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rahul\OneDrive\Desktop\RICHAPROJECT\"/>
    </mc:Choice>
  </mc:AlternateContent>
  <xr:revisionPtr revIDLastSave="0" documentId="13_ncr:1_{2AAF3EDB-F27A-45F2-AC29-E79CEF07CA32}" xr6:coauthVersionLast="47" xr6:coauthVersionMax="47" xr10:uidLastSave="{00000000-0000-0000-0000-000000000000}"/>
  <bookViews>
    <workbookView xWindow="-120" yWindow="-120" windowWidth="20730" windowHeight="11760" activeTab="8" xr2:uid="{ADA8E699-766C-44A5-B7EA-00B7256E2957}"/>
  </bookViews>
  <sheets>
    <sheet name="ob1" sheetId="2" r:id="rId1"/>
    <sheet name="ob2(i)" sheetId="11" r:id="rId2"/>
    <sheet name="ob4(i)" sheetId="16" r:id="rId3"/>
    <sheet name="ob4(ii)" sheetId="17" r:id="rId4"/>
    <sheet name="ob2(ii)" sheetId="18" r:id="rId5"/>
    <sheet name="Sheet1" sheetId="20" r:id="rId6"/>
    <sheet name="Sheet2" sheetId="21" r:id="rId7"/>
    <sheet name="Sheet3" sheetId="24" r:id="rId8"/>
    <sheet name="FINALPROJECT" sheetId="19" r:id="rId9"/>
    <sheet name="redacted-2022-december-31-wprdc" sheetId="1" r:id="rId10"/>
  </sheets>
  <definedNames>
    <definedName name="_xlcn.WorksheetConnection_EXCELPR12.xlsxTable11" hidden="1">Table1[]</definedName>
    <definedName name="Slicer_ETHNICITY">#N/A</definedName>
    <definedName name="Slicer_SEX">#N/A</definedName>
    <definedName name="Slicer_SEX1">#N/A</definedName>
  </definedNames>
  <calcPr calcId="191029"/>
  <pivotCaches>
    <pivotCache cacheId="0" r:id="rId11"/>
    <pivotCache cacheId="1" r:id="rId12"/>
    <pivotCache cacheId="31" r:id="rId13"/>
    <pivotCache cacheId="34" r:id="rId14"/>
  </pivotCaches>
  <extLst>
    <ext xmlns:x14="http://schemas.microsoft.com/office/spreadsheetml/2009/9/main" uri="{876F7934-8845-4945-9796-88D515C7AA90}">
      <x14:pivotCaches>
        <pivotCache cacheId="4"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EXCELPR (1) (2).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281" i="1" l="1"/>
  <c r="S6281" i="1"/>
  <c r="R6281" i="1"/>
  <c r="T6280" i="1"/>
  <c r="S6280" i="1"/>
  <c r="R6280" i="1"/>
  <c r="T6279" i="1"/>
  <c r="S6279" i="1"/>
  <c r="R6279" i="1"/>
  <c r="T6278" i="1"/>
  <c r="S6278" i="1"/>
  <c r="R6278" i="1"/>
  <c r="T6277" i="1"/>
  <c r="S6277" i="1"/>
  <c r="R6277" i="1"/>
  <c r="T6276" i="1"/>
  <c r="S6276" i="1"/>
  <c r="R6276" i="1"/>
  <c r="T6275" i="1"/>
  <c r="S6275" i="1"/>
  <c r="R6275" i="1"/>
  <c r="T6274" i="1"/>
  <c r="S6274" i="1"/>
  <c r="R6274" i="1"/>
  <c r="T6273" i="1"/>
  <c r="S6273" i="1"/>
  <c r="R6273" i="1"/>
  <c r="T6272" i="1"/>
  <c r="S6272" i="1"/>
  <c r="R6272" i="1"/>
  <c r="T6271" i="1"/>
  <c r="S6271" i="1"/>
  <c r="R6271" i="1"/>
  <c r="T6270" i="1"/>
  <c r="S6270" i="1"/>
  <c r="R6270" i="1"/>
  <c r="T6269" i="1"/>
  <c r="S6269" i="1"/>
  <c r="R6269" i="1"/>
  <c r="T6268" i="1"/>
  <c r="S6268" i="1"/>
  <c r="R6268" i="1"/>
  <c r="T6267" i="1"/>
  <c r="S6267" i="1"/>
  <c r="R6267" i="1"/>
  <c r="T6266" i="1"/>
  <c r="S6266" i="1"/>
  <c r="R6266" i="1"/>
  <c r="T6265" i="1"/>
  <c r="S6265" i="1"/>
  <c r="R6265" i="1"/>
  <c r="T6264" i="1"/>
  <c r="S6264" i="1"/>
  <c r="R6264" i="1"/>
  <c r="T6263" i="1"/>
  <c r="S6263" i="1"/>
  <c r="R6263" i="1"/>
  <c r="T6262" i="1"/>
  <c r="S6262" i="1"/>
  <c r="R6262" i="1"/>
  <c r="T6261" i="1"/>
  <c r="S6261" i="1"/>
  <c r="R6261" i="1"/>
  <c r="T6260" i="1"/>
  <c r="S6260" i="1"/>
  <c r="R6260" i="1"/>
  <c r="T6259" i="1"/>
  <c r="S6259" i="1"/>
  <c r="R6259" i="1"/>
  <c r="T6258" i="1"/>
  <c r="S6258" i="1"/>
  <c r="R6258" i="1"/>
  <c r="T6257" i="1"/>
  <c r="S6257" i="1"/>
  <c r="R6257" i="1"/>
  <c r="T6256" i="1"/>
  <c r="S6256" i="1"/>
  <c r="R6256" i="1"/>
  <c r="T6255" i="1"/>
  <c r="S6255" i="1"/>
  <c r="R6255" i="1"/>
  <c r="T6254" i="1"/>
  <c r="S6254" i="1"/>
  <c r="R6254" i="1"/>
  <c r="T6253" i="1"/>
  <c r="S6253" i="1"/>
  <c r="R6253" i="1"/>
  <c r="T6252" i="1"/>
  <c r="S6252" i="1"/>
  <c r="R6252" i="1"/>
  <c r="T6251" i="1"/>
  <c r="S6251" i="1"/>
  <c r="R6251" i="1"/>
  <c r="T6250" i="1"/>
  <c r="S6250" i="1"/>
  <c r="R6250" i="1"/>
  <c r="T6249" i="1"/>
  <c r="S6249" i="1"/>
  <c r="R6249" i="1"/>
  <c r="T6248" i="1"/>
  <c r="S6248" i="1"/>
  <c r="R6248" i="1"/>
  <c r="T6247" i="1"/>
  <c r="S6247" i="1"/>
  <c r="R6247" i="1"/>
  <c r="T6246" i="1"/>
  <c r="S6246" i="1"/>
  <c r="R6246" i="1"/>
  <c r="T6245" i="1"/>
  <c r="S6245" i="1"/>
  <c r="R6245" i="1"/>
  <c r="T6244" i="1"/>
  <c r="S6244" i="1"/>
  <c r="R6244" i="1"/>
  <c r="T6243" i="1"/>
  <c r="S6243" i="1"/>
  <c r="R6243" i="1"/>
  <c r="T6242" i="1"/>
  <c r="S6242" i="1"/>
  <c r="R6242" i="1"/>
  <c r="T6241" i="1"/>
  <c r="S6241" i="1"/>
  <c r="R6241" i="1"/>
  <c r="T6240" i="1"/>
  <c r="S6240" i="1"/>
  <c r="R6240" i="1"/>
  <c r="T6239" i="1"/>
  <c r="S6239" i="1"/>
  <c r="R6239" i="1"/>
  <c r="T6238" i="1"/>
  <c r="S6238" i="1"/>
  <c r="R6238" i="1"/>
  <c r="T6237" i="1"/>
  <c r="S6237" i="1"/>
  <c r="R6237" i="1"/>
  <c r="T6236" i="1"/>
  <c r="S6236" i="1"/>
  <c r="R6236" i="1"/>
  <c r="T6235" i="1"/>
  <c r="S6235" i="1"/>
  <c r="R6235" i="1"/>
  <c r="T6234" i="1"/>
  <c r="S6234" i="1"/>
  <c r="R6234" i="1"/>
  <c r="T6233" i="1"/>
  <c r="S6233" i="1"/>
  <c r="R6233" i="1"/>
  <c r="T6232" i="1"/>
  <c r="S6232" i="1"/>
  <c r="R6232" i="1"/>
  <c r="T6231" i="1"/>
  <c r="S6231" i="1"/>
  <c r="R6231" i="1"/>
  <c r="T6230" i="1"/>
  <c r="S6230" i="1"/>
  <c r="R6230" i="1"/>
  <c r="T6229" i="1"/>
  <c r="S6229" i="1"/>
  <c r="R6229" i="1"/>
  <c r="T6228" i="1"/>
  <c r="S6228" i="1"/>
  <c r="R6228" i="1"/>
  <c r="T6227" i="1"/>
  <c r="S6227" i="1"/>
  <c r="R6227" i="1"/>
  <c r="T6226" i="1"/>
  <c r="S6226" i="1"/>
  <c r="R6226" i="1"/>
  <c r="T6225" i="1"/>
  <c r="S6225" i="1"/>
  <c r="R6225" i="1"/>
  <c r="T6224" i="1"/>
  <c r="S6224" i="1"/>
  <c r="R6224" i="1"/>
  <c r="T6223" i="1"/>
  <c r="S6223" i="1"/>
  <c r="R6223" i="1"/>
  <c r="T6222" i="1"/>
  <c r="S6222" i="1"/>
  <c r="R6222" i="1"/>
  <c r="T6221" i="1"/>
  <c r="S6221" i="1"/>
  <c r="R6221" i="1"/>
  <c r="T6220" i="1"/>
  <c r="S6220" i="1"/>
  <c r="R6220" i="1"/>
  <c r="T6219" i="1"/>
  <c r="S6219" i="1"/>
  <c r="R6219" i="1"/>
  <c r="T6218" i="1"/>
  <c r="S6218" i="1"/>
  <c r="R6218" i="1"/>
  <c r="T6217" i="1"/>
  <c r="S6217" i="1"/>
  <c r="R6217" i="1"/>
  <c r="T6216" i="1"/>
  <c r="S6216" i="1"/>
  <c r="R6216" i="1"/>
  <c r="T6215" i="1"/>
  <c r="S6215" i="1"/>
  <c r="R6215" i="1"/>
  <c r="T6214" i="1"/>
  <c r="S6214" i="1"/>
  <c r="R6214" i="1"/>
  <c r="T6213" i="1"/>
  <c r="S6213" i="1"/>
  <c r="R6213" i="1"/>
  <c r="T6212" i="1"/>
  <c r="S6212" i="1"/>
  <c r="R6212" i="1"/>
  <c r="T6211" i="1"/>
  <c r="S6211" i="1"/>
  <c r="R6211" i="1"/>
  <c r="T6210" i="1"/>
  <c r="S6210" i="1"/>
  <c r="R6210" i="1"/>
  <c r="T6209" i="1"/>
  <c r="S6209" i="1"/>
  <c r="R6209" i="1"/>
  <c r="T6208" i="1"/>
  <c r="S6208" i="1"/>
  <c r="R6208" i="1"/>
  <c r="T6207" i="1"/>
  <c r="S6207" i="1"/>
  <c r="R6207" i="1"/>
  <c r="T6206" i="1"/>
  <c r="S6206" i="1"/>
  <c r="R6206" i="1"/>
  <c r="T6205" i="1"/>
  <c r="S6205" i="1"/>
  <c r="R6205" i="1"/>
  <c r="T6204" i="1"/>
  <c r="S6204" i="1"/>
  <c r="R6204" i="1"/>
  <c r="T6203" i="1"/>
  <c r="S6203" i="1"/>
  <c r="R6203" i="1"/>
  <c r="T6202" i="1"/>
  <c r="S6202" i="1"/>
  <c r="R6202" i="1"/>
  <c r="T6201" i="1"/>
  <c r="S6201" i="1"/>
  <c r="R6201" i="1"/>
  <c r="T6200" i="1"/>
  <c r="S6200" i="1"/>
  <c r="R6200" i="1"/>
  <c r="T6199" i="1"/>
  <c r="S6199" i="1"/>
  <c r="R6199" i="1"/>
  <c r="T6198" i="1"/>
  <c r="S6198" i="1"/>
  <c r="R6198" i="1"/>
  <c r="T6197" i="1"/>
  <c r="S6197" i="1"/>
  <c r="R6197" i="1"/>
  <c r="T6196" i="1"/>
  <c r="S6196" i="1"/>
  <c r="R6196" i="1"/>
  <c r="T6195" i="1"/>
  <c r="S6195" i="1"/>
  <c r="R6195" i="1"/>
  <c r="T6194" i="1"/>
  <c r="S6194" i="1"/>
  <c r="R6194" i="1"/>
  <c r="T6193" i="1"/>
  <c r="S6193" i="1"/>
  <c r="R6193" i="1"/>
  <c r="T6192" i="1"/>
  <c r="S6192" i="1"/>
  <c r="R6192" i="1"/>
  <c r="T6191" i="1"/>
  <c r="S6191" i="1"/>
  <c r="R6191" i="1"/>
  <c r="T6190" i="1"/>
  <c r="S6190" i="1"/>
  <c r="R6190" i="1"/>
  <c r="T6189" i="1"/>
  <c r="S6189" i="1"/>
  <c r="R6189" i="1"/>
  <c r="T6188" i="1"/>
  <c r="S6188" i="1"/>
  <c r="R6188" i="1"/>
  <c r="T6187" i="1"/>
  <c r="S6187" i="1"/>
  <c r="R6187" i="1"/>
  <c r="T6186" i="1"/>
  <c r="S6186" i="1"/>
  <c r="R6186" i="1"/>
  <c r="T6185" i="1"/>
  <c r="S6185" i="1"/>
  <c r="R6185" i="1"/>
  <c r="T6184" i="1"/>
  <c r="S6184" i="1"/>
  <c r="R6184" i="1"/>
  <c r="T6183" i="1"/>
  <c r="S6183" i="1"/>
  <c r="R6183" i="1"/>
  <c r="T6182" i="1"/>
  <c r="S6182" i="1"/>
  <c r="R6182" i="1"/>
  <c r="T6181" i="1"/>
  <c r="S6181" i="1"/>
  <c r="R6181" i="1"/>
  <c r="T6180" i="1"/>
  <c r="S6180" i="1"/>
  <c r="R6180" i="1"/>
  <c r="T6179" i="1"/>
  <c r="S6179" i="1"/>
  <c r="R6179" i="1"/>
  <c r="T6178" i="1"/>
  <c r="S6178" i="1"/>
  <c r="R6178" i="1"/>
  <c r="T6177" i="1"/>
  <c r="S6177" i="1"/>
  <c r="R6177" i="1"/>
  <c r="T6176" i="1"/>
  <c r="S6176" i="1"/>
  <c r="R6176" i="1"/>
  <c r="T6175" i="1"/>
  <c r="S6175" i="1"/>
  <c r="R6175" i="1"/>
  <c r="T6174" i="1"/>
  <c r="S6174" i="1"/>
  <c r="R6174" i="1"/>
  <c r="T6173" i="1"/>
  <c r="S6173" i="1"/>
  <c r="R6173" i="1"/>
  <c r="T6172" i="1"/>
  <c r="S6172" i="1"/>
  <c r="R6172" i="1"/>
  <c r="T6171" i="1"/>
  <c r="S6171" i="1"/>
  <c r="R6171" i="1"/>
  <c r="T6170" i="1"/>
  <c r="S6170" i="1"/>
  <c r="R6170" i="1"/>
  <c r="T6169" i="1"/>
  <c r="S6169" i="1"/>
  <c r="R6169" i="1"/>
  <c r="T6168" i="1"/>
  <c r="S6168" i="1"/>
  <c r="R6168" i="1"/>
  <c r="T6167" i="1"/>
  <c r="S6167" i="1"/>
  <c r="R6167" i="1"/>
  <c r="T6166" i="1"/>
  <c r="S6166" i="1"/>
  <c r="R6166" i="1"/>
  <c r="T6165" i="1"/>
  <c r="S6165" i="1"/>
  <c r="R6165" i="1"/>
  <c r="T6164" i="1"/>
  <c r="S6164" i="1"/>
  <c r="R6164" i="1"/>
  <c r="T6163" i="1"/>
  <c r="S6163" i="1"/>
  <c r="R6163" i="1"/>
  <c r="T6162" i="1"/>
  <c r="S6162" i="1"/>
  <c r="R6162" i="1"/>
  <c r="T6161" i="1"/>
  <c r="S6161" i="1"/>
  <c r="R6161" i="1"/>
  <c r="T6160" i="1"/>
  <c r="S6160" i="1"/>
  <c r="R6160" i="1"/>
  <c r="T6159" i="1"/>
  <c r="S6159" i="1"/>
  <c r="R6159" i="1"/>
  <c r="T6158" i="1"/>
  <c r="S6158" i="1"/>
  <c r="R6158" i="1"/>
  <c r="T6157" i="1"/>
  <c r="S6157" i="1"/>
  <c r="R6157" i="1"/>
  <c r="T6156" i="1"/>
  <c r="S6156" i="1"/>
  <c r="R6156" i="1"/>
  <c r="T6155" i="1"/>
  <c r="S6155" i="1"/>
  <c r="R6155" i="1"/>
  <c r="T6154" i="1"/>
  <c r="S6154" i="1"/>
  <c r="R6154" i="1"/>
  <c r="T6153" i="1"/>
  <c r="S6153" i="1"/>
  <c r="R6153" i="1"/>
  <c r="T6152" i="1"/>
  <c r="S6152" i="1"/>
  <c r="R6152" i="1"/>
  <c r="T6151" i="1"/>
  <c r="S6151" i="1"/>
  <c r="R6151" i="1"/>
  <c r="T6150" i="1"/>
  <c r="S6150" i="1"/>
  <c r="R6150" i="1"/>
  <c r="T6149" i="1"/>
  <c r="S6149" i="1"/>
  <c r="R6149" i="1"/>
  <c r="T6148" i="1"/>
  <c r="S6148" i="1"/>
  <c r="R6148" i="1"/>
  <c r="T6147" i="1"/>
  <c r="S6147" i="1"/>
  <c r="R6147" i="1"/>
  <c r="T6146" i="1"/>
  <c r="S6146" i="1"/>
  <c r="R6146" i="1"/>
  <c r="T6145" i="1"/>
  <c r="S6145" i="1"/>
  <c r="R6145" i="1"/>
  <c r="T6144" i="1"/>
  <c r="S6144" i="1"/>
  <c r="R6144" i="1"/>
  <c r="T6143" i="1"/>
  <c r="S6143" i="1"/>
  <c r="R6143" i="1"/>
  <c r="T6142" i="1"/>
  <c r="S6142" i="1"/>
  <c r="R6142" i="1"/>
  <c r="T6141" i="1"/>
  <c r="S6141" i="1"/>
  <c r="R6141" i="1"/>
  <c r="T6140" i="1"/>
  <c r="S6140" i="1"/>
  <c r="R6140" i="1"/>
  <c r="T6139" i="1"/>
  <c r="S6139" i="1"/>
  <c r="R6139" i="1"/>
  <c r="T6138" i="1"/>
  <c r="S6138" i="1"/>
  <c r="R6138" i="1"/>
  <c r="T6137" i="1"/>
  <c r="S6137" i="1"/>
  <c r="R6137" i="1"/>
  <c r="T6136" i="1"/>
  <c r="S6136" i="1"/>
  <c r="R6136" i="1"/>
  <c r="T6135" i="1"/>
  <c r="S6135" i="1"/>
  <c r="R6135" i="1"/>
  <c r="T6134" i="1"/>
  <c r="S6134" i="1"/>
  <c r="R6134" i="1"/>
  <c r="T6133" i="1"/>
  <c r="S6133" i="1"/>
  <c r="R6133" i="1"/>
  <c r="T6132" i="1"/>
  <c r="S6132" i="1"/>
  <c r="R6132" i="1"/>
  <c r="T6131" i="1"/>
  <c r="S6131" i="1"/>
  <c r="R6131" i="1"/>
  <c r="T6130" i="1"/>
  <c r="S6130" i="1"/>
  <c r="R6130" i="1"/>
  <c r="T6129" i="1"/>
  <c r="S6129" i="1"/>
  <c r="R6129" i="1"/>
  <c r="T6128" i="1"/>
  <c r="S6128" i="1"/>
  <c r="R6128" i="1"/>
  <c r="T6127" i="1"/>
  <c r="S6127" i="1"/>
  <c r="R6127" i="1"/>
  <c r="T6126" i="1"/>
  <c r="S6126" i="1"/>
  <c r="R6126" i="1"/>
  <c r="T6125" i="1"/>
  <c r="S6125" i="1"/>
  <c r="R6125" i="1"/>
  <c r="T6124" i="1"/>
  <c r="S6124" i="1"/>
  <c r="R6124" i="1"/>
  <c r="T6123" i="1"/>
  <c r="S6123" i="1"/>
  <c r="R6123" i="1"/>
  <c r="T6122" i="1"/>
  <c r="S6122" i="1"/>
  <c r="R6122" i="1"/>
  <c r="T6121" i="1"/>
  <c r="S6121" i="1"/>
  <c r="R6121" i="1"/>
  <c r="T6120" i="1"/>
  <c r="S6120" i="1"/>
  <c r="R6120" i="1"/>
  <c r="T6119" i="1"/>
  <c r="S6119" i="1"/>
  <c r="R6119" i="1"/>
  <c r="T6118" i="1"/>
  <c r="S6118" i="1"/>
  <c r="R6118" i="1"/>
  <c r="T6117" i="1"/>
  <c r="S6117" i="1"/>
  <c r="R6117" i="1"/>
  <c r="T6116" i="1"/>
  <c r="S6116" i="1"/>
  <c r="R6116" i="1"/>
  <c r="T6115" i="1"/>
  <c r="S6115" i="1"/>
  <c r="R6115" i="1"/>
  <c r="T6114" i="1"/>
  <c r="S6114" i="1"/>
  <c r="R6114" i="1"/>
  <c r="T6113" i="1"/>
  <c r="S6113" i="1"/>
  <c r="R6113" i="1"/>
  <c r="T6112" i="1"/>
  <c r="S6112" i="1"/>
  <c r="R6112" i="1"/>
  <c r="T6111" i="1"/>
  <c r="S6111" i="1"/>
  <c r="R6111" i="1"/>
  <c r="T6110" i="1"/>
  <c r="S6110" i="1"/>
  <c r="R6110" i="1"/>
  <c r="T6109" i="1"/>
  <c r="S6109" i="1"/>
  <c r="R6109" i="1"/>
  <c r="T6108" i="1"/>
  <c r="S6108" i="1"/>
  <c r="R6108" i="1"/>
  <c r="T6107" i="1"/>
  <c r="S6107" i="1"/>
  <c r="R6107" i="1"/>
  <c r="T6106" i="1"/>
  <c r="S6106" i="1"/>
  <c r="R6106" i="1"/>
  <c r="T6105" i="1"/>
  <c r="S6105" i="1"/>
  <c r="R6105" i="1"/>
  <c r="T6104" i="1"/>
  <c r="S6104" i="1"/>
  <c r="R6104" i="1"/>
  <c r="T6103" i="1"/>
  <c r="S6103" i="1"/>
  <c r="R6103" i="1"/>
  <c r="T6102" i="1"/>
  <c r="S6102" i="1"/>
  <c r="R6102" i="1"/>
  <c r="T6101" i="1"/>
  <c r="S6101" i="1"/>
  <c r="R6101" i="1"/>
  <c r="T6100" i="1"/>
  <c r="S6100" i="1"/>
  <c r="R6100" i="1"/>
  <c r="T6099" i="1"/>
  <c r="S6099" i="1"/>
  <c r="R6099" i="1"/>
  <c r="T6098" i="1"/>
  <c r="S6098" i="1"/>
  <c r="R6098" i="1"/>
  <c r="T6097" i="1"/>
  <c r="S6097" i="1"/>
  <c r="R6097" i="1"/>
  <c r="T6096" i="1"/>
  <c r="S6096" i="1"/>
  <c r="R6096" i="1"/>
  <c r="T6095" i="1"/>
  <c r="S6095" i="1"/>
  <c r="R6095" i="1"/>
  <c r="T6094" i="1"/>
  <c r="S6094" i="1"/>
  <c r="R6094" i="1"/>
  <c r="T6093" i="1"/>
  <c r="S6093" i="1"/>
  <c r="R6093" i="1"/>
  <c r="T6092" i="1"/>
  <c r="S6092" i="1"/>
  <c r="R6092" i="1"/>
  <c r="T6091" i="1"/>
  <c r="S6091" i="1"/>
  <c r="R6091" i="1"/>
  <c r="T6090" i="1"/>
  <c r="S6090" i="1"/>
  <c r="R6090" i="1"/>
  <c r="T6089" i="1"/>
  <c r="S6089" i="1"/>
  <c r="R6089" i="1"/>
  <c r="T6088" i="1"/>
  <c r="S6088" i="1"/>
  <c r="R6088" i="1"/>
  <c r="T6087" i="1"/>
  <c r="S6087" i="1"/>
  <c r="R6087" i="1"/>
  <c r="T6086" i="1"/>
  <c r="S6086" i="1"/>
  <c r="R6086" i="1"/>
  <c r="T6085" i="1"/>
  <c r="S6085" i="1"/>
  <c r="R6085" i="1"/>
  <c r="T6084" i="1"/>
  <c r="S6084" i="1"/>
  <c r="R6084" i="1"/>
  <c r="T6083" i="1"/>
  <c r="S6083" i="1"/>
  <c r="R6083" i="1"/>
  <c r="T6082" i="1"/>
  <c r="S6082" i="1"/>
  <c r="R6082" i="1"/>
  <c r="T6081" i="1"/>
  <c r="S6081" i="1"/>
  <c r="R6081" i="1"/>
  <c r="T6080" i="1"/>
  <c r="S6080" i="1"/>
  <c r="R6080" i="1"/>
  <c r="T6079" i="1"/>
  <c r="S6079" i="1"/>
  <c r="R6079" i="1"/>
  <c r="T6078" i="1"/>
  <c r="S6078" i="1"/>
  <c r="R6078" i="1"/>
  <c r="T6077" i="1"/>
  <c r="S6077" i="1"/>
  <c r="R6077" i="1"/>
  <c r="T6076" i="1"/>
  <c r="S6076" i="1"/>
  <c r="R6076" i="1"/>
  <c r="T6075" i="1"/>
  <c r="S6075" i="1"/>
  <c r="R6075" i="1"/>
  <c r="T6074" i="1"/>
  <c r="S6074" i="1"/>
  <c r="R6074" i="1"/>
  <c r="T6073" i="1"/>
  <c r="S6073" i="1"/>
  <c r="R6073" i="1"/>
  <c r="T6072" i="1"/>
  <c r="S6072" i="1"/>
  <c r="R6072" i="1"/>
  <c r="T6071" i="1"/>
  <c r="S6071" i="1"/>
  <c r="R6071" i="1"/>
  <c r="T6070" i="1"/>
  <c r="S6070" i="1"/>
  <c r="R6070" i="1"/>
  <c r="T6069" i="1"/>
  <c r="S6069" i="1"/>
  <c r="R6069" i="1"/>
  <c r="T6068" i="1"/>
  <c r="S6068" i="1"/>
  <c r="R6068" i="1"/>
  <c r="T6067" i="1"/>
  <c r="S6067" i="1"/>
  <c r="R6067" i="1"/>
  <c r="T6066" i="1"/>
  <c r="S6066" i="1"/>
  <c r="R6066" i="1"/>
  <c r="T6065" i="1"/>
  <c r="S6065" i="1"/>
  <c r="R6065" i="1"/>
  <c r="T6064" i="1"/>
  <c r="S6064" i="1"/>
  <c r="R6064" i="1"/>
  <c r="T6063" i="1"/>
  <c r="S6063" i="1"/>
  <c r="R6063" i="1"/>
  <c r="T6062" i="1"/>
  <c r="S6062" i="1"/>
  <c r="R6062" i="1"/>
  <c r="T6061" i="1"/>
  <c r="S6061" i="1"/>
  <c r="R6061" i="1"/>
  <c r="T6060" i="1"/>
  <c r="S6060" i="1"/>
  <c r="R6060" i="1"/>
  <c r="T6059" i="1"/>
  <c r="S6059" i="1"/>
  <c r="R6059" i="1"/>
  <c r="T6058" i="1"/>
  <c r="S6058" i="1"/>
  <c r="R6058" i="1"/>
  <c r="T6057" i="1"/>
  <c r="S6057" i="1"/>
  <c r="R6057" i="1"/>
  <c r="T6056" i="1"/>
  <c r="S6056" i="1"/>
  <c r="R6056" i="1"/>
  <c r="T6055" i="1"/>
  <c r="S6055" i="1"/>
  <c r="R6055" i="1"/>
  <c r="T6054" i="1"/>
  <c r="S6054" i="1"/>
  <c r="R6054" i="1"/>
  <c r="T6053" i="1"/>
  <c r="S6053" i="1"/>
  <c r="R6053" i="1"/>
  <c r="T6052" i="1"/>
  <c r="S6052" i="1"/>
  <c r="R6052" i="1"/>
  <c r="T6051" i="1"/>
  <c r="S6051" i="1"/>
  <c r="R6051" i="1"/>
  <c r="T6050" i="1"/>
  <c r="S6050" i="1"/>
  <c r="R6050" i="1"/>
  <c r="T6049" i="1"/>
  <c r="S6049" i="1"/>
  <c r="R6049" i="1"/>
  <c r="T6048" i="1"/>
  <c r="S6048" i="1"/>
  <c r="R6048" i="1"/>
  <c r="T6047" i="1"/>
  <c r="S6047" i="1"/>
  <c r="R6047" i="1"/>
  <c r="T6046" i="1"/>
  <c r="S6046" i="1"/>
  <c r="R6046" i="1"/>
  <c r="T6045" i="1"/>
  <c r="S6045" i="1"/>
  <c r="R6045" i="1"/>
  <c r="T6044" i="1"/>
  <c r="S6044" i="1"/>
  <c r="R6044" i="1"/>
  <c r="T6043" i="1"/>
  <c r="S6043" i="1"/>
  <c r="R6043" i="1"/>
  <c r="T6042" i="1"/>
  <c r="S6042" i="1"/>
  <c r="R6042" i="1"/>
  <c r="T6041" i="1"/>
  <c r="S6041" i="1"/>
  <c r="R6041" i="1"/>
  <c r="T6040" i="1"/>
  <c r="S6040" i="1"/>
  <c r="R6040" i="1"/>
  <c r="T6039" i="1"/>
  <c r="S6039" i="1"/>
  <c r="R6039" i="1"/>
  <c r="T6038" i="1"/>
  <c r="S6038" i="1"/>
  <c r="R6038" i="1"/>
  <c r="T6037" i="1"/>
  <c r="S6037" i="1"/>
  <c r="R6037" i="1"/>
  <c r="T6036" i="1"/>
  <c r="S6036" i="1"/>
  <c r="R6036" i="1"/>
  <c r="T6035" i="1"/>
  <c r="S6035" i="1"/>
  <c r="R6035" i="1"/>
  <c r="T6034" i="1"/>
  <c r="S6034" i="1"/>
  <c r="R6034" i="1"/>
  <c r="T6033" i="1"/>
  <c r="S6033" i="1"/>
  <c r="R6033" i="1"/>
  <c r="T6032" i="1"/>
  <c r="S6032" i="1"/>
  <c r="R6032" i="1"/>
  <c r="T6031" i="1"/>
  <c r="S6031" i="1"/>
  <c r="R6031" i="1"/>
  <c r="T6030" i="1"/>
  <c r="S6030" i="1"/>
  <c r="R6030" i="1"/>
  <c r="T6029" i="1"/>
  <c r="S6029" i="1"/>
  <c r="R6029" i="1"/>
  <c r="T6028" i="1"/>
  <c r="S6028" i="1"/>
  <c r="R6028" i="1"/>
  <c r="T6027" i="1"/>
  <c r="S6027" i="1"/>
  <c r="R6027" i="1"/>
  <c r="T6026" i="1"/>
  <c r="S6026" i="1"/>
  <c r="R6026" i="1"/>
  <c r="T6025" i="1"/>
  <c r="S6025" i="1"/>
  <c r="R6025" i="1"/>
  <c r="T6024" i="1"/>
  <c r="S6024" i="1"/>
  <c r="R6024" i="1"/>
  <c r="T6023" i="1"/>
  <c r="S6023" i="1"/>
  <c r="R6023" i="1"/>
  <c r="T6022" i="1"/>
  <c r="S6022" i="1"/>
  <c r="R6022" i="1"/>
  <c r="T6021" i="1"/>
  <c r="S6021" i="1"/>
  <c r="R6021" i="1"/>
  <c r="T6020" i="1"/>
  <c r="S6020" i="1"/>
  <c r="R6020" i="1"/>
  <c r="T6019" i="1"/>
  <c r="S6019" i="1"/>
  <c r="R6019" i="1"/>
  <c r="T6018" i="1"/>
  <c r="S6018" i="1"/>
  <c r="R6018" i="1"/>
  <c r="T6017" i="1"/>
  <c r="S6017" i="1"/>
  <c r="R6017" i="1"/>
  <c r="T6016" i="1"/>
  <c r="S6016" i="1"/>
  <c r="R6016" i="1"/>
  <c r="T6015" i="1"/>
  <c r="S6015" i="1"/>
  <c r="R6015" i="1"/>
  <c r="T6014" i="1"/>
  <c r="S6014" i="1"/>
  <c r="R6014" i="1"/>
  <c r="T6013" i="1"/>
  <c r="S6013" i="1"/>
  <c r="R6013" i="1"/>
  <c r="T6012" i="1"/>
  <c r="S6012" i="1"/>
  <c r="R6012" i="1"/>
  <c r="T6011" i="1"/>
  <c r="S6011" i="1"/>
  <c r="R6011" i="1"/>
  <c r="T6010" i="1"/>
  <c r="S6010" i="1"/>
  <c r="R6010" i="1"/>
  <c r="T6009" i="1"/>
  <c r="S6009" i="1"/>
  <c r="R6009" i="1"/>
  <c r="T6008" i="1"/>
  <c r="S6008" i="1"/>
  <c r="R6008" i="1"/>
  <c r="T6007" i="1"/>
  <c r="S6007" i="1"/>
  <c r="R6007" i="1"/>
  <c r="T6006" i="1"/>
  <c r="S6006" i="1"/>
  <c r="R6006" i="1"/>
  <c r="T6005" i="1"/>
  <c r="S6005" i="1"/>
  <c r="R6005" i="1"/>
  <c r="T6004" i="1"/>
  <c r="S6004" i="1"/>
  <c r="R6004" i="1"/>
  <c r="T6003" i="1"/>
  <c r="S6003" i="1"/>
  <c r="R6003" i="1"/>
  <c r="T6002" i="1"/>
  <c r="S6002" i="1"/>
  <c r="R6002" i="1"/>
  <c r="T6001" i="1"/>
  <c r="S6001" i="1"/>
  <c r="R6001" i="1"/>
  <c r="T6000" i="1"/>
  <c r="S6000" i="1"/>
  <c r="R6000" i="1"/>
  <c r="T5999" i="1"/>
  <c r="S5999" i="1"/>
  <c r="R5999" i="1"/>
  <c r="T5998" i="1"/>
  <c r="S5998" i="1"/>
  <c r="R5998" i="1"/>
  <c r="T5997" i="1"/>
  <c r="S5997" i="1"/>
  <c r="R5997" i="1"/>
  <c r="T5996" i="1"/>
  <c r="S5996" i="1"/>
  <c r="R5996" i="1"/>
  <c r="T5995" i="1"/>
  <c r="S5995" i="1"/>
  <c r="R5995" i="1"/>
  <c r="T5994" i="1"/>
  <c r="S5994" i="1"/>
  <c r="R5994" i="1"/>
  <c r="T5993" i="1"/>
  <c r="S5993" i="1"/>
  <c r="R5993" i="1"/>
  <c r="T5992" i="1"/>
  <c r="S5992" i="1"/>
  <c r="R5992" i="1"/>
  <c r="T5991" i="1"/>
  <c r="S5991" i="1"/>
  <c r="R5991" i="1"/>
  <c r="T5990" i="1"/>
  <c r="S5990" i="1"/>
  <c r="R5990" i="1"/>
  <c r="T5989" i="1"/>
  <c r="S5989" i="1"/>
  <c r="R5989" i="1"/>
  <c r="T5988" i="1"/>
  <c r="S5988" i="1"/>
  <c r="R5988" i="1"/>
  <c r="T5987" i="1"/>
  <c r="S5987" i="1"/>
  <c r="R5987" i="1"/>
  <c r="T5986" i="1"/>
  <c r="S5986" i="1"/>
  <c r="R5986" i="1"/>
  <c r="T5985" i="1"/>
  <c r="S5985" i="1"/>
  <c r="R5985" i="1"/>
  <c r="T5984" i="1"/>
  <c r="S5984" i="1"/>
  <c r="R5984" i="1"/>
  <c r="T5983" i="1"/>
  <c r="S5983" i="1"/>
  <c r="R5983" i="1"/>
  <c r="T5982" i="1"/>
  <c r="S5982" i="1"/>
  <c r="R5982" i="1"/>
  <c r="T5981" i="1"/>
  <c r="S5981" i="1"/>
  <c r="R5981" i="1"/>
  <c r="T5980" i="1"/>
  <c r="S5980" i="1"/>
  <c r="R5980" i="1"/>
  <c r="T5979" i="1"/>
  <c r="S5979" i="1"/>
  <c r="R5979" i="1"/>
  <c r="T5978" i="1"/>
  <c r="S5978" i="1"/>
  <c r="R5978" i="1"/>
  <c r="T5977" i="1"/>
  <c r="S5977" i="1"/>
  <c r="R5977" i="1"/>
  <c r="T5976" i="1"/>
  <c r="S5976" i="1"/>
  <c r="R5976" i="1"/>
  <c r="T5975" i="1"/>
  <c r="S5975" i="1"/>
  <c r="R5975" i="1"/>
  <c r="T5974" i="1"/>
  <c r="S5974" i="1"/>
  <c r="R5974" i="1"/>
  <c r="T5973" i="1"/>
  <c r="S5973" i="1"/>
  <c r="R5973" i="1"/>
  <c r="T5972" i="1"/>
  <c r="S5972" i="1"/>
  <c r="R5972" i="1"/>
  <c r="T5971" i="1"/>
  <c r="S5971" i="1"/>
  <c r="R5971" i="1"/>
  <c r="T5970" i="1"/>
  <c r="S5970" i="1"/>
  <c r="R5970" i="1"/>
  <c r="T5969" i="1"/>
  <c r="S5969" i="1"/>
  <c r="R5969" i="1"/>
  <c r="T5968" i="1"/>
  <c r="S5968" i="1"/>
  <c r="R5968" i="1"/>
  <c r="T5967" i="1"/>
  <c r="S5967" i="1"/>
  <c r="R5967" i="1"/>
  <c r="T5966" i="1"/>
  <c r="S5966" i="1"/>
  <c r="R5966" i="1"/>
  <c r="T5965" i="1"/>
  <c r="S5965" i="1"/>
  <c r="R5965" i="1"/>
  <c r="T5964" i="1"/>
  <c r="S5964" i="1"/>
  <c r="R5964" i="1"/>
  <c r="T5963" i="1"/>
  <c r="S5963" i="1"/>
  <c r="R5963" i="1"/>
  <c r="T5962" i="1"/>
  <c r="S5962" i="1"/>
  <c r="R5962" i="1"/>
  <c r="T5961" i="1"/>
  <c r="S5961" i="1"/>
  <c r="R5961" i="1"/>
  <c r="T5960" i="1"/>
  <c r="S5960" i="1"/>
  <c r="R5960" i="1"/>
  <c r="T5959" i="1"/>
  <c r="S5959" i="1"/>
  <c r="R5959" i="1"/>
  <c r="T5958" i="1"/>
  <c r="S5958" i="1"/>
  <c r="R5958" i="1"/>
  <c r="T5957" i="1"/>
  <c r="S5957" i="1"/>
  <c r="R5957" i="1"/>
  <c r="T5956" i="1"/>
  <c r="S5956" i="1"/>
  <c r="R5956" i="1"/>
  <c r="T5955" i="1"/>
  <c r="S5955" i="1"/>
  <c r="R5955" i="1"/>
  <c r="T5954" i="1"/>
  <c r="S5954" i="1"/>
  <c r="R5954" i="1"/>
  <c r="T5953" i="1"/>
  <c r="S5953" i="1"/>
  <c r="R5953" i="1"/>
  <c r="T5952" i="1"/>
  <c r="S5952" i="1"/>
  <c r="R5952" i="1"/>
  <c r="T5951" i="1"/>
  <c r="S5951" i="1"/>
  <c r="R5951" i="1"/>
  <c r="T5950" i="1"/>
  <c r="S5950" i="1"/>
  <c r="R5950" i="1"/>
  <c r="T5949" i="1"/>
  <c r="S5949" i="1"/>
  <c r="R5949" i="1"/>
  <c r="T5948" i="1"/>
  <c r="S5948" i="1"/>
  <c r="R5948" i="1"/>
  <c r="T5947" i="1"/>
  <c r="S5947" i="1"/>
  <c r="R5947" i="1"/>
  <c r="T5946" i="1"/>
  <c r="S5946" i="1"/>
  <c r="R5946" i="1"/>
  <c r="T5945" i="1"/>
  <c r="S5945" i="1"/>
  <c r="R5945" i="1"/>
  <c r="T5944" i="1"/>
  <c r="S5944" i="1"/>
  <c r="R5944" i="1"/>
  <c r="T5943" i="1"/>
  <c r="S5943" i="1"/>
  <c r="R5943" i="1"/>
  <c r="T5942" i="1"/>
  <c r="S5942" i="1"/>
  <c r="R5942" i="1"/>
  <c r="T5941" i="1"/>
  <c r="S5941" i="1"/>
  <c r="R5941" i="1"/>
  <c r="T5940" i="1"/>
  <c r="S5940" i="1"/>
  <c r="R5940" i="1"/>
  <c r="T5939" i="1"/>
  <c r="S5939" i="1"/>
  <c r="R5939" i="1"/>
  <c r="T5938" i="1"/>
  <c r="S5938" i="1"/>
  <c r="R5938" i="1"/>
  <c r="T5937" i="1"/>
  <c r="S5937" i="1"/>
  <c r="R5937" i="1"/>
  <c r="T5936" i="1"/>
  <c r="S5936" i="1"/>
  <c r="R5936" i="1"/>
  <c r="T5935" i="1"/>
  <c r="S5935" i="1"/>
  <c r="R5935" i="1"/>
  <c r="T5934" i="1"/>
  <c r="S5934" i="1"/>
  <c r="R5934" i="1"/>
  <c r="T5933" i="1"/>
  <c r="S5933" i="1"/>
  <c r="R5933" i="1"/>
  <c r="T5932" i="1"/>
  <c r="S5932" i="1"/>
  <c r="R5932" i="1"/>
  <c r="T5931" i="1"/>
  <c r="S5931" i="1"/>
  <c r="R5931" i="1"/>
  <c r="T5930" i="1"/>
  <c r="S5930" i="1"/>
  <c r="R5930" i="1"/>
  <c r="T5929" i="1"/>
  <c r="S5929" i="1"/>
  <c r="R5929" i="1"/>
  <c r="T5928" i="1"/>
  <c r="S5928" i="1"/>
  <c r="R5928" i="1"/>
  <c r="T5927" i="1"/>
  <c r="S5927" i="1"/>
  <c r="R5927" i="1"/>
  <c r="T5926" i="1"/>
  <c r="S5926" i="1"/>
  <c r="R5926" i="1"/>
  <c r="T5925" i="1"/>
  <c r="S5925" i="1"/>
  <c r="R5925" i="1"/>
  <c r="T5924" i="1"/>
  <c r="S5924" i="1"/>
  <c r="R5924" i="1"/>
  <c r="T5923" i="1"/>
  <c r="S5923" i="1"/>
  <c r="R5923" i="1"/>
  <c r="T5922" i="1"/>
  <c r="S5922" i="1"/>
  <c r="R5922" i="1"/>
  <c r="T5921" i="1"/>
  <c r="S5921" i="1"/>
  <c r="R5921" i="1"/>
  <c r="T5920" i="1"/>
  <c r="S5920" i="1"/>
  <c r="R5920" i="1"/>
  <c r="T5919" i="1"/>
  <c r="S5919" i="1"/>
  <c r="R5919" i="1"/>
  <c r="T5918" i="1"/>
  <c r="S5918" i="1"/>
  <c r="R5918" i="1"/>
  <c r="T5917" i="1"/>
  <c r="S5917" i="1"/>
  <c r="R5917" i="1"/>
  <c r="T5916" i="1"/>
  <c r="S5916" i="1"/>
  <c r="R5916" i="1"/>
  <c r="T5915" i="1"/>
  <c r="S5915" i="1"/>
  <c r="R5915" i="1"/>
  <c r="T5914" i="1"/>
  <c r="S5914" i="1"/>
  <c r="R5914" i="1"/>
  <c r="T5913" i="1"/>
  <c r="S5913" i="1"/>
  <c r="R5913" i="1"/>
  <c r="T5912" i="1"/>
  <c r="S5912" i="1"/>
  <c r="R5912" i="1"/>
  <c r="T5911" i="1"/>
  <c r="S5911" i="1"/>
  <c r="R5911" i="1"/>
  <c r="T5910" i="1"/>
  <c r="S5910" i="1"/>
  <c r="R5910" i="1"/>
  <c r="T5909" i="1"/>
  <c r="S5909" i="1"/>
  <c r="R5909" i="1"/>
  <c r="T5908" i="1"/>
  <c r="S5908" i="1"/>
  <c r="R5908" i="1"/>
  <c r="T5907" i="1"/>
  <c r="S5907" i="1"/>
  <c r="R5907" i="1"/>
  <c r="T5906" i="1"/>
  <c r="S5906" i="1"/>
  <c r="R5906" i="1"/>
  <c r="T5905" i="1"/>
  <c r="S5905" i="1"/>
  <c r="R5905" i="1"/>
  <c r="T5904" i="1"/>
  <c r="S5904" i="1"/>
  <c r="R5904" i="1"/>
  <c r="T5903" i="1"/>
  <c r="S5903" i="1"/>
  <c r="R5903" i="1"/>
  <c r="T5902" i="1"/>
  <c r="S5902" i="1"/>
  <c r="R5902" i="1"/>
  <c r="T5901" i="1"/>
  <c r="S5901" i="1"/>
  <c r="R5901" i="1"/>
  <c r="T5900" i="1"/>
  <c r="S5900" i="1"/>
  <c r="R5900" i="1"/>
  <c r="T5899" i="1"/>
  <c r="S5899" i="1"/>
  <c r="R5899" i="1"/>
  <c r="T5898" i="1"/>
  <c r="S5898" i="1"/>
  <c r="R5898" i="1"/>
  <c r="T5897" i="1"/>
  <c r="S5897" i="1"/>
  <c r="R5897" i="1"/>
  <c r="T5896" i="1"/>
  <c r="S5896" i="1"/>
  <c r="R5896" i="1"/>
  <c r="T5895" i="1"/>
  <c r="S5895" i="1"/>
  <c r="R5895" i="1"/>
  <c r="T5894" i="1"/>
  <c r="S5894" i="1"/>
  <c r="R5894" i="1"/>
  <c r="T5893" i="1"/>
  <c r="S5893" i="1"/>
  <c r="R5893" i="1"/>
  <c r="T5892" i="1"/>
  <c r="S5892" i="1"/>
  <c r="R5892" i="1"/>
  <c r="T5891" i="1"/>
  <c r="S5891" i="1"/>
  <c r="R5891" i="1"/>
  <c r="T5890" i="1"/>
  <c r="S5890" i="1"/>
  <c r="R5890" i="1"/>
  <c r="T5889" i="1"/>
  <c r="S5889" i="1"/>
  <c r="R5889" i="1"/>
  <c r="T5888" i="1"/>
  <c r="S5888" i="1"/>
  <c r="R5888" i="1"/>
  <c r="T5887" i="1"/>
  <c r="S5887" i="1"/>
  <c r="R5887" i="1"/>
  <c r="T5886" i="1"/>
  <c r="S5886" i="1"/>
  <c r="R5886" i="1"/>
  <c r="T5885" i="1"/>
  <c r="S5885" i="1"/>
  <c r="R5885" i="1"/>
  <c r="T5884" i="1"/>
  <c r="S5884" i="1"/>
  <c r="R5884" i="1"/>
  <c r="T5883" i="1"/>
  <c r="S5883" i="1"/>
  <c r="R5883" i="1"/>
  <c r="T5882" i="1"/>
  <c r="S5882" i="1"/>
  <c r="R5882" i="1"/>
  <c r="T5881" i="1"/>
  <c r="S5881" i="1"/>
  <c r="R5881" i="1"/>
  <c r="T5880" i="1"/>
  <c r="S5880" i="1"/>
  <c r="R5880" i="1"/>
  <c r="T5879" i="1"/>
  <c r="S5879" i="1"/>
  <c r="R5879" i="1"/>
  <c r="T5878" i="1"/>
  <c r="S5878" i="1"/>
  <c r="R5878" i="1"/>
  <c r="T5877" i="1"/>
  <c r="S5877" i="1"/>
  <c r="R5877" i="1"/>
  <c r="T5876" i="1"/>
  <c r="S5876" i="1"/>
  <c r="R5876" i="1"/>
  <c r="T5875" i="1"/>
  <c r="S5875" i="1"/>
  <c r="R5875" i="1"/>
  <c r="T5874" i="1"/>
  <c r="S5874" i="1"/>
  <c r="R5874" i="1"/>
  <c r="T5873" i="1"/>
  <c r="S5873" i="1"/>
  <c r="R5873" i="1"/>
  <c r="T5872" i="1"/>
  <c r="S5872" i="1"/>
  <c r="R5872" i="1"/>
  <c r="T5871" i="1"/>
  <c r="S5871" i="1"/>
  <c r="R5871" i="1"/>
  <c r="T5870" i="1"/>
  <c r="S5870" i="1"/>
  <c r="R5870" i="1"/>
  <c r="T5869" i="1"/>
  <c r="S5869" i="1"/>
  <c r="R5869" i="1"/>
  <c r="T5868" i="1"/>
  <c r="S5868" i="1"/>
  <c r="R5868" i="1"/>
  <c r="T5867" i="1"/>
  <c r="S5867" i="1"/>
  <c r="R5867" i="1"/>
  <c r="T5866" i="1"/>
  <c r="S5866" i="1"/>
  <c r="R5866" i="1"/>
  <c r="T5865" i="1"/>
  <c r="S5865" i="1"/>
  <c r="R5865" i="1"/>
  <c r="T5864" i="1"/>
  <c r="S5864" i="1"/>
  <c r="R5864" i="1"/>
  <c r="T5863" i="1"/>
  <c r="S5863" i="1"/>
  <c r="R5863" i="1"/>
  <c r="T5862" i="1"/>
  <c r="S5862" i="1"/>
  <c r="R5862" i="1"/>
  <c r="T5861" i="1"/>
  <c r="S5861" i="1"/>
  <c r="R5861" i="1"/>
  <c r="T5860" i="1"/>
  <c r="S5860" i="1"/>
  <c r="R5860" i="1"/>
  <c r="T5859" i="1"/>
  <c r="S5859" i="1"/>
  <c r="R5859" i="1"/>
  <c r="T5858" i="1"/>
  <c r="S5858" i="1"/>
  <c r="R5858" i="1"/>
  <c r="T5857" i="1"/>
  <c r="S5857" i="1"/>
  <c r="R5857" i="1"/>
  <c r="T5856" i="1"/>
  <c r="S5856" i="1"/>
  <c r="R5856" i="1"/>
  <c r="T5855" i="1"/>
  <c r="S5855" i="1"/>
  <c r="R5855" i="1"/>
  <c r="T5854" i="1"/>
  <c r="S5854" i="1"/>
  <c r="R5854" i="1"/>
  <c r="T5853" i="1"/>
  <c r="S5853" i="1"/>
  <c r="R5853" i="1"/>
  <c r="T5852" i="1"/>
  <c r="S5852" i="1"/>
  <c r="R5852" i="1"/>
  <c r="T5851" i="1"/>
  <c r="S5851" i="1"/>
  <c r="R5851" i="1"/>
  <c r="T5850" i="1"/>
  <c r="S5850" i="1"/>
  <c r="R5850" i="1"/>
  <c r="T5849" i="1"/>
  <c r="S5849" i="1"/>
  <c r="R5849" i="1"/>
  <c r="T5848" i="1"/>
  <c r="S5848" i="1"/>
  <c r="R5848" i="1"/>
  <c r="T5847" i="1"/>
  <c r="S5847" i="1"/>
  <c r="R5847" i="1"/>
  <c r="T5846" i="1"/>
  <c r="S5846" i="1"/>
  <c r="R5846" i="1"/>
  <c r="T5845" i="1"/>
  <c r="S5845" i="1"/>
  <c r="R5845" i="1"/>
  <c r="T5844" i="1"/>
  <c r="S5844" i="1"/>
  <c r="R5844" i="1"/>
  <c r="T5843" i="1"/>
  <c r="S5843" i="1"/>
  <c r="R5843" i="1"/>
  <c r="T5842" i="1"/>
  <c r="S5842" i="1"/>
  <c r="R5842" i="1"/>
  <c r="T5841" i="1"/>
  <c r="S5841" i="1"/>
  <c r="R5841" i="1"/>
  <c r="T5840" i="1"/>
  <c r="S5840" i="1"/>
  <c r="R5840" i="1"/>
  <c r="T5839" i="1"/>
  <c r="S5839" i="1"/>
  <c r="R5839" i="1"/>
  <c r="T5838" i="1"/>
  <c r="S5838" i="1"/>
  <c r="R5838" i="1"/>
  <c r="T5837" i="1"/>
  <c r="S5837" i="1"/>
  <c r="R5837" i="1"/>
  <c r="T5836" i="1"/>
  <c r="S5836" i="1"/>
  <c r="R5836" i="1"/>
  <c r="T5835" i="1"/>
  <c r="S5835" i="1"/>
  <c r="R5835" i="1"/>
  <c r="T5834" i="1"/>
  <c r="S5834" i="1"/>
  <c r="R5834" i="1"/>
  <c r="T5833" i="1"/>
  <c r="S5833" i="1"/>
  <c r="R5833" i="1"/>
  <c r="T5832" i="1"/>
  <c r="S5832" i="1"/>
  <c r="R5832" i="1"/>
  <c r="T5831" i="1"/>
  <c r="S5831" i="1"/>
  <c r="R5831" i="1"/>
  <c r="T5830" i="1"/>
  <c r="S5830" i="1"/>
  <c r="R5830" i="1"/>
  <c r="T5829" i="1"/>
  <c r="S5829" i="1"/>
  <c r="R5829" i="1"/>
  <c r="T5828" i="1"/>
  <c r="S5828" i="1"/>
  <c r="R5828" i="1"/>
  <c r="T5827" i="1"/>
  <c r="S5827" i="1"/>
  <c r="R5827" i="1"/>
  <c r="T5826" i="1"/>
  <c r="S5826" i="1"/>
  <c r="R5826" i="1"/>
  <c r="T5825" i="1"/>
  <c r="S5825" i="1"/>
  <c r="R5825" i="1"/>
  <c r="T5824" i="1"/>
  <c r="S5824" i="1"/>
  <c r="R5824" i="1"/>
  <c r="T5823" i="1"/>
  <c r="S5823" i="1"/>
  <c r="R5823" i="1"/>
  <c r="T5822" i="1"/>
  <c r="S5822" i="1"/>
  <c r="R5822" i="1"/>
  <c r="T5821" i="1"/>
  <c r="S5821" i="1"/>
  <c r="R5821" i="1"/>
  <c r="T5820" i="1"/>
  <c r="S5820" i="1"/>
  <c r="R5820" i="1"/>
  <c r="T5819" i="1"/>
  <c r="S5819" i="1"/>
  <c r="R5819" i="1"/>
  <c r="T5818" i="1"/>
  <c r="S5818" i="1"/>
  <c r="R5818" i="1"/>
  <c r="T5817" i="1"/>
  <c r="S5817" i="1"/>
  <c r="R5817" i="1"/>
  <c r="T5816" i="1"/>
  <c r="S5816" i="1"/>
  <c r="R5816" i="1"/>
  <c r="T5815" i="1"/>
  <c r="S5815" i="1"/>
  <c r="R5815" i="1"/>
  <c r="T5814" i="1"/>
  <c r="S5814" i="1"/>
  <c r="R5814" i="1"/>
  <c r="T5813" i="1"/>
  <c r="S5813" i="1"/>
  <c r="R5813" i="1"/>
  <c r="T5812" i="1"/>
  <c r="S5812" i="1"/>
  <c r="R5812" i="1"/>
  <c r="T5811" i="1"/>
  <c r="S5811" i="1"/>
  <c r="R5811" i="1"/>
  <c r="T5810" i="1"/>
  <c r="S5810" i="1"/>
  <c r="R5810" i="1"/>
  <c r="T5809" i="1"/>
  <c r="S5809" i="1"/>
  <c r="R5809" i="1"/>
  <c r="T5808" i="1"/>
  <c r="S5808" i="1"/>
  <c r="R5808" i="1"/>
  <c r="T5807" i="1"/>
  <c r="S5807" i="1"/>
  <c r="R5807" i="1"/>
  <c r="T5806" i="1"/>
  <c r="S5806" i="1"/>
  <c r="R5806" i="1"/>
  <c r="T5805" i="1"/>
  <c r="S5805" i="1"/>
  <c r="R5805" i="1"/>
  <c r="T5804" i="1"/>
  <c r="S5804" i="1"/>
  <c r="R5804" i="1"/>
  <c r="T5803" i="1"/>
  <c r="S5803" i="1"/>
  <c r="R5803" i="1"/>
  <c r="T5802" i="1"/>
  <c r="S5802" i="1"/>
  <c r="R5802" i="1"/>
  <c r="T5801" i="1"/>
  <c r="S5801" i="1"/>
  <c r="R5801" i="1"/>
  <c r="T5800" i="1"/>
  <c r="S5800" i="1"/>
  <c r="R5800" i="1"/>
  <c r="T5799" i="1"/>
  <c r="S5799" i="1"/>
  <c r="R5799" i="1"/>
  <c r="T5798" i="1"/>
  <c r="S5798" i="1"/>
  <c r="R5798" i="1"/>
  <c r="T5797" i="1"/>
  <c r="S5797" i="1"/>
  <c r="R5797" i="1"/>
  <c r="T5796" i="1"/>
  <c r="S5796" i="1"/>
  <c r="R5796" i="1"/>
  <c r="T5795" i="1"/>
  <c r="S5795" i="1"/>
  <c r="R5795" i="1"/>
  <c r="T5794" i="1"/>
  <c r="S5794" i="1"/>
  <c r="R5794" i="1"/>
  <c r="T5793" i="1"/>
  <c r="S5793" i="1"/>
  <c r="R5793" i="1"/>
  <c r="T5792" i="1"/>
  <c r="S5792" i="1"/>
  <c r="R5792" i="1"/>
  <c r="T5791" i="1"/>
  <c r="S5791" i="1"/>
  <c r="R5791" i="1"/>
  <c r="T5790" i="1"/>
  <c r="S5790" i="1"/>
  <c r="R5790" i="1"/>
  <c r="T5789" i="1"/>
  <c r="S5789" i="1"/>
  <c r="R5789" i="1"/>
  <c r="T5788" i="1"/>
  <c r="S5788" i="1"/>
  <c r="R5788" i="1"/>
  <c r="T5787" i="1"/>
  <c r="S5787" i="1"/>
  <c r="R5787" i="1"/>
  <c r="T5786" i="1"/>
  <c r="S5786" i="1"/>
  <c r="R5786" i="1"/>
  <c r="T5785" i="1"/>
  <c r="S5785" i="1"/>
  <c r="R5785" i="1"/>
  <c r="T5784" i="1"/>
  <c r="S5784" i="1"/>
  <c r="R5784" i="1"/>
  <c r="T5783" i="1"/>
  <c r="S5783" i="1"/>
  <c r="R5783" i="1"/>
  <c r="T5782" i="1"/>
  <c r="S5782" i="1"/>
  <c r="R5782" i="1"/>
  <c r="T5781" i="1"/>
  <c r="S5781" i="1"/>
  <c r="R5781" i="1"/>
  <c r="T5780" i="1"/>
  <c r="S5780" i="1"/>
  <c r="R5780" i="1"/>
  <c r="T5779" i="1"/>
  <c r="S5779" i="1"/>
  <c r="R5779" i="1"/>
  <c r="T5778" i="1"/>
  <c r="S5778" i="1"/>
  <c r="R5778" i="1"/>
  <c r="T5777" i="1"/>
  <c r="S5777" i="1"/>
  <c r="R5777" i="1"/>
  <c r="T5776" i="1"/>
  <c r="S5776" i="1"/>
  <c r="R5776" i="1"/>
  <c r="T5775" i="1"/>
  <c r="S5775" i="1"/>
  <c r="R5775" i="1"/>
  <c r="T5774" i="1"/>
  <c r="S5774" i="1"/>
  <c r="R5774" i="1"/>
  <c r="T5773" i="1"/>
  <c r="S5773" i="1"/>
  <c r="R5773" i="1"/>
  <c r="T5772" i="1"/>
  <c r="S5772" i="1"/>
  <c r="R5772" i="1"/>
  <c r="T5771" i="1"/>
  <c r="S5771" i="1"/>
  <c r="R5771" i="1"/>
  <c r="T5770" i="1"/>
  <c r="S5770" i="1"/>
  <c r="R5770" i="1"/>
  <c r="T5769" i="1"/>
  <c r="S5769" i="1"/>
  <c r="R5769" i="1"/>
  <c r="T5768" i="1"/>
  <c r="S5768" i="1"/>
  <c r="R5768" i="1"/>
  <c r="T5767" i="1"/>
  <c r="S5767" i="1"/>
  <c r="R5767" i="1"/>
  <c r="T5766" i="1"/>
  <c r="S5766" i="1"/>
  <c r="R5766" i="1"/>
  <c r="T5765" i="1"/>
  <c r="S5765" i="1"/>
  <c r="R5765" i="1"/>
  <c r="T5764" i="1"/>
  <c r="S5764" i="1"/>
  <c r="R5764" i="1"/>
  <c r="T5763" i="1"/>
  <c r="S5763" i="1"/>
  <c r="R5763" i="1"/>
  <c r="T5762" i="1"/>
  <c r="S5762" i="1"/>
  <c r="R5762" i="1"/>
  <c r="T5761" i="1"/>
  <c r="S5761" i="1"/>
  <c r="R5761" i="1"/>
  <c r="T5760" i="1"/>
  <c r="S5760" i="1"/>
  <c r="R5760" i="1"/>
  <c r="T5759" i="1"/>
  <c r="S5759" i="1"/>
  <c r="R5759" i="1"/>
  <c r="T5758" i="1"/>
  <c r="S5758" i="1"/>
  <c r="R5758" i="1"/>
  <c r="T5757" i="1"/>
  <c r="S5757" i="1"/>
  <c r="R5757" i="1"/>
  <c r="T5756" i="1"/>
  <c r="S5756" i="1"/>
  <c r="R5756" i="1"/>
  <c r="T5755" i="1"/>
  <c r="S5755" i="1"/>
  <c r="R5755" i="1"/>
  <c r="T5754" i="1"/>
  <c r="S5754" i="1"/>
  <c r="R5754" i="1"/>
  <c r="T5753" i="1"/>
  <c r="S5753" i="1"/>
  <c r="R5753" i="1"/>
  <c r="T5752" i="1"/>
  <c r="S5752" i="1"/>
  <c r="R5752" i="1"/>
  <c r="T5751" i="1"/>
  <c r="S5751" i="1"/>
  <c r="R5751" i="1"/>
  <c r="T5750" i="1"/>
  <c r="S5750" i="1"/>
  <c r="R5750" i="1"/>
  <c r="T5749" i="1"/>
  <c r="S5749" i="1"/>
  <c r="R5749" i="1"/>
  <c r="T5748" i="1"/>
  <c r="S5748" i="1"/>
  <c r="R5748" i="1"/>
  <c r="T5747" i="1"/>
  <c r="S5747" i="1"/>
  <c r="R5747" i="1"/>
  <c r="T5746" i="1"/>
  <c r="S5746" i="1"/>
  <c r="R5746" i="1"/>
  <c r="T5745" i="1"/>
  <c r="S5745" i="1"/>
  <c r="R5745" i="1"/>
  <c r="T5744" i="1"/>
  <c r="S5744" i="1"/>
  <c r="R5744" i="1"/>
  <c r="T5743" i="1"/>
  <c r="S5743" i="1"/>
  <c r="R5743" i="1"/>
  <c r="T5742" i="1"/>
  <c r="S5742" i="1"/>
  <c r="R5742" i="1"/>
  <c r="T5741" i="1"/>
  <c r="S5741" i="1"/>
  <c r="R5741" i="1"/>
  <c r="T5740" i="1"/>
  <c r="S5740" i="1"/>
  <c r="R5740" i="1"/>
  <c r="T5739" i="1"/>
  <c r="S5739" i="1"/>
  <c r="R5739" i="1"/>
  <c r="T5738" i="1"/>
  <c r="S5738" i="1"/>
  <c r="R5738" i="1"/>
  <c r="T5737" i="1"/>
  <c r="S5737" i="1"/>
  <c r="R5737" i="1"/>
  <c r="T5736" i="1"/>
  <c r="S5736" i="1"/>
  <c r="R5736" i="1"/>
  <c r="T5735" i="1"/>
  <c r="S5735" i="1"/>
  <c r="R5735" i="1"/>
  <c r="T5734" i="1"/>
  <c r="S5734" i="1"/>
  <c r="R5734" i="1"/>
  <c r="T5733" i="1"/>
  <c r="S5733" i="1"/>
  <c r="R5733" i="1"/>
  <c r="T5732" i="1"/>
  <c r="S5732" i="1"/>
  <c r="R5732" i="1"/>
  <c r="T5731" i="1"/>
  <c r="S5731" i="1"/>
  <c r="R5731" i="1"/>
  <c r="T5730" i="1"/>
  <c r="S5730" i="1"/>
  <c r="R5730" i="1"/>
  <c r="T5729" i="1"/>
  <c r="S5729" i="1"/>
  <c r="R5729" i="1"/>
  <c r="T5728" i="1"/>
  <c r="S5728" i="1"/>
  <c r="R5728" i="1"/>
  <c r="T5727" i="1"/>
  <c r="S5727" i="1"/>
  <c r="R5727" i="1"/>
  <c r="T5726" i="1"/>
  <c r="S5726" i="1"/>
  <c r="R5726" i="1"/>
  <c r="T5725" i="1"/>
  <c r="S5725" i="1"/>
  <c r="R5725" i="1"/>
  <c r="T5724" i="1"/>
  <c r="S5724" i="1"/>
  <c r="R5724" i="1"/>
  <c r="T5723" i="1"/>
  <c r="S5723" i="1"/>
  <c r="R5723" i="1"/>
  <c r="T5722" i="1"/>
  <c r="S5722" i="1"/>
  <c r="R5722" i="1"/>
  <c r="T5721" i="1"/>
  <c r="S5721" i="1"/>
  <c r="R5721" i="1"/>
  <c r="T5720" i="1"/>
  <c r="S5720" i="1"/>
  <c r="R5720" i="1"/>
  <c r="T5719" i="1"/>
  <c r="S5719" i="1"/>
  <c r="R5719" i="1"/>
  <c r="T5718" i="1"/>
  <c r="S5718" i="1"/>
  <c r="R5718" i="1"/>
  <c r="T5717" i="1"/>
  <c r="S5717" i="1"/>
  <c r="R5717" i="1"/>
  <c r="T5716" i="1"/>
  <c r="S5716" i="1"/>
  <c r="R5716" i="1"/>
  <c r="T5715" i="1"/>
  <c r="S5715" i="1"/>
  <c r="R5715" i="1"/>
  <c r="T5714" i="1"/>
  <c r="S5714" i="1"/>
  <c r="R5714" i="1"/>
  <c r="T5713" i="1"/>
  <c r="S5713" i="1"/>
  <c r="R5713" i="1"/>
  <c r="T5712" i="1"/>
  <c r="S5712" i="1"/>
  <c r="R5712" i="1"/>
  <c r="T5711" i="1"/>
  <c r="S5711" i="1"/>
  <c r="R5711" i="1"/>
  <c r="T5710" i="1"/>
  <c r="S5710" i="1"/>
  <c r="R5710" i="1"/>
  <c r="T5709" i="1"/>
  <c r="S5709" i="1"/>
  <c r="R5709" i="1"/>
  <c r="T5708" i="1"/>
  <c r="S5708" i="1"/>
  <c r="R5708" i="1"/>
  <c r="T5707" i="1"/>
  <c r="S5707" i="1"/>
  <c r="R5707" i="1"/>
  <c r="T5706" i="1"/>
  <c r="S5706" i="1"/>
  <c r="R5706" i="1"/>
  <c r="T5705" i="1"/>
  <c r="S5705" i="1"/>
  <c r="R5705" i="1"/>
  <c r="T5704" i="1"/>
  <c r="S5704" i="1"/>
  <c r="R5704" i="1"/>
  <c r="T5703" i="1"/>
  <c r="S5703" i="1"/>
  <c r="R5703" i="1"/>
  <c r="T5702" i="1"/>
  <c r="S5702" i="1"/>
  <c r="R5702" i="1"/>
  <c r="T5701" i="1"/>
  <c r="S5701" i="1"/>
  <c r="R5701" i="1"/>
  <c r="T5700" i="1"/>
  <c r="S5700" i="1"/>
  <c r="R5700" i="1"/>
  <c r="T5699" i="1"/>
  <c r="S5699" i="1"/>
  <c r="R5699" i="1"/>
  <c r="T5698" i="1"/>
  <c r="S5698" i="1"/>
  <c r="R5698" i="1"/>
  <c r="T5697" i="1"/>
  <c r="S5697" i="1"/>
  <c r="R5697" i="1"/>
  <c r="T5696" i="1"/>
  <c r="S5696" i="1"/>
  <c r="R5696" i="1"/>
  <c r="T5695" i="1"/>
  <c r="S5695" i="1"/>
  <c r="R5695" i="1"/>
  <c r="T5694" i="1"/>
  <c r="S5694" i="1"/>
  <c r="R5694" i="1"/>
  <c r="T5693" i="1"/>
  <c r="S5693" i="1"/>
  <c r="R5693" i="1"/>
  <c r="T5692" i="1"/>
  <c r="S5692" i="1"/>
  <c r="R5692" i="1"/>
  <c r="T5691" i="1"/>
  <c r="S5691" i="1"/>
  <c r="R5691" i="1"/>
  <c r="T5690" i="1"/>
  <c r="S5690" i="1"/>
  <c r="R5690" i="1"/>
  <c r="T5689" i="1"/>
  <c r="S5689" i="1"/>
  <c r="R5689" i="1"/>
  <c r="T5688" i="1"/>
  <c r="S5688" i="1"/>
  <c r="R5688" i="1"/>
  <c r="T5687" i="1"/>
  <c r="S5687" i="1"/>
  <c r="R5687" i="1"/>
  <c r="T5686" i="1"/>
  <c r="S5686" i="1"/>
  <c r="R5686" i="1"/>
  <c r="T5685" i="1"/>
  <c r="S5685" i="1"/>
  <c r="R5685" i="1"/>
  <c r="T5684" i="1"/>
  <c r="S5684" i="1"/>
  <c r="R5684" i="1"/>
  <c r="T5683" i="1"/>
  <c r="S5683" i="1"/>
  <c r="R5683" i="1"/>
  <c r="T5682" i="1"/>
  <c r="S5682" i="1"/>
  <c r="R5682" i="1"/>
  <c r="T5681" i="1"/>
  <c r="S5681" i="1"/>
  <c r="R5681" i="1"/>
  <c r="T5680" i="1"/>
  <c r="S5680" i="1"/>
  <c r="R5680" i="1"/>
  <c r="T5679" i="1"/>
  <c r="S5679" i="1"/>
  <c r="R5679" i="1"/>
  <c r="T5678" i="1"/>
  <c r="S5678" i="1"/>
  <c r="R5678" i="1"/>
  <c r="T5677" i="1"/>
  <c r="S5677" i="1"/>
  <c r="R5677" i="1"/>
  <c r="T5676" i="1"/>
  <c r="S5676" i="1"/>
  <c r="R5676" i="1"/>
  <c r="T5675" i="1"/>
  <c r="S5675" i="1"/>
  <c r="R5675" i="1"/>
  <c r="T5674" i="1"/>
  <c r="S5674" i="1"/>
  <c r="R5674" i="1"/>
  <c r="T5673" i="1"/>
  <c r="S5673" i="1"/>
  <c r="R5673" i="1"/>
  <c r="T5672" i="1"/>
  <c r="S5672" i="1"/>
  <c r="R5672" i="1"/>
  <c r="T5671" i="1"/>
  <c r="S5671" i="1"/>
  <c r="R5671" i="1"/>
  <c r="T5670" i="1"/>
  <c r="S5670" i="1"/>
  <c r="R5670" i="1"/>
  <c r="T5669" i="1"/>
  <c r="S5669" i="1"/>
  <c r="R5669" i="1"/>
  <c r="T5668" i="1"/>
  <c r="S5668" i="1"/>
  <c r="R5668" i="1"/>
  <c r="T5667" i="1"/>
  <c r="S5667" i="1"/>
  <c r="R5667" i="1"/>
  <c r="T5666" i="1"/>
  <c r="S5666" i="1"/>
  <c r="R5666" i="1"/>
  <c r="T5665" i="1"/>
  <c r="S5665" i="1"/>
  <c r="R5665" i="1"/>
  <c r="T5664" i="1"/>
  <c r="S5664" i="1"/>
  <c r="R5664" i="1"/>
  <c r="T5663" i="1"/>
  <c r="S5663" i="1"/>
  <c r="R5663" i="1"/>
  <c r="T5662" i="1"/>
  <c r="S5662" i="1"/>
  <c r="R5662" i="1"/>
  <c r="T5661" i="1"/>
  <c r="S5661" i="1"/>
  <c r="R5661" i="1"/>
  <c r="T5660" i="1"/>
  <c r="S5660" i="1"/>
  <c r="R5660" i="1"/>
  <c r="T5659" i="1"/>
  <c r="S5659" i="1"/>
  <c r="R5659" i="1"/>
  <c r="T5658" i="1"/>
  <c r="S5658" i="1"/>
  <c r="R5658" i="1"/>
  <c r="T5657" i="1"/>
  <c r="S5657" i="1"/>
  <c r="R5657" i="1"/>
  <c r="T5656" i="1"/>
  <c r="S5656" i="1"/>
  <c r="R5656" i="1"/>
  <c r="T5655" i="1"/>
  <c r="S5655" i="1"/>
  <c r="R5655" i="1"/>
  <c r="T5654" i="1"/>
  <c r="S5654" i="1"/>
  <c r="R5654" i="1"/>
  <c r="T5653" i="1"/>
  <c r="S5653" i="1"/>
  <c r="R5653" i="1"/>
  <c r="T5652" i="1"/>
  <c r="S5652" i="1"/>
  <c r="R5652" i="1"/>
  <c r="T5651" i="1"/>
  <c r="S5651" i="1"/>
  <c r="R5651" i="1"/>
  <c r="T5650" i="1"/>
  <c r="S5650" i="1"/>
  <c r="R5650" i="1"/>
  <c r="T5649" i="1"/>
  <c r="S5649" i="1"/>
  <c r="R5649" i="1"/>
  <c r="T5648" i="1"/>
  <c r="S5648" i="1"/>
  <c r="R5648" i="1"/>
  <c r="T5647" i="1"/>
  <c r="S5647" i="1"/>
  <c r="R5647" i="1"/>
  <c r="T5646" i="1"/>
  <c r="S5646" i="1"/>
  <c r="R5646" i="1"/>
  <c r="T5645" i="1"/>
  <c r="S5645" i="1"/>
  <c r="R5645" i="1"/>
  <c r="T5644" i="1"/>
  <c r="S5644" i="1"/>
  <c r="R5644" i="1"/>
  <c r="T5643" i="1"/>
  <c r="S5643" i="1"/>
  <c r="R5643" i="1"/>
  <c r="T5642" i="1"/>
  <c r="S5642" i="1"/>
  <c r="R5642" i="1"/>
  <c r="T5641" i="1"/>
  <c r="S5641" i="1"/>
  <c r="R5641" i="1"/>
  <c r="T5640" i="1"/>
  <c r="S5640" i="1"/>
  <c r="R5640" i="1"/>
  <c r="T5639" i="1"/>
  <c r="S5639" i="1"/>
  <c r="R5639" i="1"/>
  <c r="T5638" i="1"/>
  <c r="S5638" i="1"/>
  <c r="R5638" i="1"/>
  <c r="T5637" i="1"/>
  <c r="S5637" i="1"/>
  <c r="R5637" i="1"/>
  <c r="T5636" i="1"/>
  <c r="S5636" i="1"/>
  <c r="R5636" i="1"/>
  <c r="T5635" i="1"/>
  <c r="S5635" i="1"/>
  <c r="R5635" i="1"/>
  <c r="T5634" i="1"/>
  <c r="S5634" i="1"/>
  <c r="R5634" i="1"/>
  <c r="T5633" i="1"/>
  <c r="S5633" i="1"/>
  <c r="R5633" i="1"/>
  <c r="T5632" i="1"/>
  <c r="S5632" i="1"/>
  <c r="R5632" i="1"/>
  <c r="T5631" i="1"/>
  <c r="S5631" i="1"/>
  <c r="R5631" i="1"/>
  <c r="T5630" i="1"/>
  <c r="S5630" i="1"/>
  <c r="R5630" i="1"/>
  <c r="T5629" i="1"/>
  <c r="S5629" i="1"/>
  <c r="R5629" i="1"/>
  <c r="T5628" i="1"/>
  <c r="S5628" i="1"/>
  <c r="R5628" i="1"/>
  <c r="T5627" i="1"/>
  <c r="S5627" i="1"/>
  <c r="R5627" i="1"/>
  <c r="T5626" i="1"/>
  <c r="S5626" i="1"/>
  <c r="R5626" i="1"/>
  <c r="T5625" i="1"/>
  <c r="S5625" i="1"/>
  <c r="R5625" i="1"/>
  <c r="T5624" i="1"/>
  <c r="S5624" i="1"/>
  <c r="R5624" i="1"/>
  <c r="T5623" i="1"/>
  <c r="S5623" i="1"/>
  <c r="R5623" i="1"/>
  <c r="T5622" i="1"/>
  <c r="S5622" i="1"/>
  <c r="R5622" i="1"/>
  <c r="T5621" i="1"/>
  <c r="S5621" i="1"/>
  <c r="R5621" i="1"/>
  <c r="T5620" i="1"/>
  <c r="S5620" i="1"/>
  <c r="R5620" i="1"/>
  <c r="T5619" i="1"/>
  <c r="S5619" i="1"/>
  <c r="R5619" i="1"/>
  <c r="T5618" i="1"/>
  <c r="S5618" i="1"/>
  <c r="R5618" i="1"/>
  <c r="T5617" i="1"/>
  <c r="S5617" i="1"/>
  <c r="R5617" i="1"/>
  <c r="T5616" i="1"/>
  <c r="S5616" i="1"/>
  <c r="R5616" i="1"/>
  <c r="T5615" i="1"/>
  <c r="S5615" i="1"/>
  <c r="R5615" i="1"/>
  <c r="T5614" i="1"/>
  <c r="S5614" i="1"/>
  <c r="R5614" i="1"/>
  <c r="T5613" i="1"/>
  <c r="S5613" i="1"/>
  <c r="R5613" i="1"/>
  <c r="T5612" i="1"/>
  <c r="S5612" i="1"/>
  <c r="R5612" i="1"/>
  <c r="T5611" i="1"/>
  <c r="S5611" i="1"/>
  <c r="R5611" i="1"/>
  <c r="T5610" i="1"/>
  <c r="S5610" i="1"/>
  <c r="R5610" i="1"/>
  <c r="T5609" i="1"/>
  <c r="S5609" i="1"/>
  <c r="R5609" i="1"/>
  <c r="T5608" i="1"/>
  <c r="S5608" i="1"/>
  <c r="R5608" i="1"/>
  <c r="T5607" i="1"/>
  <c r="S5607" i="1"/>
  <c r="R5607" i="1"/>
  <c r="T5606" i="1"/>
  <c r="S5606" i="1"/>
  <c r="R5606" i="1"/>
  <c r="T5605" i="1"/>
  <c r="S5605" i="1"/>
  <c r="R5605" i="1"/>
  <c r="T5604" i="1"/>
  <c r="S5604" i="1"/>
  <c r="R5604" i="1"/>
  <c r="T5603" i="1"/>
  <c r="S5603" i="1"/>
  <c r="R5603" i="1"/>
  <c r="T5602" i="1"/>
  <c r="S5602" i="1"/>
  <c r="R5602" i="1"/>
  <c r="T5601" i="1"/>
  <c r="S5601" i="1"/>
  <c r="R5601" i="1"/>
  <c r="T5600" i="1"/>
  <c r="S5600" i="1"/>
  <c r="R5600" i="1"/>
  <c r="T5599" i="1"/>
  <c r="S5599" i="1"/>
  <c r="R5599" i="1"/>
  <c r="T5598" i="1"/>
  <c r="S5598" i="1"/>
  <c r="R5598" i="1"/>
  <c r="T5597" i="1"/>
  <c r="S5597" i="1"/>
  <c r="R5597" i="1"/>
  <c r="T5596" i="1"/>
  <c r="S5596" i="1"/>
  <c r="R5596" i="1"/>
  <c r="T5595" i="1"/>
  <c r="S5595" i="1"/>
  <c r="R5595" i="1"/>
  <c r="T5594" i="1"/>
  <c r="S5594" i="1"/>
  <c r="R5594" i="1"/>
  <c r="T5593" i="1"/>
  <c r="S5593" i="1"/>
  <c r="R5593" i="1"/>
  <c r="T5592" i="1"/>
  <c r="S5592" i="1"/>
  <c r="R5592" i="1"/>
  <c r="T5591" i="1"/>
  <c r="S5591" i="1"/>
  <c r="R5591" i="1"/>
  <c r="T5590" i="1"/>
  <c r="S5590" i="1"/>
  <c r="R5590" i="1"/>
  <c r="T5589" i="1"/>
  <c r="S5589" i="1"/>
  <c r="R5589" i="1"/>
  <c r="T5588" i="1"/>
  <c r="S5588" i="1"/>
  <c r="R5588" i="1"/>
  <c r="T5587" i="1"/>
  <c r="S5587" i="1"/>
  <c r="R5587" i="1"/>
  <c r="T5586" i="1"/>
  <c r="S5586" i="1"/>
  <c r="R5586" i="1"/>
  <c r="T5585" i="1"/>
  <c r="S5585" i="1"/>
  <c r="R5585" i="1"/>
  <c r="T5584" i="1"/>
  <c r="S5584" i="1"/>
  <c r="R5584" i="1"/>
  <c r="T5583" i="1"/>
  <c r="S5583" i="1"/>
  <c r="R5583" i="1"/>
  <c r="T5582" i="1"/>
  <c r="S5582" i="1"/>
  <c r="R5582" i="1"/>
  <c r="T5581" i="1"/>
  <c r="S5581" i="1"/>
  <c r="R5581" i="1"/>
  <c r="T5580" i="1"/>
  <c r="S5580" i="1"/>
  <c r="R5580" i="1"/>
  <c r="T5579" i="1"/>
  <c r="S5579" i="1"/>
  <c r="R5579" i="1"/>
  <c r="T5578" i="1"/>
  <c r="S5578" i="1"/>
  <c r="R5578" i="1"/>
  <c r="T5577" i="1"/>
  <c r="S5577" i="1"/>
  <c r="R5577" i="1"/>
  <c r="T5576" i="1"/>
  <c r="S5576" i="1"/>
  <c r="R5576" i="1"/>
  <c r="T5575" i="1"/>
  <c r="S5575" i="1"/>
  <c r="R5575" i="1"/>
  <c r="T5574" i="1"/>
  <c r="S5574" i="1"/>
  <c r="R5574" i="1"/>
  <c r="T5573" i="1"/>
  <c r="S5573" i="1"/>
  <c r="R5573" i="1"/>
  <c r="T5572" i="1"/>
  <c r="S5572" i="1"/>
  <c r="R5572" i="1"/>
  <c r="T5571" i="1"/>
  <c r="S5571" i="1"/>
  <c r="R5571" i="1"/>
  <c r="T5570" i="1"/>
  <c r="S5570" i="1"/>
  <c r="R5570" i="1"/>
  <c r="T5569" i="1"/>
  <c r="S5569" i="1"/>
  <c r="R5569" i="1"/>
  <c r="T5568" i="1"/>
  <c r="S5568" i="1"/>
  <c r="R5568" i="1"/>
  <c r="T5567" i="1"/>
  <c r="S5567" i="1"/>
  <c r="R5567" i="1"/>
  <c r="T5566" i="1"/>
  <c r="S5566" i="1"/>
  <c r="R5566" i="1"/>
  <c r="T5565" i="1"/>
  <c r="S5565" i="1"/>
  <c r="R5565" i="1"/>
  <c r="T5564" i="1"/>
  <c r="S5564" i="1"/>
  <c r="R5564" i="1"/>
  <c r="T5563" i="1"/>
  <c r="S5563" i="1"/>
  <c r="R5563" i="1"/>
  <c r="T5562" i="1"/>
  <c r="S5562" i="1"/>
  <c r="R5562" i="1"/>
  <c r="T5561" i="1"/>
  <c r="S5561" i="1"/>
  <c r="R5561" i="1"/>
  <c r="T5560" i="1"/>
  <c r="S5560" i="1"/>
  <c r="R5560" i="1"/>
  <c r="T5559" i="1"/>
  <c r="S5559" i="1"/>
  <c r="R5559" i="1"/>
  <c r="T5558" i="1"/>
  <c r="S5558" i="1"/>
  <c r="R5558" i="1"/>
  <c r="T5557" i="1"/>
  <c r="S5557" i="1"/>
  <c r="R5557" i="1"/>
  <c r="T5556" i="1"/>
  <c r="S5556" i="1"/>
  <c r="R5556" i="1"/>
  <c r="T5555" i="1"/>
  <c r="S5555" i="1"/>
  <c r="R5555" i="1"/>
  <c r="T5554" i="1"/>
  <c r="S5554" i="1"/>
  <c r="R5554" i="1"/>
  <c r="T5553" i="1"/>
  <c r="S5553" i="1"/>
  <c r="R5553" i="1"/>
  <c r="T5552" i="1"/>
  <c r="S5552" i="1"/>
  <c r="R5552" i="1"/>
  <c r="T5551" i="1"/>
  <c r="S5551" i="1"/>
  <c r="R5551" i="1"/>
  <c r="T5550" i="1"/>
  <c r="S5550" i="1"/>
  <c r="R5550" i="1"/>
  <c r="T5549" i="1"/>
  <c r="S5549" i="1"/>
  <c r="R5549" i="1"/>
  <c r="T5548" i="1"/>
  <c r="S5548" i="1"/>
  <c r="R5548" i="1"/>
  <c r="T5547" i="1"/>
  <c r="S5547" i="1"/>
  <c r="R5547" i="1"/>
  <c r="T5546" i="1"/>
  <c r="S5546" i="1"/>
  <c r="R5546" i="1"/>
  <c r="T5545" i="1"/>
  <c r="S5545" i="1"/>
  <c r="R5545" i="1"/>
  <c r="T5544" i="1"/>
  <c r="S5544" i="1"/>
  <c r="R5544" i="1"/>
  <c r="T5543" i="1"/>
  <c r="S5543" i="1"/>
  <c r="R5543" i="1"/>
  <c r="T5542" i="1"/>
  <c r="S5542" i="1"/>
  <c r="R5542" i="1"/>
  <c r="T5541" i="1"/>
  <c r="S5541" i="1"/>
  <c r="R5541" i="1"/>
  <c r="T5540" i="1"/>
  <c r="S5540" i="1"/>
  <c r="R5540" i="1"/>
  <c r="T5539" i="1"/>
  <c r="S5539" i="1"/>
  <c r="R5539" i="1"/>
  <c r="T5538" i="1"/>
  <c r="S5538" i="1"/>
  <c r="R5538" i="1"/>
  <c r="T5537" i="1"/>
  <c r="S5537" i="1"/>
  <c r="R5537" i="1"/>
  <c r="T5536" i="1"/>
  <c r="S5536" i="1"/>
  <c r="R5536" i="1"/>
  <c r="T5535" i="1"/>
  <c r="S5535" i="1"/>
  <c r="R5535" i="1"/>
  <c r="T5534" i="1"/>
  <c r="S5534" i="1"/>
  <c r="R5534" i="1"/>
  <c r="T5533" i="1"/>
  <c r="S5533" i="1"/>
  <c r="R5533" i="1"/>
  <c r="T5532" i="1"/>
  <c r="S5532" i="1"/>
  <c r="R5532" i="1"/>
  <c r="T5531" i="1"/>
  <c r="S5531" i="1"/>
  <c r="R5531" i="1"/>
  <c r="T5530" i="1"/>
  <c r="S5530" i="1"/>
  <c r="R5530" i="1"/>
  <c r="T5529" i="1"/>
  <c r="S5529" i="1"/>
  <c r="R5529" i="1"/>
  <c r="T5528" i="1"/>
  <c r="S5528" i="1"/>
  <c r="R5528" i="1"/>
  <c r="T5527" i="1"/>
  <c r="S5527" i="1"/>
  <c r="R5527" i="1"/>
  <c r="T5526" i="1"/>
  <c r="S5526" i="1"/>
  <c r="R5526" i="1"/>
  <c r="T5525" i="1"/>
  <c r="S5525" i="1"/>
  <c r="R5525" i="1"/>
  <c r="T5524" i="1"/>
  <c r="S5524" i="1"/>
  <c r="R5524" i="1"/>
  <c r="T5523" i="1"/>
  <c r="S5523" i="1"/>
  <c r="R5523" i="1"/>
  <c r="T5522" i="1"/>
  <c r="S5522" i="1"/>
  <c r="R5522" i="1"/>
  <c r="T5521" i="1"/>
  <c r="S5521" i="1"/>
  <c r="R5521" i="1"/>
  <c r="T5520" i="1"/>
  <c r="S5520" i="1"/>
  <c r="R5520" i="1"/>
  <c r="T5519" i="1"/>
  <c r="S5519" i="1"/>
  <c r="R5519" i="1"/>
  <c r="T5518" i="1"/>
  <c r="S5518" i="1"/>
  <c r="R5518" i="1"/>
  <c r="T5517" i="1"/>
  <c r="S5517" i="1"/>
  <c r="R5517" i="1"/>
  <c r="T5516" i="1"/>
  <c r="S5516" i="1"/>
  <c r="R5516" i="1"/>
  <c r="T5515" i="1"/>
  <c r="S5515" i="1"/>
  <c r="R5515" i="1"/>
  <c r="T5514" i="1"/>
  <c r="S5514" i="1"/>
  <c r="R5514" i="1"/>
  <c r="T5513" i="1"/>
  <c r="S5513" i="1"/>
  <c r="R5513" i="1"/>
  <c r="T5512" i="1"/>
  <c r="S5512" i="1"/>
  <c r="R5512" i="1"/>
  <c r="T5511" i="1"/>
  <c r="S5511" i="1"/>
  <c r="R5511" i="1"/>
  <c r="T5510" i="1"/>
  <c r="S5510" i="1"/>
  <c r="R5510" i="1"/>
  <c r="T5509" i="1"/>
  <c r="S5509" i="1"/>
  <c r="R5509" i="1"/>
  <c r="T5508" i="1"/>
  <c r="S5508" i="1"/>
  <c r="R5508" i="1"/>
  <c r="T5507" i="1"/>
  <c r="S5507" i="1"/>
  <c r="R5507" i="1"/>
  <c r="T5506" i="1"/>
  <c r="S5506" i="1"/>
  <c r="R5506" i="1"/>
  <c r="T5505" i="1"/>
  <c r="S5505" i="1"/>
  <c r="R5505" i="1"/>
  <c r="T5504" i="1"/>
  <c r="S5504" i="1"/>
  <c r="R5504" i="1"/>
  <c r="T5503" i="1"/>
  <c r="S5503" i="1"/>
  <c r="R5503" i="1"/>
  <c r="T5502" i="1"/>
  <c r="S5502" i="1"/>
  <c r="R5502" i="1"/>
  <c r="T5501" i="1"/>
  <c r="S5501" i="1"/>
  <c r="R5501" i="1"/>
  <c r="T5500" i="1"/>
  <c r="S5500" i="1"/>
  <c r="R5500" i="1"/>
  <c r="T5499" i="1"/>
  <c r="S5499" i="1"/>
  <c r="R5499" i="1"/>
  <c r="T5498" i="1"/>
  <c r="S5498" i="1"/>
  <c r="R5498" i="1"/>
  <c r="T5497" i="1"/>
  <c r="S5497" i="1"/>
  <c r="R5497" i="1"/>
  <c r="T5496" i="1"/>
  <c r="S5496" i="1"/>
  <c r="R5496" i="1"/>
  <c r="T5495" i="1"/>
  <c r="S5495" i="1"/>
  <c r="R5495" i="1"/>
  <c r="T5494" i="1"/>
  <c r="S5494" i="1"/>
  <c r="R5494" i="1"/>
  <c r="T5493" i="1"/>
  <c r="S5493" i="1"/>
  <c r="R5493" i="1"/>
  <c r="T5492" i="1"/>
  <c r="S5492" i="1"/>
  <c r="R5492" i="1"/>
  <c r="T5491" i="1"/>
  <c r="S5491" i="1"/>
  <c r="R5491" i="1"/>
  <c r="T5490" i="1"/>
  <c r="S5490" i="1"/>
  <c r="R5490" i="1"/>
  <c r="T5489" i="1"/>
  <c r="S5489" i="1"/>
  <c r="R5489" i="1"/>
  <c r="T5488" i="1"/>
  <c r="S5488" i="1"/>
  <c r="R5488" i="1"/>
  <c r="T5487" i="1"/>
  <c r="S5487" i="1"/>
  <c r="R5487" i="1"/>
  <c r="T5486" i="1"/>
  <c r="S5486" i="1"/>
  <c r="R5486" i="1"/>
  <c r="T5485" i="1"/>
  <c r="S5485" i="1"/>
  <c r="R5485" i="1"/>
  <c r="T5484" i="1"/>
  <c r="S5484" i="1"/>
  <c r="R5484" i="1"/>
  <c r="T5483" i="1"/>
  <c r="S5483" i="1"/>
  <c r="R5483" i="1"/>
  <c r="T5482" i="1"/>
  <c r="S5482" i="1"/>
  <c r="R5482" i="1"/>
  <c r="T5481" i="1"/>
  <c r="S5481" i="1"/>
  <c r="R5481" i="1"/>
  <c r="T5480" i="1"/>
  <c r="S5480" i="1"/>
  <c r="R5480" i="1"/>
  <c r="T5479" i="1"/>
  <c r="S5479" i="1"/>
  <c r="R5479" i="1"/>
  <c r="T5478" i="1"/>
  <c r="S5478" i="1"/>
  <c r="R5478" i="1"/>
  <c r="T5477" i="1"/>
  <c r="S5477" i="1"/>
  <c r="R5477" i="1"/>
  <c r="T5476" i="1"/>
  <c r="S5476" i="1"/>
  <c r="R5476" i="1"/>
  <c r="T5475" i="1"/>
  <c r="S5475" i="1"/>
  <c r="R5475" i="1"/>
  <c r="T5474" i="1"/>
  <c r="S5474" i="1"/>
  <c r="R5474" i="1"/>
  <c r="T5473" i="1"/>
  <c r="S5473" i="1"/>
  <c r="R5473" i="1"/>
  <c r="T5472" i="1"/>
  <c r="S5472" i="1"/>
  <c r="R5472" i="1"/>
  <c r="T5471" i="1"/>
  <c r="S5471" i="1"/>
  <c r="R5471" i="1"/>
  <c r="T5470" i="1"/>
  <c r="S5470" i="1"/>
  <c r="R5470" i="1"/>
  <c r="T5469" i="1"/>
  <c r="S5469" i="1"/>
  <c r="R5469" i="1"/>
  <c r="T5468" i="1"/>
  <c r="S5468" i="1"/>
  <c r="R5468" i="1"/>
  <c r="T5467" i="1"/>
  <c r="S5467" i="1"/>
  <c r="R5467" i="1"/>
  <c r="T5466" i="1"/>
  <c r="S5466" i="1"/>
  <c r="R5466" i="1"/>
  <c r="T5465" i="1"/>
  <c r="S5465" i="1"/>
  <c r="R5465" i="1"/>
  <c r="T5464" i="1"/>
  <c r="S5464" i="1"/>
  <c r="R5464" i="1"/>
  <c r="T5463" i="1"/>
  <c r="S5463" i="1"/>
  <c r="R5463" i="1"/>
  <c r="T5462" i="1"/>
  <c r="S5462" i="1"/>
  <c r="R5462" i="1"/>
  <c r="T5461" i="1"/>
  <c r="S5461" i="1"/>
  <c r="R5461" i="1"/>
  <c r="T5460" i="1"/>
  <c r="S5460" i="1"/>
  <c r="R5460" i="1"/>
  <c r="T5459" i="1"/>
  <c r="S5459" i="1"/>
  <c r="R5459" i="1"/>
  <c r="T5458" i="1"/>
  <c r="S5458" i="1"/>
  <c r="R5458" i="1"/>
  <c r="T5457" i="1"/>
  <c r="S5457" i="1"/>
  <c r="R5457" i="1"/>
  <c r="T5456" i="1"/>
  <c r="S5456" i="1"/>
  <c r="R5456" i="1"/>
  <c r="T5455" i="1"/>
  <c r="S5455" i="1"/>
  <c r="R5455" i="1"/>
  <c r="T5454" i="1"/>
  <c r="S5454" i="1"/>
  <c r="R5454" i="1"/>
  <c r="T5453" i="1"/>
  <c r="S5453" i="1"/>
  <c r="R5453" i="1"/>
  <c r="T5452" i="1"/>
  <c r="S5452" i="1"/>
  <c r="R5452" i="1"/>
  <c r="T5451" i="1"/>
  <c r="S5451" i="1"/>
  <c r="R5451" i="1"/>
  <c r="T5450" i="1"/>
  <c r="S5450" i="1"/>
  <c r="R5450" i="1"/>
  <c r="T5449" i="1"/>
  <c r="S5449" i="1"/>
  <c r="R5449" i="1"/>
  <c r="T5448" i="1"/>
  <c r="S5448" i="1"/>
  <c r="R5448" i="1"/>
  <c r="T5447" i="1"/>
  <c r="S5447" i="1"/>
  <c r="R5447" i="1"/>
  <c r="T5446" i="1"/>
  <c r="S5446" i="1"/>
  <c r="R5446" i="1"/>
  <c r="T5445" i="1"/>
  <c r="S5445" i="1"/>
  <c r="R5445" i="1"/>
  <c r="T5444" i="1"/>
  <c r="S5444" i="1"/>
  <c r="R5444" i="1"/>
  <c r="T5443" i="1"/>
  <c r="S5443" i="1"/>
  <c r="R5443" i="1"/>
  <c r="T5442" i="1"/>
  <c r="S5442" i="1"/>
  <c r="R5442" i="1"/>
  <c r="T5441" i="1"/>
  <c r="S5441" i="1"/>
  <c r="R5441" i="1"/>
  <c r="T5440" i="1"/>
  <c r="S5440" i="1"/>
  <c r="R5440" i="1"/>
  <c r="T5439" i="1"/>
  <c r="S5439" i="1"/>
  <c r="R5439" i="1"/>
  <c r="T5438" i="1"/>
  <c r="S5438" i="1"/>
  <c r="R5438" i="1"/>
  <c r="T5437" i="1"/>
  <c r="S5437" i="1"/>
  <c r="R5437" i="1"/>
  <c r="T5436" i="1"/>
  <c r="S5436" i="1"/>
  <c r="R5436" i="1"/>
  <c r="T5435" i="1"/>
  <c r="S5435" i="1"/>
  <c r="R5435" i="1"/>
  <c r="T5434" i="1"/>
  <c r="S5434" i="1"/>
  <c r="R5434" i="1"/>
  <c r="T5433" i="1"/>
  <c r="S5433" i="1"/>
  <c r="R5433" i="1"/>
  <c r="T5432" i="1"/>
  <c r="S5432" i="1"/>
  <c r="R5432" i="1"/>
  <c r="T5431" i="1"/>
  <c r="S5431" i="1"/>
  <c r="R5431" i="1"/>
  <c r="T5430" i="1"/>
  <c r="S5430" i="1"/>
  <c r="R5430" i="1"/>
  <c r="T5429" i="1"/>
  <c r="S5429" i="1"/>
  <c r="R5429" i="1"/>
  <c r="T5428" i="1"/>
  <c r="S5428" i="1"/>
  <c r="R5428" i="1"/>
  <c r="T5427" i="1"/>
  <c r="S5427" i="1"/>
  <c r="R5427" i="1"/>
  <c r="T5426" i="1"/>
  <c r="S5426" i="1"/>
  <c r="R5426" i="1"/>
  <c r="T5425" i="1"/>
  <c r="S5425" i="1"/>
  <c r="R5425" i="1"/>
  <c r="T5424" i="1"/>
  <c r="S5424" i="1"/>
  <c r="R5424" i="1"/>
  <c r="T5423" i="1"/>
  <c r="S5423" i="1"/>
  <c r="R5423" i="1"/>
  <c r="T5422" i="1"/>
  <c r="S5422" i="1"/>
  <c r="R5422" i="1"/>
  <c r="T5421" i="1"/>
  <c r="S5421" i="1"/>
  <c r="R5421" i="1"/>
  <c r="T5420" i="1"/>
  <c r="S5420" i="1"/>
  <c r="R5420" i="1"/>
  <c r="T5419" i="1"/>
  <c r="S5419" i="1"/>
  <c r="R5419" i="1"/>
  <c r="T5418" i="1"/>
  <c r="S5418" i="1"/>
  <c r="R5418" i="1"/>
  <c r="T5417" i="1"/>
  <c r="S5417" i="1"/>
  <c r="R5417" i="1"/>
  <c r="T5416" i="1"/>
  <c r="S5416" i="1"/>
  <c r="R5416" i="1"/>
  <c r="T5415" i="1"/>
  <c r="S5415" i="1"/>
  <c r="R5415" i="1"/>
  <c r="T5414" i="1"/>
  <c r="S5414" i="1"/>
  <c r="R5414" i="1"/>
  <c r="T5413" i="1"/>
  <c r="S5413" i="1"/>
  <c r="R5413" i="1"/>
  <c r="T5412" i="1"/>
  <c r="S5412" i="1"/>
  <c r="R5412" i="1"/>
  <c r="T5411" i="1"/>
  <c r="S5411" i="1"/>
  <c r="R5411" i="1"/>
  <c r="T5410" i="1"/>
  <c r="S5410" i="1"/>
  <c r="R5410" i="1"/>
  <c r="T5409" i="1"/>
  <c r="S5409" i="1"/>
  <c r="R5409" i="1"/>
  <c r="T5408" i="1"/>
  <c r="S5408" i="1"/>
  <c r="R5408" i="1"/>
  <c r="T5407" i="1"/>
  <c r="S5407" i="1"/>
  <c r="R5407" i="1"/>
  <c r="T5406" i="1"/>
  <c r="S5406" i="1"/>
  <c r="R5406" i="1"/>
  <c r="T5405" i="1"/>
  <c r="S5405" i="1"/>
  <c r="R5405" i="1"/>
  <c r="T5404" i="1"/>
  <c r="S5404" i="1"/>
  <c r="R5404" i="1"/>
  <c r="T5403" i="1"/>
  <c r="S5403" i="1"/>
  <c r="R5403" i="1"/>
  <c r="T5402" i="1"/>
  <c r="S5402" i="1"/>
  <c r="R5402" i="1"/>
  <c r="T5401" i="1"/>
  <c r="S5401" i="1"/>
  <c r="R5401" i="1"/>
  <c r="T5400" i="1"/>
  <c r="S5400" i="1"/>
  <c r="R5400" i="1"/>
  <c r="T5399" i="1"/>
  <c r="S5399" i="1"/>
  <c r="R5399" i="1"/>
  <c r="T5398" i="1"/>
  <c r="S5398" i="1"/>
  <c r="R5398" i="1"/>
  <c r="T5397" i="1"/>
  <c r="S5397" i="1"/>
  <c r="R5397" i="1"/>
  <c r="T5396" i="1"/>
  <c r="S5396" i="1"/>
  <c r="R5396" i="1"/>
  <c r="T5395" i="1"/>
  <c r="S5395" i="1"/>
  <c r="R5395" i="1"/>
  <c r="T5394" i="1"/>
  <c r="S5394" i="1"/>
  <c r="R5394" i="1"/>
  <c r="T5393" i="1"/>
  <c r="S5393" i="1"/>
  <c r="R5393" i="1"/>
  <c r="T5392" i="1"/>
  <c r="S5392" i="1"/>
  <c r="R5392" i="1"/>
  <c r="T5391" i="1"/>
  <c r="S5391" i="1"/>
  <c r="R5391" i="1"/>
  <c r="T5390" i="1"/>
  <c r="S5390" i="1"/>
  <c r="R5390" i="1"/>
  <c r="T5389" i="1"/>
  <c r="S5389" i="1"/>
  <c r="R5389" i="1"/>
  <c r="T5388" i="1"/>
  <c r="S5388" i="1"/>
  <c r="R5388" i="1"/>
  <c r="T5387" i="1"/>
  <c r="S5387" i="1"/>
  <c r="R5387" i="1"/>
  <c r="T5386" i="1"/>
  <c r="S5386" i="1"/>
  <c r="R5386" i="1"/>
  <c r="T5385" i="1"/>
  <c r="S5385" i="1"/>
  <c r="R5385" i="1"/>
  <c r="T5384" i="1"/>
  <c r="S5384" i="1"/>
  <c r="R5384" i="1"/>
  <c r="T5383" i="1"/>
  <c r="S5383" i="1"/>
  <c r="R5383" i="1"/>
  <c r="T5382" i="1"/>
  <c r="S5382" i="1"/>
  <c r="R5382" i="1"/>
  <c r="T5381" i="1"/>
  <c r="S5381" i="1"/>
  <c r="R5381" i="1"/>
  <c r="T5380" i="1"/>
  <c r="S5380" i="1"/>
  <c r="R5380" i="1"/>
  <c r="T5379" i="1"/>
  <c r="S5379" i="1"/>
  <c r="R5379" i="1"/>
  <c r="T5378" i="1"/>
  <c r="S5378" i="1"/>
  <c r="R5378" i="1"/>
  <c r="T5377" i="1"/>
  <c r="S5377" i="1"/>
  <c r="R5377" i="1"/>
  <c r="T5376" i="1"/>
  <c r="S5376" i="1"/>
  <c r="R5376" i="1"/>
  <c r="T5375" i="1"/>
  <c r="S5375" i="1"/>
  <c r="R5375" i="1"/>
  <c r="T5374" i="1"/>
  <c r="S5374" i="1"/>
  <c r="R5374" i="1"/>
  <c r="T5373" i="1"/>
  <c r="S5373" i="1"/>
  <c r="R5373" i="1"/>
  <c r="T5372" i="1"/>
  <c r="S5372" i="1"/>
  <c r="R5372" i="1"/>
  <c r="T5371" i="1"/>
  <c r="S5371" i="1"/>
  <c r="R5371" i="1"/>
  <c r="T5370" i="1"/>
  <c r="S5370" i="1"/>
  <c r="R5370" i="1"/>
  <c r="T5369" i="1"/>
  <c r="S5369" i="1"/>
  <c r="R5369" i="1"/>
  <c r="T5368" i="1"/>
  <c r="S5368" i="1"/>
  <c r="R5368" i="1"/>
  <c r="T5367" i="1"/>
  <c r="S5367" i="1"/>
  <c r="R5367" i="1"/>
  <c r="T5366" i="1"/>
  <c r="S5366" i="1"/>
  <c r="R5366" i="1"/>
  <c r="T5365" i="1"/>
  <c r="S5365" i="1"/>
  <c r="R5365" i="1"/>
  <c r="T5364" i="1"/>
  <c r="S5364" i="1"/>
  <c r="R5364" i="1"/>
  <c r="T5363" i="1"/>
  <c r="S5363" i="1"/>
  <c r="R5363" i="1"/>
  <c r="T5362" i="1"/>
  <c r="S5362" i="1"/>
  <c r="R5362" i="1"/>
  <c r="T5361" i="1"/>
  <c r="S5361" i="1"/>
  <c r="R5361" i="1"/>
  <c r="T5360" i="1"/>
  <c r="S5360" i="1"/>
  <c r="R5360" i="1"/>
  <c r="T5359" i="1"/>
  <c r="S5359" i="1"/>
  <c r="R5359" i="1"/>
  <c r="T5358" i="1"/>
  <c r="S5358" i="1"/>
  <c r="R5358" i="1"/>
  <c r="T5357" i="1"/>
  <c r="S5357" i="1"/>
  <c r="R5357" i="1"/>
  <c r="T5356" i="1"/>
  <c r="S5356" i="1"/>
  <c r="R5356" i="1"/>
  <c r="T5355" i="1"/>
  <c r="S5355" i="1"/>
  <c r="R5355" i="1"/>
  <c r="T5354" i="1"/>
  <c r="S5354" i="1"/>
  <c r="R5354" i="1"/>
  <c r="T5353" i="1"/>
  <c r="S5353" i="1"/>
  <c r="R5353" i="1"/>
  <c r="T5352" i="1"/>
  <c r="S5352" i="1"/>
  <c r="R5352" i="1"/>
  <c r="T5351" i="1"/>
  <c r="S5351" i="1"/>
  <c r="R5351" i="1"/>
  <c r="T5350" i="1"/>
  <c r="S5350" i="1"/>
  <c r="R5350" i="1"/>
  <c r="T5349" i="1"/>
  <c r="S5349" i="1"/>
  <c r="R5349" i="1"/>
  <c r="T5348" i="1"/>
  <c r="S5348" i="1"/>
  <c r="R5348" i="1"/>
  <c r="T5347" i="1"/>
  <c r="S5347" i="1"/>
  <c r="R5347" i="1"/>
  <c r="T5346" i="1"/>
  <c r="S5346" i="1"/>
  <c r="R5346" i="1"/>
  <c r="T5345" i="1"/>
  <c r="S5345" i="1"/>
  <c r="R5345" i="1"/>
  <c r="T5344" i="1"/>
  <c r="S5344" i="1"/>
  <c r="R5344" i="1"/>
  <c r="T5343" i="1"/>
  <c r="S5343" i="1"/>
  <c r="R5343" i="1"/>
  <c r="T5342" i="1"/>
  <c r="S5342" i="1"/>
  <c r="R5342" i="1"/>
  <c r="T5341" i="1"/>
  <c r="S5341" i="1"/>
  <c r="R5341" i="1"/>
  <c r="T5340" i="1"/>
  <c r="S5340" i="1"/>
  <c r="R5340" i="1"/>
  <c r="T5339" i="1"/>
  <c r="S5339" i="1"/>
  <c r="R5339" i="1"/>
  <c r="T5338" i="1"/>
  <c r="S5338" i="1"/>
  <c r="R5338" i="1"/>
  <c r="T5337" i="1"/>
  <c r="S5337" i="1"/>
  <c r="R5337" i="1"/>
  <c r="T5336" i="1"/>
  <c r="S5336" i="1"/>
  <c r="R5336" i="1"/>
  <c r="T5335" i="1"/>
  <c r="S5335" i="1"/>
  <c r="R5335" i="1"/>
  <c r="T5334" i="1"/>
  <c r="S5334" i="1"/>
  <c r="R5334" i="1"/>
  <c r="T5333" i="1"/>
  <c r="S5333" i="1"/>
  <c r="R5333" i="1"/>
  <c r="T5332" i="1"/>
  <c r="S5332" i="1"/>
  <c r="R5332" i="1"/>
  <c r="T5331" i="1"/>
  <c r="S5331" i="1"/>
  <c r="R5331" i="1"/>
  <c r="T5330" i="1"/>
  <c r="S5330" i="1"/>
  <c r="R5330" i="1"/>
  <c r="T5329" i="1"/>
  <c r="S5329" i="1"/>
  <c r="R5329" i="1"/>
  <c r="T5328" i="1"/>
  <c r="S5328" i="1"/>
  <c r="R5328" i="1"/>
  <c r="T5327" i="1"/>
  <c r="S5327" i="1"/>
  <c r="R5327" i="1"/>
  <c r="T5326" i="1"/>
  <c r="S5326" i="1"/>
  <c r="R5326" i="1"/>
  <c r="T5325" i="1"/>
  <c r="S5325" i="1"/>
  <c r="R5325" i="1"/>
  <c r="T5324" i="1"/>
  <c r="S5324" i="1"/>
  <c r="R5324" i="1"/>
  <c r="T5323" i="1"/>
  <c r="S5323" i="1"/>
  <c r="R5323" i="1"/>
  <c r="T5322" i="1"/>
  <c r="S5322" i="1"/>
  <c r="R5322" i="1"/>
  <c r="T5321" i="1"/>
  <c r="S5321" i="1"/>
  <c r="R5321" i="1"/>
  <c r="T5320" i="1"/>
  <c r="S5320" i="1"/>
  <c r="R5320" i="1"/>
  <c r="T5319" i="1"/>
  <c r="S5319" i="1"/>
  <c r="R5319" i="1"/>
  <c r="T5318" i="1"/>
  <c r="S5318" i="1"/>
  <c r="R5318" i="1"/>
  <c r="T5317" i="1"/>
  <c r="S5317" i="1"/>
  <c r="R5317" i="1"/>
  <c r="T5316" i="1"/>
  <c r="S5316" i="1"/>
  <c r="R5316" i="1"/>
  <c r="T5315" i="1"/>
  <c r="S5315" i="1"/>
  <c r="R5315" i="1"/>
  <c r="T5314" i="1"/>
  <c r="S5314" i="1"/>
  <c r="R5314" i="1"/>
  <c r="T5313" i="1"/>
  <c r="S5313" i="1"/>
  <c r="R5313" i="1"/>
  <c r="T5312" i="1"/>
  <c r="S5312" i="1"/>
  <c r="R5312" i="1"/>
  <c r="T5311" i="1"/>
  <c r="S5311" i="1"/>
  <c r="R5311" i="1"/>
  <c r="T5310" i="1"/>
  <c r="S5310" i="1"/>
  <c r="R5310" i="1"/>
  <c r="T5309" i="1"/>
  <c r="S5309" i="1"/>
  <c r="R5309" i="1"/>
  <c r="T5308" i="1"/>
  <c r="S5308" i="1"/>
  <c r="R5308" i="1"/>
  <c r="T5307" i="1"/>
  <c r="S5307" i="1"/>
  <c r="R5307" i="1"/>
  <c r="T5306" i="1"/>
  <c r="S5306" i="1"/>
  <c r="R5306" i="1"/>
  <c r="T5305" i="1"/>
  <c r="S5305" i="1"/>
  <c r="R5305" i="1"/>
  <c r="T5304" i="1"/>
  <c r="S5304" i="1"/>
  <c r="R5304" i="1"/>
  <c r="T5303" i="1"/>
  <c r="S5303" i="1"/>
  <c r="R5303" i="1"/>
  <c r="T5302" i="1"/>
  <c r="S5302" i="1"/>
  <c r="R5302" i="1"/>
  <c r="T5301" i="1"/>
  <c r="S5301" i="1"/>
  <c r="R5301" i="1"/>
  <c r="T5300" i="1"/>
  <c r="S5300" i="1"/>
  <c r="R5300" i="1"/>
  <c r="T5299" i="1"/>
  <c r="S5299" i="1"/>
  <c r="R5299" i="1"/>
  <c r="T5298" i="1"/>
  <c r="S5298" i="1"/>
  <c r="R5298" i="1"/>
  <c r="T5297" i="1"/>
  <c r="S5297" i="1"/>
  <c r="R5297" i="1"/>
  <c r="T5296" i="1"/>
  <c r="S5296" i="1"/>
  <c r="R5296" i="1"/>
  <c r="T5295" i="1"/>
  <c r="S5295" i="1"/>
  <c r="R5295" i="1"/>
  <c r="T5294" i="1"/>
  <c r="S5294" i="1"/>
  <c r="R5294" i="1"/>
  <c r="T5293" i="1"/>
  <c r="S5293" i="1"/>
  <c r="R5293" i="1"/>
  <c r="T5292" i="1"/>
  <c r="S5292" i="1"/>
  <c r="R5292" i="1"/>
  <c r="T5291" i="1"/>
  <c r="S5291" i="1"/>
  <c r="R5291" i="1"/>
  <c r="T5290" i="1"/>
  <c r="S5290" i="1"/>
  <c r="R5290" i="1"/>
  <c r="T5289" i="1"/>
  <c r="S5289" i="1"/>
  <c r="R5289" i="1"/>
  <c r="T5288" i="1"/>
  <c r="S5288" i="1"/>
  <c r="R5288" i="1"/>
  <c r="T5287" i="1"/>
  <c r="S5287" i="1"/>
  <c r="R5287" i="1"/>
  <c r="T5286" i="1"/>
  <c r="S5286" i="1"/>
  <c r="R5286" i="1"/>
  <c r="T5285" i="1"/>
  <c r="S5285" i="1"/>
  <c r="R5285" i="1"/>
  <c r="T5284" i="1"/>
  <c r="S5284" i="1"/>
  <c r="R5284" i="1"/>
  <c r="T5283" i="1"/>
  <c r="S5283" i="1"/>
  <c r="R5283" i="1"/>
  <c r="T5282" i="1"/>
  <c r="S5282" i="1"/>
  <c r="R5282" i="1"/>
  <c r="T5281" i="1"/>
  <c r="S5281" i="1"/>
  <c r="R5281" i="1"/>
  <c r="T5280" i="1"/>
  <c r="S5280" i="1"/>
  <c r="R5280" i="1"/>
  <c r="T5279" i="1"/>
  <c r="S5279" i="1"/>
  <c r="R5279" i="1"/>
  <c r="T5278" i="1"/>
  <c r="S5278" i="1"/>
  <c r="R5278" i="1"/>
  <c r="T5277" i="1"/>
  <c r="S5277" i="1"/>
  <c r="R5277" i="1"/>
  <c r="T5276" i="1"/>
  <c r="S5276" i="1"/>
  <c r="R5276" i="1"/>
  <c r="T5275" i="1"/>
  <c r="S5275" i="1"/>
  <c r="R5275" i="1"/>
  <c r="T5274" i="1"/>
  <c r="S5274" i="1"/>
  <c r="R5274" i="1"/>
  <c r="T5273" i="1"/>
  <c r="S5273" i="1"/>
  <c r="R5273" i="1"/>
  <c r="T5272" i="1"/>
  <c r="S5272" i="1"/>
  <c r="R5272" i="1"/>
  <c r="T5271" i="1"/>
  <c r="S5271" i="1"/>
  <c r="R5271" i="1"/>
  <c r="T5270" i="1"/>
  <c r="S5270" i="1"/>
  <c r="R5270" i="1"/>
  <c r="T5269" i="1"/>
  <c r="S5269" i="1"/>
  <c r="R5269" i="1"/>
  <c r="T5268" i="1"/>
  <c r="S5268" i="1"/>
  <c r="R5268" i="1"/>
  <c r="T5267" i="1"/>
  <c r="S5267" i="1"/>
  <c r="R5267" i="1"/>
  <c r="T5266" i="1"/>
  <c r="S5266" i="1"/>
  <c r="R5266" i="1"/>
  <c r="T5265" i="1"/>
  <c r="S5265" i="1"/>
  <c r="R5265" i="1"/>
  <c r="T5264" i="1"/>
  <c r="S5264" i="1"/>
  <c r="R5264" i="1"/>
  <c r="T5263" i="1"/>
  <c r="S5263" i="1"/>
  <c r="R5263" i="1"/>
  <c r="T5262" i="1"/>
  <c r="S5262" i="1"/>
  <c r="R5262" i="1"/>
  <c r="T5261" i="1"/>
  <c r="S5261" i="1"/>
  <c r="R5261" i="1"/>
  <c r="T5260" i="1"/>
  <c r="S5260" i="1"/>
  <c r="R5260" i="1"/>
  <c r="T5259" i="1"/>
  <c r="S5259" i="1"/>
  <c r="R5259" i="1"/>
  <c r="T5258" i="1"/>
  <c r="S5258" i="1"/>
  <c r="R5258" i="1"/>
  <c r="T5257" i="1"/>
  <c r="S5257" i="1"/>
  <c r="R5257" i="1"/>
  <c r="T5256" i="1"/>
  <c r="S5256" i="1"/>
  <c r="R5256" i="1"/>
  <c r="T5255" i="1"/>
  <c r="S5255" i="1"/>
  <c r="R5255" i="1"/>
  <c r="T5254" i="1"/>
  <c r="S5254" i="1"/>
  <c r="R5254" i="1"/>
  <c r="T5253" i="1"/>
  <c r="S5253" i="1"/>
  <c r="R5253" i="1"/>
  <c r="T5252" i="1"/>
  <c r="S5252" i="1"/>
  <c r="R5252" i="1"/>
  <c r="T5251" i="1"/>
  <c r="S5251" i="1"/>
  <c r="R5251" i="1"/>
  <c r="T5250" i="1"/>
  <c r="S5250" i="1"/>
  <c r="R5250" i="1"/>
  <c r="T5249" i="1"/>
  <c r="S5249" i="1"/>
  <c r="R5249" i="1"/>
  <c r="T5248" i="1"/>
  <c r="S5248" i="1"/>
  <c r="R5248" i="1"/>
  <c r="T5247" i="1"/>
  <c r="S5247" i="1"/>
  <c r="R5247" i="1"/>
  <c r="T5246" i="1"/>
  <c r="S5246" i="1"/>
  <c r="R5246" i="1"/>
  <c r="T5245" i="1"/>
  <c r="S5245" i="1"/>
  <c r="R5245" i="1"/>
  <c r="T5244" i="1"/>
  <c r="S5244" i="1"/>
  <c r="R5244" i="1"/>
  <c r="T5243" i="1"/>
  <c r="S5243" i="1"/>
  <c r="R5243" i="1"/>
  <c r="T5242" i="1"/>
  <c r="S5242" i="1"/>
  <c r="R5242" i="1"/>
  <c r="T5241" i="1"/>
  <c r="S5241" i="1"/>
  <c r="R5241" i="1"/>
  <c r="T5240" i="1"/>
  <c r="S5240" i="1"/>
  <c r="R5240" i="1"/>
  <c r="T5239" i="1"/>
  <c r="S5239" i="1"/>
  <c r="R5239" i="1"/>
  <c r="T5238" i="1"/>
  <c r="S5238" i="1"/>
  <c r="R5238" i="1"/>
  <c r="T5237" i="1"/>
  <c r="S5237" i="1"/>
  <c r="R5237" i="1"/>
  <c r="T5236" i="1"/>
  <c r="S5236" i="1"/>
  <c r="R5236" i="1"/>
  <c r="T5235" i="1"/>
  <c r="S5235" i="1"/>
  <c r="R5235" i="1"/>
  <c r="T5234" i="1"/>
  <c r="S5234" i="1"/>
  <c r="R5234" i="1"/>
  <c r="T5233" i="1"/>
  <c r="S5233" i="1"/>
  <c r="R5233" i="1"/>
  <c r="T5232" i="1"/>
  <c r="S5232" i="1"/>
  <c r="R5232" i="1"/>
  <c r="T5231" i="1"/>
  <c r="S5231" i="1"/>
  <c r="R5231" i="1"/>
  <c r="T5230" i="1"/>
  <c r="S5230" i="1"/>
  <c r="R5230" i="1"/>
  <c r="T5229" i="1"/>
  <c r="S5229" i="1"/>
  <c r="R5229" i="1"/>
  <c r="T5228" i="1"/>
  <c r="S5228" i="1"/>
  <c r="R5228" i="1"/>
  <c r="T5227" i="1"/>
  <c r="S5227" i="1"/>
  <c r="R5227" i="1"/>
  <c r="T5226" i="1"/>
  <c r="S5226" i="1"/>
  <c r="R5226" i="1"/>
  <c r="T5225" i="1"/>
  <c r="S5225" i="1"/>
  <c r="R5225" i="1"/>
  <c r="T5224" i="1"/>
  <c r="S5224" i="1"/>
  <c r="R5224" i="1"/>
  <c r="T5223" i="1"/>
  <c r="S5223" i="1"/>
  <c r="R5223" i="1"/>
  <c r="T5222" i="1"/>
  <c r="S5222" i="1"/>
  <c r="R5222" i="1"/>
  <c r="T5221" i="1"/>
  <c r="S5221" i="1"/>
  <c r="R5221" i="1"/>
  <c r="T5220" i="1"/>
  <c r="S5220" i="1"/>
  <c r="R5220" i="1"/>
  <c r="T5219" i="1"/>
  <c r="S5219" i="1"/>
  <c r="R5219" i="1"/>
  <c r="T5218" i="1"/>
  <c r="S5218" i="1"/>
  <c r="R5218" i="1"/>
  <c r="T5217" i="1"/>
  <c r="S5217" i="1"/>
  <c r="R5217" i="1"/>
  <c r="T5216" i="1"/>
  <c r="S5216" i="1"/>
  <c r="R5216" i="1"/>
  <c r="T5215" i="1"/>
  <c r="S5215" i="1"/>
  <c r="R5215" i="1"/>
  <c r="T5214" i="1"/>
  <c r="S5214" i="1"/>
  <c r="R5214" i="1"/>
  <c r="T5213" i="1"/>
  <c r="S5213" i="1"/>
  <c r="R5213" i="1"/>
  <c r="T5212" i="1"/>
  <c r="S5212" i="1"/>
  <c r="R5212" i="1"/>
  <c r="T5211" i="1"/>
  <c r="S5211" i="1"/>
  <c r="R5211" i="1"/>
  <c r="T5210" i="1"/>
  <c r="S5210" i="1"/>
  <c r="R5210" i="1"/>
  <c r="T5209" i="1"/>
  <c r="S5209" i="1"/>
  <c r="R5209" i="1"/>
  <c r="T5208" i="1"/>
  <c r="S5208" i="1"/>
  <c r="R5208" i="1"/>
  <c r="T5207" i="1"/>
  <c r="S5207" i="1"/>
  <c r="R5207" i="1"/>
  <c r="T5206" i="1"/>
  <c r="S5206" i="1"/>
  <c r="R5206" i="1"/>
  <c r="T5205" i="1"/>
  <c r="S5205" i="1"/>
  <c r="R5205" i="1"/>
  <c r="T5204" i="1"/>
  <c r="S5204" i="1"/>
  <c r="R5204" i="1"/>
  <c r="T5203" i="1"/>
  <c r="S5203" i="1"/>
  <c r="R5203" i="1"/>
  <c r="T5202" i="1"/>
  <c r="S5202" i="1"/>
  <c r="R5202" i="1"/>
  <c r="T5201" i="1"/>
  <c r="S5201" i="1"/>
  <c r="R5201" i="1"/>
  <c r="T5200" i="1"/>
  <c r="S5200" i="1"/>
  <c r="R5200" i="1"/>
  <c r="T5199" i="1"/>
  <c r="S5199" i="1"/>
  <c r="R5199" i="1"/>
  <c r="T5198" i="1"/>
  <c r="S5198" i="1"/>
  <c r="R5198" i="1"/>
  <c r="T5197" i="1"/>
  <c r="S5197" i="1"/>
  <c r="R5197" i="1"/>
  <c r="T5196" i="1"/>
  <c r="S5196" i="1"/>
  <c r="R5196" i="1"/>
  <c r="T5195" i="1"/>
  <c r="S5195" i="1"/>
  <c r="R5195" i="1"/>
  <c r="T5194" i="1"/>
  <c r="S5194" i="1"/>
  <c r="R5194" i="1"/>
  <c r="T5193" i="1"/>
  <c r="S5193" i="1"/>
  <c r="R5193" i="1"/>
  <c r="T5192" i="1"/>
  <c r="S5192" i="1"/>
  <c r="R5192" i="1"/>
  <c r="T5191" i="1"/>
  <c r="S5191" i="1"/>
  <c r="R5191" i="1"/>
  <c r="T5190" i="1"/>
  <c r="S5190" i="1"/>
  <c r="R5190" i="1"/>
  <c r="T5189" i="1"/>
  <c r="S5189" i="1"/>
  <c r="R5189" i="1"/>
  <c r="T5188" i="1"/>
  <c r="S5188" i="1"/>
  <c r="R5188" i="1"/>
  <c r="T5187" i="1"/>
  <c r="S5187" i="1"/>
  <c r="R5187" i="1"/>
  <c r="T5186" i="1"/>
  <c r="S5186" i="1"/>
  <c r="R5186" i="1"/>
  <c r="T5185" i="1"/>
  <c r="S5185" i="1"/>
  <c r="R5185" i="1"/>
  <c r="T5184" i="1"/>
  <c r="S5184" i="1"/>
  <c r="R5184" i="1"/>
  <c r="T5183" i="1"/>
  <c r="S5183" i="1"/>
  <c r="R5183" i="1"/>
  <c r="T5182" i="1"/>
  <c r="S5182" i="1"/>
  <c r="R5182" i="1"/>
  <c r="T5181" i="1"/>
  <c r="S5181" i="1"/>
  <c r="R5181" i="1"/>
  <c r="T5180" i="1"/>
  <c r="S5180" i="1"/>
  <c r="R5180" i="1"/>
  <c r="T5179" i="1"/>
  <c r="S5179" i="1"/>
  <c r="R5179" i="1"/>
  <c r="T5178" i="1"/>
  <c r="S5178" i="1"/>
  <c r="R5178" i="1"/>
  <c r="T5177" i="1"/>
  <c r="S5177" i="1"/>
  <c r="R5177" i="1"/>
  <c r="T5176" i="1"/>
  <c r="S5176" i="1"/>
  <c r="R5176" i="1"/>
  <c r="T5175" i="1"/>
  <c r="S5175" i="1"/>
  <c r="R5175" i="1"/>
  <c r="T5174" i="1"/>
  <c r="S5174" i="1"/>
  <c r="R5174" i="1"/>
  <c r="T5173" i="1"/>
  <c r="S5173" i="1"/>
  <c r="R5173" i="1"/>
  <c r="T5172" i="1"/>
  <c r="S5172" i="1"/>
  <c r="R5172" i="1"/>
  <c r="T5171" i="1"/>
  <c r="S5171" i="1"/>
  <c r="R5171" i="1"/>
  <c r="T5170" i="1"/>
  <c r="S5170" i="1"/>
  <c r="R5170" i="1"/>
  <c r="T5169" i="1"/>
  <c r="S5169" i="1"/>
  <c r="R5169" i="1"/>
  <c r="T5168" i="1"/>
  <c r="S5168" i="1"/>
  <c r="R5168" i="1"/>
  <c r="T5167" i="1"/>
  <c r="S5167" i="1"/>
  <c r="R5167" i="1"/>
  <c r="T5166" i="1"/>
  <c r="S5166" i="1"/>
  <c r="R5166" i="1"/>
  <c r="T5165" i="1"/>
  <c r="S5165" i="1"/>
  <c r="R5165" i="1"/>
  <c r="T5164" i="1"/>
  <c r="S5164" i="1"/>
  <c r="R5164" i="1"/>
  <c r="T5163" i="1"/>
  <c r="S5163" i="1"/>
  <c r="R5163" i="1"/>
  <c r="T5162" i="1"/>
  <c r="S5162" i="1"/>
  <c r="R5162" i="1"/>
  <c r="T5161" i="1"/>
  <c r="S5161" i="1"/>
  <c r="R5161" i="1"/>
  <c r="T5160" i="1"/>
  <c r="S5160" i="1"/>
  <c r="R5160" i="1"/>
  <c r="T5159" i="1"/>
  <c r="S5159" i="1"/>
  <c r="R5159" i="1"/>
  <c r="T5158" i="1"/>
  <c r="S5158" i="1"/>
  <c r="R5158" i="1"/>
  <c r="T5157" i="1"/>
  <c r="S5157" i="1"/>
  <c r="R5157" i="1"/>
  <c r="T5156" i="1"/>
  <c r="S5156" i="1"/>
  <c r="R5156" i="1"/>
  <c r="T5155" i="1"/>
  <c r="S5155" i="1"/>
  <c r="R5155" i="1"/>
  <c r="T5154" i="1"/>
  <c r="S5154" i="1"/>
  <c r="R5154" i="1"/>
  <c r="T5153" i="1"/>
  <c r="S5153" i="1"/>
  <c r="R5153" i="1"/>
  <c r="T5152" i="1"/>
  <c r="S5152" i="1"/>
  <c r="R5152" i="1"/>
  <c r="T5151" i="1"/>
  <c r="S5151" i="1"/>
  <c r="R5151" i="1"/>
  <c r="T5150" i="1"/>
  <c r="S5150" i="1"/>
  <c r="R5150" i="1"/>
  <c r="T5149" i="1"/>
  <c r="S5149" i="1"/>
  <c r="R5149" i="1"/>
  <c r="T5148" i="1"/>
  <c r="S5148" i="1"/>
  <c r="R5148" i="1"/>
  <c r="T5147" i="1"/>
  <c r="S5147" i="1"/>
  <c r="R5147" i="1"/>
  <c r="T5146" i="1"/>
  <c r="S5146" i="1"/>
  <c r="R5146" i="1"/>
  <c r="T5145" i="1"/>
  <c r="S5145" i="1"/>
  <c r="R5145" i="1"/>
  <c r="T5144" i="1"/>
  <c r="S5144" i="1"/>
  <c r="R5144" i="1"/>
  <c r="T5143" i="1"/>
  <c r="S5143" i="1"/>
  <c r="R5143" i="1"/>
  <c r="T5142" i="1"/>
  <c r="S5142" i="1"/>
  <c r="R5142" i="1"/>
  <c r="T5141" i="1"/>
  <c r="S5141" i="1"/>
  <c r="R5141" i="1"/>
  <c r="T5140" i="1"/>
  <c r="S5140" i="1"/>
  <c r="R5140" i="1"/>
  <c r="T5139" i="1"/>
  <c r="S5139" i="1"/>
  <c r="R5139" i="1"/>
  <c r="T5138" i="1"/>
  <c r="S5138" i="1"/>
  <c r="R5138" i="1"/>
  <c r="T5137" i="1"/>
  <c r="S5137" i="1"/>
  <c r="R5137" i="1"/>
  <c r="T5136" i="1"/>
  <c r="S5136" i="1"/>
  <c r="R5136" i="1"/>
  <c r="T5135" i="1"/>
  <c r="S5135" i="1"/>
  <c r="R5135" i="1"/>
  <c r="T5134" i="1"/>
  <c r="S5134" i="1"/>
  <c r="R5134" i="1"/>
  <c r="T5133" i="1"/>
  <c r="S5133" i="1"/>
  <c r="R5133" i="1"/>
  <c r="T5132" i="1"/>
  <c r="S5132" i="1"/>
  <c r="R5132" i="1"/>
  <c r="T5131" i="1"/>
  <c r="S5131" i="1"/>
  <c r="R5131" i="1"/>
  <c r="T5130" i="1"/>
  <c r="S5130" i="1"/>
  <c r="R5130" i="1"/>
  <c r="T5129" i="1"/>
  <c r="S5129" i="1"/>
  <c r="R5129" i="1"/>
  <c r="T5128" i="1"/>
  <c r="S5128" i="1"/>
  <c r="R5128" i="1"/>
  <c r="T5127" i="1"/>
  <c r="S5127" i="1"/>
  <c r="R5127" i="1"/>
  <c r="T5126" i="1"/>
  <c r="S5126" i="1"/>
  <c r="R5126" i="1"/>
  <c r="T5125" i="1"/>
  <c r="S5125" i="1"/>
  <c r="R5125" i="1"/>
  <c r="T5124" i="1"/>
  <c r="S5124" i="1"/>
  <c r="R5124" i="1"/>
  <c r="T5123" i="1"/>
  <c r="S5123" i="1"/>
  <c r="R5123" i="1"/>
  <c r="T5122" i="1"/>
  <c r="S5122" i="1"/>
  <c r="R5122" i="1"/>
  <c r="T5121" i="1"/>
  <c r="S5121" i="1"/>
  <c r="R5121" i="1"/>
  <c r="T5120" i="1"/>
  <c r="S5120" i="1"/>
  <c r="R5120" i="1"/>
  <c r="T5119" i="1"/>
  <c r="S5119" i="1"/>
  <c r="R5119" i="1"/>
  <c r="T5118" i="1"/>
  <c r="S5118" i="1"/>
  <c r="R5118" i="1"/>
  <c r="T5117" i="1"/>
  <c r="S5117" i="1"/>
  <c r="R5117" i="1"/>
  <c r="T5116" i="1"/>
  <c r="S5116" i="1"/>
  <c r="R5116" i="1"/>
  <c r="T5115" i="1"/>
  <c r="S5115" i="1"/>
  <c r="R5115" i="1"/>
  <c r="T5114" i="1"/>
  <c r="S5114" i="1"/>
  <c r="R5114" i="1"/>
  <c r="T5113" i="1"/>
  <c r="S5113" i="1"/>
  <c r="R5113" i="1"/>
  <c r="T5112" i="1"/>
  <c r="S5112" i="1"/>
  <c r="R5112" i="1"/>
  <c r="T5111" i="1"/>
  <c r="S5111" i="1"/>
  <c r="R5111" i="1"/>
  <c r="T5110" i="1"/>
  <c r="S5110" i="1"/>
  <c r="R5110" i="1"/>
  <c r="T5109" i="1"/>
  <c r="S5109" i="1"/>
  <c r="R5109" i="1"/>
  <c r="T5108" i="1"/>
  <c r="S5108" i="1"/>
  <c r="R5108" i="1"/>
  <c r="T5107" i="1"/>
  <c r="S5107" i="1"/>
  <c r="R5107" i="1"/>
  <c r="T5106" i="1"/>
  <c r="S5106" i="1"/>
  <c r="R5106" i="1"/>
  <c r="T5105" i="1"/>
  <c r="S5105" i="1"/>
  <c r="R5105" i="1"/>
  <c r="T5104" i="1"/>
  <c r="S5104" i="1"/>
  <c r="R5104" i="1"/>
  <c r="T5103" i="1"/>
  <c r="S5103" i="1"/>
  <c r="R5103" i="1"/>
  <c r="T5102" i="1"/>
  <c r="S5102" i="1"/>
  <c r="R5102" i="1"/>
  <c r="T5101" i="1"/>
  <c r="S5101" i="1"/>
  <c r="R5101" i="1"/>
  <c r="T5100" i="1"/>
  <c r="S5100" i="1"/>
  <c r="R5100" i="1"/>
  <c r="T5099" i="1"/>
  <c r="S5099" i="1"/>
  <c r="R5099" i="1"/>
  <c r="T5098" i="1"/>
  <c r="S5098" i="1"/>
  <c r="R5098" i="1"/>
  <c r="T5097" i="1"/>
  <c r="S5097" i="1"/>
  <c r="R5097" i="1"/>
  <c r="T5096" i="1"/>
  <c r="S5096" i="1"/>
  <c r="R5096" i="1"/>
  <c r="T5095" i="1"/>
  <c r="S5095" i="1"/>
  <c r="R5095" i="1"/>
  <c r="T5094" i="1"/>
  <c r="S5094" i="1"/>
  <c r="R5094" i="1"/>
  <c r="T5093" i="1"/>
  <c r="S5093" i="1"/>
  <c r="R5093" i="1"/>
  <c r="T5092" i="1"/>
  <c r="S5092" i="1"/>
  <c r="R5092" i="1"/>
  <c r="T5091" i="1"/>
  <c r="S5091" i="1"/>
  <c r="R5091" i="1"/>
  <c r="T5090" i="1"/>
  <c r="S5090" i="1"/>
  <c r="R5090" i="1"/>
  <c r="T5089" i="1"/>
  <c r="S5089" i="1"/>
  <c r="R5089" i="1"/>
  <c r="T5088" i="1"/>
  <c r="S5088" i="1"/>
  <c r="R5088" i="1"/>
  <c r="T5087" i="1"/>
  <c r="S5087" i="1"/>
  <c r="R5087" i="1"/>
  <c r="T5086" i="1"/>
  <c r="S5086" i="1"/>
  <c r="R5086" i="1"/>
  <c r="T5085" i="1"/>
  <c r="S5085" i="1"/>
  <c r="R5085" i="1"/>
  <c r="T5084" i="1"/>
  <c r="S5084" i="1"/>
  <c r="R5084" i="1"/>
  <c r="T5083" i="1"/>
  <c r="S5083" i="1"/>
  <c r="R5083" i="1"/>
  <c r="T5082" i="1"/>
  <c r="S5082" i="1"/>
  <c r="R5082" i="1"/>
  <c r="T5081" i="1"/>
  <c r="S5081" i="1"/>
  <c r="R5081" i="1"/>
  <c r="T5080" i="1"/>
  <c r="S5080" i="1"/>
  <c r="R5080" i="1"/>
  <c r="T5079" i="1"/>
  <c r="S5079" i="1"/>
  <c r="R5079" i="1"/>
  <c r="T5078" i="1"/>
  <c r="S5078" i="1"/>
  <c r="R5078" i="1"/>
  <c r="T5077" i="1"/>
  <c r="S5077" i="1"/>
  <c r="R5077" i="1"/>
  <c r="T5076" i="1"/>
  <c r="S5076" i="1"/>
  <c r="R5076" i="1"/>
  <c r="T5075" i="1"/>
  <c r="S5075" i="1"/>
  <c r="R5075" i="1"/>
  <c r="T5074" i="1"/>
  <c r="S5074" i="1"/>
  <c r="R5074" i="1"/>
  <c r="T5073" i="1"/>
  <c r="S5073" i="1"/>
  <c r="R5073" i="1"/>
  <c r="T5072" i="1"/>
  <c r="S5072" i="1"/>
  <c r="R5072" i="1"/>
  <c r="T5071" i="1"/>
  <c r="S5071" i="1"/>
  <c r="R5071" i="1"/>
  <c r="T5070" i="1"/>
  <c r="S5070" i="1"/>
  <c r="R5070" i="1"/>
  <c r="T5069" i="1"/>
  <c r="S5069" i="1"/>
  <c r="R5069" i="1"/>
  <c r="T5068" i="1"/>
  <c r="S5068" i="1"/>
  <c r="R5068" i="1"/>
  <c r="T5067" i="1"/>
  <c r="S5067" i="1"/>
  <c r="R5067" i="1"/>
  <c r="T5066" i="1"/>
  <c r="S5066" i="1"/>
  <c r="R5066" i="1"/>
  <c r="T5065" i="1"/>
  <c r="S5065" i="1"/>
  <c r="R5065" i="1"/>
  <c r="T5064" i="1"/>
  <c r="S5064" i="1"/>
  <c r="R5064" i="1"/>
  <c r="T5063" i="1"/>
  <c r="S5063" i="1"/>
  <c r="R5063" i="1"/>
  <c r="T5062" i="1"/>
  <c r="S5062" i="1"/>
  <c r="R5062" i="1"/>
  <c r="T5061" i="1"/>
  <c r="S5061" i="1"/>
  <c r="R5061" i="1"/>
  <c r="T5060" i="1"/>
  <c r="S5060" i="1"/>
  <c r="R5060" i="1"/>
  <c r="T5059" i="1"/>
  <c r="S5059" i="1"/>
  <c r="R5059" i="1"/>
  <c r="T5058" i="1"/>
  <c r="S5058" i="1"/>
  <c r="R5058" i="1"/>
  <c r="T5057" i="1"/>
  <c r="S5057" i="1"/>
  <c r="R5057" i="1"/>
  <c r="T5056" i="1"/>
  <c r="S5056" i="1"/>
  <c r="R5056" i="1"/>
  <c r="T5055" i="1"/>
  <c r="S5055" i="1"/>
  <c r="R5055" i="1"/>
  <c r="T5054" i="1"/>
  <c r="S5054" i="1"/>
  <c r="R5054" i="1"/>
  <c r="T5053" i="1"/>
  <c r="S5053" i="1"/>
  <c r="R5053" i="1"/>
  <c r="T5052" i="1"/>
  <c r="S5052" i="1"/>
  <c r="R5052" i="1"/>
  <c r="T5051" i="1"/>
  <c r="S5051" i="1"/>
  <c r="R5051" i="1"/>
  <c r="T5050" i="1"/>
  <c r="S5050" i="1"/>
  <c r="R5050" i="1"/>
  <c r="T5049" i="1"/>
  <c r="S5049" i="1"/>
  <c r="R5049" i="1"/>
  <c r="T5048" i="1"/>
  <c r="S5048" i="1"/>
  <c r="R5048" i="1"/>
  <c r="T5047" i="1"/>
  <c r="S5047" i="1"/>
  <c r="R5047" i="1"/>
  <c r="T5046" i="1"/>
  <c r="S5046" i="1"/>
  <c r="R5046" i="1"/>
  <c r="T5045" i="1"/>
  <c r="S5045" i="1"/>
  <c r="R5045" i="1"/>
  <c r="T5044" i="1"/>
  <c r="S5044" i="1"/>
  <c r="R5044" i="1"/>
  <c r="T5043" i="1"/>
  <c r="S5043" i="1"/>
  <c r="R5043" i="1"/>
  <c r="T5042" i="1"/>
  <c r="S5042" i="1"/>
  <c r="R5042" i="1"/>
  <c r="T5041" i="1"/>
  <c r="S5041" i="1"/>
  <c r="R5041" i="1"/>
  <c r="T5040" i="1"/>
  <c r="S5040" i="1"/>
  <c r="R5040" i="1"/>
  <c r="T5039" i="1"/>
  <c r="S5039" i="1"/>
  <c r="R5039" i="1"/>
  <c r="T5038" i="1"/>
  <c r="S5038" i="1"/>
  <c r="R5038" i="1"/>
  <c r="T5037" i="1"/>
  <c r="S5037" i="1"/>
  <c r="R5037" i="1"/>
  <c r="T5036" i="1"/>
  <c r="S5036" i="1"/>
  <c r="R5036" i="1"/>
  <c r="T5035" i="1"/>
  <c r="S5035" i="1"/>
  <c r="R5035" i="1"/>
  <c r="T5034" i="1"/>
  <c r="S5034" i="1"/>
  <c r="R5034" i="1"/>
  <c r="T5033" i="1"/>
  <c r="S5033" i="1"/>
  <c r="R5033" i="1"/>
  <c r="T5032" i="1"/>
  <c r="S5032" i="1"/>
  <c r="R5032" i="1"/>
  <c r="T5031" i="1"/>
  <c r="S5031" i="1"/>
  <c r="R5031" i="1"/>
  <c r="T5030" i="1"/>
  <c r="S5030" i="1"/>
  <c r="R5030" i="1"/>
  <c r="T5029" i="1"/>
  <c r="S5029" i="1"/>
  <c r="R5029" i="1"/>
  <c r="T5028" i="1"/>
  <c r="S5028" i="1"/>
  <c r="R5028" i="1"/>
  <c r="T5027" i="1"/>
  <c r="S5027" i="1"/>
  <c r="R5027" i="1"/>
  <c r="T5026" i="1"/>
  <c r="S5026" i="1"/>
  <c r="R5026" i="1"/>
  <c r="T5025" i="1"/>
  <c r="S5025" i="1"/>
  <c r="R5025" i="1"/>
  <c r="T5024" i="1"/>
  <c r="S5024" i="1"/>
  <c r="R5024" i="1"/>
  <c r="T5023" i="1"/>
  <c r="S5023" i="1"/>
  <c r="R5023" i="1"/>
  <c r="T5022" i="1"/>
  <c r="S5022" i="1"/>
  <c r="R5022" i="1"/>
  <c r="T5021" i="1"/>
  <c r="S5021" i="1"/>
  <c r="R5021" i="1"/>
  <c r="T5020" i="1"/>
  <c r="S5020" i="1"/>
  <c r="R5020" i="1"/>
  <c r="T5019" i="1"/>
  <c r="S5019" i="1"/>
  <c r="R5019" i="1"/>
  <c r="T5018" i="1"/>
  <c r="S5018" i="1"/>
  <c r="R5018" i="1"/>
  <c r="T5017" i="1"/>
  <c r="S5017" i="1"/>
  <c r="R5017" i="1"/>
  <c r="T5016" i="1"/>
  <c r="S5016" i="1"/>
  <c r="R5016" i="1"/>
  <c r="T5015" i="1"/>
  <c r="S5015" i="1"/>
  <c r="R5015" i="1"/>
  <c r="T5014" i="1"/>
  <c r="S5014" i="1"/>
  <c r="R5014" i="1"/>
  <c r="T5013" i="1"/>
  <c r="S5013" i="1"/>
  <c r="R5013" i="1"/>
  <c r="T5012" i="1"/>
  <c r="S5012" i="1"/>
  <c r="R5012" i="1"/>
  <c r="T5011" i="1"/>
  <c r="S5011" i="1"/>
  <c r="R5011" i="1"/>
  <c r="T5010" i="1"/>
  <c r="S5010" i="1"/>
  <c r="R5010" i="1"/>
  <c r="T5009" i="1"/>
  <c r="S5009" i="1"/>
  <c r="R5009" i="1"/>
  <c r="T5008" i="1"/>
  <c r="S5008" i="1"/>
  <c r="R5008" i="1"/>
  <c r="T5007" i="1"/>
  <c r="S5007" i="1"/>
  <c r="R5007" i="1"/>
  <c r="T5006" i="1"/>
  <c r="S5006" i="1"/>
  <c r="R5006" i="1"/>
  <c r="T5005" i="1"/>
  <c r="S5005" i="1"/>
  <c r="R5005" i="1"/>
  <c r="T5004" i="1"/>
  <c r="S5004" i="1"/>
  <c r="R5004" i="1"/>
  <c r="T5003" i="1"/>
  <c r="S5003" i="1"/>
  <c r="R5003" i="1"/>
  <c r="T5002" i="1"/>
  <c r="S5002" i="1"/>
  <c r="R5002" i="1"/>
  <c r="T5001" i="1"/>
  <c r="S5001" i="1"/>
  <c r="R5001" i="1"/>
  <c r="T5000" i="1"/>
  <c r="S5000" i="1"/>
  <c r="R5000" i="1"/>
  <c r="T4999" i="1"/>
  <c r="S4999" i="1"/>
  <c r="R4999" i="1"/>
  <c r="T4998" i="1"/>
  <c r="S4998" i="1"/>
  <c r="R4998" i="1"/>
  <c r="T4997" i="1"/>
  <c r="S4997" i="1"/>
  <c r="R4997" i="1"/>
  <c r="T4996" i="1"/>
  <c r="S4996" i="1"/>
  <c r="R4996" i="1"/>
  <c r="T4995" i="1"/>
  <c r="S4995" i="1"/>
  <c r="R4995" i="1"/>
  <c r="T4994" i="1"/>
  <c r="S4994" i="1"/>
  <c r="R4994" i="1"/>
  <c r="T4993" i="1"/>
  <c r="S4993" i="1"/>
  <c r="R4993" i="1"/>
  <c r="T4992" i="1"/>
  <c r="S4992" i="1"/>
  <c r="R4992" i="1"/>
  <c r="T4991" i="1"/>
  <c r="S4991" i="1"/>
  <c r="R4991" i="1"/>
  <c r="T4990" i="1"/>
  <c r="S4990" i="1"/>
  <c r="R4990" i="1"/>
  <c r="T4989" i="1"/>
  <c r="S4989" i="1"/>
  <c r="R4989" i="1"/>
  <c r="T4988" i="1"/>
  <c r="S4988" i="1"/>
  <c r="R4988" i="1"/>
  <c r="T4987" i="1"/>
  <c r="S4987" i="1"/>
  <c r="R4987" i="1"/>
  <c r="T4986" i="1"/>
  <c r="S4986" i="1"/>
  <c r="R4986" i="1"/>
  <c r="T4985" i="1"/>
  <c r="S4985" i="1"/>
  <c r="R4985" i="1"/>
  <c r="T4984" i="1"/>
  <c r="S4984" i="1"/>
  <c r="R4984" i="1"/>
  <c r="T4983" i="1"/>
  <c r="S4983" i="1"/>
  <c r="R4983" i="1"/>
  <c r="T4982" i="1"/>
  <c r="S4982" i="1"/>
  <c r="R4982" i="1"/>
  <c r="T4981" i="1"/>
  <c r="S4981" i="1"/>
  <c r="R4981" i="1"/>
  <c r="T4980" i="1"/>
  <c r="S4980" i="1"/>
  <c r="R4980" i="1"/>
  <c r="T4979" i="1"/>
  <c r="S4979" i="1"/>
  <c r="R4979" i="1"/>
  <c r="T4978" i="1"/>
  <c r="S4978" i="1"/>
  <c r="R4978" i="1"/>
  <c r="T4977" i="1"/>
  <c r="S4977" i="1"/>
  <c r="R4977" i="1"/>
  <c r="T4976" i="1"/>
  <c r="S4976" i="1"/>
  <c r="R4976" i="1"/>
  <c r="T4975" i="1"/>
  <c r="S4975" i="1"/>
  <c r="R4975" i="1"/>
  <c r="T4974" i="1"/>
  <c r="S4974" i="1"/>
  <c r="R4974" i="1"/>
  <c r="T4973" i="1"/>
  <c r="S4973" i="1"/>
  <c r="R4973" i="1"/>
  <c r="T4972" i="1"/>
  <c r="S4972" i="1"/>
  <c r="R4972" i="1"/>
  <c r="T4971" i="1"/>
  <c r="S4971" i="1"/>
  <c r="R4971" i="1"/>
  <c r="T4970" i="1"/>
  <c r="S4970" i="1"/>
  <c r="R4970" i="1"/>
  <c r="T4969" i="1"/>
  <c r="S4969" i="1"/>
  <c r="R4969" i="1"/>
  <c r="T4968" i="1"/>
  <c r="S4968" i="1"/>
  <c r="R4968" i="1"/>
  <c r="T4967" i="1"/>
  <c r="S4967" i="1"/>
  <c r="R4967" i="1"/>
  <c r="T4966" i="1"/>
  <c r="S4966" i="1"/>
  <c r="R4966" i="1"/>
  <c r="T4965" i="1"/>
  <c r="S4965" i="1"/>
  <c r="R4965" i="1"/>
  <c r="T4964" i="1"/>
  <c r="S4964" i="1"/>
  <c r="R4964" i="1"/>
  <c r="T4963" i="1"/>
  <c r="S4963" i="1"/>
  <c r="R4963" i="1"/>
  <c r="T4962" i="1"/>
  <c r="S4962" i="1"/>
  <c r="R4962" i="1"/>
  <c r="T4961" i="1"/>
  <c r="S4961" i="1"/>
  <c r="R4961" i="1"/>
  <c r="T4960" i="1"/>
  <c r="S4960" i="1"/>
  <c r="R4960" i="1"/>
  <c r="T4959" i="1"/>
  <c r="S4959" i="1"/>
  <c r="R4959" i="1"/>
  <c r="T4958" i="1"/>
  <c r="S4958" i="1"/>
  <c r="R4958" i="1"/>
  <c r="T4957" i="1"/>
  <c r="S4957" i="1"/>
  <c r="R4957" i="1"/>
  <c r="T4956" i="1"/>
  <c r="S4956" i="1"/>
  <c r="R4956" i="1"/>
  <c r="T4955" i="1"/>
  <c r="S4955" i="1"/>
  <c r="R4955" i="1"/>
  <c r="T4954" i="1"/>
  <c r="S4954" i="1"/>
  <c r="R4954" i="1"/>
  <c r="T4953" i="1"/>
  <c r="S4953" i="1"/>
  <c r="R4953" i="1"/>
  <c r="T4952" i="1"/>
  <c r="S4952" i="1"/>
  <c r="R4952" i="1"/>
  <c r="T4951" i="1"/>
  <c r="S4951" i="1"/>
  <c r="R4951" i="1"/>
  <c r="T4950" i="1"/>
  <c r="S4950" i="1"/>
  <c r="R4950" i="1"/>
  <c r="T4949" i="1"/>
  <c r="S4949" i="1"/>
  <c r="R4949" i="1"/>
  <c r="T4948" i="1"/>
  <c r="S4948" i="1"/>
  <c r="R4948" i="1"/>
  <c r="T4947" i="1"/>
  <c r="S4947" i="1"/>
  <c r="R4947" i="1"/>
  <c r="T4946" i="1"/>
  <c r="S4946" i="1"/>
  <c r="R4946" i="1"/>
  <c r="T4945" i="1"/>
  <c r="S4945" i="1"/>
  <c r="R4945" i="1"/>
  <c r="T4944" i="1"/>
  <c r="S4944" i="1"/>
  <c r="R4944" i="1"/>
  <c r="T4943" i="1"/>
  <c r="S4943" i="1"/>
  <c r="R4943" i="1"/>
  <c r="T4942" i="1"/>
  <c r="S4942" i="1"/>
  <c r="R4942" i="1"/>
  <c r="T4941" i="1"/>
  <c r="S4941" i="1"/>
  <c r="R4941" i="1"/>
  <c r="T4940" i="1"/>
  <c r="S4940" i="1"/>
  <c r="R4940" i="1"/>
  <c r="T4939" i="1"/>
  <c r="S4939" i="1"/>
  <c r="R4939" i="1"/>
  <c r="T4938" i="1"/>
  <c r="S4938" i="1"/>
  <c r="R4938" i="1"/>
  <c r="T4937" i="1"/>
  <c r="S4937" i="1"/>
  <c r="R4937" i="1"/>
  <c r="T4936" i="1"/>
  <c r="S4936" i="1"/>
  <c r="R4936" i="1"/>
  <c r="T4935" i="1"/>
  <c r="S4935" i="1"/>
  <c r="R4935" i="1"/>
  <c r="T4934" i="1"/>
  <c r="S4934" i="1"/>
  <c r="R4934" i="1"/>
  <c r="T4933" i="1"/>
  <c r="S4933" i="1"/>
  <c r="R4933" i="1"/>
  <c r="T4932" i="1"/>
  <c r="S4932" i="1"/>
  <c r="R4932" i="1"/>
  <c r="T4931" i="1"/>
  <c r="S4931" i="1"/>
  <c r="R4931" i="1"/>
  <c r="T4930" i="1"/>
  <c r="S4930" i="1"/>
  <c r="R4930" i="1"/>
  <c r="T4929" i="1"/>
  <c r="S4929" i="1"/>
  <c r="R4929" i="1"/>
  <c r="T4928" i="1"/>
  <c r="S4928" i="1"/>
  <c r="R4928" i="1"/>
  <c r="T4927" i="1"/>
  <c r="S4927" i="1"/>
  <c r="R4927" i="1"/>
  <c r="T4926" i="1"/>
  <c r="S4926" i="1"/>
  <c r="R4926" i="1"/>
  <c r="T4925" i="1"/>
  <c r="S4925" i="1"/>
  <c r="R4925" i="1"/>
  <c r="T4924" i="1"/>
  <c r="S4924" i="1"/>
  <c r="R4924" i="1"/>
  <c r="T4923" i="1"/>
  <c r="S4923" i="1"/>
  <c r="R4923" i="1"/>
  <c r="T4922" i="1"/>
  <c r="S4922" i="1"/>
  <c r="R4922" i="1"/>
  <c r="T4921" i="1"/>
  <c r="S4921" i="1"/>
  <c r="R4921" i="1"/>
  <c r="T4920" i="1"/>
  <c r="S4920" i="1"/>
  <c r="R4920" i="1"/>
  <c r="T4919" i="1"/>
  <c r="S4919" i="1"/>
  <c r="R4919" i="1"/>
  <c r="T4918" i="1"/>
  <c r="S4918" i="1"/>
  <c r="R4918" i="1"/>
  <c r="T4917" i="1"/>
  <c r="S4917" i="1"/>
  <c r="R4917" i="1"/>
  <c r="T4916" i="1"/>
  <c r="S4916" i="1"/>
  <c r="R4916" i="1"/>
  <c r="T4915" i="1"/>
  <c r="S4915" i="1"/>
  <c r="R4915" i="1"/>
  <c r="T4914" i="1"/>
  <c r="S4914" i="1"/>
  <c r="R4914" i="1"/>
  <c r="T4913" i="1"/>
  <c r="S4913" i="1"/>
  <c r="R4913" i="1"/>
  <c r="T4912" i="1"/>
  <c r="S4912" i="1"/>
  <c r="R4912" i="1"/>
  <c r="T4911" i="1"/>
  <c r="S4911" i="1"/>
  <c r="R4911" i="1"/>
  <c r="T4910" i="1"/>
  <c r="S4910" i="1"/>
  <c r="R4910" i="1"/>
  <c r="T4909" i="1"/>
  <c r="S4909" i="1"/>
  <c r="R4909" i="1"/>
  <c r="T4908" i="1"/>
  <c r="S4908" i="1"/>
  <c r="R4908" i="1"/>
  <c r="T4907" i="1"/>
  <c r="S4907" i="1"/>
  <c r="R4907" i="1"/>
  <c r="T4906" i="1"/>
  <c r="S4906" i="1"/>
  <c r="R4906" i="1"/>
  <c r="T4905" i="1"/>
  <c r="S4905" i="1"/>
  <c r="R4905" i="1"/>
  <c r="T4904" i="1"/>
  <c r="S4904" i="1"/>
  <c r="R4904" i="1"/>
  <c r="T4903" i="1"/>
  <c r="S4903" i="1"/>
  <c r="R4903" i="1"/>
  <c r="T4902" i="1"/>
  <c r="S4902" i="1"/>
  <c r="R4902" i="1"/>
  <c r="T4901" i="1"/>
  <c r="S4901" i="1"/>
  <c r="R4901" i="1"/>
  <c r="T4900" i="1"/>
  <c r="S4900" i="1"/>
  <c r="R4900" i="1"/>
  <c r="T4899" i="1"/>
  <c r="S4899" i="1"/>
  <c r="R4899" i="1"/>
  <c r="T4898" i="1"/>
  <c r="S4898" i="1"/>
  <c r="R4898" i="1"/>
  <c r="T4897" i="1"/>
  <c r="S4897" i="1"/>
  <c r="R4897" i="1"/>
  <c r="T4896" i="1"/>
  <c r="S4896" i="1"/>
  <c r="R4896" i="1"/>
  <c r="T4895" i="1"/>
  <c r="S4895" i="1"/>
  <c r="R4895" i="1"/>
  <c r="T4894" i="1"/>
  <c r="S4894" i="1"/>
  <c r="R4894" i="1"/>
  <c r="T4893" i="1"/>
  <c r="S4893" i="1"/>
  <c r="R4893" i="1"/>
  <c r="T4892" i="1"/>
  <c r="S4892" i="1"/>
  <c r="R4892" i="1"/>
  <c r="T4891" i="1"/>
  <c r="S4891" i="1"/>
  <c r="R4891" i="1"/>
  <c r="T4890" i="1"/>
  <c r="S4890" i="1"/>
  <c r="R4890" i="1"/>
  <c r="T4889" i="1"/>
  <c r="S4889" i="1"/>
  <c r="R4889" i="1"/>
  <c r="T4888" i="1"/>
  <c r="S4888" i="1"/>
  <c r="R4888" i="1"/>
  <c r="T4887" i="1"/>
  <c r="S4887" i="1"/>
  <c r="R4887" i="1"/>
  <c r="T4886" i="1"/>
  <c r="S4886" i="1"/>
  <c r="R4886" i="1"/>
  <c r="T4885" i="1"/>
  <c r="S4885" i="1"/>
  <c r="R4885" i="1"/>
  <c r="T4884" i="1"/>
  <c r="S4884" i="1"/>
  <c r="R4884" i="1"/>
  <c r="T4883" i="1"/>
  <c r="S4883" i="1"/>
  <c r="R4883" i="1"/>
  <c r="T4882" i="1"/>
  <c r="S4882" i="1"/>
  <c r="R4882" i="1"/>
  <c r="T4881" i="1"/>
  <c r="S4881" i="1"/>
  <c r="R4881" i="1"/>
  <c r="T4880" i="1"/>
  <c r="S4880" i="1"/>
  <c r="R4880" i="1"/>
  <c r="T4879" i="1"/>
  <c r="S4879" i="1"/>
  <c r="R4879" i="1"/>
  <c r="T4878" i="1"/>
  <c r="S4878" i="1"/>
  <c r="R4878" i="1"/>
  <c r="T4877" i="1"/>
  <c r="S4877" i="1"/>
  <c r="R4877" i="1"/>
  <c r="T4876" i="1"/>
  <c r="S4876" i="1"/>
  <c r="R4876" i="1"/>
  <c r="T4875" i="1"/>
  <c r="S4875" i="1"/>
  <c r="R4875" i="1"/>
  <c r="T4874" i="1"/>
  <c r="S4874" i="1"/>
  <c r="R4874" i="1"/>
  <c r="T4873" i="1"/>
  <c r="S4873" i="1"/>
  <c r="R4873" i="1"/>
  <c r="T4872" i="1"/>
  <c r="S4872" i="1"/>
  <c r="R4872" i="1"/>
  <c r="T4871" i="1"/>
  <c r="S4871" i="1"/>
  <c r="R4871" i="1"/>
  <c r="T4870" i="1"/>
  <c r="S4870" i="1"/>
  <c r="R4870" i="1"/>
  <c r="T4869" i="1"/>
  <c r="S4869" i="1"/>
  <c r="R4869" i="1"/>
  <c r="T4868" i="1"/>
  <c r="S4868" i="1"/>
  <c r="R4868" i="1"/>
  <c r="T4867" i="1"/>
  <c r="S4867" i="1"/>
  <c r="R4867" i="1"/>
  <c r="T4866" i="1"/>
  <c r="S4866" i="1"/>
  <c r="R4866" i="1"/>
  <c r="T4865" i="1"/>
  <c r="S4865" i="1"/>
  <c r="R4865" i="1"/>
  <c r="T4864" i="1"/>
  <c r="S4864" i="1"/>
  <c r="R4864" i="1"/>
  <c r="T4863" i="1"/>
  <c r="S4863" i="1"/>
  <c r="R4863" i="1"/>
  <c r="T4862" i="1"/>
  <c r="S4862" i="1"/>
  <c r="R4862" i="1"/>
  <c r="T4861" i="1"/>
  <c r="S4861" i="1"/>
  <c r="R4861" i="1"/>
  <c r="T4860" i="1"/>
  <c r="S4860" i="1"/>
  <c r="R4860" i="1"/>
  <c r="T4859" i="1"/>
  <c r="S4859" i="1"/>
  <c r="R4859" i="1"/>
  <c r="T4858" i="1"/>
  <c r="S4858" i="1"/>
  <c r="R4858" i="1"/>
  <c r="T4857" i="1"/>
  <c r="S4857" i="1"/>
  <c r="R4857" i="1"/>
  <c r="T4856" i="1"/>
  <c r="S4856" i="1"/>
  <c r="R4856" i="1"/>
  <c r="T4855" i="1"/>
  <c r="S4855" i="1"/>
  <c r="R4855" i="1"/>
  <c r="T4854" i="1"/>
  <c r="S4854" i="1"/>
  <c r="R4854" i="1"/>
  <c r="T4853" i="1"/>
  <c r="S4853" i="1"/>
  <c r="R4853" i="1"/>
  <c r="T4852" i="1"/>
  <c r="S4852" i="1"/>
  <c r="R4852" i="1"/>
  <c r="T4851" i="1"/>
  <c r="S4851" i="1"/>
  <c r="R4851" i="1"/>
  <c r="T4850" i="1"/>
  <c r="S4850" i="1"/>
  <c r="R4850" i="1"/>
  <c r="T4849" i="1"/>
  <c r="S4849" i="1"/>
  <c r="R4849" i="1"/>
  <c r="T4848" i="1"/>
  <c r="S4848" i="1"/>
  <c r="R4848" i="1"/>
  <c r="T4847" i="1"/>
  <c r="S4847" i="1"/>
  <c r="R4847" i="1"/>
  <c r="T4846" i="1"/>
  <c r="S4846" i="1"/>
  <c r="R4846" i="1"/>
  <c r="T4845" i="1"/>
  <c r="S4845" i="1"/>
  <c r="R4845" i="1"/>
  <c r="T4844" i="1"/>
  <c r="S4844" i="1"/>
  <c r="R4844" i="1"/>
  <c r="T4843" i="1"/>
  <c r="S4843" i="1"/>
  <c r="R4843" i="1"/>
  <c r="T4842" i="1"/>
  <c r="S4842" i="1"/>
  <c r="R4842" i="1"/>
  <c r="T4841" i="1"/>
  <c r="S4841" i="1"/>
  <c r="R4841" i="1"/>
  <c r="T4840" i="1"/>
  <c r="S4840" i="1"/>
  <c r="R4840" i="1"/>
  <c r="T4839" i="1"/>
  <c r="S4839" i="1"/>
  <c r="R4839" i="1"/>
  <c r="T4838" i="1"/>
  <c r="S4838" i="1"/>
  <c r="R4838" i="1"/>
  <c r="T4837" i="1"/>
  <c r="S4837" i="1"/>
  <c r="R4837" i="1"/>
  <c r="T4836" i="1"/>
  <c r="S4836" i="1"/>
  <c r="R4836" i="1"/>
  <c r="T4835" i="1"/>
  <c r="S4835" i="1"/>
  <c r="R4835" i="1"/>
  <c r="T4834" i="1"/>
  <c r="S4834" i="1"/>
  <c r="R4834" i="1"/>
  <c r="T4833" i="1"/>
  <c r="S4833" i="1"/>
  <c r="R4833" i="1"/>
  <c r="T4832" i="1"/>
  <c r="S4832" i="1"/>
  <c r="R4832" i="1"/>
  <c r="T4831" i="1"/>
  <c r="S4831" i="1"/>
  <c r="R4831" i="1"/>
  <c r="T4830" i="1"/>
  <c r="S4830" i="1"/>
  <c r="R4830" i="1"/>
  <c r="T4829" i="1"/>
  <c r="S4829" i="1"/>
  <c r="R4829" i="1"/>
  <c r="T4828" i="1"/>
  <c r="S4828" i="1"/>
  <c r="R4828" i="1"/>
  <c r="T4827" i="1"/>
  <c r="S4827" i="1"/>
  <c r="R4827" i="1"/>
  <c r="T4826" i="1"/>
  <c r="S4826" i="1"/>
  <c r="R4826" i="1"/>
  <c r="T4825" i="1"/>
  <c r="S4825" i="1"/>
  <c r="R4825" i="1"/>
  <c r="T4824" i="1"/>
  <c r="S4824" i="1"/>
  <c r="R4824" i="1"/>
  <c r="T4823" i="1"/>
  <c r="S4823" i="1"/>
  <c r="R4823" i="1"/>
  <c r="T4822" i="1"/>
  <c r="S4822" i="1"/>
  <c r="R4822" i="1"/>
  <c r="T4821" i="1"/>
  <c r="S4821" i="1"/>
  <c r="R4821" i="1"/>
  <c r="T4820" i="1"/>
  <c r="S4820" i="1"/>
  <c r="R4820" i="1"/>
  <c r="T4819" i="1"/>
  <c r="S4819" i="1"/>
  <c r="R4819" i="1"/>
  <c r="T4818" i="1"/>
  <c r="S4818" i="1"/>
  <c r="R4818" i="1"/>
  <c r="T4817" i="1"/>
  <c r="S4817" i="1"/>
  <c r="R4817" i="1"/>
  <c r="T4816" i="1"/>
  <c r="S4816" i="1"/>
  <c r="R4816" i="1"/>
  <c r="T4815" i="1"/>
  <c r="S4815" i="1"/>
  <c r="R4815" i="1"/>
  <c r="T4814" i="1"/>
  <c r="S4814" i="1"/>
  <c r="R4814" i="1"/>
  <c r="T4813" i="1"/>
  <c r="S4813" i="1"/>
  <c r="R4813" i="1"/>
  <c r="T4812" i="1"/>
  <c r="S4812" i="1"/>
  <c r="R4812" i="1"/>
  <c r="T4811" i="1"/>
  <c r="S4811" i="1"/>
  <c r="R4811" i="1"/>
  <c r="T4810" i="1"/>
  <c r="S4810" i="1"/>
  <c r="R4810" i="1"/>
  <c r="T4809" i="1"/>
  <c r="S4809" i="1"/>
  <c r="R4809" i="1"/>
  <c r="T4808" i="1"/>
  <c r="S4808" i="1"/>
  <c r="R4808" i="1"/>
  <c r="T4807" i="1"/>
  <c r="S4807" i="1"/>
  <c r="R4807" i="1"/>
  <c r="T4806" i="1"/>
  <c r="S4806" i="1"/>
  <c r="R4806" i="1"/>
  <c r="T4805" i="1"/>
  <c r="S4805" i="1"/>
  <c r="R4805" i="1"/>
  <c r="T4804" i="1"/>
  <c r="S4804" i="1"/>
  <c r="R4804" i="1"/>
  <c r="T4803" i="1"/>
  <c r="S4803" i="1"/>
  <c r="R4803" i="1"/>
  <c r="T4802" i="1"/>
  <c r="S4802" i="1"/>
  <c r="R4802" i="1"/>
  <c r="T4801" i="1"/>
  <c r="S4801" i="1"/>
  <c r="R4801" i="1"/>
  <c r="T4800" i="1"/>
  <c r="S4800" i="1"/>
  <c r="R4800" i="1"/>
  <c r="T4799" i="1"/>
  <c r="S4799" i="1"/>
  <c r="R4799" i="1"/>
  <c r="T4798" i="1"/>
  <c r="S4798" i="1"/>
  <c r="R4798" i="1"/>
  <c r="T4797" i="1"/>
  <c r="S4797" i="1"/>
  <c r="R4797" i="1"/>
  <c r="T4796" i="1"/>
  <c r="S4796" i="1"/>
  <c r="R4796" i="1"/>
  <c r="T4795" i="1"/>
  <c r="S4795" i="1"/>
  <c r="R4795" i="1"/>
  <c r="T4794" i="1"/>
  <c r="S4794" i="1"/>
  <c r="R4794" i="1"/>
  <c r="T4793" i="1"/>
  <c r="S4793" i="1"/>
  <c r="R4793" i="1"/>
  <c r="T4792" i="1"/>
  <c r="S4792" i="1"/>
  <c r="R4792" i="1"/>
  <c r="T4791" i="1"/>
  <c r="S4791" i="1"/>
  <c r="R4791" i="1"/>
  <c r="T4790" i="1"/>
  <c r="S4790" i="1"/>
  <c r="R4790" i="1"/>
  <c r="T4789" i="1"/>
  <c r="S4789" i="1"/>
  <c r="R4789" i="1"/>
  <c r="T4788" i="1"/>
  <c r="S4788" i="1"/>
  <c r="R4788" i="1"/>
  <c r="T4787" i="1"/>
  <c r="S4787" i="1"/>
  <c r="R4787" i="1"/>
  <c r="T4786" i="1"/>
  <c r="S4786" i="1"/>
  <c r="R4786" i="1"/>
  <c r="T4785" i="1"/>
  <c r="S4785" i="1"/>
  <c r="R4785" i="1"/>
  <c r="T4784" i="1"/>
  <c r="S4784" i="1"/>
  <c r="R4784" i="1"/>
  <c r="T4783" i="1"/>
  <c r="S4783" i="1"/>
  <c r="R4783" i="1"/>
  <c r="T4782" i="1"/>
  <c r="S4782" i="1"/>
  <c r="R4782" i="1"/>
  <c r="T4781" i="1"/>
  <c r="S4781" i="1"/>
  <c r="R4781" i="1"/>
  <c r="T4780" i="1"/>
  <c r="S4780" i="1"/>
  <c r="R4780" i="1"/>
  <c r="T4779" i="1"/>
  <c r="S4779" i="1"/>
  <c r="R4779" i="1"/>
  <c r="T4778" i="1"/>
  <c r="S4778" i="1"/>
  <c r="R4778" i="1"/>
  <c r="T4777" i="1"/>
  <c r="S4777" i="1"/>
  <c r="R4777" i="1"/>
  <c r="T4776" i="1"/>
  <c r="S4776" i="1"/>
  <c r="R4776" i="1"/>
  <c r="T4775" i="1"/>
  <c r="S4775" i="1"/>
  <c r="R4775" i="1"/>
  <c r="T4774" i="1"/>
  <c r="S4774" i="1"/>
  <c r="R4774" i="1"/>
  <c r="T4773" i="1"/>
  <c r="S4773" i="1"/>
  <c r="R4773" i="1"/>
  <c r="T4772" i="1"/>
  <c r="S4772" i="1"/>
  <c r="R4772" i="1"/>
  <c r="T4771" i="1"/>
  <c r="S4771" i="1"/>
  <c r="R4771" i="1"/>
  <c r="T4770" i="1"/>
  <c r="S4770" i="1"/>
  <c r="R4770" i="1"/>
  <c r="T4769" i="1"/>
  <c r="S4769" i="1"/>
  <c r="R4769" i="1"/>
  <c r="T4768" i="1"/>
  <c r="S4768" i="1"/>
  <c r="R4768" i="1"/>
  <c r="T4767" i="1"/>
  <c r="S4767" i="1"/>
  <c r="R4767" i="1"/>
  <c r="T4766" i="1"/>
  <c r="S4766" i="1"/>
  <c r="R4766" i="1"/>
  <c r="T4765" i="1"/>
  <c r="S4765" i="1"/>
  <c r="R4765" i="1"/>
  <c r="T4764" i="1"/>
  <c r="S4764" i="1"/>
  <c r="R4764" i="1"/>
  <c r="T4763" i="1"/>
  <c r="S4763" i="1"/>
  <c r="R4763" i="1"/>
  <c r="T4762" i="1"/>
  <c r="S4762" i="1"/>
  <c r="R4762" i="1"/>
  <c r="T4761" i="1"/>
  <c r="S4761" i="1"/>
  <c r="R4761" i="1"/>
  <c r="T4760" i="1"/>
  <c r="S4760" i="1"/>
  <c r="R4760" i="1"/>
  <c r="T4759" i="1"/>
  <c r="S4759" i="1"/>
  <c r="R4759" i="1"/>
  <c r="T4758" i="1"/>
  <c r="S4758" i="1"/>
  <c r="R4758" i="1"/>
  <c r="T4757" i="1"/>
  <c r="S4757" i="1"/>
  <c r="R4757" i="1"/>
  <c r="T4756" i="1"/>
  <c r="S4756" i="1"/>
  <c r="R4756" i="1"/>
  <c r="T4755" i="1"/>
  <c r="S4755" i="1"/>
  <c r="R4755" i="1"/>
  <c r="T4754" i="1"/>
  <c r="S4754" i="1"/>
  <c r="R4754" i="1"/>
  <c r="T4753" i="1"/>
  <c r="S4753" i="1"/>
  <c r="R4753" i="1"/>
  <c r="T4752" i="1"/>
  <c r="S4752" i="1"/>
  <c r="R4752" i="1"/>
  <c r="T4751" i="1"/>
  <c r="S4751" i="1"/>
  <c r="R4751" i="1"/>
  <c r="T4750" i="1"/>
  <c r="S4750" i="1"/>
  <c r="R4750" i="1"/>
  <c r="T4749" i="1"/>
  <c r="S4749" i="1"/>
  <c r="R4749" i="1"/>
  <c r="T4748" i="1"/>
  <c r="S4748" i="1"/>
  <c r="R4748" i="1"/>
  <c r="T4747" i="1"/>
  <c r="S4747" i="1"/>
  <c r="R4747" i="1"/>
  <c r="T4746" i="1"/>
  <c r="S4746" i="1"/>
  <c r="R4746" i="1"/>
  <c r="T4745" i="1"/>
  <c r="S4745" i="1"/>
  <c r="R4745" i="1"/>
  <c r="T4744" i="1"/>
  <c r="S4744" i="1"/>
  <c r="R4744" i="1"/>
  <c r="T4743" i="1"/>
  <c r="S4743" i="1"/>
  <c r="R4743" i="1"/>
  <c r="T4742" i="1"/>
  <c r="S4742" i="1"/>
  <c r="R4742" i="1"/>
  <c r="T4741" i="1"/>
  <c r="S4741" i="1"/>
  <c r="R4741" i="1"/>
  <c r="T4740" i="1"/>
  <c r="S4740" i="1"/>
  <c r="R4740" i="1"/>
  <c r="T4739" i="1"/>
  <c r="S4739" i="1"/>
  <c r="R4739" i="1"/>
  <c r="T4738" i="1"/>
  <c r="S4738" i="1"/>
  <c r="R4738" i="1"/>
  <c r="T4737" i="1"/>
  <c r="S4737" i="1"/>
  <c r="R4737" i="1"/>
  <c r="T4736" i="1"/>
  <c r="S4736" i="1"/>
  <c r="R4736" i="1"/>
  <c r="T4735" i="1"/>
  <c r="S4735" i="1"/>
  <c r="R4735" i="1"/>
  <c r="T4734" i="1"/>
  <c r="S4734" i="1"/>
  <c r="R4734" i="1"/>
  <c r="T4733" i="1"/>
  <c r="S4733" i="1"/>
  <c r="R4733" i="1"/>
  <c r="T4732" i="1"/>
  <c r="S4732" i="1"/>
  <c r="R4732" i="1"/>
  <c r="T4731" i="1"/>
  <c r="S4731" i="1"/>
  <c r="R4731" i="1"/>
  <c r="T4730" i="1"/>
  <c r="S4730" i="1"/>
  <c r="R4730" i="1"/>
  <c r="T4729" i="1"/>
  <c r="S4729" i="1"/>
  <c r="R4729" i="1"/>
  <c r="T4728" i="1"/>
  <c r="S4728" i="1"/>
  <c r="R4728" i="1"/>
  <c r="T4727" i="1"/>
  <c r="S4727" i="1"/>
  <c r="R4727" i="1"/>
  <c r="T4726" i="1"/>
  <c r="S4726" i="1"/>
  <c r="R4726" i="1"/>
  <c r="T4725" i="1"/>
  <c r="S4725" i="1"/>
  <c r="R4725" i="1"/>
  <c r="T4724" i="1"/>
  <c r="S4724" i="1"/>
  <c r="R4724" i="1"/>
  <c r="T4723" i="1"/>
  <c r="S4723" i="1"/>
  <c r="R4723" i="1"/>
  <c r="T4722" i="1"/>
  <c r="S4722" i="1"/>
  <c r="R4722" i="1"/>
  <c r="T4721" i="1"/>
  <c r="S4721" i="1"/>
  <c r="R4721" i="1"/>
  <c r="T4720" i="1"/>
  <c r="S4720" i="1"/>
  <c r="R4720" i="1"/>
  <c r="T4719" i="1"/>
  <c r="S4719" i="1"/>
  <c r="R4719" i="1"/>
  <c r="T4718" i="1"/>
  <c r="S4718" i="1"/>
  <c r="R4718" i="1"/>
  <c r="T4717" i="1"/>
  <c r="S4717" i="1"/>
  <c r="R4717" i="1"/>
  <c r="T4716" i="1"/>
  <c r="S4716" i="1"/>
  <c r="R4716" i="1"/>
  <c r="T4715" i="1"/>
  <c r="S4715" i="1"/>
  <c r="R4715" i="1"/>
  <c r="T4714" i="1"/>
  <c r="S4714" i="1"/>
  <c r="R4714" i="1"/>
  <c r="T4713" i="1"/>
  <c r="S4713" i="1"/>
  <c r="R4713" i="1"/>
  <c r="T4712" i="1"/>
  <c r="S4712" i="1"/>
  <c r="R4712" i="1"/>
  <c r="T4711" i="1"/>
  <c r="S4711" i="1"/>
  <c r="R4711" i="1"/>
  <c r="T4710" i="1"/>
  <c r="S4710" i="1"/>
  <c r="R4710" i="1"/>
  <c r="T4709" i="1"/>
  <c r="S4709" i="1"/>
  <c r="R4709" i="1"/>
  <c r="T4708" i="1"/>
  <c r="S4708" i="1"/>
  <c r="R4708" i="1"/>
  <c r="T4707" i="1"/>
  <c r="S4707" i="1"/>
  <c r="R4707" i="1"/>
  <c r="T4706" i="1"/>
  <c r="S4706" i="1"/>
  <c r="R4706" i="1"/>
  <c r="T4705" i="1"/>
  <c r="S4705" i="1"/>
  <c r="R4705" i="1"/>
  <c r="T4704" i="1"/>
  <c r="S4704" i="1"/>
  <c r="R4704" i="1"/>
  <c r="T4703" i="1"/>
  <c r="S4703" i="1"/>
  <c r="R4703" i="1"/>
  <c r="T4702" i="1"/>
  <c r="S4702" i="1"/>
  <c r="R4702" i="1"/>
  <c r="T4701" i="1"/>
  <c r="S4701" i="1"/>
  <c r="R4701" i="1"/>
  <c r="T4700" i="1"/>
  <c r="S4700" i="1"/>
  <c r="R4700" i="1"/>
  <c r="T4699" i="1"/>
  <c r="S4699" i="1"/>
  <c r="R4699" i="1"/>
  <c r="T4698" i="1"/>
  <c r="S4698" i="1"/>
  <c r="R4698" i="1"/>
  <c r="T4697" i="1"/>
  <c r="S4697" i="1"/>
  <c r="R4697" i="1"/>
  <c r="T4696" i="1"/>
  <c r="S4696" i="1"/>
  <c r="R4696" i="1"/>
  <c r="T4695" i="1"/>
  <c r="S4695" i="1"/>
  <c r="R4695" i="1"/>
  <c r="T4694" i="1"/>
  <c r="S4694" i="1"/>
  <c r="R4694" i="1"/>
  <c r="T4693" i="1"/>
  <c r="S4693" i="1"/>
  <c r="R4693" i="1"/>
  <c r="T4692" i="1"/>
  <c r="S4692" i="1"/>
  <c r="R4692" i="1"/>
  <c r="T4691" i="1"/>
  <c r="S4691" i="1"/>
  <c r="R4691" i="1"/>
  <c r="T4690" i="1"/>
  <c r="S4690" i="1"/>
  <c r="R4690" i="1"/>
  <c r="T4689" i="1"/>
  <c r="S4689" i="1"/>
  <c r="R4689" i="1"/>
  <c r="T4688" i="1"/>
  <c r="S4688" i="1"/>
  <c r="R4688" i="1"/>
  <c r="T4687" i="1"/>
  <c r="S4687" i="1"/>
  <c r="R4687" i="1"/>
  <c r="T4686" i="1"/>
  <c r="S4686" i="1"/>
  <c r="R4686" i="1"/>
  <c r="T4685" i="1"/>
  <c r="S4685" i="1"/>
  <c r="R4685" i="1"/>
  <c r="T4684" i="1"/>
  <c r="S4684" i="1"/>
  <c r="R4684" i="1"/>
  <c r="T4683" i="1"/>
  <c r="S4683" i="1"/>
  <c r="R4683" i="1"/>
  <c r="T4682" i="1"/>
  <c r="S4682" i="1"/>
  <c r="R4682" i="1"/>
  <c r="T4681" i="1"/>
  <c r="S4681" i="1"/>
  <c r="R4681" i="1"/>
  <c r="T4680" i="1"/>
  <c r="S4680" i="1"/>
  <c r="R4680" i="1"/>
  <c r="T4679" i="1"/>
  <c r="S4679" i="1"/>
  <c r="R4679" i="1"/>
  <c r="T4678" i="1"/>
  <c r="S4678" i="1"/>
  <c r="R4678" i="1"/>
  <c r="T4677" i="1"/>
  <c r="S4677" i="1"/>
  <c r="R4677" i="1"/>
  <c r="T4676" i="1"/>
  <c r="S4676" i="1"/>
  <c r="R4676" i="1"/>
  <c r="T4675" i="1"/>
  <c r="S4675" i="1"/>
  <c r="R4675" i="1"/>
  <c r="T4674" i="1"/>
  <c r="S4674" i="1"/>
  <c r="R4674" i="1"/>
  <c r="T4673" i="1"/>
  <c r="S4673" i="1"/>
  <c r="R4673" i="1"/>
  <c r="T4672" i="1"/>
  <c r="S4672" i="1"/>
  <c r="R4672" i="1"/>
  <c r="T4671" i="1"/>
  <c r="S4671" i="1"/>
  <c r="R4671" i="1"/>
  <c r="T4670" i="1"/>
  <c r="S4670" i="1"/>
  <c r="R4670" i="1"/>
  <c r="T4669" i="1"/>
  <c r="S4669" i="1"/>
  <c r="R4669" i="1"/>
  <c r="T4668" i="1"/>
  <c r="S4668" i="1"/>
  <c r="R4668" i="1"/>
  <c r="T4667" i="1"/>
  <c r="S4667" i="1"/>
  <c r="R4667" i="1"/>
  <c r="T4666" i="1"/>
  <c r="S4666" i="1"/>
  <c r="R4666" i="1"/>
  <c r="T4665" i="1"/>
  <c r="S4665" i="1"/>
  <c r="R4665" i="1"/>
  <c r="T4664" i="1"/>
  <c r="S4664" i="1"/>
  <c r="R4664" i="1"/>
  <c r="T4663" i="1"/>
  <c r="S4663" i="1"/>
  <c r="R4663" i="1"/>
  <c r="T4662" i="1"/>
  <c r="S4662" i="1"/>
  <c r="R4662" i="1"/>
  <c r="T4661" i="1"/>
  <c r="S4661" i="1"/>
  <c r="R4661" i="1"/>
  <c r="T4660" i="1"/>
  <c r="S4660" i="1"/>
  <c r="R4660" i="1"/>
  <c r="T4659" i="1"/>
  <c r="S4659" i="1"/>
  <c r="R4659" i="1"/>
  <c r="T4658" i="1"/>
  <c r="S4658" i="1"/>
  <c r="R4658" i="1"/>
  <c r="T4657" i="1"/>
  <c r="S4657" i="1"/>
  <c r="R4657" i="1"/>
  <c r="T4656" i="1"/>
  <c r="S4656" i="1"/>
  <c r="R4656" i="1"/>
  <c r="T4655" i="1"/>
  <c r="S4655" i="1"/>
  <c r="R4655" i="1"/>
  <c r="T4654" i="1"/>
  <c r="S4654" i="1"/>
  <c r="R4654" i="1"/>
  <c r="T4653" i="1"/>
  <c r="S4653" i="1"/>
  <c r="R4653" i="1"/>
  <c r="T4652" i="1"/>
  <c r="S4652" i="1"/>
  <c r="R4652" i="1"/>
  <c r="T4651" i="1"/>
  <c r="S4651" i="1"/>
  <c r="R4651" i="1"/>
  <c r="T4650" i="1"/>
  <c r="S4650" i="1"/>
  <c r="R4650" i="1"/>
  <c r="T4649" i="1"/>
  <c r="S4649" i="1"/>
  <c r="R4649" i="1"/>
  <c r="T4648" i="1"/>
  <c r="S4648" i="1"/>
  <c r="R4648" i="1"/>
  <c r="T4647" i="1"/>
  <c r="S4647" i="1"/>
  <c r="R4647" i="1"/>
  <c r="T4646" i="1"/>
  <c r="S4646" i="1"/>
  <c r="R4646" i="1"/>
  <c r="T4645" i="1"/>
  <c r="S4645" i="1"/>
  <c r="R4645" i="1"/>
  <c r="T4644" i="1"/>
  <c r="S4644" i="1"/>
  <c r="R4644" i="1"/>
  <c r="T4643" i="1"/>
  <c r="S4643" i="1"/>
  <c r="R4643" i="1"/>
  <c r="T4642" i="1"/>
  <c r="S4642" i="1"/>
  <c r="R4642" i="1"/>
  <c r="T4641" i="1"/>
  <c r="S4641" i="1"/>
  <c r="R4641" i="1"/>
  <c r="T4640" i="1"/>
  <c r="S4640" i="1"/>
  <c r="R4640" i="1"/>
  <c r="T4639" i="1"/>
  <c r="S4639" i="1"/>
  <c r="R4639" i="1"/>
  <c r="T4638" i="1"/>
  <c r="S4638" i="1"/>
  <c r="R4638" i="1"/>
  <c r="T4637" i="1"/>
  <c r="S4637" i="1"/>
  <c r="R4637" i="1"/>
  <c r="T4636" i="1"/>
  <c r="S4636" i="1"/>
  <c r="R4636" i="1"/>
  <c r="T4635" i="1"/>
  <c r="S4635" i="1"/>
  <c r="R4635" i="1"/>
  <c r="T4634" i="1"/>
  <c r="S4634" i="1"/>
  <c r="R4634" i="1"/>
  <c r="T4633" i="1"/>
  <c r="S4633" i="1"/>
  <c r="R4633" i="1"/>
  <c r="T4632" i="1"/>
  <c r="S4632" i="1"/>
  <c r="R4632" i="1"/>
  <c r="T4631" i="1"/>
  <c r="S4631" i="1"/>
  <c r="R4631" i="1"/>
  <c r="T4630" i="1"/>
  <c r="S4630" i="1"/>
  <c r="R4630" i="1"/>
  <c r="T4629" i="1"/>
  <c r="S4629" i="1"/>
  <c r="R4629" i="1"/>
  <c r="T4628" i="1"/>
  <c r="S4628" i="1"/>
  <c r="R4628" i="1"/>
  <c r="T4627" i="1"/>
  <c r="S4627" i="1"/>
  <c r="R4627" i="1"/>
  <c r="T4626" i="1"/>
  <c r="S4626" i="1"/>
  <c r="R4626" i="1"/>
  <c r="T4625" i="1"/>
  <c r="S4625" i="1"/>
  <c r="R4625" i="1"/>
  <c r="T4624" i="1"/>
  <c r="S4624" i="1"/>
  <c r="R4624" i="1"/>
  <c r="T4623" i="1"/>
  <c r="S4623" i="1"/>
  <c r="R4623" i="1"/>
  <c r="T4622" i="1"/>
  <c r="S4622" i="1"/>
  <c r="R4622" i="1"/>
  <c r="T4621" i="1"/>
  <c r="S4621" i="1"/>
  <c r="R4621" i="1"/>
  <c r="T4620" i="1"/>
  <c r="S4620" i="1"/>
  <c r="R4620" i="1"/>
  <c r="T4619" i="1"/>
  <c r="S4619" i="1"/>
  <c r="R4619" i="1"/>
  <c r="T4618" i="1"/>
  <c r="S4618" i="1"/>
  <c r="R4618" i="1"/>
  <c r="T4617" i="1"/>
  <c r="S4617" i="1"/>
  <c r="R4617" i="1"/>
  <c r="T4616" i="1"/>
  <c r="S4616" i="1"/>
  <c r="R4616" i="1"/>
  <c r="T4615" i="1"/>
  <c r="S4615" i="1"/>
  <c r="R4615" i="1"/>
  <c r="T4614" i="1"/>
  <c r="S4614" i="1"/>
  <c r="R4614" i="1"/>
  <c r="T4613" i="1"/>
  <c r="S4613" i="1"/>
  <c r="R4613" i="1"/>
  <c r="T4612" i="1"/>
  <c r="S4612" i="1"/>
  <c r="R4612" i="1"/>
  <c r="T4611" i="1"/>
  <c r="S4611" i="1"/>
  <c r="R4611" i="1"/>
  <c r="T4610" i="1"/>
  <c r="S4610" i="1"/>
  <c r="R4610" i="1"/>
  <c r="T4609" i="1"/>
  <c r="S4609" i="1"/>
  <c r="R4609" i="1"/>
  <c r="T4608" i="1"/>
  <c r="S4608" i="1"/>
  <c r="R4608" i="1"/>
  <c r="T4607" i="1"/>
  <c r="S4607" i="1"/>
  <c r="R4607" i="1"/>
  <c r="T4606" i="1"/>
  <c r="S4606" i="1"/>
  <c r="R4606" i="1"/>
  <c r="T4605" i="1"/>
  <c r="S4605" i="1"/>
  <c r="R4605" i="1"/>
  <c r="T4604" i="1"/>
  <c r="S4604" i="1"/>
  <c r="R4604" i="1"/>
  <c r="T4603" i="1"/>
  <c r="S4603" i="1"/>
  <c r="R4603" i="1"/>
  <c r="T4602" i="1"/>
  <c r="S4602" i="1"/>
  <c r="R4602" i="1"/>
  <c r="T4601" i="1"/>
  <c r="S4601" i="1"/>
  <c r="R4601" i="1"/>
  <c r="T4600" i="1"/>
  <c r="S4600" i="1"/>
  <c r="R4600" i="1"/>
  <c r="T4599" i="1"/>
  <c r="S4599" i="1"/>
  <c r="R4599" i="1"/>
  <c r="T4598" i="1"/>
  <c r="S4598" i="1"/>
  <c r="R4598" i="1"/>
  <c r="T4597" i="1"/>
  <c r="S4597" i="1"/>
  <c r="R4597" i="1"/>
  <c r="T4596" i="1"/>
  <c r="S4596" i="1"/>
  <c r="R4596" i="1"/>
  <c r="T4595" i="1"/>
  <c r="S4595" i="1"/>
  <c r="R4595" i="1"/>
  <c r="T4594" i="1"/>
  <c r="S4594" i="1"/>
  <c r="R4594" i="1"/>
  <c r="T4593" i="1"/>
  <c r="S4593" i="1"/>
  <c r="R4593" i="1"/>
  <c r="T4592" i="1"/>
  <c r="S4592" i="1"/>
  <c r="R4592" i="1"/>
  <c r="T4591" i="1"/>
  <c r="S4591" i="1"/>
  <c r="R4591" i="1"/>
  <c r="T4590" i="1"/>
  <c r="S4590" i="1"/>
  <c r="R4590" i="1"/>
  <c r="T4589" i="1"/>
  <c r="S4589" i="1"/>
  <c r="R4589" i="1"/>
  <c r="T4588" i="1"/>
  <c r="S4588" i="1"/>
  <c r="R4588" i="1"/>
  <c r="T4587" i="1"/>
  <c r="S4587" i="1"/>
  <c r="R4587" i="1"/>
  <c r="T4586" i="1"/>
  <c r="S4586" i="1"/>
  <c r="R4586" i="1"/>
  <c r="T4585" i="1"/>
  <c r="S4585" i="1"/>
  <c r="R4585" i="1"/>
  <c r="T4584" i="1"/>
  <c r="S4584" i="1"/>
  <c r="R4584" i="1"/>
  <c r="T4583" i="1"/>
  <c r="S4583" i="1"/>
  <c r="R4583" i="1"/>
  <c r="T4582" i="1"/>
  <c r="S4582" i="1"/>
  <c r="R4582" i="1"/>
  <c r="T4581" i="1"/>
  <c r="S4581" i="1"/>
  <c r="R4581" i="1"/>
  <c r="T4580" i="1"/>
  <c r="S4580" i="1"/>
  <c r="R4580" i="1"/>
  <c r="T4579" i="1"/>
  <c r="S4579" i="1"/>
  <c r="R4579" i="1"/>
  <c r="T4578" i="1"/>
  <c r="S4578" i="1"/>
  <c r="R4578" i="1"/>
  <c r="T4577" i="1"/>
  <c r="S4577" i="1"/>
  <c r="R4577" i="1"/>
  <c r="T4576" i="1"/>
  <c r="S4576" i="1"/>
  <c r="R4576" i="1"/>
  <c r="T4575" i="1"/>
  <c r="S4575" i="1"/>
  <c r="R4575" i="1"/>
  <c r="T4574" i="1"/>
  <c r="S4574" i="1"/>
  <c r="R4574" i="1"/>
  <c r="T4573" i="1"/>
  <c r="S4573" i="1"/>
  <c r="R4573" i="1"/>
  <c r="T4572" i="1"/>
  <c r="S4572" i="1"/>
  <c r="R4572" i="1"/>
  <c r="T4571" i="1"/>
  <c r="S4571" i="1"/>
  <c r="R4571" i="1"/>
  <c r="T4570" i="1"/>
  <c r="S4570" i="1"/>
  <c r="R4570" i="1"/>
  <c r="T4569" i="1"/>
  <c r="S4569" i="1"/>
  <c r="R4569" i="1"/>
  <c r="T4568" i="1"/>
  <c r="S4568" i="1"/>
  <c r="R4568" i="1"/>
  <c r="T4567" i="1"/>
  <c r="S4567" i="1"/>
  <c r="R4567" i="1"/>
  <c r="T4566" i="1"/>
  <c r="S4566" i="1"/>
  <c r="R4566" i="1"/>
  <c r="T4565" i="1"/>
  <c r="S4565" i="1"/>
  <c r="R4565" i="1"/>
  <c r="T4564" i="1"/>
  <c r="S4564" i="1"/>
  <c r="R4564" i="1"/>
  <c r="T4563" i="1"/>
  <c r="S4563" i="1"/>
  <c r="R4563" i="1"/>
  <c r="T4562" i="1"/>
  <c r="S4562" i="1"/>
  <c r="R4562" i="1"/>
  <c r="T4561" i="1"/>
  <c r="S4561" i="1"/>
  <c r="R4561" i="1"/>
  <c r="T4560" i="1"/>
  <c r="S4560" i="1"/>
  <c r="R4560" i="1"/>
  <c r="T4559" i="1"/>
  <c r="S4559" i="1"/>
  <c r="R4559" i="1"/>
  <c r="T4558" i="1"/>
  <c r="S4558" i="1"/>
  <c r="R4558" i="1"/>
  <c r="T4557" i="1"/>
  <c r="S4557" i="1"/>
  <c r="R4557" i="1"/>
  <c r="T4556" i="1"/>
  <c r="S4556" i="1"/>
  <c r="R4556" i="1"/>
  <c r="T4555" i="1"/>
  <c r="S4555" i="1"/>
  <c r="R4555" i="1"/>
  <c r="T4554" i="1"/>
  <c r="S4554" i="1"/>
  <c r="R4554" i="1"/>
  <c r="T4553" i="1"/>
  <c r="S4553" i="1"/>
  <c r="R4553" i="1"/>
  <c r="T4552" i="1"/>
  <c r="S4552" i="1"/>
  <c r="R4552" i="1"/>
  <c r="T4551" i="1"/>
  <c r="S4551" i="1"/>
  <c r="R4551" i="1"/>
  <c r="T4550" i="1"/>
  <c r="S4550" i="1"/>
  <c r="R4550" i="1"/>
  <c r="T4549" i="1"/>
  <c r="S4549" i="1"/>
  <c r="R4549" i="1"/>
  <c r="T4548" i="1"/>
  <c r="S4548" i="1"/>
  <c r="R4548" i="1"/>
  <c r="T4547" i="1"/>
  <c r="S4547" i="1"/>
  <c r="R4547" i="1"/>
  <c r="T4546" i="1"/>
  <c r="S4546" i="1"/>
  <c r="R4546" i="1"/>
  <c r="T4545" i="1"/>
  <c r="S4545" i="1"/>
  <c r="R4545" i="1"/>
  <c r="T4544" i="1"/>
  <c r="S4544" i="1"/>
  <c r="R4544" i="1"/>
  <c r="T4543" i="1"/>
  <c r="S4543" i="1"/>
  <c r="R4543" i="1"/>
  <c r="T4542" i="1"/>
  <c r="S4542" i="1"/>
  <c r="R4542" i="1"/>
  <c r="T4541" i="1"/>
  <c r="S4541" i="1"/>
  <c r="R4541" i="1"/>
  <c r="T4540" i="1"/>
  <c r="S4540" i="1"/>
  <c r="R4540" i="1"/>
  <c r="T4539" i="1"/>
  <c r="S4539" i="1"/>
  <c r="R4539" i="1"/>
  <c r="T4538" i="1"/>
  <c r="S4538" i="1"/>
  <c r="R4538" i="1"/>
  <c r="T4537" i="1"/>
  <c r="S4537" i="1"/>
  <c r="R4537" i="1"/>
  <c r="T4536" i="1"/>
  <c r="S4536" i="1"/>
  <c r="R4536" i="1"/>
  <c r="T4535" i="1"/>
  <c r="S4535" i="1"/>
  <c r="R4535" i="1"/>
  <c r="T4534" i="1"/>
  <c r="S4534" i="1"/>
  <c r="R4534" i="1"/>
  <c r="T4533" i="1"/>
  <c r="S4533" i="1"/>
  <c r="R4533" i="1"/>
  <c r="T4532" i="1"/>
  <c r="S4532" i="1"/>
  <c r="R4532" i="1"/>
  <c r="T4531" i="1"/>
  <c r="S4531" i="1"/>
  <c r="R4531" i="1"/>
  <c r="T4530" i="1"/>
  <c r="S4530" i="1"/>
  <c r="R4530" i="1"/>
  <c r="T4529" i="1"/>
  <c r="S4529" i="1"/>
  <c r="R4529" i="1"/>
  <c r="T4528" i="1"/>
  <c r="S4528" i="1"/>
  <c r="R4528" i="1"/>
  <c r="T4527" i="1"/>
  <c r="S4527" i="1"/>
  <c r="R4527" i="1"/>
  <c r="T4526" i="1"/>
  <c r="S4526" i="1"/>
  <c r="R4526" i="1"/>
  <c r="T4525" i="1"/>
  <c r="S4525" i="1"/>
  <c r="R4525" i="1"/>
  <c r="T4524" i="1"/>
  <c r="S4524" i="1"/>
  <c r="R4524" i="1"/>
  <c r="T4523" i="1"/>
  <c r="S4523" i="1"/>
  <c r="R4523" i="1"/>
  <c r="T4522" i="1"/>
  <c r="S4522" i="1"/>
  <c r="R4522" i="1"/>
  <c r="T4521" i="1"/>
  <c r="S4521" i="1"/>
  <c r="R4521" i="1"/>
  <c r="T4520" i="1"/>
  <c r="S4520" i="1"/>
  <c r="R4520" i="1"/>
  <c r="T4519" i="1"/>
  <c r="S4519" i="1"/>
  <c r="R4519" i="1"/>
  <c r="T4518" i="1"/>
  <c r="S4518" i="1"/>
  <c r="R4518" i="1"/>
  <c r="T4517" i="1"/>
  <c r="S4517" i="1"/>
  <c r="R4517" i="1"/>
  <c r="T4516" i="1"/>
  <c r="S4516" i="1"/>
  <c r="R4516" i="1"/>
  <c r="T4515" i="1"/>
  <c r="S4515" i="1"/>
  <c r="R4515" i="1"/>
  <c r="T4514" i="1"/>
  <c r="S4514" i="1"/>
  <c r="R4514" i="1"/>
  <c r="T4513" i="1"/>
  <c r="S4513" i="1"/>
  <c r="R4513" i="1"/>
  <c r="T4512" i="1"/>
  <c r="S4512" i="1"/>
  <c r="R4512" i="1"/>
  <c r="T4511" i="1"/>
  <c r="S4511" i="1"/>
  <c r="R4511" i="1"/>
  <c r="T4510" i="1"/>
  <c r="S4510" i="1"/>
  <c r="R4510" i="1"/>
  <c r="T4509" i="1"/>
  <c r="S4509" i="1"/>
  <c r="R4509" i="1"/>
  <c r="T4508" i="1"/>
  <c r="S4508" i="1"/>
  <c r="R4508" i="1"/>
  <c r="T4507" i="1"/>
  <c r="S4507" i="1"/>
  <c r="R4507" i="1"/>
  <c r="T4506" i="1"/>
  <c r="S4506" i="1"/>
  <c r="R4506" i="1"/>
  <c r="T4505" i="1"/>
  <c r="S4505" i="1"/>
  <c r="R4505" i="1"/>
  <c r="T4504" i="1"/>
  <c r="S4504" i="1"/>
  <c r="R4504" i="1"/>
  <c r="T4503" i="1"/>
  <c r="S4503" i="1"/>
  <c r="R4503" i="1"/>
  <c r="T4502" i="1"/>
  <c r="S4502" i="1"/>
  <c r="R4502" i="1"/>
  <c r="T4501" i="1"/>
  <c r="S4501" i="1"/>
  <c r="R4501" i="1"/>
  <c r="T4500" i="1"/>
  <c r="S4500" i="1"/>
  <c r="R4500" i="1"/>
  <c r="T4499" i="1"/>
  <c r="S4499" i="1"/>
  <c r="R4499" i="1"/>
  <c r="T4498" i="1"/>
  <c r="S4498" i="1"/>
  <c r="R4498" i="1"/>
  <c r="T4497" i="1"/>
  <c r="S4497" i="1"/>
  <c r="R4497" i="1"/>
  <c r="T4496" i="1"/>
  <c r="S4496" i="1"/>
  <c r="R4496" i="1"/>
  <c r="T4495" i="1"/>
  <c r="S4495" i="1"/>
  <c r="R4495" i="1"/>
  <c r="T4494" i="1"/>
  <c r="S4494" i="1"/>
  <c r="R4494" i="1"/>
  <c r="T4493" i="1"/>
  <c r="S4493" i="1"/>
  <c r="R4493" i="1"/>
  <c r="T4492" i="1"/>
  <c r="S4492" i="1"/>
  <c r="R4492" i="1"/>
  <c r="T4491" i="1"/>
  <c r="S4491" i="1"/>
  <c r="R4491" i="1"/>
  <c r="T4490" i="1"/>
  <c r="S4490" i="1"/>
  <c r="R4490" i="1"/>
  <c r="T4489" i="1"/>
  <c r="S4489" i="1"/>
  <c r="R4489" i="1"/>
  <c r="T4488" i="1"/>
  <c r="S4488" i="1"/>
  <c r="R4488" i="1"/>
  <c r="T4487" i="1"/>
  <c r="S4487" i="1"/>
  <c r="R4487" i="1"/>
  <c r="T4486" i="1"/>
  <c r="S4486" i="1"/>
  <c r="R4486" i="1"/>
  <c r="T4485" i="1"/>
  <c r="S4485" i="1"/>
  <c r="R4485" i="1"/>
  <c r="T4484" i="1"/>
  <c r="S4484" i="1"/>
  <c r="R4484" i="1"/>
  <c r="T4483" i="1"/>
  <c r="S4483" i="1"/>
  <c r="R4483" i="1"/>
  <c r="T4482" i="1"/>
  <c r="S4482" i="1"/>
  <c r="R4482" i="1"/>
  <c r="T4481" i="1"/>
  <c r="S4481" i="1"/>
  <c r="R4481" i="1"/>
  <c r="T4480" i="1"/>
  <c r="S4480" i="1"/>
  <c r="R4480" i="1"/>
  <c r="T4479" i="1"/>
  <c r="S4479" i="1"/>
  <c r="R4479" i="1"/>
  <c r="T4478" i="1"/>
  <c r="S4478" i="1"/>
  <c r="R4478" i="1"/>
  <c r="T4477" i="1"/>
  <c r="S4477" i="1"/>
  <c r="R4477" i="1"/>
  <c r="T4476" i="1"/>
  <c r="S4476" i="1"/>
  <c r="R4476" i="1"/>
  <c r="T4475" i="1"/>
  <c r="S4475" i="1"/>
  <c r="R4475" i="1"/>
  <c r="T4474" i="1"/>
  <c r="S4474" i="1"/>
  <c r="R4474" i="1"/>
  <c r="T4473" i="1"/>
  <c r="S4473" i="1"/>
  <c r="R4473" i="1"/>
  <c r="T4472" i="1"/>
  <c r="S4472" i="1"/>
  <c r="R4472" i="1"/>
  <c r="T4471" i="1"/>
  <c r="S4471" i="1"/>
  <c r="R4471" i="1"/>
  <c r="T4470" i="1"/>
  <c r="S4470" i="1"/>
  <c r="R4470" i="1"/>
  <c r="T4469" i="1"/>
  <c r="S4469" i="1"/>
  <c r="R4469" i="1"/>
  <c r="T4468" i="1"/>
  <c r="S4468" i="1"/>
  <c r="R4468" i="1"/>
  <c r="T4467" i="1"/>
  <c r="S4467" i="1"/>
  <c r="R4467" i="1"/>
  <c r="T4466" i="1"/>
  <c r="S4466" i="1"/>
  <c r="R4466" i="1"/>
  <c r="T4465" i="1"/>
  <c r="S4465" i="1"/>
  <c r="R4465" i="1"/>
  <c r="T4464" i="1"/>
  <c r="S4464" i="1"/>
  <c r="R4464" i="1"/>
  <c r="T4463" i="1"/>
  <c r="S4463" i="1"/>
  <c r="R4463" i="1"/>
  <c r="T4462" i="1"/>
  <c r="S4462" i="1"/>
  <c r="R4462" i="1"/>
  <c r="T4461" i="1"/>
  <c r="S4461" i="1"/>
  <c r="R4461" i="1"/>
  <c r="T4460" i="1"/>
  <c r="S4460" i="1"/>
  <c r="R4460" i="1"/>
  <c r="T4459" i="1"/>
  <c r="S4459" i="1"/>
  <c r="R4459" i="1"/>
  <c r="T4458" i="1"/>
  <c r="S4458" i="1"/>
  <c r="R4458" i="1"/>
  <c r="T4457" i="1"/>
  <c r="S4457" i="1"/>
  <c r="R4457" i="1"/>
  <c r="T4456" i="1"/>
  <c r="S4456" i="1"/>
  <c r="R4456" i="1"/>
  <c r="T4455" i="1"/>
  <c r="S4455" i="1"/>
  <c r="R4455" i="1"/>
  <c r="T4454" i="1"/>
  <c r="S4454" i="1"/>
  <c r="R4454" i="1"/>
  <c r="T4453" i="1"/>
  <c r="S4453" i="1"/>
  <c r="R4453" i="1"/>
  <c r="T4452" i="1"/>
  <c r="S4452" i="1"/>
  <c r="R4452" i="1"/>
  <c r="T4451" i="1"/>
  <c r="S4451" i="1"/>
  <c r="R4451" i="1"/>
  <c r="T4450" i="1"/>
  <c r="S4450" i="1"/>
  <c r="R4450" i="1"/>
  <c r="T4449" i="1"/>
  <c r="S4449" i="1"/>
  <c r="R4449" i="1"/>
  <c r="T4448" i="1"/>
  <c r="S4448" i="1"/>
  <c r="R4448" i="1"/>
  <c r="T4447" i="1"/>
  <c r="S4447" i="1"/>
  <c r="R4447" i="1"/>
  <c r="T4446" i="1"/>
  <c r="S4446" i="1"/>
  <c r="R4446" i="1"/>
  <c r="T4445" i="1"/>
  <c r="S4445" i="1"/>
  <c r="R4445" i="1"/>
  <c r="T4444" i="1"/>
  <c r="S4444" i="1"/>
  <c r="R4444" i="1"/>
  <c r="T4443" i="1"/>
  <c r="S4443" i="1"/>
  <c r="R4443" i="1"/>
  <c r="T4442" i="1"/>
  <c r="S4442" i="1"/>
  <c r="R4442" i="1"/>
  <c r="T4441" i="1"/>
  <c r="S4441" i="1"/>
  <c r="R4441" i="1"/>
  <c r="T4440" i="1"/>
  <c r="S4440" i="1"/>
  <c r="R4440" i="1"/>
  <c r="T4439" i="1"/>
  <c r="S4439" i="1"/>
  <c r="R4439" i="1"/>
  <c r="T4438" i="1"/>
  <c r="S4438" i="1"/>
  <c r="R4438" i="1"/>
  <c r="T4437" i="1"/>
  <c r="S4437" i="1"/>
  <c r="R4437" i="1"/>
  <c r="T4436" i="1"/>
  <c r="S4436" i="1"/>
  <c r="R4436" i="1"/>
  <c r="T4435" i="1"/>
  <c r="S4435" i="1"/>
  <c r="R4435" i="1"/>
  <c r="T4434" i="1"/>
  <c r="S4434" i="1"/>
  <c r="R4434" i="1"/>
  <c r="T4433" i="1"/>
  <c r="S4433" i="1"/>
  <c r="R4433" i="1"/>
  <c r="T4432" i="1"/>
  <c r="S4432" i="1"/>
  <c r="R4432" i="1"/>
  <c r="T4431" i="1"/>
  <c r="S4431" i="1"/>
  <c r="R4431" i="1"/>
  <c r="T4430" i="1"/>
  <c r="S4430" i="1"/>
  <c r="R4430" i="1"/>
  <c r="T4429" i="1"/>
  <c r="S4429" i="1"/>
  <c r="R4429" i="1"/>
  <c r="T4428" i="1"/>
  <c r="S4428" i="1"/>
  <c r="R4428" i="1"/>
  <c r="T4427" i="1"/>
  <c r="S4427" i="1"/>
  <c r="R4427" i="1"/>
  <c r="T4426" i="1"/>
  <c r="S4426" i="1"/>
  <c r="R4426" i="1"/>
  <c r="T4425" i="1"/>
  <c r="S4425" i="1"/>
  <c r="R4425" i="1"/>
  <c r="T4424" i="1"/>
  <c r="S4424" i="1"/>
  <c r="R4424" i="1"/>
  <c r="T4423" i="1"/>
  <c r="S4423" i="1"/>
  <c r="R4423" i="1"/>
  <c r="T4422" i="1"/>
  <c r="S4422" i="1"/>
  <c r="R4422" i="1"/>
  <c r="T4421" i="1"/>
  <c r="S4421" i="1"/>
  <c r="R4421" i="1"/>
  <c r="T4420" i="1"/>
  <c r="S4420" i="1"/>
  <c r="R4420" i="1"/>
  <c r="T4419" i="1"/>
  <c r="S4419" i="1"/>
  <c r="R4419" i="1"/>
  <c r="T4418" i="1"/>
  <c r="S4418" i="1"/>
  <c r="R4418" i="1"/>
  <c r="T4417" i="1"/>
  <c r="S4417" i="1"/>
  <c r="R4417" i="1"/>
  <c r="T4416" i="1"/>
  <c r="S4416" i="1"/>
  <c r="R4416" i="1"/>
  <c r="T4415" i="1"/>
  <c r="S4415" i="1"/>
  <c r="R4415" i="1"/>
  <c r="T4414" i="1"/>
  <c r="S4414" i="1"/>
  <c r="R4414" i="1"/>
  <c r="T4413" i="1"/>
  <c r="S4413" i="1"/>
  <c r="R4413" i="1"/>
  <c r="T4412" i="1"/>
  <c r="S4412" i="1"/>
  <c r="R4412" i="1"/>
  <c r="T4411" i="1"/>
  <c r="S4411" i="1"/>
  <c r="R4411" i="1"/>
  <c r="T4410" i="1"/>
  <c r="S4410" i="1"/>
  <c r="R4410" i="1"/>
  <c r="T4409" i="1"/>
  <c r="S4409" i="1"/>
  <c r="R4409" i="1"/>
  <c r="T4408" i="1"/>
  <c r="S4408" i="1"/>
  <c r="R4408" i="1"/>
  <c r="T4407" i="1"/>
  <c r="S4407" i="1"/>
  <c r="R4407" i="1"/>
  <c r="T4406" i="1"/>
  <c r="S4406" i="1"/>
  <c r="R4406" i="1"/>
  <c r="T4405" i="1"/>
  <c r="S4405" i="1"/>
  <c r="R4405" i="1"/>
  <c r="T4404" i="1"/>
  <c r="S4404" i="1"/>
  <c r="R4404" i="1"/>
  <c r="T4403" i="1"/>
  <c r="S4403" i="1"/>
  <c r="R4403" i="1"/>
  <c r="T4402" i="1"/>
  <c r="S4402" i="1"/>
  <c r="R4402" i="1"/>
  <c r="T4401" i="1"/>
  <c r="S4401" i="1"/>
  <c r="R4401" i="1"/>
  <c r="T4400" i="1"/>
  <c r="S4400" i="1"/>
  <c r="R4400" i="1"/>
  <c r="T4399" i="1"/>
  <c r="S4399" i="1"/>
  <c r="R4399" i="1"/>
  <c r="T4398" i="1"/>
  <c r="S4398" i="1"/>
  <c r="R4398" i="1"/>
  <c r="T4397" i="1"/>
  <c r="S4397" i="1"/>
  <c r="R4397" i="1"/>
  <c r="T4396" i="1"/>
  <c r="S4396" i="1"/>
  <c r="R4396" i="1"/>
  <c r="T4395" i="1"/>
  <c r="S4395" i="1"/>
  <c r="R4395" i="1"/>
  <c r="T4394" i="1"/>
  <c r="S4394" i="1"/>
  <c r="R4394" i="1"/>
  <c r="T4393" i="1"/>
  <c r="S4393" i="1"/>
  <c r="R4393" i="1"/>
  <c r="T4392" i="1"/>
  <c r="S4392" i="1"/>
  <c r="R4392" i="1"/>
  <c r="T4391" i="1"/>
  <c r="S4391" i="1"/>
  <c r="R4391" i="1"/>
  <c r="T4390" i="1"/>
  <c r="S4390" i="1"/>
  <c r="R4390" i="1"/>
  <c r="T4389" i="1"/>
  <c r="S4389" i="1"/>
  <c r="R4389" i="1"/>
  <c r="T4388" i="1"/>
  <c r="S4388" i="1"/>
  <c r="R4388" i="1"/>
  <c r="T4387" i="1"/>
  <c r="S4387" i="1"/>
  <c r="R4387" i="1"/>
  <c r="T4386" i="1"/>
  <c r="S4386" i="1"/>
  <c r="R4386" i="1"/>
  <c r="T4385" i="1"/>
  <c r="S4385" i="1"/>
  <c r="R4385" i="1"/>
  <c r="T4384" i="1"/>
  <c r="S4384" i="1"/>
  <c r="R4384" i="1"/>
  <c r="T4383" i="1"/>
  <c r="S4383" i="1"/>
  <c r="R4383" i="1"/>
  <c r="T4382" i="1"/>
  <c r="S4382" i="1"/>
  <c r="R4382" i="1"/>
  <c r="T4381" i="1"/>
  <c r="S4381" i="1"/>
  <c r="R4381" i="1"/>
  <c r="T4380" i="1"/>
  <c r="S4380" i="1"/>
  <c r="R4380" i="1"/>
  <c r="T4379" i="1"/>
  <c r="S4379" i="1"/>
  <c r="R4379" i="1"/>
  <c r="T4378" i="1"/>
  <c r="S4378" i="1"/>
  <c r="R4378" i="1"/>
  <c r="T4377" i="1"/>
  <c r="S4377" i="1"/>
  <c r="R4377" i="1"/>
  <c r="T4376" i="1"/>
  <c r="S4376" i="1"/>
  <c r="R4376" i="1"/>
  <c r="T4375" i="1"/>
  <c r="S4375" i="1"/>
  <c r="R4375" i="1"/>
  <c r="T4374" i="1"/>
  <c r="S4374" i="1"/>
  <c r="R4374" i="1"/>
  <c r="T4373" i="1"/>
  <c r="S4373" i="1"/>
  <c r="R4373" i="1"/>
  <c r="T4372" i="1"/>
  <c r="S4372" i="1"/>
  <c r="R4372" i="1"/>
  <c r="T4371" i="1"/>
  <c r="S4371" i="1"/>
  <c r="R4371" i="1"/>
  <c r="T4370" i="1"/>
  <c r="S4370" i="1"/>
  <c r="R4370" i="1"/>
  <c r="T4369" i="1"/>
  <c r="S4369" i="1"/>
  <c r="R4369" i="1"/>
  <c r="T4368" i="1"/>
  <c r="S4368" i="1"/>
  <c r="R4368" i="1"/>
  <c r="T4367" i="1"/>
  <c r="S4367" i="1"/>
  <c r="R4367" i="1"/>
  <c r="T4366" i="1"/>
  <c r="S4366" i="1"/>
  <c r="R4366" i="1"/>
  <c r="T4365" i="1"/>
  <c r="S4365" i="1"/>
  <c r="R4365" i="1"/>
  <c r="T4364" i="1"/>
  <c r="S4364" i="1"/>
  <c r="R4364" i="1"/>
  <c r="T4363" i="1"/>
  <c r="S4363" i="1"/>
  <c r="R4363" i="1"/>
  <c r="T4362" i="1"/>
  <c r="S4362" i="1"/>
  <c r="R4362" i="1"/>
  <c r="T4361" i="1"/>
  <c r="S4361" i="1"/>
  <c r="R4361" i="1"/>
  <c r="T4360" i="1"/>
  <c r="S4360" i="1"/>
  <c r="R4360" i="1"/>
  <c r="T4359" i="1"/>
  <c r="S4359" i="1"/>
  <c r="R4359" i="1"/>
  <c r="T4358" i="1"/>
  <c r="S4358" i="1"/>
  <c r="R4358" i="1"/>
  <c r="T4357" i="1"/>
  <c r="S4357" i="1"/>
  <c r="R4357" i="1"/>
  <c r="T4356" i="1"/>
  <c r="S4356" i="1"/>
  <c r="R4356" i="1"/>
  <c r="T4355" i="1"/>
  <c r="S4355" i="1"/>
  <c r="R4355" i="1"/>
  <c r="T4354" i="1"/>
  <c r="S4354" i="1"/>
  <c r="R4354" i="1"/>
  <c r="T4353" i="1"/>
  <c r="S4353" i="1"/>
  <c r="R4353" i="1"/>
  <c r="T4352" i="1"/>
  <c r="S4352" i="1"/>
  <c r="R4352" i="1"/>
  <c r="T4351" i="1"/>
  <c r="S4351" i="1"/>
  <c r="R4351" i="1"/>
  <c r="T4350" i="1"/>
  <c r="S4350" i="1"/>
  <c r="R4350" i="1"/>
  <c r="T4349" i="1"/>
  <c r="S4349" i="1"/>
  <c r="R4349" i="1"/>
  <c r="T4348" i="1"/>
  <c r="S4348" i="1"/>
  <c r="R4348" i="1"/>
  <c r="T4347" i="1"/>
  <c r="S4347" i="1"/>
  <c r="R4347" i="1"/>
  <c r="T4346" i="1"/>
  <c r="S4346" i="1"/>
  <c r="R4346" i="1"/>
  <c r="T4345" i="1"/>
  <c r="S4345" i="1"/>
  <c r="R4345" i="1"/>
  <c r="T4344" i="1"/>
  <c r="S4344" i="1"/>
  <c r="R4344" i="1"/>
  <c r="T4343" i="1"/>
  <c r="S4343" i="1"/>
  <c r="R4343" i="1"/>
  <c r="T4342" i="1"/>
  <c r="S4342" i="1"/>
  <c r="R4342" i="1"/>
  <c r="T4341" i="1"/>
  <c r="S4341" i="1"/>
  <c r="R4341" i="1"/>
  <c r="T4340" i="1"/>
  <c r="S4340" i="1"/>
  <c r="R4340" i="1"/>
  <c r="T4339" i="1"/>
  <c r="S4339" i="1"/>
  <c r="R4339" i="1"/>
  <c r="T4338" i="1"/>
  <c r="S4338" i="1"/>
  <c r="R4338" i="1"/>
  <c r="T4337" i="1"/>
  <c r="S4337" i="1"/>
  <c r="R4337" i="1"/>
  <c r="T4336" i="1"/>
  <c r="S4336" i="1"/>
  <c r="R4336" i="1"/>
  <c r="T4335" i="1"/>
  <c r="S4335" i="1"/>
  <c r="R4335" i="1"/>
  <c r="T4334" i="1"/>
  <c r="S4334" i="1"/>
  <c r="R4334" i="1"/>
  <c r="T4333" i="1"/>
  <c r="S4333" i="1"/>
  <c r="R4333" i="1"/>
  <c r="T4332" i="1"/>
  <c r="S4332" i="1"/>
  <c r="R4332" i="1"/>
  <c r="T4331" i="1"/>
  <c r="S4331" i="1"/>
  <c r="R4331" i="1"/>
  <c r="T4330" i="1"/>
  <c r="S4330" i="1"/>
  <c r="R4330" i="1"/>
  <c r="T4329" i="1"/>
  <c r="S4329" i="1"/>
  <c r="R4329" i="1"/>
  <c r="T4328" i="1"/>
  <c r="S4328" i="1"/>
  <c r="R4328" i="1"/>
  <c r="T4327" i="1"/>
  <c r="S4327" i="1"/>
  <c r="R4327" i="1"/>
  <c r="T4326" i="1"/>
  <c r="S4326" i="1"/>
  <c r="R4326" i="1"/>
  <c r="T4325" i="1"/>
  <c r="S4325" i="1"/>
  <c r="R4325" i="1"/>
  <c r="T4324" i="1"/>
  <c r="S4324" i="1"/>
  <c r="R4324" i="1"/>
  <c r="T4323" i="1"/>
  <c r="S4323" i="1"/>
  <c r="R4323" i="1"/>
  <c r="T4322" i="1"/>
  <c r="S4322" i="1"/>
  <c r="R4322" i="1"/>
  <c r="T4321" i="1"/>
  <c r="S4321" i="1"/>
  <c r="R4321" i="1"/>
  <c r="T4320" i="1"/>
  <c r="S4320" i="1"/>
  <c r="R4320" i="1"/>
  <c r="T4319" i="1"/>
  <c r="S4319" i="1"/>
  <c r="R4319" i="1"/>
  <c r="T4318" i="1"/>
  <c r="S4318" i="1"/>
  <c r="R4318" i="1"/>
  <c r="T4317" i="1"/>
  <c r="S4317" i="1"/>
  <c r="R4317" i="1"/>
  <c r="T4316" i="1"/>
  <c r="S4316" i="1"/>
  <c r="R4316" i="1"/>
  <c r="T4315" i="1"/>
  <c r="S4315" i="1"/>
  <c r="R4315" i="1"/>
  <c r="T4314" i="1"/>
  <c r="S4314" i="1"/>
  <c r="R4314" i="1"/>
  <c r="T4313" i="1"/>
  <c r="S4313" i="1"/>
  <c r="R4313" i="1"/>
  <c r="T4312" i="1"/>
  <c r="S4312" i="1"/>
  <c r="R4312" i="1"/>
  <c r="T4311" i="1"/>
  <c r="S4311" i="1"/>
  <c r="R4311" i="1"/>
  <c r="T4310" i="1"/>
  <c r="S4310" i="1"/>
  <c r="R4310" i="1"/>
  <c r="T4309" i="1"/>
  <c r="S4309" i="1"/>
  <c r="R4309" i="1"/>
  <c r="T4308" i="1"/>
  <c r="S4308" i="1"/>
  <c r="R4308" i="1"/>
  <c r="T4307" i="1"/>
  <c r="S4307" i="1"/>
  <c r="R4307" i="1"/>
  <c r="T4306" i="1"/>
  <c r="S4306" i="1"/>
  <c r="R4306" i="1"/>
  <c r="T4305" i="1"/>
  <c r="S4305" i="1"/>
  <c r="R4305" i="1"/>
  <c r="T4304" i="1"/>
  <c r="S4304" i="1"/>
  <c r="R4304" i="1"/>
  <c r="T4303" i="1"/>
  <c r="S4303" i="1"/>
  <c r="R4303" i="1"/>
  <c r="T4302" i="1"/>
  <c r="S4302" i="1"/>
  <c r="R4302" i="1"/>
  <c r="T4301" i="1"/>
  <c r="S4301" i="1"/>
  <c r="R4301" i="1"/>
  <c r="T4300" i="1"/>
  <c r="S4300" i="1"/>
  <c r="R4300" i="1"/>
  <c r="T4299" i="1"/>
  <c r="S4299" i="1"/>
  <c r="R4299" i="1"/>
  <c r="T4298" i="1"/>
  <c r="S4298" i="1"/>
  <c r="R4298" i="1"/>
  <c r="T4297" i="1"/>
  <c r="S4297" i="1"/>
  <c r="R4297" i="1"/>
  <c r="T4296" i="1"/>
  <c r="S4296" i="1"/>
  <c r="R4296" i="1"/>
  <c r="T4295" i="1"/>
  <c r="S4295" i="1"/>
  <c r="R4295" i="1"/>
  <c r="T4294" i="1"/>
  <c r="S4294" i="1"/>
  <c r="R4294" i="1"/>
  <c r="T4293" i="1"/>
  <c r="S4293" i="1"/>
  <c r="R4293" i="1"/>
  <c r="T4292" i="1"/>
  <c r="S4292" i="1"/>
  <c r="R4292" i="1"/>
  <c r="T4291" i="1"/>
  <c r="S4291" i="1"/>
  <c r="R4291" i="1"/>
  <c r="T4290" i="1"/>
  <c r="S4290" i="1"/>
  <c r="R4290" i="1"/>
  <c r="T4289" i="1"/>
  <c r="S4289" i="1"/>
  <c r="R4289" i="1"/>
  <c r="T4288" i="1"/>
  <c r="S4288" i="1"/>
  <c r="R4288" i="1"/>
  <c r="T4287" i="1"/>
  <c r="S4287" i="1"/>
  <c r="R4287" i="1"/>
  <c r="T4286" i="1"/>
  <c r="S4286" i="1"/>
  <c r="R4286" i="1"/>
  <c r="T4285" i="1"/>
  <c r="S4285" i="1"/>
  <c r="R4285" i="1"/>
  <c r="T4284" i="1"/>
  <c r="S4284" i="1"/>
  <c r="R4284" i="1"/>
  <c r="T4283" i="1"/>
  <c r="S4283" i="1"/>
  <c r="R4283" i="1"/>
  <c r="T4282" i="1"/>
  <c r="S4282" i="1"/>
  <c r="R4282" i="1"/>
  <c r="T4281" i="1"/>
  <c r="S4281" i="1"/>
  <c r="R4281" i="1"/>
  <c r="T4280" i="1"/>
  <c r="S4280" i="1"/>
  <c r="R4280" i="1"/>
  <c r="T4279" i="1"/>
  <c r="S4279" i="1"/>
  <c r="R4279" i="1"/>
  <c r="T4278" i="1"/>
  <c r="S4278" i="1"/>
  <c r="R4278" i="1"/>
  <c r="T4277" i="1"/>
  <c r="S4277" i="1"/>
  <c r="R4277" i="1"/>
  <c r="T4276" i="1"/>
  <c r="S4276" i="1"/>
  <c r="R4276" i="1"/>
  <c r="T4275" i="1"/>
  <c r="S4275" i="1"/>
  <c r="R4275" i="1"/>
  <c r="T4274" i="1"/>
  <c r="S4274" i="1"/>
  <c r="R4274" i="1"/>
  <c r="T4273" i="1"/>
  <c r="S4273" i="1"/>
  <c r="R4273" i="1"/>
  <c r="T4272" i="1"/>
  <c r="S4272" i="1"/>
  <c r="R4272" i="1"/>
  <c r="T4271" i="1"/>
  <c r="S4271" i="1"/>
  <c r="R4271" i="1"/>
  <c r="T4270" i="1"/>
  <c r="S4270" i="1"/>
  <c r="R4270" i="1"/>
  <c r="T4269" i="1"/>
  <c r="S4269" i="1"/>
  <c r="R4269" i="1"/>
  <c r="T4268" i="1"/>
  <c r="S4268" i="1"/>
  <c r="R4268" i="1"/>
  <c r="T4267" i="1"/>
  <c r="S4267" i="1"/>
  <c r="R4267" i="1"/>
  <c r="T4266" i="1"/>
  <c r="S4266" i="1"/>
  <c r="R4266" i="1"/>
  <c r="T4265" i="1"/>
  <c r="S4265" i="1"/>
  <c r="R4265" i="1"/>
  <c r="T4264" i="1"/>
  <c r="S4264" i="1"/>
  <c r="R4264" i="1"/>
  <c r="T4263" i="1"/>
  <c r="S4263" i="1"/>
  <c r="R4263" i="1"/>
  <c r="T4262" i="1"/>
  <c r="S4262" i="1"/>
  <c r="R4262" i="1"/>
  <c r="T4261" i="1"/>
  <c r="S4261" i="1"/>
  <c r="R4261" i="1"/>
  <c r="T4260" i="1"/>
  <c r="S4260" i="1"/>
  <c r="R4260" i="1"/>
  <c r="T4259" i="1"/>
  <c r="S4259" i="1"/>
  <c r="R4259" i="1"/>
  <c r="T4258" i="1"/>
  <c r="S4258" i="1"/>
  <c r="R4258" i="1"/>
  <c r="T4257" i="1"/>
  <c r="S4257" i="1"/>
  <c r="R4257" i="1"/>
  <c r="T4256" i="1"/>
  <c r="S4256" i="1"/>
  <c r="R4256" i="1"/>
  <c r="T4255" i="1"/>
  <c r="S4255" i="1"/>
  <c r="R4255" i="1"/>
  <c r="T4254" i="1"/>
  <c r="S4254" i="1"/>
  <c r="R4254" i="1"/>
  <c r="T4253" i="1"/>
  <c r="S4253" i="1"/>
  <c r="R4253" i="1"/>
  <c r="T4252" i="1"/>
  <c r="S4252" i="1"/>
  <c r="R4252" i="1"/>
  <c r="T4251" i="1"/>
  <c r="S4251" i="1"/>
  <c r="R4251" i="1"/>
  <c r="T4250" i="1"/>
  <c r="S4250" i="1"/>
  <c r="R4250" i="1"/>
  <c r="T4249" i="1"/>
  <c r="S4249" i="1"/>
  <c r="R4249" i="1"/>
  <c r="T4248" i="1"/>
  <c r="S4248" i="1"/>
  <c r="R4248" i="1"/>
  <c r="T4247" i="1"/>
  <c r="S4247" i="1"/>
  <c r="R4247" i="1"/>
  <c r="T4246" i="1"/>
  <c r="S4246" i="1"/>
  <c r="R4246" i="1"/>
  <c r="T4245" i="1"/>
  <c r="S4245" i="1"/>
  <c r="R4245" i="1"/>
  <c r="T4244" i="1"/>
  <c r="S4244" i="1"/>
  <c r="R4244" i="1"/>
  <c r="T4243" i="1"/>
  <c r="S4243" i="1"/>
  <c r="R4243" i="1"/>
  <c r="T4242" i="1"/>
  <c r="S4242" i="1"/>
  <c r="R4242" i="1"/>
  <c r="T4241" i="1"/>
  <c r="S4241" i="1"/>
  <c r="R4241" i="1"/>
  <c r="T4240" i="1"/>
  <c r="S4240" i="1"/>
  <c r="R4240" i="1"/>
  <c r="T4239" i="1"/>
  <c r="S4239" i="1"/>
  <c r="R4239" i="1"/>
  <c r="T4238" i="1"/>
  <c r="S4238" i="1"/>
  <c r="R4238" i="1"/>
  <c r="T4237" i="1"/>
  <c r="S4237" i="1"/>
  <c r="R4237" i="1"/>
  <c r="T4236" i="1"/>
  <c r="S4236" i="1"/>
  <c r="R4236" i="1"/>
  <c r="T4235" i="1"/>
  <c r="S4235" i="1"/>
  <c r="R4235" i="1"/>
  <c r="T4234" i="1"/>
  <c r="S4234" i="1"/>
  <c r="R4234" i="1"/>
  <c r="T4233" i="1"/>
  <c r="S4233" i="1"/>
  <c r="R4233" i="1"/>
  <c r="T4232" i="1"/>
  <c r="S4232" i="1"/>
  <c r="R4232" i="1"/>
  <c r="T4231" i="1"/>
  <c r="S4231" i="1"/>
  <c r="R4231" i="1"/>
  <c r="T4230" i="1"/>
  <c r="S4230" i="1"/>
  <c r="R4230" i="1"/>
  <c r="T4229" i="1"/>
  <c r="S4229" i="1"/>
  <c r="R4229" i="1"/>
  <c r="T4228" i="1"/>
  <c r="S4228" i="1"/>
  <c r="R4228" i="1"/>
  <c r="T4227" i="1"/>
  <c r="S4227" i="1"/>
  <c r="R4227" i="1"/>
  <c r="T4226" i="1"/>
  <c r="S4226" i="1"/>
  <c r="R4226" i="1"/>
  <c r="T4225" i="1"/>
  <c r="S4225" i="1"/>
  <c r="R4225" i="1"/>
  <c r="T4224" i="1"/>
  <c r="S4224" i="1"/>
  <c r="R4224" i="1"/>
  <c r="T4223" i="1"/>
  <c r="S4223" i="1"/>
  <c r="R4223" i="1"/>
  <c r="T4222" i="1"/>
  <c r="S4222" i="1"/>
  <c r="R4222" i="1"/>
  <c r="T4221" i="1"/>
  <c r="S4221" i="1"/>
  <c r="R4221" i="1"/>
  <c r="T4220" i="1"/>
  <c r="S4220" i="1"/>
  <c r="R4220" i="1"/>
  <c r="T4219" i="1"/>
  <c r="S4219" i="1"/>
  <c r="R4219" i="1"/>
  <c r="T4218" i="1"/>
  <c r="S4218" i="1"/>
  <c r="R4218" i="1"/>
  <c r="T4217" i="1"/>
  <c r="S4217" i="1"/>
  <c r="R4217" i="1"/>
  <c r="T4216" i="1"/>
  <c r="S4216" i="1"/>
  <c r="R4216" i="1"/>
  <c r="T4215" i="1"/>
  <c r="S4215" i="1"/>
  <c r="R4215" i="1"/>
  <c r="T4214" i="1"/>
  <c r="S4214" i="1"/>
  <c r="R4214" i="1"/>
  <c r="T4213" i="1"/>
  <c r="S4213" i="1"/>
  <c r="R4213" i="1"/>
  <c r="T4212" i="1"/>
  <c r="S4212" i="1"/>
  <c r="R4212" i="1"/>
  <c r="T4211" i="1"/>
  <c r="S4211" i="1"/>
  <c r="R4211" i="1"/>
  <c r="T4210" i="1"/>
  <c r="S4210" i="1"/>
  <c r="R4210" i="1"/>
  <c r="T4209" i="1"/>
  <c r="S4209" i="1"/>
  <c r="R4209" i="1"/>
  <c r="T4208" i="1"/>
  <c r="S4208" i="1"/>
  <c r="R4208" i="1"/>
  <c r="T4207" i="1"/>
  <c r="S4207" i="1"/>
  <c r="R4207" i="1"/>
  <c r="T4206" i="1"/>
  <c r="S4206" i="1"/>
  <c r="R4206" i="1"/>
  <c r="T4205" i="1"/>
  <c r="S4205" i="1"/>
  <c r="R4205" i="1"/>
  <c r="T4204" i="1"/>
  <c r="S4204" i="1"/>
  <c r="R4204" i="1"/>
  <c r="T4203" i="1"/>
  <c r="S4203" i="1"/>
  <c r="R4203" i="1"/>
  <c r="T4202" i="1"/>
  <c r="S4202" i="1"/>
  <c r="R4202" i="1"/>
  <c r="T4201" i="1"/>
  <c r="S4201" i="1"/>
  <c r="R4201" i="1"/>
  <c r="T4200" i="1"/>
  <c r="S4200" i="1"/>
  <c r="R4200" i="1"/>
  <c r="T4199" i="1"/>
  <c r="S4199" i="1"/>
  <c r="R4199" i="1"/>
  <c r="T4198" i="1"/>
  <c r="S4198" i="1"/>
  <c r="R4198" i="1"/>
  <c r="T4197" i="1"/>
  <c r="S4197" i="1"/>
  <c r="R4197" i="1"/>
  <c r="T4196" i="1"/>
  <c r="S4196" i="1"/>
  <c r="R4196" i="1"/>
  <c r="T4195" i="1"/>
  <c r="S4195" i="1"/>
  <c r="R4195" i="1"/>
  <c r="T4194" i="1"/>
  <c r="S4194" i="1"/>
  <c r="R4194" i="1"/>
  <c r="T4193" i="1"/>
  <c r="S4193" i="1"/>
  <c r="R4193" i="1"/>
  <c r="T4192" i="1"/>
  <c r="S4192" i="1"/>
  <c r="R4192" i="1"/>
  <c r="T4191" i="1"/>
  <c r="S4191" i="1"/>
  <c r="R4191" i="1"/>
  <c r="T4190" i="1"/>
  <c r="S4190" i="1"/>
  <c r="R4190" i="1"/>
  <c r="T4189" i="1"/>
  <c r="S4189" i="1"/>
  <c r="R4189" i="1"/>
  <c r="T4188" i="1"/>
  <c r="S4188" i="1"/>
  <c r="R4188" i="1"/>
  <c r="T4187" i="1"/>
  <c r="S4187" i="1"/>
  <c r="R4187" i="1"/>
  <c r="T4186" i="1"/>
  <c r="S4186" i="1"/>
  <c r="R4186" i="1"/>
  <c r="T4185" i="1"/>
  <c r="S4185" i="1"/>
  <c r="R4185" i="1"/>
  <c r="T4184" i="1"/>
  <c r="S4184" i="1"/>
  <c r="R4184" i="1"/>
  <c r="T4183" i="1"/>
  <c r="S4183" i="1"/>
  <c r="R4183" i="1"/>
  <c r="T4182" i="1"/>
  <c r="S4182" i="1"/>
  <c r="R4182" i="1"/>
  <c r="T4181" i="1"/>
  <c r="S4181" i="1"/>
  <c r="R4181" i="1"/>
  <c r="T4180" i="1"/>
  <c r="S4180" i="1"/>
  <c r="R4180" i="1"/>
  <c r="T4179" i="1"/>
  <c r="S4179" i="1"/>
  <c r="R4179" i="1"/>
  <c r="T4178" i="1"/>
  <c r="S4178" i="1"/>
  <c r="R4178" i="1"/>
  <c r="T4177" i="1"/>
  <c r="S4177" i="1"/>
  <c r="R4177" i="1"/>
  <c r="T4176" i="1"/>
  <c r="S4176" i="1"/>
  <c r="R4176" i="1"/>
  <c r="T4175" i="1"/>
  <c r="S4175" i="1"/>
  <c r="R4175" i="1"/>
  <c r="T4174" i="1"/>
  <c r="S4174" i="1"/>
  <c r="R4174" i="1"/>
  <c r="T4173" i="1"/>
  <c r="S4173" i="1"/>
  <c r="R4173" i="1"/>
  <c r="T4172" i="1"/>
  <c r="S4172" i="1"/>
  <c r="R4172" i="1"/>
  <c r="T4171" i="1"/>
  <c r="S4171" i="1"/>
  <c r="R4171" i="1"/>
  <c r="T4170" i="1"/>
  <c r="S4170" i="1"/>
  <c r="R4170" i="1"/>
  <c r="T4169" i="1"/>
  <c r="S4169" i="1"/>
  <c r="R4169" i="1"/>
  <c r="T4168" i="1"/>
  <c r="S4168" i="1"/>
  <c r="R4168" i="1"/>
  <c r="T4167" i="1"/>
  <c r="S4167" i="1"/>
  <c r="R4167" i="1"/>
  <c r="T4166" i="1"/>
  <c r="S4166" i="1"/>
  <c r="R4166" i="1"/>
  <c r="T4165" i="1"/>
  <c r="S4165" i="1"/>
  <c r="R4165" i="1"/>
  <c r="T4164" i="1"/>
  <c r="S4164" i="1"/>
  <c r="R4164" i="1"/>
  <c r="T4163" i="1"/>
  <c r="S4163" i="1"/>
  <c r="R4163" i="1"/>
  <c r="T4162" i="1"/>
  <c r="S4162" i="1"/>
  <c r="R4162" i="1"/>
  <c r="T4161" i="1"/>
  <c r="S4161" i="1"/>
  <c r="R4161" i="1"/>
  <c r="T4160" i="1"/>
  <c r="S4160" i="1"/>
  <c r="R4160" i="1"/>
  <c r="T4159" i="1"/>
  <c r="S4159" i="1"/>
  <c r="R4159" i="1"/>
  <c r="T4158" i="1"/>
  <c r="S4158" i="1"/>
  <c r="R4158" i="1"/>
  <c r="T4157" i="1"/>
  <c r="S4157" i="1"/>
  <c r="R4157" i="1"/>
  <c r="T4156" i="1"/>
  <c r="S4156" i="1"/>
  <c r="R4156" i="1"/>
  <c r="T4155" i="1"/>
  <c r="S4155" i="1"/>
  <c r="R4155" i="1"/>
  <c r="T4154" i="1"/>
  <c r="S4154" i="1"/>
  <c r="R4154" i="1"/>
  <c r="T4153" i="1"/>
  <c r="S4153" i="1"/>
  <c r="R4153" i="1"/>
  <c r="T4152" i="1"/>
  <c r="S4152" i="1"/>
  <c r="R4152" i="1"/>
  <c r="T4151" i="1"/>
  <c r="S4151" i="1"/>
  <c r="R4151" i="1"/>
  <c r="T4150" i="1"/>
  <c r="S4150" i="1"/>
  <c r="R4150" i="1"/>
  <c r="T4149" i="1"/>
  <c r="S4149" i="1"/>
  <c r="R4149" i="1"/>
  <c r="T4148" i="1"/>
  <c r="S4148" i="1"/>
  <c r="R4148" i="1"/>
  <c r="T4147" i="1"/>
  <c r="S4147" i="1"/>
  <c r="R4147" i="1"/>
  <c r="T4146" i="1"/>
  <c r="S4146" i="1"/>
  <c r="R4146" i="1"/>
  <c r="T4145" i="1"/>
  <c r="S4145" i="1"/>
  <c r="R4145" i="1"/>
  <c r="T4144" i="1"/>
  <c r="S4144" i="1"/>
  <c r="R4144" i="1"/>
  <c r="T4143" i="1"/>
  <c r="S4143" i="1"/>
  <c r="R4143" i="1"/>
  <c r="T4142" i="1"/>
  <c r="S4142" i="1"/>
  <c r="R4142" i="1"/>
  <c r="T4141" i="1"/>
  <c r="S4141" i="1"/>
  <c r="R4141" i="1"/>
  <c r="T4140" i="1"/>
  <c r="S4140" i="1"/>
  <c r="R4140" i="1"/>
  <c r="T4139" i="1"/>
  <c r="S4139" i="1"/>
  <c r="R4139" i="1"/>
  <c r="T4138" i="1"/>
  <c r="S4138" i="1"/>
  <c r="R4138" i="1"/>
  <c r="T4137" i="1"/>
  <c r="S4137" i="1"/>
  <c r="R4137" i="1"/>
  <c r="T4136" i="1"/>
  <c r="S4136" i="1"/>
  <c r="R4136" i="1"/>
  <c r="T4135" i="1"/>
  <c r="S4135" i="1"/>
  <c r="R4135" i="1"/>
  <c r="T4134" i="1"/>
  <c r="S4134" i="1"/>
  <c r="R4134" i="1"/>
  <c r="T4133" i="1"/>
  <c r="S4133" i="1"/>
  <c r="R4133" i="1"/>
  <c r="T4132" i="1"/>
  <c r="S4132" i="1"/>
  <c r="R4132" i="1"/>
  <c r="T4131" i="1"/>
  <c r="S4131" i="1"/>
  <c r="R4131" i="1"/>
  <c r="T4130" i="1"/>
  <c r="S4130" i="1"/>
  <c r="R4130" i="1"/>
  <c r="T4129" i="1"/>
  <c r="S4129" i="1"/>
  <c r="R4129" i="1"/>
  <c r="T4128" i="1"/>
  <c r="S4128" i="1"/>
  <c r="R4128" i="1"/>
  <c r="T4127" i="1"/>
  <c r="S4127" i="1"/>
  <c r="R4127" i="1"/>
  <c r="T4126" i="1"/>
  <c r="S4126" i="1"/>
  <c r="R4126" i="1"/>
  <c r="T4125" i="1"/>
  <c r="S4125" i="1"/>
  <c r="R4125" i="1"/>
  <c r="T4124" i="1"/>
  <c r="S4124" i="1"/>
  <c r="R4124" i="1"/>
  <c r="T4123" i="1"/>
  <c r="S4123" i="1"/>
  <c r="R4123" i="1"/>
  <c r="T4122" i="1"/>
  <c r="S4122" i="1"/>
  <c r="R4122" i="1"/>
  <c r="T4121" i="1"/>
  <c r="S4121" i="1"/>
  <c r="R4121" i="1"/>
  <c r="T4120" i="1"/>
  <c r="S4120" i="1"/>
  <c r="R4120" i="1"/>
  <c r="T4119" i="1"/>
  <c r="S4119" i="1"/>
  <c r="R4119" i="1"/>
  <c r="T4118" i="1"/>
  <c r="S4118" i="1"/>
  <c r="R4118" i="1"/>
  <c r="T4117" i="1"/>
  <c r="S4117" i="1"/>
  <c r="R4117" i="1"/>
  <c r="T4116" i="1"/>
  <c r="S4116" i="1"/>
  <c r="R4116" i="1"/>
  <c r="T4115" i="1"/>
  <c r="S4115" i="1"/>
  <c r="R4115" i="1"/>
  <c r="T4114" i="1"/>
  <c r="S4114" i="1"/>
  <c r="R4114" i="1"/>
  <c r="T4113" i="1"/>
  <c r="S4113" i="1"/>
  <c r="R4113" i="1"/>
  <c r="T4112" i="1"/>
  <c r="S4112" i="1"/>
  <c r="R4112" i="1"/>
  <c r="T4111" i="1"/>
  <c r="S4111" i="1"/>
  <c r="R4111" i="1"/>
  <c r="T4110" i="1"/>
  <c r="S4110" i="1"/>
  <c r="R4110" i="1"/>
  <c r="T4109" i="1"/>
  <c r="S4109" i="1"/>
  <c r="R4109" i="1"/>
  <c r="T4108" i="1"/>
  <c r="S4108" i="1"/>
  <c r="R4108" i="1"/>
  <c r="T4107" i="1"/>
  <c r="S4107" i="1"/>
  <c r="R4107" i="1"/>
  <c r="T4106" i="1"/>
  <c r="S4106" i="1"/>
  <c r="R4106" i="1"/>
  <c r="T4105" i="1"/>
  <c r="S4105" i="1"/>
  <c r="R4105" i="1"/>
  <c r="T4104" i="1"/>
  <c r="S4104" i="1"/>
  <c r="R4104" i="1"/>
  <c r="T4103" i="1"/>
  <c r="S4103" i="1"/>
  <c r="R4103" i="1"/>
  <c r="T4102" i="1"/>
  <c r="S4102" i="1"/>
  <c r="R4102" i="1"/>
  <c r="T4101" i="1"/>
  <c r="S4101" i="1"/>
  <c r="R4101" i="1"/>
  <c r="T4100" i="1"/>
  <c r="S4100" i="1"/>
  <c r="R4100" i="1"/>
  <c r="T4099" i="1"/>
  <c r="S4099" i="1"/>
  <c r="R4099" i="1"/>
  <c r="T4098" i="1"/>
  <c r="S4098" i="1"/>
  <c r="R4098" i="1"/>
  <c r="T4097" i="1"/>
  <c r="S4097" i="1"/>
  <c r="R4097" i="1"/>
  <c r="T4096" i="1"/>
  <c r="S4096" i="1"/>
  <c r="R4096" i="1"/>
  <c r="T4095" i="1"/>
  <c r="S4095" i="1"/>
  <c r="R4095" i="1"/>
  <c r="T4094" i="1"/>
  <c r="S4094" i="1"/>
  <c r="R4094" i="1"/>
  <c r="T4093" i="1"/>
  <c r="S4093" i="1"/>
  <c r="R4093" i="1"/>
  <c r="T4092" i="1"/>
  <c r="S4092" i="1"/>
  <c r="R4092" i="1"/>
  <c r="T4091" i="1"/>
  <c r="S4091" i="1"/>
  <c r="R4091" i="1"/>
  <c r="T4090" i="1"/>
  <c r="S4090" i="1"/>
  <c r="R4090" i="1"/>
  <c r="T4089" i="1"/>
  <c r="S4089" i="1"/>
  <c r="R4089" i="1"/>
  <c r="T4088" i="1"/>
  <c r="S4088" i="1"/>
  <c r="R4088" i="1"/>
  <c r="T4087" i="1"/>
  <c r="S4087" i="1"/>
  <c r="R4087" i="1"/>
  <c r="T4086" i="1"/>
  <c r="S4086" i="1"/>
  <c r="R4086" i="1"/>
  <c r="T4085" i="1"/>
  <c r="S4085" i="1"/>
  <c r="R4085" i="1"/>
  <c r="T4084" i="1"/>
  <c r="S4084" i="1"/>
  <c r="R4084" i="1"/>
  <c r="T4083" i="1"/>
  <c r="S4083" i="1"/>
  <c r="R4083" i="1"/>
  <c r="T4082" i="1"/>
  <c r="S4082" i="1"/>
  <c r="R4082" i="1"/>
  <c r="T4081" i="1"/>
  <c r="S4081" i="1"/>
  <c r="R4081" i="1"/>
  <c r="T4080" i="1"/>
  <c r="S4080" i="1"/>
  <c r="R4080" i="1"/>
  <c r="T4079" i="1"/>
  <c r="S4079" i="1"/>
  <c r="R4079" i="1"/>
  <c r="T4078" i="1"/>
  <c r="S4078" i="1"/>
  <c r="R4078" i="1"/>
  <c r="T4077" i="1"/>
  <c r="S4077" i="1"/>
  <c r="R4077" i="1"/>
  <c r="T4076" i="1"/>
  <c r="S4076" i="1"/>
  <c r="R4076" i="1"/>
  <c r="T4075" i="1"/>
  <c r="S4075" i="1"/>
  <c r="R4075" i="1"/>
  <c r="T4074" i="1"/>
  <c r="S4074" i="1"/>
  <c r="R4074" i="1"/>
  <c r="T4073" i="1"/>
  <c r="S4073" i="1"/>
  <c r="R4073" i="1"/>
  <c r="T4072" i="1"/>
  <c r="S4072" i="1"/>
  <c r="R4072" i="1"/>
  <c r="T4071" i="1"/>
  <c r="S4071" i="1"/>
  <c r="R4071" i="1"/>
  <c r="T4070" i="1"/>
  <c r="S4070" i="1"/>
  <c r="R4070" i="1"/>
  <c r="T4069" i="1"/>
  <c r="S4069" i="1"/>
  <c r="R4069" i="1"/>
  <c r="T4068" i="1"/>
  <c r="S4068" i="1"/>
  <c r="R4068" i="1"/>
  <c r="T4067" i="1"/>
  <c r="S4067" i="1"/>
  <c r="R4067" i="1"/>
  <c r="T4066" i="1"/>
  <c r="S4066" i="1"/>
  <c r="R4066" i="1"/>
  <c r="T4065" i="1"/>
  <c r="S4065" i="1"/>
  <c r="R4065" i="1"/>
  <c r="T4064" i="1"/>
  <c r="S4064" i="1"/>
  <c r="R4064" i="1"/>
  <c r="T4063" i="1"/>
  <c r="S4063" i="1"/>
  <c r="R4063" i="1"/>
  <c r="T4062" i="1"/>
  <c r="S4062" i="1"/>
  <c r="R4062" i="1"/>
  <c r="T4061" i="1"/>
  <c r="S4061" i="1"/>
  <c r="R4061" i="1"/>
  <c r="T4060" i="1"/>
  <c r="S4060" i="1"/>
  <c r="R4060" i="1"/>
  <c r="T4059" i="1"/>
  <c r="S4059" i="1"/>
  <c r="R4059" i="1"/>
  <c r="T4058" i="1"/>
  <c r="S4058" i="1"/>
  <c r="R4058" i="1"/>
  <c r="T4057" i="1"/>
  <c r="S4057" i="1"/>
  <c r="R4057" i="1"/>
  <c r="T4056" i="1"/>
  <c r="S4056" i="1"/>
  <c r="R4056" i="1"/>
  <c r="T4055" i="1"/>
  <c r="S4055" i="1"/>
  <c r="R4055" i="1"/>
  <c r="T4054" i="1"/>
  <c r="S4054" i="1"/>
  <c r="R4054" i="1"/>
  <c r="T4053" i="1"/>
  <c r="S4053" i="1"/>
  <c r="R4053" i="1"/>
  <c r="T4052" i="1"/>
  <c r="S4052" i="1"/>
  <c r="R4052" i="1"/>
  <c r="T4051" i="1"/>
  <c r="S4051" i="1"/>
  <c r="R4051" i="1"/>
  <c r="T4050" i="1"/>
  <c r="S4050" i="1"/>
  <c r="R4050" i="1"/>
  <c r="T4049" i="1"/>
  <c r="S4049" i="1"/>
  <c r="R4049" i="1"/>
  <c r="T4048" i="1"/>
  <c r="S4048" i="1"/>
  <c r="R4048" i="1"/>
  <c r="T4047" i="1"/>
  <c r="S4047" i="1"/>
  <c r="R4047" i="1"/>
  <c r="T4046" i="1"/>
  <c r="S4046" i="1"/>
  <c r="R4046" i="1"/>
  <c r="T4045" i="1"/>
  <c r="S4045" i="1"/>
  <c r="R4045" i="1"/>
  <c r="T4044" i="1"/>
  <c r="S4044" i="1"/>
  <c r="R4044" i="1"/>
  <c r="T4043" i="1"/>
  <c r="S4043" i="1"/>
  <c r="R4043" i="1"/>
  <c r="T4042" i="1"/>
  <c r="S4042" i="1"/>
  <c r="R4042" i="1"/>
  <c r="T4041" i="1"/>
  <c r="S4041" i="1"/>
  <c r="R4041" i="1"/>
  <c r="T4040" i="1"/>
  <c r="S4040" i="1"/>
  <c r="R4040" i="1"/>
  <c r="T4039" i="1"/>
  <c r="S4039" i="1"/>
  <c r="R4039" i="1"/>
  <c r="T4038" i="1"/>
  <c r="S4038" i="1"/>
  <c r="R4038" i="1"/>
  <c r="T4037" i="1"/>
  <c r="S4037" i="1"/>
  <c r="R4037" i="1"/>
  <c r="T4036" i="1"/>
  <c r="S4036" i="1"/>
  <c r="R4036" i="1"/>
  <c r="T4035" i="1"/>
  <c r="S4035" i="1"/>
  <c r="R4035" i="1"/>
  <c r="T4034" i="1"/>
  <c r="S4034" i="1"/>
  <c r="R4034" i="1"/>
  <c r="T4033" i="1"/>
  <c r="S4033" i="1"/>
  <c r="R4033" i="1"/>
  <c r="T4032" i="1"/>
  <c r="S4032" i="1"/>
  <c r="R4032" i="1"/>
  <c r="T4031" i="1"/>
  <c r="S4031" i="1"/>
  <c r="R4031" i="1"/>
  <c r="T4030" i="1"/>
  <c r="S4030" i="1"/>
  <c r="R4030" i="1"/>
  <c r="T4029" i="1"/>
  <c r="S4029" i="1"/>
  <c r="R4029" i="1"/>
  <c r="T4028" i="1"/>
  <c r="S4028" i="1"/>
  <c r="R4028" i="1"/>
  <c r="T4027" i="1"/>
  <c r="S4027" i="1"/>
  <c r="R4027" i="1"/>
  <c r="T4026" i="1"/>
  <c r="S4026" i="1"/>
  <c r="R4026" i="1"/>
  <c r="T4025" i="1"/>
  <c r="S4025" i="1"/>
  <c r="R4025" i="1"/>
  <c r="T4024" i="1"/>
  <c r="S4024" i="1"/>
  <c r="R4024" i="1"/>
  <c r="T4023" i="1"/>
  <c r="S4023" i="1"/>
  <c r="R4023" i="1"/>
  <c r="T4022" i="1"/>
  <c r="S4022" i="1"/>
  <c r="R4022" i="1"/>
  <c r="T4021" i="1"/>
  <c r="S4021" i="1"/>
  <c r="R4021" i="1"/>
  <c r="T4020" i="1"/>
  <c r="S4020" i="1"/>
  <c r="R4020" i="1"/>
  <c r="T4019" i="1"/>
  <c r="S4019" i="1"/>
  <c r="R4019" i="1"/>
  <c r="T4018" i="1"/>
  <c r="S4018" i="1"/>
  <c r="R4018" i="1"/>
  <c r="T4017" i="1"/>
  <c r="S4017" i="1"/>
  <c r="R4017" i="1"/>
  <c r="T4016" i="1"/>
  <c r="S4016" i="1"/>
  <c r="R4016" i="1"/>
  <c r="T4015" i="1"/>
  <c r="S4015" i="1"/>
  <c r="R4015" i="1"/>
  <c r="T4014" i="1"/>
  <c r="S4014" i="1"/>
  <c r="R4014" i="1"/>
  <c r="T4013" i="1"/>
  <c r="S4013" i="1"/>
  <c r="R4013" i="1"/>
  <c r="T4012" i="1"/>
  <c r="S4012" i="1"/>
  <c r="R4012" i="1"/>
  <c r="T4011" i="1"/>
  <c r="S4011" i="1"/>
  <c r="R4011" i="1"/>
  <c r="T4010" i="1"/>
  <c r="S4010" i="1"/>
  <c r="R4010" i="1"/>
  <c r="T4009" i="1"/>
  <c r="S4009" i="1"/>
  <c r="R4009" i="1"/>
  <c r="T4008" i="1"/>
  <c r="S4008" i="1"/>
  <c r="R4008" i="1"/>
  <c r="T4007" i="1"/>
  <c r="S4007" i="1"/>
  <c r="R4007" i="1"/>
  <c r="T4006" i="1"/>
  <c r="S4006" i="1"/>
  <c r="R4006" i="1"/>
  <c r="T4005" i="1"/>
  <c r="S4005" i="1"/>
  <c r="R4005" i="1"/>
  <c r="T4004" i="1"/>
  <c r="S4004" i="1"/>
  <c r="R4004" i="1"/>
  <c r="T4003" i="1"/>
  <c r="S4003" i="1"/>
  <c r="R4003" i="1"/>
  <c r="T4002" i="1"/>
  <c r="S4002" i="1"/>
  <c r="R4002" i="1"/>
  <c r="T4001" i="1"/>
  <c r="S4001" i="1"/>
  <c r="R4001" i="1"/>
  <c r="T4000" i="1"/>
  <c r="S4000" i="1"/>
  <c r="R4000" i="1"/>
  <c r="T3999" i="1"/>
  <c r="S3999" i="1"/>
  <c r="R3999" i="1"/>
  <c r="T3998" i="1"/>
  <c r="S3998" i="1"/>
  <c r="R3998" i="1"/>
  <c r="T3997" i="1"/>
  <c r="S3997" i="1"/>
  <c r="R3997" i="1"/>
  <c r="T3996" i="1"/>
  <c r="S3996" i="1"/>
  <c r="R3996" i="1"/>
  <c r="T3995" i="1"/>
  <c r="S3995" i="1"/>
  <c r="R3995" i="1"/>
  <c r="T3994" i="1"/>
  <c r="S3994" i="1"/>
  <c r="R3994" i="1"/>
  <c r="T3993" i="1"/>
  <c r="S3993" i="1"/>
  <c r="R3993" i="1"/>
  <c r="T3992" i="1"/>
  <c r="S3992" i="1"/>
  <c r="R3992" i="1"/>
  <c r="T3991" i="1"/>
  <c r="S3991" i="1"/>
  <c r="R3991" i="1"/>
  <c r="T3990" i="1"/>
  <c r="S3990" i="1"/>
  <c r="R3990" i="1"/>
  <c r="T3989" i="1"/>
  <c r="S3989" i="1"/>
  <c r="R3989" i="1"/>
  <c r="T3988" i="1"/>
  <c r="S3988" i="1"/>
  <c r="R3988" i="1"/>
  <c r="T3987" i="1"/>
  <c r="S3987" i="1"/>
  <c r="R3987" i="1"/>
  <c r="T3986" i="1"/>
  <c r="S3986" i="1"/>
  <c r="R3986" i="1"/>
  <c r="T3985" i="1"/>
  <c r="S3985" i="1"/>
  <c r="R3985" i="1"/>
  <c r="T3984" i="1"/>
  <c r="S3984" i="1"/>
  <c r="R3984" i="1"/>
  <c r="T3983" i="1"/>
  <c r="S3983" i="1"/>
  <c r="R3983" i="1"/>
  <c r="T3982" i="1"/>
  <c r="S3982" i="1"/>
  <c r="R3982" i="1"/>
  <c r="T3981" i="1"/>
  <c r="S3981" i="1"/>
  <c r="R3981" i="1"/>
  <c r="T3980" i="1"/>
  <c r="S3980" i="1"/>
  <c r="R3980" i="1"/>
  <c r="T3979" i="1"/>
  <c r="S3979" i="1"/>
  <c r="R3979" i="1"/>
  <c r="T3978" i="1"/>
  <c r="S3978" i="1"/>
  <c r="R3978" i="1"/>
  <c r="T3977" i="1"/>
  <c r="S3977" i="1"/>
  <c r="R3977" i="1"/>
  <c r="T3976" i="1"/>
  <c r="S3976" i="1"/>
  <c r="R3976" i="1"/>
  <c r="T3975" i="1"/>
  <c r="S3975" i="1"/>
  <c r="R3975" i="1"/>
  <c r="T3974" i="1"/>
  <c r="S3974" i="1"/>
  <c r="R3974" i="1"/>
  <c r="T3973" i="1"/>
  <c r="S3973" i="1"/>
  <c r="R3973" i="1"/>
  <c r="T3972" i="1"/>
  <c r="S3972" i="1"/>
  <c r="R3972" i="1"/>
  <c r="T3971" i="1"/>
  <c r="S3971" i="1"/>
  <c r="R3971" i="1"/>
  <c r="T3970" i="1"/>
  <c r="S3970" i="1"/>
  <c r="R3970" i="1"/>
  <c r="T3969" i="1"/>
  <c r="S3969" i="1"/>
  <c r="R3969" i="1"/>
  <c r="T3968" i="1"/>
  <c r="S3968" i="1"/>
  <c r="R3968" i="1"/>
  <c r="T3967" i="1"/>
  <c r="S3967" i="1"/>
  <c r="R3967" i="1"/>
  <c r="T3966" i="1"/>
  <c r="S3966" i="1"/>
  <c r="R3966" i="1"/>
  <c r="T3965" i="1"/>
  <c r="S3965" i="1"/>
  <c r="R3965" i="1"/>
  <c r="T3964" i="1"/>
  <c r="S3964" i="1"/>
  <c r="R3964" i="1"/>
  <c r="T3963" i="1"/>
  <c r="S3963" i="1"/>
  <c r="R3963" i="1"/>
  <c r="T3962" i="1"/>
  <c r="S3962" i="1"/>
  <c r="R3962" i="1"/>
  <c r="T3961" i="1"/>
  <c r="S3961" i="1"/>
  <c r="R3961" i="1"/>
  <c r="T3960" i="1"/>
  <c r="S3960" i="1"/>
  <c r="R3960" i="1"/>
  <c r="T3959" i="1"/>
  <c r="S3959" i="1"/>
  <c r="R3959" i="1"/>
  <c r="T3958" i="1"/>
  <c r="S3958" i="1"/>
  <c r="R3958" i="1"/>
  <c r="T3957" i="1"/>
  <c r="S3957" i="1"/>
  <c r="R3957" i="1"/>
  <c r="T3956" i="1"/>
  <c r="S3956" i="1"/>
  <c r="R3956" i="1"/>
  <c r="T3955" i="1"/>
  <c r="S3955" i="1"/>
  <c r="R3955" i="1"/>
  <c r="T3954" i="1"/>
  <c r="S3954" i="1"/>
  <c r="R3954" i="1"/>
  <c r="T3953" i="1"/>
  <c r="S3953" i="1"/>
  <c r="R3953" i="1"/>
  <c r="T3952" i="1"/>
  <c r="S3952" i="1"/>
  <c r="R3952" i="1"/>
  <c r="T3951" i="1"/>
  <c r="S3951" i="1"/>
  <c r="R3951" i="1"/>
  <c r="T3950" i="1"/>
  <c r="S3950" i="1"/>
  <c r="R3950" i="1"/>
  <c r="T3949" i="1"/>
  <c r="S3949" i="1"/>
  <c r="R3949" i="1"/>
  <c r="T3948" i="1"/>
  <c r="S3948" i="1"/>
  <c r="R3948" i="1"/>
  <c r="T3947" i="1"/>
  <c r="S3947" i="1"/>
  <c r="R3947" i="1"/>
  <c r="T3946" i="1"/>
  <c r="S3946" i="1"/>
  <c r="R3946" i="1"/>
  <c r="T3945" i="1"/>
  <c r="S3945" i="1"/>
  <c r="R3945" i="1"/>
  <c r="T3944" i="1"/>
  <c r="S3944" i="1"/>
  <c r="R3944" i="1"/>
  <c r="T3943" i="1"/>
  <c r="S3943" i="1"/>
  <c r="R3943" i="1"/>
  <c r="T3942" i="1"/>
  <c r="S3942" i="1"/>
  <c r="R3942" i="1"/>
  <c r="T3941" i="1"/>
  <c r="S3941" i="1"/>
  <c r="R3941" i="1"/>
  <c r="T3940" i="1"/>
  <c r="S3940" i="1"/>
  <c r="R3940" i="1"/>
  <c r="T3939" i="1"/>
  <c r="S3939" i="1"/>
  <c r="R3939" i="1"/>
  <c r="T3938" i="1"/>
  <c r="S3938" i="1"/>
  <c r="R3938" i="1"/>
  <c r="T3937" i="1"/>
  <c r="S3937" i="1"/>
  <c r="R3937" i="1"/>
  <c r="T3936" i="1"/>
  <c r="S3936" i="1"/>
  <c r="R3936" i="1"/>
  <c r="T3935" i="1"/>
  <c r="S3935" i="1"/>
  <c r="R3935" i="1"/>
  <c r="T3934" i="1"/>
  <c r="S3934" i="1"/>
  <c r="R3934" i="1"/>
  <c r="T3933" i="1"/>
  <c r="S3933" i="1"/>
  <c r="R3933" i="1"/>
  <c r="T3932" i="1"/>
  <c r="S3932" i="1"/>
  <c r="R3932" i="1"/>
  <c r="T3931" i="1"/>
  <c r="S3931" i="1"/>
  <c r="R3931" i="1"/>
  <c r="T3930" i="1"/>
  <c r="S3930" i="1"/>
  <c r="R3930" i="1"/>
  <c r="T3929" i="1"/>
  <c r="S3929" i="1"/>
  <c r="R3929" i="1"/>
  <c r="T3928" i="1"/>
  <c r="S3928" i="1"/>
  <c r="R3928" i="1"/>
  <c r="T3927" i="1"/>
  <c r="S3927" i="1"/>
  <c r="R3927" i="1"/>
  <c r="T3926" i="1"/>
  <c r="S3926" i="1"/>
  <c r="R3926" i="1"/>
  <c r="T3925" i="1"/>
  <c r="S3925" i="1"/>
  <c r="R3925" i="1"/>
  <c r="T3924" i="1"/>
  <c r="S3924" i="1"/>
  <c r="R3924" i="1"/>
  <c r="T3923" i="1"/>
  <c r="S3923" i="1"/>
  <c r="R3923" i="1"/>
  <c r="T3922" i="1"/>
  <c r="S3922" i="1"/>
  <c r="R3922" i="1"/>
  <c r="T3921" i="1"/>
  <c r="S3921" i="1"/>
  <c r="R3921" i="1"/>
  <c r="T3920" i="1"/>
  <c r="S3920" i="1"/>
  <c r="R3920" i="1"/>
  <c r="T3919" i="1"/>
  <c r="S3919" i="1"/>
  <c r="R3919" i="1"/>
  <c r="T3918" i="1"/>
  <c r="S3918" i="1"/>
  <c r="R3918" i="1"/>
  <c r="T3917" i="1"/>
  <c r="S3917" i="1"/>
  <c r="R3917" i="1"/>
  <c r="T3916" i="1"/>
  <c r="S3916" i="1"/>
  <c r="R3916" i="1"/>
  <c r="T3915" i="1"/>
  <c r="S3915" i="1"/>
  <c r="R3915" i="1"/>
  <c r="T3914" i="1"/>
  <c r="S3914" i="1"/>
  <c r="R3914" i="1"/>
  <c r="T3913" i="1"/>
  <c r="S3913" i="1"/>
  <c r="R3913" i="1"/>
  <c r="T3912" i="1"/>
  <c r="S3912" i="1"/>
  <c r="R3912" i="1"/>
  <c r="T3911" i="1"/>
  <c r="S3911" i="1"/>
  <c r="R3911" i="1"/>
  <c r="T3910" i="1"/>
  <c r="S3910" i="1"/>
  <c r="R3910" i="1"/>
  <c r="T3909" i="1"/>
  <c r="S3909" i="1"/>
  <c r="R3909" i="1"/>
  <c r="T3908" i="1"/>
  <c r="S3908" i="1"/>
  <c r="R3908" i="1"/>
  <c r="T3907" i="1"/>
  <c r="S3907" i="1"/>
  <c r="R3907" i="1"/>
  <c r="T3906" i="1"/>
  <c r="S3906" i="1"/>
  <c r="R3906" i="1"/>
  <c r="T3905" i="1"/>
  <c r="S3905" i="1"/>
  <c r="R3905" i="1"/>
  <c r="T3904" i="1"/>
  <c r="S3904" i="1"/>
  <c r="R3904" i="1"/>
  <c r="T3903" i="1"/>
  <c r="S3903" i="1"/>
  <c r="R3903" i="1"/>
  <c r="T3902" i="1"/>
  <c r="S3902" i="1"/>
  <c r="R3902" i="1"/>
  <c r="T3901" i="1"/>
  <c r="S3901" i="1"/>
  <c r="R3901" i="1"/>
  <c r="T3900" i="1"/>
  <c r="S3900" i="1"/>
  <c r="R3900" i="1"/>
  <c r="T3899" i="1"/>
  <c r="S3899" i="1"/>
  <c r="R3899" i="1"/>
  <c r="T3898" i="1"/>
  <c r="S3898" i="1"/>
  <c r="R3898" i="1"/>
  <c r="T3897" i="1"/>
  <c r="S3897" i="1"/>
  <c r="R3897" i="1"/>
  <c r="T3896" i="1"/>
  <c r="S3896" i="1"/>
  <c r="R3896" i="1"/>
  <c r="T3895" i="1"/>
  <c r="S3895" i="1"/>
  <c r="R3895" i="1"/>
  <c r="T3894" i="1"/>
  <c r="S3894" i="1"/>
  <c r="R3894" i="1"/>
  <c r="T3893" i="1"/>
  <c r="S3893" i="1"/>
  <c r="R3893" i="1"/>
  <c r="T3892" i="1"/>
  <c r="S3892" i="1"/>
  <c r="R3892" i="1"/>
  <c r="T3891" i="1"/>
  <c r="S3891" i="1"/>
  <c r="R3891" i="1"/>
  <c r="T3890" i="1"/>
  <c r="S3890" i="1"/>
  <c r="R3890" i="1"/>
  <c r="T3889" i="1"/>
  <c r="S3889" i="1"/>
  <c r="R3889" i="1"/>
  <c r="T3888" i="1"/>
  <c r="S3888" i="1"/>
  <c r="R3888" i="1"/>
  <c r="T3887" i="1"/>
  <c r="S3887" i="1"/>
  <c r="R3887" i="1"/>
  <c r="T3886" i="1"/>
  <c r="S3886" i="1"/>
  <c r="R3886" i="1"/>
  <c r="T3885" i="1"/>
  <c r="S3885" i="1"/>
  <c r="R3885" i="1"/>
  <c r="T3884" i="1"/>
  <c r="S3884" i="1"/>
  <c r="R3884" i="1"/>
  <c r="T3883" i="1"/>
  <c r="S3883" i="1"/>
  <c r="R3883" i="1"/>
  <c r="T3882" i="1"/>
  <c r="S3882" i="1"/>
  <c r="R3882" i="1"/>
  <c r="T3881" i="1"/>
  <c r="S3881" i="1"/>
  <c r="R3881" i="1"/>
  <c r="T3880" i="1"/>
  <c r="S3880" i="1"/>
  <c r="R3880" i="1"/>
  <c r="T3879" i="1"/>
  <c r="S3879" i="1"/>
  <c r="R3879" i="1"/>
  <c r="T3878" i="1"/>
  <c r="S3878" i="1"/>
  <c r="R3878" i="1"/>
  <c r="T3877" i="1"/>
  <c r="S3877" i="1"/>
  <c r="R3877" i="1"/>
  <c r="T3876" i="1"/>
  <c r="S3876" i="1"/>
  <c r="R3876" i="1"/>
  <c r="T3875" i="1"/>
  <c r="S3875" i="1"/>
  <c r="R3875" i="1"/>
  <c r="T3874" i="1"/>
  <c r="S3874" i="1"/>
  <c r="R3874" i="1"/>
  <c r="T3873" i="1"/>
  <c r="S3873" i="1"/>
  <c r="R3873" i="1"/>
  <c r="T3872" i="1"/>
  <c r="S3872" i="1"/>
  <c r="R3872" i="1"/>
  <c r="T3871" i="1"/>
  <c r="S3871" i="1"/>
  <c r="R3871" i="1"/>
  <c r="T3870" i="1"/>
  <c r="S3870" i="1"/>
  <c r="R3870" i="1"/>
  <c r="T3869" i="1"/>
  <c r="S3869" i="1"/>
  <c r="R3869" i="1"/>
  <c r="T3868" i="1"/>
  <c r="S3868" i="1"/>
  <c r="R3868" i="1"/>
  <c r="T3867" i="1"/>
  <c r="S3867" i="1"/>
  <c r="R3867" i="1"/>
  <c r="T3866" i="1"/>
  <c r="S3866" i="1"/>
  <c r="R3866" i="1"/>
  <c r="T3865" i="1"/>
  <c r="S3865" i="1"/>
  <c r="R3865" i="1"/>
  <c r="T3864" i="1"/>
  <c r="S3864" i="1"/>
  <c r="R3864" i="1"/>
  <c r="T3863" i="1"/>
  <c r="S3863" i="1"/>
  <c r="R3863" i="1"/>
  <c r="T3862" i="1"/>
  <c r="S3862" i="1"/>
  <c r="R3862" i="1"/>
  <c r="T3861" i="1"/>
  <c r="S3861" i="1"/>
  <c r="R3861" i="1"/>
  <c r="T3860" i="1"/>
  <c r="S3860" i="1"/>
  <c r="R3860" i="1"/>
  <c r="T3859" i="1"/>
  <c r="S3859" i="1"/>
  <c r="R3859" i="1"/>
  <c r="T3858" i="1"/>
  <c r="S3858" i="1"/>
  <c r="R3858" i="1"/>
  <c r="T3857" i="1"/>
  <c r="S3857" i="1"/>
  <c r="R3857" i="1"/>
  <c r="T3856" i="1"/>
  <c r="S3856" i="1"/>
  <c r="R3856" i="1"/>
  <c r="T3855" i="1"/>
  <c r="S3855" i="1"/>
  <c r="R3855" i="1"/>
  <c r="T3854" i="1"/>
  <c r="S3854" i="1"/>
  <c r="R3854" i="1"/>
  <c r="T3853" i="1"/>
  <c r="S3853" i="1"/>
  <c r="R3853" i="1"/>
  <c r="T3852" i="1"/>
  <c r="S3852" i="1"/>
  <c r="R3852" i="1"/>
  <c r="T3851" i="1"/>
  <c r="S3851" i="1"/>
  <c r="R3851" i="1"/>
  <c r="T3850" i="1"/>
  <c r="S3850" i="1"/>
  <c r="R3850" i="1"/>
  <c r="T3849" i="1"/>
  <c r="S3849" i="1"/>
  <c r="R3849" i="1"/>
  <c r="T3848" i="1"/>
  <c r="S3848" i="1"/>
  <c r="R3848" i="1"/>
  <c r="T3847" i="1"/>
  <c r="S3847" i="1"/>
  <c r="R3847" i="1"/>
  <c r="T3846" i="1"/>
  <c r="S3846" i="1"/>
  <c r="R3846" i="1"/>
  <c r="T3845" i="1"/>
  <c r="S3845" i="1"/>
  <c r="R3845" i="1"/>
  <c r="T3844" i="1"/>
  <c r="S3844" i="1"/>
  <c r="R3844" i="1"/>
  <c r="T3843" i="1"/>
  <c r="S3843" i="1"/>
  <c r="R3843" i="1"/>
  <c r="T3842" i="1"/>
  <c r="S3842" i="1"/>
  <c r="R3842" i="1"/>
  <c r="T3841" i="1"/>
  <c r="S3841" i="1"/>
  <c r="R3841" i="1"/>
  <c r="T3840" i="1"/>
  <c r="S3840" i="1"/>
  <c r="R3840" i="1"/>
  <c r="T3839" i="1"/>
  <c r="S3839" i="1"/>
  <c r="R3839" i="1"/>
  <c r="T3838" i="1"/>
  <c r="S3838" i="1"/>
  <c r="R3838" i="1"/>
  <c r="T3837" i="1"/>
  <c r="S3837" i="1"/>
  <c r="R3837" i="1"/>
  <c r="T3836" i="1"/>
  <c r="S3836" i="1"/>
  <c r="R3836" i="1"/>
  <c r="T3835" i="1"/>
  <c r="S3835" i="1"/>
  <c r="R3835" i="1"/>
  <c r="T3834" i="1"/>
  <c r="S3834" i="1"/>
  <c r="R3834" i="1"/>
  <c r="T3833" i="1"/>
  <c r="S3833" i="1"/>
  <c r="R3833" i="1"/>
  <c r="T3832" i="1"/>
  <c r="S3832" i="1"/>
  <c r="R3832" i="1"/>
  <c r="T3831" i="1"/>
  <c r="S3831" i="1"/>
  <c r="R3831" i="1"/>
  <c r="T3830" i="1"/>
  <c r="S3830" i="1"/>
  <c r="R3830" i="1"/>
  <c r="T3829" i="1"/>
  <c r="S3829" i="1"/>
  <c r="R3829" i="1"/>
  <c r="T3828" i="1"/>
  <c r="S3828" i="1"/>
  <c r="R3828" i="1"/>
  <c r="T3827" i="1"/>
  <c r="S3827" i="1"/>
  <c r="R3827" i="1"/>
  <c r="T3826" i="1"/>
  <c r="S3826" i="1"/>
  <c r="R3826" i="1"/>
  <c r="T3825" i="1"/>
  <c r="S3825" i="1"/>
  <c r="R3825" i="1"/>
  <c r="T3824" i="1"/>
  <c r="S3824" i="1"/>
  <c r="R3824" i="1"/>
  <c r="T3823" i="1"/>
  <c r="S3823" i="1"/>
  <c r="R3823" i="1"/>
  <c r="T3822" i="1"/>
  <c r="S3822" i="1"/>
  <c r="R3822" i="1"/>
  <c r="T3821" i="1"/>
  <c r="S3821" i="1"/>
  <c r="R3821" i="1"/>
  <c r="T3820" i="1"/>
  <c r="S3820" i="1"/>
  <c r="R3820" i="1"/>
  <c r="T3819" i="1"/>
  <c r="S3819" i="1"/>
  <c r="R3819" i="1"/>
  <c r="T3818" i="1"/>
  <c r="S3818" i="1"/>
  <c r="R3818" i="1"/>
  <c r="T3817" i="1"/>
  <c r="S3817" i="1"/>
  <c r="R3817" i="1"/>
  <c r="T3816" i="1"/>
  <c r="S3816" i="1"/>
  <c r="R3816" i="1"/>
  <c r="T3815" i="1"/>
  <c r="S3815" i="1"/>
  <c r="R3815" i="1"/>
  <c r="T3814" i="1"/>
  <c r="S3814" i="1"/>
  <c r="R3814" i="1"/>
  <c r="T3813" i="1"/>
  <c r="S3813" i="1"/>
  <c r="R3813" i="1"/>
  <c r="T3812" i="1"/>
  <c r="S3812" i="1"/>
  <c r="R3812" i="1"/>
  <c r="T3811" i="1"/>
  <c r="S3811" i="1"/>
  <c r="R3811" i="1"/>
  <c r="T3810" i="1"/>
  <c r="S3810" i="1"/>
  <c r="R3810" i="1"/>
  <c r="T3809" i="1"/>
  <c r="S3809" i="1"/>
  <c r="R3809" i="1"/>
  <c r="T3808" i="1"/>
  <c r="S3808" i="1"/>
  <c r="R3808" i="1"/>
  <c r="T3807" i="1"/>
  <c r="S3807" i="1"/>
  <c r="R3807" i="1"/>
  <c r="T3806" i="1"/>
  <c r="S3806" i="1"/>
  <c r="R3806" i="1"/>
  <c r="T3805" i="1"/>
  <c r="S3805" i="1"/>
  <c r="R3805" i="1"/>
  <c r="T3804" i="1"/>
  <c r="S3804" i="1"/>
  <c r="R3804" i="1"/>
  <c r="T3803" i="1"/>
  <c r="S3803" i="1"/>
  <c r="R3803" i="1"/>
  <c r="T3802" i="1"/>
  <c r="S3802" i="1"/>
  <c r="R3802" i="1"/>
  <c r="T3801" i="1"/>
  <c r="S3801" i="1"/>
  <c r="R3801" i="1"/>
  <c r="T3800" i="1"/>
  <c r="S3800" i="1"/>
  <c r="R3800" i="1"/>
  <c r="T3799" i="1"/>
  <c r="S3799" i="1"/>
  <c r="R3799" i="1"/>
  <c r="T3798" i="1"/>
  <c r="S3798" i="1"/>
  <c r="R3798" i="1"/>
  <c r="T3797" i="1"/>
  <c r="S3797" i="1"/>
  <c r="R3797" i="1"/>
  <c r="T3796" i="1"/>
  <c r="S3796" i="1"/>
  <c r="R3796" i="1"/>
  <c r="T3795" i="1"/>
  <c r="S3795" i="1"/>
  <c r="R3795" i="1"/>
  <c r="T3794" i="1"/>
  <c r="S3794" i="1"/>
  <c r="R3794" i="1"/>
  <c r="T3793" i="1"/>
  <c r="S3793" i="1"/>
  <c r="R3793" i="1"/>
  <c r="T3792" i="1"/>
  <c r="S3792" i="1"/>
  <c r="R3792" i="1"/>
  <c r="T3791" i="1"/>
  <c r="S3791" i="1"/>
  <c r="R3791" i="1"/>
  <c r="T3790" i="1"/>
  <c r="S3790" i="1"/>
  <c r="R3790" i="1"/>
  <c r="T3789" i="1"/>
  <c r="S3789" i="1"/>
  <c r="R3789" i="1"/>
  <c r="T3788" i="1"/>
  <c r="S3788" i="1"/>
  <c r="R3788" i="1"/>
  <c r="T3787" i="1"/>
  <c r="S3787" i="1"/>
  <c r="R3787" i="1"/>
  <c r="T3786" i="1"/>
  <c r="S3786" i="1"/>
  <c r="R3786" i="1"/>
  <c r="T3785" i="1"/>
  <c r="S3785" i="1"/>
  <c r="R3785" i="1"/>
  <c r="T3784" i="1"/>
  <c r="S3784" i="1"/>
  <c r="R3784" i="1"/>
  <c r="T3783" i="1"/>
  <c r="S3783" i="1"/>
  <c r="R3783" i="1"/>
  <c r="T3782" i="1"/>
  <c r="S3782" i="1"/>
  <c r="R3782" i="1"/>
  <c r="T3781" i="1"/>
  <c r="S3781" i="1"/>
  <c r="R3781" i="1"/>
  <c r="T3780" i="1"/>
  <c r="S3780" i="1"/>
  <c r="R3780" i="1"/>
  <c r="T3779" i="1"/>
  <c r="S3779" i="1"/>
  <c r="R3779" i="1"/>
  <c r="T3778" i="1"/>
  <c r="S3778" i="1"/>
  <c r="R3778" i="1"/>
  <c r="T3777" i="1"/>
  <c r="S3777" i="1"/>
  <c r="R3777" i="1"/>
  <c r="T3776" i="1"/>
  <c r="S3776" i="1"/>
  <c r="R3776" i="1"/>
  <c r="T3775" i="1"/>
  <c r="S3775" i="1"/>
  <c r="R3775" i="1"/>
  <c r="T3774" i="1"/>
  <c r="S3774" i="1"/>
  <c r="R3774" i="1"/>
  <c r="T3773" i="1"/>
  <c r="S3773" i="1"/>
  <c r="R3773" i="1"/>
  <c r="T3772" i="1"/>
  <c r="S3772" i="1"/>
  <c r="R3772" i="1"/>
  <c r="T3771" i="1"/>
  <c r="S3771" i="1"/>
  <c r="R3771" i="1"/>
  <c r="T3770" i="1"/>
  <c r="S3770" i="1"/>
  <c r="R3770" i="1"/>
  <c r="T3769" i="1"/>
  <c r="S3769" i="1"/>
  <c r="R3769" i="1"/>
  <c r="T3768" i="1"/>
  <c r="S3768" i="1"/>
  <c r="R3768" i="1"/>
  <c r="T3767" i="1"/>
  <c r="S3767" i="1"/>
  <c r="R3767" i="1"/>
  <c r="T3766" i="1"/>
  <c r="S3766" i="1"/>
  <c r="R3766" i="1"/>
  <c r="T3765" i="1"/>
  <c r="S3765" i="1"/>
  <c r="R3765" i="1"/>
  <c r="T3764" i="1"/>
  <c r="S3764" i="1"/>
  <c r="R3764" i="1"/>
  <c r="T3763" i="1"/>
  <c r="S3763" i="1"/>
  <c r="R3763" i="1"/>
  <c r="T3762" i="1"/>
  <c r="S3762" i="1"/>
  <c r="R3762" i="1"/>
  <c r="T3761" i="1"/>
  <c r="S3761" i="1"/>
  <c r="R3761" i="1"/>
  <c r="T3760" i="1"/>
  <c r="S3760" i="1"/>
  <c r="R3760" i="1"/>
  <c r="T3759" i="1"/>
  <c r="S3759" i="1"/>
  <c r="R3759" i="1"/>
  <c r="T3758" i="1"/>
  <c r="S3758" i="1"/>
  <c r="R3758" i="1"/>
  <c r="T3757" i="1"/>
  <c r="S3757" i="1"/>
  <c r="R3757" i="1"/>
  <c r="T3756" i="1"/>
  <c r="S3756" i="1"/>
  <c r="R3756" i="1"/>
  <c r="T3755" i="1"/>
  <c r="S3755" i="1"/>
  <c r="R3755" i="1"/>
  <c r="T3754" i="1"/>
  <c r="S3754" i="1"/>
  <c r="R3754" i="1"/>
  <c r="T3753" i="1"/>
  <c r="S3753" i="1"/>
  <c r="R3753" i="1"/>
  <c r="T3752" i="1"/>
  <c r="S3752" i="1"/>
  <c r="R3752" i="1"/>
  <c r="T3751" i="1"/>
  <c r="S3751" i="1"/>
  <c r="R3751" i="1"/>
  <c r="T3750" i="1"/>
  <c r="S3750" i="1"/>
  <c r="R3750" i="1"/>
  <c r="T3749" i="1"/>
  <c r="S3749" i="1"/>
  <c r="R3749" i="1"/>
  <c r="T3748" i="1"/>
  <c r="S3748" i="1"/>
  <c r="R3748" i="1"/>
  <c r="T3747" i="1"/>
  <c r="S3747" i="1"/>
  <c r="R3747" i="1"/>
  <c r="T3746" i="1"/>
  <c r="S3746" i="1"/>
  <c r="R3746" i="1"/>
  <c r="T3745" i="1"/>
  <c r="S3745" i="1"/>
  <c r="R3745" i="1"/>
  <c r="T3744" i="1"/>
  <c r="S3744" i="1"/>
  <c r="R3744" i="1"/>
  <c r="T3743" i="1"/>
  <c r="S3743" i="1"/>
  <c r="R3743" i="1"/>
  <c r="T3742" i="1"/>
  <c r="S3742" i="1"/>
  <c r="R3742" i="1"/>
  <c r="T3741" i="1"/>
  <c r="S3741" i="1"/>
  <c r="R3741" i="1"/>
  <c r="T3740" i="1"/>
  <c r="S3740" i="1"/>
  <c r="R3740" i="1"/>
  <c r="T3739" i="1"/>
  <c r="S3739" i="1"/>
  <c r="R3739" i="1"/>
  <c r="T3738" i="1"/>
  <c r="S3738" i="1"/>
  <c r="R3738" i="1"/>
  <c r="T3737" i="1"/>
  <c r="S3737" i="1"/>
  <c r="R3737" i="1"/>
  <c r="T3736" i="1"/>
  <c r="S3736" i="1"/>
  <c r="R3736" i="1"/>
  <c r="T3735" i="1"/>
  <c r="S3735" i="1"/>
  <c r="R3735" i="1"/>
  <c r="T3734" i="1"/>
  <c r="S3734" i="1"/>
  <c r="R3734" i="1"/>
  <c r="T3733" i="1"/>
  <c r="S3733" i="1"/>
  <c r="R3733" i="1"/>
  <c r="T3732" i="1"/>
  <c r="S3732" i="1"/>
  <c r="R3732" i="1"/>
  <c r="T3731" i="1"/>
  <c r="S3731" i="1"/>
  <c r="R3731" i="1"/>
  <c r="T3730" i="1"/>
  <c r="S3730" i="1"/>
  <c r="R3730" i="1"/>
  <c r="T3729" i="1"/>
  <c r="S3729" i="1"/>
  <c r="R3729" i="1"/>
  <c r="T3728" i="1"/>
  <c r="S3728" i="1"/>
  <c r="R3728" i="1"/>
  <c r="T3727" i="1"/>
  <c r="S3727" i="1"/>
  <c r="R3727" i="1"/>
  <c r="T3726" i="1"/>
  <c r="S3726" i="1"/>
  <c r="R3726" i="1"/>
  <c r="T3725" i="1"/>
  <c r="S3725" i="1"/>
  <c r="R3725" i="1"/>
  <c r="T3724" i="1"/>
  <c r="S3724" i="1"/>
  <c r="R3724" i="1"/>
  <c r="T3723" i="1"/>
  <c r="S3723" i="1"/>
  <c r="R3723" i="1"/>
  <c r="T3722" i="1"/>
  <c r="S3722" i="1"/>
  <c r="R3722" i="1"/>
  <c r="T3721" i="1"/>
  <c r="S3721" i="1"/>
  <c r="R3721" i="1"/>
  <c r="T3720" i="1"/>
  <c r="S3720" i="1"/>
  <c r="R3720" i="1"/>
  <c r="T3719" i="1"/>
  <c r="S3719" i="1"/>
  <c r="R3719" i="1"/>
  <c r="T3718" i="1"/>
  <c r="S3718" i="1"/>
  <c r="R3718" i="1"/>
  <c r="T3717" i="1"/>
  <c r="S3717" i="1"/>
  <c r="R3717" i="1"/>
  <c r="T3716" i="1"/>
  <c r="S3716" i="1"/>
  <c r="R3716" i="1"/>
  <c r="T3715" i="1"/>
  <c r="S3715" i="1"/>
  <c r="R3715" i="1"/>
  <c r="T3714" i="1"/>
  <c r="S3714" i="1"/>
  <c r="R3714" i="1"/>
  <c r="T3713" i="1"/>
  <c r="S3713" i="1"/>
  <c r="R3713" i="1"/>
  <c r="T3712" i="1"/>
  <c r="S3712" i="1"/>
  <c r="R3712" i="1"/>
  <c r="T3711" i="1"/>
  <c r="S3711" i="1"/>
  <c r="R3711" i="1"/>
  <c r="T3710" i="1"/>
  <c r="S3710" i="1"/>
  <c r="R3710" i="1"/>
  <c r="T3709" i="1"/>
  <c r="S3709" i="1"/>
  <c r="R3709" i="1"/>
  <c r="T3708" i="1"/>
  <c r="S3708" i="1"/>
  <c r="R3708" i="1"/>
  <c r="T3707" i="1"/>
  <c r="S3707" i="1"/>
  <c r="R3707" i="1"/>
  <c r="T3706" i="1"/>
  <c r="S3706" i="1"/>
  <c r="R3706" i="1"/>
  <c r="T3705" i="1"/>
  <c r="S3705" i="1"/>
  <c r="R3705" i="1"/>
  <c r="T3704" i="1"/>
  <c r="S3704" i="1"/>
  <c r="R3704" i="1"/>
  <c r="T3703" i="1"/>
  <c r="S3703" i="1"/>
  <c r="R3703" i="1"/>
  <c r="T3702" i="1"/>
  <c r="S3702" i="1"/>
  <c r="R3702" i="1"/>
  <c r="T3701" i="1"/>
  <c r="S3701" i="1"/>
  <c r="R3701" i="1"/>
  <c r="T3700" i="1"/>
  <c r="S3700" i="1"/>
  <c r="R3700" i="1"/>
  <c r="T3699" i="1"/>
  <c r="S3699" i="1"/>
  <c r="R3699" i="1"/>
  <c r="T3698" i="1"/>
  <c r="S3698" i="1"/>
  <c r="R3698" i="1"/>
  <c r="T3697" i="1"/>
  <c r="S3697" i="1"/>
  <c r="R3697" i="1"/>
  <c r="T3696" i="1"/>
  <c r="S3696" i="1"/>
  <c r="R3696" i="1"/>
  <c r="T3695" i="1"/>
  <c r="S3695" i="1"/>
  <c r="R3695" i="1"/>
  <c r="T3694" i="1"/>
  <c r="S3694" i="1"/>
  <c r="R3694" i="1"/>
  <c r="T3693" i="1"/>
  <c r="S3693" i="1"/>
  <c r="R3693" i="1"/>
  <c r="T3692" i="1"/>
  <c r="S3692" i="1"/>
  <c r="R3692" i="1"/>
  <c r="T3691" i="1"/>
  <c r="S3691" i="1"/>
  <c r="R3691" i="1"/>
  <c r="T3690" i="1"/>
  <c r="S3690" i="1"/>
  <c r="R3690" i="1"/>
  <c r="T3689" i="1"/>
  <c r="S3689" i="1"/>
  <c r="R3689" i="1"/>
  <c r="T3688" i="1"/>
  <c r="S3688" i="1"/>
  <c r="R3688" i="1"/>
  <c r="T3687" i="1"/>
  <c r="S3687" i="1"/>
  <c r="R3687" i="1"/>
  <c r="T3686" i="1"/>
  <c r="S3686" i="1"/>
  <c r="R3686" i="1"/>
  <c r="T3685" i="1"/>
  <c r="S3685" i="1"/>
  <c r="R3685" i="1"/>
  <c r="T3684" i="1"/>
  <c r="S3684" i="1"/>
  <c r="R3684" i="1"/>
  <c r="T3683" i="1"/>
  <c r="S3683" i="1"/>
  <c r="R3683" i="1"/>
  <c r="T3682" i="1"/>
  <c r="S3682" i="1"/>
  <c r="R3682" i="1"/>
  <c r="T3681" i="1"/>
  <c r="S3681" i="1"/>
  <c r="R3681" i="1"/>
  <c r="T3680" i="1"/>
  <c r="S3680" i="1"/>
  <c r="R3680" i="1"/>
  <c r="T3679" i="1"/>
  <c r="S3679" i="1"/>
  <c r="R3679" i="1"/>
  <c r="T3678" i="1"/>
  <c r="S3678" i="1"/>
  <c r="R3678" i="1"/>
  <c r="T3677" i="1"/>
  <c r="S3677" i="1"/>
  <c r="R3677" i="1"/>
  <c r="T3676" i="1"/>
  <c r="S3676" i="1"/>
  <c r="R3676" i="1"/>
  <c r="T3675" i="1"/>
  <c r="S3675" i="1"/>
  <c r="R3675" i="1"/>
  <c r="T3674" i="1"/>
  <c r="S3674" i="1"/>
  <c r="R3674" i="1"/>
  <c r="T3673" i="1"/>
  <c r="S3673" i="1"/>
  <c r="R3673" i="1"/>
  <c r="T3672" i="1"/>
  <c r="S3672" i="1"/>
  <c r="R3672" i="1"/>
  <c r="T3671" i="1"/>
  <c r="S3671" i="1"/>
  <c r="R3671" i="1"/>
  <c r="T3670" i="1"/>
  <c r="S3670" i="1"/>
  <c r="R3670" i="1"/>
  <c r="T3669" i="1"/>
  <c r="S3669" i="1"/>
  <c r="R3669" i="1"/>
  <c r="T3668" i="1"/>
  <c r="S3668" i="1"/>
  <c r="R3668" i="1"/>
  <c r="T3667" i="1"/>
  <c r="S3667" i="1"/>
  <c r="R3667" i="1"/>
  <c r="T3666" i="1"/>
  <c r="S3666" i="1"/>
  <c r="R3666" i="1"/>
  <c r="T3665" i="1"/>
  <c r="S3665" i="1"/>
  <c r="R3665" i="1"/>
  <c r="T3664" i="1"/>
  <c r="S3664" i="1"/>
  <c r="R3664" i="1"/>
  <c r="T3663" i="1"/>
  <c r="S3663" i="1"/>
  <c r="R3663" i="1"/>
  <c r="T3662" i="1"/>
  <c r="S3662" i="1"/>
  <c r="R3662" i="1"/>
  <c r="T3661" i="1"/>
  <c r="S3661" i="1"/>
  <c r="R3661" i="1"/>
  <c r="T3660" i="1"/>
  <c r="S3660" i="1"/>
  <c r="R3660" i="1"/>
  <c r="T3659" i="1"/>
  <c r="S3659" i="1"/>
  <c r="R3659" i="1"/>
  <c r="T3658" i="1"/>
  <c r="S3658" i="1"/>
  <c r="R3658" i="1"/>
  <c r="T3657" i="1"/>
  <c r="S3657" i="1"/>
  <c r="R3657" i="1"/>
  <c r="T3656" i="1"/>
  <c r="S3656" i="1"/>
  <c r="R3656" i="1"/>
  <c r="T3655" i="1"/>
  <c r="S3655" i="1"/>
  <c r="R3655" i="1"/>
  <c r="T3654" i="1"/>
  <c r="S3654" i="1"/>
  <c r="R3654" i="1"/>
  <c r="T3653" i="1"/>
  <c r="S3653" i="1"/>
  <c r="R3653" i="1"/>
  <c r="T3652" i="1"/>
  <c r="S3652" i="1"/>
  <c r="R3652" i="1"/>
  <c r="T3651" i="1"/>
  <c r="S3651" i="1"/>
  <c r="R3651" i="1"/>
  <c r="T3650" i="1"/>
  <c r="S3650" i="1"/>
  <c r="R3650" i="1"/>
  <c r="T3649" i="1"/>
  <c r="S3649" i="1"/>
  <c r="R3649" i="1"/>
  <c r="T3648" i="1"/>
  <c r="S3648" i="1"/>
  <c r="R3648" i="1"/>
  <c r="T3647" i="1"/>
  <c r="S3647" i="1"/>
  <c r="R3647" i="1"/>
  <c r="T3646" i="1"/>
  <c r="S3646" i="1"/>
  <c r="R3646" i="1"/>
  <c r="T3645" i="1"/>
  <c r="S3645" i="1"/>
  <c r="R3645" i="1"/>
  <c r="T3644" i="1"/>
  <c r="S3644" i="1"/>
  <c r="R3644" i="1"/>
  <c r="T3643" i="1"/>
  <c r="S3643" i="1"/>
  <c r="R3643" i="1"/>
  <c r="T3642" i="1"/>
  <c r="S3642" i="1"/>
  <c r="R3642" i="1"/>
  <c r="T3641" i="1"/>
  <c r="S3641" i="1"/>
  <c r="R3641" i="1"/>
  <c r="T3640" i="1"/>
  <c r="S3640" i="1"/>
  <c r="R3640" i="1"/>
  <c r="T3639" i="1"/>
  <c r="S3639" i="1"/>
  <c r="R3639" i="1"/>
  <c r="T3638" i="1"/>
  <c r="S3638" i="1"/>
  <c r="R3638" i="1"/>
  <c r="T3637" i="1"/>
  <c r="S3637" i="1"/>
  <c r="R3637" i="1"/>
  <c r="T3636" i="1"/>
  <c r="S3636" i="1"/>
  <c r="R3636" i="1"/>
  <c r="T3635" i="1"/>
  <c r="S3635" i="1"/>
  <c r="R3635" i="1"/>
  <c r="T3634" i="1"/>
  <c r="S3634" i="1"/>
  <c r="R3634" i="1"/>
  <c r="T3633" i="1"/>
  <c r="S3633" i="1"/>
  <c r="R3633" i="1"/>
  <c r="T3632" i="1"/>
  <c r="S3632" i="1"/>
  <c r="R3632" i="1"/>
  <c r="T3631" i="1"/>
  <c r="S3631" i="1"/>
  <c r="R3631" i="1"/>
  <c r="T3630" i="1"/>
  <c r="S3630" i="1"/>
  <c r="R3630" i="1"/>
  <c r="T3629" i="1"/>
  <c r="S3629" i="1"/>
  <c r="R3629" i="1"/>
  <c r="T3628" i="1"/>
  <c r="S3628" i="1"/>
  <c r="R3628" i="1"/>
  <c r="T3627" i="1"/>
  <c r="S3627" i="1"/>
  <c r="R3627" i="1"/>
  <c r="T3626" i="1"/>
  <c r="S3626" i="1"/>
  <c r="R3626" i="1"/>
  <c r="T3625" i="1"/>
  <c r="S3625" i="1"/>
  <c r="R3625" i="1"/>
  <c r="T3624" i="1"/>
  <c r="S3624" i="1"/>
  <c r="R3624" i="1"/>
  <c r="T3623" i="1"/>
  <c r="S3623" i="1"/>
  <c r="R3623" i="1"/>
  <c r="T3622" i="1"/>
  <c r="S3622" i="1"/>
  <c r="R3622" i="1"/>
  <c r="T3621" i="1"/>
  <c r="S3621" i="1"/>
  <c r="R3621" i="1"/>
  <c r="T3620" i="1"/>
  <c r="S3620" i="1"/>
  <c r="R3620" i="1"/>
  <c r="T3619" i="1"/>
  <c r="S3619" i="1"/>
  <c r="R3619" i="1"/>
  <c r="T3618" i="1"/>
  <c r="S3618" i="1"/>
  <c r="R3618" i="1"/>
  <c r="T3617" i="1"/>
  <c r="S3617" i="1"/>
  <c r="R3617" i="1"/>
  <c r="T3616" i="1"/>
  <c r="S3616" i="1"/>
  <c r="R3616" i="1"/>
  <c r="T3615" i="1"/>
  <c r="S3615" i="1"/>
  <c r="R3615" i="1"/>
  <c r="T3614" i="1"/>
  <c r="S3614" i="1"/>
  <c r="R3614" i="1"/>
  <c r="T3613" i="1"/>
  <c r="S3613" i="1"/>
  <c r="R3613" i="1"/>
  <c r="T3612" i="1"/>
  <c r="S3612" i="1"/>
  <c r="R3612" i="1"/>
  <c r="T3611" i="1"/>
  <c r="S3611" i="1"/>
  <c r="R3611" i="1"/>
  <c r="T3610" i="1"/>
  <c r="S3610" i="1"/>
  <c r="R3610" i="1"/>
  <c r="T3609" i="1"/>
  <c r="S3609" i="1"/>
  <c r="R3609" i="1"/>
  <c r="T3608" i="1"/>
  <c r="S3608" i="1"/>
  <c r="R3608" i="1"/>
  <c r="T3607" i="1"/>
  <c r="S3607" i="1"/>
  <c r="R3607" i="1"/>
  <c r="T3606" i="1"/>
  <c r="S3606" i="1"/>
  <c r="R3606" i="1"/>
  <c r="T3605" i="1"/>
  <c r="S3605" i="1"/>
  <c r="R3605" i="1"/>
  <c r="T3604" i="1"/>
  <c r="S3604" i="1"/>
  <c r="R3604" i="1"/>
  <c r="T3603" i="1"/>
  <c r="S3603" i="1"/>
  <c r="R3603" i="1"/>
  <c r="T3602" i="1"/>
  <c r="S3602" i="1"/>
  <c r="R3602" i="1"/>
  <c r="T3601" i="1"/>
  <c r="S3601" i="1"/>
  <c r="R3601" i="1"/>
  <c r="T3600" i="1"/>
  <c r="S3600" i="1"/>
  <c r="R3600" i="1"/>
  <c r="T3599" i="1"/>
  <c r="S3599" i="1"/>
  <c r="R3599" i="1"/>
  <c r="T3598" i="1"/>
  <c r="S3598" i="1"/>
  <c r="R3598" i="1"/>
  <c r="T3597" i="1"/>
  <c r="S3597" i="1"/>
  <c r="R3597" i="1"/>
  <c r="T3596" i="1"/>
  <c r="S3596" i="1"/>
  <c r="R3596" i="1"/>
  <c r="T3595" i="1"/>
  <c r="S3595" i="1"/>
  <c r="R3595" i="1"/>
  <c r="T3594" i="1"/>
  <c r="S3594" i="1"/>
  <c r="R3594" i="1"/>
  <c r="T3593" i="1"/>
  <c r="S3593" i="1"/>
  <c r="R3593" i="1"/>
  <c r="T3592" i="1"/>
  <c r="S3592" i="1"/>
  <c r="R3592" i="1"/>
  <c r="T3591" i="1"/>
  <c r="S3591" i="1"/>
  <c r="R3591" i="1"/>
  <c r="T3590" i="1"/>
  <c r="S3590" i="1"/>
  <c r="R3590" i="1"/>
  <c r="T3589" i="1"/>
  <c r="S3589" i="1"/>
  <c r="R3589" i="1"/>
  <c r="T3588" i="1"/>
  <c r="S3588" i="1"/>
  <c r="R3588" i="1"/>
  <c r="T3587" i="1"/>
  <c r="S3587" i="1"/>
  <c r="R3587" i="1"/>
  <c r="T3586" i="1"/>
  <c r="S3586" i="1"/>
  <c r="R3586" i="1"/>
  <c r="T3585" i="1"/>
  <c r="S3585" i="1"/>
  <c r="R3585" i="1"/>
  <c r="T3584" i="1"/>
  <c r="S3584" i="1"/>
  <c r="R3584" i="1"/>
  <c r="T3583" i="1"/>
  <c r="S3583" i="1"/>
  <c r="R3583" i="1"/>
  <c r="T3582" i="1"/>
  <c r="S3582" i="1"/>
  <c r="R3582" i="1"/>
  <c r="T3581" i="1"/>
  <c r="S3581" i="1"/>
  <c r="R3581" i="1"/>
  <c r="T3580" i="1"/>
  <c r="S3580" i="1"/>
  <c r="R3580" i="1"/>
  <c r="T3579" i="1"/>
  <c r="S3579" i="1"/>
  <c r="R3579" i="1"/>
  <c r="T3578" i="1"/>
  <c r="S3578" i="1"/>
  <c r="R3578" i="1"/>
  <c r="T3577" i="1"/>
  <c r="S3577" i="1"/>
  <c r="R3577" i="1"/>
  <c r="T3576" i="1"/>
  <c r="S3576" i="1"/>
  <c r="R3576" i="1"/>
  <c r="T3575" i="1"/>
  <c r="S3575" i="1"/>
  <c r="R3575" i="1"/>
  <c r="T3574" i="1"/>
  <c r="S3574" i="1"/>
  <c r="R3574" i="1"/>
  <c r="T3573" i="1"/>
  <c r="S3573" i="1"/>
  <c r="R3573" i="1"/>
  <c r="T3572" i="1"/>
  <c r="S3572" i="1"/>
  <c r="R3572" i="1"/>
  <c r="T3571" i="1"/>
  <c r="S3571" i="1"/>
  <c r="R3571" i="1"/>
  <c r="T3570" i="1"/>
  <c r="S3570" i="1"/>
  <c r="R3570" i="1"/>
  <c r="T3569" i="1"/>
  <c r="S3569" i="1"/>
  <c r="R3569" i="1"/>
  <c r="T3568" i="1"/>
  <c r="S3568" i="1"/>
  <c r="R3568" i="1"/>
  <c r="T3567" i="1"/>
  <c r="S3567" i="1"/>
  <c r="R3567" i="1"/>
  <c r="T3566" i="1"/>
  <c r="S3566" i="1"/>
  <c r="R3566" i="1"/>
  <c r="T3565" i="1"/>
  <c r="S3565" i="1"/>
  <c r="R3565" i="1"/>
  <c r="T3564" i="1"/>
  <c r="S3564" i="1"/>
  <c r="R3564" i="1"/>
  <c r="T3563" i="1"/>
  <c r="S3563" i="1"/>
  <c r="R3563" i="1"/>
  <c r="T3562" i="1"/>
  <c r="S3562" i="1"/>
  <c r="R3562" i="1"/>
  <c r="T3561" i="1"/>
  <c r="S3561" i="1"/>
  <c r="R3561" i="1"/>
  <c r="T3560" i="1"/>
  <c r="S3560" i="1"/>
  <c r="R3560" i="1"/>
  <c r="T3559" i="1"/>
  <c r="S3559" i="1"/>
  <c r="R3559" i="1"/>
  <c r="T3558" i="1"/>
  <c r="S3558" i="1"/>
  <c r="R3558" i="1"/>
  <c r="T3557" i="1"/>
  <c r="S3557" i="1"/>
  <c r="R3557" i="1"/>
  <c r="T3556" i="1"/>
  <c r="S3556" i="1"/>
  <c r="R3556" i="1"/>
  <c r="T3555" i="1"/>
  <c r="S3555" i="1"/>
  <c r="R3555" i="1"/>
  <c r="T3554" i="1"/>
  <c r="S3554" i="1"/>
  <c r="R3554" i="1"/>
  <c r="T3553" i="1"/>
  <c r="S3553" i="1"/>
  <c r="R3553" i="1"/>
  <c r="T3552" i="1"/>
  <c r="S3552" i="1"/>
  <c r="R3552" i="1"/>
  <c r="T3551" i="1"/>
  <c r="S3551" i="1"/>
  <c r="R3551" i="1"/>
  <c r="T3550" i="1"/>
  <c r="S3550" i="1"/>
  <c r="R3550" i="1"/>
  <c r="T3549" i="1"/>
  <c r="S3549" i="1"/>
  <c r="R3549" i="1"/>
  <c r="T3548" i="1"/>
  <c r="S3548" i="1"/>
  <c r="R3548" i="1"/>
  <c r="T3547" i="1"/>
  <c r="S3547" i="1"/>
  <c r="R3547" i="1"/>
  <c r="T3546" i="1"/>
  <c r="S3546" i="1"/>
  <c r="R3546" i="1"/>
  <c r="T3545" i="1"/>
  <c r="S3545" i="1"/>
  <c r="R3545" i="1"/>
  <c r="T3544" i="1"/>
  <c r="S3544" i="1"/>
  <c r="R3544" i="1"/>
  <c r="T3543" i="1"/>
  <c r="S3543" i="1"/>
  <c r="R3543" i="1"/>
  <c r="T3542" i="1"/>
  <c r="S3542" i="1"/>
  <c r="R3542" i="1"/>
  <c r="T3541" i="1"/>
  <c r="S3541" i="1"/>
  <c r="R3541" i="1"/>
  <c r="T3540" i="1"/>
  <c r="S3540" i="1"/>
  <c r="R3540" i="1"/>
  <c r="T3539" i="1"/>
  <c r="S3539" i="1"/>
  <c r="R3539" i="1"/>
  <c r="T3538" i="1"/>
  <c r="S3538" i="1"/>
  <c r="R3538" i="1"/>
  <c r="T3537" i="1"/>
  <c r="S3537" i="1"/>
  <c r="R3537" i="1"/>
  <c r="T3536" i="1"/>
  <c r="S3536" i="1"/>
  <c r="R3536" i="1"/>
  <c r="T3535" i="1"/>
  <c r="S3535" i="1"/>
  <c r="R3535" i="1"/>
  <c r="T3534" i="1"/>
  <c r="S3534" i="1"/>
  <c r="R3534" i="1"/>
  <c r="T3533" i="1"/>
  <c r="S3533" i="1"/>
  <c r="R3533" i="1"/>
  <c r="T3532" i="1"/>
  <c r="S3532" i="1"/>
  <c r="R3532" i="1"/>
  <c r="T3531" i="1"/>
  <c r="S3531" i="1"/>
  <c r="R3531" i="1"/>
  <c r="T3530" i="1"/>
  <c r="S3530" i="1"/>
  <c r="R3530" i="1"/>
  <c r="T3529" i="1"/>
  <c r="S3529" i="1"/>
  <c r="R3529" i="1"/>
  <c r="T3528" i="1"/>
  <c r="S3528" i="1"/>
  <c r="R3528" i="1"/>
  <c r="T3527" i="1"/>
  <c r="S3527" i="1"/>
  <c r="R3527" i="1"/>
  <c r="T3526" i="1"/>
  <c r="S3526" i="1"/>
  <c r="R3526" i="1"/>
  <c r="T3525" i="1"/>
  <c r="S3525" i="1"/>
  <c r="R3525" i="1"/>
  <c r="T3524" i="1"/>
  <c r="S3524" i="1"/>
  <c r="R3524" i="1"/>
  <c r="T3523" i="1"/>
  <c r="S3523" i="1"/>
  <c r="R3523" i="1"/>
  <c r="T3522" i="1"/>
  <c r="S3522" i="1"/>
  <c r="R3522" i="1"/>
  <c r="T3521" i="1"/>
  <c r="S3521" i="1"/>
  <c r="R3521" i="1"/>
  <c r="T3520" i="1"/>
  <c r="S3520" i="1"/>
  <c r="R3520" i="1"/>
  <c r="T3519" i="1"/>
  <c r="S3519" i="1"/>
  <c r="R3519" i="1"/>
  <c r="T3518" i="1"/>
  <c r="S3518" i="1"/>
  <c r="R3518" i="1"/>
  <c r="T3517" i="1"/>
  <c r="S3517" i="1"/>
  <c r="R3517" i="1"/>
  <c r="T3516" i="1"/>
  <c r="S3516" i="1"/>
  <c r="R3516" i="1"/>
  <c r="T3515" i="1"/>
  <c r="S3515" i="1"/>
  <c r="R3515" i="1"/>
  <c r="T3514" i="1"/>
  <c r="S3514" i="1"/>
  <c r="R3514" i="1"/>
  <c r="T3513" i="1"/>
  <c r="S3513" i="1"/>
  <c r="R3513" i="1"/>
  <c r="T3512" i="1"/>
  <c r="S3512" i="1"/>
  <c r="R3512" i="1"/>
  <c r="T3511" i="1"/>
  <c r="S3511" i="1"/>
  <c r="R3511" i="1"/>
  <c r="T3510" i="1"/>
  <c r="S3510" i="1"/>
  <c r="R3510" i="1"/>
  <c r="T3509" i="1"/>
  <c r="S3509" i="1"/>
  <c r="R3509" i="1"/>
  <c r="T3508" i="1"/>
  <c r="S3508" i="1"/>
  <c r="R3508" i="1"/>
  <c r="T3507" i="1"/>
  <c r="S3507" i="1"/>
  <c r="R3507" i="1"/>
  <c r="T3506" i="1"/>
  <c r="S3506" i="1"/>
  <c r="R3506" i="1"/>
  <c r="T3505" i="1"/>
  <c r="S3505" i="1"/>
  <c r="R3505" i="1"/>
  <c r="T3504" i="1"/>
  <c r="S3504" i="1"/>
  <c r="R3504" i="1"/>
  <c r="T3503" i="1"/>
  <c r="S3503" i="1"/>
  <c r="R3503" i="1"/>
  <c r="T3502" i="1"/>
  <c r="S3502" i="1"/>
  <c r="R3502" i="1"/>
  <c r="T3501" i="1"/>
  <c r="S3501" i="1"/>
  <c r="R3501" i="1"/>
  <c r="T3500" i="1"/>
  <c r="S3500" i="1"/>
  <c r="R3500" i="1"/>
  <c r="T3499" i="1"/>
  <c r="S3499" i="1"/>
  <c r="R3499" i="1"/>
  <c r="T3498" i="1"/>
  <c r="S3498" i="1"/>
  <c r="R3498" i="1"/>
  <c r="T3497" i="1"/>
  <c r="S3497" i="1"/>
  <c r="R3497" i="1"/>
  <c r="T3496" i="1"/>
  <c r="S3496" i="1"/>
  <c r="R3496" i="1"/>
  <c r="T3495" i="1"/>
  <c r="S3495" i="1"/>
  <c r="R3495" i="1"/>
  <c r="T3494" i="1"/>
  <c r="S3494" i="1"/>
  <c r="R3494" i="1"/>
  <c r="T3493" i="1"/>
  <c r="S3493" i="1"/>
  <c r="R3493" i="1"/>
  <c r="T3492" i="1"/>
  <c r="S3492" i="1"/>
  <c r="R3492" i="1"/>
  <c r="T3491" i="1"/>
  <c r="S3491" i="1"/>
  <c r="R3491" i="1"/>
  <c r="T3490" i="1"/>
  <c r="S3490" i="1"/>
  <c r="R3490" i="1"/>
  <c r="T3489" i="1"/>
  <c r="S3489" i="1"/>
  <c r="R3489" i="1"/>
  <c r="T3488" i="1"/>
  <c r="S3488" i="1"/>
  <c r="R3488" i="1"/>
  <c r="T3487" i="1"/>
  <c r="S3487" i="1"/>
  <c r="R3487" i="1"/>
  <c r="T3486" i="1"/>
  <c r="S3486" i="1"/>
  <c r="R3486" i="1"/>
  <c r="T3485" i="1"/>
  <c r="S3485" i="1"/>
  <c r="R3485" i="1"/>
  <c r="T3484" i="1"/>
  <c r="S3484" i="1"/>
  <c r="R3484" i="1"/>
  <c r="T3483" i="1"/>
  <c r="S3483" i="1"/>
  <c r="R3483" i="1"/>
  <c r="T3482" i="1"/>
  <c r="S3482" i="1"/>
  <c r="R3482" i="1"/>
  <c r="T3481" i="1"/>
  <c r="S3481" i="1"/>
  <c r="R3481" i="1"/>
  <c r="T3480" i="1"/>
  <c r="S3480" i="1"/>
  <c r="R3480" i="1"/>
  <c r="T3479" i="1"/>
  <c r="S3479" i="1"/>
  <c r="R3479" i="1"/>
  <c r="T3478" i="1"/>
  <c r="S3478" i="1"/>
  <c r="R3478" i="1"/>
  <c r="T3477" i="1"/>
  <c r="S3477" i="1"/>
  <c r="R3477" i="1"/>
  <c r="T3476" i="1"/>
  <c r="S3476" i="1"/>
  <c r="R3476" i="1"/>
  <c r="T3475" i="1"/>
  <c r="S3475" i="1"/>
  <c r="R3475" i="1"/>
  <c r="T3474" i="1"/>
  <c r="S3474" i="1"/>
  <c r="R3474" i="1"/>
  <c r="T3473" i="1"/>
  <c r="S3473" i="1"/>
  <c r="R3473" i="1"/>
  <c r="T3472" i="1"/>
  <c r="S3472" i="1"/>
  <c r="R3472" i="1"/>
  <c r="T3471" i="1"/>
  <c r="S3471" i="1"/>
  <c r="R3471" i="1"/>
  <c r="T3470" i="1"/>
  <c r="S3470" i="1"/>
  <c r="R3470" i="1"/>
  <c r="T3469" i="1"/>
  <c r="S3469" i="1"/>
  <c r="R3469" i="1"/>
  <c r="T3468" i="1"/>
  <c r="S3468" i="1"/>
  <c r="R3468" i="1"/>
  <c r="T3467" i="1"/>
  <c r="S3467" i="1"/>
  <c r="R3467" i="1"/>
  <c r="T3466" i="1"/>
  <c r="S3466" i="1"/>
  <c r="R3466" i="1"/>
  <c r="T3465" i="1"/>
  <c r="S3465" i="1"/>
  <c r="R3465" i="1"/>
  <c r="T3464" i="1"/>
  <c r="S3464" i="1"/>
  <c r="R3464" i="1"/>
  <c r="T3463" i="1"/>
  <c r="S3463" i="1"/>
  <c r="R3463" i="1"/>
  <c r="T3462" i="1"/>
  <c r="S3462" i="1"/>
  <c r="R3462" i="1"/>
  <c r="T3461" i="1"/>
  <c r="S3461" i="1"/>
  <c r="R3461" i="1"/>
  <c r="T3460" i="1"/>
  <c r="S3460" i="1"/>
  <c r="R3460" i="1"/>
  <c r="T3459" i="1"/>
  <c r="S3459" i="1"/>
  <c r="R3459" i="1"/>
  <c r="T3458" i="1"/>
  <c r="S3458" i="1"/>
  <c r="R3458" i="1"/>
  <c r="T3457" i="1"/>
  <c r="S3457" i="1"/>
  <c r="R3457" i="1"/>
  <c r="T3456" i="1"/>
  <c r="S3456" i="1"/>
  <c r="R3456" i="1"/>
  <c r="T3455" i="1"/>
  <c r="S3455" i="1"/>
  <c r="R3455" i="1"/>
  <c r="T3454" i="1"/>
  <c r="S3454" i="1"/>
  <c r="R3454" i="1"/>
  <c r="T3453" i="1"/>
  <c r="S3453" i="1"/>
  <c r="R3453" i="1"/>
  <c r="T3452" i="1"/>
  <c r="S3452" i="1"/>
  <c r="R3452" i="1"/>
  <c r="T3451" i="1"/>
  <c r="S3451" i="1"/>
  <c r="R3451" i="1"/>
  <c r="T3450" i="1"/>
  <c r="S3450" i="1"/>
  <c r="R3450" i="1"/>
  <c r="T3449" i="1"/>
  <c r="S3449" i="1"/>
  <c r="R3449" i="1"/>
  <c r="T3448" i="1"/>
  <c r="S3448" i="1"/>
  <c r="R3448" i="1"/>
  <c r="T3447" i="1"/>
  <c r="S3447" i="1"/>
  <c r="R3447" i="1"/>
  <c r="T3446" i="1"/>
  <c r="S3446" i="1"/>
  <c r="R3446" i="1"/>
  <c r="T3445" i="1"/>
  <c r="S3445" i="1"/>
  <c r="R3445" i="1"/>
  <c r="T3444" i="1"/>
  <c r="S3444" i="1"/>
  <c r="R3444" i="1"/>
  <c r="T3443" i="1"/>
  <c r="S3443" i="1"/>
  <c r="R3443" i="1"/>
  <c r="T3442" i="1"/>
  <c r="S3442" i="1"/>
  <c r="R3442" i="1"/>
  <c r="T3441" i="1"/>
  <c r="S3441" i="1"/>
  <c r="R3441" i="1"/>
  <c r="T3440" i="1"/>
  <c r="S3440" i="1"/>
  <c r="R3440" i="1"/>
  <c r="T3439" i="1"/>
  <c r="S3439" i="1"/>
  <c r="R3439" i="1"/>
  <c r="T3438" i="1"/>
  <c r="S3438" i="1"/>
  <c r="R3438" i="1"/>
  <c r="T3437" i="1"/>
  <c r="S3437" i="1"/>
  <c r="R3437" i="1"/>
  <c r="T3436" i="1"/>
  <c r="S3436" i="1"/>
  <c r="R3436" i="1"/>
  <c r="T3435" i="1"/>
  <c r="S3435" i="1"/>
  <c r="R3435" i="1"/>
  <c r="T3434" i="1"/>
  <c r="S3434" i="1"/>
  <c r="R3434" i="1"/>
  <c r="T3433" i="1"/>
  <c r="S3433" i="1"/>
  <c r="R3433" i="1"/>
  <c r="T3432" i="1"/>
  <c r="S3432" i="1"/>
  <c r="R3432" i="1"/>
  <c r="T3431" i="1"/>
  <c r="S3431" i="1"/>
  <c r="R3431" i="1"/>
  <c r="T3430" i="1"/>
  <c r="S3430" i="1"/>
  <c r="R3430" i="1"/>
  <c r="T3429" i="1"/>
  <c r="S3429" i="1"/>
  <c r="R3429" i="1"/>
  <c r="T3428" i="1"/>
  <c r="S3428" i="1"/>
  <c r="R3428" i="1"/>
  <c r="T3427" i="1"/>
  <c r="S3427" i="1"/>
  <c r="R3427" i="1"/>
  <c r="T3426" i="1"/>
  <c r="S3426" i="1"/>
  <c r="R3426" i="1"/>
  <c r="T3425" i="1"/>
  <c r="S3425" i="1"/>
  <c r="R3425" i="1"/>
  <c r="T3424" i="1"/>
  <c r="S3424" i="1"/>
  <c r="R3424" i="1"/>
  <c r="T3423" i="1"/>
  <c r="S3423" i="1"/>
  <c r="R3423" i="1"/>
  <c r="T3422" i="1"/>
  <c r="S3422" i="1"/>
  <c r="R3422" i="1"/>
  <c r="T3421" i="1"/>
  <c r="S3421" i="1"/>
  <c r="R3421" i="1"/>
  <c r="T3420" i="1"/>
  <c r="S3420" i="1"/>
  <c r="R3420" i="1"/>
  <c r="T3419" i="1"/>
  <c r="S3419" i="1"/>
  <c r="R3419" i="1"/>
  <c r="T3418" i="1"/>
  <c r="S3418" i="1"/>
  <c r="R3418" i="1"/>
  <c r="T3417" i="1"/>
  <c r="S3417" i="1"/>
  <c r="R3417" i="1"/>
  <c r="T3416" i="1"/>
  <c r="S3416" i="1"/>
  <c r="R3416" i="1"/>
  <c r="T3415" i="1"/>
  <c r="S3415" i="1"/>
  <c r="R3415" i="1"/>
  <c r="T3414" i="1"/>
  <c r="S3414" i="1"/>
  <c r="R3414" i="1"/>
  <c r="T3413" i="1"/>
  <c r="S3413" i="1"/>
  <c r="R3413" i="1"/>
  <c r="T3412" i="1"/>
  <c r="S3412" i="1"/>
  <c r="R3412" i="1"/>
  <c r="T3411" i="1"/>
  <c r="S3411" i="1"/>
  <c r="R3411" i="1"/>
  <c r="T3410" i="1"/>
  <c r="S3410" i="1"/>
  <c r="R3410" i="1"/>
  <c r="T3409" i="1"/>
  <c r="S3409" i="1"/>
  <c r="R3409" i="1"/>
  <c r="T3408" i="1"/>
  <c r="S3408" i="1"/>
  <c r="R3408" i="1"/>
  <c r="T3407" i="1"/>
  <c r="S3407" i="1"/>
  <c r="R3407" i="1"/>
  <c r="T3406" i="1"/>
  <c r="S3406" i="1"/>
  <c r="R3406" i="1"/>
  <c r="T3405" i="1"/>
  <c r="S3405" i="1"/>
  <c r="R3405" i="1"/>
  <c r="T3404" i="1"/>
  <c r="S3404" i="1"/>
  <c r="R3404" i="1"/>
  <c r="T3403" i="1"/>
  <c r="S3403" i="1"/>
  <c r="R3403" i="1"/>
  <c r="T3402" i="1"/>
  <c r="S3402" i="1"/>
  <c r="R3402" i="1"/>
  <c r="T3401" i="1"/>
  <c r="S3401" i="1"/>
  <c r="R3401" i="1"/>
  <c r="T3400" i="1"/>
  <c r="S3400" i="1"/>
  <c r="R3400" i="1"/>
  <c r="T3399" i="1"/>
  <c r="S3399" i="1"/>
  <c r="R3399" i="1"/>
  <c r="T3398" i="1"/>
  <c r="S3398" i="1"/>
  <c r="R3398" i="1"/>
  <c r="T3397" i="1"/>
  <c r="S3397" i="1"/>
  <c r="R3397" i="1"/>
  <c r="T3396" i="1"/>
  <c r="S3396" i="1"/>
  <c r="R3396" i="1"/>
  <c r="T3395" i="1"/>
  <c r="S3395" i="1"/>
  <c r="R3395" i="1"/>
  <c r="T3394" i="1"/>
  <c r="S3394" i="1"/>
  <c r="R3394" i="1"/>
  <c r="T3393" i="1"/>
  <c r="S3393" i="1"/>
  <c r="R3393" i="1"/>
  <c r="T3392" i="1"/>
  <c r="S3392" i="1"/>
  <c r="R3392" i="1"/>
  <c r="T3391" i="1"/>
  <c r="S3391" i="1"/>
  <c r="R3391" i="1"/>
  <c r="T3390" i="1"/>
  <c r="S3390" i="1"/>
  <c r="R3390" i="1"/>
  <c r="T3389" i="1"/>
  <c r="S3389" i="1"/>
  <c r="R3389" i="1"/>
  <c r="T3388" i="1"/>
  <c r="S3388" i="1"/>
  <c r="R3388" i="1"/>
  <c r="T3387" i="1"/>
  <c r="S3387" i="1"/>
  <c r="R3387" i="1"/>
  <c r="T3386" i="1"/>
  <c r="S3386" i="1"/>
  <c r="R3386" i="1"/>
  <c r="T3385" i="1"/>
  <c r="S3385" i="1"/>
  <c r="R3385" i="1"/>
  <c r="T3384" i="1"/>
  <c r="S3384" i="1"/>
  <c r="R3384" i="1"/>
  <c r="T3383" i="1"/>
  <c r="S3383" i="1"/>
  <c r="R3383" i="1"/>
  <c r="T3382" i="1"/>
  <c r="S3382" i="1"/>
  <c r="R3382" i="1"/>
  <c r="T3381" i="1"/>
  <c r="S3381" i="1"/>
  <c r="R3381" i="1"/>
  <c r="T3380" i="1"/>
  <c r="S3380" i="1"/>
  <c r="R3380" i="1"/>
  <c r="T3379" i="1"/>
  <c r="S3379" i="1"/>
  <c r="R3379" i="1"/>
  <c r="T3378" i="1"/>
  <c r="S3378" i="1"/>
  <c r="R3378" i="1"/>
  <c r="T3377" i="1"/>
  <c r="S3377" i="1"/>
  <c r="R3377" i="1"/>
  <c r="T3376" i="1"/>
  <c r="S3376" i="1"/>
  <c r="R3376" i="1"/>
  <c r="T3375" i="1"/>
  <c r="S3375" i="1"/>
  <c r="R3375" i="1"/>
  <c r="T3374" i="1"/>
  <c r="S3374" i="1"/>
  <c r="R3374" i="1"/>
  <c r="T3373" i="1"/>
  <c r="S3373" i="1"/>
  <c r="R3373" i="1"/>
  <c r="T3372" i="1"/>
  <c r="S3372" i="1"/>
  <c r="R3372" i="1"/>
  <c r="T3371" i="1"/>
  <c r="S3371" i="1"/>
  <c r="R3371" i="1"/>
  <c r="T3370" i="1"/>
  <c r="S3370" i="1"/>
  <c r="R3370" i="1"/>
  <c r="T3369" i="1"/>
  <c r="S3369" i="1"/>
  <c r="R3369" i="1"/>
  <c r="T3368" i="1"/>
  <c r="S3368" i="1"/>
  <c r="R3368" i="1"/>
  <c r="T3367" i="1"/>
  <c r="S3367" i="1"/>
  <c r="R3367" i="1"/>
  <c r="T3366" i="1"/>
  <c r="S3366" i="1"/>
  <c r="R3366" i="1"/>
  <c r="T3365" i="1"/>
  <c r="S3365" i="1"/>
  <c r="R3365" i="1"/>
  <c r="T3364" i="1"/>
  <c r="S3364" i="1"/>
  <c r="R3364" i="1"/>
  <c r="T3363" i="1"/>
  <c r="S3363" i="1"/>
  <c r="R3363" i="1"/>
  <c r="T3362" i="1"/>
  <c r="S3362" i="1"/>
  <c r="R3362" i="1"/>
  <c r="T3361" i="1"/>
  <c r="S3361" i="1"/>
  <c r="R3361" i="1"/>
  <c r="T3360" i="1"/>
  <c r="S3360" i="1"/>
  <c r="R3360" i="1"/>
  <c r="T3359" i="1"/>
  <c r="S3359" i="1"/>
  <c r="R3359" i="1"/>
  <c r="T3358" i="1"/>
  <c r="S3358" i="1"/>
  <c r="R3358" i="1"/>
  <c r="T3357" i="1"/>
  <c r="S3357" i="1"/>
  <c r="R3357" i="1"/>
  <c r="T3356" i="1"/>
  <c r="S3356" i="1"/>
  <c r="R3356" i="1"/>
  <c r="T3355" i="1"/>
  <c r="S3355" i="1"/>
  <c r="R3355" i="1"/>
  <c r="T3354" i="1"/>
  <c r="S3354" i="1"/>
  <c r="R3354" i="1"/>
  <c r="T3353" i="1"/>
  <c r="S3353" i="1"/>
  <c r="R3353" i="1"/>
  <c r="T3352" i="1"/>
  <c r="S3352" i="1"/>
  <c r="R3352" i="1"/>
  <c r="T3351" i="1"/>
  <c r="S3351" i="1"/>
  <c r="R3351" i="1"/>
  <c r="T3350" i="1"/>
  <c r="S3350" i="1"/>
  <c r="R3350" i="1"/>
  <c r="T3349" i="1"/>
  <c r="S3349" i="1"/>
  <c r="R3349" i="1"/>
  <c r="T3348" i="1"/>
  <c r="S3348" i="1"/>
  <c r="R3348" i="1"/>
  <c r="T3347" i="1"/>
  <c r="S3347" i="1"/>
  <c r="R3347" i="1"/>
  <c r="T3346" i="1"/>
  <c r="S3346" i="1"/>
  <c r="R3346" i="1"/>
  <c r="T3345" i="1"/>
  <c r="S3345" i="1"/>
  <c r="R3345" i="1"/>
  <c r="T3344" i="1"/>
  <c r="S3344" i="1"/>
  <c r="R3344" i="1"/>
  <c r="T3343" i="1"/>
  <c r="S3343" i="1"/>
  <c r="R3343" i="1"/>
  <c r="T3342" i="1"/>
  <c r="S3342" i="1"/>
  <c r="R3342" i="1"/>
  <c r="T3341" i="1"/>
  <c r="S3341" i="1"/>
  <c r="R3341" i="1"/>
  <c r="T3340" i="1"/>
  <c r="S3340" i="1"/>
  <c r="R3340" i="1"/>
  <c r="T3339" i="1"/>
  <c r="S3339" i="1"/>
  <c r="R3339" i="1"/>
  <c r="T3338" i="1"/>
  <c r="S3338" i="1"/>
  <c r="R3338" i="1"/>
  <c r="T3337" i="1"/>
  <c r="S3337" i="1"/>
  <c r="R3337" i="1"/>
  <c r="T3336" i="1"/>
  <c r="S3336" i="1"/>
  <c r="R3336" i="1"/>
  <c r="T3335" i="1"/>
  <c r="S3335" i="1"/>
  <c r="R3335" i="1"/>
  <c r="T3334" i="1"/>
  <c r="S3334" i="1"/>
  <c r="R3334" i="1"/>
  <c r="T3333" i="1"/>
  <c r="S3333" i="1"/>
  <c r="R3333" i="1"/>
  <c r="T3332" i="1"/>
  <c r="S3332" i="1"/>
  <c r="R3332" i="1"/>
  <c r="T3331" i="1"/>
  <c r="S3331" i="1"/>
  <c r="R3331" i="1"/>
  <c r="T3330" i="1"/>
  <c r="S3330" i="1"/>
  <c r="R3330" i="1"/>
  <c r="T3329" i="1"/>
  <c r="S3329" i="1"/>
  <c r="R3329" i="1"/>
  <c r="T3328" i="1"/>
  <c r="S3328" i="1"/>
  <c r="R3328" i="1"/>
  <c r="T3327" i="1"/>
  <c r="S3327" i="1"/>
  <c r="R3327" i="1"/>
  <c r="T3326" i="1"/>
  <c r="S3326" i="1"/>
  <c r="R3326" i="1"/>
  <c r="T3325" i="1"/>
  <c r="S3325" i="1"/>
  <c r="R3325" i="1"/>
  <c r="T3324" i="1"/>
  <c r="S3324" i="1"/>
  <c r="R3324" i="1"/>
  <c r="T3323" i="1"/>
  <c r="S3323" i="1"/>
  <c r="R3323" i="1"/>
  <c r="T3322" i="1"/>
  <c r="S3322" i="1"/>
  <c r="R3322" i="1"/>
  <c r="T3321" i="1"/>
  <c r="S3321" i="1"/>
  <c r="R3321" i="1"/>
  <c r="T3320" i="1"/>
  <c r="S3320" i="1"/>
  <c r="R3320" i="1"/>
  <c r="T3319" i="1"/>
  <c r="S3319" i="1"/>
  <c r="R3319" i="1"/>
  <c r="T3318" i="1"/>
  <c r="S3318" i="1"/>
  <c r="R3318" i="1"/>
  <c r="T3317" i="1"/>
  <c r="S3317" i="1"/>
  <c r="R3317" i="1"/>
  <c r="T3316" i="1"/>
  <c r="S3316" i="1"/>
  <c r="R3316" i="1"/>
  <c r="T3315" i="1"/>
  <c r="S3315" i="1"/>
  <c r="R3315" i="1"/>
  <c r="T3314" i="1"/>
  <c r="S3314" i="1"/>
  <c r="R3314" i="1"/>
  <c r="T3313" i="1"/>
  <c r="S3313" i="1"/>
  <c r="R3313" i="1"/>
  <c r="T3312" i="1"/>
  <c r="S3312" i="1"/>
  <c r="R3312" i="1"/>
  <c r="T3311" i="1"/>
  <c r="S3311" i="1"/>
  <c r="R3311" i="1"/>
  <c r="T3310" i="1"/>
  <c r="S3310" i="1"/>
  <c r="R3310" i="1"/>
  <c r="T3309" i="1"/>
  <c r="S3309" i="1"/>
  <c r="R3309" i="1"/>
  <c r="T3308" i="1"/>
  <c r="S3308" i="1"/>
  <c r="R3308" i="1"/>
  <c r="T3307" i="1"/>
  <c r="S3307" i="1"/>
  <c r="R3307" i="1"/>
  <c r="T3306" i="1"/>
  <c r="S3306" i="1"/>
  <c r="R3306" i="1"/>
  <c r="T3305" i="1"/>
  <c r="S3305" i="1"/>
  <c r="R3305" i="1"/>
  <c r="T3304" i="1"/>
  <c r="S3304" i="1"/>
  <c r="R3304" i="1"/>
  <c r="T3303" i="1"/>
  <c r="S3303" i="1"/>
  <c r="R3303" i="1"/>
  <c r="T3302" i="1"/>
  <c r="S3302" i="1"/>
  <c r="R3302" i="1"/>
  <c r="T3301" i="1"/>
  <c r="S3301" i="1"/>
  <c r="R3301" i="1"/>
  <c r="T3300" i="1"/>
  <c r="S3300" i="1"/>
  <c r="R3300" i="1"/>
  <c r="T3299" i="1"/>
  <c r="S3299" i="1"/>
  <c r="R3299" i="1"/>
  <c r="T3298" i="1"/>
  <c r="S3298" i="1"/>
  <c r="R3298" i="1"/>
  <c r="T3297" i="1"/>
  <c r="S3297" i="1"/>
  <c r="R3297" i="1"/>
  <c r="T3296" i="1"/>
  <c r="S3296" i="1"/>
  <c r="R3296" i="1"/>
  <c r="T3295" i="1"/>
  <c r="S3295" i="1"/>
  <c r="R3295" i="1"/>
  <c r="T3294" i="1"/>
  <c r="S3294" i="1"/>
  <c r="R3294" i="1"/>
  <c r="T3293" i="1"/>
  <c r="S3293" i="1"/>
  <c r="R3293" i="1"/>
  <c r="T3292" i="1"/>
  <c r="S3292" i="1"/>
  <c r="R3292" i="1"/>
  <c r="T3291" i="1"/>
  <c r="S3291" i="1"/>
  <c r="R3291" i="1"/>
  <c r="T3290" i="1"/>
  <c r="S3290" i="1"/>
  <c r="R3290" i="1"/>
  <c r="T3289" i="1"/>
  <c r="S3289" i="1"/>
  <c r="R3289" i="1"/>
  <c r="T3288" i="1"/>
  <c r="S3288" i="1"/>
  <c r="R3288" i="1"/>
  <c r="T3287" i="1"/>
  <c r="S3287" i="1"/>
  <c r="R3287" i="1"/>
  <c r="T3286" i="1"/>
  <c r="S3286" i="1"/>
  <c r="R3286" i="1"/>
  <c r="T3285" i="1"/>
  <c r="S3285" i="1"/>
  <c r="R3285" i="1"/>
  <c r="T3284" i="1"/>
  <c r="S3284" i="1"/>
  <c r="R3284" i="1"/>
  <c r="T3283" i="1"/>
  <c r="S3283" i="1"/>
  <c r="R3283" i="1"/>
  <c r="T3282" i="1"/>
  <c r="S3282" i="1"/>
  <c r="R3282" i="1"/>
  <c r="T3281" i="1"/>
  <c r="S3281" i="1"/>
  <c r="R3281" i="1"/>
  <c r="T3280" i="1"/>
  <c r="S3280" i="1"/>
  <c r="R3280" i="1"/>
  <c r="T3279" i="1"/>
  <c r="S3279" i="1"/>
  <c r="R3279" i="1"/>
  <c r="T3278" i="1"/>
  <c r="S3278" i="1"/>
  <c r="R3278" i="1"/>
  <c r="T3277" i="1"/>
  <c r="S3277" i="1"/>
  <c r="R3277" i="1"/>
  <c r="T3276" i="1"/>
  <c r="S3276" i="1"/>
  <c r="R3276" i="1"/>
  <c r="T3275" i="1"/>
  <c r="S3275" i="1"/>
  <c r="R3275" i="1"/>
  <c r="T3274" i="1"/>
  <c r="S3274" i="1"/>
  <c r="R3274" i="1"/>
  <c r="T3273" i="1"/>
  <c r="S3273" i="1"/>
  <c r="R3273" i="1"/>
  <c r="T3272" i="1"/>
  <c r="S3272" i="1"/>
  <c r="R3272" i="1"/>
  <c r="T3271" i="1"/>
  <c r="S3271" i="1"/>
  <c r="R3271" i="1"/>
  <c r="T3270" i="1"/>
  <c r="S3270" i="1"/>
  <c r="R3270" i="1"/>
  <c r="T3269" i="1"/>
  <c r="S3269" i="1"/>
  <c r="R3269" i="1"/>
  <c r="T3268" i="1"/>
  <c r="S3268" i="1"/>
  <c r="R3268" i="1"/>
  <c r="T3267" i="1"/>
  <c r="S3267" i="1"/>
  <c r="R3267" i="1"/>
  <c r="T3266" i="1"/>
  <c r="S3266" i="1"/>
  <c r="R3266" i="1"/>
  <c r="T3265" i="1"/>
  <c r="S3265" i="1"/>
  <c r="R3265" i="1"/>
  <c r="T3264" i="1"/>
  <c r="S3264" i="1"/>
  <c r="R3264" i="1"/>
  <c r="T3263" i="1"/>
  <c r="S3263" i="1"/>
  <c r="R3263" i="1"/>
  <c r="T3262" i="1"/>
  <c r="S3262" i="1"/>
  <c r="R3262" i="1"/>
  <c r="T3261" i="1"/>
  <c r="S3261" i="1"/>
  <c r="R3261" i="1"/>
  <c r="T3260" i="1"/>
  <c r="S3260" i="1"/>
  <c r="R3260" i="1"/>
  <c r="T3259" i="1"/>
  <c r="S3259" i="1"/>
  <c r="R3259" i="1"/>
  <c r="T3258" i="1"/>
  <c r="S3258" i="1"/>
  <c r="R3258" i="1"/>
  <c r="T3257" i="1"/>
  <c r="S3257" i="1"/>
  <c r="R3257" i="1"/>
  <c r="T3256" i="1"/>
  <c r="S3256" i="1"/>
  <c r="R3256" i="1"/>
  <c r="T3255" i="1"/>
  <c r="S3255" i="1"/>
  <c r="R3255" i="1"/>
  <c r="T3254" i="1"/>
  <c r="S3254" i="1"/>
  <c r="R3254" i="1"/>
  <c r="T3253" i="1"/>
  <c r="S3253" i="1"/>
  <c r="R3253" i="1"/>
  <c r="T3252" i="1"/>
  <c r="S3252" i="1"/>
  <c r="R3252" i="1"/>
  <c r="T3251" i="1"/>
  <c r="S3251" i="1"/>
  <c r="R3251" i="1"/>
  <c r="T3250" i="1"/>
  <c r="S3250" i="1"/>
  <c r="R3250" i="1"/>
  <c r="T3249" i="1"/>
  <c r="S3249" i="1"/>
  <c r="R3249" i="1"/>
  <c r="T3248" i="1"/>
  <c r="S3248" i="1"/>
  <c r="R3248" i="1"/>
  <c r="T3247" i="1"/>
  <c r="S3247" i="1"/>
  <c r="R3247" i="1"/>
  <c r="T3246" i="1"/>
  <c r="S3246" i="1"/>
  <c r="R3246" i="1"/>
  <c r="T3245" i="1"/>
  <c r="S3245" i="1"/>
  <c r="R3245" i="1"/>
  <c r="T3244" i="1"/>
  <c r="S3244" i="1"/>
  <c r="R3244" i="1"/>
  <c r="T3243" i="1"/>
  <c r="S3243" i="1"/>
  <c r="R3243" i="1"/>
  <c r="T3242" i="1"/>
  <c r="S3242" i="1"/>
  <c r="R3242" i="1"/>
  <c r="T3241" i="1"/>
  <c r="S3241" i="1"/>
  <c r="R3241" i="1"/>
  <c r="T3240" i="1"/>
  <c r="S3240" i="1"/>
  <c r="R3240" i="1"/>
  <c r="T3239" i="1"/>
  <c r="S3239" i="1"/>
  <c r="R3239" i="1"/>
  <c r="T3238" i="1"/>
  <c r="S3238" i="1"/>
  <c r="R3238" i="1"/>
  <c r="T3237" i="1"/>
  <c r="S3237" i="1"/>
  <c r="R3237" i="1"/>
  <c r="T3236" i="1"/>
  <c r="S3236" i="1"/>
  <c r="R3236" i="1"/>
  <c r="T3235" i="1"/>
  <c r="S3235" i="1"/>
  <c r="R3235" i="1"/>
  <c r="T3234" i="1"/>
  <c r="S3234" i="1"/>
  <c r="R3234" i="1"/>
  <c r="T3233" i="1"/>
  <c r="S3233" i="1"/>
  <c r="R3233" i="1"/>
  <c r="T3232" i="1"/>
  <c r="S3232" i="1"/>
  <c r="R3232" i="1"/>
  <c r="T3231" i="1"/>
  <c r="S3231" i="1"/>
  <c r="R3231" i="1"/>
  <c r="T3230" i="1"/>
  <c r="S3230" i="1"/>
  <c r="R3230" i="1"/>
  <c r="T3229" i="1"/>
  <c r="S3229" i="1"/>
  <c r="R3229" i="1"/>
  <c r="T3228" i="1"/>
  <c r="S3228" i="1"/>
  <c r="R3228" i="1"/>
  <c r="T3227" i="1"/>
  <c r="S3227" i="1"/>
  <c r="R3227" i="1"/>
  <c r="T3226" i="1"/>
  <c r="S3226" i="1"/>
  <c r="R3226" i="1"/>
  <c r="T3225" i="1"/>
  <c r="S3225" i="1"/>
  <c r="R3225" i="1"/>
  <c r="T3224" i="1"/>
  <c r="S3224" i="1"/>
  <c r="R3224" i="1"/>
  <c r="T3223" i="1"/>
  <c r="S3223" i="1"/>
  <c r="R3223" i="1"/>
  <c r="T3222" i="1"/>
  <c r="S3222" i="1"/>
  <c r="R3222" i="1"/>
  <c r="T3221" i="1"/>
  <c r="S3221" i="1"/>
  <c r="R3221" i="1"/>
  <c r="T3220" i="1"/>
  <c r="S3220" i="1"/>
  <c r="R3220" i="1"/>
  <c r="T3219" i="1"/>
  <c r="S3219" i="1"/>
  <c r="R3219" i="1"/>
  <c r="T3218" i="1"/>
  <c r="S3218" i="1"/>
  <c r="R3218" i="1"/>
  <c r="T3217" i="1"/>
  <c r="S3217" i="1"/>
  <c r="R3217" i="1"/>
  <c r="T3216" i="1"/>
  <c r="S3216" i="1"/>
  <c r="R3216" i="1"/>
  <c r="T3215" i="1"/>
  <c r="S3215" i="1"/>
  <c r="R3215" i="1"/>
  <c r="T3214" i="1"/>
  <c r="S3214" i="1"/>
  <c r="R3214" i="1"/>
  <c r="T3213" i="1"/>
  <c r="S3213" i="1"/>
  <c r="R3213" i="1"/>
  <c r="T3212" i="1"/>
  <c r="S3212" i="1"/>
  <c r="R3212" i="1"/>
  <c r="T3211" i="1"/>
  <c r="S3211" i="1"/>
  <c r="R3211" i="1"/>
  <c r="T3210" i="1"/>
  <c r="S3210" i="1"/>
  <c r="R3210" i="1"/>
  <c r="T3209" i="1"/>
  <c r="S3209" i="1"/>
  <c r="R3209" i="1"/>
  <c r="T3208" i="1"/>
  <c r="S3208" i="1"/>
  <c r="R3208" i="1"/>
  <c r="T3207" i="1"/>
  <c r="S3207" i="1"/>
  <c r="R3207" i="1"/>
  <c r="T3206" i="1"/>
  <c r="S3206" i="1"/>
  <c r="R3206" i="1"/>
  <c r="T3205" i="1"/>
  <c r="S3205" i="1"/>
  <c r="R3205" i="1"/>
  <c r="T3204" i="1"/>
  <c r="S3204" i="1"/>
  <c r="R3204" i="1"/>
  <c r="T3203" i="1"/>
  <c r="S3203" i="1"/>
  <c r="R3203" i="1"/>
  <c r="T3202" i="1"/>
  <c r="S3202" i="1"/>
  <c r="R3202" i="1"/>
  <c r="T3201" i="1"/>
  <c r="S3201" i="1"/>
  <c r="R3201" i="1"/>
  <c r="T3200" i="1"/>
  <c r="S3200" i="1"/>
  <c r="R3200" i="1"/>
  <c r="T3199" i="1"/>
  <c r="S3199" i="1"/>
  <c r="R3199" i="1"/>
  <c r="T3198" i="1"/>
  <c r="S3198" i="1"/>
  <c r="R3198" i="1"/>
  <c r="T3197" i="1"/>
  <c r="S3197" i="1"/>
  <c r="R3197" i="1"/>
  <c r="T3196" i="1"/>
  <c r="S3196" i="1"/>
  <c r="R3196" i="1"/>
  <c r="T3195" i="1"/>
  <c r="S3195" i="1"/>
  <c r="R3195" i="1"/>
  <c r="T3194" i="1"/>
  <c r="S3194" i="1"/>
  <c r="R3194" i="1"/>
  <c r="T3193" i="1"/>
  <c r="S3193" i="1"/>
  <c r="R3193" i="1"/>
  <c r="T3192" i="1"/>
  <c r="S3192" i="1"/>
  <c r="R3192" i="1"/>
  <c r="T3191" i="1"/>
  <c r="S3191" i="1"/>
  <c r="R3191" i="1"/>
  <c r="T3190" i="1"/>
  <c r="S3190" i="1"/>
  <c r="R3190" i="1"/>
  <c r="T3189" i="1"/>
  <c r="S3189" i="1"/>
  <c r="R3189" i="1"/>
  <c r="T3188" i="1"/>
  <c r="S3188" i="1"/>
  <c r="R3188" i="1"/>
  <c r="T3187" i="1"/>
  <c r="S3187" i="1"/>
  <c r="R3187" i="1"/>
  <c r="T3186" i="1"/>
  <c r="S3186" i="1"/>
  <c r="R3186" i="1"/>
  <c r="T3185" i="1"/>
  <c r="S3185" i="1"/>
  <c r="R3185" i="1"/>
  <c r="T3184" i="1"/>
  <c r="S3184" i="1"/>
  <c r="R3184" i="1"/>
  <c r="T3183" i="1"/>
  <c r="S3183" i="1"/>
  <c r="R3183" i="1"/>
  <c r="T3182" i="1"/>
  <c r="S3182" i="1"/>
  <c r="R3182" i="1"/>
  <c r="T3181" i="1"/>
  <c r="S3181" i="1"/>
  <c r="R3181" i="1"/>
  <c r="T3180" i="1"/>
  <c r="S3180" i="1"/>
  <c r="R3180" i="1"/>
  <c r="T3179" i="1"/>
  <c r="S3179" i="1"/>
  <c r="R3179" i="1"/>
  <c r="T3178" i="1"/>
  <c r="S3178" i="1"/>
  <c r="R3178" i="1"/>
  <c r="T3177" i="1"/>
  <c r="S3177" i="1"/>
  <c r="R3177" i="1"/>
  <c r="T3176" i="1"/>
  <c r="S3176" i="1"/>
  <c r="R3176" i="1"/>
  <c r="T3175" i="1"/>
  <c r="S3175" i="1"/>
  <c r="R3175" i="1"/>
  <c r="T3174" i="1"/>
  <c r="S3174" i="1"/>
  <c r="R3174" i="1"/>
  <c r="T3173" i="1"/>
  <c r="S3173" i="1"/>
  <c r="R3173" i="1"/>
  <c r="T3172" i="1"/>
  <c r="S3172" i="1"/>
  <c r="R3172" i="1"/>
  <c r="T3171" i="1"/>
  <c r="S3171" i="1"/>
  <c r="R3171" i="1"/>
  <c r="T3170" i="1"/>
  <c r="S3170" i="1"/>
  <c r="R3170" i="1"/>
  <c r="T3169" i="1"/>
  <c r="S3169" i="1"/>
  <c r="R3169" i="1"/>
  <c r="T3168" i="1"/>
  <c r="S3168" i="1"/>
  <c r="R3168" i="1"/>
  <c r="T3167" i="1"/>
  <c r="S3167" i="1"/>
  <c r="R3167" i="1"/>
  <c r="T3166" i="1"/>
  <c r="S3166" i="1"/>
  <c r="R3166" i="1"/>
  <c r="T3165" i="1"/>
  <c r="S3165" i="1"/>
  <c r="R3165" i="1"/>
  <c r="T3164" i="1"/>
  <c r="S3164" i="1"/>
  <c r="R3164" i="1"/>
  <c r="T3163" i="1"/>
  <c r="S3163" i="1"/>
  <c r="R3163" i="1"/>
  <c r="T3162" i="1"/>
  <c r="S3162" i="1"/>
  <c r="R3162" i="1"/>
  <c r="T3161" i="1"/>
  <c r="S3161" i="1"/>
  <c r="R3161" i="1"/>
  <c r="T3160" i="1"/>
  <c r="S3160" i="1"/>
  <c r="R3160" i="1"/>
  <c r="T3159" i="1"/>
  <c r="S3159" i="1"/>
  <c r="R3159" i="1"/>
  <c r="T3158" i="1"/>
  <c r="S3158" i="1"/>
  <c r="R3158" i="1"/>
  <c r="T3157" i="1"/>
  <c r="S3157" i="1"/>
  <c r="R3157" i="1"/>
  <c r="T3156" i="1"/>
  <c r="S3156" i="1"/>
  <c r="R3156" i="1"/>
  <c r="T3155" i="1"/>
  <c r="S3155" i="1"/>
  <c r="R3155" i="1"/>
  <c r="T3154" i="1"/>
  <c r="S3154" i="1"/>
  <c r="R3154" i="1"/>
  <c r="T3153" i="1"/>
  <c r="S3153" i="1"/>
  <c r="R3153" i="1"/>
  <c r="T3152" i="1"/>
  <c r="S3152" i="1"/>
  <c r="R3152" i="1"/>
  <c r="T3151" i="1"/>
  <c r="S3151" i="1"/>
  <c r="R3151" i="1"/>
  <c r="T3150" i="1"/>
  <c r="S3150" i="1"/>
  <c r="R3150" i="1"/>
  <c r="T3149" i="1"/>
  <c r="S3149" i="1"/>
  <c r="R3149" i="1"/>
  <c r="T3148" i="1"/>
  <c r="S3148" i="1"/>
  <c r="R3148" i="1"/>
  <c r="T3147" i="1"/>
  <c r="S3147" i="1"/>
  <c r="R3147" i="1"/>
  <c r="T3146" i="1"/>
  <c r="S3146" i="1"/>
  <c r="R3146" i="1"/>
  <c r="T3145" i="1"/>
  <c r="S3145" i="1"/>
  <c r="R3145" i="1"/>
  <c r="T3144" i="1"/>
  <c r="S3144" i="1"/>
  <c r="R3144" i="1"/>
  <c r="T3143" i="1"/>
  <c r="S3143" i="1"/>
  <c r="R3143" i="1"/>
  <c r="T3142" i="1"/>
  <c r="S3142" i="1"/>
  <c r="R3142" i="1"/>
  <c r="T3141" i="1"/>
  <c r="S3141" i="1"/>
  <c r="R3141" i="1"/>
  <c r="T3140" i="1"/>
  <c r="S3140" i="1"/>
  <c r="R3140" i="1"/>
  <c r="T3139" i="1"/>
  <c r="S3139" i="1"/>
  <c r="R3139" i="1"/>
  <c r="T3138" i="1"/>
  <c r="S3138" i="1"/>
  <c r="R3138" i="1"/>
  <c r="T3137" i="1"/>
  <c r="S3137" i="1"/>
  <c r="R3137" i="1"/>
  <c r="T3136" i="1"/>
  <c r="S3136" i="1"/>
  <c r="R3136" i="1"/>
  <c r="T3135" i="1"/>
  <c r="S3135" i="1"/>
  <c r="R3135" i="1"/>
  <c r="T3134" i="1"/>
  <c r="S3134" i="1"/>
  <c r="R3134" i="1"/>
  <c r="T3133" i="1"/>
  <c r="S3133" i="1"/>
  <c r="R3133" i="1"/>
  <c r="T3132" i="1"/>
  <c r="S3132" i="1"/>
  <c r="R3132" i="1"/>
  <c r="T3131" i="1"/>
  <c r="S3131" i="1"/>
  <c r="R3131" i="1"/>
  <c r="T3130" i="1"/>
  <c r="S3130" i="1"/>
  <c r="R3130" i="1"/>
  <c r="T3129" i="1"/>
  <c r="S3129" i="1"/>
  <c r="R3129" i="1"/>
  <c r="T3128" i="1"/>
  <c r="S3128" i="1"/>
  <c r="R3128" i="1"/>
  <c r="T3127" i="1"/>
  <c r="S3127" i="1"/>
  <c r="R3127" i="1"/>
  <c r="T3126" i="1"/>
  <c r="S3126" i="1"/>
  <c r="R3126" i="1"/>
  <c r="T3125" i="1"/>
  <c r="S3125" i="1"/>
  <c r="R3125" i="1"/>
  <c r="T3124" i="1"/>
  <c r="S3124" i="1"/>
  <c r="R3124" i="1"/>
  <c r="T3123" i="1"/>
  <c r="S3123" i="1"/>
  <c r="R3123" i="1"/>
  <c r="T3122" i="1"/>
  <c r="S3122" i="1"/>
  <c r="R3122" i="1"/>
  <c r="T3121" i="1"/>
  <c r="S3121" i="1"/>
  <c r="R3121" i="1"/>
  <c r="T3120" i="1"/>
  <c r="S3120" i="1"/>
  <c r="R3120" i="1"/>
  <c r="T3119" i="1"/>
  <c r="S3119" i="1"/>
  <c r="R3119" i="1"/>
  <c r="T3118" i="1"/>
  <c r="S3118" i="1"/>
  <c r="R3118" i="1"/>
  <c r="T3117" i="1"/>
  <c r="S3117" i="1"/>
  <c r="R3117" i="1"/>
  <c r="T3116" i="1"/>
  <c r="S3116" i="1"/>
  <c r="R3116" i="1"/>
  <c r="T3115" i="1"/>
  <c r="S3115" i="1"/>
  <c r="R3115" i="1"/>
  <c r="T3114" i="1"/>
  <c r="S3114" i="1"/>
  <c r="R3114" i="1"/>
  <c r="T3113" i="1"/>
  <c r="S3113" i="1"/>
  <c r="R3113" i="1"/>
  <c r="T3112" i="1"/>
  <c r="S3112" i="1"/>
  <c r="R3112" i="1"/>
  <c r="T3111" i="1"/>
  <c r="S3111" i="1"/>
  <c r="R3111" i="1"/>
  <c r="T3110" i="1"/>
  <c r="S3110" i="1"/>
  <c r="R3110" i="1"/>
  <c r="T3109" i="1"/>
  <c r="S3109" i="1"/>
  <c r="R3109" i="1"/>
  <c r="T3108" i="1"/>
  <c r="S3108" i="1"/>
  <c r="R3108" i="1"/>
  <c r="T3107" i="1"/>
  <c r="S3107" i="1"/>
  <c r="R3107" i="1"/>
  <c r="T3106" i="1"/>
  <c r="S3106" i="1"/>
  <c r="R3106" i="1"/>
  <c r="T3105" i="1"/>
  <c r="S3105" i="1"/>
  <c r="R3105" i="1"/>
  <c r="T3104" i="1"/>
  <c r="S3104" i="1"/>
  <c r="R3104" i="1"/>
  <c r="T3103" i="1"/>
  <c r="S3103" i="1"/>
  <c r="R3103" i="1"/>
  <c r="T3102" i="1"/>
  <c r="S3102" i="1"/>
  <c r="R3102" i="1"/>
  <c r="T3101" i="1"/>
  <c r="S3101" i="1"/>
  <c r="R3101" i="1"/>
  <c r="T3100" i="1"/>
  <c r="S3100" i="1"/>
  <c r="R3100" i="1"/>
  <c r="T3099" i="1"/>
  <c r="S3099" i="1"/>
  <c r="R3099" i="1"/>
  <c r="T3098" i="1"/>
  <c r="S3098" i="1"/>
  <c r="R3098" i="1"/>
  <c r="T3097" i="1"/>
  <c r="S3097" i="1"/>
  <c r="R3097" i="1"/>
  <c r="T3096" i="1"/>
  <c r="S3096" i="1"/>
  <c r="R3096" i="1"/>
  <c r="T3095" i="1"/>
  <c r="S3095" i="1"/>
  <c r="R3095" i="1"/>
  <c r="T3094" i="1"/>
  <c r="S3094" i="1"/>
  <c r="R3094" i="1"/>
  <c r="T3093" i="1"/>
  <c r="S3093" i="1"/>
  <c r="R3093" i="1"/>
  <c r="T3092" i="1"/>
  <c r="S3092" i="1"/>
  <c r="R3092" i="1"/>
  <c r="T3091" i="1"/>
  <c r="S3091" i="1"/>
  <c r="R3091" i="1"/>
  <c r="T3090" i="1"/>
  <c r="S3090" i="1"/>
  <c r="R3090" i="1"/>
  <c r="T3089" i="1"/>
  <c r="S3089" i="1"/>
  <c r="R3089" i="1"/>
  <c r="T3088" i="1"/>
  <c r="S3088" i="1"/>
  <c r="R3088" i="1"/>
  <c r="T3087" i="1"/>
  <c r="S3087" i="1"/>
  <c r="R3087" i="1"/>
  <c r="T3086" i="1"/>
  <c r="S3086" i="1"/>
  <c r="R3086" i="1"/>
  <c r="T3085" i="1"/>
  <c r="S3085" i="1"/>
  <c r="R3085" i="1"/>
  <c r="T3084" i="1"/>
  <c r="S3084" i="1"/>
  <c r="R3084" i="1"/>
  <c r="T3083" i="1"/>
  <c r="S3083" i="1"/>
  <c r="R3083" i="1"/>
  <c r="T3082" i="1"/>
  <c r="S3082" i="1"/>
  <c r="R3082" i="1"/>
  <c r="T3081" i="1"/>
  <c r="S3081" i="1"/>
  <c r="R3081" i="1"/>
  <c r="T3080" i="1"/>
  <c r="S3080" i="1"/>
  <c r="R3080" i="1"/>
  <c r="T3079" i="1"/>
  <c r="S3079" i="1"/>
  <c r="R3079" i="1"/>
  <c r="T3078" i="1"/>
  <c r="S3078" i="1"/>
  <c r="R3078" i="1"/>
  <c r="T3077" i="1"/>
  <c r="S3077" i="1"/>
  <c r="R3077" i="1"/>
  <c r="T3076" i="1"/>
  <c r="S3076" i="1"/>
  <c r="R3076" i="1"/>
  <c r="T3075" i="1"/>
  <c r="S3075" i="1"/>
  <c r="R3075" i="1"/>
  <c r="T3074" i="1"/>
  <c r="S3074" i="1"/>
  <c r="R3074" i="1"/>
  <c r="T3073" i="1"/>
  <c r="S3073" i="1"/>
  <c r="R3073" i="1"/>
  <c r="T3072" i="1"/>
  <c r="S3072" i="1"/>
  <c r="R3072" i="1"/>
  <c r="T3071" i="1"/>
  <c r="S3071" i="1"/>
  <c r="R3071" i="1"/>
  <c r="T3070" i="1"/>
  <c r="S3070" i="1"/>
  <c r="R3070" i="1"/>
  <c r="T3069" i="1"/>
  <c r="S3069" i="1"/>
  <c r="R3069" i="1"/>
  <c r="T3068" i="1"/>
  <c r="S3068" i="1"/>
  <c r="R3068" i="1"/>
  <c r="T3067" i="1"/>
  <c r="S3067" i="1"/>
  <c r="R3067" i="1"/>
  <c r="T3066" i="1"/>
  <c r="S3066" i="1"/>
  <c r="R3066" i="1"/>
  <c r="T3065" i="1"/>
  <c r="S3065" i="1"/>
  <c r="R3065" i="1"/>
  <c r="T3064" i="1"/>
  <c r="S3064" i="1"/>
  <c r="R3064" i="1"/>
  <c r="T3063" i="1"/>
  <c r="S3063" i="1"/>
  <c r="R3063" i="1"/>
  <c r="T3062" i="1"/>
  <c r="S3062" i="1"/>
  <c r="R3062" i="1"/>
  <c r="T3061" i="1"/>
  <c r="S3061" i="1"/>
  <c r="R3061" i="1"/>
  <c r="T3060" i="1"/>
  <c r="S3060" i="1"/>
  <c r="R3060" i="1"/>
  <c r="T3059" i="1"/>
  <c r="S3059" i="1"/>
  <c r="R3059" i="1"/>
  <c r="T3058" i="1"/>
  <c r="S3058" i="1"/>
  <c r="R3058" i="1"/>
  <c r="T3057" i="1"/>
  <c r="S3057" i="1"/>
  <c r="R3057" i="1"/>
  <c r="T3056" i="1"/>
  <c r="S3056" i="1"/>
  <c r="R3056" i="1"/>
  <c r="T3055" i="1"/>
  <c r="S3055" i="1"/>
  <c r="R3055" i="1"/>
  <c r="T3054" i="1"/>
  <c r="S3054" i="1"/>
  <c r="R3054" i="1"/>
  <c r="T3053" i="1"/>
  <c r="S3053" i="1"/>
  <c r="R3053" i="1"/>
  <c r="T3052" i="1"/>
  <c r="S3052" i="1"/>
  <c r="R3052" i="1"/>
  <c r="T3051" i="1"/>
  <c r="S3051" i="1"/>
  <c r="R3051" i="1"/>
  <c r="T3050" i="1"/>
  <c r="S3050" i="1"/>
  <c r="R3050" i="1"/>
  <c r="T3049" i="1"/>
  <c r="S3049" i="1"/>
  <c r="R3049" i="1"/>
  <c r="T3048" i="1"/>
  <c r="S3048" i="1"/>
  <c r="R3048" i="1"/>
  <c r="T3047" i="1"/>
  <c r="S3047" i="1"/>
  <c r="R3047" i="1"/>
  <c r="T3046" i="1"/>
  <c r="S3046" i="1"/>
  <c r="R3046" i="1"/>
  <c r="T3045" i="1"/>
  <c r="S3045" i="1"/>
  <c r="R3045" i="1"/>
  <c r="T3044" i="1"/>
  <c r="S3044" i="1"/>
  <c r="R3044" i="1"/>
  <c r="T3043" i="1"/>
  <c r="S3043" i="1"/>
  <c r="R3043" i="1"/>
  <c r="T3042" i="1"/>
  <c r="S3042" i="1"/>
  <c r="R3042" i="1"/>
  <c r="T3041" i="1"/>
  <c r="S3041" i="1"/>
  <c r="R3041" i="1"/>
  <c r="T3040" i="1"/>
  <c r="S3040" i="1"/>
  <c r="R3040" i="1"/>
  <c r="T3039" i="1"/>
  <c r="S3039" i="1"/>
  <c r="R3039" i="1"/>
  <c r="T3038" i="1"/>
  <c r="S3038" i="1"/>
  <c r="R3038" i="1"/>
  <c r="T3037" i="1"/>
  <c r="S3037" i="1"/>
  <c r="R3037" i="1"/>
  <c r="T3036" i="1"/>
  <c r="S3036" i="1"/>
  <c r="R3036" i="1"/>
  <c r="T3035" i="1"/>
  <c r="S3035" i="1"/>
  <c r="R3035" i="1"/>
  <c r="T3034" i="1"/>
  <c r="S3034" i="1"/>
  <c r="R3034" i="1"/>
  <c r="T3033" i="1"/>
  <c r="S3033" i="1"/>
  <c r="R3033" i="1"/>
  <c r="T3032" i="1"/>
  <c r="S3032" i="1"/>
  <c r="R3032" i="1"/>
  <c r="T3031" i="1"/>
  <c r="S3031" i="1"/>
  <c r="R3031" i="1"/>
  <c r="T3030" i="1"/>
  <c r="S3030" i="1"/>
  <c r="R3030" i="1"/>
  <c r="T3029" i="1"/>
  <c r="S3029" i="1"/>
  <c r="R3029" i="1"/>
  <c r="T3028" i="1"/>
  <c r="S3028" i="1"/>
  <c r="R3028" i="1"/>
  <c r="T3027" i="1"/>
  <c r="S3027" i="1"/>
  <c r="R3027" i="1"/>
  <c r="T3026" i="1"/>
  <c r="S3026" i="1"/>
  <c r="R3026" i="1"/>
  <c r="T3025" i="1"/>
  <c r="S3025" i="1"/>
  <c r="R3025" i="1"/>
  <c r="T3024" i="1"/>
  <c r="S3024" i="1"/>
  <c r="R3024" i="1"/>
  <c r="T3023" i="1"/>
  <c r="S3023" i="1"/>
  <c r="R3023" i="1"/>
  <c r="T3022" i="1"/>
  <c r="S3022" i="1"/>
  <c r="R3022" i="1"/>
  <c r="T3021" i="1"/>
  <c r="S3021" i="1"/>
  <c r="R3021" i="1"/>
  <c r="T3020" i="1"/>
  <c r="S3020" i="1"/>
  <c r="R3020" i="1"/>
  <c r="T3019" i="1"/>
  <c r="S3019" i="1"/>
  <c r="R3019" i="1"/>
  <c r="T3018" i="1"/>
  <c r="S3018" i="1"/>
  <c r="R3018" i="1"/>
  <c r="T3017" i="1"/>
  <c r="S3017" i="1"/>
  <c r="R3017" i="1"/>
  <c r="T3016" i="1"/>
  <c r="S3016" i="1"/>
  <c r="R3016" i="1"/>
  <c r="T3015" i="1"/>
  <c r="S3015" i="1"/>
  <c r="R3015" i="1"/>
  <c r="T3014" i="1"/>
  <c r="S3014" i="1"/>
  <c r="R3014" i="1"/>
  <c r="T3013" i="1"/>
  <c r="S3013" i="1"/>
  <c r="R3013" i="1"/>
  <c r="T3012" i="1"/>
  <c r="S3012" i="1"/>
  <c r="R3012" i="1"/>
  <c r="T3011" i="1"/>
  <c r="S3011" i="1"/>
  <c r="R3011" i="1"/>
  <c r="T3010" i="1"/>
  <c r="S3010" i="1"/>
  <c r="R3010" i="1"/>
  <c r="T3009" i="1"/>
  <c r="S3009" i="1"/>
  <c r="R3009" i="1"/>
  <c r="T3008" i="1"/>
  <c r="S3008" i="1"/>
  <c r="R3008" i="1"/>
  <c r="T3007" i="1"/>
  <c r="S3007" i="1"/>
  <c r="R3007" i="1"/>
  <c r="T3006" i="1"/>
  <c r="S3006" i="1"/>
  <c r="R3006" i="1"/>
  <c r="T3005" i="1"/>
  <c r="S3005" i="1"/>
  <c r="R3005" i="1"/>
  <c r="T3004" i="1"/>
  <c r="S3004" i="1"/>
  <c r="R3004" i="1"/>
  <c r="T3003" i="1"/>
  <c r="S3003" i="1"/>
  <c r="R3003" i="1"/>
  <c r="T3002" i="1"/>
  <c r="S3002" i="1"/>
  <c r="R3002" i="1"/>
  <c r="T3001" i="1"/>
  <c r="S3001" i="1"/>
  <c r="R3001" i="1"/>
  <c r="T3000" i="1"/>
  <c r="S3000" i="1"/>
  <c r="R3000" i="1"/>
  <c r="T2999" i="1"/>
  <c r="S2999" i="1"/>
  <c r="R2999" i="1"/>
  <c r="T2998" i="1"/>
  <c r="S2998" i="1"/>
  <c r="R2998" i="1"/>
  <c r="T2997" i="1"/>
  <c r="S2997" i="1"/>
  <c r="R2997" i="1"/>
  <c r="T2996" i="1"/>
  <c r="S2996" i="1"/>
  <c r="R2996" i="1"/>
  <c r="T2995" i="1"/>
  <c r="S2995" i="1"/>
  <c r="R2995" i="1"/>
  <c r="T2994" i="1"/>
  <c r="S2994" i="1"/>
  <c r="R2994" i="1"/>
  <c r="T2993" i="1"/>
  <c r="S2993" i="1"/>
  <c r="R2993" i="1"/>
  <c r="T2992" i="1"/>
  <c r="S2992" i="1"/>
  <c r="R2992" i="1"/>
  <c r="T2991" i="1"/>
  <c r="S2991" i="1"/>
  <c r="R2991" i="1"/>
  <c r="T2990" i="1"/>
  <c r="S2990" i="1"/>
  <c r="R2990" i="1"/>
  <c r="T2989" i="1"/>
  <c r="S2989" i="1"/>
  <c r="R2989" i="1"/>
  <c r="T2988" i="1"/>
  <c r="S2988" i="1"/>
  <c r="R2988" i="1"/>
  <c r="T2987" i="1"/>
  <c r="S2987" i="1"/>
  <c r="R2987" i="1"/>
  <c r="T2986" i="1"/>
  <c r="S2986" i="1"/>
  <c r="R2986" i="1"/>
  <c r="T2985" i="1"/>
  <c r="S2985" i="1"/>
  <c r="R2985" i="1"/>
  <c r="T2984" i="1"/>
  <c r="S2984" i="1"/>
  <c r="R2984" i="1"/>
  <c r="T2983" i="1"/>
  <c r="S2983" i="1"/>
  <c r="R2983" i="1"/>
  <c r="T2982" i="1"/>
  <c r="S2982" i="1"/>
  <c r="R2982" i="1"/>
  <c r="T2981" i="1"/>
  <c r="S2981" i="1"/>
  <c r="R2981" i="1"/>
  <c r="T2980" i="1"/>
  <c r="S2980" i="1"/>
  <c r="R2980" i="1"/>
  <c r="T2979" i="1"/>
  <c r="S2979" i="1"/>
  <c r="R2979" i="1"/>
  <c r="T2978" i="1"/>
  <c r="S2978" i="1"/>
  <c r="R2978" i="1"/>
  <c r="T2977" i="1"/>
  <c r="S2977" i="1"/>
  <c r="R2977" i="1"/>
  <c r="T2976" i="1"/>
  <c r="S2976" i="1"/>
  <c r="R2976" i="1"/>
  <c r="T2975" i="1"/>
  <c r="S2975" i="1"/>
  <c r="R2975" i="1"/>
  <c r="T2974" i="1"/>
  <c r="S2974" i="1"/>
  <c r="R2974" i="1"/>
  <c r="T2973" i="1"/>
  <c r="S2973" i="1"/>
  <c r="R2973" i="1"/>
  <c r="T2972" i="1"/>
  <c r="S2972" i="1"/>
  <c r="R2972" i="1"/>
  <c r="T2971" i="1"/>
  <c r="S2971" i="1"/>
  <c r="R2971" i="1"/>
  <c r="T2970" i="1"/>
  <c r="S2970" i="1"/>
  <c r="R2970" i="1"/>
  <c r="T2969" i="1"/>
  <c r="S2969" i="1"/>
  <c r="R2969" i="1"/>
  <c r="T2968" i="1"/>
  <c r="S2968" i="1"/>
  <c r="R2968" i="1"/>
  <c r="T2967" i="1"/>
  <c r="S2967" i="1"/>
  <c r="R2967" i="1"/>
  <c r="T2966" i="1"/>
  <c r="S2966" i="1"/>
  <c r="R2966" i="1"/>
  <c r="T2965" i="1"/>
  <c r="S2965" i="1"/>
  <c r="R2965" i="1"/>
  <c r="T2964" i="1"/>
  <c r="S2964" i="1"/>
  <c r="R2964" i="1"/>
  <c r="T2963" i="1"/>
  <c r="S2963" i="1"/>
  <c r="R2963" i="1"/>
  <c r="T2962" i="1"/>
  <c r="S2962" i="1"/>
  <c r="R2962" i="1"/>
  <c r="T2961" i="1"/>
  <c r="S2961" i="1"/>
  <c r="R2961" i="1"/>
  <c r="T2960" i="1"/>
  <c r="S2960" i="1"/>
  <c r="R2960" i="1"/>
  <c r="T2959" i="1"/>
  <c r="S2959" i="1"/>
  <c r="R2959" i="1"/>
  <c r="T2958" i="1"/>
  <c r="S2958" i="1"/>
  <c r="R2958" i="1"/>
  <c r="T2957" i="1"/>
  <c r="S2957" i="1"/>
  <c r="R2957" i="1"/>
  <c r="T2956" i="1"/>
  <c r="S2956" i="1"/>
  <c r="R2956" i="1"/>
  <c r="T2955" i="1"/>
  <c r="S2955" i="1"/>
  <c r="R2955" i="1"/>
  <c r="T2954" i="1"/>
  <c r="S2954" i="1"/>
  <c r="R2954" i="1"/>
  <c r="T2953" i="1"/>
  <c r="S2953" i="1"/>
  <c r="R2953" i="1"/>
  <c r="T2952" i="1"/>
  <c r="S2952" i="1"/>
  <c r="R2952" i="1"/>
  <c r="T2951" i="1"/>
  <c r="S2951" i="1"/>
  <c r="R2951" i="1"/>
  <c r="T2950" i="1"/>
  <c r="S2950" i="1"/>
  <c r="R2950" i="1"/>
  <c r="T2949" i="1"/>
  <c r="S2949" i="1"/>
  <c r="R2949" i="1"/>
  <c r="T2948" i="1"/>
  <c r="S2948" i="1"/>
  <c r="R2948" i="1"/>
  <c r="T2947" i="1"/>
  <c r="S2947" i="1"/>
  <c r="R2947" i="1"/>
  <c r="T2946" i="1"/>
  <c r="S2946" i="1"/>
  <c r="R2946" i="1"/>
  <c r="T2945" i="1"/>
  <c r="S2945" i="1"/>
  <c r="R2945" i="1"/>
  <c r="T2944" i="1"/>
  <c r="S2944" i="1"/>
  <c r="R2944" i="1"/>
  <c r="T2943" i="1"/>
  <c r="S2943" i="1"/>
  <c r="R2943" i="1"/>
  <c r="T2942" i="1"/>
  <c r="S2942" i="1"/>
  <c r="R2942" i="1"/>
  <c r="T2941" i="1"/>
  <c r="S2941" i="1"/>
  <c r="R2941" i="1"/>
  <c r="T2940" i="1"/>
  <c r="S2940" i="1"/>
  <c r="R2940" i="1"/>
  <c r="T2939" i="1"/>
  <c r="S2939" i="1"/>
  <c r="R2939" i="1"/>
  <c r="T2938" i="1"/>
  <c r="S2938" i="1"/>
  <c r="R2938" i="1"/>
  <c r="T2937" i="1"/>
  <c r="S2937" i="1"/>
  <c r="R2937" i="1"/>
  <c r="T2936" i="1"/>
  <c r="S2936" i="1"/>
  <c r="R2936" i="1"/>
  <c r="T2935" i="1"/>
  <c r="S2935" i="1"/>
  <c r="R2935" i="1"/>
  <c r="T2934" i="1"/>
  <c r="S2934" i="1"/>
  <c r="R2934" i="1"/>
  <c r="T2933" i="1"/>
  <c r="S2933" i="1"/>
  <c r="R2933" i="1"/>
  <c r="T2932" i="1"/>
  <c r="S2932" i="1"/>
  <c r="R2932" i="1"/>
  <c r="T2931" i="1"/>
  <c r="S2931" i="1"/>
  <c r="R2931" i="1"/>
  <c r="T2930" i="1"/>
  <c r="S2930" i="1"/>
  <c r="R2930" i="1"/>
  <c r="T2929" i="1"/>
  <c r="S2929" i="1"/>
  <c r="R2929" i="1"/>
  <c r="T2928" i="1"/>
  <c r="S2928" i="1"/>
  <c r="R2928" i="1"/>
  <c r="T2927" i="1"/>
  <c r="S2927" i="1"/>
  <c r="R2927" i="1"/>
  <c r="T2926" i="1"/>
  <c r="S2926" i="1"/>
  <c r="R2926" i="1"/>
  <c r="T2925" i="1"/>
  <c r="S2925" i="1"/>
  <c r="R2925" i="1"/>
  <c r="T2924" i="1"/>
  <c r="S2924" i="1"/>
  <c r="R2924" i="1"/>
  <c r="T2923" i="1"/>
  <c r="S2923" i="1"/>
  <c r="R2923" i="1"/>
  <c r="T2922" i="1"/>
  <c r="S2922" i="1"/>
  <c r="R2922" i="1"/>
  <c r="T2921" i="1"/>
  <c r="S2921" i="1"/>
  <c r="R2921" i="1"/>
  <c r="T2920" i="1"/>
  <c r="S2920" i="1"/>
  <c r="R2920" i="1"/>
  <c r="T2919" i="1"/>
  <c r="S2919" i="1"/>
  <c r="R2919" i="1"/>
  <c r="T2918" i="1"/>
  <c r="S2918" i="1"/>
  <c r="R2918" i="1"/>
  <c r="T2917" i="1"/>
  <c r="S2917" i="1"/>
  <c r="R2917" i="1"/>
  <c r="T2916" i="1"/>
  <c r="S2916" i="1"/>
  <c r="R2916" i="1"/>
  <c r="T2915" i="1"/>
  <c r="S2915" i="1"/>
  <c r="R2915" i="1"/>
  <c r="T2914" i="1"/>
  <c r="S2914" i="1"/>
  <c r="R2914" i="1"/>
  <c r="T2913" i="1"/>
  <c r="S2913" i="1"/>
  <c r="R2913" i="1"/>
  <c r="T2912" i="1"/>
  <c r="S2912" i="1"/>
  <c r="R2912" i="1"/>
  <c r="T2911" i="1"/>
  <c r="S2911" i="1"/>
  <c r="R2911" i="1"/>
  <c r="T2910" i="1"/>
  <c r="S2910" i="1"/>
  <c r="R2910" i="1"/>
  <c r="T2909" i="1"/>
  <c r="S2909" i="1"/>
  <c r="R2909" i="1"/>
  <c r="T2908" i="1"/>
  <c r="S2908" i="1"/>
  <c r="R2908" i="1"/>
  <c r="T2907" i="1"/>
  <c r="S2907" i="1"/>
  <c r="R2907" i="1"/>
  <c r="T2906" i="1"/>
  <c r="S2906" i="1"/>
  <c r="R2906" i="1"/>
  <c r="T2905" i="1"/>
  <c r="S2905" i="1"/>
  <c r="R2905" i="1"/>
  <c r="T2904" i="1"/>
  <c r="S2904" i="1"/>
  <c r="R2904" i="1"/>
  <c r="T2903" i="1"/>
  <c r="S2903" i="1"/>
  <c r="R2903" i="1"/>
  <c r="T2902" i="1"/>
  <c r="S2902" i="1"/>
  <c r="R2902" i="1"/>
  <c r="T2901" i="1"/>
  <c r="S2901" i="1"/>
  <c r="R2901" i="1"/>
  <c r="T2900" i="1"/>
  <c r="S2900" i="1"/>
  <c r="R2900" i="1"/>
  <c r="T2899" i="1"/>
  <c r="S2899" i="1"/>
  <c r="R2899" i="1"/>
  <c r="T2898" i="1"/>
  <c r="S2898" i="1"/>
  <c r="R2898" i="1"/>
  <c r="T2897" i="1"/>
  <c r="S2897" i="1"/>
  <c r="R2897" i="1"/>
  <c r="T2896" i="1"/>
  <c r="S2896" i="1"/>
  <c r="R2896" i="1"/>
  <c r="T2895" i="1"/>
  <c r="S2895" i="1"/>
  <c r="R2895" i="1"/>
  <c r="T2894" i="1"/>
  <c r="S2894" i="1"/>
  <c r="R2894" i="1"/>
  <c r="T2893" i="1"/>
  <c r="S2893" i="1"/>
  <c r="R2893" i="1"/>
  <c r="T2892" i="1"/>
  <c r="S2892" i="1"/>
  <c r="R2892" i="1"/>
  <c r="T2891" i="1"/>
  <c r="S2891" i="1"/>
  <c r="R2891" i="1"/>
  <c r="T2890" i="1"/>
  <c r="S2890" i="1"/>
  <c r="R2890" i="1"/>
  <c r="T2889" i="1"/>
  <c r="S2889" i="1"/>
  <c r="R2889" i="1"/>
  <c r="T2888" i="1"/>
  <c r="S2888" i="1"/>
  <c r="R2888" i="1"/>
  <c r="T2887" i="1"/>
  <c r="S2887" i="1"/>
  <c r="R2887" i="1"/>
  <c r="T2886" i="1"/>
  <c r="S2886" i="1"/>
  <c r="R2886" i="1"/>
  <c r="T2885" i="1"/>
  <c r="S2885" i="1"/>
  <c r="R2885" i="1"/>
  <c r="T2884" i="1"/>
  <c r="S2884" i="1"/>
  <c r="R2884" i="1"/>
  <c r="T2883" i="1"/>
  <c r="S2883" i="1"/>
  <c r="R2883" i="1"/>
  <c r="T2882" i="1"/>
  <c r="S2882" i="1"/>
  <c r="R2882" i="1"/>
  <c r="T2881" i="1"/>
  <c r="S2881" i="1"/>
  <c r="R2881" i="1"/>
  <c r="T2880" i="1"/>
  <c r="S2880" i="1"/>
  <c r="R2880" i="1"/>
  <c r="T2879" i="1"/>
  <c r="S2879" i="1"/>
  <c r="R2879" i="1"/>
  <c r="T2878" i="1"/>
  <c r="S2878" i="1"/>
  <c r="R2878" i="1"/>
  <c r="T2877" i="1"/>
  <c r="S2877" i="1"/>
  <c r="R2877" i="1"/>
  <c r="T2876" i="1"/>
  <c r="S2876" i="1"/>
  <c r="R2876" i="1"/>
  <c r="T2875" i="1"/>
  <c r="S2875" i="1"/>
  <c r="R2875" i="1"/>
  <c r="T2874" i="1"/>
  <c r="S2874" i="1"/>
  <c r="R2874" i="1"/>
  <c r="T2873" i="1"/>
  <c r="S2873" i="1"/>
  <c r="R2873" i="1"/>
  <c r="T2872" i="1"/>
  <c r="S2872" i="1"/>
  <c r="R2872" i="1"/>
  <c r="T2871" i="1"/>
  <c r="S2871" i="1"/>
  <c r="R2871" i="1"/>
  <c r="T2870" i="1"/>
  <c r="S2870" i="1"/>
  <c r="R2870" i="1"/>
  <c r="T2869" i="1"/>
  <c r="S2869" i="1"/>
  <c r="R2869" i="1"/>
  <c r="T2868" i="1"/>
  <c r="S2868" i="1"/>
  <c r="R2868" i="1"/>
  <c r="T2867" i="1"/>
  <c r="S2867" i="1"/>
  <c r="R2867" i="1"/>
  <c r="T2866" i="1"/>
  <c r="S2866" i="1"/>
  <c r="R2866" i="1"/>
  <c r="T2865" i="1"/>
  <c r="S2865" i="1"/>
  <c r="R2865" i="1"/>
  <c r="T2864" i="1"/>
  <c r="S2864" i="1"/>
  <c r="R2864" i="1"/>
  <c r="T2863" i="1"/>
  <c r="S2863" i="1"/>
  <c r="R2863" i="1"/>
  <c r="T2862" i="1"/>
  <c r="S2862" i="1"/>
  <c r="R2862" i="1"/>
  <c r="T2861" i="1"/>
  <c r="S2861" i="1"/>
  <c r="R2861" i="1"/>
  <c r="T2860" i="1"/>
  <c r="S2860" i="1"/>
  <c r="R2860" i="1"/>
  <c r="T2859" i="1"/>
  <c r="S2859" i="1"/>
  <c r="R2859" i="1"/>
  <c r="T2858" i="1"/>
  <c r="S2858" i="1"/>
  <c r="R2858" i="1"/>
  <c r="T2857" i="1"/>
  <c r="S2857" i="1"/>
  <c r="R2857" i="1"/>
  <c r="T2856" i="1"/>
  <c r="S2856" i="1"/>
  <c r="R2856" i="1"/>
  <c r="T2855" i="1"/>
  <c r="S2855" i="1"/>
  <c r="R2855" i="1"/>
  <c r="T2854" i="1"/>
  <c r="S2854" i="1"/>
  <c r="R2854" i="1"/>
  <c r="T2853" i="1"/>
  <c r="S2853" i="1"/>
  <c r="R2853" i="1"/>
  <c r="T2852" i="1"/>
  <c r="S2852" i="1"/>
  <c r="R2852" i="1"/>
  <c r="T2851" i="1"/>
  <c r="S2851" i="1"/>
  <c r="R2851" i="1"/>
  <c r="T2850" i="1"/>
  <c r="S2850" i="1"/>
  <c r="R2850" i="1"/>
  <c r="T2849" i="1"/>
  <c r="S2849" i="1"/>
  <c r="R2849" i="1"/>
  <c r="T2848" i="1"/>
  <c r="S2848" i="1"/>
  <c r="R2848" i="1"/>
  <c r="T2847" i="1"/>
  <c r="S2847" i="1"/>
  <c r="R2847" i="1"/>
  <c r="T2846" i="1"/>
  <c r="S2846" i="1"/>
  <c r="R2846" i="1"/>
  <c r="T2845" i="1"/>
  <c r="S2845" i="1"/>
  <c r="R2845" i="1"/>
  <c r="T2844" i="1"/>
  <c r="S2844" i="1"/>
  <c r="R2844" i="1"/>
  <c r="T2843" i="1"/>
  <c r="S2843" i="1"/>
  <c r="R2843" i="1"/>
  <c r="T2842" i="1"/>
  <c r="S2842" i="1"/>
  <c r="R2842" i="1"/>
  <c r="T2841" i="1"/>
  <c r="S2841" i="1"/>
  <c r="R2841" i="1"/>
  <c r="T2840" i="1"/>
  <c r="S2840" i="1"/>
  <c r="R2840" i="1"/>
  <c r="T2839" i="1"/>
  <c r="S2839" i="1"/>
  <c r="R2839" i="1"/>
  <c r="T2838" i="1"/>
  <c r="S2838" i="1"/>
  <c r="R2838" i="1"/>
  <c r="T2837" i="1"/>
  <c r="S2837" i="1"/>
  <c r="R2837" i="1"/>
  <c r="T2836" i="1"/>
  <c r="S2836" i="1"/>
  <c r="R2836" i="1"/>
  <c r="T2835" i="1"/>
  <c r="S2835" i="1"/>
  <c r="R2835" i="1"/>
  <c r="T2834" i="1"/>
  <c r="S2834" i="1"/>
  <c r="R2834" i="1"/>
  <c r="T2833" i="1"/>
  <c r="S2833" i="1"/>
  <c r="R2833" i="1"/>
  <c r="T2832" i="1"/>
  <c r="S2832" i="1"/>
  <c r="R2832" i="1"/>
  <c r="T2831" i="1"/>
  <c r="S2831" i="1"/>
  <c r="R2831" i="1"/>
  <c r="T2830" i="1"/>
  <c r="S2830" i="1"/>
  <c r="R2830" i="1"/>
  <c r="T2829" i="1"/>
  <c r="S2829" i="1"/>
  <c r="R2829" i="1"/>
  <c r="T2828" i="1"/>
  <c r="S2828" i="1"/>
  <c r="R2828" i="1"/>
  <c r="T2827" i="1"/>
  <c r="S2827" i="1"/>
  <c r="R2827" i="1"/>
  <c r="T2826" i="1"/>
  <c r="S2826" i="1"/>
  <c r="R2826" i="1"/>
  <c r="T2825" i="1"/>
  <c r="S2825" i="1"/>
  <c r="R2825" i="1"/>
  <c r="T2824" i="1"/>
  <c r="S2824" i="1"/>
  <c r="R2824" i="1"/>
  <c r="T2823" i="1"/>
  <c r="S2823" i="1"/>
  <c r="R2823" i="1"/>
  <c r="T2822" i="1"/>
  <c r="S2822" i="1"/>
  <c r="R2822" i="1"/>
  <c r="T2821" i="1"/>
  <c r="S2821" i="1"/>
  <c r="R2821" i="1"/>
  <c r="T2820" i="1"/>
  <c r="S2820" i="1"/>
  <c r="R2820" i="1"/>
  <c r="T2819" i="1"/>
  <c r="S2819" i="1"/>
  <c r="R2819" i="1"/>
  <c r="T2818" i="1"/>
  <c r="S2818" i="1"/>
  <c r="R2818" i="1"/>
  <c r="T2817" i="1"/>
  <c r="S2817" i="1"/>
  <c r="R2817" i="1"/>
  <c r="T2816" i="1"/>
  <c r="S2816" i="1"/>
  <c r="R2816" i="1"/>
  <c r="T2815" i="1"/>
  <c r="S2815" i="1"/>
  <c r="R2815" i="1"/>
  <c r="T2814" i="1"/>
  <c r="S2814" i="1"/>
  <c r="R2814" i="1"/>
  <c r="T2813" i="1"/>
  <c r="S2813" i="1"/>
  <c r="R2813" i="1"/>
  <c r="T2812" i="1"/>
  <c r="S2812" i="1"/>
  <c r="R2812" i="1"/>
  <c r="T2811" i="1"/>
  <c r="S2811" i="1"/>
  <c r="R2811" i="1"/>
  <c r="T2810" i="1"/>
  <c r="S2810" i="1"/>
  <c r="R2810" i="1"/>
  <c r="T2809" i="1"/>
  <c r="S2809" i="1"/>
  <c r="R2809" i="1"/>
  <c r="T2808" i="1"/>
  <c r="S2808" i="1"/>
  <c r="R2808" i="1"/>
  <c r="T2807" i="1"/>
  <c r="S2807" i="1"/>
  <c r="R2807" i="1"/>
  <c r="T2806" i="1"/>
  <c r="S2806" i="1"/>
  <c r="R2806" i="1"/>
  <c r="T2805" i="1"/>
  <c r="S2805" i="1"/>
  <c r="R2805" i="1"/>
  <c r="T2804" i="1"/>
  <c r="S2804" i="1"/>
  <c r="R2804" i="1"/>
  <c r="T2803" i="1"/>
  <c r="S2803" i="1"/>
  <c r="R2803" i="1"/>
  <c r="T2802" i="1"/>
  <c r="S2802" i="1"/>
  <c r="R2802" i="1"/>
  <c r="T2801" i="1"/>
  <c r="S2801" i="1"/>
  <c r="R2801" i="1"/>
  <c r="T2800" i="1"/>
  <c r="S2800" i="1"/>
  <c r="R2800" i="1"/>
  <c r="T2799" i="1"/>
  <c r="S2799" i="1"/>
  <c r="R2799" i="1"/>
  <c r="T2798" i="1"/>
  <c r="S2798" i="1"/>
  <c r="R2798" i="1"/>
  <c r="T2797" i="1"/>
  <c r="S2797" i="1"/>
  <c r="R2797" i="1"/>
  <c r="T2796" i="1"/>
  <c r="S2796" i="1"/>
  <c r="R2796" i="1"/>
  <c r="T2795" i="1"/>
  <c r="S2795" i="1"/>
  <c r="R2795" i="1"/>
  <c r="T2794" i="1"/>
  <c r="S2794" i="1"/>
  <c r="R2794" i="1"/>
  <c r="T2793" i="1"/>
  <c r="S2793" i="1"/>
  <c r="R2793" i="1"/>
  <c r="T2792" i="1"/>
  <c r="S2792" i="1"/>
  <c r="R2792" i="1"/>
  <c r="T2791" i="1"/>
  <c r="S2791" i="1"/>
  <c r="R2791" i="1"/>
  <c r="T2790" i="1"/>
  <c r="S2790" i="1"/>
  <c r="R2790" i="1"/>
  <c r="T2789" i="1"/>
  <c r="S2789" i="1"/>
  <c r="R2789" i="1"/>
  <c r="T2788" i="1"/>
  <c r="S2788" i="1"/>
  <c r="R2788" i="1"/>
  <c r="T2787" i="1"/>
  <c r="S2787" i="1"/>
  <c r="R2787" i="1"/>
  <c r="T2786" i="1"/>
  <c r="S2786" i="1"/>
  <c r="R2786" i="1"/>
  <c r="T2785" i="1"/>
  <c r="S2785" i="1"/>
  <c r="R2785" i="1"/>
  <c r="T2784" i="1"/>
  <c r="S2784" i="1"/>
  <c r="R2784" i="1"/>
  <c r="T2783" i="1"/>
  <c r="S2783" i="1"/>
  <c r="R2783" i="1"/>
  <c r="T2782" i="1"/>
  <c r="S2782" i="1"/>
  <c r="R2782" i="1"/>
  <c r="T2781" i="1"/>
  <c r="S2781" i="1"/>
  <c r="R2781" i="1"/>
  <c r="T2780" i="1"/>
  <c r="S2780" i="1"/>
  <c r="R2780" i="1"/>
  <c r="T2779" i="1"/>
  <c r="S2779" i="1"/>
  <c r="R2779" i="1"/>
  <c r="T2778" i="1"/>
  <c r="S2778" i="1"/>
  <c r="R2778" i="1"/>
  <c r="T2777" i="1"/>
  <c r="S2777" i="1"/>
  <c r="R2777" i="1"/>
  <c r="T2776" i="1"/>
  <c r="S2776" i="1"/>
  <c r="R2776" i="1"/>
  <c r="T2775" i="1"/>
  <c r="S2775" i="1"/>
  <c r="R2775" i="1"/>
  <c r="T2774" i="1"/>
  <c r="S2774" i="1"/>
  <c r="R2774" i="1"/>
  <c r="T2773" i="1"/>
  <c r="S2773" i="1"/>
  <c r="R2773" i="1"/>
  <c r="T2772" i="1"/>
  <c r="S2772" i="1"/>
  <c r="R2772" i="1"/>
  <c r="T2771" i="1"/>
  <c r="S2771" i="1"/>
  <c r="R2771" i="1"/>
  <c r="T2770" i="1"/>
  <c r="S2770" i="1"/>
  <c r="R2770" i="1"/>
  <c r="T2769" i="1"/>
  <c r="S2769" i="1"/>
  <c r="R2769" i="1"/>
  <c r="T2768" i="1"/>
  <c r="S2768" i="1"/>
  <c r="R2768" i="1"/>
  <c r="T2767" i="1"/>
  <c r="S2767" i="1"/>
  <c r="R2767" i="1"/>
  <c r="T2766" i="1"/>
  <c r="S2766" i="1"/>
  <c r="R2766" i="1"/>
  <c r="T2765" i="1"/>
  <c r="S2765" i="1"/>
  <c r="R2765" i="1"/>
  <c r="T2764" i="1"/>
  <c r="S2764" i="1"/>
  <c r="R2764" i="1"/>
  <c r="T2763" i="1"/>
  <c r="S2763" i="1"/>
  <c r="R2763" i="1"/>
  <c r="T2762" i="1"/>
  <c r="S2762" i="1"/>
  <c r="R2762" i="1"/>
  <c r="T2761" i="1"/>
  <c r="S2761" i="1"/>
  <c r="R2761" i="1"/>
  <c r="T2760" i="1"/>
  <c r="S2760" i="1"/>
  <c r="R2760" i="1"/>
  <c r="T2759" i="1"/>
  <c r="S2759" i="1"/>
  <c r="R2759" i="1"/>
  <c r="T2758" i="1"/>
  <c r="S2758" i="1"/>
  <c r="R2758" i="1"/>
  <c r="T2757" i="1"/>
  <c r="S2757" i="1"/>
  <c r="R2757" i="1"/>
  <c r="T2756" i="1"/>
  <c r="S2756" i="1"/>
  <c r="R2756" i="1"/>
  <c r="T2755" i="1"/>
  <c r="S2755" i="1"/>
  <c r="R2755" i="1"/>
  <c r="T2754" i="1"/>
  <c r="S2754" i="1"/>
  <c r="R2754" i="1"/>
  <c r="T2753" i="1"/>
  <c r="S2753" i="1"/>
  <c r="R2753" i="1"/>
  <c r="T2752" i="1"/>
  <c r="S2752" i="1"/>
  <c r="R2752" i="1"/>
  <c r="T2751" i="1"/>
  <c r="S2751" i="1"/>
  <c r="R2751" i="1"/>
  <c r="T2750" i="1"/>
  <c r="S2750" i="1"/>
  <c r="R2750" i="1"/>
  <c r="T2749" i="1"/>
  <c r="S2749" i="1"/>
  <c r="R2749" i="1"/>
  <c r="T2748" i="1"/>
  <c r="S2748" i="1"/>
  <c r="R2748" i="1"/>
  <c r="T2747" i="1"/>
  <c r="S2747" i="1"/>
  <c r="R2747" i="1"/>
  <c r="T2746" i="1"/>
  <c r="S2746" i="1"/>
  <c r="R2746" i="1"/>
  <c r="T2745" i="1"/>
  <c r="S2745" i="1"/>
  <c r="R2745" i="1"/>
  <c r="T2744" i="1"/>
  <c r="S2744" i="1"/>
  <c r="R2744" i="1"/>
  <c r="T2743" i="1"/>
  <c r="S2743" i="1"/>
  <c r="R2743" i="1"/>
  <c r="T2742" i="1"/>
  <c r="S2742" i="1"/>
  <c r="R2742" i="1"/>
  <c r="T2741" i="1"/>
  <c r="S2741" i="1"/>
  <c r="R2741" i="1"/>
  <c r="T2740" i="1"/>
  <c r="S2740" i="1"/>
  <c r="R2740" i="1"/>
  <c r="T2739" i="1"/>
  <c r="S2739" i="1"/>
  <c r="R2739" i="1"/>
  <c r="T2738" i="1"/>
  <c r="S2738" i="1"/>
  <c r="R2738" i="1"/>
  <c r="T2737" i="1"/>
  <c r="S2737" i="1"/>
  <c r="R2737" i="1"/>
  <c r="T2736" i="1"/>
  <c r="S2736" i="1"/>
  <c r="R2736" i="1"/>
  <c r="T2735" i="1"/>
  <c r="S2735" i="1"/>
  <c r="R2735" i="1"/>
  <c r="T2734" i="1"/>
  <c r="S2734" i="1"/>
  <c r="R2734" i="1"/>
  <c r="T2733" i="1"/>
  <c r="S2733" i="1"/>
  <c r="R2733" i="1"/>
  <c r="T2732" i="1"/>
  <c r="S2732" i="1"/>
  <c r="R2732" i="1"/>
  <c r="T2731" i="1"/>
  <c r="S2731" i="1"/>
  <c r="R2731" i="1"/>
  <c r="T2730" i="1"/>
  <c r="S2730" i="1"/>
  <c r="R2730" i="1"/>
  <c r="T2729" i="1"/>
  <c r="S2729" i="1"/>
  <c r="R2729" i="1"/>
  <c r="T2728" i="1"/>
  <c r="S2728" i="1"/>
  <c r="R2728" i="1"/>
  <c r="T2727" i="1"/>
  <c r="S2727" i="1"/>
  <c r="R2727" i="1"/>
  <c r="T2726" i="1"/>
  <c r="S2726" i="1"/>
  <c r="R2726" i="1"/>
  <c r="T2725" i="1"/>
  <c r="S2725" i="1"/>
  <c r="R2725" i="1"/>
  <c r="T2724" i="1"/>
  <c r="S2724" i="1"/>
  <c r="R2724" i="1"/>
  <c r="T2723" i="1"/>
  <c r="S2723" i="1"/>
  <c r="R2723" i="1"/>
  <c r="T2722" i="1"/>
  <c r="S2722" i="1"/>
  <c r="R2722" i="1"/>
  <c r="T2721" i="1"/>
  <c r="S2721" i="1"/>
  <c r="R2721" i="1"/>
  <c r="T2720" i="1"/>
  <c r="S2720" i="1"/>
  <c r="R2720" i="1"/>
  <c r="T2719" i="1"/>
  <c r="S2719" i="1"/>
  <c r="R2719" i="1"/>
  <c r="T2718" i="1"/>
  <c r="S2718" i="1"/>
  <c r="R2718" i="1"/>
  <c r="T2717" i="1"/>
  <c r="S2717" i="1"/>
  <c r="R2717" i="1"/>
  <c r="T2716" i="1"/>
  <c r="S2716" i="1"/>
  <c r="R2716" i="1"/>
  <c r="T2715" i="1"/>
  <c r="S2715" i="1"/>
  <c r="R2715" i="1"/>
  <c r="T2714" i="1"/>
  <c r="S2714" i="1"/>
  <c r="R2714" i="1"/>
  <c r="T2713" i="1"/>
  <c r="S2713" i="1"/>
  <c r="R2713" i="1"/>
  <c r="T2712" i="1"/>
  <c r="S2712" i="1"/>
  <c r="R2712" i="1"/>
  <c r="T2711" i="1"/>
  <c r="S2711" i="1"/>
  <c r="R2711" i="1"/>
  <c r="T2710" i="1"/>
  <c r="S2710" i="1"/>
  <c r="R2710" i="1"/>
  <c r="T2709" i="1"/>
  <c r="S2709" i="1"/>
  <c r="R2709" i="1"/>
  <c r="T2708" i="1"/>
  <c r="S2708" i="1"/>
  <c r="R2708" i="1"/>
  <c r="T2707" i="1"/>
  <c r="S2707" i="1"/>
  <c r="R2707" i="1"/>
  <c r="T2706" i="1"/>
  <c r="S2706" i="1"/>
  <c r="R2706" i="1"/>
  <c r="T2705" i="1"/>
  <c r="S2705" i="1"/>
  <c r="R2705" i="1"/>
  <c r="T2704" i="1"/>
  <c r="S2704" i="1"/>
  <c r="R2704" i="1"/>
  <c r="T2703" i="1"/>
  <c r="S2703" i="1"/>
  <c r="R2703" i="1"/>
  <c r="T2702" i="1"/>
  <c r="S2702" i="1"/>
  <c r="R2702" i="1"/>
  <c r="T2701" i="1"/>
  <c r="S2701" i="1"/>
  <c r="R2701" i="1"/>
  <c r="T2700" i="1"/>
  <c r="S2700" i="1"/>
  <c r="R2700" i="1"/>
  <c r="T2699" i="1"/>
  <c r="S2699" i="1"/>
  <c r="R2699" i="1"/>
  <c r="T2698" i="1"/>
  <c r="S2698" i="1"/>
  <c r="R2698" i="1"/>
  <c r="T2697" i="1"/>
  <c r="S2697" i="1"/>
  <c r="R2697" i="1"/>
  <c r="T2696" i="1"/>
  <c r="S2696" i="1"/>
  <c r="R2696" i="1"/>
  <c r="T2695" i="1"/>
  <c r="S2695" i="1"/>
  <c r="R2695" i="1"/>
  <c r="T2694" i="1"/>
  <c r="S2694" i="1"/>
  <c r="R2694" i="1"/>
  <c r="T2693" i="1"/>
  <c r="S2693" i="1"/>
  <c r="R2693" i="1"/>
  <c r="T2692" i="1"/>
  <c r="S2692" i="1"/>
  <c r="R2692" i="1"/>
  <c r="T2691" i="1"/>
  <c r="S2691" i="1"/>
  <c r="R2691" i="1"/>
  <c r="T2690" i="1"/>
  <c r="S2690" i="1"/>
  <c r="R2690" i="1"/>
  <c r="T2689" i="1"/>
  <c r="S2689" i="1"/>
  <c r="R2689" i="1"/>
  <c r="T2688" i="1"/>
  <c r="S2688" i="1"/>
  <c r="R2688" i="1"/>
  <c r="T2687" i="1"/>
  <c r="S2687" i="1"/>
  <c r="R2687" i="1"/>
  <c r="T2686" i="1"/>
  <c r="S2686" i="1"/>
  <c r="R2686" i="1"/>
  <c r="T2685" i="1"/>
  <c r="S2685" i="1"/>
  <c r="R2685" i="1"/>
  <c r="T2684" i="1"/>
  <c r="S2684" i="1"/>
  <c r="R2684" i="1"/>
  <c r="T2683" i="1"/>
  <c r="S2683" i="1"/>
  <c r="R2683" i="1"/>
  <c r="T2682" i="1"/>
  <c r="S2682" i="1"/>
  <c r="R2682" i="1"/>
  <c r="T2681" i="1"/>
  <c r="S2681" i="1"/>
  <c r="R2681" i="1"/>
  <c r="T2680" i="1"/>
  <c r="S2680" i="1"/>
  <c r="R2680" i="1"/>
  <c r="T2679" i="1"/>
  <c r="S2679" i="1"/>
  <c r="R2679" i="1"/>
  <c r="T2678" i="1"/>
  <c r="S2678" i="1"/>
  <c r="R2678" i="1"/>
  <c r="T2677" i="1"/>
  <c r="S2677" i="1"/>
  <c r="R2677" i="1"/>
  <c r="T2676" i="1"/>
  <c r="S2676" i="1"/>
  <c r="R2676" i="1"/>
  <c r="T2675" i="1"/>
  <c r="S2675" i="1"/>
  <c r="R2675" i="1"/>
  <c r="T2674" i="1"/>
  <c r="S2674" i="1"/>
  <c r="R2674" i="1"/>
  <c r="T2673" i="1"/>
  <c r="S2673" i="1"/>
  <c r="R2673" i="1"/>
  <c r="T2672" i="1"/>
  <c r="S2672" i="1"/>
  <c r="R2672" i="1"/>
  <c r="T2671" i="1"/>
  <c r="S2671" i="1"/>
  <c r="R2671" i="1"/>
  <c r="T2670" i="1"/>
  <c r="S2670" i="1"/>
  <c r="R2670" i="1"/>
  <c r="T2669" i="1"/>
  <c r="S2669" i="1"/>
  <c r="R2669" i="1"/>
  <c r="T2668" i="1"/>
  <c r="S2668" i="1"/>
  <c r="R2668" i="1"/>
  <c r="T2667" i="1"/>
  <c r="S2667" i="1"/>
  <c r="R2667" i="1"/>
  <c r="T2666" i="1"/>
  <c r="S2666" i="1"/>
  <c r="R2666" i="1"/>
  <c r="T2665" i="1"/>
  <c r="S2665" i="1"/>
  <c r="R2665" i="1"/>
  <c r="T2664" i="1"/>
  <c r="S2664" i="1"/>
  <c r="R2664" i="1"/>
  <c r="T2663" i="1"/>
  <c r="S2663" i="1"/>
  <c r="R2663" i="1"/>
  <c r="T2662" i="1"/>
  <c r="S2662" i="1"/>
  <c r="R2662" i="1"/>
  <c r="T2661" i="1"/>
  <c r="S2661" i="1"/>
  <c r="R2661" i="1"/>
  <c r="T2660" i="1"/>
  <c r="S2660" i="1"/>
  <c r="R2660" i="1"/>
  <c r="T2659" i="1"/>
  <c r="S2659" i="1"/>
  <c r="R2659" i="1"/>
  <c r="T2658" i="1"/>
  <c r="S2658" i="1"/>
  <c r="R2658" i="1"/>
  <c r="T2657" i="1"/>
  <c r="S2657" i="1"/>
  <c r="R2657" i="1"/>
  <c r="T2656" i="1"/>
  <c r="S2656" i="1"/>
  <c r="R2656" i="1"/>
  <c r="T2655" i="1"/>
  <c r="S2655" i="1"/>
  <c r="R2655" i="1"/>
  <c r="T2654" i="1"/>
  <c r="S2654" i="1"/>
  <c r="R2654" i="1"/>
  <c r="T2653" i="1"/>
  <c r="S2653" i="1"/>
  <c r="R2653" i="1"/>
  <c r="T2652" i="1"/>
  <c r="S2652" i="1"/>
  <c r="R2652" i="1"/>
  <c r="T2651" i="1"/>
  <c r="S2651" i="1"/>
  <c r="R2651" i="1"/>
  <c r="T2650" i="1"/>
  <c r="S2650" i="1"/>
  <c r="R2650" i="1"/>
  <c r="T2649" i="1"/>
  <c r="S2649" i="1"/>
  <c r="R2649" i="1"/>
  <c r="T2648" i="1"/>
  <c r="S2648" i="1"/>
  <c r="R2648" i="1"/>
  <c r="T2647" i="1"/>
  <c r="S2647" i="1"/>
  <c r="R2647" i="1"/>
  <c r="T2646" i="1"/>
  <c r="S2646" i="1"/>
  <c r="R2646" i="1"/>
  <c r="T2645" i="1"/>
  <c r="S2645" i="1"/>
  <c r="R2645" i="1"/>
  <c r="T2644" i="1"/>
  <c r="S2644" i="1"/>
  <c r="R2644" i="1"/>
  <c r="T2643" i="1"/>
  <c r="S2643" i="1"/>
  <c r="R2643" i="1"/>
  <c r="T2642" i="1"/>
  <c r="S2642" i="1"/>
  <c r="R2642" i="1"/>
  <c r="T2641" i="1"/>
  <c r="S2641" i="1"/>
  <c r="R2641" i="1"/>
  <c r="T2640" i="1"/>
  <c r="S2640" i="1"/>
  <c r="R2640" i="1"/>
  <c r="T2639" i="1"/>
  <c r="S2639" i="1"/>
  <c r="R2639" i="1"/>
  <c r="T2638" i="1"/>
  <c r="S2638" i="1"/>
  <c r="R2638" i="1"/>
  <c r="T2637" i="1"/>
  <c r="S2637" i="1"/>
  <c r="R2637" i="1"/>
  <c r="T2636" i="1"/>
  <c r="S2636" i="1"/>
  <c r="R2636" i="1"/>
  <c r="T2635" i="1"/>
  <c r="S2635" i="1"/>
  <c r="R2635" i="1"/>
  <c r="T2634" i="1"/>
  <c r="S2634" i="1"/>
  <c r="R2634" i="1"/>
  <c r="T2633" i="1"/>
  <c r="S2633" i="1"/>
  <c r="R2633" i="1"/>
  <c r="T2632" i="1"/>
  <c r="S2632" i="1"/>
  <c r="R2632" i="1"/>
  <c r="T2631" i="1"/>
  <c r="S2631" i="1"/>
  <c r="R2631" i="1"/>
  <c r="T2630" i="1"/>
  <c r="S2630" i="1"/>
  <c r="R2630" i="1"/>
  <c r="T2629" i="1"/>
  <c r="S2629" i="1"/>
  <c r="R2629" i="1"/>
  <c r="T2628" i="1"/>
  <c r="S2628" i="1"/>
  <c r="R2628" i="1"/>
  <c r="T2627" i="1"/>
  <c r="S2627" i="1"/>
  <c r="R2627" i="1"/>
  <c r="T2626" i="1"/>
  <c r="S2626" i="1"/>
  <c r="R2626" i="1"/>
  <c r="T2625" i="1"/>
  <c r="S2625" i="1"/>
  <c r="R2625" i="1"/>
  <c r="T2624" i="1"/>
  <c r="S2624" i="1"/>
  <c r="R2624" i="1"/>
  <c r="T2623" i="1"/>
  <c r="S2623" i="1"/>
  <c r="R2623" i="1"/>
  <c r="T2622" i="1"/>
  <c r="S2622" i="1"/>
  <c r="R2622" i="1"/>
  <c r="T2621" i="1"/>
  <c r="S2621" i="1"/>
  <c r="R2621" i="1"/>
  <c r="T2620" i="1"/>
  <c r="S2620" i="1"/>
  <c r="R2620" i="1"/>
  <c r="T2619" i="1"/>
  <c r="S2619" i="1"/>
  <c r="R2619" i="1"/>
  <c r="T2618" i="1"/>
  <c r="S2618" i="1"/>
  <c r="R2618" i="1"/>
  <c r="T2617" i="1"/>
  <c r="S2617" i="1"/>
  <c r="R2617" i="1"/>
  <c r="T2616" i="1"/>
  <c r="S2616" i="1"/>
  <c r="R2616" i="1"/>
  <c r="T2615" i="1"/>
  <c r="S2615" i="1"/>
  <c r="R2615" i="1"/>
  <c r="T2614" i="1"/>
  <c r="S2614" i="1"/>
  <c r="R2614" i="1"/>
  <c r="T2613" i="1"/>
  <c r="S2613" i="1"/>
  <c r="R2613" i="1"/>
  <c r="T2612" i="1"/>
  <c r="S2612" i="1"/>
  <c r="R2612" i="1"/>
  <c r="T2611" i="1"/>
  <c r="S2611" i="1"/>
  <c r="R2611" i="1"/>
  <c r="T2610" i="1"/>
  <c r="S2610" i="1"/>
  <c r="R2610" i="1"/>
  <c r="T2609" i="1"/>
  <c r="S2609" i="1"/>
  <c r="R2609" i="1"/>
  <c r="T2608" i="1"/>
  <c r="S2608" i="1"/>
  <c r="R2608" i="1"/>
  <c r="T2607" i="1"/>
  <c r="S2607" i="1"/>
  <c r="R2607" i="1"/>
  <c r="T2606" i="1"/>
  <c r="S2606" i="1"/>
  <c r="R2606" i="1"/>
  <c r="T2605" i="1"/>
  <c r="S2605" i="1"/>
  <c r="R2605" i="1"/>
  <c r="T2604" i="1"/>
  <c r="S2604" i="1"/>
  <c r="R2604" i="1"/>
  <c r="T2603" i="1"/>
  <c r="S2603" i="1"/>
  <c r="R2603" i="1"/>
  <c r="T2602" i="1"/>
  <c r="S2602" i="1"/>
  <c r="R2602" i="1"/>
  <c r="T2601" i="1"/>
  <c r="S2601" i="1"/>
  <c r="R2601" i="1"/>
  <c r="T2600" i="1"/>
  <c r="S2600" i="1"/>
  <c r="R2600" i="1"/>
  <c r="T2599" i="1"/>
  <c r="S2599" i="1"/>
  <c r="R2599" i="1"/>
  <c r="T2598" i="1"/>
  <c r="S2598" i="1"/>
  <c r="R2598" i="1"/>
  <c r="T2597" i="1"/>
  <c r="S2597" i="1"/>
  <c r="R2597" i="1"/>
  <c r="T2596" i="1"/>
  <c r="S2596" i="1"/>
  <c r="R2596" i="1"/>
  <c r="T2595" i="1"/>
  <c r="S2595" i="1"/>
  <c r="R2595" i="1"/>
  <c r="T2594" i="1"/>
  <c r="S2594" i="1"/>
  <c r="R2594" i="1"/>
  <c r="T2593" i="1"/>
  <c r="S2593" i="1"/>
  <c r="R2593" i="1"/>
  <c r="T2592" i="1"/>
  <c r="S2592" i="1"/>
  <c r="R2592" i="1"/>
  <c r="T2591" i="1"/>
  <c r="S2591" i="1"/>
  <c r="R2591" i="1"/>
  <c r="T2590" i="1"/>
  <c r="S2590" i="1"/>
  <c r="R2590" i="1"/>
  <c r="T2589" i="1"/>
  <c r="S2589" i="1"/>
  <c r="R2589" i="1"/>
  <c r="T2588" i="1"/>
  <c r="S2588" i="1"/>
  <c r="R2588" i="1"/>
  <c r="T2587" i="1"/>
  <c r="S2587" i="1"/>
  <c r="R2587" i="1"/>
  <c r="T2586" i="1"/>
  <c r="S2586" i="1"/>
  <c r="R2586" i="1"/>
  <c r="T2585" i="1"/>
  <c r="S2585" i="1"/>
  <c r="R2585" i="1"/>
  <c r="T2584" i="1"/>
  <c r="S2584" i="1"/>
  <c r="R2584" i="1"/>
  <c r="T2583" i="1"/>
  <c r="S2583" i="1"/>
  <c r="R2583" i="1"/>
  <c r="T2582" i="1"/>
  <c r="S2582" i="1"/>
  <c r="R2582" i="1"/>
  <c r="T2581" i="1"/>
  <c r="S2581" i="1"/>
  <c r="R2581" i="1"/>
  <c r="T2580" i="1"/>
  <c r="S2580" i="1"/>
  <c r="R2580" i="1"/>
  <c r="T2579" i="1"/>
  <c r="S2579" i="1"/>
  <c r="R2579" i="1"/>
  <c r="T2578" i="1"/>
  <c r="S2578" i="1"/>
  <c r="R2578" i="1"/>
  <c r="T2577" i="1"/>
  <c r="S2577" i="1"/>
  <c r="R2577" i="1"/>
  <c r="T2576" i="1"/>
  <c r="S2576" i="1"/>
  <c r="R2576" i="1"/>
  <c r="T2575" i="1"/>
  <c r="S2575" i="1"/>
  <c r="R2575" i="1"/>
  <c r="T2574" i="1"/>
  <c r="S2574" i="1"/>
  <c r="R2574" i="1"/>
  <c r="T2573" i="1"/>
  <c r="S2573" i="1"/>
  <c r="R2573" i="1"/>
  <c r="T2572" i="1"/>
  <c r="S2572" i="1"/>
  <c r="R2572" i="1"/>
  <c r="T2571" i="1"/>
  <c r="S2571" i="1"/>
  <c r="R2571" i="1"/>
  <c r="T2570" i="1"/>
  <c r="S2570" i="1"/>
  <c r="R2570" i="1"/>
  <c r="T2569" i="1"/>
  <c r="S2569" i="1"/>
  <c r="R2569" i="1"/>
  <c r="T2568" i="1"/>
  <c r="S2568" i="1"/>
  <c r="R2568" i="1"/>
  <c r="T2567" i="1"/>
  <c r="S2567" i="1"/>
  <c r="R2567" i="1"/>
  <c r="T2566" i="1"/>
  <c r="S2566" i="1"/>
  <c r="R2566" i="1"/>
  <c r="T2565" i="1"/>
  <c r="S2565" i="1"/>
  <c r="R2565" i="1"/>
  <c r="T2564" i="1"/>
  <c r="S2564" i="1"/>
  <c r="R2564" i="1"/>
  <c r="T2563" i="1"/>
  <c r="S2563" i="1"/>
  <c r="R2563" i="1"/>
  <c r="T2562" i="1"/>
  <c r="S2562" i="1"/>
  <c r="R2562" i="1"/>
  <c r="T2561" i="1"/>
  <c r="S2561" i="1"/>
  <c r="R2561" i="1"/>
  <c r="T2560" i="1"/>
  <c r="S2560" i="1"/>
  <c r="R2560" i="1"/>
  <c r="T2559" i="1"/>
  <c r="S2559" i="1"/>
  <c r="R2559" i="1"/>
  <c r="T2558" i="1"/>
  <c r="S2558" i="1"/>
  <c r="R2558" i="1"/>
  <c r="T2557" i="1"/>
  <c r="S2557" i="1"/>
  <c r="R2557" i="1"/>
  <c r="T2556" i="1"/>
  <c r="S2556" i="1"/>
  <c r="R2556" i="1"/>
  <c r="T2555" i="1"/>
  <c r="S2555" i="1"/>
  <c r="R2555" i="1"/>
  <c r="T2554" i="1"/>
  <c r="S2554" i="1"/>
  <c r="R2554" i="1"/>
  <c r="T2553" i="1"/>
  <c r="S2553" i="1"/>
  <c r="R2553" i="1"/>
  <c r="T2552" i="1"/>
  <c r="S2552" i="1"/>
  <c r="R2552" i="1"/>
  <c r="T2551" i="1"/>
  <c r="S2551" i="1"/>
  <c r="R2551" i="1"/>
  <c r="T2550" i="1"/>
  <c r="S2550" i="1"/>
  <c r="R2550" i="1"/>
  <c r="T2549" i="1"/>
  <c r="S2549" i="1"/>
  <c r="R2549" i="1"/>
  <c r="T2548" i="1"/>
  <c r="S2548" i="1"/>
  <c r="R2548" i="1"/>
  <c r="T2547" i="1"/>
  <c r="S2547" i="1"/>
  <c r="R2547" i="1"/>
  <c r="T2546" i="1"/>
  <c r="S2546" i="1"/>
  <c r="R2546" i="1"/>
  <c r="T2545" i="1"/>
  <c r="S2545" i="1"/>
  <c r="R2545" i="1"/>
  <c r="T2544" i="1"/>
  <c r="S2544" i="1"/>
  <c r="R2544" i="1"/>
  <c r="T2543" i="1"/>
  <c r="S2543" i="1"/>
  <c r="R2543" i="1"/>
  <c r="T2542" i="1"/>
  <c r="S2542" i="1"/>
  <c r="R2542" i="1"/>
  <c r="T2541" i="1"/>
  <c r="S2541" i="1"/>
  <c r="R2541" i="1"/>
  <c r="T2540" i="1"/>
  <c r="S2540" i="1"/>
  <c r="R2540" i="1"/>
  <c r="T2539" i="1"/>
  <c r="S2539" i="1"/>
  <c r="R2539" i="1"/>
  <c r="T2538" i="1"/>
  <c r="S2538" i="1"/>
  <c r="R2538" i="1"/>
  <c r="T2537" i="1"/>
  <c r="S2537" i="1"/>
  <c r="R2537" i="1"/>
  <c r="T2536" i="1"/>
  <c r="S2536" i="1"/>
  <c r="R2536" i="1"/>
  <c r="T2535" i="1"/>
  <c r="S2535" i="1"/>
  <c r="R2535" i="1"/>
  <c r="T2534" i="1"/>
  <c r="S2534" i="1"/>
  <c r="R2534" i="1"/>
  <c r="T2533" i="1"/>
  <c r="S2533" i="1"/>
  <c r="R2533" i="1"/>
  <c r="T2532" i="1"/>
  <c r="S2532" i="1"/>
  <c r="R2532" i="1"/>
  <c r="T2531" i="1"/>
  <c r="S2531" i="1"/>
  <c r="R2531" i="1"/>
  <c r="T2530" i="1"/>
  <c r="S2530" i="1"/>
  <c r="R2530" i="1"/>
  <c r="T2529" i="1"/>
  <c r="S2529" i="1"/>
  <c r="R2529" i="1"/>
  <c r="T2528" i="1"/>
  <c r="S2528" i="1"/>
  <c r="R2528" i="1"/>
  <c r="T2527" i="1"/>
  <c r="S2527" i="1"/>
  <c r="R2527" i="1"/>
  <c r="T2526" i="1"/>
  <c r="S2526" i="1"/>
  <c r="R2526" i="1"/>
  <c r="T2525" i="1"/>
  <c r="S2525" i="1"/>
  <c r="R2525" i="1"/>
  <c r="T2524" i="1"/>
  <c r="S2524" i="1"/>
  <c r="R2524" i="1"/>
  <c r="T2523" i="1"/>
  <c r="S2523" i="1"/>
  <c r="R2523" i="1"/>
  <c r="T2522" i="1"/>
  <c r="S2522" i="1"/>
  <c r="R2522" i="1"/>
  <c r="T2521" i="1"/>
  <c r="S2521" i="1"/>
  <c r="R2521" i="1"/>
  <c r="T2520" i="1"/>
  <c r="S2520" i="1"/>
  <c r="R2520" i="1"/>
  <c r="T2519" i="1"/>
  <c r="S2519" i="1"/>
  <c r="R2519" i="1"/>
  <c r="T2518" i="1"/>
  <c r="S2518" i="1"/>
  <c r="R2518" i="1"/>
  <c r="T2517" i="1"/>
  <c r="S2517" i="1"/>
  <c r="R2517" i="1"/>
  <c r="T2516" i="1"/>
  <c r="S2516" i="1"/>
  <c r="R2516" i="1"/>
  <c r="T2515" i="1"/>
  <c r="S2515" i="1"/>
  <c r="R2515" i="1"/>
  <c r="T2514" i="1"/>
  <c r="S2514" i="1"/>
  <c r="R2514" i="1"/>
  <c r="T2513" i="1"/>
  <c r="S2513" i="1"/>
  <c r="R2513" i="1"/>
  <c r="T2512" i="1"/>
  <c r="S2512" i="1"/>
  <c r="R2512" i="1"/>
  <c r="T2511" i="1"/>
  <c r="S2511" i="1"/>
  <c r="R2511" i="1"/>
  <c r="T2510" i="1"/>
  <c r="S2510" i="1"/>
  <c r="R2510" i="1"/>
  <c r="T2509" i="1"/>
  <c r="S2509" i="1"/>
  <c r="R2509" i="1"/>
  <c r="T2508" i="1"/>
  <c r="S2508" i="1"/>
  <c r="R2508" i="1"/>
  <c r="T2507" i="1"/>
  <c r="S2507" i="1"/>
  <c r="R2507" i="1"/>
  <c r="T2506" i="1"/>
  <c r="S2506" i="1"/>
  <c r="R2506" i="1"/>
  <c r="T2505" i="1"/>
  <c r="S2505" i="1"/>
  <c r="R2505" i="1"/>
  <c r="T2504" i="1"/>
  <c r="S2504" i="1"/>
  <c r="R2504" i="1"/>
  <c r="T2503" i="1"/>
  <c r="S2503" i="1"/>
  <c r="R2503" i="1"/>
  <c r="T2502" i="1"/>
  <c r="S2502" i="1"/>
  <c r="R2502" i="1"/>
  <c r="T2501" i="1"/>
  <c r="S2501" i="1"/>
  <c r="R2501" i="1"/>
  <c r="T2500" i="1"/>
  <c r="S2500" i="1"/>
  <c r="R2500" i="1"/>
  <c r="T2499" i="1"/>
  <c r="S2499" i="1"/>
  <c r="R2499" i="1"/>
  <c r="T2498" i="1"/>
  <c r="S2498" i="1"/>
  <c r="R2498" i="1"/>
  <c r="T2497" i="1"/>
  <c r="S2497" i="1"/>
  <c r="R2497" i="1"/>
  <c r="T2496" i="1"/>
  <c r="S2496" i="1"/>
  <c r="R2496" i="1"/>
  <c r="T2495" i="1"/>
  <c r="S2495" i="1"/>
  <c r="R2495" i="1"/>
  <c r="T2494" i="1"/>
  <c r="S2494" i="1"/>
  <c r="R2494" i="1"/>
  <c r="T2493" i="1"/>
  <c r="S2493" i="1"/>
  <c r="R2493" i="1"/>
  <c r="T2492" i="1"/>
  <c r="S2492" i="1"/>
  <c r="R2492" i="1"/>
  <c r="T2491" i="1"/>
  <c r="S2491" i="1"/>
  <c r="R2491" i="1"/>
  <c r="T2490" i="1"/>
  <c r="S2490" i="1"/>
  <c r="R2490" i="1"/>
  <c r="T2489" i="1"/>
  <c r="S2489" i="1"/>
  <c r="R2489" i="1"/>
  <c r="T2488" i="1"/>
  <c r="S2488" i="1"/>
  <c r="R2488" i="1"/>
  <c r="T2487" i="1"/>
  <c r="S2487" i="1"/>
  <c r="R2487" i="1"/>
  <c r="T2486" i="1"/>
  <c r="S2486" i="1"/>
  <c r="R2486" i="1"/>
  <c r="T2485" i="1"/>
  <c r="S2485" i="1"/>
  <c r="R2485" i="1"/>
  <c r="T2484" i="1"/>
  <c r="S2484" i="1"/>
  <c r="R2484" i="1"/>
  <c r="T2483" i="1"/>
  <c r="S2483" i="1"/>
  <c r="R2483" i="1"/>
  <c r="T2482" i="1"/>
  <c r="S2482" i="1"/>
  <c r="R2482" i="1"/>
  <c r="T2481" i="1"/>
  <c r="S2481" i="1"/>
  <c r="R2481" i="1"/>
  <c r="T2480" i="1"/>
  <c r="S2480" i="1"/>
  <c r="R2480" i="1"/>
  <c r="T2479" i="1"/>
  <c r="S2479" i="1"/>
  <c r="R2479" i="1"/>
  <c r="T2478" i="1"/>
  <c r="S2478" i="1"/>
  <c r="R2478" i="1"/>
  <c r="T2477" i="1"/>
  <c r="S2477" i="1"/>
  <c r="R2477" i="1"/>
  <c r="T2476" i="1"/>
  <c r="S2476" i="1"/>
  <c r="R2476" i="1"/>
  <c r="T2475" i="1"/>
  <c r="S2475" i="1"/>
  <c r="R2475" i="1"/>
  <c r="T2474" i="1"/>
  <c r="S2474" i="1"/>
  <c r="R2474" i="1"/>
  <c r="T2473" i="1"/>
  <c r="S2473" i="1"/>
  <c r="R2473" i="1"/>
  <c r="T2472" i="1"/>
  <c r="S2472" i="1"/>
  <c r="R2472" i="1"/>
  <c r="T2471" i="1"/>
  <c r="S2471" i="1"/>
  <c r="R2471" i="1"/>
  <c r="T2470" i="1"/>
  <c r="S2470" i="1"/>
  <c r="R2470" i="1"/>
  <c r="T2469" i="1"/>
  <c r="S2469" i="1"/>
  <c r="R2469" i="1"/>
  <c r="T2468" i="1"/>
  <c r="S2468" i="1"/>
  <c r="R2468" i="1"/>
  <c r="T2467" i="1"/>
  <c r="S2467" i="1"/>
  <c r="R2467" i="1"/>
  <c r="T2466" i="1"/>
  <c r="S2466" i="1"/>
  <c r="R2466" i="1"/>
  <c r="T2465" i="1"/>
  <c r="S2465" i="1"/>
  <c r="R2465" i="1"/>
  <c r="T2464" i="1"/>
  <c r="S2464" i="1"/>
  <c r="R2464" i="1"/>
  <c r="T2463" i="1"/>
  <c r="S2463" i="1"/>
  <c r="R2463" i="1"/>
  <c r="T2462" i="1"/>
  <c r="S2462" i="1"/>
  <c r="R2462" i="1"/>
  <c r="T2461" i="1"/>
  <c r="S2461" i="1"/>
  <c r="R2461" i="1"/>
  <c r="T2460" i="1"/>
  <c r="S2460" i="1"/>
  <c r="R2460" i="1"/>
  <c r="T2459" i="1"/>
  <c r="S2459" i="1"/>
  <c r="R2459" i="1"/>
  <c r="T2458" i="1"/>
  <c r="S2458" i="1"/>
  <c r="R2458" i="1"/>
  <c r="T2457" i="1"/>
  <c r="S2457" i="1"/>
  <c r="R2457" i="1"/>
  <c r="T2456" i="1"/>
  <c r="S2456" i="1"/>
  <c r="R2456" i="1"/>
  <c r="T2455" i="1"/>
  <c r="S2455" i="1"/>
  <c r="R2455" i="1"/>
  <c r="T2454" i="1"/>
  <c r="S2454" i="1"/>
  <c r="R2454" i="1"/>
  <c r="T2453" i="1"/>
  <c r="S2453" i="1"/>
  <c r="R2453" i="1"/>
  <c r="T2452" i="1"/>
  <c r="S2452" i="1"/>
  <c r="R2452" i="1"/>
  <c r="T2451" i="1"/>
  <c r="S2451" i="1"/>
  <c r="R2451" i="1"/>
  <c r="T2450" i="1"/>
  <c r="S2450" i="1"/>
  <c r="R2450" i="1"/>
  <c r="T2449" i="1"/>
  <c r="S2449" i="1"/>
  <c r="R2449" i="1"/>
  <c r="T2448" i="1"/>
  <c r="S2448" i="1"/>
  <c r="R2448" i="1"/>
  <c r="T2447" i="1"/>
  <c r="S2447" i="1"/>
  <c r="R2447" i="1"/>
  <c r="T2446" i="1"/>
  <c r="S2446" i="1"/>
  <c r="R2446" i="1"/>
  <c r="T2445" i="1"/>
  <c r="S2445" i="1"/>
  <c r="R2445" i="1"/>
  <c r="T2444" i="1"/>
  <c r="S2444" i="1"/>
  <c r="R2444" i="1"/>
  <c r="T2443" i="1"/>
  <c r="S2443" i="1"/>
  <c r="R2443" i="1"/>
  <c r="T2442" i="1"/>
  <c r="S2442" i="1"/>
  <c r="R2442" i="1"/>
  <c r="T2441" i="1"/>
  <c r="S2441" i="1"/>
  <c r="R2441" i="1"/>
  <c r="T2440" i="1"/>
  <c r="S2440" i="1"/>
  <c r="R2440" i="1"/>
  <c r="T2439" i="1"/>
  <c r="S2439" i="1"/>
  <c r="R2439" i="1"/>
  <c r="T2438" i="1"/>
  <c r="S2438" i="1"/>
  <c r="R2438" i="1"/>
  <c r="T2437" i="1"/>
  <c r="S2437" i="1"/>
  <c r="R2437" i="1"/>
  <c r="T2436" i="1"/>
  <c r="S2436" i="1"/>
  <c r="R2436" i="1"/>
  <c r="T2435" i="1"/>
  <c r="S2435" i="1"/>
  <c r="R2435" i="1"/>
  <c r="T2434" i="1"/>
  <c r="S2434" i="1"/>
  <c r="R2434" i="1"/>
  <c r="T2433" i="1"/>
  <c r="S2433" i="1"/>
  <c r="R2433" i="1"/>
  <c r="T2432" i="1"/>
  <c r="S2432" i="1"/>
  <c r="R2432" i="1"/>
  <c r="T2431" i="1"/>
  <c r="S2431" i="1"/>
  <c r="R2431" i="1"/>
  <c r="T2430" i="1"/>
  <c r="S2430" i="1"/>
  <c r="R2430" i="1"/>
  <c r="T2429" i="1"/>
  <c r="S2429" i="1"/>
  <c r="R2429" i="1"/>
  <c r="T2428" i="1"/>
  <c r="S2428" i="1"/>
  <c r="R2428" i="1"/>
  <c r="T2427" i="1"/>
  <c r="S2427" i="1"/>
  <c r="R2427" i="1"/>
  <c r="T2426" i="1"/>
  <c r="S2426" i="1"/>
  <c r="R2426" i="1"/>
  <c r="T2425" i="1"/>
  <c r="S2425" i="1"/>
  <c r="R2425" i="1"/>
  <c r="T2424" i="1"/>
  <c r="S2424" i="1"/>
  <c r="R2424" i="1"/>
  <c r="T2423" i="1"/>
  <c r="S2423" i="1"/>
  <c r="R2423" i="1"/>
  <c r="T2422" i="1"/>
  <c r="S2422" i="1"/>
  <c r="R2422" i="1"/>
  <c r="T2421" i="1"/>
  <c r="S2421" i="1"/>
  <c r="R2421" i="1"/>
  <c r="T2420" i="1"/>
  <c r="S2420" i="1"/>
  <c r="R2420" i="1"/>
  <c r="T2419" i="1"/>
  <c r="S2419" i="1"/>
  <c r="R2419" i="1"/>
  <c r="T2418" i="1"/>
  <c r="S2418" i="1"/>
  <c r="R2418" i="1"/>
  <c r="T2417" i="1"/>
  <c r="S2417" i="1"/>
  <c r="R2417" i="1"/>
  <c r="T2416" i="1"/>
  <c r="S2416" i="1"/>
  <c r="R2416" i="1"/>
  <c r="T2415" i="1"/>
  <c r="S2415" i="1"/>
  <c r="R2415" i="1"/>
  <c r="T2414" i="1"/>
  <c r="S2414" i="1"/>
  <c r="R2414" i="1"/>
  <c r="T2413" i="1"/>
  <c r="S2413" i="1"/>
  <c r="R2413" i="1"/>
  <c r="T2412" i="1"/>
  <c r="S2412" i="1"/>
  <c r="R2412" i="1"/>
  <c r="T2411" i="1"/>
  <c r="S2411" i="1"/>
  <c r="R2411" i="1"/>
  <c r="T2410" i="1"/>
  <c r="S2410" i="1"/>
  <c r="R2410" i="1"/>
  <c r="T2409" i="1"/>
  <c r="S2409" i="1"/>
  <c r="R2409" i="1"/>
  <c r="T2408" i="1"/>
  <c r="S2408" i="1"/>
  <c r="R2408" i="1"/>
  <c r="T2407" i="1"/>
  <c r="S2407" i="1"/>
  <c r="R2407" i="1"/>
  <c r="T2406" i="1"/>
  <c r="S2406" i="1"/>
  <c r="R2406" i="1"/>
  <c r="T2405" i="1"/>
  <c r="S2405" i="1"/>
  <c r="R2405" i="1"/>
  <c r="T2404" i="1"/>
  <c r="S2404" i="1"/>
  <c r="R2404" i="1"/>
  <c r="T2403" i="1"/>
  <c r="S2403" i="1"/>
  <c r="R2403" i="1"/>
  <c r="T2402" i="1"/>
  <c r="S2402" i="1"/>
  <c r="R2402" i="1"/>
  <c r="T2401" i="1"/>
  <c r="S2401" i="1"/>
  <c r="R2401" i="1"/>
  <c r="T2400" i="1"/>
  <c r="S2400" i="1"/>
  <c r="R2400" i="1"/>
  <c r="T2399" i="1"/>
  <c r="S2399" i="1"/>
  <c r="R2399" i="1"/>
  <c r="T2398" i="1"/>
  <c r="S2398" i="1"/>
  <c r="R2398" i="1"/>
  <c r="T2397" i="1"/>
  <c r="S2397" i="1"/>
  <c r="R2397" i="1"/>
  <c r="T2396" i="1"/>
  <c r="S2396" i="1"/>
  <c r="R2396" i="1"/>
  <c r="T2395" i="1"/>
  <c r="S2395" i="1"/>
  <c r="R2395" i="1"/>
  <c r="T2394" i="1"/>
  <c r="S2394" i="1"/>
  <c r="R2394" i="1"/>
  <c r="T2393" i="1"/>
  <c r="S2393" i="1"/>
  <c r="R2393" i="1"/>
  <c r="T2392" i="1"/>
  <c r="S2392" i="1"/>
  <c r="R2392" i="1"/>
  <c r="T2391" i="1"/>
  <c r="S2391" i="1"/>
  <c r="R2391" i="1"/>
  <c r="T2390" i="1"/>
  <c r="S2390" i="1"/>
  <c r="R2390" i="1"/>
  <c r="T2389" i="1"/>
  <c r="S2389" i="1"/>
  <c r="R2389" i="1"/>
  <c r="T2388" i="1"/>
  <c r="S2388" i="1"/>
  <c r="R2388" i="1"/>
  <c r="T2387" i="1"/>
  <c r="S2387" i="1"/>
  <c r="R2387" i="1"/>
  <c r="T2386" i="1"/>
  <c r="S2386" i="1"/>
  <c r="R2386" i="1"/>
  <c r="T2385" i="1"/>
  <c r="S2385" i="1"/>
  <c r="R2385" i="1"/>
  <c r="T2384" i="1"/>
  <c r="S2384" i="1"/>
  <c r="R2384" i="1"/>
  <c r="T2383" i="1"/>
  <c r="S2383" i="1"/>
  <c r="R2383" i="1"/>
  <c r="T2382" i="1"/>
  <c r="S2382" i="1"/>
  <c r="R2382" i="1"/>
  <c r="T2381" i="1"/>
  <c r="S2381" i="1"/>
  <c r="R2381" i="1"/>
  <c r="T2380" i="1"/>
  <c r="S2380" i="1"/>
  <c r="R2380" i="1"/>
  <c r="T2379" i="1"/>
  <c r="S2379" i="1"/>
  <c r="R2379" i="1"/>
  <c r="T2378" i="1"/>
  <c r="S2378" i="1"/>
  <c r="R2378" i="1"/>
  <c r="T2377" i="1"/>
  <c r="S2377" i="1"/>
  <c r="R2377" i="1"/>
  <c r="T2376" i="1"/>
  <c r="S2376" i="1"/>
  <c r="R2376" i="1"/>
  <c r="T2375" i="1"/>
  <c r="S2375" i="1"/>
  <c r="R2375" i="1"/>
  <c r="T2374" i="1"/>
  <c r="S2374" i="1"/>
  <c r="R2374" i="1"/>
  <c r="T2373" i="1"/>
  <c r="S2373" i="1"/>
  <c r="R2373" i="1"/>
  <c r="T2372" i="1"/>
  <c r="S2372" i="1"/>
  <c r="R2372" i="1"/>
  <c r="T2371" i="1"/>
  <c r="S2371" i="1"/>
  <c r="R2371" i="1"/>
  <c r="T2370" i="1"/>
  <c r="S2370" i="1"/>
  <c r="R2370" i="1"/>
  <c r="T2369" i="1"/>
  <c r="S2369" i="1"/>
  <c r="R2369" i="1"/>
  <c r="T2368" i="1"/>
  <c r="S2368" i="1"/>
  <c r="R2368" i="1"/>
  <c r="T2367" i="1"/>
  <c r="S2367" i="1"/>
  <c r="R2367" i="1"/>
  <c r="T2366" i="1"/>
  <c r="S2366" i="1"/>
  <c r="R2366" i="1"/>
  <c r="T2365" i="1"/>
  <c r="S2365" i="1"/>
  <c r="R2365" i="1"/>
  <c r="T2364" i="1"/>
  <c r="S2364" i="1"/>
  <c r="R2364" i="1"/>
  <c r="T2363" i="1"/>
  <c r="S2363" i="1"/>
  <c r="R2363" i="1"/>
  <c r="T2362" i="1"/>
  <c r="S2362" i="1"/>
  <c r="R2362" i="1"/>
  <c r="T2361" i="1"/>
  <c r="S2361" i="1"/>
  <c r="R2361" i="1"/>
  <c r="T2360" i="1"/>
  <c r="S2360" i="1"/>
  <c r="R2360" i="1"/>
  <c r="T2359" i="1"/>
  <c r="S2359" i="1"/>
  <c r="R2359" i="1"/>
  <c r="T2358" i="1"/>
  <c r="S2358" i="1"/>
  <c r="R2358" i="1"/>
  <c r="T2357" i="1"/>
  <c r="S2357" i="1"/>
  <c r="R2357" i="1"/>
  <c r="T2356" i="1"/>
  <c r="S2356" i="1"/>
  <c r="R2356" i="1"/>
  <c r="T2355" i="1"/>
  <c r="S2355" i="1"/>
  <c r="R2355" i="1"/>
  <c r="T2354" i="1"/>
  <c r="S2354" i="1"/>
  <c r="R2354" i="1"/>
  <c r="T2353" i="1"/>
  <c r="S2353" i="1"/>
  <c r="R2353" i="1"/>
  <c r="T2352" i="1"/>
  <c r="S2352" i="1"/>
  <c r="R2352" i="1"/>
  <c r="T2351" i="1"/>
  <c r="S2351" i="1"/>
  <c r="R2351" i="1"/>
  <c r="T2350" i="1"/>
  <c r="S2350" i="1"/>
  <c r="R2350" i="1"/>
  <c r="T2349" i="1"/>
  <c r="S2349" i="1"/>
  <c r="R2349" i="1"/>
  <c r="T2348" i="1"/>
  <c r="S2348" i="1"/>
  <c r="R2348" i="1"/>
  <c r="T2347" i="1"/>
  <c r="S2347" i="1"/>
  <c r="R2347" i="1"/>
  <c r="T2346" i="1"/>
  <c r="S2346" i="1"/>
  <c r="R2346" i="1"/>
  <c r="T2345" i="1"/>
  <c r="S2345" i="1"/>
  <c r="R2345" i="1"/>
  <c r="T2344" i="1"/>
  <c r="S2344" i="1"/>
  <c r="R2344" i="1"/>
  <c r="T2343" i="1"/>
  <c r="S2343" i="1"/>
  <c r="R2343" i="1"/>
  <c r="T2342" i="1"/>
  <c r="S2342" i="1"/>
  <c r="R2342" i="1"/>
  <c r="T2341" i="1"/>
  <c r="S2341" i="1"/>
  <c r="R2341" i="1"/>
  <c r="T2340" i="1"/>
  <c r="S2340" i="1"/>
  <c r="R2340" i="1"/>
  <c r="T2339" i="1"/>
  <c r="S2339" i="1"/>
  <c r="R2339" i="1"/>
  <c r="T2338" i="1"/>
  <c r="S2338" i="1"/>
  <c r="R2338" i="1"/>
  <c r="T2337" i="1"/>
  <c r="S2337" i="1"/>
  <c r="R2337" i="1"/>
  <c r="T2336" i="1"/>
  <c r="S2336" i="1"/>
  <c r="R2336" i="1"/>
  <c r="T2335" i="1"/>
  <c r="S2335" i="1"/>
  <c r="R2335" i="1"/>
  <c r="T2334" i="1"/>
  <c r="S2334" i="1"/>
  <c r="R2334" i="1"/>
  <c r="T2333" i="1"/>
  <c r="S2333" i="1"/>
  <c r="R2333" i="1"/>
  <c r="T2332" i="1"/>
  <c r="S2332" i="1"/>
  <c r="R2332" i="1"/>
  <c r="T2331" i="1"/>
  <c r="S2331" i="1"/>
  <c r="R2331" i="1"/>
  <c r="T2330" i="1"/>
  <c r="S2330" i="1"/>
  <c r="R2330" i="1"/>
  <c r="T2329" i="1"/>
  <c r="S2329" i="1"/>
  <c r="R2329" i="1"/>
  <c r="T2328" i="1"/>
  <c r="S2328" i="1"/>
  <c r="R2328" i="1"/>
  <c r="T2327" i="1"/>
  <c r="S2327" i="1"/>
  <c r="R2327" i="1"/>
  <c r="T2326" i="1"/>
  <c r="S2326" i="1"/>
  <c r="R2326" i="1"/>
  <c r="T2325" i="1"/>
  <c r="S2325" i="1"/>
  <c r="R2325" i="1"/>
  <c r="T2324" i="1"/>
  <c r="S2324" i="1"/>
  <c r="R2324" i="1"/>
  <c r="T2323" i="1"/>
  <c r="S2323" i="1"/>
  <c r="R2323" i="1"/>
  <c r="T2322" i="1"/>
  <c r="S2322" i="1"/>
  <c r="R2322" i="1"/>
  <c r="T2321" i="1"/>
  <c r="S2321" i="1"/>
  <c r="R2321" i="1"/>
  <c r="T2320" i="1"/>
  <c r="S2320" i="1"/>
  <c r="R2320" i="1"/>
  <c r="T2319" i="1"/>
  <c r="S2319" i="1"/>
  <c r="R2319" i="1"/>
  <c r="T2318" i="1"/>
  <c r="S2318" i="1"/>
  <c r="R2318" i="1"/>
  <c r="T2317" i="1"/>
  <c r="S2317" i="1"/>
  <c r="R2317" i="1"/>
  <c r="T2316" i="1"/>
  <c r="S2316" i="1"/>
  <c r="R2316" i="1"/>
  <c r="T2315" i="1"/>
  <c r="S2315" i="1"/>
  <c r="R2315" i="1"/>
  <c r="T2314" i="1"/>
  <c r="S2314" i="1"/>
  <c r="R2314" i="1"/>
  <c r="T2313" i="1"/>
  <c r="S2313" i="1"/>
  <c r="R2313" i="1"/>
  <c r="T2312" i="1"/>
  <c r="S2312" i="1"/>
  <c r="R2312" i="1"/>
  <c r="T2311" i="1"/>
  <c r="S2311" i="1"/>
  <c r="R2311" i="1"/>
  <c r="T2310" i="1"/>
  <c r="S2310" i="1"/>
  <c r="R2310" i="1"/>
  <c r="T2309" i="1"/>
  <c r="S2309" i="1"/>
  <c r="R2309" i="1"/>
  <c r="T2308" i="1"/>
  <c r="S2308" i="1"/>
  <c r="R2308" i="1"/>
  <c r="T2307" i="1"/>
  <c r="S2307" i="1"/>
  <c r="R2307" i="1"/>
  <c r="T2306" i="1"/>
  <c r="S2306" i="1"/>
  <c r="R2306" i="1"/>
  <c r="T2305" i="1"/>
  <c r="S2305" i="1"/>
  <c r="R2305" i="1"/>
  <c r="T2304" i="1"/>
  <c r="S2304" i="1"/>
  <c r="R2304" i="1"/>
  <c r="T2303" i="1"/>
  <c r="S2303" i="1"/>
  <c r="R2303" i="1"/>
  <c r="T2302" i="1"/>
  <c r="S2302" i="1"/>
  <c r="R2302" i="1"/>
  <c r="T2301" i="1"/>
  <c r="S2301" i="1"/>
  <c r="R2301" i="1"/>
  <c r="T2300" i="1"/>
  <c r="S2300" i="1"/>
  <c r="R2300" i="1"/>
  <c r="T2299" i="1"/>
  <c r="S2299" i="1"/>
  <c r="R2299" i="1"/>
  <c r="T2298" i="1"/>
  <c r="S2298" i="1"/>
  <c r="R2298" i="1"/>
  <c r="T2297" i="1"/>
  <c r="S2297" i="1"/>
  <c r="R2297" i="1"/>
  <c r="T2296" i="1"/>
  <c r="S2296" i="1"/>
  <c r="R2296" i="1"/>
  <c r="T2295" i="1"/>
  <c r="S2295" i="1"/>
  <c r="R2295" i="1"/>
  <c r="T2294" i="1"/>
  <c r="S2294" i="1"/>
  <c r="R2294" i="1"/>
  <c r="T2293" i="1"/>
  <c r="S2293" i="1"/>
  <c r="R2293" i="1"/>
  <c r="T2292" i="1"/>
  <c r="S2292" i="1"/>
  <c r="R2292" i="1"/>
  <c r="T2291" i="1"/>
  <c r="S2291" i="1"/>
  <c r="R2291" i="1"/>
  <c r="T2290" i="1"/>
  <c r="S2290" i="1"/>
  <c r="R2290" i="1"/>
  <c r="T2289" i="1"/>
  <c r="S2289" i="1"/>
  <c r="R2289" i="1"/>
  <c r="T2288" i="1"/>
  <c r="S2288" i="1"/>
  <c r="R2288" i="1"/>
  <c r="T2287" i="1"/>
  <c r="S2287" i="1"/>
  <c r="R2287" i="1"/>
  <c r="T2286" i="1"/>
  <c r="S2286" i="1"/>
  <c r="R2286" i="1"/>
  <c r="T2285" i="1"/>
  <c r="S2285" i="1"/>
  <c r="R2285" i="1"/>
  <c r="T2284" i="1"/>
  <c r="S2284" i="1"/>
  <c r="R2284" i="1"/>
  <c r="T2283" i="1"/>
  <c r="S2283" i="1"/>
  <c r="R2283" i="1"/>
  <c r="T2282" i="1"/>
  <c r="S2282" i="1"/>
  <c r="R2282" i="1"/>
  <c r="T2281" i="1"/>
  <c r="S2281" i="1"/>
  <c r="R2281" i="1"/>
  <c r="T2280" i="1"/>
  <c r="S2280" i="1"/>
  <c r="R2280" i="1"/>
  <c r="T2279" i="1"/>
  <c r="S2279" i="1"/>
  <c r="R2279" i="1"/>
  <c r="T2278" i="1"/>
  <c r="S2278" i="1"/>
  <c r="R2278" i="1"/>
  <c r="T2277" i="1"/>
  <c r="S2277" i="1"/>
  <c r="R2277" i="1"/>
  <c r="T2276" i="1"/>
  <c r="S2276" i="1"/>
  <c r="R2276" i="1"/>
  <c r="T2275" i="1"/>
  <c r="S2275" i="1"/>
  <c r="R2275" i="1"/>
  <c r="T2274" i="1"/>
  <c r="S2274" i="1"/>
  <c r="R2274" i="1"/>
  <c r="T2273" i="1"/>
  <c r="S2273" i="1"/>
  <c r="R2273" i="1"/>
  <c r="T2272" i="1"/>
  <c r="S2272" i="1"/>
  <c r="R2272" i="1"/>
  <c r="T2271" i="1"/>
  <c r="S2271" i="1"/>
  <c r="R2271" i="1"/>
  <c r="T2270" i="1"/>
  <c r="S2270" i="1"/>
  <c r="R2270" i="1"/>
  <c r="T2269" i="1"/>
  <c r="S2269" i="1"/>
  <c r="R2269" i="1"/>
  <c r="T2268" i="1"/>
  <c r="S2268" i="1"/>
  <c r="R2268" i="1"/>
  <c r="T2267" i="1"/>
  <c r="S2267" i="1"/>
  <c r="R2267" i="1"/>
  <c r="T2266" i="1"/>
  <c r="S2266" i="1"/>
  <c r="R2266" i="1"/>
  <c r="T2265" i="1"/>
  <c r="S2265" i="1"/>
  <c r="R2265" i="1"/>
  <c r="T2264" i="1"/>
  <c r="S2264" i="1"/>
  <c r="R2264" i="1"/>
  <c r="T2263" i="1"/>
  <c r="S2263" i="1"/>
  <c r="R2263" i="1"/>
  <c r="T2262" i="1"/>
  <c r="S2262" i="1"/>
  <c r="R2262" i="1"/>
  <c r="T2261" i="1"/>
  <c r="S2261" i="1"/>
  <c r="R2261" i="1"/>
  <c r="T2260" i="1"/>
  <c r="S2260" i="1"/>
  <c r="R2260" i="1"/>
  <c r="T2259" i="1"/>
  <c r="S2259" i="1"/>
  <c r="R2259" i="1"/>
  <c r="T2258" i="1"/>
  <c r="S2258" i="1"/>
  <c r="R2258" i="1"/>
  <c r="T2257" i="1"/>
  <c r="S2257" i="1"/>
  <c r="R2257" i="1"/>
  <c r="T2256" i="1"/>
  <c r="S2256" i="1"/>
  <c r="R2256" i="1"/>
  <c r="T2255" i="1"/>
  <c r="S2255" i="1"/>
  <c r="R2255" i="1"/>
  <c r="T2254" i="1"/>
  <c r="S2254" i="1"/>
  <c r="R2254" i="1"/>
  <c r="T2253" i="1"/>
  <c r="S2253" i="1"/>
  <c r="R2253" i="1"/>
  <c r="T2252" i="1"/>
  <c r="S2252" i="1"/>
  <c r="R2252" i="1"/>
  <c r="T2251" i="1"/>
  <c r="S2251" i="1"/>
  <c r="R2251" i="1"/>
  <c r="T2250" i="1"/>
  <c r="S2250" i="1"/>
  <c r="R2250" i="1"/>
  <c r="T2249" i="1"/>
  <c r="S2249" i="1"/>
  <c r="R2249" i="1"/>
  <c r="T2248" i="1"/>
  <c r="S2248" i="1"/>
  <c r="R2248" i="1"/>
  <c r="T2247" i="1"/>
  <c r="S2247" i="1"/>
  <c r="R2247" i="1"/>
  <c r="T2246" i="1"/>
  <c r="S2246" i="1"/>
  <c r="R2246" i="1"/>
  <c r="T2245" i="1"/>
  <c r="S2245" i="1"/>
  <c r="R2245" i="1"/>
  <c r="T2244" i="1"/>
  <c r="S2244" i="1"/>
  <c r="R2244" i="1"/>
  <c r="T2243" i="1"/>
  <c r="S2243" i="1"/>
  <c r="R2243" i="1"/>
  <c r="T2242" i="1"/>
  <c r="S2242" i="1"/>
  <c r="R2242" i="1"/>
  <c r="T2241" i="1"/>
  <c r="S2241" i="1"/>
  <c r="R2241" i="1"/>
  <c r="T2240" i="1"/>
  <c r="S2240" i="1"/>
  <c r="R2240" i="1"/>
  <c r="T2239" i="1"/>
  <c r="S2239" i="1"/>
  <c r="R2239" i="1"/>
  <c r="T2238" i="1"/>
  <c r="S2238" i="1"/>
  <c r="R2238" i="1"/>
  <c r="T2237" i="1"/>
  <c r="S2237" i="1"/>
  <c r="R2237" i="1"/>
  <c r="T2236" i="1"/>
  <c r="S2236" i="1"/>
  <c r="R2236" i="1"/>
  <c r="T2235" i="1"/>
  <c r="S2235" i="1"/>
  <c r="R2235" i="1"/>
  <c r="T2234" i="1"/>
  <c r="S2234" i="1"/>
  <c r="R2234" i="1"/>
  <c r="T2233" i="1"/>
  <c r="S2233" i="1"/>
  <c r="R2233" i="1"/>
  <c r="T2232" i="1"/>
  <c r="S2232" i="1"/>
  <c r="R2232" i="1"/>
  <c r="T2231" i="1"/>
  <c r="S2231" i="1"/>
  <c r="R2231" i="1"/>
  <c r="T2230" i="1"/>
  <c r="S2230" i="1"/>
  <c r="R2230" i="1"/>
  <c r="T2229" i="1"/>
  <c r="S2229" i="1"/>
  <c r="R2229" i="1"/>
  <c r="T2228" i="1"/>
  <c r="S2228" i="1"/>
  <c r="R2228" i="1"/>
  <c r="T2227" i="1"/>
  <c r="S2227" i="1"/>
  <c r="R2227" i="1"/>
  <c r="T2226" i="1"/>
  <c r="S2226" i="1"/>
  <c r="R2226" i="1"/>
  <c r="T2225" i="1"/>
  <c r="S2225" i="1"/>
  <c r="R2225" i="1"/>
  <c r="T2224" i="1"/>
  <c r="S2224" i="1"/>
  <c r="R2224" i="1"/>
  <c r="T2223" i="1"/>
  <c r="S2223" i="1"/>
  <c r="R2223" i="1"/>
  <c r="T2222" i="1"/>
  <c r="S2222" i="1"/>
  <c r="R2222" i="1"/>
  <c r="T2221" i="1"/>
  <c r="S2221" i="1"/>
  <c r="R2221" i="1"/>
  <c r="T2220" i="1"/>
  <c r="S2220" i="1"/>
  <c r="R2220" i="1"/>
  <c r="T2219" i="1"/>
  <c r="S2219" i="1"/>
  <c r="R2219" i="1"/>
  <c r="T2218" i="1"/>
  <c r="S2218" i="1"/>
  <c r="R2218" i="1"/>
  <c r="T2217" i="1"/>
  <c r="S2217" i="1"/>
  <c r="R2217" i="1"/>
  <c r="T2216" i="1"/>
  <c r="S2216" i="1"/>
  <c r="R2216" i="1"/>
  <c r="T2215" i="1"/>
  <c r="S2215" i="1"/>
  <c r="R2215" i="1"/>
  <c r="T2214" i="1"/>
  <c r="S2214" i="1"/>
  <c r="R2214" i="1"/>
  <c r="T2213" i="1"/>
  <c r="S2213" i="1"/>
  <c r="R2213" i="1"/>
  <c r="T2212" i="1"/>
  <c r="S2212" i="1"/>
  <c r="R2212" i="1"/>
  <c r="T2211" i="1"/>
  <c r="S2211" i="1"/>
  <c r="R2211" i="1"/>
  <c r="T2210" i="1"/>
  <c r="S2210" i="1"/>
  <c r="R2210" i="1"/>
  <c r="T2209" i="1"/>
  <c r="S2209" i="1"/>
  <c r="R2209" i="1"/>
  <c r="T2208" i="1"/>
  <c r="S2208" i="1"/>
  <c r="R2208" i="1"/>
  <c r="T2207" i="1"/>
  <c r="S2207" i="1"/>
  <c r="R2207" i="1"/>
  <c r="T2206" i="1"/>
  <c r="S2206" i="1"/>
  <c r="R2206" i="1"/>
  <c r="T2205" i="1"/>
  <c r="S2205" i="1"/>
  <c r="R2205" i="1"/>
  <c r="T2204" i="1"/>
  <c r="S2204" i="1"/>
  <c r="R2204" i="1"/>
  <c r="T2203" i="1"/>
  <c r="S2203" i="1"/>
  <c r="R2203" i="1"/>
  <c r="T2202" i="1"/>
  <c r="S2202" i="1"/>
  <c r="R2202" i="1"/>
  <c r="T2201" i="1"/>
  <c r="S2201" i="1"/>
  <c r="R2201" i="1"/>
  <c r="T2200" i="1"/>
  <c r="S2200" i="1"/>
  <c r="R2200" i="1"/>
  <c r="T2199" i="1"/>
  <c r="S2199" i="1"/>
  <c r="R2199" i="1"/>
  <c r="T2198" i="1"/>
  <c r="S2198" i="1"/>
  <c r="R2198" i="1"/>
  <c r="T2197" i="1"/>
  <c r="S2197" i="1"/>
  <c r="R2197" i="1"/>
  <c r="T2196" i="1"/>
  <c r="S2196" i="1"/>
  <c r="R2196" i="1"/>
  <c r="T2195" i="1"/>
  <c r="S2195" i="1"/>
  <c r="R2195" i="1"/>
  <c r="T2194" i="1"/>
  <c r="S2194" i="1"/>
  <c r="R2194" i="1"/>
  <c r="T2193" i="1"/>
  <c r="S2193" i="1"/>
  <c r="R2193" i="1"/>
  <c r="T2192" i="1"/>
  <c r="S2192" i="1"/>
  <c r="R2192" i="1"/>
  <c r="T2191" i="1"/>
  <c r="S2191" i="1"/>
  <c r="R2191" i="1"/>
  <c r="T2190" i="1"/>
  <c r="S2190" i="1"/>
  <c r="R2190" i="1"/>
  <c r="T2189" i="1"/>
  <c r="S2189" i="1"/>
  <c r="R2189" i="1"/>
  <c r="T2188" i="1"/>
  <c r="S2188" i="1"/>
  <c r="R2188" i="1"/>
  <c r="T2187" i="1"/>
  <c r="S2187" i="1"/>
  <c r="R2187" i="1"/>
  <c r="T2186" i="1"/>
  <c r="S2186" i="1"/>
  <c r="R2186" i="1"/>
  <c r="T2185" i="1"/>
  <c r="S2185" i="1"/>
  <c r="R2185" i="1"/>
  <c r="T2184" i="1"/>
  <c r="S2184" i="1"/>
  <c r="R2184" i="1"/>
  <c r="T2183" i="1"/>
  <c r="S2183" i="1"/>
  <c r="R2183" i="1"/>
  <c r="T2182" i="1"/>
  <c r="S2182" i="1"/>
  <c r="R2182" i="1"/>
  <c r="T2181" i="1"/>
  <c r="S2181" i="1"/>
  <c r="R2181" i="1"/>
  <c r="T2180" i="1"/>
  <c r="S2180" i="1"/>
  <c r="R2180" i="1"/>
  <c r="T2179" i="1"/>
  <c r="S2179" i="1"/>
  <c r="R2179" i="1"/>
  <c r="T2178" i="1"/>
  <c r="S2178" i="1"/>
  <c r="R2178" i="1"/>
  <c r="T2177" i="1"/>
  <c r="S2177" i="1"/>
  <c r="R2177" i="1"/>
  <c r="T2176" i="1"/>
  <c r="S2176" i="1"/>
  <c r="R2176" i="1"/>
  <c r="T2175" i="1"/>
  <c r="S2175" i="1"/>
  <c r="R2175" i="1"/>
  <c r="T2174" i="1"/>
  <c r="S2174" i="1"/>
  <c r="R2174" i="1"/>
  <c r="T2173" i="1"/>
  <c r="S2173" i="1"/>
  <c r="R2173" i="1"/>
  <c r="T2172" i="1"/>
  <c r="S2172" i="1"/>
  <c r="R2172" i="1"/>
  <c r="T2171" i="1"/>
  <c r="S2171" i="1"/>
  <c r="R2171" i="1"/>
  <c r="T2170" i="1"/>
  <c r="S2170" i="1"/>
  <c r="R2170" i="1"/>
  <c r="T2169" i="1"/>
  <c r="S2169" i="1"/>
  <c r="R2169" i="1"/>
  <c r="T2168" i="1"/>
  <c r="S2168" i="1"/>
  <c r="R2168" i="1"/>
  <c r="T2167" i="1"/>
  <c r="S2167" i="1"/>
  <c r="R2167" i="1"/>
  <c r="T2166" i="1"/>
  <c r="S2166" i="1"/>
  <c r="R2166" i="1"/>
  <c r="T2165" i="1"/>
  <c r="S2165" i="1"/>
  <c r="R2165" i="1"/>
  <c r="T2164" i="1"/>
  <c r="S2164" i="1"/>
  <c r="R2164" i="1"/>
  <c r="T2163" i="1"/>
  <c r="S2163" i="1"/>
  <c r="R2163" i="1"/>
  <c r="T2162" i="1"/>
  <c r="S2162" i="1"/>
  <c r="R2162" i="1"/>
  <c r="T2161" i="1"/>
  <c r="S2161" i="1"/>
  <c r="R2161" i="1"/>
  <c r="T2160" i="1"/>
  <c r="S2160" i="1"/>
  <c r="R2160" i="1"/>
  <c r="T2159" i="1"/>
  <c r="S2159" i="1"/>
  <c r="R2159" i="1"/>
  <c r="T2158" i="1"/>
  <c r="S2158" i="1"/>
  <c r="R2158" i="1"/>
  <c r="T2157" i="1"/>
  <c r="S2157" i="1"/>
  <c r="R2157" i="1"/>
  <c r="T2156" i="1"/>
  <c r="S2156" i="1"/>
  <c r="R2156" i="1"/>
  <c r="T2155" i="1"/>
  <c r="S2155" i="1"/>
  <c r="R2155" i="1"/>
  <c r="T2154" i="1"/>
  <c r="S2154" i="1"/>
  <c r="R2154" i="1"/>
  <c r="T2153" i="1"/>
  <c r="S2153" i="1"/>
  <c r="R2153" i="1"/>
  <c r="T2152" i="1"/>
  <c r="S2152" i="1"/>
  <c r="R2152" i="1"/>
  <c r="T2151" i="1"/>
  <c r="S2151" i="1"/>
  <c r="R2151" i="1"/>
  <c r="T2150" i="1"/>
  <c r="S2150" i="1"/>
  <c r="R2150" i="1"/>
  <c r="T2149" i="1"/>
  <c r="S2149" i="1"/>
  <c r="R2149" i="1"/>
  <c r="T2148" i="1"/>
  <c r="S2148" i="1"/>
  <c r="R2148" i="1"/>
  <c r="T2147" i="1"/>
  <c r="S2147" i="1"/>
  <c r="R2147" i="1"/>
  <c r="T2146" i="1"/>
  <c r="S2146" i="1"/>
  <c r="R2146" i="1"/>
  <c r="T2145" i="1"/>
  <c r="S2145" i="1"/>
  <c r="R2145" i="1"/>
  <c r="T2144" i="1"/>
  <c r="S2144" i="1"/>
  <c r="R2144" i="1"/>
  <c r="T2143" i="1"/>
  <c r="S2143" i="1"/>
  <c r="R2143" i="1"/>
  <c r="T2142" i="1"/>
  <c r="S2142" i="1"/>
  <c r="R2142" i="1"/>
  <c r="T2141" i="1"/>
  <c r="S2141" i="1"/>
  <c r="R2141" i="1"/>
  <c r="T2140" i="1"/>
  <c r="S2140" i="1"/>
  <c r="R2140" i="1"/>
  <c r="T2139" i="1"/>
  <c r="S2139" i="1"/>
  <c r="R2139" i="1"/>
  <c r="T2138" i="1"/>
  <c r="S2138" i="1"/>
  <c r="R2138" i="1"/>
  <c r="T2137" i="1"/>
  <c r="S2137" i="1"/>
  <c r="R2137" i="1"/>
  <c r="T2136" i="1"/>
  <c r="S2136" i="1"/>
  <c r="R2136" i="1"/>
  <c r="T2135" i="1"/>
  <c r="S2135" i="1"/>
  <c r="R2135" i="1"/>
  <c r="T2134" i="1"/>
  <c r="S2134" i="1"/>
  <c r="R2134" i="1"/>
  <c r="T2133" i="1"/>
  <c r="S2133" i="1"/>
  <c r="R2133" i="1"/>
  <c r="T2132" i="1"/>
  <c r="S2132" i="1"/>
  <c r="R2132" i="1"/>
  <c r="T2131" i="1"/>
  <c r="S2131" i="1"/>
  <c r="R2131" i="1"/>
  <c r="T2130" i="1"/>
  <c r="S2130" i="1"/>
  <c r="R2130" i="1"/>
  <c r="T2129" i="1"/>
  <c r="S2129" i="1"/>
  <c r="R2129" i="1"/>
  <c r="T2128" i="1"/>
  <c r="S2128" i="1"/>
  <c r="R2128" i="1"/>
  <c r="T2127" i="1"/>
  <c r="S2127" i="1"/>
  <c r="R2127" i="1"/>
  <c r="T2126" i="1"/>
  <c r="S2126" i="1"/>
  <c r="R2126" i="1"/>
  <c r="T2125" i="1"/>
  <c r="S2125" i="1"/>
  <c r="R2125" i="1"/>
  <c r="T2124" i="1"/>
  <c r="S2124" i="1"/>
  <c r="R2124" i="1"/>
  <c r="T2123" i="1"/>
  <c r="S2123" i="1"/>
  <c r="R2123" i="1"/>
  <c r="T2122" i="1"/>
  <c r="S2122" i="1"/>
  <c r="R2122" i="1"/>
  <c r="T2121" i="1"/>
  <c r="S2121" i="1"/>
  <c r="R2121" i="1"/>
  <c r="T2120" i="1"/>
  <c r="S2120" i="1"/>
  <c r="R2120" i="1"/>
  <c r="T2119" i="1"/>
  <c r="S2119" i="1"/>
  <c r="R2119" i="1"/>
  <c r="T2118" i="1"/>
  <c r="S2118" i="1"/>
  <c r="R2118" i="1"/>
  <c r="T2117" i="1"/>
  <c r="S2117" i="1"/>
  <c r="R2117" i="1"/>
  <c r="T2116" i="1"/>
  <c r="S2116" i="1"/>
  <c r="R2116" i="1"/>
  <c r="T2115" i="1"/>
  <c r="S2115" i="1"/>
  <c r="R2115" i="1"/>
  <c r="T2114" i="1"/>
  <c r="S2114" i="1"/>
  <c r="R2114" i="1"/>
  <c r="T2113" i="1"/>
  <c r="S2113" i="1"/>
  <c r="R2113" i="1"/>
  <c r="T2112" i="1"/>
  <c r="S2112" i="1"/>
  <c r="R2112" i="1"/>
  <c r="T2111" i="1"/>
  <c r="S2111" i="1"/>
  <c r="R2111" i="1"/>
  <c r="T2110" i="1"/>
  <c r="S2110" i="1"/>
  <c r="R2110" i="1"/>
  <c r="T2109" i="1"/>
  <c r="S2109" i="1"/>
  <c r="R2109" i="1"/>
  <c r="T2108" i="1"/>
  <c r="S2108" i="1"/>
  <c r="R2108" i="1"/>
  <c r="T2107" i="1"/>
  <c r="S2107" i="1"/>
  <c r="R2107" i="1"/>
  <c r="T2106" i="1"/>
  <c r="S2106" i="1"/>
  <c r="R2106" i="1"/>
  <c r="T2105" i="1"/>
  <c r="S2105" i="1"/>
  <c r="R2105" i="1"/>
  <c r="T2104" i="1"/>
  <c r="S2104" i="1"/>
  <c r="R2104" i="1"/>
  <c r="T2103" i="1"/>
  <c r="S2103" i="1"/>
  <c r="R2103" i="1"/>
  <c r="T2102" i="1"/>
  <c r="S2102" i="1"/>
  <c r="R2102" i="1"/>
  <c r="T2101" i="1"/>
  <c r="S2101" i="1"/>
  <c r="R2101" i="1"/>
  <c r="T2100" i="1"/>
  <c r="S2100" i="1"/>
  <c r="R2100" i="1"/>
  <c r="T2099" i="1"/>
  <c r="S2099" i="1"/>
  <c r="R2099" i="1"/>
  <c r="T2098" i="1"/>
  <c r="S2098" i="1"/>
  <c r="R2098" i="1"/>
  <c r="T2097" i="1"/>
  <c r="S2097" i="1"/>
  <c r="R2097" i="1"/>
  <c r="T2096" i="1"/>
  <c r="S2096" i="1"/>
  <c r="R2096" i="1"/>
  <c r="T2095" i="1"/>
  <c r="S2095" i="1"/>
  <c r="R2095" i="1"/>
  <c r="T2094" i="1"/>
  <c r="S2094" i="1"/>
  <c r="R2094" i="1"/>
  <c r="T2093" i="1"/>
  <c r="S2093" i="1"/>
  <c r="R2093" i="1"/>
  <c r="T2092" i="1"/>
  <c r="S2092" i="1"/>
  <c r="R2092" i="1"/>
  <c r="T2091" i="1"/>
  <c r="S2091" i="1"/>
  <c r="R2091" i="1"/>
  <c r="T2090" i="1"/>
  <c r="S2090" i="1"/>
  <c r="R2090" i="1"/>
  <c r="T2089" i="1"/>
  <c r="S2089" i="1"/>
  <c r="R2089" i="1"/>
  <c r="T2088" i="1"/>
  <c r="S2088" i="1"/>
  <c r="R2088" i="1"/>
  <c r="T2087" i="1"/>
  <c r="S2087" i="1"/>
  <c r="R2087" i="1"/>
  <c r="T2086" i="1"/>
  <c r="S2086" i="1"/>
  <c r="R2086" i="1"/>
  <c r="T2085" i="1"/>
  <c r="S2085" i="1"/>
  <c r="R2085" i="1"/>
  <c r="T2084" i="1"/>
  <c r="S2084" i="1"/>
  <c r="R2084" i="1"/>
  <c r="T2083" i="1"/>
  <c r="S2083" i="1"/>
  <c r="R2083" i="1"/>
  <c r="T2082" i="1"/>
  <c r="S2082" i="1"/>
  <c r="R2082" i="1"/>
  <c r="T2081" i="1"/>
  <c r="S2081" i="1"/>
  <c r="R2081" i="1"/>
  <c r="T2080" i="1"/>
  <c r="S2080" i="1"/>
  <c r="R2080" i="1"/>
  <c r="T2079" i="1"/>
  <c r="S2079" i="1"/>
  <c r="R2079" i="1"/>
  <c r="T2078" i="1"/>
  <c r="S2078" i="1"/>
  <c r="R2078" i="1"/>
  <c r="T2077" i="1"/>
  <c r="S2077" i="1"/>
  <c r="R2077" i="1"/>
  <c r="T2076" i="1"/>
  <c r="S2076" i="1"/>
  <c r="R2076" i="1"/>
  <c r="T2075" i="1"/>
  <c r="S2075" i="1"/>
  <c r="R2075" i="1"/>
  <c r="T2074" i="1"/>
  <c r="S2074" i="1"/>
  <c r="R2074" i="1"/>
  <c r="T2073" i="1"/>
  <c r="S2073" i="1"/>
  <c r="R2073" i="1"/>
  <c r="T2072" i="1"/>
  <c r="S2072" i="1"/>
  <c r="R2072" i="1"/>
  <c r="T2071" i="1"/>
  <c r="S2071" i="1"/>
  <c r="R2071" i="1"/>
  <c r="T2070" i="1"/>
  <c r="S2070" i="1"/>
  <c r="R2070" i="1"/>
  <c r="T2069" i="1"/>
  <c r="S2069" i="1"/>
  <c r="R2069" i="1"/>
  <c r="T2068" i="1"/>
  <c r="S2068" i="1"/>
  <c r="R2068" i="1"/>
  <c r="T2067" i="1"/>
  <c r="S2067" i="1"/>
  <c r="R2067" i="1"/>
  <c r="T2066" i="1"/>
  <c r="S2066" i="1"/>
  <c r="R2066" i="1"/>
  <c r="T2065" i="1"/>
  <c r="S2065" i="1"/>
  <c r="R2065" i="1"/>
  <c r="T2064" i="1"/>
  <c r="S2064" i="1"/>
  <c r="R2064" i="1"/>
  <c r="T2063" i="1"/>
  <c r="S2063" i="1"/>
  <c r="R2063" i="1"/>
  <c r="T2062" i="1"/>
  <c r="S2062" i="1"/>
  <c r="R2062" i="1"/>
  <c r="T2061" i="1"/>
  <c r="S2061" i="1"/>
  <c r="R2061" i="1"/>
  <c r="T2060" i="1"/>
  <c r="S2060" i="1"/>
  <c r="R2060" i="1"/>
  <c r="T2059" i="1"/>
  <c r="S2059" i="1"/>
  <c r="R2059" i="1"/>
  <c r="T2058" i="1"/>
  <c r="S2058" i="1"/>
  <c r="R2058" i="1"/>
  <c r="T2057" i="1"/>
  <c r="S2057" i="1"/>
  <c r="R2057" i="1"/>
  <c r="T2056" i="1"/>
  <c r="S2056" i="1"/>
  <c r="R2056" i="1"/>
  <c r="T2055" i="1"/>
  <c r="S2055" i="1"/>
  <c r="R2055" i="1"/>
  <c r="T2054" i="1"/>
  <c r="S2054" i="1"/>
  <c r="R2054" i="1"/>
  <c r="T2053" i="1"/>
  <c r="S2053" i="1"/>
  <c r="R2053" i="1"/>
  <c r="T2052" i="1"/>
  <c r="S2052" i="1"/>
  <c r="R2052" i="1"/>
  <c r="T2051" i="1"/>
  <c r="S2051" i="1"/>
  <c r="R2051" i="1"/>
  <c r="T2050" i="1"/>
  <c r="S2050" i="1"/>
  <c r="R2050" i="1"/>
  <c r="T2049" i="1"/>
  <c r="S2049" i="1"/>
  <c r="R2049" i="1"/>
  <c r="T2048" i="1"/>
  <c r="S2048" i="1"/>
  <c r="R2048" i="1"/>
  <c r="T2047" i="1"/>
  <c r="S2047" i="1"/>
  <c r="R2047" i="1"/>
  <c r="T2046" i="1"/>
  <c r="S2046" i="1"/>
  <c r="R2046" i="1"/>
  <c r="T2045" i="1"/>
  <c r="S2045" i="1"/>
  <c r="R2045" i="1"/>
  <c r="T2044" i="1"/>
  <c r="S2044" i="1"/>
  <c r="R2044" i="1"/>
  <c r="T2043" i="1"/>
  <c r="S2043" i="1"/>
  <c r="R2043" i="1"/>
  <c r="T2042" i="1"/>
  <c r="S2042" i="1"/>
  <c r="R2042" i="1"/>
  <c r="T2041" i="1"/>
  <c r="S2041" i="1"/>
  <c r="R2041" i="1"/>
  <c r="T2040" i="1"/>
  <c r="S2040" i="1"/>
  <c r="R2040" i="1"/>
  <c r="T2039" i="1"/>
  <c r="S2039" i="1"/>
  <c r="R2039" i="1"/>
  <c r="T2038" i="1"/>
  <c r="S2038" i="1"/>
  <c r="R2038" i="1"/>
  <c r="T2037" i="1"/>
  <c r="S2037" i="1"/>
  <c r="R2037" i="1"/>
  <c r="T2036" i="1"/>
  <c r="S2036" i="1"/>
  <c r="R2036" i="1"/>
  <c r="T2035" i="1"/>
  <c r="S2035" i="1"/>
  <c r="R2035" i="1"/>
  <c r="T2034" i="1"/>
  <c r="S2034" i="1"/>
  <c r="R2034" i="1"/>
  <c r="T2033" i="1"/>
  <c r="S2033" i="1"/>
  <c r="R2033" i="1"/>
  <c r="T2032" i="1"/>
  <c r="S2032" i="1"/>
  <c r="R2032" i="1"/>
  <c r="T2031" i="1"/>
  <c r="S2031" i="1"/>
  <c r="R2031" i="1"/>
  <c r="T2030" i="1"/>
  <c r="S2030" i="1"/>
  <c r="R2030" i="1"/>
  <c r="T2029" i="1"/>
  <c r="S2029" i="1"/>
  <c r="R2029" i="1"/>
  <c r="T2028" i="1"/>
  <c r="S2028" i="1"/>
  <c r="R2028" i="1"/>
  <c r="T2027" i="1"/>
  <c r="S2027" i="1"/>
  <c r="R2027" i="1"/>
  <c r="T2026" i="1"/>
  <c r="S2026" i="1"/>
  <c r="R2026" i="1"/>
  <c r="T2025" i="1"/>
  <c r="S2025" i="1"/>
  <c r="R2025" i="1"/>
  <c r="T2024" i="1"/>
  <c r="S2024" i="1"/>
  <c r="R2024" i="1"/>
  <c r="T2023" i="1"/>
  <c r="S2023" i="1"/>
  <c r="R2023" i="1"/>
  <c r="T2022" i="1"/>
  <c r="S2022" i="1"/>
  <c r="R2022" i="1"/>
  <c r="T2021" i="1"/>
  <c r="S2021" i="1"/>
  <c r="R2021" i="1"/>
  <c r="T2020" i="1"/>
  <c r="S2020" i="1"/>
  <c r="R2020" i="1"/>
  <c r="T2019" i="1"/>
  <c r="S2019" i="1"/>
  <c r="R2019" i="1"/>
  <c r="T2018" i="1"/>
  <c r="S2018" i="1"/>
  <c r="R2018" i="1"/>
  <c r="T2017" i="1"/>
  <c r="S2017" i="1"/>
  <c r="R2017" i="1"/>
  <c r="T2016" i="1"/>
  <c r="S2016" i="1"/>
  <c r="R2016" i="1"/>
  <c r="T2015" i="1"/>
  <c r="S2015" i="1"/>
  <c r="R2015" i="1"/>
  <c r="T2014" i="1"/>
  <c r="S2014" i="1"/>
  <c r="R2014" i="1"/>
  <c r="T2013" i="1"/>
  <c r="S2013" i="1"/>
  <c r="R2013" i="1"/>
  <c r="T2012" i="1"/>
  <c r="S2012" i="1"/>
  <c r="R2012" i="1"/>
  <c r="T2011" i="1"/>
  <c r="S2011" i="1"/>
  <c r="R2011" i="1"/>
  <c r="T2010" i="1"/>
  <c r="S2010" i="1"/>
  <c r="R2010" i="1"/>
  <c r="T2009" i="1"/>
  <c r="S2009" i="1"/>
  <c r="R2009" i="1"/>
  <c r="T2008" i="1"/>
  <c r="S2008" i="1"/>
  <c r="R2008" i="1"/>
  <c r="T2007" i="1"/>
  <c r="S2007" i="1"/>
  <c r="R2007" i="1"/>
  <c r="T2006" i="1"/>
  <c r="S2006" i="1"/>
  <c r="R2006" i="1"/>
  <c r="T2005" i="1"/>
  <c r="S2005" i="1"/>
  <c r="R2005" i="1"/>
  <c r="T2004" i="1"/>
  <c r="S2004" i="1"/>
  <c r="R2004" i="1"/>
  <c r="T2003" i="1"/>
  <c r="S2003" i="1"/>
  <c r="R2003" i="1"/>
  <c r="T2002" i="1"/>
  <c r="S2002" i="1"/>
  <c r="R2002" i="1"/>
  <c r="T2001" i="1"/>
  <c r="S2001" i="1"/>
  <c r="R2001" i="1"/>
  <c r="T2000" i="1"/>
  <c r="S2000" i="1"/>
  <c r="R2000" i="1"/>
  <c r="T1999" i="1"/>
  <c r="S1999" i="1"/>
  <c r="R1999" i="1"/>
  <c r="T1998" i="1"/>
  <c r="S1998" i="1"/>
  <c r="R1998" i="1"/>
  <c r="T1997" i="1"/>
  <c r="S1997" i="1"/>
  <c r="R1997" i="1"/>
  <c r="T1996" i="1"/>
  <c r="S1996" i="1"/>
  <c r="R1996" i="1"/>
  <c r="T1995" i="1"/>
  <c r="S1995" i="1"/>
  <c r="R1995" i="1"/>
  <c r="T1994" i="1"/>
  <c r="S1994" i="1"/>
  <c r="R1994" i="1"/>
  <c r="T1993" i="1"/>
  <c r="S1993" i="1"/>
  <c r="R1993" i="1"/>
  <c r="T1992" i="1"/>
  <c r="S1992" i="1"/>
  <c r="R1992" i="1"/>
  <c r="T1991" i="1"/>
  <c r="S1991" i="1"/>
  <c r="R1991" i="1"/>
  <c r="T1990" i="1"/>
  <c r="S1990" i="1"/>
  <c r="R1990" i="1"/>
  <c r="T1989" i="1"/>
  <c r="S1989" i="1"/>
  <c r="R1989" i="1"/>
  <c r="T1988" i="1"/>
  <c r="S1988" i="1"/>
  <c r="R1988" i="1"/>
  <c r="T1987" i="1"/>
  <c r="S1987" i="1"/>
  <c r="R1987" i="1"/>
  <c r="T1986" i="1"/>
  <c r="S1986" i="1"/>
  <c r="R1986" i="1"/>
  <c r="T1985" i="1"/>
  <c r="S1985" i="1"/>
  <c r="R1985" i="1"/>
  <c r="T1984" i="1"/>
  <c r="S1984" i="1"/>
  <c r="R1984" i="1"/>
  <c r="T1983" i="1"/>
  <c r="S1983" i="1"/>
  <c r="R1983" i="1"/>
  <c r="T1982" i="1"/>
  <c r="S1982" i="1"/>
  <c r="R1982" i="1"/>
  <c r="T1981" i="1"/>
  <c r="S1981" i="1"/>
  <c r="R1981" i="1"/>
  <c r="T1980" i="1"/>
  <c r="S1980" i="1"/>
  <c r="R1980" i="1"/>
  <c r="T1979" i="1"/>
  <c r="S1979" i="1"/>
  <c r="R1979" i="1"/>
  <c r="T1978" i="1"/>
  <c r="S1978" i="1"/>
  <c r="R1978" i="1"/>
  <c r="T1977" i="1"/>
  <c r="S1977" i="1"/>
  <c r="R1977" i="1"/>
  <c r="T1976" i="1"/>
  <c r="S1976" i="1"/>
  <c r="R1976" i="1"/>
  <c r="T1975" i="1"/>
  <c r="S1975" i="1"/>
  <c r="R1975" i="1"/>
  <c r="T1974" i="1"/>
  <c r="S1974" i="1"/>
  <c r="R1974" i="1"/>
  <c r="T1973" i="1"/>
  <c r="S1973" i="1"/>
  <c r="R1973" i="1"/>
  <c r="T1972" i="1"/>
  <c r="S1972" i="1"/>
  <c r="R1972" i="1"/>
  <c r="T1971" i="1"/>
  <c r="S1971" i="1"/>
  <c r="R1971" i="1"/>
  <c r="T1970" i="1"/>
  <c r="S1970" i="1"/>
  <c r="R1970" i="1"/>
  <c r="T1969" i="1"/>
  <c r="S1969" i="1"/>
  <c r="R1969" i="1"/>
  <c r="T1968" i="1"/>
  <c r="S1968" i="1"/>
  <c r="R1968" i="1"/>
  <c r="T1967" i="1"/>
  <c r="S1967" i="1"/>
  <c r="R1967" i="1"/>
  <c r="T1966" i="1"/>
  <c r="S1966" i="1"/>
  <c r="R1966" i="1"/>
  <c r="T1965" i="1"/>
  <c r="S1965" i="1"/>
  <c r="R1965" i="1"/>
  <c r="T1964" i="1"/>
  <c r="S1964" i="1"/>
  <c r="R1964" i="1"/>
  <c r="T1963" i="1"/>
  <c r="S1963" i="1"/>
  <c r="R1963" i="1"/>
  <c r="T1962" i="1"/>
  <c r="S1962" i="1"/>
  <c r="R1962" i="1"/>
  <c r="T1961" i="1"/>
  <c r="S1961" i="1"/>
  <c r="R1961" i="1"/>
  <c r="T1960" i="1"/>
  <c r="S1960" i="1"/>
  <c r="R1960" i="1"/>
  <c r="T1959" i="1"/>
  <c r="S1959" i="1"/>
  <c r="R1959" i="1"/>
  <c r="T1958" i="1"/>
  <c r="S1958" i="1"/>
  <c r="R1958" i="1"/>
  <c r="T1957" i="1"/>
  <c r="S1957" i="1"/>
  <c r="R1957" i="1"/>
  <c r="T1956" i="1"/>
  <c r="S1956" i="1"/>
  <c r="R1956" i="1"/>
  <c r="T1955" i="1"/>
  <c r="S1955" i="1"/>
  <c r="R1955" i="1"/>
  <c r="T1954" i="1"/>
  <c r="S1954" i="1"/>
  <c r="R1954" i="1"/>
  <c r="T1953" i="1"/>
  <c r="S1953" i="1"/>
  <c r="R1953" i="1"/>
  <c r="T1952" i="1"/>
  <c r="S1952" i="1"/>
  <c r="R1952" i="1"/>
  <c r="T1951" i="1"/>
  <c r="S1951" i="1"/>
  <c r="R1951" i="1"/>
  <c r="T1950" i="1"/>
  <c r="S1950" i="1"/>
  <c r="R1950" i="1"/>
  <c r="T1949" i="1"/>
  <c r="S1949" i="1"/>
  <c r="R1949" i="1"/>
  <c r="T1948" i="1"/>
  <c r="S1948" i="1"/>
  <c r="R1948" i="1"/>
  <c r="T1947" i="1"/>
  <c r="S1947" i="1"/>
  <c r="R1947" i="1"/>
  <c r="T1946" i="1"/>
  <c r="S1946" i="1"/>
  <c r="R1946" i="1"/>
  <c r="T1945" i="1"/>
  <c r="S1945" i="1"/>
  <c r="R1945" i="1"/>
  <c r="T1944" i="1"/>
  <c r="S1944" i="1"/>
  <c r="R1944" i="1"/>
  <c r="T1943" i="1"/>
  <c r="S1943" i="1"/>
  <c r="R1943" i="1"/>
  <c r="T1942" i="1"/>
  <c r="S1942" i="1"/>
  <c r="R1942" i="1"/>
  <c r="T1941" i="1"/>
  <c r="S1941" i="1"/>
  <c r="R1941" i="1"/>
  <c r="T1940" i="1"/>
  <c r="S1940" i="1"/>
  <c r="R1940" i="1"/>
  <c r="T1939" i="1"/>
  <c r="S1939" i="1"/>
  <c r="R1939" i="1"/>
  <c r="T1938" i="1"/>
  <c r="S1938" i="1"/>
  <c r="R1938" i="1"/>
  <c r="T1937" i="1"/>
  <c r="S1937" i="1"/>
  <c r="R1937" i="1"/>
  <c r="T1936" i="1"/>
  <c r="S1936" i="1"/>
  <c r="R1936" i="1"/>
  <c r="T1935" i="1"/>
  <c r="S1935" i="1"/>
  <c r="R1935" i="1"/>
  <c r="T1934" i="1"/>
  <c r="S1934" i="1"/>
  <c r="R1934" i="1"/>
  <c r="T1933" i="1"/>
  <c r="S1933" i="1"/>
  <c r="R1933" i="1"/>
  <c r="T1932" i="1"/>
  <c r="S1932" i="1"/>
  <c r="R1932" i="1"/>
  <c r="T1931" i="1"/>
  <c r="S1931" i="1"/>
  <c r="R1931" i="1"/>
  <c r="T1930" i="1"/>
  <c r="S1930" i="1"/>
  <c r="R1930" i="1"/>
  <c r="T1929" i="1"/>
  <c r="S1929" i="1"/>
  <c r="R1929" i="1"/>
  <c r="T1928" i="1"/>
  <c r="S1928" i="1"/>
  <c r="R1928" i="1"/>
  <c r="T1927" i="1"/>
  <c r="S1927" i="1"/>
  <c r="R1927" i="1"/>
  <c r="T1926" i="1"/>
  <c r="S1926" i="1"/>
  <c r="R1926" i="1"/>
  <c r="T1925" i="1"/>
  <c r="S1925" i="1"/>
  <c r="R1925" i="1"/>
  <c r="T1924" i="1"/>
  <c r="S1924" i="1"/>
  <c r="R1924" i="1"/>
  <c r="T1923" i="1"/>
  <c r="S1923" i="1"/>
  <c r="R1923" i="1"/>
  <c r="T1922" i="1"/>
  <c r="S1922" i="1"/>
  <c r="R1922" i="1"/>
  <c r="T1921" i="1"/>
  <c r="S1921" i="1"/>
  <c r="R1921" i="1"/>
  <c r="T1920" i="1"/>
  <c r="S1920" i="1"/>
  <c r="R1920" i="1"/>
  <c r="T1919" i="1"/>
  <c r="S1919" i="1"/>
  <c r="R1919" i="1"/>
  <c r="T1918" i="1"/>
  <c r="S1918" i="1"/>
  <c r="R1918" i="1"/>
  <c r="T1917" i="1"/>
  <c r="S1917" i="1"/>
  <c r="R1917" i="1"/>
  <c r="T1916" i="1"/>
  <c r="S1916" i="1"/>
  <c r="R1916" i="1"/>
  <c r="T1915" i="1"/>
  <c r="S1915" i="1"/>
  <c r="R1915" i="1"/>
  <c r="T1914" i="1"/>
  <c r="S1914" i="1"/>
  <c r="R1914" i="1"/>
  <c r="T1913" i="1"/>
  <c r="S1913" i="1"/>
  <c r="R1913" i="1"/>
  <c r="T1912" i="1"/>
  <c r="S1912" i="1"/>
  <c r="R1912" i="1"/>
  <c r="T1911" i="1"/>
  <c r="S1911" i="1"/>
  <c r="R1911" i="1"/>
  <c r="T1910" i="1"/>
  <c r="S1910" i="1"/>
  <c r="R1910" i="1"/>
  <c r="T1909" i="1"/>
  <c r="S1909" i="1"/>
  <c r="R1909" i="1"/>
  <c r="T1908" i="1"/>
  <c r="S1908" i="1"/>
  <c r="R1908" i="1"/>
  <c r="T1907" i="1"/>
  <c r="S1907" i="1"/>
  <c r="R1907" i="1"/>
  <c r="T1906" i="1"/>
  <c r="S1906" i="1"/>
  <c r="R1906" i="1"/>
  <c r="T1905" i="1"/>
  <c r="S1905" i="1"/>
  <c r="R1905" i="1"/>
  <c r="T1904" i="1"/>
  <c r="S1904" i="1"/>
  <c r="R1904" i="1"/>
  <c r="T1903" i="1"/>
  <c r="S1903" i="1"/>
  <c r="R1903" i="1"/>
  <c r="T1902" i="1"/>
  <c r="S1902" i="1"/>
  <c r="R1902" i="1"/>
  <c r="T1901" i="1"/>
  <c r="S1901" i="1"/>
  <c r="R1901" i="1"/>
  <c r="T1900" i="1"/>
  <c r="S1900" i="1"/>
  <c r="R1900" i="1"/>
  <c r="T1899" i="1"/>
  <c r="S1899" i="1"/>
  <c r="R1899" i="1"/>
  <c r="T1898" i="1"/>
  <c r="S1898" i="1"/>
  <c r="R1898" i="1"/>
  <c r="T1897" i="1"/>
  <c r="S1897" i="1"/>
  <c r="R1897" i="1"/>
  <c r="T1896" i="1"/>
  <c r="S1896" i="1"/>
  <c r="R1896" i="1"/>
  <c r="T1895" i="1"/>
  <c r="S1895" i="1"/>
  <c r="R1895" i="1"/>
  <c r="T1894" i="1"/>
  <c r="S1894" i="1"/>
  <c r="R1894" i="1"/>
  <c r="T1893" i="1"/>
  <c r="S1893" i="1"/>
  <c r="R1893" i="1"/>
  <c r="T1892" i="1"/>
  <c r="S1892" i="1"/>
  <c r="R1892" i="1"/>
  <c r="T1891" i="1"/>
  <c r="S1891" i="1"/>
  <c r="R1891" i="1"/>
  <c r="T1890" i="1"/>
  <c r="S1890" i="1"/>
  <c r="R1890" i="1"/>
  <c r="T1889" i="1"/>
  <c r="S1889" i="1"/>
  <c r="R1889" i="1"/>
  <c r="T1888" i="1"/>
  <c r="S1888" i="1"/>
  <c r="R1888" i="1"/>
  <c r="T1887" i="1"/>
  <c r="S1887" i="1"/>
  <c r="R1887" i="1"/>
  <c r="T1886" i="1"/>
  <c r="S1886" i="1"/>
  <c r="R1886" i="1"/>
  <c r="T1885" i="1"/>
  <c r="S1885" i="1"/>
  <c r="R1885" i="1"/>
  <c r="T1884" i="1"/>
  <c r="S1884" i="1"/>
  <c r="R1884" i="1"/>
  <c r="T1883" i="1"/>
  <c r="S1883" i="1"/>
  <c r="R1883" i="1"/>
  <c r="T1882" i="1"/>
  <c r="S1882" i="1"/>
  <c r="R1882" i="1"/>
  <c r="T1881" i="1"/>
  <c r="S1881" i="1"/>
  <c r="R1881" i="1"/>
  <c r="T1880" i="1"/>
  <c r="S1880" i="1"/>
  <c r="R1880" i="1"/>
  <c r="T1879" i="1"/>
  <c r="S1879" i="1"/>
  <c r="R1879" i="1"/>
  <c r="T1878" i="1"/>
  <c r="S1878" i="1"/>
  <c r="R1878" i="1"/>
  <c r="T1877" i="1"/>
  <c r="S1877" i="1"/>
  <c r="R1877" i="1"/>
  <c r="T1876" i="1"/>
  <c r="S1876" i="1"/>
  <c r="R1876" i="1"/>
  <c r="T1875" i="1"/>
  <c r="S1875" i="1"/>
  <c r="R1875" i="1"/>
  <c r="T1874" i="1"/>
  <c r="S1874" i="1"/>
  <c r="R1874" i="1"/>
  <c r="T1873" i="1"/>
  <c r="S1873" i="1"/>
  <c r="R1873" i="1"/>
  <c r="T1872" i="1"/>
  <c r="S1872" i="1"/>
  <c r="R1872" i="1"/>
  <c r="T1871" i="1"/>
  <c r="S1871" i="1"/>
  <c r="R1871" i="1"/>
  <c r="T1870" i="1"/>
  <c r="S1870" i="1"/>
  <c r="R1870" i="1"/>
  <c r="T1869" i="1"/>
  <c r="S1869" i="1"/>
  <c r="R1869" i="1"/>
  <c r="T1868" i="1"/>
  <c r="S1868" i="1"/>
  <c r="R1868" i="1"/>
  <c r="T1867" i="1"/>
  <c r="S1867" i="1"/>
  <c r="R1867" i="1"/>
  <c r="T1866" i="1"/>
  <c r="S1866" i="1"/>
  <c r="R1866" i="1"/>
  <c r="T1865" i="1"/>
  <c r="S1865" i="1"/>
  <c r="R1865" i="1"/>
  <c r="T1864" i="1"/>
  <c r="S1864" i="1"/>
  <c r="R1864" i="1"/>
  <c r="T1863" i="1"/>
  <c r="S1863" i="1"/>
  <c r="R1863" i="1"/>
  <c r="T1862" i="1"/>
  <c r="S1862" i="1"/>
  <c r="R1862" i="1"/>
  <c r="T1861" i="1"/>
  <c r="S1861" i="1"/>
  <c r="R1861" i="1"/>
  <c r="T1860" i="1"/>
  <c r="S1860" i="1"/>
  <c r="R1860" i="1"/>
  <c r="T1859" i="1"/>
  <c r="S1859" i="1"/>
  <c r="R1859" i="1"/>
  <c r="T1858" i="1"/>
  <c r="S1858" i="1"/>
  <c r="R1858" i="1"/>
  <c r="T1857" i="1"/>
  <c r="S1857" i="1"/>
  <c r="R1857" i="1"/>
  <c r="T1856" i="1"/>
  <c r="S1856" i="1"/>
  <c r="R1856" i="1"/>
  <c r="T1855" i="1"/>
  <c r="S1855" i="1"/>
  <c r="R1855" i="1"/>
  <c r="T1854" i="1"/>
  <c r="S1854" i="1"/>
  <c r="R1854" i="1"/>
  <c r="T1853" i="1"/>
  <c r="S1853" i="1"/>
  <c r="R1853" i="1"/>
  <c r="T1852" i="1"/>
  <c r="S1852" i="1"/>
  <c r="R1852" i="1"/>
  <c r="T1851" i="1"/>
  <c r="S1851" i="1"/>
  <c r="R1851" i="1"/>
  <c r="T1850" i="1"/>
  <c r="S1850" i="1"/>
  <c r="R1850" i="1"/>
  <c r="T1849" i="1"/>
  <c r="S1849" i="1"/>
  <c r="R1849" i="1"/>
  <c r="T1848" i="1"/>
  <c r="S1848" i="1"/>
  <c r="R1848" i="1"/>
  <c r="T1847" i="1"/>
  <c r="S1847" i="1"/>
  <c r="R1847" i="1"/>
  <c r="T1846" i="1"/>
  <c r="S1846" i="1"/>
  <c r="R1846" i="1"/>
  <c r="T1845" i="1"/>
  <c r="S1845" i="1"/>
  <c r="R1845" i="1"/>
  <c r="T1844" i="1"/>
  <c r="S1844" i="1"/>
  <c r="R1844" i="1"/>
  <c r="T1843" i="1"/>
  <c r="S1843" i="1"/>
  <c r="R1843" i="1"/>
  <c r="T1842" i="1"/>
  <c r="S1842" i="1"/>
  <c r="R1842" i="1"/>
  <c r="T1841" i="1"/>
  <c r="S1841" i="1"/>
  <c r="R1841" i="1"/>
  <c r="T1840" i="1"/>
  <c r="S1840" i="1"/>
  <c r="R1840" i="1"/>
  <c r="T1839" i="1"/>
  <c r="S1839" i="1"/>
  <c r="R1839" i="1"/>
  <c r="T1838" i="1"/>
  <c r="S1838" i="1"/>
  <c r="R1838" i="1"/>
  <c r="T1837" i="1"/>
  <c r="S1837" i="1"/>
  <c r="R1837" i="1"/>
  <c r="T1836" i="1"/>
  <c r="S1836" i="1"/>
  <c r="R1836" i="1"/>
  <c r="T1835" i="1"/>
  <c r="S1835" i="1"/>
  <c r="R1835" i="1"/>
  <c r="T1834" i="1"/>
  <c r="S1834" i="1"/>
  <c r="R1834" i="1"/>
  <c r="T1833" i="1"/>
  <c r="S1833" i="1"/>
  <c r="R1833" i="1"/>
  <c r="T1832" i="1"/>
  <c r="S1832" i="1"/>
  <c r="R1832" i="1"/>
  <c r="T1831" i="1"/>
  <c r="S1831" i="1"/>
  <c r="R1831" i="1"/>
  <c r="T1830" i="1"/>
  <c r="S1830" i="1"/>
  <c r="R1830" i="1"/>
  <c r="T1829" i="1"/>
  <c r="S1829" i="1"/>
  <c r="R1829" i="1"/>
  <c r="T1828" i="1"/>
  <c r="S1828" i="1"/>
  <c r="R1828" i="1"/>
  <c r="T1827" i="1"/>
  <c r="S1827" i="1"/>
  <c r="R1827" i="1"/>
  <c r="T1826" i="1"/>
  <c r="S1826" i="1"/>
  <c r="R1826" i="1"/>
  <c r="T1825" i="1"/>
  <c r="S1825" i="1"/>
  <c r="R1825" i="1"/>
  <c r="T1824" i="1"/>
  <c r="S1824" i="1"/>
  <c r="R1824" i="1"/>
  <c r="T1823" i="1"/>
  <c r="S1823" i="1"/>
  <c r="R1823" i="1"/>
  <c r="T1822" i="1"/>
  <c r="S1822" i="1"/>
  <c r="R1822" i="1"/>
  <c r="T1821" i="1"/>
  <c r="S1821" i="1"/>
  <c r="R1821" i="1"/>
  <c r="T1820" i="1"/>
  <c r="S1820" i="1"/>
  <c r="R1820" i="1"/>
  <c r="T1819" i="1"/>
  <c r="S1819" i="1"/>
  <c r="R1819" i="1"/>
  <c r="T1818" i="1"/>
  <c r="S1818" i="1"/>
  <c r="R1818" i="1"/>
  <c r="T1817" i="1"/>
  <c r="S1817" i="1"/>
  <c r="R1817" i="1"/>
  <c r="T1816" i="1"/>
  <c r="S1816" i="1"/>
  <c r="R1816" i="1"/>
  <c r="T1815" i="1"/>
  <c r="S1815" i="1"/>
  <c r="R1815" i="1"/>
  <c r="T1814" i="1"/>
  <c r="S1814" i="1"/>
  <c r="R1814" i="1"/>
  <c r="T1813" i="1"/>
  <c r="S1813" i="1"/>
  <c r="R1813" i="1"/>
  <c r="T1812" i="1"/>
  <c r="S1812" i="1"/>
  <c r="R1812" i="1"/>
  <c r="T1811" i="1"/>
  <c r="S1811" i="1"/>
  <c r="R1811" i="1"/>
  <c r="T1810" i="1"/>
  <c r="S1810" i="1"/>
  <c r="R1810" i="1"/>
  <c r="T1809" i="1"/>
  <c r="S1809" i="1"/>
  <c r="R1809" i="1"/>
  <c r="T1808" i="1"/>
  <c r="S1808" i="1"/>
  <c r="R1808" i="1"/>
  <c r="T1807" i="1"/>
  <c r="S1807" i="1"/>
  <c r="R1807" i="1"/>
  <c r="T1806" i="1"/>
  <c r="S1806" i="1"/>
  <c r="R1806" i="1"/>
  <c r="T1805" i="1"/>
  <c r="S1805" i="1"/>
  <c r="R1805" i="1"/>
  <c r="T1804" i="1"/>
  <c r="S1804" i="1"/>
  <c r="R1804" i="1"/>
  <c r="T1803" i="1"/>
  <c r="S1803" i="1"/>
  <c r="R1803" i="1"/>
  <c r="T1802" i="1"/>
  <c r="S1802" i="1"/>
  <c r="R1802" i="1"/>
  <c r="T1801" i="1"/>
  <c r="S1801" i="1"/>
  <c r="R1801" i="1"/>
  <c r="T1800" i="1"/>
  <c r="S1800" i="1"/>
  <c r="R1800" i="1"/>
  <c r="T1799" i="1"/>
  <c r="S1799" i="1"/>
  <c r="R1799" i="1"/>
  <c r="T1798" i="1"/>
  <c r="S1798" i="1"/>
  <c r="R1798" i="1"/>
  <c r="T1797" i="1"/>
  <c r="S1797" i="1"/>
  <c r="R1797" i="1"/>
  <c r="T1796" i="1"/>
  <c r="S1796" i="1"/>
  <c r="R1796" i="1"/>
  <c r="T1795" i="1"/>
  <c r="S1795" i="1"/>
  <c r="R1795" i="1"/>
  <c r="T1794" i="1"/>
  <c r="S1794" i="1"/>
  <c r="R1794" i="1"/>
  <c r="T1793" i="1"/>
  <c r="S1793" i="1"/>
  <c r="R1793" i="1"/>
  <c r="T1792" i="1"/>
  <c r="S1792" i="1"/>
  <c r="R1792" i="1"/>
  <c r="T1791" i="1"/>
  <c r="S1791" i="1"/>
  <c r="R1791" i="1"/>
  <c r="T1790" i="1"/>
  <c r="S1790" i="1"/>
  <c r="R1790" i="1"/>
  <c r="T1789" i="1"/>
  <c r="S1789" i="1"/>
  <c r="R1789" i="1"/>
  <c r="T1788" i="1"/>
  <c r="S1788" i="1"/>
  <c r="R1788" i="1"/>
  <c r="T1787" i="1"/>
  <c r="S1787" i="1"/>
  <c r="R1787" i="1"/>
  <c r="T1786" i="1"/>
  <c r="S1786" i="1"/>
  <c r="R1786" i="1"/>
  <c r="T1785" i="1"/>
  <c r="S1785" i="1"/>
  <c r="R1785" i="1"/>
  <c r="T1784" i="1"/>
  <c r="S1784" i="1"/>
  <c r="R1784" i="1"/>
  <c r="T1783" i="1"/>
  <c r="S1783" i="1"/>
  <c r="R1783" i="1"/>
  <c r="T1782" i="1"/>
  <c r="S1782" i="1"/>
  <c r="R1782" i="1"/>
  <c r="T1781" i="1"/>
  <c r="S1781" i="1"/>
  <c r="R1781" i="1"/>
  <c r="T1780" i="1"/>
  <c r="S1780" i="1"/>
  <c r="R1780" i="1"/>
  <c r="T1779" i="1"/>
  <c r="S1779" i="1"/>
  <c r="R1779" i="1"/>
  <c r="T1778" i="1"/>
  <c r="S1778" i="1"/>
  <c r="R1778" i="1"/>
  <c r="T1777" i="1"/>
  <c r="S1777" i="1"/>
  <c r="R1777" i="1"/>
  <c r="T1776" i="1"/>
  <c r="S1776" i="1"/>
  <c r="R1776" i="1"/>
  <c r="T1775" i="1"/>
  <c r="S1775" i="1"/>
  <c r="R1775" i="1"/>
  <c r="T1774" i="1"/>
  <c r="S1774" i="1"/>
  <c r="R1774" i="1"/>
  <c r="T1773" i="1"/>
  <c r="S1773" i="1"/>
  <c r="R1773" i="1"/>
  <c r="T1772" i="1"/>
  <c r="S1772" i="1"/>
  <c r="R1772" i="1"/>
  <c r="T1771" i="1"/>
  <c r="S1771" i="1"/>
  <c r="R1771" i="1"/>
  <c r="T1770" i="1"/>
  <c r="S1770" i="1"/>
  <c r="R1770" i="1"/>
  <c r="T1769" i="1"/>
  <c r="S1769" i="1"/>
  <c r="R1769" i="1"/>
  <c r="T1768" i="1"/>
  <c r="S1768" i="1"/>
  <c r="R1768" i="1"/>
  <c r="T1767" i="1"/>
  <c r="S1767" i="1"/>
  <c r="R1767" i="1"/>
  <c r="T1766" i="1"/>
  <c r="S1766" i="1"/>
  <c r="R1766" i="1"/>
  <c r="T1765" i="1"/>
  <c r="S1765" i="1"/>
  <c r="R1765" i="1"/>
  <c r="T1764" i="1"/>
  <c r="S1764" i="1"/>
  <c r="R1764" i="1"/>
  <c r="T1763" i="1"/>
  <c r="S1763" i="1"/>
  <c r="R1763" i="1"/>
  <c r="T1762" i="1"/>
  <c r="S1762" i="1"/>
  <c r="R1762" i="1"/>
  <c r="T1761" i="1"/>
  <c r="S1761" i="1"/>
  <c r="R1761" i="1"/>
  <c r="T1760" i="1"/>
  <c r="S1760" i="1"/>
  <c r="R1760" i="1"/>
  <c r="T1759" i="1"/>
  <c r="S1759" i="1"/>
  <c r="R1759" i="1"/>
  <c r="T1758" i="1"/>
  <c r="S1758" i="1"/>
  <c r="R1758" i="1"/>
  <c r="T1757" i="1"/>
  <c r="S1757" i="1"/>
  <c r="R1757" i="1"/>
  <c r="T1756" i="1"/>
  <c r="S1756" i="1"/>
  <c r="R1756" i="1"/>
  <c r="T1755" i="1"/>
  <c r="S1755" i="1"/>
  <c r="R1755" i="1"/>
  <c r="T1754" i="1"/>
  <c r="S1754" i="1"/>
  <c r="R1754" i="1"/>
  <c r="T1753" i="1"/>
  <c r="S1753" i="1"/>
  <c r="R1753" i="1"/>
  <c r="T1752" i="1"/>
  <c r="S1752" i="1"/>
  <c r="R1752" i="1"/>
  <c r="T1751" i="1"/>
  <c r="S1751" i="1"/>
  <c r="R1751" i="1"/>
  <c r="T1750" i="1"/>
  <c r="S1750" i="1"/>
  <c r="R1750" i="1"/>
  <c r="T1749" i="1"/>
  <c r="S1749" i="1"/>
  <c r="R1749" i="1"/>
  <c r="T1748" i="1"/>
  <c r="S1748" i="1"/>
  <c r="R1748" i="1"/>
  <c r="T1747" i="1"/>
  <c r="S1747" i="1"/>
  <c r="R1747" i="1"/>
  <c r="T1746" i="1"/>
  <c r="S1746" i="1"/>
  <c r="R1746" i="1"/>
  <c r="T1745" i="1"/>
  <c r="S1745" i="1"/>
  <c r="R1745" i="1"/>
  <c r="T1744" i="1"/>
  <c r="S1744" i="1"/>
  <c r="R1744" i="1"/>
  <c r="T1743" i="1"/>
  <c r="S1743" i="1"/>
  <c r="R1743" i="1"/>
  <c r="T1742" i="1"/>
  <c r="S1742" i="1"/>
  <c r="R1742" i="1"/>
  <c r="T1741" i="1"/>
  <c r="S1741" i="1"/>
  <c r="R1741" i="1"/>
  <c r="T1740" i="1"/>
  <c r="S1740" i="1"/>
  <c r="R1740" i="1"/>
  <c r="T1739" i="1"/>
  <c r="S1739" i="1"/>
  <c r="R1739" i="1"/>
  <c r="T1738" i="1"/>
  <c r="S1738" i="1"/>
  <c r="R1738" i="1"/>
  <c r="T1737" i="1"/>
  <c r="S1737" i="1"/>
  <c r="R1737" i="1"/>
  <c r="T1736" i="1"/>
  <c r="S1736" i="1"/>
  <c r="R1736" i="1"/>
  <c r="T1735" i="1"/>
  <c r="S1735" i="1"/>
  <c r="R1735" i="1"/>
  <c r="T1734" i="1"/>
  <c r="S1734" i="1"/>
  <c r="R1734" i="1"/>
  <c r="T1733" i="1"/>
  <c r="S1733" i="1"/>
  <c r="R1733" i="1"/>
  <c r="T1732" i="1"/>
  <c r="S1732" i="1"/>
  <c r="R1732" i="1"/>
  <c r="T1731" i="1"/>
  <c r="S1731" i="1"/>
  <c r="R1731" i="1"/>
  <c r="T1730" i="1"/>
  <c r="S1730" i="1"/>
  <c r="R1730" i="1"/>
  <c r="T1729" i="1"/>
  <c r="S1729" i="1"/>
  <c r="R1729" i="1"/>
  <c r="T1728" i="1"/>
  <c r="S1728" i="1"/>
  <c r="R1728" i="1"/>
  <c r="T1727" i="1"/>
  <c r="S1727" i="1"/>
  <c r="R1727" i="1"/>
  <c r="T1726" i="1"/>
  <c r="S1726" i="1"/>
  <c r="R1726" i="1"/>
  <c r="T1725" i="1"/>
  <c r="S1725" i="1"/>
  <c r="R1725" i="1"/>
  <c r="T1724" i="1"/>
  <c r="S1724" i="1"/>
  <c r="R1724" i="1"/>
  <c r="T1723" i="1"/>
  <c r="S1723" i="1"/>
  <c r="R1723" i="1"/>
  <c r="T1722" i="1"/>
  <c r="S1722" i="1"/>
  <c r="R1722" i="1"/>
  <c r="T1721" i="1"/>
  <c r="S1721" i="1"/>
  <c r="R1721" i="1"/>
  <c r="T1720" i="1"/>
  <c r="S1720" i="1"/>
  <c r="R1720" i="1"/>
  <c r="T1719" i="1"/>
  <c r="S1719" i="1"/>
  <c r="R1719" i="1"/>
  <c r="T1718" i="1"/>
  <c r="S1718" i="1"/>
  <c r="R1718" i="1"/>
  <c r="T1717" i="1"/>
  <c r="S1717" i="1"/>
  <c r="R1717" i="1"/>
  <c r="T1716" i="1"/>
  <c r="S1716" i="1"/>
  <c r="R1716" i="1"/>
  <c r="T1715" i="1"/>
  <c r="S1715" i="1"/>
  <c r="R1715" i="1"/>
  <c r="T1714" i="1"/>
  <c r="S1714" i="1"/>
  <c r="R1714" i="1"/>
  <c r="T1713" i="1"/>
  <c r="S1713" i="1"/>
  <c r="R1713" i="1"/>
  <c r="T1712" i="1"/>
  <c r="S1712" i="1"/>
  <c r="R1712" i="1"/>
  <c r="T1711" i="1"/>
  <c r="S1711" i="1"/>
  <c r="R1711" i="1"/>
  <c r="T1710" i="1"/>
  <c r="S1710" i="1"/>
  <c r="R1710" i="1"/>
  <c r="T1709" i="1"/>
  <c r="S1709" i="1"/>
  <c r="R1709" i="1"/>
  <c r="T1708" i="1"/>
  <c r="S1708" i="1"/>
  <c r="R1708" i="1"/>
  <c r="T1707" i="1"/>
  <c r="S1707" i="1"/>
  <c r="R1707" i="1"/>
  <c r="T1706" i="1"/>
  <c r="S1706" i="1"/>
  <c r="R1706" i="1"/>
  <c r="T1705" i="1"/>
  <c r="S1705" i="1"/>
  <c r="R1705" i="1"/>
  <c r="T1704" i="1"/>
  <c r="S1704" i="1"/>
  <c r="R1704" i="1"/>
  <c r="T1703" i="1"/>
  <c r="S1703" i="1"/>
  <c r="R1703" i="1"/>
  <c r="T1702" i="1"/>
  <c r="S1702" i="1"/>
  <c r="R1702" i="1"/>
  <c r="T1701" i="1"/>
  <c r="S1701" i="1"/>
  <c r="R1701" i="1"/>
  <c r="T1700" i="1"/>
  <c r="S1700" i="1"/>
  <c r="R1700" i="1"/>
  <c r="T1699" i="1"/>
  <c r="S1699" i="1"/>
  <c r="R1699" i="1"/>
  <c r="T1698" i="1"/>
  <c r="S1698" i="1"/>
  <c r="R1698" i="1"/>
  <c r="T1697" i="1"/>
  <c r="S1697" i="1"/>
  <c r="R1697" i="1"/>
  <c r="T1696" i="1"/>
  <c r="S1696" i="1"/>
  <c r="R1696" i="1"/>
  <c r="T1695" i="1"/>
  <c r="S1695" i="1"/>
  <c r="R1695" i="1"/>
  <c r="T1694" i="1"/>
  <c r="S1694" i="1"/>
  <c r="R1694" i="1"/>
  <c r="T1693" i="1"/>
  <c r="S1693" i="1"/>
  <c r="R1693" i="1"/>
  <c r="T1692" i="1"/>
  <c r="S1692" i="1"/>
  <c r="R1692" i="1"/>
  <c r="T1691" i="1"/>
  <c r="S1691" i="1"/>
  <c r="R1691" i="1"/>
  <c r="T1690" i="1"/>
  <c r="S1690" i="1"/>
  <c r="R1690" i="1"/>
  <c r="T1689" i="1"/>
  <c r="S1689" i="1"/>
  <c r="R1689" i="1"/>
  <c r="T1688" i="1"/>
  <c r="S1688" i="1"/>
  <c r="R1688" i="1"/>
  <c r="T1687" i="1"/>
  <c r="S1687" i="1"/>
  <c r="R1687" i="1"/>
  <c r="T1686" i="1"/>
  <c r="S1686" i="1"/>
  <c r="R1686" i="1"/>
  <c r="T1685" i="1"/>
  <c r="S1685" i="1"/>
  <c r="R1685" i="1"/>
  <c r="T1684" i="1"/>
  <c r="S1684" i="1"/>
  <c r="R1684" i="1"/>
  <c r="T1683" i="1"/>
  <c r="S1683" i="1"/>
  <c r="R1683" i="1"/>
  <c r="T1682" i="1"/>
  <c r="S1682" i="1"/>
  <c r="R1682" i="1"/>
  <c r="T1681" i="1"/>
  <c r="S1681" i="1"/>
  <c r="R1681" i="1"/>
  <c r="T1680" i="1"/>
  <c r="S1680" i="1"/>
  <c r="R1680" i="1"/>
  <c r="T1679" i="1"/>
  <c r="S1679" i="1"/>
  <c r="R1679" i="1"/>
  <c r="T1678" i="1"/>
  <c r="S1678" i="1"/>
  <c r="R1678" i="1"/>
  <c r="T1677" i="1"/>
  <c r="S1677" i="1"/>
  <c r="R1677" i="1"/>
  <c r="T1676" i="1"/>
  <c r="S1676" i="1"/>
  <c r="R1676" i="1"/>
  <c r="T1675" i="1"/>
  <c r="S1675" i="1"/>
  <c r="R1675" i="1"/>
  <c r="T1674" i="1"/>
  <c r="S1674" i="1"/>
  <c r="R1674" i="1"/>
  <c r="T1673" i="1"/>
  <c r="S1673" i="1"/>
  <c r="R1673" i="1"/>
  <c r="T1672" i="1"/>
  <c r="S1672" i="1"/>
  <c r="R1672" i="1"/>
  <c r="T1671" i="1"/>
  <c r="S1671" i="1"/>
  <c r="R1671" i="1"/>
  <c r="T1670" i="1"/>
  <c r="S1670" i="1"/>
  <c r="R1670" i="1"/>
  <c r="T1669" i="1"/>
  <c r="S1669" i="1"/>
  <c r="R1669" i="1"/>
  <c r="T1668" i="1"/>
  <c r="S1668" i="1"/>
  <c r="R1668" i="1"/>
  <c r="T1667" i="1"/>
  <c r="S1667" i="1"/>
  <c r="R1667" i="1"/>
  <c r="T1666" i="1"/>
  <c r="S1666" i="1"/>
  <c r="R1666" i="1"/>
  <c r="T1665" i="1"/>
  <c r="S1665" i="1"/>
  <c r="R1665" i="1"/>
  <c r="T1664" i="1"/>
  <c r="S1664" i="1"/>
  <c r="R1664" i="1"/>
  <c r="T1663" i="1"/>
  <c r="S1663" i="1"/>
  <c r="R1663" i="1"/>
  <c r="T1662" i="1"/>
  <c r="S1662" i="1"/>
  <c r="R1662" i="1"/>
  <c r="T1661" i="1"/>
  <c r="S1661" i="1"/>
  <c r="R1661" i="1"/>
  <c r="T1660" i="1"/>
  <c r="S1660" i="1"/>
  <c r="R1660" i="1"/>
  <c r="T1659" i="1"/>
  <c r="S1659" i="1"/>
  <c r="R1659" i="1"/>
  <c r="T1658" i="1"/>
  <c r="S1658" i="1"/>
  <c r="R1658" i="1"/>
  <c r="T1657" i="1"/>
  <c r="S1657" i="1"/>
  <c r="R1657" i="1"/>
  <c r="T1656" i="1"/>
  <c r="S1656" i="1"/>
  <c r="R1656" i="1"/>
  <c r="T1655" i="1"/>
  <c r="S1655" i="1"/>
  <c r="R1655" i="1"/>
  <c r="T1654" i="1"/>
  <c r="S1654" i="1"/>
  <c r="R1654" i="1"/>
  <c r="T1653" i="1"/>
  <c r="S1653" i="1"/>
  <c r="R1653" i="1"/>
  <c r="T1652" i="1"/>
  <c r="S1652" i="1"/>
  <c r="R1652" i="1"/>
  <c r="T1651" i="1"/>
  <c r="S1651" i="1"/>
  <c r="R1651" i="1"/>
  <c r="T1650" i="1"/>
  <c r="S1650" i="1"/>
  <c r="R1650" i="1"/>
  <c r="T1649" i="1"/>
  <c r="S1649" i="1"/>
  <c r="R1649" i="1"/>
  <c r="T1648" i="1"/>
  <c r="S1648" i="1"/>
  <c r="R1648" i="1"/>
  <c r="T1647" i="1"/>
  <c r="S1647" i="1"/>
  <c r="R1647" i="1"/>
  <c r="T1646" i="1"/>
  <c r="S1646" i="1"/>
  <c r="R1646" i="1"/>
  <c r="T1645" i="1"/>
  <c r="S1645" i="1"/>
  <c r="R1645" i="1"/>
  <c r="T1644" i="1"/>
  <c r="S1644" i="1"/>
  <c r="R1644" i="1"/>
  <c r="T1643" i="1"/>
  <c r="S1643" i="1"/>
  <c r="R1643" i="1"/>
  <c r="T1642" i="1"/>
  <c r="S1642" i="1"/>
  <c r="R1642" i="1"/>
  <c r="T1641" i="1"/>
  <c r="S1641" i="1"/>
  <c r="R1641" i="1"/>
  <c r="T1640" i="1"/>
  <c r="S1640" i="1"/>
  <c r="R1640" i="1"/>
  <c r="T1639" i="1"/>
  <c r="S1639" i="1"/>
  <c r="R1639" i="1"/>
  <c r="T1638" i="1"/>
  <c r="S1638" i="1"/>
  <c r="R1638" i="1"/>
  <c r="T1637" i="1"/>
  <c r="S1637" i="1"/>
  <c r="R1637" i="1"/>
  <c r="T1636" i="1"/>
  <c r="S1636" i="1"/>
  <c r="R1636" i="1"/>
  <c r="T1635" i="1"/>
  <c r="S1635" i="1"/>
  <c r="R1635" i="1"/>
  <c r="T1634" i="1"/>
  <c r="S1634" i="1"/>
  <c r="R1634" i="1"/>
  <c r="T1633" i="1"/>
  <c r="S1633" i="1"/>
  <c r="R1633" i="1"/>
  <c r="T1632" i="1"/>
  <c r="S1632" i="1"/>
  <c r="R1632" i="1"/>
  <c r="T1631" i="1"/>
  <c r="S1631" i="1"/>
  <c r="R1631" i="1"/>
  <c r="T1630" i="1"/>
  <c r="S1630" i="1"/>
  <c r="R1630" i="1"/>
  <c r="T1629" i="1"/>
  <c r="S1629" i="1"/>
  <c r="R1629" i="1"/>
  <c r="T1628" i="1"/>
  <c r="S1628" i="1"/>
  <c r="R1628" i="1"/>
  <c r="T1627" i="1"/>
  <c r="S1627" i="1"/>
  <c r="R1627" i="1"/>
  <c r="T1626" i="1"/>
  <c r="S1626" i="1"/>
  <c r="R1626" i="1"/>
  <c r="T1625" i="1"/>
  <c r="S1625" i="1"/>
  <c r="R1625" i="1"/>
  <c r="T1624" i="1"/>
  <c r="S1624" i="1"/>
  <c r="R1624" i="1"/>
  <c r="T1623" i="1"/>
  <c r="S1623" i="1"/>
  <c r="R1623" i="1"/>
  <c r="T1622" i="1"/>
  <c r="S1622" i="1"/>
  <c r="R1622" i="1"/>
  <c r="T1621" i="1"/>
  <c r="S1621" i="1"/>
  <c r="R1621" i="1"/>
  <c r="T1620" i="1"/>
  <c r="S1620" i="1"/>
  <c r="R1620" i="1"/>
  <c r="T1619" i="1"/>
  <c r="S1619" i="1"/>
  <c r="R1619" i="1"/>
  <c r="T1618" i="1"/>
  <c r="S1618" i="1"/>
  <c r="R1618" i="1"/>
  <c r="T1617" i="1"/>
  <c r="S1617" i="1"/>
  <c r="R1617" i="1"/>
  <c r="T1616" i="1"/>
  <c r="S1616" i="1"/>
  <c r="R1616" i="1"/>
  <c r="T1615" i="1"/>
  <c r="S1615" i="1"/>
  <c r="R1615" i="1"/>
  <c r="T1614" i="1"/>
  <c r="S1614" i="1"/>
  <c r="R1614" i="1"/>
  <c r="T1613" i="1"/>
  <c r="S1613" i="1"/>
  <c r="R1613" i="1"/>
  <c r="T1612" i="1"/>
  <c r="S1612" i="1"/>
  <c r="R1612" i="1"/>
  <c r="T1611" i="1"/>
  <c r="S1611" i="1"/>
  <c r="R1611" i="1"/>
  <c r="T1610" i="1"/>
  <c r="S1610" i="1"/>
  <c r="R1610" i="1"/>
  <c r="T1609" i="1"/>
  <c r="S1609" i="1"/>
  <c r="R1609" i="1"/>
  <c r="T1608" i="1"/>
  <c r="S1608" i="1"/>
  <c r="R1608" i="1"/>
  <c r="T1607" i="1"/>
  <c r="S1607" i="1"/>
  <c r="R1607" i="1"/>
  <c r="T1606" i="1"/>
  <c r="S1606" i="1"/>
  <c r="R1606" i="1"/>
  <c r="T1605" i="1"/>
  <c r="S1605" i="1"/>
  <c r="R1605" i="1"/>
  <c r="T1604" i="1"/>
  <c r="S1604" i="1"/>
  <c r="R1604" i="1"/>
  <c r="T1603" i="1"/>
  <c r="S1603" i="1"/>
  <c r="R1603" i="1"/>
  <c r="T1602" i="1"/>
  <c r="S1602" i="1"/>
  <c r="R1602" i="1"/>
  <c r="T1601" i="1"/>
  <c r="S1601" i="1"/>
  <c r="R1601" i="1"/>
  <c r="T1600" i="1"/>
  <c r="S1600" i="1"/>
  <c r="R1600" i="1"/>
  <c r="T1599" i="1"/>
  <c r="S1599" i="1"/>
  <c r="R1599" i="1"/>
  <c r="T1598" i="1"/>
  <c r="S1598" i="1"/>
  <c r="R1598" i="1"/>
  <c r="T1597" i="1"/>
  <c r="S1597" i="1"/>
  <c r="R1597" i="1"/>
  <c r="T1596" i="1"/>
  <c r="S1596" i="1"/>
  <c r="R1596" i="1"/>
  <c r="T1595" i="1"/>
  <c r="S1595" i="1"/>
  <c r="R1595" i="1"/>
  <c r="T1594" i="1"/>
  <c r="S1594" i="1"/>
  <c r="R1594" i="1"/>
  <c r="T1593" i="1"/>
  <c r="S1593" i="1"/>
  <c r="R1593" i="1"/>
  <c r="T1592" i="1"/>
  <c r="S1592" i="1"/>
  <c r="R1592" i="1"/>
  <c r="T1591" i="1"/>
  <c r="S1591" i="1"/>
  <c r="R1591" i="1"/>
  <c r="T1590" i="1"/>
  <c r="S1590" i="1"/>
  <c r="R1590" i="1"/>
  <c r="T1589" i="1"/>
  <c r="S1589" i="1"/>
  <c r="R1589" i="1"/>
  <c r="T1588" i="1"/>
  <c r="S1588" i="1"/>
  <c r="R1588" i="1"/>
  <c r="T1587" i="1"/>
  <c r="S1587" i="1"/>
  <c r="R1587" i="1"/>
  <c r="T1586" i="1"/>
  <c r="S1586" i="1"/>
  <c r="R1586" i="1"/>
  <c r="T1585" i="1"/>
  <c r="S1585" i="1"/>
  <c r="R1585" i="1"/>
  <c r="T1584" i="1"/>
  <c r="S1584" i="1"/>
  <c r="R1584" i="1"/>
  <c r="T1583" i="1"/>
  <c r="S1583" i="1"/>
  <c r="R1583" i="1"/>
  <c r="T1582" i="1"/>
  <c r="S1582" i="1"/>
  <c r="R1582" i="1"/>
  <c r="T1581" i="1"/>
  <c r="S1581" i="1"/>
  <c r="R1581" i="1"/>
  <c r="T1580" i="1"/>
  <c r="S1580" i="1"/>
  <c r="R1580" i="1"/>
  <c r="T1579" i="1"/>
  <c r="S1579" i="1"/>
  <c r="R1579" i="1"/>
  <c r="T1578" i="1"/>
  <c r="S1578" i="1"/>
  <c r="R1578" i="1"/>
  <c r="T1577" i="1"/>
  <c r="S1577" i="1"/>
  <c r="R1577" i="1"/>
  <c r="T1576" i="1"/>
  <c r="S1576" i="1"/>
  <c r="R1576" i="1"/>
  <c r="T1575" i="1"/>
  <c r="S1575" i="1"/>
  <c r="R1575" i="1"/>
  <c r="T1574" i="1"/>
  <c r="S1574" i="1"/>
  <c r="R1574" i="1"/>
  <c r="T1573" i="1"/>
  <c r="S1573" i="1"/>
  <c r="R1573" i="1"/>
  <c r="T1572" i="1"/>
  <c r="S1572" i="1"/>
  <c r="R1572" i="1"/>
  <c r="T1571" i="1"/>
  <c r="S1571" i="1"/>
  <c r="R1571" i="1"/>
  <c r="T1570" i="1"/>
  <c r="S1570" i="1"/>
  <c r="R1570" i="1"/>
  <c r="T1569" i="1"/>
  <c r="S1569" i="1"/>
  <c r="R1569" i="1"/>
  <c r="T1568" i="1"/>
  <c r="S1568" i="1"/>
  <c r="R1568" i="1"/>
  <c r="T1567" i="1"/>
  <c r="S1567" i="1"/>
  <c r="R1567" i="1"/>
  <c r="T1566" i="1"/>
  <c r="S1566" i="1"/>
  <c r="R1566" i="1"/>
  <c r="T1565" i="1"/>
  <c r="S1565" i="1"/>
  <c r="R1565" i="1"/>
  <c r="T1564" i="1"/>
  <c r="S1564" i="1"/>
  <c r="R1564" i="1"/>
  <c r="T1563" i="1"/>
  <c r="S1563" i="1"/>
  <c r="R1563" i="1"/>
  <c r="T1562" i="1"/>
  <c r="S1562" i="1"/>
  <c r="R1562" i="1"/>
  <c r="T1561" i="1"/>
  <c r="S1561" i="1"/>
  <c r="R1561" i="1"/>
  <c r="T1560" i="1"/>
  <c r="S1560" i="1"/>
  <c r="R1560" i="1"/>
  <c r="T1559" i="1"/>
  <c r="S1559" i="1"/>
  <c r="R1559" i="1"/>
  <c r="T1558" i="1"/>
  <c r="S1558" i="1"/>
  <c r="R1558" i="1"/>
  <c r="T1557" i="1"/>
  <c r="S1557" i="1"/>
  <c r="R1557" i="1"/>
  <c r="T1556" i="1"/>
  <c r="S1556" i="1"/>
  <c r="R1556" i="1"/>
  <c r="T1555" i="1"/>
  <c r="S1555" i="1"/>
  <c r="R1555" i="1"/>
  <c r="T1554" i="1"/>
  <c r="S1554" i="1"/>
  <c r="R1554" i="1"/>
  <c r="T1553" i="1"/>
  <c r="S1553" i="1"/>
  <c r="R1553" i="1"/>
  <c r="T1552" i="1"/>
  <c r="S1552" i="1"/>
  <c r="R1552" i="1"/>
  <c r="T1551" i="1"/>
  <c r="S1551" i="1"/>
  <c r="R1551" i="1"/>
  <c r="T1550" i="1"/>
  <c r="S1550" i="1"/>
  <c r="R1550" i="1"/>
  <c r="T1549" i="1"/>
  <c r="S1549" i="1"/>
  <c r="R1549" i="1"/>
  <c r="T1548" i="1"/>
  <c r="S1548" i="1"/>
  <c r="R1548" i="1"/>
  <c r="T1547" i="1"/>
  <c r="S1547" i="1"/>
  <c r="R1547" i="1"/>
  <c r="T1546" i="1"/>
  <c r="S1546" i="1"/>
  <c r="R1546" i="1"/>
  <c r="T1545" i="1"/>
  <c r="S1545" i="1"/>
  <c r="R1545" i="1"/>
  <c r="T1544" i="1"/>
  <c r="S1544" i="1"/>
  <c r="R1544" i="1"/>
  <c r="T1543" i="1"/>
  <c r="S1543" i="1"/>
  <c r="R1543" i="1"/>
  <c r="T1542" i="1"/>
  <c r="S1542" i="1"/>
  <c r="R1542" i="1"/>
  <c r="T1541" i="1"/>
  <c r="S1541" i="1"/>
  <c r="R1541" i="1"/>
  <c r="T1540" i="1"/>
  <c r="S1540" i="1"/>
  <c r="R1540" i="1"/>
  <c r="T1539" i="1"/>
  <c r="S1539" i="1"/>
  <c r="R1539" i="1"/>
  <c r="T1538" i="1"/>
  <c r="S1538" i="1"/>
  <c r="R1538" i="1"/>
  <c r="T1537" i="1"/>
  <c r="S1537" i="1"/>
  <c r="R1537" i="1"/>
  <c r="T1536" i="1"/>
  <c r="S1536" i="1"/>
  <c r="R1536" i="1"/>
  <c r="T1535" i="1"/>
  <c r="S1535" i="1"/>
  <c r="R1535" i="1"/>
  <c r="T1534" i="1"/>
  <c r="S1534" i="1"/>
  <c r="R1534" i="1"/>
  <c r="T1533" i="1"/>
  <c r="S1533" i="1"/>
  <c r="R1533" i="1"/>
  <c r="T1532" i="1"/>
  <c r="S1532" i="1"/>
  <c r="R1532" i="1"/>
  <c r="T1531" i="1"/>
  <c r="S1531" i="1"/>
  <c r="R1531" i="1"/>
  <c r="T1530" i="1"/>
  <c r="S1530" i="1"/>
  <c r="R1530" i="1"/>
  <c r="T1529" i="1"/>
  <c r="S1529" i="1"/>
  <c r="R1529" i="1"/>
  <c r="T1528" i="1"/>
  <c r="S1528" i="1"/>
  <c r="R1528" i="1"/>
  <c r="T1527" i="1"/>
  <c r="S1527" i="1"/>
  <c r="R1527" i="1"/>
  <c r="T1526" i="1"/>
  <c r="S1526" i="1"/>
  <c r="R1526" i="1"/>
  <c r="T1525" i="1"/>
  <c r="S1525" i="1"/>
  <c r="R1525" i="1"/>
  <c r="T1524" i="1"/>
  <c r="S1524" i="1"/>
  <c r="R1524" i="1"/>
  <c r="T1523" i="1"/>
  <c r="S1523" i="1"/>
  <c r="R1523" i="1"/>
  <c r="T1522" i="1"/>
  <c r="S1522" i="1"/>
  <c r="R1522" i="1"/>
  <c r="T1521" i="1"/>
  <c r="S1521" i="1"/>
  <c r="R1521" i="1"/>
  <c r="T1520" i="1"/>
  <c r="S1520" i="1"/>
  <c r="R1520" i="1"/>
  <c r="T1519" i="1"/>
  <c r="S1519" i="1"/>
  <c r="R1519" i="1"/>
  <c r="T1518" i="1"/>
  <c r="S1518" i="1"/>
  <c r="R1518" i="1"/>
  <c r="T1517" i="1"/>
  <c r="S1517" i="1"/>
  <c r="R1517" i="1"/>
  <c r="T1516" i="1"/>
  <c r="S1516" i="1"/>
  <c r="R1516" i="1"/>
  <c r="T1515" i="1"/>
  <c r="S1515" i="1"/>
  <c r="R1515" i="1"/>
  <c r="T1514" i="1"/>
  <c r="S1514" i="1"/>
  <c r="R1514" i="1"/>
  <c r="T1513" i="1"/>
  <c r="S1513" i="1"/>
  <c r="R1513" i="1"/>
  <c r="T1512" i="1"/>
  <c r="S1512" i="1"/>
  <c r="R1512" i="1"/>
  <c r="T1511" i="1"/>
  <c r="S1511" i="1"/>
  <c r="R1511" i="1"/>
  <c r="T1510" i="1"/>
  <c r="S1510" i="1"/>
  <c r="R1510" i="1"/>
  <c r="T1509" i="1"/>
  <c r="S1509" i="1"/>
  <c r="R1509" i="1"/>
  <c r="T1508" i="1"/>
  <c r="S1508" i="1"/>
  <c r="R1508" i="1"/>
  <c r="T1507" i="1"/>
  <c r="S1507" i="1"/>
  <c r="R1507" i="1"/>
  <c r="T1506" i="1"/>
  <c r="S1506" i="1"/>
  <c r="R1506" i="1"/>
  <c r="T1505" i="1"/>
  <c r="S1505" i="1"/>
  <c r="R1505" i="1"/>
  <c r="T1504" i="1"/>
  <c r="S1504" i="1"/>
  <c r="R1504" i="1"/>
  <c r="T1503" i="1"/>
  <c r="S1503" i="1"/>
  <c r="R1503" i="1"/>
  <c r="T1502" i="1"/>
  <c r="S1502" i="1"/>
  <c r="R1502" i="1"/>
  <c r="T1501" i="1"/>
  <c r="S1501" i="1"/>
  <c r="R1501" i="1"/>
  <c r="T1500" i="1"/>
  <c r="S1500" i="1"/>
  <c r="R1500" i="1"/>
  <c r="T1499" i="1"/>
  <c r="S1499" i="1"/>
  <c r="R1499" i="1"/>
  <c r="T1498" i="1"/>
  <c r="S1498" i="1"/>
  <c r="R1498" i="1"/>
  <c r="T1497" i="1"/>
  <c r="S1497" i="1"/>
  <c r="R1497" i="1"/>
  <c r="T1496" i="1"/>
  <c r="S1496" i="1"/>
  <c r="R1496" i="1"/>
  <c r="T1495" i="1"/>
  <c r="S1495" i="1"/>
  <c r="R1495" i="1"/>
  <c r="T1494" i="1"/>
  <c r="S1494" i="1"/>
  <c r="R1494" i="1"/>
  <c r="T1493" i="1"/>
  <c r="S1493" i="1"/>
  <c r="R1493" i="1"/>
  <c r="T1492" i="1"/>
  <c r="S1492" i="1"/>
  <c r="R1492" i="1"/>
  <c r="T1491" i="1"/>
  <c r="S1491" i="1"/>
  <c r="R1491" i="1"/>
  <c r="T1490" i="1"/>
  <c r="S1490" i="1"/>
  <c r="R1490" i="1"/>
  <c r="T1489" i="1"/>
  <c r="S1489" i="1"/>
  <c r="R1489" i="1"/>
  <c r="T1488" i="1"/>
  <c r="S1488" i="1"/>
  <c r="R1488" i="1"/>
  <c r="T1487" i="1"/>
  <c r="S1487" i="1"/>
  <c r="R1487" i="1"/>
  <c r="T1486" i="1"/>
  <c r="S1486" i="1"/>
  <c r="R1486" i="1"/>
  <c r="T1485" i="1"/>
  <c r="S1485" i="1"/>
  <c r="R1485" i="1"/>
  <c r="T1484" i="1"/>
  <c r="S1484" i="1"/>
  <c r="R1484" i="1"/>
  <c r="T1483" i="1"/>
  <c r="S1483" i="1"/>
  <c r="R1483" i="1"/>
  <c r="T1482" i="1"/>
  <c r="S1482" i="1"/>
  <c r="R1482" i="1"/>
  <c r="T1481" i="1"/>
  <c r="S1481" i="1"/>
  <c r="R1481" i="1"/>
  <c r="T1480" i="1"/>
  <c r="S1480" i="1"/>
  <c r="R1480" i="1"/>
  <c r="T1479" i="1"/>
  <c r="S1479" i="1"/>
  <c r="R1479" i="1"/>
  <c r="T1478" i="1"/>
  <c r="S1478" i="1"/>
  <c r="R1478" i="1"/>
  <c r="T1477" i="1"/>
  <c r="S1477" i="1"/>
  <c r="R1477" i="1"/>
  <c r="T1476" i="1"/>
  <c r="S1476" i="1"/>
  <c r="R1476" i="1"/>
  <c r="T1475" i="1"/>
  <c r="S1475" i="1"/>
  <c r="R1475" i="1"/>
  <c r="T1474" i="1"/>
  <c r="S1474" i="1"/>
  <c r="R1474" i="1"/>
  <c r="T1473" i="1"/>
  <c r="S1473" i="1"/>
  <c r="R1473" i="1"/>
  <c r="T1472" i="1"/>
  <c r="S1472" i="1"/>
  <c r="R1472" i="1"/>
  <c r="T1471" i="1"/>
  <c r="S1471" i="1"/>
  <c r="R1471" i="1"/>
  <c r="T1470" i="1"/>
  <c r="S1470" i="1"/>
  <c r="R1470" i="1"/>
  <c r="T1469" i="1"/>
  <c r="S1469" i="1"/>
  <c r="R1469" i="1"/>
  <c r="T1468" i="1"/>
  <c r="S1468" i="1"/>
  <c r="R1468" i="1"/>
  <c r="T1467" i="1"/>
  <c r="S1467" i="1"/>
  <c r="R1467" i="1"/>
  <c r="T1466" i="1"/>
  <c r="S1466" i="1"/>
  <c r="R1466" i="1"/>
  <c r="T1465" i="1"/>
  <c r="S1465" i="1"/>
  <c r="R1465" i="1"/>
  <c r="T1464" i="1"/>
  <c r="S1464" i="1"/>
  <c r="R1464" i="1"/>
  <c r="T1463" i="1"/>
  <c r="S1463" i="1"/>
  <c r="R1463" i="1"/>
  <c r="T1462" i="1"/>
  <c r="S1462" i="1"/>
  <c r="R1462" i="1"/>
  <c r="T1461" i="1"/>
  <c r="S1461" i="1"/>
  <c r="R1461" i="1"/>
  <c r="T1460" i="1"/>
  <c r="S1460" i="1"/>
  <c r="R1460" i="1"/>
  <c r="T1459" i="1"/>
  <c r="S1459" i="1"/>
  <c r="R1459" i="1"/>
  <c r="T1458" i="1"/>
  <c r="S1458" i="1"/>
  <c r="R1458" i="1"/>
  <c r="T1457" i="1"/>
  <c r="S1457" i="1"/>
  <c r="R1457" i="1"/>
  <c r="T1456" i="1"/>
  <c r="S1456" i="1"/>
  <c r="R1456" i="1"/>
  <c r="T1455" i="1"/>
  <c r="S1455" i="1"/>
  <c r="R1455" i="1"/>
  <c r="T1454" i="1"/>
  <c r="S1454" i="1"/>
  <c r="R1454" i="1"/>
  <c r="T1453" i="1"/>
  <c r="S1453" i="1"/>
  <c r="R1453" i="1"/>
  <c r="T1452" i="1"/>
  <c r="S1452" i="1"/>
  <c r="R1452" i="1"/>
  <c r="T1451" i="1"/>
  <c r="S1451" i="1"/>
  <c r="R1451" i="1"/>
  <c r="T1450" i="1"/>
  <c r="S1450" i="1"/>
  <c r="R1450" i="1"/>
  <c r="T1449" i="1"/>
  <c r="S1449" i="1"/>
  <c r="R1449" i="1"/>
  <c r="T1448" i="1"/>
  <c r="S1448" i="1"/>
  <c r="R1448" i="1"/>
  <c r="T1447" i="1"/>
  <c r="S1447" i="1"/>
  <c r="R1447" i="1"/>
  <c r="T1446" i="1"/>
  <c r="S1446" i="1"/>
  <c r="R1446" i="1"/>
  <c r="T1445" i="1"/>
  <c r="S1445" i="1"/>
  <c r="R1445" i="1"/>
  <c r="T1444" i="1"/>
  <c r="S1444" i="1"/>
  <c r="R1444" i="1"/>
  <c r="T1443" i="1"/>
  <c r="S1443" i="1"/>
  <c r="R1443" i="1"/>
  <c r="T1442" i="1"/>
  <c r="S1442" i="1"/>
  <c r="R1442" i="1"/>
  <c r="T1441" i="1"/>
  <c r="S1441" i="1"/>
  <c r="R1441" i="1"/>
  <c r="T1440" i="1"/>
  <c r="S1440" i="1"/>
  <c r="R1440" i="1"/>
  <c r="T1439" i="1"/>
  <c r="S1439" i="1"/>
  <c r="R1439" i="1"/>
  <c r="T1438" i="1"/>
  <c r="S1438" i="1"/>
  <c r="R1438" i="1"/>
  <c r="T1437" i="1"/>
  <c r="S1437" i="1"/>
  <c r="R1437" i="1"/>
  <c r="T1436" i="1"/>
  <c r="S1436" i="1"/>
  <c r="R1436" i="1"/>
  <c r="T1435" i="1"/>
  <c r="S1435" i="1"/>
  <c r="R1435" i="1"/>
  <c r="T1434" i="1"/>
  <c r="S1434" i="1"/>
  <c r="R1434" i="1"/>
  <c r="T1433" i="1"/>
  <c r="S1433" i="1"/>
  <c r="R1433" i="1"/>
  <c r="T1432" i="1"/>
  <c r="S1432" i="1"/>
  <c r="R1432" i="1"/>
  <c r="T1431" i="1"/>
  <c r="S1431" i="1"/>
  <c r="R1431" i="1"/>
  <c r="T1430" i="1"/>
  <c r="S1430" i="1"/>
  <c r="R1430" i="1"/>
  <c r="T1429" i="1"/>
  <c r="S1429" i="1"/>
  <c r="R1429" i="1"/>
  <c r="T1428" i="1"/>
  <c r="S1428" i="1"/>
  <c r="R1428" i="1"/>
  <c r="T1427" i="1"/>
  <c r="S1427" i="1"/>
  <c r="R1427" i="1"/>
  <c r="T1426" i="1"/>
  <c r="S1426" i="1"/>
  <c r="R1426" i="1"/>
  <c r="T1425" i="1"/>
  <c r="S1425" i="1"/>
  <c r="R1425" i="1"/>
  <c r="T1424" i="1"/>
  <c r="S1424" i="1"/>
  <c r="R1424" i="1"/>
  <c r="T1423" i="1"/>
  <c r="S1423" i="1"/>
  <c r="R1423" i="1"/>
  <c r="T1422" i="1"/>
  <c r="S1422" i="1"/>
  <c r="R1422" i="1"/>
  <c r="T1421" i="1"/>
  <c r="S1421" i="1"/>
  <c r="R1421" i="1"/>
  <c r="T1420" i="1"/>
  <c r="S1420" i="1"/>
  <c r="R1420" i="1"/>
  <c r="T1419" i="1"/>
  <c r="S1419" i="1"/>
  <c r="R1419" i="1"/>
  <c r="T1418" i="1"/>
  <c r="S1418" i="1"/>
  <c r="R1418" i="1"/>
  <c r="T1417" i="1"/>
  <c r="S1417" i="1"/>
  <c r="R1417" i="1"/>
  <c r="T1416" i="1"/>
  <c r="S1416" i="1"/>
  <c r="R1416" i="1"/>
  <c r="T1415" i="1"/>
  <c r="S1415" i="1"/>
  <c r="R1415" i="1"/>
  <c r="T1414" i="1"/>
  <c r="S1414" i="1"/>
  <c r="R1414" i="1"/>
  <c r="T1413" i="1"/>
  <c r="S1413" i="1"/>
  <c r="R1413" i="1"/>
  <c r="T1412" i="1"/>
  <c r="S1412" i="1"/>
  <c r="R1412" i="1"/>
  <c r="T1411" i="1"/>
  <c r="S1411" i="1"/>
  <c r="R1411" i="1"/>
  <c r="T1410" i="1"/>
  <c r="S1410" i="1"/>
  <c r="R1410" i="1"/>
  <c r="T1409" i="1"/>
  <c r="S1409" i="1"/>
  <c r="R1409" i="1"/>
  <c r="T1408" i="1"/>
  <c r="S1408" i="1"/>
  <c r="R1408" i="1"/>
  <c r="T1407" i="1"/>
  <c r="S1407" i="1"/>
  <c r="R1407" i="1"/>
  <c r="T1406" i="1"/>
  <c r="S1406" i="1"/>
  <c r="R1406" i="1"/>
  <c r="T1405" i="1"/>
  <c r="S1405" i="1"/>
  <c r="R1405" i="1"/>
  <c r="T1404" i="1"/>
  <c r="S1404" i="1"/>
  <c r="R1404" i="1"/>
  <c r="T1403" i="1"/>
  <c r="S1403" i="1"/>
  <c r="R1403" i="1"/>
  <c r="T1402" i="1"/>
  <c r="S1402" i="1"/>
  <c r="R1402" i="1"/>
  <c r="T1401" i="1"/>
  <c r="S1401" i="1"/>
  <c r="R1401" i="1"/>
  <c r="T1400" i="1"/>
  <c r="S1400" i="1"/>
  <c r="R1400" i="1"/>
  <c r="T1399" i="1"/>
  <c r="S1399" i="1"/>
  <c r="R1399" i="1"/>
  <c r="T1398" i="1"/>
  <c r="S1398" i="1"/>
  <c r="R1398" i="1"/>
  <c r="T1397" i="1"/>
  <c r="S1397" i="1"/>
  <c r="R1397" i="1"/>
  <c r="T1396" i="1"/>
  <c r="S1396" i="1"/>
  <c r="R1396" i="1"/>
  <c r="T1395" i="1"/>
  <c r="S1395" i="1"/>
  <c r="R1395" i="1"/>
  <c r="T1394" i="1"/>
  <c r="S1394" i="1"/>
  <c r="R1394" i="1"/>
  <c r="T1393" i="1"/>
  <c r="S1393" i="1"/>
  <c r="R1393" i="1"/>
  <c r="T1392" i="1"/>
  <c r="S1392" i="1"/>
  <c r="R1392" i="1"/>
  <c r="T1391" i="1"/>
  <c r="S1391" i="1"/>
  <c r="R1391" i="1"/>
  <c r="T1390" i="1"/>
  <c r="S1390" i="1"/>
  <c r="R1390" i="1"/>
  <c r="T1389" i="1"/>
  <c r="S1389" i="1"/>
  <c r="R1389" i="1"/>
  <c r="T1388" i="1"/>
  <c r="S1388" i="1"/>
  <c r="R1388" i="1"/>
  <c r="T1387" i="1"/>
  <c r="S1387" i="1"/>
  <c r="R1387" i="1"/>
  <c r="T1386" i="1"/>
  <c r="S1386" i="1"/>
  <c r="R1386" i="1"/>
  <c r="T1385" i="1"/>
  <c r="S1385" i="1"/>
  <c r="R1385" i="1"/>
  <c r="T1384" i="1"/>
  <c r="S1384" i="1"/>
  <c r="R1384" i="1"/>
  <c r="T1383" i="1"/>
  <c r="S1383" i="1"/>
  <c r="R1383" i="1"/>
  <c r="T1382" i="1"/>
  <c r="S1382" i="1"/>
  <c r="R1382" i="1"/>
  <c r="T1381" i="1"/>
  <c r="S1381" i="1"/>
  <c r="R1381" i="1"/>
  <c r="T1380" i="1"/>
  <c r="S1380" i="1"/>
  <c r="R1380" i="1"/>
  <c r="T1379" i="1"/>
  <c r="S1379" i="1"/>
  <c r="R1379" i="1"/>
  <c r="T1378" i="1"/>
  <c r="S1378" i="1"/>
  <c r="R1378" i="1"/>
  <c r="T1377" i="1"/>
  <c r="S1377" i="1"/>
  <c r="R1377" i="1"/>
  <c r="T1376" i="1"/>
  <c r="S1376" i="1"/>
  <c r="R1376" i="1"/>
  <c r="T1375" i="1"/>
  <c r="S1375" i="1"/>
  <c r="R1375" i="1"/>
  <c r="T1374" i="1"/>
  <c r="S1374" i="1"/>
  <c r="R1374" i="1"/>
  <c r="T1373" i="1"/>
  <c r="S1373" i="1"/>
  <c r="R1373" i="1"/>
  <c r="T1372" i="1"/>
  <c r="S1372" i="1"/>
  <c r="R1372" i="1"/>
  <c r="T1371" i="1"/>
  <c r="S1371" i="1"/>
  <c r="R1371" i="1"/>
  <c r="T1370" i="1"/>
  <c r="S1370" i="1"/>
  <c r="R1370" i="1"/>
  <c r="T1369" i="1"/>
  <c r="S1369" i="1"/>
  <c r="R1369" i="1"/>
  <c r="T1368" i="1"/>
  <c r="S1368" i="1"/>
  <c r="R1368" i="1"/>
  <c r="T1367" i="1"/>
  <c r="S1367" i="1"/>
  <c r="R1367" i="1"/>
  <c r="T1366" i="1"/>
  <c r="S1366" i="1"/>
  <c r="R1366" i="1"/>
  <c r="T1365" i="1"/>
  <c r="S1365" i="1"/>
  <c r="R1365" i="1"/>
  <c r="T1364" i="1"/>
  <c r="S1364" i="1"/>
  <c r="R1364" i="1"/>
  <c r="T1363" i="1"/>
  <c r="S1363" i="1"/>
  <c r="R1363" i="1"/>
  <c r="T1362" i="1"/>
  <c r="S1362" i="1"/>
  <c r="R1362" i="1"/>
  <c r="T1361" i="1"/>
  <c r="S1361" i="1"/>
  <c r="R1361" i="1"/>
  <c r="T1360" i="1"/>
  <c r="S1360" i="1"/>
  <c r="R1360" i="1"/>
  <c r="T1359" i="1"/>
  <c r="S1359" i="1"/>
  <c r="R1359" i="1"/>
  <c r="T1358" i="1"/>
  <c r="S1358" i="1"/>
  <c r="R1358" i="1"/>
  <c r="T1357" i="1"/>
  <c r="S1357" i="1"/>
  <c r="R1357" i="1"/>
  <c r="T1356" i="1"/>
  <c r="S1356" i="1"/>
  <c r="R1356" i="1"/>
  <c r="T1355" i="1"/>
  <c r="S1355" i="1"/>
  <c r="R1355" i="1"/>
  <c r="T1354" i="1"/>
  <c r="S1354" i="1"/>
  <c r="R1354" i="1"/>
  <c r="T1353" i="1"/>
  <c r="S1353" i="1"/>
  <c r="R1353" i="1"/>
  <c r="T1352" i="1"/>
  <c r="S1352" i="1"/>
  <c r="R1352" i="1"/>
  <c r="T1351" i="1"/>
  <c r="S1351" i="1"/>
  <c r="R1351" i="1"/>
  <c r="T1350" i="1"/>
  <c r="S1350" i="1"/>
  <c r="R1350" i="1"/>
  <c r="T1349" i="1"/>
  <c r="S1349" i="1"/>
  <c r="R1349" i="1"/>
  <c r="T1348" i="1"/>
  <c r="S1348" i="1"/>
  <c r="R1348" i="1"/>
  <c r="T1347" i="1"/>
  <c r="S1347" i="1"/>
  <c r="R1347" i="1"/>
  <c r="T1346" i="1"/>
  <c r="S1346" i="1"/>
  <c r="R1346" i="1"/>
  <c r="T1345" i="1"/>
  <c r="S1345" i="1"/>
  <c r="R1345" i="1"/>
  <c r="T1344" i="1"/>
  <c r="S1344" i="1"/>
  <c r="R1344" i="1"/>
  <c r="T1343" i="1"/>
  <c r="S1343" i="1"/>
  <c r="R1343" i="1"/>
  <c r="T1342" i="1"/>
  <c r="S1342" i="1"/>
  <c r="R1342" i="1"/>
  <c r="T1341" i="1"/>
  <c r="S1341" i="1"/>
  <c r="R1341" i="1"/>
  <c r="T1340" i="1"/>
  <c r="S1340" i="1"/>
  <c r="R1340" i="1"/>
  <c r="T1339" i="1"/>
  <c r="S1339" i="1"/>
  <c r="R1339" i="1"/>
  <c r="T1338" i="1"/>
  <c r="S1338" i="1"/>
  <c r="R1338" i="1"/>
  <c r="T1337" i="1"/>
  <c r="S1337" i="1"/>
  <c r="R1337" i="1"/>
  <c r="T1336" i="1"/>
  <c r="S1336" i="1"/>
  <c r="R1336" i="1"/>
  <c r="T1335" i="1"/>
  <c r="S1335" i="1"/>
  <c r="R1335" i="1"/>
  <c r="T1334" i="1"/>
  <c r="S1334" i="1"/>
  <c r="R1334" i="1"/>
  <c r="T1333" i="1"/>
  <c r="S1333" i="1"/>
  <c r="R1333" i="1"/>
  <c r="T1332" i="1"/>
  <c r="S1332" i="1"/>
  <c r="R1332" i="1"/>
  <c r="T1331" i="1"/>
  <c r="S1331" i="1"/>
  <c r="R1331" i="1"/>
  <c r="T1330" i="1"/>
  <c r="S1330" i="1"/>
  <c r="R1330" i="1"/>
  <c r="T1329" i="1"/>
  <c r="S1329" i="1"/>
  <c r="R1329" i="1"/>
  <c r="T1328" i="1"/>
  <c r="S1328" i="1"/>
  <c r="R1328" i="1"/>
  <c r="T1327" i="1"/>
  <c r="S1327" i="1"/>
  <c r="R1327" i="1"/>
  <c r="T1326" i="1"/>
  <c r="S1326" i="1"/>
  <c r="R1326" i="1"/>
  <c r="T1325" i="1"/>
  <c r="S1325" i="1"/>
  <c r="R1325" i="1"/>
  <c r="T1324" i="1"/>
  <c r="S1324" i="1"/>
  <c r="R1324" i="1"/>
  <c r="T1323" i="1"/>
  <c r="S1323" i="1"/>
  <c r="R1323" i="1"/>
  <c r="T1322" i="1"/>
  <c r="S1322" i="1"/>
  <c r="R1322" i="1"/>
  <c r="T1321" i="1"/>
  <c r="S1321" i="1"/>
  <c r="R1321" i="1"/>
  <c r="T1320" i="1"/>
  <c r="S1320" i="1"/>
  <c r="R1320" i="1"/>
  <c r="T1319" i="1"/>
  <c r="S1319" i="1"/>
  <c r="R1319" i="1"/>
  <c r="T1318" i="1"/>
  <c r="S1318" i="1"/>
  <c r="R1318" i="1"/>
  <c r="T1317" i="1"/>
  <c r="S1317" i="1"/>
  <c r="R1317" i="1"/>
  <c r="T1316" i="1"/>
  <c r="S1316" i="1"/>
  <c r="R1316" i="1"/>
  <c r="T1315" i="1"/>
  <c r="S1315" i="1"/>
  <c r="R1315" i="1"/>
  <c r="T1314" i="1"/>
  <c r="S1314" i="1"/>
  <c r="R1314" i="1"/>
  <c r="T1313" i="1"/>
  <c r="S1313" i="1"/>
  <c r="R1313" i="1"/>
  <c r="T1312" i="1"/>
  <c r="S1312" i="1"/>
  <c r="R1312" i="1"/>
  <c r="T1311" i="1"/>
  <c r="S1311" i="1"/>
  <c r="R1311" i="1"/>
  <c r="T1310" i="1"/>
  <c r="S1310" i="1"/>
  <c r="R1310" i="1"/>
  <c r="T1309" i="1"/>
  <c r="S1309" i="1"/>
  <c r="R1309" i="1"/>
  <c r="T1308" i="1"/>
  <c r="S1308" i="1"/>
  <c r="R1308" i="1"/>
  <c r="T1307" i="1"/>
  <c r="S1307" i="1"/>
  <c r="R1307" i="1"/>
  <c r="T1306" i="1"/>
  <c r="S1306" i="1"/>
  <c r="R1306" i="1"/>
  <c r="T1305" i="1"/>
  <c r="S1305" i="1"/>
  <c r="R1305" i="1"/>
  <c r="T1304" i="1"/>
  <c r="S1304" i="1"/>
  <c r="R1304" i="1"/>
  <c r="T1303" i="1"/>
  <c r="S1303" i="1"/>
  <c r="R1303" i="1"/>
  <c r="T1302" i="1"/>
  <c r="S1302" i="1"/>
  <c r="R1302" i="1"/>
  <c r="T1301" i="1"/>
  <c r="S1301" i="1"/>
  <c r="R1301" i="1"/>
  <c r="T1300" i="1"/>
  <c r="S1300" i="1"/>
  <c r="R1300" i="1"/>
  <c r="T1299" i="1"/>
  <c r="S1299" i="1"/>
  <c r="R1299" i="1"/>
  <c r="T1298" i="1"/>
  <c r="S1298" i="1"/>
  <c r="R1298" i="1"/>
  <c r="T1297" i="1"/>
  <c r="S1297" i="1"/>
  <c r="R1297" i="1"/>
  <c r="T1296" i="1"/>
  <c r="S1296" i="1"/>
  <c r="R1296" i="1"/>
  <c r="T1295" i="1"/>
  <c r="S1295" i="1"/>
  <c r="R1295" i="1"/>
  <c r="T1294" i="1"/>
  <c r="S1294" i="1"/>
  <c r="R1294" i="1"/>
  <c r="T1293" i="1"/>
  <c r="S1293" i="1"/>
  <c r="R1293" i="1"/>
  <c r="T1292" i="1"/>
  <c r="S1292" i="1"/>
  <c r="R1292" i="1"/>
  <c r="T1291" i="1"/>
  <c r="S1291" i="1"/>
  <c r="R1291" i="1"/>
  <c r="T1290" i="1"/>
  <c r="S1290" i="1"/>
  <c r="R1290" i="1"/>
  <c r="T1289" i="1"/>
  <c r="S1289" i="1"/>
  <c r="R1289" i="1"/>
  <c r="T1288" i="1"/>
  <c r="S1288" i="1"/>
  <c r="R1288" i="1"/>
  <c r="T1287" i="1"/>
  <c r="S1287" i="1"/>
  <c r="R1287" i="1"/>
  <c r="T1286" i="1"/>
  <c r="S1286" i="1"/>
  <c r="R1286" i="1"/>
  <c r="T1285" i="1"/>
  <c r="S1285" i="1"/>
  <c r="R1285" i="1"/>
  <c r="T1284" i="1"/>
  <c r="S1284" i="1"/>
  <c r="R1284" i="1"/>
  <c r="T1283" i="1"/>
  <c r="S1283" i="1"/>
  <c r="R1283" i="1"/>
  <c r="T1282" i="1"/>
  <c r="S1282" i="1"/>
  <c r="R1282" i="1"/>
  <c r="T1281" i="1"/>
  <c r="S1281" i="1"/>
  <c r="R1281" i="1"/>
  <c r="T1280" i="1"/>
  <c r="S1280" i="1"/>
  <c r="R1280" i="1"/>
  <c r="T1279" i="1"/>
  <c r="S1279" i="1"/>
  <c r="R1279" i="1"/>
  <c r="T1278" i="1"/>
  <c r="S1278" i="1"/>
  <c r="R1278" i="1"/>
  <c r="T1277" i="1"/>
  <c r="S1277" i="1"/>
  <c r="R1277" i="1"/>
  <c r="T1276" i="1"/>
  <c r="S1276" i="1"/>
  <c r="R1276" i="1"/>
  <c r="T1275" i="1"/>
  <c r="S1275" i="1"/>
  <c r="R1275" i="1"/>
  <c r="T1274" i="1"/>
  <c r="S1274" i="1"/>
  <c r="R1274" i="1"/>
  <c r="T1273" i="1"/>
  <c r="S1273" i="1"/>
  <c r="R1273" i="1"/>
  <c r="T1272" i="1"/>
  <c r="S1272" i="1"/>
  <c r="R1272" i="1"/>
  <c r="T1271" i="1"/>
  <c r="S1271" i="1"/>
  <c r="R1271" i="1"/>
  <c r="T1270" i="1"/>
  <c r="S1270" i="1"/>
  <c r="R1270" i="1"/>
  <c r="T1269" i="1"/>
  <c r="S1269" i="1"/>
  <c r="R1269" i="1"/>
  <c r="T1268" i="1"/>
  <c r="S1268" i="1"/>
  <c r="R1268" i="1"/>
  <c r="T1267" i="1"/>
  <c r="S1267" i="1"/>
  <c r="R1267" i="1"/>
  <c r="T1266" i="1"/>
  <c r="S1266" i="1"/>
  <c r="R1266" i="1"/>
  <c r="T1265" i="1"/>
  <c r="S1265" i="1"/>
  <c r="R1265" i="1"/>
  <c r="T1264" i="1"/>
  <c r="S1264" i="1"/>
  <c r="R1264" i="1"/>
  <c r="T1263" i="1"/>
  <c r="S1263" i="1"/>
  <c r="R1263" i="1"/>
  <c r="T1262" i="1"/>
  <c r="S1262" i="1"/>
  <c r="R1262" i="1"/>
  <c r="T1261" i="1"/>
  <c r="S1261" i="1"/>
  <c r="R1261" i="1"/>
  <c r="T1260" i="1"/>
  <c r="S1260" i="1"/>
  <c r="R1260" i="1"/>
  <c r="T1259" i="1"/>
  <c r="S1259" i="1"/>
  <c r="R1259" i="1"/>
  <c r="T1258" i="1"/>
  <c r="S1258" i="1"/>
  <c r="R1258" i="1"/>
  <c r="T1257" i="1"/>
  <c r="S1257" i="1"/>
  <c r="R1257" i="1"/>
  <c r="T1256" i="1"/>
  <c r="S1256" i="1"/>
  <c r="R1256" i="1"/>
  <c r="T1255" i="1"/>
  <c r="S1255" i="1"/>
  <c r="R1255" i="1"/>
  <c r="T1254" i="1"/>
  <c r="S1254" i="1"/>
  <c r="R1254" i="1"/>
  <c r="T1253" i="1"/>
  <c r="S1253" i="1"/>
  <c r="R1253" i="1"/>
  <c r="T1252" i="1"/>
  <c r="S1252" i="1"/>
  <c r="R1252" i="1"/>
  <c r="T1251" i="1"/>
  <c r="S1251" i="1"/>
  <c r="R1251" i="1"/>
  <c r="T1250" i="1"/>
  <c r="S1250" i="1"/>
  <c r="R1250" i="1"/>
  <c r="T1249" i="1"/>
  <c r="S1249" i="1"/>
  <c r="R1249" i="1"/>
  <c r="T1248" i="1"/>
  <c r="S1248" i="1"/>
  <c r="R1248" i="1"/>
  <c r="T1247" i="1"/>
  <c r="S1247" i="1"/>
  <c r="R1247" i="1"/>
  <c r="T1246" i="1"/>
  <c r="S1246" i="1"/>
  <c r="R1246" i="1"/>
  <c r="T1245" i="1"/>
  <c r="S1245" i="1"/>
  <c r="R1245" i="1"/>
  <c r="T1244" i="1"/>
  <c r="S1244" i="1"/>
  <c r="R1244" i="1"/>
  <c r="T1243" i="1"/>
  <c r="S1243" i="1"/>
  <c r="R1243" i="1"/>
  <c r="T1242" i="1"/>
  <c r="S1242" i="1"/>
  <c r="R1242" i="1"/>
  <c r="T1241" i="1"/>
  <c r="S1241" i="1"/>
  <c r="R1241" i="1"/>
  <c r="T1240" i="1"/>
  <c r="S1240" i="1"/>
  <c r="R1240" i="1"/>
  <c r="T1239" i="1"/>
  <c r="S1239" i="1"/>
  <c r="R1239" i="1"/>
  <c r="T1238" i="1"/>
  <c r="S1238" i="1"/>
  <c r="R1238" i="1"/>
  <c r="T1237" i="1"/>
  <c r="S1237" i="1"/>
  <c r="R1237" i="1"/>
  <c r="T1236" i="1"/>
  <c r="S1236" i="1"/>
  <c r="R1236" i="1"/>
  <c r="T1235" i="1"/>
  <c r="S1235" i="1"/>
  <c r="R1235" i="1"/>
  <c r="T1234" i="1"/>
  <c r="S1234" i="1"/>
  <c r="R1234" i="1"/>
  <c r="T1233" i="1"/>
  <c r="S1233" i="1"/>
  <c r="R1233" i="1"/>
  <c r="T1232" i="1"/>
  <c r="S1232" i="1"/>
  <c r="R1232" i="1"/>
  <c r="T1231" i="1"/>
  <c r="S1231" i="1"/>
  <c r="R1231" i="1"/>
  <c r="T1230" i="1"/>
  <c r="S1230" i="1"/>
  <c r="R1230" i="1"/>
  <c r="T1229" i="1"/>
  <c r="S1229" i="1"/>
  <c r="R1229" i="1"/>
  <c r="T1228" i="1"/>
  <c r="S1228" i="1"/>
  <c r="R1228" i="1"/>
  <c r="T1227" i="1"/>
  <c r="S1227" i="1"/>
  <c r="R1227" i="1"/>
  <c r="T1226" i="1"/>
  <c r="S1226" i="1"/>
  <c r="R1226" i="1"/>
  <c r="T1225" i="1"/>
  <c r="S1225" i="1"/>
  <c r="R1225" i="1"/>
  <c r="T1224" i="1"/>
  <c r="S1224" i="1"/>
  <c r="R1224" i="1"/>
  <c r="T1223" i="1"/>
  <c r="S1223" i="1"/>
  <c r="R1223" i="1"/>
  <c r="T1222" i="1"/>
  <c r="S1222" i="1"/>
  <c r="R1222" i="1"/>
  <c r="T1221" i="1"/>
  <c r="S1221" i="1"/>
  <c r="R1221" i="1"/>
  <c r="T1220" i="1"/>
  <c r="S1220" i="1"/>
  <c r="R1220" i="1"/>
  <c r="T1219" i="1"/>
  <c r="S1219" i="1"/>
  <c r="R1219" i="1"/>
  <c r="T1218" i="1"/>
  <c r="S1218" i="1"/>
  <c r="R1218" i="1"/>
  <c r="T1217" i="1"/>
  <c r="S1217" i="1"/>
  <c r="R1217" i="1"/>
  <c r="T1216" i="1"/>
  <c r="S1216" i="1"/>
  <c r="R1216" i="1"/>
  <c r="T1215" i="1"/>
  <c r="S1215" i="1"/>
  <c r="R1215" i="1"/>
  <c r="T1214" i="1"/>
  <c r="S1214" i="1"/>
  <c r="R1214" i="1"/>
  <c r="T1213" i="1"/>
  <c r="S1213" i="1"/>
  <c r="R1213" i="1"/>
  <c r="T1212" i="1"/>
  <c r="S1212" i="1"/>
  <c r="R1212" i="1"/>
  <c r="T1211" i="1"/>
  <c r="S1211" i="1"/>
  <c r="R1211" i="1"/>
  <c r="T1210" i="1"/>
  <c r="S1210" i="1"/>
  <c r="R1210" i="1"/>
  <c r="T1209" i="1"/>
  <c r="S1209" i="1"/>
  <c r="R1209" i="1"/>
  <c r="T1208" i="1"/>
  <c r="S1208" i="1"/>
  <c r="R1208" i="1"/>
  <c r="T1207" i="1"/>
  <c r="S1207" i="1"/>
  <c r="R1207" i="1"/>
  <c r="T1206" i="1"/>
  <c r="S1206" i="1"/>
  <c r="R1206" i="1"/>
  <c r="T1205" i="1"/>
  <c r="S1205" i="1"/>
  <c r="R1205" i="1"/>
  <c r="T1204" i="1"/>
  <c r="S1204" i="1"/>
  <c r="R1204" i="1"/>
  <c r="T1203" i="1"/>
  <c r="S1203" i="1"/>
  <c r="R1203" i="1"/>
  <c r="T1202" i="1"/>
  <c r="S1202" i="1"/>
  <c r="R1202" i="1"/>
  <c r="T1201" i="1"/>
  <c r="S1201" i="1"/>
  <c r="R1201" i="1"/>
  <c r="T1200" i="1"/>
  <c r="S1200" i="1"/>
  <c r="R1200" i="1"/>
  <c r="T1199" i="1"/>
  <c r="S1199" i="1"/>
  <c r="R1199" i="1"/>
  <c r="T1198" i="1"/>
  <c r="S1198" i="1"/>
  <c r="R1198" i="1"/>
  <c r="T1197" i="1"/>
  <c r="S1197" i="1"/>
  <c r="R1197" i="1"/>
  <c r="T1196" i="1"/>
  <c r="S1196" i="1"/>
  <c r="R1196" i="1"/>
  <c r="T1195" i="1"/>
  <c r="S1195" i="1"/>
  <c r="R1195" i="1"/>
  <c r="T1194" i="1"/>
  <c r="S1194" i="1"/>
  <c r="R1194" i="1"/>
  <c r="T1193" i="1"/>
  <c r="S1193" i="1"/>
  <c r="R1193" i="1"/>
  <c r="T1192" i="1"/>
  <c r="S1192" i="1"/>
  <c r="R1192" i="1"/>
  <c r="T1191" i="1"/>
  <c r="S1191" i="1"/>
  <c r="R1191" i="1"/>
  <c r="T1190" i="1"/>
  <c r="S1190" i="1"/>
  <c r="R1190" i="1"/>
  <c r="T1189" i="1"/>
  <c r="S1189" i="1"/>
  <c r="R1189" i="1"/>
  <c r="T1188" i="1"/>
  <c r="S1188" i="1"/>
  <c r="R1188" i="1"/>
  <c r="T1187" i="1"/>
  <c r="S1187" i="1"/>
  <c r="R1187" i="1"/>
  <c r="T1186" i="1"/>
  <c r="S1186" i="1"/>
  <c r="R1186" i="1"/>
  <c r="T1185" i="1"/>
  <c r="S1185" i="1"/>
  <c r="R1185" i="1"/>
  <c r="T1184" i="1"/>
  <c r="S1184" i="1"/>
  <c r="R1184" i="1"/>
  <c r="T1183" i="1"/>
  <c r="S1183" i="1"/>
  <c r="R1183" i="1"/>
  <c r="T1182" i="1"/>
  <c r="S1182" i="1"/>
  <c r="R1182" i="1"/>
  <c r="T1181" i="1"/>
  <c r="S1181" i="1"/>
  <c r="R1181" i="1"/>
  <c r="T1180" i="1"/>
  <c r="S1180" i="1"/>
  <c r="R1180" i="1"/>
  <c r="T1179" i="1"/>
  <c r="S1179" i="1"/>
  <c r="R1179" i="1"/>
  <c r="T1178" i="1"/>
  <c r="S1178" i="1"/>
  <c r="R1178" i="1"/>
  <c r="T1177" i="1"/>
  <c r="S1177" i="1"/>
  <c r="R1177" i="1"/>
  <c r="T1176" i="1"/>
  <c r="S1176" i="1"/>
  <c r="R1176" i="1"/>
  <c r="T1175" i="1"/>
  <c r="S1175" i="1"/>
  <c r="R1175" i="1"/>
  <c r="T1174" i="1"/>
  <c r="S1174" i="1"/>
  <c r="R1174" i="1"/>
  <c r="T1173" i="1"/>
  <c r="S1173" i="1"/>
  <c r="R1173" i="1"/>
  <c r="T1172" i="1"/>
  <c r="S1172" i="1"/>
  <c r="R1172" i="1"/>
  <c r="T1171" i="1"/>
  <c r="S1171" i="1"/>
  <c r="R1171" i="1"/>
  <c r="T1170" i="1"/>
  <c r="S1170" i="1"/>
  <c r="R1170" i="1"/>
  <c r="T1169" i="1"/>
  <c r="S1169" i="1"/>
  <c r="R1169" i="1"/>
  <c r="T1168" i="1"/>
  <c r="S1168" i="1"/>
  <c r="R1168" i="1"/>
  <c r="T1167" i="1"/>
  <c r="S1167" i="1"/>
  <c r="R1167" i="1"/>
  <c r="T1166" i="1"/>
  <c r="S1166" i="1"/>
  <c r="R1166" i="1"/>
  <c r="T1165" i="1"/>
  <c r="S1165" i="1"/>
  <c r="R1165" i="1"/>
  <c r="T1164" i="1"/>
  <c r="S1164" i="1"/>
  <c r="R1164" i="1"/>
  <c r="T1163" i="1"/>
  <c r="S1163" i="1"/>
  <c r="R1163" i="1"/>
  <c r="T1162" i="1"/>
  <c r="S1162" i="1"/>
  <c r="R1162" i="1"/>
  <c r="T1161" i="1"/>
  <c r="S1161" i="1"/>
  <c r="R1161" i="1"/>
  <c r="T1160" i="1"/>
  <c r="S1160" i="1"/>
  <c r="R1160" i="1"/>
  <c r="T1159" i="1"/>
  <c r="S1159" i="1"/>
  <c r="R1159" i="1"/>
  <c r="T1158" i="1"/>
  <c r="S1158" i="1"/>
  <c r="R1158" i="1"/>
  <c r="T1157" i="1"/>
  <c r="S1157" i="1"/>
  <c r="R1157" i="1"/>
  <c r="T1156" i="1"/>
  <c r="S1156" i="1"/>
  <c r="R1156" i="1"/>
  <c r="T1155" i="1"/>
  <c r="S1155" i="1"/>
  <c r="R1155" i="1"/>
  <c r="T1154" i="1"/>
  <c r="S1154" i="1"/>
  <c r="R1154" i="1"/>
  <c r="T1153" i="1"/>
  <c r="S1153" i="1"/>
  <c r="R1153" i="1"/>
  <c r="T1152" i="1"/>
  <c r="S1152" i="1"/>
  <c r="R1152" i="1"/>
  <c r="T1151" i="1"/>
  <c r="S1151" i="1"/>
  <c r="R1151" i="1"/>
  <c r="T1150" i="1"/>
  <c r="S1150" i="1"/>
  <c r="R1150" i="1"/>
  <c r="T1149" i="1"/>
  <c r="S1149" i="1"/>
  <c r="R1149" i="1"/>
  <c r="T1148" i="1"/>
  <c r="S1148" i="1"/>
  <c r="R1148" i="1"/>
  <c r="T1147" i="1"/>
  <c r="S1147" i="1"/>
  <c r="R1147" i="1"/>
  <c r="T1146" i="1"/>
  <c r="S1146" i="1"/>
  <c r="R1146" i="1"/>
  <c r="T1145" i="1"/>
  <c r="S1145" i="1"/>
  <c r="R1145" i="1"/>
  <c r="T1144" i="1"/>
  <c r="S1144" i="1"/>
  <c r="R1144" i="1"/>
  <c r="T1143" i="1"/>
  <c r="S1143" i="1"/>
  <c r="R1143" i="1"/>
  <c r="T1142" i="1"/>
  <c r="S1142" i="1"/>
  <c r="R1142" i="1"/>
  <c r="T1141" i="1"/>
  <c r="S1141" i="1"/>
  <c r="R1141" i="1"/>
  <c r="T1140" i="1"/>
  <c r="S1140" i="1"/>
  <c r="R1140" i="1"/>
  <c r="T1139" i="1"/>
  <c r="S1139" i="1"/>
  <c r="R1139" i="1"/>
  <c r="T1138" i="1"/>
  <c r="S1138" i="1"/>
  <c r="R1138" i="1"/>
  <c r="T1137" i="1"/>
  <c r="S1137" i="1"/>
  <c r="R1137" i="1"/>
  <c r="T1136" i="1"/>
  <c r="S1136" i="1"/>
  <c r="R1136" i="1"/>
  <c r="T1135" i="1"/>
  <c r="S1135" i="1"/>
  <c r="R1135" i="1"/>
  <c r="T1134" i="1"/>
  <c r="S1134" i="1"/>
  <c r="R1134" i="1"/>
  <c r="T1133" i="1"/>
  <c r="S1133" i="1"/>
  <c r="R1133" i="1"/>
  <c r="T1132" i="1"/>
  <c r="S1132" i="1"/>
  <c r="R1132" i="1"/>
  <c r="T1131" i="1"/>
  <c r="S1131" i="1"/>
  <c r="R1131" i="1"/>
  <c r="T1130" i="1"/>
  <c r="S1130" i="1"/>
  <c r="R1130" i="1"/>
  <c r="T1129" i="1"/>
  <c r="S1129" i="1"/>
  <c r="R1129" i="1"/>
  <c r="T1128" i="1"/>
  <c r="S1128" i="1"/>
  <c r="R1128" i="1"/>
  <c r="T1127" i="1"/>
  <c r="S1127" i="1"/>
  <c r="R1127" i="1"/>
  <c r="T1126" i="1"/>
  <c r="S1126" i="1"/>
  <c r="R1126" i="1"/>
  <c r="T1125" i="1"/>
  <c r="S1125" i="1"/>
  <c r="R1125" i="1"/>
  <c r="T1124" i="1"/>
  <c r="S1124" i="1"/>
  <c r="R1124" i="1"/>
  <c r="T1123" i="1"/>
  <c r="S1123" i="1"/>
  <c r="R1123" i="1"/>
  <c r="T1122" i="1"/>
  <c r="S1122" i="1"/>
  <c r="R1122" i="1"/>
  <c r="T1121" i="1"/>
  <c r="S1121" i="1"/>
  <c r="R1121" i="1"/>
  <c r="T1120" i="1"/>
  <c r="S1120" i="1"/>
  <c r="R1120" i="1"/>
  <c r="T1119" i="1"/>
  <c r="S1119" i="1"/>
  <c r="R1119" i="1"/>
  <c r="T1118" i="1"/>
  <c r="S1118" i="1"/>
  <c r="R1118" i="1"/>
  <c r="T1117" i="1"/>
  <c r="S1117" i="1"/>
  <c r="R1117" i="1"/>
  <c r="T1116" i="1"/>
  <c r="S1116" i="1"/>
  <c r="R1116" i="1"/>
  <c r="T1115" i="1"/>
  <c r="S1115" i="1"/>
  <c r="R1115" i="1"/>
  <c r="T1114" i="1"/>
  <c r="S1114" i="1"/>
  <c r="R1114" i="1"/>
  <c r="T1113" i="1"/>
  <c r="S1113" i="1"/>
  <c r="R1113" i="1"/>
  <c r="T1112" i="1"/>
  <c r="S1112" i="1"/>
  <c r="R1112" i="1"/>
  <c r="T1111" i="1"/>
  <c r="S1111" i="1"/>
  <c r="R1111" i="1"/>
  <c r="T1110" i="1"/>
  <c r="S1110" i="1"/>
  <c r="R1110" i="1"/>
  <c r="T1109" i="1"/>
  <c r="S1109" i="1"/>
  <c r="R1109" i="1"/>
  <c r="T1108" i="1"/>
  <c r="S1108" i="1"/>
  <c r="R1108" i="1"/>
  <c r="T1107" i="1"/>
  <c r="S1107" i="1"/>
  <c r="R1107" i="1"/>
  <c r="T1106" i="1"/>
  <c r="S1106" i="1"/>
  <c r="R1106" i="1"/>
  <c r="T1105" i="1"/>
  <c r="S1105" i="1"/>
  <c r="R1105" i="1"/>
  <c r="T1104" i="1"/>
  <c r="S1104" i="1"/>
  <c r="R1104" i="1"/>
  <c r="T1103" i="1"/>
  <c r="S1103" i="1"/>
  <c r="R1103" i="1"/>
  <c r="T1102" i="1"/>
  <c r="S1102" i="1"/>
  <c r="R1102" i="1"/>
  <c r="T1101" i="1"/>
  <c r="S1101" i="1"/>
  <c r="R1101" i="1"/>
  <c r="T1100" i="1"/>
  <c r="S1100" i="1"/>
  <c r="R1100" i="1"/>
  <c r="T1099" i="1"/>
  <c r="S1099" i="1"/>
  <c r="R1099" i="1"/>
  <c r="T1098" i="1"/>
  <c r="S1098" i="1"/>
  <c r="R1098" i="1"/>
  <c r="T1097" i="1"/>
  <c r="S1097" i="1"/>
  <c r="R1097" i="1"/>
  <c r="T1096" i="1"/>
  <c r="S1096" i="1"/>
  <c r="R1096" i="1"/>
  <c r="T1095" i="1"/>
  <c r="S1095" i="1"/>
  <c r="R1095" i="1"/>
  <c r="T1094" i="1"/>
  <c r="S1094" i="1"/>
  <c r="R1094" i="1"/>
  <c r="T1093" i="1"/>
  <c r="S1093" i="1"/>
  <c r="R1093" i="1"/>
  <c r="T1092" i="1"/>
  <c r="S1092" i="1"/>
  <c r="R1092" i="1"/>
  <c r="T1091" i="1"/>
  <c r="S1091" i="1"/>
  <c r="R1091" i="1"/>
  <c r="T1090" i="1"/>
  <c r="S1090" i="1"/>
  <c r="R1090" i="1"/>
  <c r="T1089" i="1"/>
  <c r="S1089" i="1"/>
  <c r="R1089" i="1"/>
  <c r="T1088" i="1"/>
  <c r="S1088" i="1"/>
  <c r="R1088" i="1"/>
  <c r="T1087" i="1"/>
  <c r="S1087" i="1"/>
  <c r="R1087" i="1"/>
  <c r="T1086" i="1"/>
  <c r="S1086" i="1"/>
  <c r="R1086" i="1"/>
  <c r="T1085" i="1"/>
  <c r="S1085" i="1"/>
  <c r="R1085" i="1"/>
  <c r="T1084" i="1"/>
  <c r="S1084" i="1"/>
  <c r="R1084" i="1"/>
  <c r="T1083" i="1"/>
  <c r="S1083" i="1"/>
  <c r="R1083" i="1"/>
  <c r="T1082" i="1"/>
  <c r="S1082" i="1"/>
  <c r="R1082" i="1"/>
  <c r="T1081" i="1"/>
  <c r="S1081" i="1"/>
  <c r="R1081" i="1"/>
  <c r="T1080" i="1"/>
  <c r="S1080" i="1"/>
  <c r="R1080" i="1"/>
  <c r="T1079" i="1"/>
  <c r="S1079" i="1"/>
  <c r="R1079" i="1"/>
  <c r="T1078" i="1"/>
  <c r="S1078" i="1"/>
  <c r="R1078" i="1"/>
  <c r="T1077" i="1"/>
  <c r="S1077" i="1"/>
  <c r="R1077" i="1"/>
  <c r="T1076" i="1"/>
  <c r="S1076" i="1"/>
  <c r="R1076" i="1"/>
  <c r="T1075" i="1"/>
  <c r="S1075" i="1"/>
  <c r="R1075" i="1"/>
  <c r="T1074" i="1"/>
  <c r="S1074" i="1"/>
  <c r="R1074" i="1"/>
  <c r="T1073" i="1"/>
  <c r="S1073" i="1"/>
  <c r="R1073" i="1"/>
  <c r="T1072" i="1"/>
  <c r="S1072" i="1"/>
  <c r="R1072" i="1"/>
  <c r="T1071" i="1"/>
  <c r="S1071" i="1"/>
  <c r="R1071" i="1"/>
  <c r="T1070" i="1"/>
  <c r="S1070" i="1"/>
  <c r="R1070" i="1"/>
  <c r="T1069" i="1"/>
  <c r="S1069" i="1"/>
  <c r="R1069" i="1"/>
  <c r="T1068" i="1"/>
  <c r="S1068" i="1"/>
  <c r="R1068" i="1"/>
  <c r="T1067" i="1"/>
  <c r="S1067" i="1"/>
  <c r="R1067" i="1"/>
  <c r="T1066" i="1"/>
  <c r="S1066" i="1"/>
  <c r="R1066" i="1"/>
  <c r="T1065" i="1"/>
  <c r="S1065" i="1"/>
  <c r="R1065" i="1"/>
  <c r="T1064" i="1"/>
  <c r="S1064" i="1"/>
  <c r="R1064" i="1"/>
  <c r="T1063" i="1"/>
  <c r="S1063" i="1"/>
  <c r="R1063" i="1"/>
  <c r="T1062" i="1"/>
  <c r="S1062" i="1"/>
  <c r="R1062" i="1"/>
  <c r="T1061" i="1"/>
  <c r="S1061" i="1"/>
  <c r="R1061" i="1"/>
  <c r="T1060" i="1"/>
  <c r="S1060" i="1"/>
  <c r="R1060" i="1"/>
  <c r="T1059" i="1"/>
  <c r="S1059" i="1"/>
  <c r="R1059" i="1"/>
  <c r="T1058" i="1"/>
  <c r="S1058" i="1"/>
  <c r="R1058" i="1"/>
  <c r="T1057" i="1"/>
  <c r="S1057" i="1"/>
  <c r="R1057" i="1"/>
  <c r="T1056" i="1"/>
  <c r="S1056" i="1"/>
  <c r="R1056" i="1"/>
  <c r="T1055" i="1"/>
  <c r="S1055" i="1"/>
  <c r="R1055" i="1"/>
  <c r="T1054" i="1"/>
  <c r="S1054" i="1"/>
  <c r="R1054" i="1"/>
  <c r="T1053" i="1"/>
  <c r="S1053" i="1"/>
  <c r="R1053" i="1"/>
  <c r="T1052" i="1"/>
  <c r="S1052" i="1"/>
  <c r="R1052" i="1"/>
  <c r="T1051" i="1"/>
  <c r="S1051" i="1"/>
  <c r="R1051" i="1"/>
  <c r="T1050" i="1"/>
  <c r="S1050" i="1"/>
  <c r="R1050" i="1"/>
  <c r="T1049" i="1"/>
  <c r="S1049" i="1"/>
  <c r="R1049" i="1"/>
  <c r="T1048" i="1"/>
  <c r="S1048" i="1"/>
  <c r="R1048" i="1"/>
  <c r="T1047" i="1"/>
  <c r="S1047" i="1"/>
  <c r="R1047" i="1"/>
  <c r="T1046" i="1"/>
  <c r="S1046" i="1"/>
  <c r="R1046" i="1"/>
  <c r="T1045" i="1"/>
  <c r="S1045" i="1"/>
  <c r="R1045" i="1"/>
  <c r="T1044" i="1"/>
  <c r="S1044" i="1"/>
  <c r="R1044" i="1"/>
  <c r="T1043" i="1"/>
  <c r="S1043" i="1"/>
  <c r="R1043" i="1"/>
  <c r="T1042" i="1"/>
  <c r="S1042" i="1"/>
  <c r="R1042" i="1"/>
  <c r="T1041" i="1"/>
  <c r="S1041" i="1"/>
  <c r="R1041" i="1"/>
  <c r="T1040" i="1"/>
  <c r="S1040" i="1"/>
  <c r="R1040" i="1"/>
  <c r="T1039" i="1"/>
  <c r="S1039" i="1"/>
  <c r="R1039" i="1"/>
  <c r="T1038" i="1"/>
  <c r="S1038" i="1"/>
  <c r="R1038" i="1"/>
  <c r="T1037" i="1"/>
  <c r="S1037" i="1"/>
  <c r="R1037" i="1"/>
  <c r="T1036" i="1"/>
  <c r="S1036" i="1"/>
  <c r="R1036" i="1"/>
  <c r="T1035" i="1"/>
  <c r="S1035" i="1"/>
  <c r="R1035" i="1"/>
  <c r="T1034" i="1"/>
  <c r="S1034" i="1"/>
  <c r="R1034" i="1"/>
  <c r="T1033" i="1"/>
  <c r="S1033" i="1"/>
  <c r="R1033" i="1"/>
  <c r="T1032" i="1"/>
  <c r="S1032" i="1"/>
  <c r="R1032" i="1"/>
  <c r="T1031" i="1"/>
  <c r="S1031" i="1"/>
  <c r="R1031" i="1"/>
  <c r="T1030" i="1"/>
  <c r="S1030" i="1"/>
  <c r="R1030" i="1"/>
  <c r="T1029" i="1"/>
  <c r="S1029" i="1"/>
  <c r="R1029" i="1"/>
  <c r="T1028" i="1"/>
  <c r="S1028" i="1"/>
  <c r="R1028" i="1"/>
  <c r="T1027" i="1"/>
  <c r="S1027" i="1"/>
  <c r="R1027" i="1"/>
  <c r="T1026" i="1"/>
  <c r="S1026" i="1"/>
  <c r="R1026" i="1"/>
  <c r="T1025" i="1"/>
  <c r="S1025" i="1"/>
  <c r="R1025" i="1"/>
  <c r="T1024" i="1"/>
  <c r="S1024" i="1"/>
  <c r="R1024" i="1"/>
  <c r="T1023" i="1"/>
  <c r="S1023" i="1"/>
  <c r="R1023" i="1"/>
  <c r="T1022" i="1"/>
  <c r="S1022" i="1"/>
  <c r="R1022" i="1"/>
  <c r="T1021" i="1"/>
  <c r="S1021" i="1"/>
  <c r="R1021" i="1"/>
  <c r="T1020" i="1"/>
  <c r="S1020" i="1"/>
  <c r="R1020" i="1"/>
  <c r="T1019" i="1"/>
  <c r="S1019" i="1"/>
  <c r="R1019" i="1"/>
  <c r="T1018" i="1"/>
  <c r="S1018" i="1"/>
  <c r="R1018" i="1"/>
  <c r="T1017" i="1"/>
  <c r="S1017" i="1"/>
  <c r="R1017" i="1"/>
  <c r="T1016" i="1"/>
  <c r="S1016" i="1"/>
  <c r="R1016" i="1"/>
  <c r="T1015" i="1"/>
  <c r="S1015" i="1"/>
  <c r="R1015" i="1"/>
  <c r="T1014" i="1"/>
  <c r="S1014" i="1"/>
  <c r="R1014" i="1"/>
  <c r="T1013" i="1"/>
  <c r="S1013" i="1"/>
  <c r="R1013" i="1"/>
  <c r="T1012" i="1"/>
  <c r="S1012" i="1"/>
  <c r="R1012" i="1"/>
  <c r="T1011" i="1"/>
  <c r="S1011" i="1"/>
  <c r="R1011" i="1"/>
  <c r="T1010" i="1"/>
  <c r="S1010" i="1"/>
  <c r="R1010" i="1"/>
  <c r="T1009" i="1"/>
  <c r="S1009" i="1"/>
  <c r="R1009" i="1"/>
  <c r="T1008" i="1"/>
  <c r="S1008" i="1"/>
  <c r="R1008" i="1"/>
  <c r="T1007" i="1"/>
  <c r="S1007" i="1"/>
  <c r="R1007" i="1"/>
  <c r="T1006" i="1"/>
  <c r="S1006" i="1"/>
  <c r="R1006" i="1"/>
  <c r="T1005" i="1"/>
  <c r="S1005" i="1"/>
  <c r="R1005" i="1"/>
  <c r="T1004" i="1"/>
  <c r="S1004" i="1"/>
  <c r="R1004" i="1"/>
  <c r="T1003" i="1"/>
  <c r="S1003" i="1"/>
  <c r="R1003" i="1"/>
  <c r="T1002" i="1"/>
  <c r="S1002" i="1"/>
  <c r="R1002" i="1"/>
  <c r="T1001" i="1"/>
  <c r="S1001" i="1"/>
  <c r="R1001" i="1"/>
  <c r="T1000" i="1"/>
  <c r="S1000" i="1"/>
  <c r="R1000" i="1"/>
  <c r="T999" i="1"/>
  <c r="S999" i="1"/>
  <c r="R999" i="1"/>
  <c r="T998" i="1"/>
  <c r="S998" i="1"/>
  <c r="R998" i="1"/>
  <c r="T997" i="1"/>
  <c r="S997" i="1"/>
  <c r="R997" i="1"/>
  <c r="T996" i="1"/>
  <c r="S996" i="1"/>
  <c r="R996" i="1"/>
  <c r="T995" i="1"/>
  <c r="S995" i="1"/>
  <c r="R995" i="1"/>
  <c r="T994" i="1"/>
  <c r="S994" i="1"/>
  <c r="R994" i="1"/>
  <c r="T993" i="1"/>
  <c r="S993" i="1"/>
  <c r="R993" i="1"/>
  <c r="T992" i="1"/>
  <c r="S992" i="1"/>
  <c r="R992" i="1"/>
  <c r="T991" i="1"/>
  <c r="S991" i="1"/>
  <c r="R991" i="1"/>
  <c r="T990" i="1"/>
  <c r="S990" i="1"/>
  <c r="R990" i="1"/>
  <c r="T989" i="1"/>
  <c r="S989" i="1"/>
  <c r="R989" i="1"/>
  <c r="T988" i="1"/>
  <c r="S988" i="1"/>
  <c r="R988" i="1"/>
  <c r="T987" i="1"/>
  <c r="S987" i="1"/>
  <c r="R987" i="1"/>
  <c r="T986" i="1"/>
  <c r="S986" i="1"/>
  <c r="R986" i="1"/>
  <c r="T985" i="1"/>
  <c r="S985" i="1"/>
  <c r="R985" i="1"/>
  <c r="T984" i="1"/>
  <c r="S984" i="1"/>
  <c r="R984" i="1"/>
  <c r="T983" i="1"/>
  <c r="S983" i="1"/>
  <c r="R983" i="1"/>
  <c r="T982" i="1"/>
  <c r="S982" i="1"/>
  <c r="R982" i="1"/>
  <c r="T981" i="1"/>
  <c r="S981" i="1"/>
  <c r="R981" i="1"/>
  <c r="T980" i="1"/>
  <c r="S980" i="1"/>
  <c r="R980" i="1"/>
  <c r="T979" i="1"/>
  <c r="S979" i="1"/>
  <c r="R979" i="1"/>
  <c r="T978" i="1"/>
  <c r="S978" i="1"/>
  <c r="R978" i="1"/>
  <c r="T977" i="1"/>
  <c r="S977" i="1"/>
  <c r="R977" i="1"/>
  <c r="T976" i="1"/>
  <c r="S976" i="1"/>
  <c r="R976" i="1"/>
  <c r="T975" i="1"/>
  <c r="S975" i="1"/>
  <c r="R975" i="1"/>
  <c r="T974" i="1"/>
  <c r="S974" i="1"/>
  <c r="R974" i="1"/>
  <c r="T973" i="1"/>
  <c r="S973" i="1"/>
  <c r="R973" i="1"/>
  <c r="T972" i="1"/>
  <c r="S972" i="1"/>
  <c r="R972" i="1"/>
  <c r="T971" i="1"/>
  <c r="S971" i="1"/>
  <c r="R971" i="1"/>
  <c r="T970" i="1"/>
  <c r="S970" i="1"/>
  <c r="R970" i="1"/>
  <c r="T969" i="1"/>
  <c r="S969" i="1"/>
  <c r="R969" i="1"/>
  <c r="T968" i="1"/>
  <c r="S968" i="1"/>
  <c r="R968" i="1"/>
  <c r="T967" i="1"/>
  <c r="S967" i="1"/>
  <c r="R967" i="1"/>
  <c r="T966" i="1"/>
  <c r="S966" i="1"/>
  <c r="R966" i="1"/>
  <c r="T965" i="1"/>
  <c r="S965" i="1"/>
  <c r="R965" i="1"/>
  <c r="T964" i="1"/>
  <c r="S964" i="1"/>
  <c r="R964" i="1"/>
  <c r="T963" i="1"/>
  <c r="S963" i="1"/>
  <c r="R963" i="1"/>
  <c r="T962" i="1"/>
  <c r="S962" i="1"/>
  <c r="R962" i="1"/>
  <c r="T961" i="1"/>
  <c r="S961" i="1"/>
  <c r="R961" i="1"/>
  <c r="T960" i="1"/>
  <c r="S960" i="1"/>
  <c r="R960" i="1"/>
  <c r="T959" i="1"/>
  <c r="S959" i="1"/>
  <c r="R959" i="1"/>
  <c r="T958" i="1"/>
  <c r="S958" i="1"/>
  <c r="R958" i="1"/>
  <c r="T957" i="1"/>
  <c r="S957" i="1"/>
  <c r="R957" i="1"/>
  <c r="T956" i="1"/>
  <c r="S956" i="1"/>
  <c r="R956" i="1"/>
  <c r="T955" i="1"/>
  <c r="S955" i="1"/>
  <c r="R955" i="1"/>
  <c r="T954" i="1"/>
  <c r="S954" i="1"/>
  <c r="R954" i="1"/>
  <c r="T953" i="1"/>
  <c r="S953" i="1"/>
  <c r="R953" i="1"/>
  <c r="T952" i="1"/>
  <c r="S952" i="1"/>
  <c r="R952" i="1"/>
  <c r="T951" i="1"/>
  <c r="S951" i="1"/>
  <c r="R951" i="1"/>
  <c r="T950" i="1"/>
  <c r="S950" i="1"/>
  <c r="R950" i="1"/>
  <c r="T949" i="1"/>
  <c r="S949" i="1"/>
  <c r="R949" i="1"/>
  <c r="T948" i="1"/>
  <c r="S948" i="1"/>
  <c r="R948" i="1"/>
  <c r="T947" i="1"/>
  <c r="S947" i="1"/>
  <c r="R947" i="1"/>
  <c r="T946" i="1"/>
  <c r="S946" i="1"/>
  <c r="R946" i="1"/>
  <c r="T945" i="1"/>
  <c r="S945" i="1"/>
  <c r="R945" i="1"/>
  <c r="T944" i="1"/>
  <c r="S944" i="1"/>
  <c r="R944" i="1"/>
  <c r="T943" i="1"/>
  <c r="S943" i="1"/>
  <c r="R943" i="1"/>
  <c r="T942" i="1"/>
  <c r="S942" i="1"/>
  <c r="R942" i="1"/>
  <c r="T941" i="1"/>
  <c r="S941" i="1"/>
  <c r="R941" i="1"/>
  <c r="T940" i="1"/>
  <c r="S940" i="1"/>
  <c r="R940" i="1"/>
  <c r="T939" i="1"/>
  <c r="S939" i="1"/>
  <c r="R939" i="1"/>
  <c r="T938" i="1"/>
  <c r="S938" i="1"/>
  <c r="R938" i="1"/>
  <c r="T937" i="1"/>
  <c r="S937" i="1"/>
  <c r="R937" i="1"/>
  <c r="T936" i="1"/>
  <c r="S936" i="1"/>
  <c r="R936" i="1"/>
  <c r="T935" i="1"/>
  <c r="S935" i="1"/>
  <c r="R935" i="1"/>
  <c r="T934" i="1"/>
  <c r="S934" i="1"/>
  <c r="R934" i="1"/>
  <c r="T933" i="1"/>
  <c r="S933" i="1"/>
  <c r="R933" i="1"/>
  <c r="T932" i="1"/>
  <c r="S932" i="1"/>
  <c r="R932" i="1"/>
  <c r="T931" i="1"/>
  <c r="S931" i="1"/>
  <c r="R931" i="1"/>
  <c r="T930" i="1"/>
  <c r="S930" i="1"/>
  <c r="R930" i="1"/>
  <c r="T929" i="1"/>
  <c r="S929" i="1"/>
  <c r="R929" i="1"/>
  <c r="T928" i="1"/>
  <c r="S928" i="1"/>
  <c r="R928" i="1"/>
  <c r="T927" i="1"/>
  <c r="S927" i="1"/>
  <c r="R927" i="1"/>
  <c r="T926" i="1"/>
  <c r="S926" i="1"/>
  <c r="R926" i="1"/>
  <c r="T925" i="1"/>
  <c r="S925" i="1"/>
  <c r="R925" i="1"/>
  <c r="T924" i="1"/>
  <c r="S924" i="1"/>
  <c r="R924" i="1"/>
  <c r="T923" i="1"/>
  <c r="S923" i="1"/>
  <c r="R923" i="1"/>
  <c r="T922" i="1"/>
  <c r="S922" i="1"/>
  <c r="R922" i="1"/>
  <c r="T921" i="1"/>
  <c r="S921" i="1"/>
  <c r="R921" i="1"/>
  <c r="T920" i="1"/>
  <c r="S920" i="1"/>
  <c r="R920" i="1"/>
  <c r="T919" i="1"/>
  <c r="S919" i="1"/>
  <c r="R919" i="1"/>
  <c r="T918" i="1"/>
  <c r="S918" i="1"/>
  <c r="R918" i="1"/>
  <c r="T917" i="1"/>
  <c r="S917" i="1"/>
  <c r="R917" i="1"/>
  <c r="T916" i="1"/>
  <c r="S916" i="1"/>
  <c r="R916" i="1"/>
  <c r="T915" i="1"/>
  <c r="S915" i="1"/>
  <c r="R915" i="1"/>
  <c r="T914" i="1"/>
  <c r="S914" i="1"/>
  <c r="R914" i="1"/>
  <c r="T913" i="1"/>
  <c r="S913" i="1"/>
  <c r="R913" i="1"/>
  <c r="T912" i="1"/>
  <c r="S912" i="1"/>
  <c r="R912" i="1"/>
  <c r="T911" i="1"/>
  <c r="S911" i="1"/>
  <c r="R911" i="1"/>
  <c r="T910" i="1"/>
  <c r="S910" i="1"/>
  <c r="R910" i="1"/>
  <c r="T909" i="1"/>
  <c r="S909" i="1"/>
  <c r="R909" i="1"/>
  <c r="T908" i="1"/>
  <c r="S908" i="1"/>
  <c r="R908" i="1"/>
  <c r="T907" i="1"/>
  <c r="S907" i="1"/>
  <c r="R907" i="1"/>
  <c r="T906" i="1"/>
  <c r="S906" i="1"/>
  <c r="R906" i="1"/>
  <c r="T905" i="1"/>
  <c r="S905" i="1"/>
  <c r="R905" i="1"/>
  <c r="T904" i="1"/>
  <c r="S904" i="1"/>
  <c r="R904" i="1"/>
  <c r="T903" i="1"/>
  <c r="S903" i="1"/>
  <c r="R903" i="1"/>
  <c r="T902" i="1"/>
  <c r="S902" i="1"/>
  <c r="R902" i="1"/>
  <c r="T901" i="1"/>
  <c r="S901" i="1"/>
  <c r="R901" i="1"/>
  <c r="T900" i="1"/>
  <c r="S900" i="1"/>
  <c r="R900" i="1"/>
  <c r="T899" i="1"/>
  <c r="S899" i="1"/>
  <c r="R899" i="1"/>
  <c r="T898" i="1"/>
  <c r="S898" i="1"/>
  <c r="R898" i="1"/>
  <c r="T897" i="1"/>
  <c r="S897" i="1"/>
  <c r="R897" i="1"/>
  <c r="T896" i="1"/>
  <c r="S896" i="1"/>
  <c r="R896" i="1"/>
  <c r="T895" i="1"/>
  <c r="S895" i="1"/>
  <c r="R895" i="1"/>
  <c r="T894" i="1"/>
  <c r="S894" i="1"/>
  <c r="R894" i="1"/>
  <c r="T893" i="1"/>
  <c r="S893" i="1"/>
  <c r="R893" i="1"/>
  <c r="T892" i="1"/>
  <c r="S892" i="1"/>
  <c r="R892" i="1"/>
  <c r="T891" i="1"/>
  <c r="S891" i="1"/>
  <c r="R891" i="1"/>
  <c r="T890" i="1"/>
  <c r="S890" i="1"/>
  <c r="R890" i="1"/>
  <c r="T889" i="1"/>
  <c r="S889" i="1"/>
  <c r="R889" i="1"/>
  <c r="T888" i="1"/>
  <c r="S888" i="1"/>
  <c r="R888" i="1"/>
  <c r="T887" i="1"/>
  <c r="S887" i="1"/>
  <c r="R887" i="1"/>
  <c r="T886" i="1"/>
  <c r="S886" i="1"/>
  <c r="R886" i="1"/>
  <c r="T885" i="1"/>
  <c r="S885" i="1"/>
  <c r="R885" i="1"/>
  <c r="T884" i="1"/>
  <c r="S884" i="1"/>
  <c r="R884" i="1"/>
  <c r="T883" i="1"/>
  <c r="S883" i="1"/>
  <c r="R883" i="1"/>
  <c r="T882" i="1"/>
  <c r="S882" i="1"/>
  <c r="R882" i="1"/>
  <c r="T881" i="1"/>
  <c r="S881" i="1"/>
  <c r="R881" i="1"/>
  <c r="T880" i="1"/>
  <c r="S880" i="1"/>
  <c r="R880" i="1"/>
  <c r="T879" i="1"/>
  <c r="S879" i="1"/>
  <c r="R879" i="1"/>
  <c r="T878" i="1"/>
  <c r="S878" i="1"/>
  <c r="R878" i="1"/>
  <c r="T877" i="1"/>
  <c r="S877" i="1"/>
  <c r="R877" i="1"/>
  <c r="T876" i="1"/>
  <c r="S876" i="1"/>
  <c r="R876" i="1"/>
  <c r="T875" i="1"/>
  <c r="S875" i="1"/>
  <c r="R875" i="1"/>
  <c r="T874" i="1"/>
  <c r="S874" i="1"/>
  <c r="R874" i="1"/>
  <c r="T873" i="1"/>
  <c r="S873" i="1"/>
  <c r="R873" i="1"/>
  <c r="T872" i="1"/>
  <c r="S872" i="1"/>
  <c r="R872" i="1"/>
  <c r="T871" i="1"/>
  <c r="S871" i="1"/>
  <c r="R871" i="1"/>
  <c r="T870" i="1"/>
  <c r="S870" i="1"/>
  <c r="R870" i="1"/>
  <c r="T869" i="1"/>
  <c r="S869" i="1"/>
  <c r="R869" i="1"/>
  <c r="T868" i="1"/>
  <c r="S868" i="1"/>
  <c r="R868" i="1"/>
  <c r="T867" i="1"/>
  <c r="S867" i="1"/>
  <c r="R867" i="1"/>
  <c r="T866" i="1"/>
  <c r="S866" i="1"/>
  <c r="R866" i="1"/>
  <c r="T865" i="1"/>
  <c r="S865" i="1"/>
  <c r="R865" i="1"/>
  <c r="T864" i="1"/>
  <c r="S864" i="1"/>
  <c r="R864" i="1"/>
  <c r="T863" i="1"/>
  <c r="S863" i="1"/>
  <c r="R863" i="1"/>
  <c r="T862" i="1"/>
  <c r="S862" i="1"/>
  <c r="R862" i="1"/>
  <c r="T861" i="1"/>
  <c r="S861" i="1"/>
  <c r="R861" i="1"/>
  <c r="T860" i="1"/>
  <c r="S860" i="1"/>
  <c r="R860" i="1"/>
  <c r="T859" i="1"/>
  <c r="S859" i="1"/>
  <c r="R859" i="1"/>
  <c r="T858" i="1"/>
  <c r="S858" i="1"/>
  <c r="R858" i="1"/>
  <c r="T857" i="1"/>
  <c r="S857" i="1"/>
  <c r="R857" i="1"/>
  <c r="T856" i="1"/>
  <c r="S856" i="1"/>
  <c r="R856" i="1"/>
  <c r="T855" i="1"/>
  <c r="S855" i="1"/>
  <c r="R855" i="1"/>
  <c r="T854" i="1"/>
  <c r="S854" i="1"/>
  <c r="R854" i="1"/>
  <c r="T853" i="1"/>
  <c r="S853" i="1"/>
  <c r="R853" i="1"/>
  <c r="T852" i="1"/>
  <c r="S852" i="1"/>
  <c r="R852" i="1"/>
  <c r="T851" i="1"/>
  <c r="S851" i="1"/>
  <c r="R851" i="1"/>
  <c r="T850" i="1"/>
  <c r="S850" i="1"/>
  <c r="R850" i="1"/>
  <c r="T849" i="1"/>
  <c r="S849" i="1"/>
  <c r="R849" i="1"/>
  <c r="T848" i="1"/>
  <c r="S848" i="1"/>
  <c r="R848" i="1"/>
  <c r="T847" i="1"/>
  <c r="S847" i="1"/>
  <c r="R847" i="1"/>
  <c r="T846" i="1"/>
  <c r="S846" i="1"/>
  <c r="R846" i="1"/>
  <c r="T845" i="1"/>
  <c r="S845" i="1"/>
  <c r="R845" i="1"/>
  <c r="T844" i="1"/>
  <c r="S844" i="1"/>
  <c r="R844" i="1"/>
  <c r="T843" i="1"/>
  <c r="S843" i="1"/>
  <c r="R843" i="1"/>
  <c r="T842" i="1"/>
  <c r="S842" i="1"/>
  <c r="R842" i="1"/>
  <c r="T841" i="1"/>
  <c r="S841" i="1"/>
  <c r="R841" i="1"/>
  <c r="T840" i="1"/>
  <c r="S840" i="1"/>
  <c r="R840" i="1"/>
  <c r="T839" i="1"/>
  <c r="S839" i="1"/>
  <c r="R839" i="1"/>
  <c r="T838" i="1"/>
  <c r="S838" i="1"/>
  <c r="R838" i="1"/>
  <c r="T837" i="1"/>
  <c r="S837" i="1"/>
  <c r="R837" i="1"/>
  <c r="T836" i="1"/>
  <c r="S836" i="1"/>
  <c r="R836" i="1"/>
  <c r="T835" i="1"/>
  <c r="S835" i="1"/>
  <c r="R835" i="1"/>
  <c r="T834" i="1"/>
  <c r="S834" i="1"/>
  <c r="R834" i="1"/>
  <c r="T833" i="1"/>
  <c r="S833" i="1"/>
  <c r="R833" i="1"/>
  <c r="T832" i="1"/>
  <c r="S832" i="1"/>
  <c r="R832" i="1"/>
  <c r="T831" i="1"/>
  <c r="S831" i="1"/>
  <c r="R831" i="1"/>
  <c r="T830" i="1"/>
  <c r="S830" i="1"/>
  <c r="R830" i="1"/>
  <c r="T829" i="1"/>
  <c r="S829" i="1"/>
  <c r="R829" i="1"/>
  <c r="T828" i="1"/>
  <c r="S828" i="1"/>
  <c r="R828" i="1"/>
  <c r="T827" i="1"/>
  <c r="S827" i="1"/>
  <c r="R827" i="1"/>
  <c r="T826" i="1"/>
  <c r="S826" i="1"/>
  <c r="R826" i="1"/>
  <c r="T825" i="1"/>
  <c r="S825" i="1"/>
  <c r="R825" i="1"/>
  <c r="T824" i="1"/>
  <c r="S824" i="1"/>
  <c r="R824" i="1"/>
  <c r="T823" i="1"/>
  <c r="S823" i="1"/>
  <c r="R823" i="1"/>
  <c r="T822" i="1"/>
  <c r="S822" i="1"/>
  <c r="R822" i="1"/>
  <c r="T821" i="1"/>
  <c r="S821" i="1"/>
  <c r="R821" i="1"/>
  <c r="T820" i="1"/>
  <c r="S820" i="1"/>
  <c r="R820" i="1"/>
  <c r="T819" i="1"/>
  <c r="S819" i="1"/>
  <c r="R819" i="1"/>
  <c r="T818" i="1"/>
  <c r="S818" i="1"/>
  <c r="R818" i="1"/>
  <c r="T817" i="1"/>
  <c r="S817" i="1"/>
  <c r="R817" i="1"/>
  <c r="T816" i="1"/>
  <c r="S816" i="1"/>
  <c r="R816" i="1"/>
  <c r="T815" i="1"/>
  <c r="S815" i="1"/>
  <c r="R815" i="1"/>
  <c r="T814" i="1"/>
  <c r="S814" i="1"/>
  <c r="R814" i="1"/>
  <c r="T813" i="1"/>
  <c r="S813" i="1"/>
  <c r="R813" i="1"/>
  <c r="T812" i="1"/>
  <c r="S812" i="1"/>
  <c r="R812" i="1"/>
  <c r="T811" i="1"/>
  <c r="S811" i="1"/>
  <c r="R811" i="1"/>
  <c r="T810" i="1"/>
  <c r="S810" i="1"/>
  <c r="R810" i="1"/>
  <c r="T809" i="1"/>
  <c r="S809" i="1"/>
  <c r="R809" i="1"/>
  <c r="T808" i="1"/>
  <c r="S808" i="1"/>
  <c r="R808" i="1"/>
  <c r="T807" i="1"/>
  <c r="S807" i="1"/>
  <c r="R807" i="1"/>
  <c r="T806" i="1"/>
  <c r="S806" i="1"/>
  <c r="R806" i="1"/>
  <c r="T805" i="1"/>
  <c r="S805" i="1"/>
  <c r="R805" i="1"/>
  <c r="T804" i="1"/>
  <c r="S804" i="1"/>
  <c r="R804" i="1"/>
  <c r="T803" i="1"/>
  <c r="S803" i="1"/>
  <c r="R803" i="1"/>
  <c r="T802" i="1"/>
  <c r="S802" i="1"/>
  <c r="R802" i="1"/>
  <c r="T801" i="1"/>
  <c r="S801" i="1"/>
  <c r="R801" i="1"/>
  <c r="T800" i="1"/>
  <c r="S800" i="1"/>
  <c r="R800" i="1"/>
  <c r="T799" i="1"/>
  <c r="S799" i="1"/>
  <c r="R799" i="1"/>
  <c r="T798" i="1"/>
  <c r="S798" i="1"/>
  <c r="R798" i="1"/>
  <c r="T797" i="1"/>
  <c r="S797" i="1"/>
  <c r="R797" i="1"/>
  <c r="T796" i="1"/>
  <c r="S796" i="1"/>
  <c r="R796" i="1"/>
  <c r="T795" i="1"/>
  <c r="S795" i="1"/>
  <c r="R795" i="1"/>
  <c r="T794" i="1"/>
  <c r="S794" i="1"/>
  <c r="R794" i="1"/>
  <c r="T793" i="1"/>
  <c r="S793" i="1"/>
  <c r="R793" i="1"/>
  <c r="T792" i="1"/>
  <c r="S792" i="1"/>
  <c r="R792" i="1"/>
  <c r="T791" i="1"/>
  <c r="S791" i="1"/>
  <c r="R791" i="1"/>
  <c r="T790" i="1"/>
  <c r="S790" i="1"/>
  <c r="R790" i="1"/>
  <c r="T789" i="1"/>
  <c r="S789" i="1"/>
  <c r="R789" i="1"/>
  <c r="T788" i="1"/>
  <c r="S788" i="1"/>
  <c r="R788" i="1"/>
  <c r="T787" i="1"/>
  <c r="S787" i="1"/>
  <c r="R787" i="1"/>
  <c r="T786" i="1"/>
  <c r="S786" i="1"/>
  <c r="R786" i="1"/>
  <c r="T785" i="1"/>
  <c r="S785" i="1"/>
  <c r="R785" i="1"/>
  <c r="T784" i="1"/>
  <c r="S784" i="1"/>
  <c r="R784" i="1"/>
  <c r="T783" i="1"/>
  <c r="S783" i="1"/>
  <c r="R783" i="1"/>
  <c r="T782" i="1"/>
  <c r="S782" i="1"/>
  <c r="R782" i="1"/>
  <c r="T781" i="1"/>
  <c r="S781" i="1"/>
  <c r="R781" i="1"/>
  <c r="T780" i="1"/>
  <c r="S780" i="1"/>
  <c r="R780" i="1"/>
  <c r="T779" i="1"/>
  <c r="S779" i="1"/>
  <c r="R779" i="1"/>
  <c r="T778" i="1"/>
  <c r="S778" i="1"/>
  <c r="R778" i="1"/>
  <c r="T777" i="1"/>
  <c r="S777" i="1"/>
  <c r="R777" i="1"/>
  <c r="T776" i="1"/>
  <c r="S776" i="1"/>
  <c r="R776" i="1"/>
  <c r="T775" i="1"/>
  <c r="S775" i="1"/>
  <c r="R775" i="1"/>
  <c r="T774" i="1"/>
  <c r="S774" i="1"/>
  <c r="R774" i="1"/>
  <c r="T773" i="1"/>
  <c r="S773" i="1"/>
  <c r="R773" i="1"/>
  <c r="T772" i="1"/>
  <c r="S772" i="1"/>
  <c r="R772" i="1"/>
  <c r="T771" i="1"/>
  <c r="S771" i="1"/>
  <c r="R771" i="1"/>
  <c r="T770" i="1"/>
  <c r="S770" i="1"/>
  <c r="R770" i="1"/>
  <c r="T769" i="1"/>
  <c r="S769" i="1"/>
  <c r="R769" i="1"/>
  <c r="T768" i="1"/>
  <c r="S768" i="1"/>
  <c r="R768" i="1"/>
  <c r="T767" i="1"/>
  <c r="S767" i="1"/>
  <c r="R767" i="1"/>
  <c r="T766" i="1"/>
  <c r="S766" i="1"/>
  <c r="R766" i="1"/>
  <c r="T765" i="1"/>
  <c r="S765" i="1"/>
  <c r="R765" i="1"/>
  <c r="T764" i="1"/>
  <c r="S764" i="1"/>
  <c r="R764" i="1"/>
  <c r="T763" i="1"/>
  <c r="S763" i="1"/>
  <c r="R763" i="1"/>
  <c r="T762" i="1"/>
  <c r="S762" i="1"/>
  <c r="R762" i="1"/>
  <c r="T761" i="1"/>
  <c r="S761" i="1"/>
  <c r="R761" i="1"/>
  <c r="T760" i="1"/>
  <c r="S760" i="1"/>
  <c r="R760" i="1"/>
  <c r="T759" i="1"/>
  <c r="S759" i="1"/>
  <c r="R759" i="1"/>
  <c r="T758" i="1"/>
  <c r="S758" i="1"/>
  <c r="R758" i="1"/>
  <c r="T757" i="1"/>
  <c r="S757" i="1"/>
  <c r="R757" i="1"/>
  <c r="T756" i="1"/>
  <c r="S756" i="1"/>
  <c r="R756" i="1"/>
  <c r="T755" i="1"/>
  <c r="S755" i="1"/>
  <c r="R755" i="1"/>
  <c r="T754" i="1"/>
  <c r="S754" i="1"/>
  <c r="R754" i="1"/>
  <c r="T753" i="1"/>
  <c r="S753" i="1"/>
  <c r="R753" i="1"/>
  <c r="T752" i="1"/>
  <c r="S752" i="1"/>
  <c r="R752" i="1"/>
  <c r="T751" i="1"/>
  <c r="S751" i="1"/>
  <c r="R751" i="1"/>
  <c r="T750" i="1"/>
  <c r="S750" i="1"/>
  <c r="R750" i="1"/>
  <c r="T749" i="1"/>
  <c r="S749" i="1"/>
  <c r="R749" i="1"/>
  <c r="T748" i="1"/>
  <c r="S748" i="1"/>
  <c r="R748" i="1"/>
  <c r="T747" i="1"/>
  <c r="S747" i="1"/>
  <c r="R747" i="1"/>
  <c r="T746" i="1"/>
  <c r="S746" i="1"/>
  <c r="R746" i="1"/>
  <c r="T745" i="1"/>
  <c r="S745" i="1"/>
  <c r="R745" i="1"/>
  <c r="T744" i="1"/>
  <c r="S744" i="1"/>
  <c r="R744" i="1"/>
  <c r="T743" i="1"/>
  <c r="S743" i="1"/>
  <c r="R743" i="1"/>
  <c r="T742" i="1"/>
  <c r="S742" i="1"/>
  <c r="R742" i="1"/>
  <c r="T741" i="1"/>
  <c r="S741" i="1"/>
  <c r="R741" i="1"/>
  <c r="T740" i="1"/>
  <c r="S740" i="1"/>
  <c r="R740" i="1"/>
  <c r="T739" i="1"/>
  <c r="S739" i="1"/>
  <c r="R739" i="1"/>
  <c r="T738" i="1"/>
  <c r="S738" i="1"/>
  <c r="R738" i="1"/>
  <c r="T737" i="1"/>
  <c r="S737" i="1"/>
  <c r="R737" i="1"/>
  <c r="T736" i="1"/>
  <c r="S736" i="1"/>
  <c r="R736" i="1"/>
  <c r="T735" i="1"/>
  <c r="S735" i="1"/>
  <c r="R735" i="1"/>
  <c r="T734" i="1"/>
  <c r="S734" i="1"/>
  <c r="R734" i="1"/>
  <c r="T733" i="1"/>
  <c r="S733" i="1"/>
  <c r="R733" i="1"/>
  <c r="T732" i="1"/>
  <c r="S732" i="1"/>
  <c r="R732" i="1"/>
  <c r="T731" i="1"/>
  <c r="S731" i="1"/>
  <c r="R731" i="1"/>
  <c r="T730" i="1"/>
  <c r="S730" i="1"/>
  <c r="R730" i="1"/>
  <c r="T729" i="1"/>
  <c r="S729" i="1"/>
  <c r="R729" i="1"/>
  <c r="T728" i="1"/>
  <c r="S728" i="1"/>
  <c r="R728" i="1"/>
  <c r="T727" i="1"/>
  <c r="S727" i="1"/>
  <c r="R727" i="1"/>
  <c r="T726" i="1"/>
  <c r="S726" i="1"/>
  <c r="R726" i="1"/>
  <c r="T725" i="1"/>
  <c r="S725" i="1"/>
  <c r="R725" i="1"/>
  <c r="T724" i="1"/>
  <c r="S724" i="1"/>
  <c r="R724" i="1"/>
  <c r="T723" i="1"/>
  <c r="S723" i="1"/>
  <c r="R723" i="1"/>
  <c r="T722" i="1"/>
  <c r="S722" i="1"/>
  <c r="R722" i="1"/>
  <c r="T721" i="1"/>
  <c r="S721" i="1"/>
  <c r="R721" i="1"/>
  <c r="T720" i="1"/>
  <c r="S720" i="1"/>
  <c r="R720" i="1"/>
  <c r="T719" i="1"/>
  <c r="S719" i="1"/>
  <c r="R719" i="1"/>
  <c r="T718" i="1"/>
  <c r="S718" i="1"/>
  <c r="R718" i="1"/>
  <c r="T717" i="1"/>
  <c r="S717" i="1"/>
  <c r="R717" i="1"/>
  <c r="T716" i="1"/>
  <c r="S716" i="1"/>
  <c r="R716" i="1"/>
  <c r="T715" i="1"/>
  <c r="S715" i="1"/>
  <c r="R715" i="1"/>
  <c r="T714" i="1"/>
  <c r="S714" i="1"/>
  <c r="R714" i="1"/>
  <c r="T713" i="1"/>
  <c r="S713" i="1"/>
  <c r="R713" i="1"/>
  <c r="T712" i="1"/>
  <c r="S712" i="1"/>
  <c r="R712" i="1"/>
  <c r="T711" i="1"/>
  <c r="S711" i="1"/>
  <c r="R711" i="1"/>
  <c r="T710" i="1"/>
  <c r="S710" i="1"/>
  <c r="R710" i="1"/>
  <c r="T709" i="1"/>
  <c r="S709" i="1"/>
  <c r="R709" i="1"/>
  <c r="T708" i="1"/>
  <c r="S708" i="1"/>
  <c r="R708" i="1"/>
  <c r="T707" i="1"/>
  <c r="S707" i="1"/>
  <c r="R707" i="1"/>
  <c r="T706" i="1"/>
  <c r="S706" i="1"/>
  <c r="R706" i="1"/>
  <c r="T705" i="1"/>
  <c r="S705" i="1"/>
  <c r="R705" i="1"/>
  <c r="T704" i="1"/>
  <c r="S704" i="1"/>
  <c r="R704" i="1"/>
  <c r="T703" i="1"/>
  <c r="S703" i="1"/>
  <c r="R703" i="1"/>
  <c r="T702" i="1"/>
  <c r="S702" i="1"/>
  <c r="R702" i="1"/>
  <c r="T701" i="1"/>
  <c r="S701" i="1"/>
  <c r="R701" i="1"/>
  <c r="T700" i="1"/>
  <c r="S700" i="1"/>
  <c r="R700" i="1"/>
  <c r="T699" i="1"/>
  <c r="S699" i="1"/>
  <c r="R699" i="1"/>
  <c r="T698" i="1"/>
  <c r="S698" i="1"/>
  <c r="R698" i="1"/>
  <c r="T697" i="1"/>
  <c r="S697" i="1"/>
  <c r="R697" i="1"/>
  <c r="T696" i="1"/>
  <c r="S696" i="1"/>
  <c r="R696" i="1"/>
  <c r="T695" i="1"/>
  <c r="S695" i="1"/>
  <c r="R695" i="1"/>
  <c r="T694" i="1"/>
  <c r="S694" i="1"/>
  <c r="R694" i="1"/>
  <c r="T693" i="1"/>
  <c r="S693" i="1"/>
  <c r="R693" i="1"/>
  <c r="T692" i="1"/>
  <c r="S692" i="1"/>
  <c r="R692" i="1"/>
  <c r="T691" i="1"/>
  <c r="S691" i="1"/>
  <c r="R691" i="1"/>
  <c r="T690" i="1"/>
  <c r="S690" i="1"/>
  <c r="R690" i="1"/>
  <c r="T689" i="1"/>
  <c r="S689" i="1"/>
  <c r="R689" i="1"/>
  <c r="T688" i="1"/>
  <c r="S688" i="1"/>
  <c r="R688" i="1"/>
  <c r="T687" i="1"/>
  <c r="S687" i="1"/>
  <c r="R687" i="1"/>
  <c r="T686" i="1"/>
  <c r="S686" i="1"/>
  <c r="R686" i="1"/>
  <c r="T685" i="1"/>
  <c r="S685" i="1"/>
  <c r="R685" i="1"/>
  <c r="T684" i="1"/>
  <c r="S684" i="1"/>
  <c r="R684" i="1"/>
  <c r="T683" i="1"/>
  <c r="S683" i="1"/>
  <c r="R683" i="1"/>
  <c r="T682" i="1"/>
  <c r="S682" i="1"/>
  <c r="R682" i="1"/>
  <c r="T681" i="1"/>
  <c r="S681" i="1"/>
  <c r="R681" i="1"/>
  <c r="T680" i="1"/>
  <c r="S680" i="1"/>
  <c r="R680" i="1"/>
  <c r="T679" i="1"/>
  <c r="S679" i="1"/>
  <c r="R679" i="1"/>
  <c r="T678" i="1"/>
  <c r="S678" i="1"/>
  <c r="R678" i="1"/>
  <c r="T677" i="1"/>
  <c r="S677" i="1"/>
  <c r="R677" i="1"/>
  <c r="T676" i="1"/>
  <c r="S676" i="1"/>
  <c r="R676" i="1"/>
  <c r="T675" i="1"/>
  <c r="S675" i="1"/>
  <c r="R675" i="1"/>
  <c r="T674" i="1"/>
  <c r="S674" i="1"/>
  <c r="R674" i="1"/>
  <c r="T673" i="1"/>
  <c r="S673" i="1"/>
  <c r="R673" i="1"/>
  <c r="T672" i="1"/>
  <c r="S672" i="1"/>
  <c r="R672" i="1"/>
  <c r="T671" i="1"/>
  <c r="S671" i="1"/>
  <c r="R671" i="1"/>
  <c r="T670" i="1"/>
  <c r="S670" i="1"/>
  <c r="R670" i="1"/>
  <c r="T669" i="1"/>
  <c r="S669" i="1"/>
  <c r="R669" i="1"/>
  <c r="T668" i="1"/>
  <c r="S668" i="1"/>
  <c r="R668" i="1"/>
  <c r="T667" i="1"/>
  <c r="S667" i="1"/>
  <c r="R667" i="1"/>
  <c r="T666" i="1"/>
  <c r="S666" i="1"/>
  <c r="R666" i="1"/>
  <c r="T665" i="1"/>
  <c r="S665" i="1"/>
  <c r="R665" i="1"/>
  <c r="T664" i="1"/>
  <c r="S664" i="1"/>
  <c r="R664" i="1"/>
  <c r="T663" i="1"/>
  <c r="S663" i="1"/>
  <c r="R663" i="1"/>
  <c r="T662" i="1"/>
  <c r="S662" i="1"/>
  <c r="R662" i="1"/>
  <c r="T661" i="1"/>
  <c r="S661" i="1"/>
  <c r="R661" i="1"/>
  <c r="T660" i="1"/>
  <c r="S660" i="1"/>
  <c r="R660" i="1"/>
  <c r="T659" i="1"/>
  <c r="S659" i="1"/>
  <c r="R659" i="1"/>
  <c r="T658" i="1"/>
  <c r="S658" i="1"/>
  <c r="R658" i="1"/>
  <c r="T657" i="1"/>
  <c r="S657" i="1"/>
  <c r="R657" i="1"/>
  <c r="T656" i="1"/>
  <c r="S656" i="1"/>
  <c r="R656" i="1"/>
  <c r="T655" i="1"/>
  <c r="S655" i="1"/>
  <c r="R655" i="1"/>
  <c r="T654" i="1"/>
  <c r="S654" i="1"/>
  <c r="R654" i="1"/>
  <c r="T653" i="1"/>
  <c r="S653" i="1"/>
  <c r="R653" i="1"/>
  <c r="T652" i="1"/>
  <c r="S652" i="1"/>
  <c r="R652" i="1"/>
  <c r="T651" i="1"/>
  <c r="S651" i="1"/>
  <c r="R651" i="1"/>
  <c r="T650" i="1"/>
  <c r="S650" i="1"/>
  <c r="R650" i="1"/>
  <c r="T649" i="1"/>
  <c r="S649" i="1"/>
  <c r="R649" i="1"/>
  <c r="T648" i="1"/>
  <c r="S648" i="1"/>
  <c r="R648" i="1"/>
  <c r="T647" i="1"/>
  <c r="S647" i="1"/>
  <c r="R647" i="1"/>
  <c r="T646" i="1"/>
  <c r="S646" i="1"/>
  <c r="R646" i="1"/>
  <c r="T645" i="1"/>
  <c r="S645" i="1"/>
  <c r="R645" i="1"/>
  <c r="T644" i="1"/>
  <c r="S644" i="1"/>
  <c r="R644" i="1"/>
  <c r="T643" i="1"/>
  <c r="S643" i="1"/>
  <c r="R643" i="1"/>
  <c r="T642" i="1"/>
  <c r="S642" i="1"/>
  <c r="R642" i="1"/>
  <c r="T641" i="1"/>
  <c r="S641" i="1"/>
  <c r="R641" i="1"/>
  <c r="T640" i="1"/>
  <c r="S640" i="1"/>
  <c r="R640" i="1"/>
  <c r="T639" i="1"/>
  <c r="S639" i="1"/>
  <c r="R639" i="1"/>
  <c r="T638" i="1"/>
  <c r="S638" i="1"/>
  <c r="R638" i="1"/>
  <c r="T637" i="1"/>
  <c r="S637" i="1"/>
  <c r="R637" i="1"/>
  <c r="T636" i="1"/>
  <c r="S636" i="1"/>
  <c r="R636" i="1"/>
  <c r="T635" i="1"/>
  <c r="S635" i="1"/>
  <c r="R635" i="1"/>
  <c r="T634" i="1"/>
  <c r="S634" i="1"/>
  <c r="R634" i="1"/>
  <c r="T633" i="1"/>
  <c r="S633" i="1"/>
  <c r="R633" i="1"/>
  <c r="T632" i="1"/>
  <c r="S632" i="1"/>
  <c r="R632" i="1"/>
  <c r="T631" i="1"/>
  <c r="S631" i="1"/>
  <c r="R631" i="1"/>
  <c r="T630" i="1"/>
  <c r="S630" i="1"/>
  <c r="R630" i="1"/>
  <c r="T629" i="1"/>
  <c r="S629" i="1"/>
  <c r="R629" i="1"/>
  <c r="T628" i="1"/>
  <c r="S628" i="1"/>
  <c r="R628" i="1"/>
  <c r="T627" i="1"/>
  <c r="S627" i="1"/>
  <c r="R627" i="1"/>
  <c r="T626" i="1"/>
  <c r="S626" i="1"/>
  <c r="R626" i="1"/>
  <c r="T625" i="1"/>
  <c r="S625" i="1"/>
  <c r="R625" i="1"/>
  <c r="T624" i="1"/>
  <c r="S624" i="1"/>
  <c r="R624" i="1"/>
  <c r="T623" i="1"/>
  <c r="S623" i="1"/>
  <c r="R623" i="1"/>
  <c r="T622" i="1"/>
  <c r="S622" i="1"/>
  <c r="R622" i="1"/>
  <c r="T621" i="1"/>
  <c r="S621" i="1"/>
  <c r="R621" i="1"/>
  <c r="T620" i="1"/>
  <c r="S620" i="1"/>
  <c r="R620" i="1"/>
  <c r="T619" i="1"/>
  <c r="S619" i="1"/>
  <c r="R619" i="1"/>
  <c r="T618" i="1"/>
  <c r="S618" i="1"/>
  <c r="R618" i="1"/>
  <c r="T617" i="1"/>
  <c r="S617" i="1"/>
  <c r="R617" i="1"/>
  <c r="T616" i="1"/>
  <c r="S616" i="1"/>
  <c r="R616" i="1"/>
  <c r="T615" i="1"/>
  <c r="S615" i="1"/>
  <c r="R615" i="1"/>
  <c r="T614" i="1"/>
  <c r="S614" i="1"/>
  <c r="R614" i="1"/>
  <c r="T613" i="1"/>
  <c r="S613" i="1"/>
  <c r="R613" i="1"/>
  <c r="T612" i="1"/>
  <c r="S612" i="1"/>
  <c r="R612" i="1"/>
  <c r="T611" i="1"/>
  <c r="S611" i="1"/>
  <c r="R611" i="1"/>
  <c r="T610" i="1"/>
  <c r="S610" i="1"/>
  <c r="R610" i="1"/>
  <c r="T609" i="1"/>
  <c r="S609" i="1"/>
  <c r="R609" i="1"/>
  <c r="T608" i="1"/>
  <c r="S608" i="1"/>
  <c r="R608" i="1"/>
  <c r="T607" i="1"/>
  <c r="S607" i="1"/>
  <c r="R607" i="1"/>
  <c r="T606" i="1"/>
  <c r="S606" i="1"/>
  <c r="R606" i="1"/>
  <c r="T605" i="1"/>
  <c r="S605" i="1"/>
  <c r="R605" i="1"/>
  <c r="T604" i="1"/>
  <c r="S604" i="1"/>
  <c r="R604" i="1"/>
  <c r="T603" i="1"/>
  <c r="S603" i="1"/>
  <c r="R603" i="1"/>
  <c r="T602" i="1"/>
  <c r="S602" i="1"/>
  <c r="R602" i="1"/>
  <c r="T601" i="1"/>
  <c r="S601" i="1"/>
  <c r="R601" i="1"/>
  <c r="T600" i="1"/>
  <c r="S600" i="1"/>
  <c r="R600" i="1"/>
  <c r="T599" i="1"/>
  <c r="S599" i="1"/>
  <c r="R599" i="1"/>
  <c r="T598" i="1"/>
  <c r="S598" i="1"/>
  <c r="R598" i="1"/>
  <c r="T597" i="1"/>
  <c r="S597" i="1"/>
  <c r="R597" i="1"/>
  <c r="T596" i="1"/>
  <c r="S596" i="1"/>
  <c r="R596" i="1"/>
  <c r="T595" i="1"/>
  <c r="S595" i="1"/>
  <c r="R595" i="1"/>
  <c r="T594" i="1"/>
  <c r="S594" i="1"/>
  <c r="R594" i="1"/>
  <c r="T593" i="1"/>
  <c r="S593" i="1"/>
  <c r="R593" i="1"/>
  <c r="T592" i="1"/>
  <c r="S592" i="1"/>
  <c r="R592" i="1"/>
  <c r="T591" i="1"/>
  <c r="S591" i="1"/>
  <c r="R591" i="1"/>
  <c r="T590" i="1"/>
  <c r="S590" i="1"/>
  <c r="R590" i="1"/>
  <c r="T589" i="1"/>
  <c r="S589" i="1"/>
  <c r="R589" i="1"/>
  <c r="T588" i="1"/>
  <c r="S588" i="1"/>
  <c r="R588" i="1"/>
  <c r="T587" i="1"/>
  <c r="S587" i="1"/>
  <c r="R587" i="1"/>
  <c r="T586" i="1"/>
  <c r="S586" i="1"/>
  <c r="R586" i="1"/>
  <c r="T585" i="1"/>
  <c r="S585" i="1"/>
  <c r="R585" i="1"/>
  <c r="T584" i="1"/>
  <c r="S584" i="1"/>
  <c r="R584" i="1"/>
  <c r="T583" i="1"/>
  <c r="S583" i="1"/>
  <c r="R583" i="1"/>
  <c r="T582" i="1"/>
  <c r="S582" i="1"/>
  <c r="R582" i="1"/>
  <c r="T581" i="1"/>
  <c r="S581" i="1"/>
  <c r="R581" i="1"/>
  <c r="T580" i="1"/>
  <c r="S580" i="1"/>
  <c r="R580" i="1"/>
  <c r="T579" i="1"/>
  <c r="S579" i="1"/>
  <c r="R579" i="1"/>
  <c r="T578" i="1"/>
  <c r="S578" i="1"/>
  <c r="R578" i="1"/>
  <c r="T577" i="1"/>
  <c r="S577" i="1"/>
  <c r="R577" i="1"/>
  <c r="T576" i="1"/>
  <c r="S576" i="1"/>
  <c r="R576" i="1"/>
  <c r="T575" i="1"/>
  <c r="S575" i="1"/>
  <c r="R575" i="1"/>
  <c r="T574" i="1"/>
  <c r="S574" i="1"/>
  <c r="R574" i="1"/>
  <c r="T573" i="1"/>
  <c r="S573" i="1"/>
  <c r="R573" i="1"/>
  <c r="T572" i="1"/>
  <c r="S572" i="1"/>
  <c r="R572" i="1"/>
  <c r="T571" i="1"/>
  <c r="S571" i="1"/>
  <c r="R571" i="1"/>
  <c r="T570" i="1"/>
  <c r="S570" i="1"/>
  <c r="R570" i="1"/>
  <c r="T569" i="1"/>
  <c r="S569" i="1"/>
  <c r="R569" i="1"/>
  <c r="T568" i="1"/>
  <c r="S568" i="1"/>
  <c r="R568" i="1"/>
  <c r="T567" i="1"/>
  <c r="S567" i="1"/>
  <c r="R567" i="1"/>
  <c r="T566" i="1"/>
  <c r="S566" i="1"/>
  <c r="R566" i="1"/>
  <c r="T565" i="1"/>
  <c r="S565" i="1"/>
  <c r="R565" i="1"/>
  <c r="T564" i="1"/>
  <c r="S564" i="1"/>
  <c r="R564" i="1"/>
  <c r="T563" i="1"/>
  <c r="S563" i="1"/>
  <c r="R563" i="1"/>
  <c r="T562" i="1"/>
  <c r="S562" i="1"/>
  <c r="R562" i="1"/>
  <c r="T561" i="1"/>
  <c r="S561" i="1"/>
  <c r="R561" i="1"/>
  <c r="T560" i="1"/>
  <c r="S560" i="1"/>
  <c r="R560" i="1"/>
  <c r="T559" i="1"/>
  <c r="S559" i="1"/>
  <c r="R559" i="1"/>
  <c r="T558" i="1"/>
  <c r="S558" i="1"/>
  <c r="R558" i="1"/>
  <c r="T557" i="1"/>
  <c r="S557" i="1"/>
  <c r="R557" i="1"/>
  <c r="T556" i="1"/>
  <c r="S556" i="1"/>
  <c r="R556" i="1"/>
  <c r="T555" i="1"/>
  <c r="S555" i="1"/>
  <c r="R555" i="1"/>
  <c r="T554" i="1"/>
  <c r="S554" i="1"/>
  <c r="R554" i="1"/>
  <c r="T553" i="1"/>
  <c r="S553" i="1"/>
  <c r="R553" i="1"/>
  <c r="T552" i="1"/>
  <c r="S552" i="1"/>
  <c r="R552" i="1"/>
  <c r="T551" i="1"/>
  <c r="S551" i="1"/>
  <c r="R551" i="1"/>
  <c r="T550" i="1"/>
  <c r="S550" i="1"/>
  <c r="R550" i="1"/>
  <c r="T549" i="1"/>
  <c r="S549" i="1"/>
  <c r="R549" i="1"/>
  <c r="T548" i="1"/>
  <c r="S548" i="1"/>
  <c r="R548" i="1"/>
  <c r="T547" i="1"/>
  <c r="S547" i="1"/>
  <c r="R547" i="1"/>
  <c r="T546" i="1"/>
  <c r="S546" i="1"/>
  <c r="R546" i="1"/>
  <c r="T545" i="1"/>
  <c r="S545" i="1"/>
  <c r="R545" i="1"/>
  <c r="T544" i="1"/>
  <c r="S544" i="1"/>
  <c r="R544" i="1"/>
  <c r="T543" i="1"/>
  <c r="S543" i="1"/>
  <c r="R543" i="1"/>
  <c r="T542" i="1"/>
  <c r="S542" i="1"/>
  <c r="R542" i="1"/>
  <c r="T541" i="1"/>
  <c r="S541" i="1"/>
  <c r="R541" i="1"/>
  <c r="T540" i="1"/>
  <c r="S540" i="1"/>
  <c r="R540" i="1"/>
  <c r="T539" i="1"/>
  <c r="S539" i="1"/>
  <c r="R539" i="1"/>
  <c r="T538" i="1"/>
  <c r="S538" i="1"/>
  <c r="R538" i="1"/>
  <c r="T537" i="1"/>
  <c r="S537" i="1"/>
  <c r="R537" i="1"/>
  <c r="T536" i="1"/>
  <c r="S536" i="1"/>
  <c r="R536" i="1"/>
  <c r="T535" i="1"/>
  <c r="S535" i="1"/>
  <c r="R535" i="1"/>
  <c r="T534" i="1"/>
  <c r="S534" i="1"/>
  <c r="R534" i="1"/>
  <c r="T533" i="1"/>
  <c r="S533" i="1"/>
  <c r="R533" i="1"/>
  <c r="T532" i="1"/>
  <c r="S532" i="1"/>
  <c r="R532" i="1"/>
  <c r="T531" i="1"/>
  <c r="S531" i="1"/>
  <c r="R531" i="1"/>
  <c r="T530" i="1"/>
  <c r="S530" i="1"/>
  <c r="R530" i="1"/>
  <c r="T529" i="1"/>
  <c r="S529" i="1"/>
  <c r="R529" i="1"/>
  <c r="T528" i="1"/>
  <c r="S528" i="1"/>
  <c r="R528" i="1"/>
  <c r="T527" i="1"/>
  <c r="S527" i="1"/>
  <c r="R527" i="1"/>
  <c r="T526" i="1"/>
  <c r="S526" i="1"/>
  <c r="R526" i="1"/>
  <c r="T525" i="1"/>
  <c r="S525" i="1"/>
  <c r="R525" i="1"/>
  <c r="T524" i="1"/>
  <c r="S524" i="1"/>
  <c r="R524" i="1"/>
  <c r="T523" i="1"/>
  <c r="S523" i="1"/>
  <c r="R523" i="1"/>
  <c r="T522" i="1"/>
  <c r="S522" i="1"/>
  <c r="R522" i="1"/>
  <c r="T521" i="1"/>
  <c r="S521" i="1"/>
  <c r="R521" i="1"/>
  <c r="T520" i="1"/>
  <c r="S520" i="1"/>
  <c r="R520" i="1"/>
  <c r="T519" i="1"/>
  <c r="S519" i="1"/>
  <c r="R519" i="1"/>
  <c r="T518" i="1"/>
  <c r="S518" i="1"/>
  <c r="R518" i="1"/>
  <c r="T517" i="1"/>
  <c r="S517" i="1"/>
  <c r="R517" i="1"/>
  <c r="T516" i="1"/>
  <c r="S516" i="1"/>
  <c r="R516" i="1"/>
  <c r="T515" i="1"/>
  <c r="S515" i="1"/>
  <c r="R515" i="1"/>
  <c r="T514" i="1"/>
  <c r="S514" i="1"/>
  <c r="R514" i="1"/>
  <c r="T513" i="1"/>
  <c r="S513" i="1"/>
  <c r="R513" i="1"/>
  <c r="T512" i="1"/>
  <c r="S512" i="1"/>
  <c r="R512" i="1"/>
  <c r="T511" i="1"/>
  <c r="S511" i="1"/>
  <c r="R511" i="1"/>
  <c r="T510" i="1"/>
  <c r="S510" i="1"/>
  <c r="R510" i="1"/>
  <c r="T509" i="1"/>
  <c r="S509" i="1"/>
  <c r="R509" i="1"/>
  <c r="T508" i="1"/>
  <c r="S508" i="1"/>
  <c r="R508" i="1"/>
  <c r="T507" i="1"/>
  <c r="S507" i="1"/>
  <c r="R507" i="1"/>
  <c r="T506" i="1"/>
  <c r="S506" i="1"/>
  <c r="R506" i="1"/>
  <c r="T505" i="1"/>
  <c r="S505" i="1"/>
  <c r="R505" i="1"/>
  <c r="T504" i="1"/>
  <c r="S504" i="1"/>
  <c r="R504" i="1"/>
  <c r="T503" i="1"/>
  <c r="S503" i="1"/>
  <c r="R503" i="1"/>
  <c r="T502" i="1"/>
  <c r="S502" i="1"/>
  <c r="R502" i="1"/>
  <c r="T501" i="1"/>
  <c r="S501" i="1"/>
  <c r="R501" i="1"/>
  <c r="T500" i="1"/>
  <c r="S500" i="1"/>
  <c r="R500" i="1"/>
  <c r="T499" i="1"/>
  <c r="S499" i="1"/>
  <c r="R499" i="1"/>
  <c r="T498" i="1"/>
  <c r="S498" i="1"/>
  <c r="R498" i="1"/>
  <c r="T497" i="1"/>
  <c r="S497" i="1"/>
  <c r="R497" i="1"/>
  <c r="T496" i="1"/>
  <c r="S496" i="1"/>
  <c r="R496" i="1"/>
  <c r="T495" i="1"/>
  <c r="S495" i="1"/>
  <c r="R495" i="1"/>
  <c r="T494" i="1"/>
  <c r="S494" i="1"/>
  <c r="R494" i="1"/>
  <c r="T493" i="1"/>
  <c r="S493" i="1"/>
  <c r="R493" i="1"/>
  <c r="T492" i="1"/>
  <c r="S492" i="1"/>
  <c r="R492" i="1"/>
  <c r="T491" i="1"/>
  <c r="S491" i="1"/>
  <c r="R491" i="1"/>
  <c r="T490" i="1"/>
  <c r="S490" i="1"/>
  <c r="R490" i="1"/>
  <c r="T489" i="1"/>
  <c r="S489" i="1"/>
  <c r="R489" i="1"/>
  <c r="T488" i="1"/>
  <c r="S488" i="1"/>
  <c r="R488" i="1"/>
  <c r="T487" i="1"/>
  <c r="S487" i="1"/>
  <c r="R487" i="1"/>
  <c r="T486" i="1"/>
  <c r="S486" i="1"/>
  <c r="R486" i="1"/>
  <c r="T485" i="1"/>
  <c r="S485" i="1"/>
  <c r="R485" i="1"/>
  <c r="T484" i="1"/>
  <c r="S484" i="1"/>
  <c r="R484" i="1"/>
  <c r="T483" i="1"/>
  <c r="S483" i="1"/>
  <c r="R483" i="1"/>
  <c r="T482" i="1"/>
  <c r="S482" i="1"/>
  <c r="R482" i="1"/>
  <c r="T481" i="1"/>
  <c r="S481" i="1"/>
  <c r="R481" i="1"/>
  <c r="T480" i="1"/>
  <c r="S480" i="1"/>
  <c r="R480" i="1"/>
  <c r="T479" i="1"/>
  <c r="S479" i="1"/>
  <c r="R479" i="1"/>
  <c r="T478" i="1"/>
  <c r="S478" i="1"/>
  <c r="R478" i="1"/>
  <c r="T477" i="1"/>
  <c r="S477" i="1"/>
  <c r="R477" i="1"/>
  <c r="T476" i="1"/>
  <c r="S476" i="1"/>
  <c r="R476" i="1"/>
  <c r="T475" i="1"/>
  <c r="S475" i="1"/>
  <c r="R475" i="1"/>
  <c r="T474" i="1"/>
  <c r="S474" i="1"/>
  <c r="R474" i="1"/>
  <c r="T473" i="1"/>
  <c r="S473" i="1"/>
  <c r="R473" i="1"/>
  <c r="T472" i="1"/>
  <c r="S472" i="1"/>
  <c r="R472" i="1"/>
  <c r="T471" i="1"/>
  <c r="S471" i="1"/>
  <c r="R471" i="1"/>
  <c r="T470" i="1"/>
  <c r="S470" i="1"/>
  <c r="R470" i="1"/>
  <c r="T469" i="1"/>
  <c r="S469" i="1"/>
  <c r="R469" i="1"/>
  <c r="T468" i="1"/>
  <c r="S468" i="1"/>
  <c r="R468" i="1"/>
  <c r="T467" i="1"/>
  <c r="S467" i="1"/>
  <c r="R467" i="1"/>
  <c r="T466" i="1"/>
  <c r="S466" i="1"/>
  <c r="R466" i="1"/>
  <c r="T465" i="1"/>
  <c r="S465" i="1"/>
  <c r="R465" i="1"/>
  <c r="T464" i="1"/>
  <c r="S464" i="1"/>
  <c r="R464" i="1"/>
  <c r="T463" i="1"/>
  <c r="S463" i="1"/>
  <c r="R463" i="1"/>
  <c r="T462" i="1"/>
  <c r="S462" i="1"/>
  <c r="R462" i="1"/>
  <c r="T461" i="1"/>
  <c r="S461" i="1"/>
  <c r="R461" i="1"/>
  <c r="T460" i="1"/>
  <c r="S460" i="1"/>
  <c r="R460" i="1"/>
  <c r="T459" i="1"/>
  <c r="S459" i="1"/>
  <c r="R459" i="1"/>
  <c r="T458" i="1"/>
  <c r="S458" i="1"/>
  <c r="R458" i="1"/>
  <c r="T457" i="1"/>
  <c r="S457" i="1"/>
  <c r="R457" i="1"/>
  <c r="T456" i="1"/>
  <c r="S456" i="1"/>
  <c r="R456" i="1"/>
  <c r="T455" i="1"/>
  <c r="S455" i="1"/>
  <c r="R455" i="1"/>
  <c r="T454" i="1"/>
  <c r="S454" i="1"/>
  <c r="R454" i="1"/>
  <c r="T453" i="1"/>
  <c r="S453" i="1"/>
  <c r="R453" i="1"/>
  <c r="T452" i="1"/>
  <c r="S452" i="1"/>
  <c r="R452" i="1"/>
  <c r="T451" i="1"/>
  <c r="S451" i="1"/>
  <c r="R451" i="1"/>
  <c r="T450" i="1"/>
  <c r="S450" i="1"/>
  <c r="R450" i="1"/>
  <c r="T449" i="1"/>
  <c r="S449" i="1"/>
  <c r="R449" i="1"/>
  <c r="T448" i="1"/>
  <c r="S448" i="1"/>
  <c r="R448" i="1"/>
  <c r="T447" i="1"/>
  <c r="S447" i="1"/>
  <c r="R447" i="1"/>
  <c r="T446" i="1"/>
  <c r="S446" i="1"/>
  <c r="R446" i="1"/>
  <c r="T445" i="1"/>
  <c r="S445" i="1"/>
  <c r="R445" i="1"/>
  <c r="T444" i="1"/>
  <c r="S444" i="1"/>
  <c r="R444" i="1"/>
  <c r="T443" i="1"/>
  <c r="S443" i="1"/>
  <c r="R443" i="1"/>
  <c r="T442" i="1"/>
  <c r="S442" i="1"/>
  <c r="R442" i="1"/>
  <c r="T441" i="1"/>
  <c r="S441" i="1"/>
  <c r="R441" i="1"/>
  <c r="T440" i="1"/>
  <c r="S440" i="1"/>
  <c r="R440" i="1"/>
  <c r="T439" i="1"/>
  <c r="S439" i="1"/>
  <c r="R439" i="1"/>
  <c r="T438" i="1"/>
  <c r="S438" i="1"/>
  <c r="R438" i="1"/>
  <c r="T437" i="1"/>
  <c r="S437" i="1"/>
  <c r="R437" i="1"/>
  <c r="T436" i="1"/>
  <c r="S436" i="1"/>
  <c r="R436" i="1"/>
  <c r="T435" i="1"/>
  <c r="S435" i="1"/>
  <c r="R435" i="1"/>
  <c r="T434" i="1"/>
  <c r="S434" i="1"/>
  <c r="R434" i="1"/>
  <c r="T433" i="1"/>
  <c r="S433" i="1"/>
  <c r="R433" i="1"/>
  <c r="T432" i="1"/>
  <c r="S432" i="1"/>
  <c r="R432" i="1"/>
  <c r="T431" i="1"/>
  <c r="S431" i="1"/>
  <c r="R431" i="1"/>
  <c r="T430" i="1"/>
  <c r="S430" i="1"/>
  <c r="R430" i="1"/>
  <c r="T429" i="1"/>
  <c r="S429" i="1"/>
  <c r="R429" i="1"/>
  <c r="T428" i="1"/>
  <c r="S428" i="1"/>
  <c r="R428" i="1"/>
  <c r="T427" i="1"/>
  <c r="S427" i="1"/>
  <c r="R427" i="1"/>
  <c r="T426" i="1"/>
  <c r="S426" i="1"/>
  <c r="R426" i="1"/>
  <c r="T425" i="1"/>
  <c r="S425" i="1"/>
  <c r="R425" i="1"/>
  <c r="T424" i="1"/>
  <c r="S424" i="1"/>
  <c r="R424" i="1"/>
  <c r="T423" i="1"/>
  <c r="S423" i="1"/>
  <c r="R423" i="1"/>
  <c r="T422" i="1"/>
  <c r="S422" i="1"/>
  <c r="R422" i="1"/>
  <c r="T421" i="1"/>
  <c r="S421" i="1"/>
  <c r="R421" i="1"/>
  <c r="T420" i="1"/>
  <c r="S420" i="1"/>
  <c r="R420" i="1"/>
  <c r="T419" i="1"/>
  <c r="S419" i="1"/>
  <c r="R419" i="1"/>
  <c r="T418" i="1"/>
  <c r="S418" i="1"/>
  <c r="R418" i="1"/>
  <c r="T417" i="1"/>
  <c r="S417" i="1"/>
  <c r="R417" i="1"/>
  <c r="T416" i="1"/>
  <c r="S416" i="1"/>
  <c r="R416" i="1"/>
  <c r="T415" i="1"/>
  <c r="S415" i="1"/>
  <c r="R415" i="1"/>
  <c r="T414" i="1"/>
  <c r="S414" i="1"/>
  <c r="R414" i="1"/>
  <c r="T413" i="1"/>
  <c r="S413" i="1"/>
  <c r="R413" i="1"/>
  <c r="T412" i="1"/>
  <c r="S412" i="1"/>
  <c r="R412" i="1"/>
  <c r="T411" i="1"/>
  <c r="S411" i="1"/>
  <c r="R411" i="1"/>
  <c r="T410" i="1"/>
  <c r="S410" i="1"/>
  <c r="R410" i="1"/>
  <c r="T409" i="1"/>
  <c r="S409" i="1"/>
  <c r="R409" i="1"/>
  <c r="T408" i="1"/>
  <c r="S408" i="1"/>
  <c r="R408" i="1"/>
  <c r="T407" i="1"/>
  <c r="S407" i="1"/>
  <c r="R407" i="1"/>
  <c r="T406" i="1"/>
  <c r="S406" i="1"/>
  <c r="R406" i="1"/>
  <c r="T405" i="1"/>
  <c r="S405" i="1"/>
  <c r="R405" i="1"/>
  <c r="T404" i="1"/>
  <c r="S404" i="1"/>
  <c r="R404" i="1"/>
  <c r="T403" i="1"/>
  <c r="S403" i="1"/>
  <c r="R403" i="1"/>
  <c r="T402" i="1"/>
  <c r="S402" i="1"/>
  <c r="R402" i="1"/>
  <c r="T401" i="1"/>
  <c r="S401" i="1"/>
  <c r="R401" i="1"/>
  <c r="T400" i="1"/>
  <c r="S400" i="1"/>
  <c r="R400" i="1"/>
  <c r="T399" i="1"/>
  <c r="S399" i="1"/>
  <c r="R399" i="1"/>
  <c r="T398" i="1"/>
  <c r="S398" i="1"/>
  <c r="R398" i="1"/>
  <c r="T397" i="1"/>
  <c r="S397" i="1"/>
  <c r="R397" i="1"/>
  <c r="T396" i="1"/>
  <c r="S396" i="1"/>
  <c r="R396" i="1"/>
  <c r="T395" i="1"/>
  <c r="S395" i="1"/>
  <c r="R395" i="1"/>
  <c r="T394" i="1"/>
  <c r="S394" i="1"/>
  <c r="R394" i="1"/>
  <c r="T393" i="1"/>
  <c r="S393" i="1"/>
  <c r="R393" i="1"/>
  <c r="T392" i="1"/>
  <c r="S392" i="1"/>
  <c r="R392" i="1"/>
  <c r="T391" i="1"/>
  <c r="S391" i="1"/>
  <c r="R391" i="1"/>
  <c r="T390" i="1"/>
  <c r="S390" i="1"/>
  <c r="R390" i="1"/>
  <c r="T389" i="1"/>
  <c r="S389" i="1"/>
  <c r="R389" i="1"/>
  <c r="T388" i="1"/>
  <c r="S388" i="1"/>
  <c r="R388" i="1"/>
  <c r="T387" i="1"/>
  <c r="S387" i="1"/>
  <c r="R387" i="1"/>
  <c r="T386" i="1"/>
  <c r="S386" i="1"/>
  <c r="R386" i="1"/>
  <c r="T385" i="1"/>
  <c r="S385" i="1"/>
  <c r="R385" i="1"/>
  <c r="T384" i="1"/>
  <c r="S384" i="1"/>
  <c r="R384" i="1"/>
  <c r="T383" i="1"/>
  <c r="S383" i="1"/>
  <c r="R383" i="1"/>
  <c r="T382" i="1"/>
  <c r="S382" i="1"/>
  <c r="R382" i="1"/>
  <c r="T381" i="1"/>
  <c r="S381" i="1"/>
  <c r="R381" i="1"/>
  <c r="T380" i="1"/>
  <c r="S380" i="1"/>
  <c r="R380" i="1"/>
  <c r="T379" i="1"/>
  <c r="S379" i="1"/>
  <c r="R379" i="1"/>
  <c r="T378" i="1"/>
  <c r="S378" i="1"/>
  <c r="R378" i="1"/>
  <c r="T377" i="1"/>
  <c r="S377" i="1"/>
  <c r="R377" i="1"/>
  <c r="T376" i="1"/>
  <c r="S376" i="1"/>
  <c r="R376" i="1"/>
  <c r="T375" i="1"/>
  <c r="S375" i="1"/>
  <c r="R375" i="1"/>
  <c r="T374" i="1"/>
  <c r="S374" i="1"/>
  <c r="R374" i="1"/>
  <c r="T373" i="1"/>
  <c r="S373" i="1"/>
  <c r="R373" i="1"/>
  <c r="T372" i="1"/>
  <c r="S372" i="1"/>
  <c r="R372" i="1"/>
  <c r="T371" i="1"/>
  <c r="S371" i="1"/>
  <c r="R371" i="1"/>
  <c r="T370" i="1"/>
  <c r="S370" i="1"/>
  <c r="R370" i="1"/>
  <c r="T369" i="1"/>
  <c r="S369" i="1"/>
  <c r="R369" i="1"/>
  <c r="T368" i="1"/>
  <c r="S368" i="1"/>
  <c r="R368" i="1"/>
  <c r="T367" i="1"/>
  <c r="S367" i="1"/>
  <c r="R367" i="1"/>
  <c r="T366" i="1"/>
  <c r="S366" i="1"/>
  <c r="R366" i="1"/>
  <c r="T365" i="1"/>
  <c r="S365" i="1"/>
  <c r="R365" i="1"/>
  <c r="T364" i="1"/>
  <c r="S364" i="1"/>
  <c r="R364" i="1"/>
  <c r="T363" i="1"/>
  <c r="S363" i="1"/>
  <c r="R363" i="1"/>
  <c r="T362" i="1"/>
  <c r="S362" i="1"/>
  <c r="R362" i="1"/>
  <c r="T361" i="1"/>
  <c r="S361" i="1"/>
  <c r="R361" i="1"/>
  <c r="T360" i="1"/>
  <c r="S360" i="1"/>
  <c r="R360" i="1"/>
  <c r="T359" i="1"/>
  <c r="S359" i="1"/>
  <c r="R359" i="1"/>
  <c r="T358" i="1"/>
  <c r="S358" i="1"/>
  <c r="R358" i="1"/>
  <c r="T357" i="1"/>
  <c r="S357" i="1"/>
  <c r="R357" i="1"/>
  <c r="T356" i="1"/>
  <c r="S356" i="1"/>
  <c r="R356" i="1"/>
  <c r="T355" i="1"/>
  <c r="S355" i="1"/>
  <c r="R355" i="1"/>
  <c r="T354" i="1"/>
  <c r="S354" i="1"/>
  <c r="R354" i="1"/>
  <c r="T353" i="1"/>
  <c r="S353" i="1"/>
  <c r="R353" i="1"/>
  <c r="T352" i="1"/>
  <c r="S352" i="1"/>
  <c r="R352" i="1"/>
  <c r="T351" i="1"/>
  <c r="S351" i="1"/>
  <c r="R351" i="1"/>
  <c r="T350" i="1"/>
  <c r="S350" i="1"/>
  <c r="R350" i="1"/>
  <c r="T349" i="1"/>
  <c r="S349" i="1"/>
  <c r="R349" i="1"/>
  <c r="T348" i="1"/>
  <c r="S348" i="1"/>
  <c r="R348" i="1"/>
  <c r="T347" i="1"/>
  <c r="S347" i="1"/>
  <c r="R347" i="1"/>
  <c r="T346" i="1"/>
  <c r="S346" i="1"/>
  <c r="R346" i="1"/>
  <c r="T345" i="1"/>
  <c r="S345" i="1"/>
  <c r="R345" i="1"/>
  <c r="T344" i="1"/>
  <c r="S344" i="1"/>
  <c r="R344" i="1"/>
  <c r="T343" i="1"/>
  <c r="S343" i="1"/>
  <c r="R343" i="1"/>
  <c r="T342" i="1"/>
  <c r="S342" i="1"/>
  <c r="R342" i="1"/>
  <c r="T341" i="1"/>
  <c r="S341" i="1"/>
  <c r="R341" i="1"/>
  <c r="T340" i="1"/>
  <c r="S340" i="1"/>
  <c r="R340" i="1"/>
  <c r="T339" i="1"/>
  <c r="S339" i="1"/>
  <c r="R339" i="1"/>
  <c r="T338" i="1"/>
  <c r="S338" i="1"/>
  <c r="R338" i="1"/>
  <c r="T337" i="1"/>
  <c r="S337" i="1"/>
  <c r="R337" i="1"/>
  <c r="T336" i="1"/>
  <c r="S336" i="1"/>
  <c r="R336" i="1"/>
  <c r="T335" i="1"/>
  <c r="S335" i="1"/>
  <c r="R335" i="1"/>
  <c r="T334" i="1"/>
  <c r="S334" i="1"/>
  <c r="R334" i="1"/>
  <c r="T333" i="1"/>
  <c r="S333" i="1"/>
  <c r="R333" i="1"/>
  <c r="T332" i="1"/>
  <c r="S332" i="1"/>
  <c r="R332" i="1"/>
  <c r="T331" i="1"/>
  <c r="S331" i="1"/>
  <c r="R331" i="1"/>
  <c r="T330" i="1"/>
  <c r="S330" i="1"/>
  <c r="R330" i="1"/>
  <c r="T329" i="1"/>
  <c r="S329" i="1"/>
  <c r="R329" i="1"/>
  <c r="T328" i="1"/>
  <c r="S328" i="1"/>
  <c r="R328" i="1"/>
  <c r="T327" i="1"/>
  <c r="S327" i="1"/>
  <c r="R327" i="1"/>
  <c r="T326" i="1"/>
  <c r="S326" i="1"/>
  <c r="R326" i="1"/>
  <c r="T325" i="1"/>
  <c r="S325" i="1"/>
  <c r="R325" i="1"/>
  <c r="T324" i="1"/>
  <c r="S324" i="1"/>
  <c r="R324" i="1"/>
  <c r="T323" i="1"/>
  <c r="S323" i="1"/>
  <c r="R323" i="1"/>
  <c r="T322" i="1"/>
  <c r="S322" i="1"/>
  <c r="R322" i="1"/>
  <c r="T321" i="1"/>
  <c r="S321" i="1"/>
  <c r="R321" i="1"/>
  <c r="T320" i="1"/>
  <c r="S320" i="1"/>
  <c r="R320" i="1"/>
  <c r="T319" i="1"/>
  <c r="S319" i="1"/>
  <c r="R319" i="1"/>
  <c r="T318" i="1"/>
  <c r="S318" i="1"/>
  <c r="R318" i="1"/>
  <c r="T317" i="1"/>
  <c r="S317" i="1"/>
  <c r="R317" i="1"/>
  <c r="T316" i="1"/>
  <c r="S316" i="1"/>
  <c r="R316" i="1"/>
  <c r="T315" i="1"/>
  <c r="S315" i="1"/>
  <c r="R315" i="1"/>
  <c r="T314" i="1"/>
  <c r="S314" i="1"/>
  <c r="R314" i="1"/>
  <c r="T313" i="1"/>
  <c r="S313" i="1"/>
  <c r="R313" i="1"/>
  <c r="T312" i="1"/>
  <c r="S312" i="1"/>
  <c r="R312" i="1"/>
  <c r="T311" i="1"/>
  <c r="S311" i="1"/>
  <c r="R311" i="1"/>
  <c r="T310" i="1"/>
  <c r="S310" i="1"/>
  <c r="R310" i="1"/>
  <c r="T309" i="1"/>
  <c r="S309" i="1"/>
  <c r="R309" i="1"/>
  <c r="T308" i="1"/>
  <c r="S308" i="1"/>
  <c r="R308" i="1"/>
  <c r="T307" i="1"/>
  <c r="S307" i="1"/>
  <c r="R307" i="1"/>
  <c r="T306" i="1"/>
  <c r="S306" i="1"/>
  <c r="R306" i="1"/>
  <c r="T305" i="1"/>
  <c r="S305" i="1"/>
  <c r="R305" i="1"/>
  <c r="T304" i="1"/>
  <c r="S304" i="1"/>
  <c r="R304" i="1"/>
  <c r="T303" i="1"/>
  <c r="S303" i="1"/>
  <c r="R303" i="1"/>
  <c r="T302" i="1"/>
  <c r="S302" i="1"/>
  <c r="R302" i="1"/>
  <c r="T301" i="1"/>
  <c r="S301" i="1"/>
  <c r="R301" i="1"/>
  <c r="T300" i="1"/>
  <c r="S300" i="1"/>
  <c r="R300" i="1"/>
  <c r="T299" i="1"/>
  <c r="S299" i="1"/>
  <c r="R299" i="1"/>
  <c r="T298" i="1"/>
  <c r="S298" i="1"/>
  <c r="R298" i="1"/>
  <c r="T297" i="1"/>
  <c r="S297" i="1"/>
  <c r="R297" i="1"/>
  <c r="T296" i="1"/>
  <c r="S296" i="1"/>
  <c r="R296" i="1"/>
  <c r="T295" i="1"/>
  <c r="S295" i="1"/>
  <c r="R295" i="1"/>
  <c r="T294" i="1"/>
  <c r="S294" i="1"/>
  <c r="R294" i="1"/>
  <c r="T293" i="1"/>
  <c r="S293" i="1"/>
  <c r="R293" i="1"/>
  <c r="T292" i="1"/>
  <c r="S292" i="1"/>
  <c r="R292" i="1"/>
  <c r="T291" i="1"/>
  <c r="S291" i="1"/>
  <c r="R291" i="1"/>
  <c r="T290" i="1"/>
  <c r="S290" i="1"/>
  <c r="R290" i="1"/>
  <c r="T289" i="1"/>
  <c r="S289" i="1"/>
  <c r="R289" i="1"/>
  <c r="T288" i="1"/>
  <c r="S288" i="1"/>
  <c r="R288" i="1"/>
  <c r="T287" i="1"/>
  <c r="S287" i="1"/>
  <c r="R287" i="1"/>
  <c r="T286" i="1"/>
  <c r="S286" i="1"/>
  <c r="R286" i="1"/>
  <c r="T285" i="1"/>
  <c r="S285" i="1"/>
  <c r="R285" i="1"/>
  <c r="T284" i="1"/>
  <c r="S284" i="1"/>
  <c r="R284" i="1"/>
  <c r="T283" i="1"/>
  <c r="S283" i="1"/>
  <c r="R283" i="1"/>
  <c r="T282" i="1"/>
  <c r="S282" i="1"/>
  <c r="R282" i="1"/>
  <c r="T281" i="1"/>
  <c r="S281" i="1"/>
  <c r="R281" i="1"/>
  <c r="T280" i="1"/>
  <c r="S280" i="1"/>
  <c r="R280" i="1"/>
  <c r="T279" i="1"/>
  <c r="S279" i="1"/>
  <c r="R279" i="1"/>
  <c r="T278" i="1"/>
  <c r="S278" i="1"/>
  <c r="R278" i="1"/>
  <c r="T277" i="1"/>
  <c r="S277" i="1"/>
  <c r="R277" i="1"/>
  <c r="T276" i="1"/>
  <c r="S276" i="1"/>
  <c r="R276" i="1"/>
  <c r="T275" i="1"/>
  <c r="S275" i="1"/>
  <c r="R275" i="1"/>
  <c r="T274" i="1"/>
  <c r="S274" i="1"/>
  <c r="R274" i="1"/>
  <c r="T273" i="1"/>
  <c r="S273" i="1"/>
  <c r="R273" i="1"/>
  <c r="T272" i="1"/>
  <c r="S272" i="1"/>
  <c r="R272" i="1"/>
  <c r="T271" i="1"/>
  <c r="S271" i="1"/>
  <c r="R271" i="1"/>
  <c r="T270" i="1"/>
  <c r="S270" i="1"/>
  <c r="R270" i="1"/>
  <c r="T269" i="1"/>
  <c r="S269" i="1"/>
  <c r="R269" i="1"/>
  <c r="T268" i="1"/>
  <c r="S268" i="1"/>
  <c r="R268" i="1"/>
  <c r="T267" i="1"/>
  <c r="S267" i="1"/>
  <c r="R267" i="1"/>
  <c r="T266" i="1"/>
  <c r="S266" i="1"/>
  <c r="R266" i="1"/>
  <c r="T265" i="1"/>
  <c r="S265" i="1"/>
  <c r="R265" i="1"/>
  <c r="T264" i="1"/>
  <c r="S264" i="1"/>
  <c r="R264" i="1"/>
  <c r="T263" i="1"/>
  <c r="S263" i="1"/>
  <c r="R263" i="1"/>
  <c r="T262" i="1"/>
  <c r="S262" i="1"/>
  <c r="R262" i="1"/>
  <c r="T261" i="1"/>
  <c r="S261" i="1"/>
  <c r="R261" i="1"/>
  <c r="T260" i="1"/>
  <c r="S260" i="1"/>
  <c r="R260" i="1"/>
  <c r="T259" i="1"/>
  <c r="S259" i="1"/>
  <c r="R259" i="1"/>
  <c r="T258" i="1"/>
  <c r="S258" i="1"/>
  <c r="R258" i="1"/>
  <c r="T257" i="1"/>
  <c r="S257" i="1"/>
  <c r="R257" i="1"/>
  <c r="T256" i="1"/>
  <c r="S256" i="1"/>
  <c r="R256" i="1"/>
  <c r="T255" i="1"/>
  <c r="S255" i="1"/>
  <c r="R255" i="1"/>
  <c r="T254" i="1"/>
  <c r="S254" i="1"/>
  <c r="R254" i="1"/>
  <c r="T253" i="1"/>
  <c r="S253" i="1"/>
  <c r="R253" i="1"/>
  <c r="T252" i="1"/>
  <c r="S252" i="1"/>
  <c r="R252" i="1"/>
  <c r="T251" i="1"/>
  <c r="S251" i="1"/>
  <c r="R251" i="1"/>
  <c r="T250" i="1"/>
  <c r="S250" i="1"/>
  <c r="R250" i="1"/>
  <c r="T249" i="1"/>
  <c r="S249" i="1"/>
  <c r="R249" i="1"/>
  <c r="T248" i="1"/>
  <c r="S248" i="1"/>
  <c r="R248" i="1"/>
  <c r="T247" i="1"/>
  <c r="S247" i="1"/>
  <c r="R247" i="1"/>
  <c r="T246" i="1"/>
  <c r="S246" i="1"/>
  <c r="R246" i="1"/>
  <c r="T245" i="1"/>
  <c r="S245" i="1"/>
  <c r="R245" i="1"/>
  <c r="T244" i="1"/>
  <c r="S244" i="1"/>
  <c r="R244" i="1"/>
  <c r="T243" i="1"/>
  <c r="S243" i="1"/>
  <c r="R243" i="1"/>
  <c r="T242" i="1"/>
  <c r="S242" i="1"/>
  <c r="R242" i="1"/>
  <c r="T241" i="1"/>
  <c r="S241" i="1"/>
  <c r="R241" i="1"/>
  <c r="T240" i="1"/>
  <c r="S240" i="1"/>
  <c r="R240" i="1"/>
  <c r="T239" i="1"/>
  <c r="S239" i="1"/>
  <c r="R239" i="1"/>
  <c r="T238" i="1"/>
  <c r="S238" i="1"/>
  <c r="R238" i="1"/>
  <c r="T237" i="1"/>
  <c r="S237" i="1"/>
  <c r="R237" i="1"/>
  <c r="T236" i="1"/>
  <c r="S236" i="1"/>
  <c r="R236" i="1"/>
  <c r="T235" i="1"/>
  <c r="S235" i="1"/>
  <c r="R235" i="1"/>
  <c r="T234" i="1"/>
  <c r="S234" i="1"/>
  <c r="R234" i="1"/>
  <c r="T233" i="1"/>
  <c r="S233" i="1"/>
  <c r="R233" i="1"/>
  <c r="T232" i="1"/>
  <c r="S232" i="1"/>
  <c r="R232" i="1"/>
  <c r="T231" i="1"/>
  <c r="S231" i="1"/>
  <c r="R231" i="1"/>
  <c r="T230" i="1"/>
  <c r="S230" i="1"/>
  <c r="R230" i="1"/>
  <c r="T229" i="1"/>
  <c r="S229" i="1"/>
  <c r="R229" i="1"/>
  <c r="T228" i="1"/>
  <c r="S228" i="1"/>
  <c r="R228" i="1"/>
  <c r="T227" i="1"/>
  <c r="S227" i="1"/>
  <c r="R227" i="1"/>
  <c r="T226" i="1"/>
  <c r="S226" i="1"/>
  <c r="R226" i="1"/>
  <c r="T225" i="1"/>
  <c r="S225" i="1"/>
  <c r="R225" i="1"/>
  <c r="T224" i="1"/>
  <c r="S224" i="1"/>
  <c r="R224" i="1"/>
  <c r="T223" i="1"/>
  <c r="S223" i="1"/>
  <c r="R223" i="1"/>
  <c r="T222" i="1"/>
  <c r="S222" i="1"/>
  <c r="R222" i="1"/>
  <c r="T221" i="1"/>
  <c r="S221" i="1"/>
  <c r="R221" i="1"/>
  <c r="T220" i="1"/>
  <c r="S220" i="1"/>
  <c r="R220" i="1"/>
  <c r="T219" i="1"/>
  <c r="S219" i="1"/>
  <c r="R219" i="1"/>
  <c r="T218" i="1"/>
  <c r="S218" i="1"/>
  <c r="R218" i="1"/>
  <c r="T217" i="1"/>
  <c r="S217" i="1"/>
  <c r="R217" i="1"/>
  <c r="T216" i="1"/>
  <c r="S216" i="1"/>
  <c r="R216" i="1"/>
  <c r="T215" i="1"/>
  <c r="S215" i="1"/>
  <c r="R215" i="1"/>
  <c r="T214" i="1"/>
  <c r="S214" i="1"/>
  <c r="R214" i="1"/>
  <c r="T213" i="1"/>
  <c r="S213" i="1"/>
  <c r="R213" i="1"/>
  <c r="T212" i="1"/>
  <c r="S212" i="1"/>
  <c r="R212" i="1"/>
  <c r="T211" i="1"/>
  <c r="S211" i="1"/>
  <c r="R211" i="1"/>
  <c r="T210" i="1"/>
  <c r="S210" i="1"/>
  <c r="R210" i="1"/>
  <c r="T209" i="1"/>
  <c r="S209" i="1"/>
  <c r="R209" i="1"/>
  <c r="T208" i="1"/>
  <c r="S208" i="1"/>
  <c r="R208" i="1"/>
  <c r="T207" i="1"/>
  <c r="S207" i="1"/>
  <c r="R207" i="1"/>
  <c r="T206" i="1"/>
  <c r="S206" i="1"/>
  <c r="R206" i="1"/>
  <c r="T205" i="1"/>
  <c r="S205" i="1"/>
  <c r="R205" i="1"/>
  <c r="T204" i="1"/>
  <c r="S204" i="1"/>
  <c r="R204" i="1"/>
  <c r="T203" i="1"/>
  <c r="S203" i="1"/>
  <c r="R203" i="1"/>
  <c r="T202" i="1"/>
  <c r="S202" i="1"/>
  <c r="R202" i="1"/>
  <c r="T201" i="1"/>
  <c r="S201" i="1"/>
  <c r="R201" i="1"/>
  <c r="T200" i="1"/>
  <c r="S200" i="1"/>
  <c r="R200" i="1"/>
  <c r="T199" i="1"/>
  <c r="S199" i="1"/>
  <c r="R199" i="1"/>
  <c r="T198" i="1"/>
  <c r="S198" i="1"/>
  <c r="R198" i="1"/>
  <c r="T197" i="1"/>
  <c r="S197" i="1"/>
  <c r="R197" i="1"/>
  <c r="T196" i="1"/>
  <c r="S196" i="1"/>
  <c r="R196" i="1"/>
  <c r="T195" i="1"/>
  <c r="S195" i="1"/>
  <c r="R195" i="1"/>
  <c r="T194" i="1"/>
  <c r="S194" i="1"/>
  <c r="R194" i="1"/>
  <c r="T193" i="1"/>
  <c r="S193" i="1"/>
  <c r="R193" i="1"/>
  <c r="T192" i="1"/>
  <c r="S192" i="1"/>
  <c r="R192" i="1"/>
  <c r="T191" i="1"/>
  <c r="S191" i="1"/>
  <c r="R191" i="1"/>
  <c r="T190" i="1"/>
  <c r="S190" i="1"/>
  <c r="R190" i="1"/>
  <c r="T189" i="1"/>
  <c r="S189" i="1"/>
  <c r="R189" i="1"/>
  <c r="T188" i="1"/>
  <c r="S188" i="1"/>
  <c r="R188" i="1"/>
  <c r="T187" i="1"/>
  <c r="S187" i="1"/>
  <c r="R187" i="1"/>
  <c r="T186" i="1"/>
  <c r="S186" i="1"/>
  <c r="R186" i="1"/>
  <c r="T185" i="1"/>
  <c r="S185" i="1"/>
  <c r="R185" i="1"/>
  <c r="T184" i="1"/>
  <c r="S184" i="1"/>
  <c r="R184" i="1"/>
  <c r="T183" i="1"/>
  <c r="S183" i="1"/>
  <c r="R183" i="1"/>
  <c r="T182" i="1"/>
  <c r="S182" i="1"/>
  <c r="R182" i="1"/>
  <c r="T181" i="1"/>
  <c r="S181" i="1"/>
  <c r="R181" i="1"/>
  <c r="T180" i="1"/>
  <c r="S180" i="1"/>
  <c r="R180" i="1"/>
  <c r="T179" i="1"/>
  <c r="S179" i="1"/>
  <c r="R179" i="1"/>
  <c r="T178" i="1"/>
  <c r="S178" i="1"/>
  <c r="R178" i="1"/>
  <c r="T177" i="1"/>
  <c r="S177" i="1"/>
  <c r="R177" i="1"/>
  <c r="T176" i="1"/>
  <c r="S176" i="1"/>
  <c r="R176" i="1"/>
  <c r="T175" i="1"/>
  <c r="S175" i="1"/>
  <c r="R175" i="1"/>
  <c r="T174" i="1"/>
  <c r="S174" i="1"/>
  <c r="R174" i="1"/>
  <c r="T173" i="1"/>
  <c r="S173" i="1"/>
  <c r="R173" i="1"/>
  <c r="T172" i="1"/>
  <c r="S172" i="1"/>
  <c r="R172" i="1"/>
  <c r="T171" i="1"/>
  <c r="S171" i="1"/>
  <c r="R171" i="1"/>
  <c r="T170" i="1"/>
  <c r="S170" i="1"/>
  <c r="R170" i="1"/>
  <c r="T169" i="1"/>
  <c r="S169" i="1"/>
  <c r="R169" i="1"/>
  <c r="T168" i="1"/>
  <c r="S168" i="1"/>
  <c r="R168" i="1"/>
  <c r="T167" i="1"/>
  <c r="S167" i="1"/>
  <c r="R167" i="1"/>
  <c r="T166" i="1"/>
  <c r="S166" i="1"/>
  <c r="R166" i="1"/>
  <c r="T165" i="1"/>
  <c r="S165" i="1"/>
  <c r="R165" i="1"/>
  <c r="T164" i="1"/>
  <c r="S164" i="1"/>
  <c r="R164" i="1"/>
  <c r="T163" i="1"/>
  <c r="S163" i="1"/>
  <c r="R163" i="1"/>
  <c r="T162" i="1"/>
  <c r="S162" i="1"/>
  <c r="R162" i="1"/>
  <c r="T161" i="1"/>
  <c r="S161" i="1"/>
  <c r="R161" i="1"/>
  <c r="T160" i="1"/>
  <c r="S160" i="1"/>
  <c r="R160" i="1"/>
  <c r="T159" i="1"/>
  <c r="S159" i="1"/>
  <c r="R159" i="1"/>
  <c r="T158" i="1"/>
  <c r="S158" i="1"/>
  <c r="R158" i="1"/>
  <c r="T157" i="1"/>
  <c r="S157" i="1"/>
  <c r="R157" i="1"/>
  <c r="T156" i="1"/>
  <c r="S156" i="1"/>
  <c r="R156" i="1"/>
  <c r="T155" i="1"/>
  <c r="S155" i="1"/>
  <c r="R155" i="1"/>
  <c r="T154" i="1"/>
  <c r="S154" i="1"/>
  <c r="R154" i="1"/>
  <c r="T153" i="1"/>
  <c r="S153" i="1"/>
  <c r="R153" i="1"/>
  <c r="T152" i="1"/>
  <c r="S152" i="1"/>
  <c r="R152" i="1"/>
  <c r="T151" i="1"/>
  <c r="S151" i="1"/>
  <c r="R151" i="1"/>
  <c r="T150" i="1"/>
  <c r="S150" i="1"/>
  <c r="R150" i="1"/>
  <c r="T149" i="1"/>
  <c r="S149" i="1"/>
  <c r="R149" i="1"/>
  <c r="T148" i="1"/>
  <c r="S148" i="1"/>
  <c r="R148" i="1"/>
  <c r="T147" i="1"/>
  <c r="S147" i="1"/>
  <c r="R147" i="1"/>
  <c r="T146" i="1"/>
  <c r="S146" i="1"/>
  <c r="R146" i="1"/>
  <c r="T145" i="1"/>
  <c r="S145" i="1"/>
  <c r="R145" i="1"/>
  <c r="T144" i="1"/>
  <c r="S144" i="1"/>
  <c r="R144" i="1"/>
  <c r="T143" i="1"/>
  <c r="S143" i="1"/>
  <c r="R143" i="1"/>
  <c r="T142" i="1"/>
  <c r="S142" i="1"/>
  <c r="R142" i="1"/>
  <c r="T141" i="1"/>
  <c r="S141" i="1"/>
  <c r="R141" i="1"/>
  <c r="T140" i="1"/>
  <c r="S140" i="1"/>
  <c r="R140" i="1"/>
  <c r="T139" i="1"/>
  <c r="S139" i="1"/>
  <c r="R139" i="1"/>
  <c r="T138" i="1"/>
  <c r="S138" i="1"/>
  <c r="R138" i="1"/>
  <c r="T137" i="1"/>
  <c r="S137" i="1"/>
  <c r="R137" i="1"/>
  <c r="T136" i="1"/>
  <c r="S136" i="1"/>
  <c r="R136" i="1"/>
  <c r="T135" i="1"/>
  <c r="S135" i="1"/>
  <c r="R135" i="1"/>
  <c r="T134" i="1"/>
  <c r="S134" i="1"/>
  <c r="R134" i="1"/>
  <c r="T133" i="1"/>
  <c r="S133" i="1"/>
  <c r="R133" i="1"/>
  <c r="T132" i="1"/>
  <c r="S132" i="1"/>
  <c r="R132" i="1"/>
  <c r="T131" i="1"/>
  <c r="S131" i="1"/>
  <c r="R131" i="1"/>
  <c r="T130" i="1"/>
  <c r="S130" i="1"/>
  <c r="R130" i="1"/>
  <c r="T129" i="1"/>
  <c r="S129" i="1"/>
  <c r="R129" i="1"/>
  <c r="T128" i="1"/>
  <c r="S128" i="1"/>
  <c r="R128" i="1"/>
  <c r="T127" i="1"/>
  <c r="S127" i="1"/>
  <c r="R127" i="1"/>
  <c r="T126" i="1"/>
  <c r="S126" i="1"/>
  <c r="R126" i="1"/>
  <c r="T125" i="1"/>
  <c r="S125" i="1"/>
  <c r="R125" i="1"/>
  <c r="T124" i="1"/>
  <c r="S124" i="1"/>
  <c r="R124" i="1"/>
  <c r="T123" i="1"/>
  <c r="S123" i="1"/>
  <c r="R123" i="1"/>
  <c r="T122" i="1"/>
  <c r="S122" i="1"/>
  <c r="R122" i="1"/>
  <c r="T121" i="1"/>
  <c r="S121" i="1"/>
  <c r="R121" i="1"/>
  <c r="T120" i="1"/>
  <c r="S120" i="1"/>
  <c r="R120" i="1"/>
  <c r="T119" i="1"/>
  <c r="S119" i="1"/>
  <c r="R119" i="1"/>
  <c r="T118" i="1"/>
  <c r="S118" i="1"/>
  <c r="R118" i="1"/>
  <c r="T117" i="1"/>
  <c r="S117" i="1"/>
  <c r="R117" i="1"/>
  <c r="T116" i="1"/>
  <c r="S116" i="1"/>
  <c r="R116" i="1"/>
  <c r="T115" i="1"/>
  <c r="S115" i="1"/>
  <c r="R115" i="1"/>
  <c r="T114" i="1"/>
  <c r="S114" i="1"/>
  <c r="R114" i="1"/>
  <c r="T113" i="1"/>
  <c r="S113" i="1"/>
  <c r="R113" i="1"/>
  <c r="T112" i="1"/>
  <c r="S112" i="1"/>
  <c r="R112" i="1"/>
  <c r="T111" i="1"/>
  <c r="S111" i="1"/>
  <c r="R111" i="1"/>
  <c r="T110" i="1"/>
  <c r="S110" i="1"/>
  <c r="R110" i="1"/>
  <c r="T109" i="1"/>
  <c r="S109" i="1"/>
  <c r="R109" i="1"/>
  <c r="T108" i="1"/>
  <c r="S108" i="1"/>
  <c r="R108" i="1"/>
  <c r="T107" i="1"/>
  <c r="S107" i="1"/>
  <c r="R107" i="1"/>
  <c r="T106" i="1"/>
  <c r="S106" i="1"/>
  <c r="R106" i="1"/>
  <c r="T105" i="1"/>
  <c r="S105" i="1"/>
  <c r="R105" i="1"/>
  <c r="T104" i="1"/>
  <c r="S104" i="1"/>
  <c r="R104" i="1"/>
  <c r="T103" i="1"/>
  <c r="S103" i="1"/>
  <c r="R103" i="1"/>
  <c r="T102" i="1"/>
  <c r="S102" i="1"/>
  <c r="R102" i="1"/>
  <c r="T101" i="1"/>
  <c r="S101" i="1"/>
  <c r="R101" i="1"/>
  <c r="T100" i="1"/>
  <c r="S100" i="1"/>
  <c r="R100" i="1"/>
  <c r="T99" i="1"/>
  <c r="S99" i="1"/>
  <c r="R99" i="1"/>
  <c r="T98" i="1"/>
  <c r="S98" i="1"/>
  <c r="R98" i="1"/>
  <c r="T97" i="1"/>
  <c r="S97" i="1"/>
  <c r="R97" i="1"/>
  <c r="T96" i="1"/>
  <c r="S96" i="1"/>
  <c r="R96" i="1"/>
  <c r="T95" i="1"/>
  <c r="S95" i="1"/>
  <c r="R95" i="1"/>
  <c r="T94" i="1"/>
  <c r="S94" i="1"/>
  <c r="R94" i="1"/>
  <c r="T93" i="1"/>
  <c r="S93" i="1"/>
  <c r="R93" i="1"/>
  <c r="T92" i="1"/>
  <c r="S92" i="1"/>
  <c r="R92" i="1"/>
  <c r="T91" i="1"/>
  <c r="S91" i="1"/>
  <c r="R91" i="1"/>
  <c r="T90" i="1"/>
  <c r="S90" i="1"/>
  <c r="R90" i="1"/>
  <c r="T89" i="1"/>
  <c r="S89" i="1"/>
  <c r="R89" i="1"/>
  <c r="T88" i="1"/>
  <c r="S88" i="1"/>
  <c r="R88" i="1"/>
  <c r="T87" i="1"/>
  <c r="S87" i="1"/>
  <c r="R87" i="1"/>
  <c r="T86" i="1"/>
  <c r="S86" i="1"/>
  <c r="R86" i="1"/>
  <c r="T85" i="1"/>
  <c r="S85" i="1"/>
  <c r="R85" i="1"/>
  <c r="T84" i="1"/>
  <c r="S84" i="1"/>
  <c r="R84" i="1"/>
  <c r="T83" i="1"/>
  <c r="S83" i="1"/>
  <c r="R83" i="1"/>
  <c r="T82" i="1"/>
  <c r="S82" i="1"/>
  <c r="R82" i="1"/>
  <c r="T81" i="1"/>
  <c r="S81" i="1"/>
  <c r="R81" i="1"/>
  <c r="T80" i="1"/>
  <c r="S80" i="1"/>
  <c r="R80" i="1"/>
  <c r="T79" i="1"/>
  <c r="S79" i="1"/>
  <c r="R79" i="1"/>
  <c r="T78" i="1"/>
  <c r="S78" i="1"/>
  <c r="R78" i="1"/>
  <c r="T77" i="1"/>
  <c r="S77" i="1"/>
  <c r="R77" i="1"/>
  <c r="T76" i="1"/>
  <c r="S76" i="1"/>
  <c r="R76" i="1"/>
  <c r="T75" i="1"/>
  <c r="S75" i="1"/>
  <c r="R75" i="1"/>
  <c r="T74" i="1"/>
  <c r="S74" i="1"/>
  <c r="R74" i="1"/>
  <c r="T73" i="1"/>
  <c r="S73" i="1"/>
  <c r="R73" i="1"/>
  <c r="T72" i="1"/>
  <c r="S72" i="1"/>
  <c r="R72" i="1"/>
  <c r="T71" i="1"/>
  <c r="S71" i="1"/>
  <c r="R71" i="1"/>
  <c r="T70" i="1"/>
  <c r="S70" i="1"/>
  <c r="R70" i="1"/>
  <c r="T69" i="1"/>
  <c r="S69" i="1"/>
  <c r="R69" i="1"/>
  <c r="T68" i="1"/>
  <c r="S68" i="1"/>
  <c r="R68" i="1"/>
  <c r="T67" i="1"/>
  <c r="S67" i="1"/>
  <c r="R67" i="1"/>
  <c r="T66" i="1"/>
  <c r="S66" i="1"/>
  <c r="R66" i="1"/>
  <c r="T65" i="1"/>
  <c r="S65" i="1"/>
  <c r="R65" i="1"/>
  <c r="T64" i="1"/>
  <c r="S64" i="1"/>
  <c r="R64" i="1"/>
  <c r="T63" i="1"/>
  <c r="S63" i="1"/>
  <c r="R63" i="1"/>
  <c r="T62" i="1"/>
  <c r="S62" i="1"/>
  <c r="R62" i="1"/>
  <c r="T61" i="1"/>
  <c r="S61" i="1"/>
  <c r="R61" i="1"/>
  <c r="T60" i="1"/>
  <c r="S60" i="1"/>
  <c r="R60" i="1"/>
  <c r="T59" i="1"/>
  <c r="S59" i="1"/>
  <c r="R59" i="1"/>
  <c r="T58" i="1"/>
  <c r="S58" i="1"/>
  <c r="R58" i="1"/>
  <c r="T57" i="1"/>
  <c r="S57" i="1"/>
  <c r="R57" i="1"/>
  <c r="T56" i="1"/>
  <c r="S56" i="1"/>
  <c r="R56" i="1"/>
  <c r="T55" i="1"/>
  <c r="S55" i="1"/>
  <c r="R55" i="1"/>
  <c r="T54" i="1"/>
  <c r="S54" i="1"/>
  <c r="R54" i="1"/>
  <c r="T53" i="1"/>
  <c r="S53" i="1"/>
  <c r="R53" i="1"/>
  <c r="T52" i="1"/>
  <c r="S52" i="1"/>
  <c r="R52" i="1"/>
  <c r="T51" i="1"/>
  <c r="S51" i="1"/>
  <c r="R51" i="1"/>
  <c r="T50" i="1"/>
  <c r="S50" i="1"/>
  <c r="R50" i="1"/>
  <c r="T49" i="1"/>
  <c r="S49" i="1"/>
  <c r="R49" i="1"/>
  <c r="T48" i="1"/>
  <c r="S48" i="1"/>
  <c r="R48" i="1"/>
  <c r="T47" i="1"/>
  <c r="S47" i="1"/>
  <c r="R47" i="1"/>
  <c r="T46" i="1"/>
  <c r="S46" i="1"/>
  <c r="R46" i="1"/>
  <c r="T45" i="1"/>
  <c r="S45" i="1"/>
  <c r="R45" i="1"/>
  <c r="T44" i="1"/>
  <c r="S44" i="1"/>
  <c r="R44" i="1"/>
  <c r="T43" i="1"/>
  <c r="S43" i="1"/>
  <c r="R43" i="1"/>
  <c r="T42" i="1"/>
  <c r="S42" i="1"/>
  <c r="R42" i="1"/>
  <c r="T41" i="1"/>
  <c r="S41" i="1"/>
  <c r="R41" i="1"/>
  <c r="T40" i="1"/>
  <c r="S40" i="1"/>
  <c r="R40" i="1"/>
  <c r="T39" i="1"/>
  <c r="S39" i="1"/>
  <c r="R39" i="1"/>
  <c r="T38" i="1"/>
  <c r="S38" i="1"/>
  <c r="R38" i="1"/>
  <c r="T37" i="1"/>
  <c r="S37" i="1"/>
  <c r="R37" i="1"/>
  <c r="T36" i="1"/>
  <c r="S36" i="1"/>
  <c r="R36" i="1"/>
  <c r="T35" i="1"/>
  <c r="S35" i="1"/>
  <c r="R35" i="1"/>
  <c r="T34" i="1"/>
  <c r="S34" i="1"/>
  <c r="R34" i="1"/>
  <c r="T33" i="1"/>
  <c r="S33" i="1"/>
  <c r="R33" i="1"/>
  <c r="T32" i="1"/>
  <c r="S32" i="1"/>
  <c r="R32" i="1"/>
  <c r="T31" i="1"/>
  <c r="S31" i="1"/>
  <c r="R31" i="1"/>
  <c r="T30" i="1"/>
  <c r="S30" i="1"/>
  <c r="R30" i="1"/>
  <c r="T29" i="1"/>
  <c r="S29" i="1"/>
  <c r="R29" i="1"/>
  <c r="T28" i="1"/>
  <c r="S28" i="1"/>
  <c r="R28" i="1"/>
  <c r="T27" i="1"/>
  <c r="S27" i="1"/>
  <c r="R27" i="1"/>
  <c r="T26" i="1"/>
  <c r="S26" i="1"/>
  <c r="R26" i="1"/>
  <c r="T25" i="1"/>
  <c r="S25" i="1"/>
  <c r="R25" i="1"/>
  <c r="T24" i="1"/>
  <c r="S24" i="1"/>
  <c r="R24" i="1"/>
  <c r="T23" i="1"/>
  <c r="S23" i="1"/>
  <c r="R23" i="1"/>
  <c r="T22" i="1"/>
  <c r="S22" i="1"/>
  <c r="R22" i="1"/>
  <c r="T21" i="1"/>
  <c r="S21" i="1"/>
  <c r="R21" i="1"/>
  <c r="T20" i="1"/>
  <c r="S20" i="1"/>
  <c r="R20" i="1"/>
  <c r="T19" i="1"/>
  <c r="S19" i="1"/>
  <c r="R19" i="1"/>
  <c r="T18" i="1"/>
  <c r="S18" i="1"/>
  <c r="R18" i="1"/>
  <c r="T17" i="1"/>
  <c r="S17" i="1"/>
  <c r="R17" i="1"/>
  <c r="T16" i="1"/>
  <c r="S16" i="1"/>
  <c r="R16" i="1"/>
  <c r="T15" i="1"/>
  <c r="S15" i="1"/>
  <c r="R15" i="1"/>
  <c r="T14" i="1"/>
  <c r="S14" i="1"/>
  <c r="R14" i="1"/>
  <c r="T13" i="1"/>
  <c r="S13" i="1"/>
  <c r="R13" i="1"/>
  <c r="T12" i="1"/>
  <c r="S12" i="1"/>
  <c r="R12" i="1"/>
  <c r="T11" i="1"/>
  <c r="S11" i="1"/>
  <c r="R11" i="1"/>
  <c r="T10" i="1"/>
  <c r="S10" i="1"/>
  <c r="R10" i="1"/>
  <c r="T9" i="1"/>
  <c r="S9" i="1"/>
  <c r="R9" i="1"/>
  <c r="T8" i="1"/>
  <c r="S8" i="1"/>
  <c r="R8" i="1"/>
  <c r="T7" i="1"/>
  <c r="S7" i="1"/>
  <c r="R7" i="1"/>
  <c r="T6" i="1"/>
  <c r="S6" i="1"/>
  <c r="R6" i="1"/>
  <c r="T5" i="1"/>
  <c r="S5" i="1"/>
  <c r="R5" i="1"/>
  <c r="T4" i="1"/>
  <c r="S4" i="1"/>
  <c r="R4" i="1"/>
  <c r="T3" i="1"/>
  <c r="S3" i="1"/>
  <c r="R3" i="1"/>
  <c r="T2" i="1"/>
  <c r="S2" i="1"/>
  <c r="R2" i="1"/>
  <c r="I15" i="2"/>
  <c r="H15" i="2"/>
  <c r="I14" i="2"/>
  <c r="H14" i="2"/>
  <c r="I13" i="2"/>
  <c r="H13" i="2"/>
  <c r="I12" i="2"/>
  <c r="H12" i="2"/>
  <c r="I11" i="2"/>
  <c r="H11" i="2"/>
  <c r="I10" i="2"/>
  <c r="H10" i="2"/>
  <c r="I9" i="2"/>
  <c r="H9" i="2"/>
  <c r="I8" i="2"/>
  <c r="H8" i="2"/>
  <c r="I7" i="2"/>
  <c r="H7" i="2"/>
  <c r="I6" i="2"/>
  <c r="H6" i="2"/>
  <c r="I5" i="2"/>
  <c r="H5" i="2"/>
  <c r="I4" i="2"/>
  <c r="H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3966D5-D01D-49FB-93FB-804D4DF296E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CD5B90A-B7A7-45F7-B40A-E1B06DFA4F9E}" name="WorksheetConnection_EXCELPR (1) (2).xlsx!Table1" type="102" refreshedVersion="8" minRefreshableVersion="5">
    <extLst>
      <ext xmlns:x15="http://schemas.microsoft.com/office/spreadsheetml/2010/11/main" uri="{DE250136-89BD-433C-8126-D09CA5730AF9}">
        <x15:connection id="Table1" autoDelete="1">
          <x15:rangePr sourceName="_xlcn.WorksheetConnection_EXCELPR12.xlsxTable11"/>
        </x15:connection>
      </ext>
    </extLst>
  </connection>
</connections>
</file>

<file path=xl/sharedStrings.xml><?xml version="1.0" encoding="utf-8"?>
<sst xmlns="http://schemas.openxmlformats.org/spreadsheetml/2006/main" count="59710" uniqueCount="16694">
  <si>
    <t>FIRST_NAME</t>
  </si>
  <si>
    <t>LAST_NAME</t>
  </si>
  <si>
    <t>Combo Name</t>
  </si>
  <si>
    <t>DEPARTMENT</t>
  </si>
  <si>
    <t>JOB_TITLE</t>
  </si>
  <si>
    <t>ELECTED_OFFICIAL</t>
  </si>
  <si>
    <t>DATE_STARTED</t>
  </si>
  <si>
    <t>SEX</t>
  </si>
  <si>
    <t>ETHNICITY</t>
  </si>
  <si>
    <t>ORIG_START</t>
  </si>
  <si>
    <t>DATE_TERM</t>
  </si>
  <si>
    <t>PAY_STATUS</t>
  </si>
  <si>
    <t xml:space="preserve"> ANNUAL_SALARY </t>
  </si>
  <si>
    <t xml:space="preserve"> REGULAR_PAY </t>
  </si>
  <si>
    <t xml:space="preserve"> OVERTIME_PAY </t>
  </si>
  <si>
    <t xml:space="preserve"> INCENTIVE_PAY </t>
  </si>
  <si>
    <t xml:space="preserve"> GROSS_PAY </t>
  </si>
  <si>
    <t>CATHERINE</t>
  </si>
  <si>
    <t>ABALO</t>
  </si>
  <si>
    <t>ABALO, CATHERINE</t>
  </si>
  <si>
    <t>Kane Regional Centers</t>
  </si>
  <si>
    <t>NURSING ASSISTANT</t>
  </si>
  <si>
    <t>F</t>
  </si>
  <si>
    <t>Black</t>
  </si>
  <si>
    <t>Active</t>
  </si>
  <si>
    <t>KEVIN J</t>
  </si>
  <si>
    <t>ABBOTT</t>
  </si>
  <si>
    <t>ABBOTT, KEVIN J</t>
  </si>
  <si>
    <t>Emergency Management</t>
  </si>
  <si>
    <t>FIRE INSTRUCTOR - PART TIME</t>
  </si>
  <si>
    <t>M</t>
  </si>
  <si>
    <t>White (Not of Hispanic Origin)</t>
  </si>
  <si>
    <t xml:space="preserve"> -   </t>
  </si>
  <si>
    <t>JOY M</t>
  </si>
  <si>
    <t>ABBOTT, JOY M</t>
  </si>
  <si>
    <t>COOK</t>
  </si>
  <si>
    <t>ELIZABETH S</t>
  </si>
  <si>
    <t>ABRAHAM</t>
  </si>
  <si>
    <t>ABRAHAM, ELIZABETH S</t>
  </si>
  <si>
    <t>Parks</t>
  </si>
  <si>
    <t>SEASONAL AIDE</t>
  </si>
  <si>
    <t>5/26/2022</t>
  </si>
  <si>
    <t>Terminated</t>
  </si>
  <si>
    <t>JASMINE</t>
  </si>
  <si>
    <t>ABRAM</t>
  </si>
  <si>
    <t>ABRAM, JASMINE</t>
  </si>
  <si>
    <t>TELECOMMUNICATION OFFICER</t>
  </si>
  <si>
    <t>5/23/2022</t>
  </si>
  <si>
    <t>5/31/2016</t>
  </si>
  <si>
    <t>GWENDOLYN S</t>
  </si>
  <si>
    <t>ABRAMOVITZ</t>
  </si>
  <si>
    <t>ABRAMOVITZ, GWENDOLYN S</t>
  </si>
  <si>
    <t>Administrative Services</t>
  </si>
  <si>
    <t>MANAGER REGISTRATION</t>
  </si>
  <si>
    <t>KIARA N</t>
  </si>
  <si>
    <t>ACIE-SCOTT</t>
  </si>
  <si>
    <t>ACIE-SCOTT, KIARA N</t>
  </si>
  <si>
    <t>FOOD SERVICE WORKER/START 2013</t>
  </si>
  <si>
    <t>JEREMY G</t>
  </si>
  <si>
    <t>ACKER</t>
  </si>
  <si>
    <t>ACKER, JEREMY G</t>
  </si>
  <si>
    <t>RN RESIDENT CARE COORDINATOR</t>
  </si>
  <si>
    <t>9/22/2014</t>
  </si>
  <si>
    <t>MICHAEL E</t>
  </si>
  <si>
    <t>ACQUARO</t>
  </si>
  <si>
    <t>ACQUARO, MICHAEL E</t>
  </si>
  <si>
    <t>LABORER</t>
  </si>
  <si>
    <t>SUZANNE J</t>
  </si>
  <si>
    <t>ACRIE</t>
  </si>
  <si>
    <t>ACRIE, SUZANNE J</t>
  </si>
  <si>
    <t>Human Services</t>
  </si>
  <si>
    <t>CLERK TYPIST 1</t>
  </si>
  <si>
    <t>9/17/2018</t>
  </si>
  <si>
    <t>CONNOR J</t>
  </si>
  <si>
    <t>ADAIR</t>
  </si>
  <si>
    <t>ADAIR, CONNOR J</t>
  </si>
  <si>
    <t>District Attorney</t>
  </si>
  <si>
    <t>ATTORNEY 4</t>
  </si>
  <si>
    <t>9/14/2020</t>
  </si>
  <si>
    <t>BRIANNA</t>
  </si>
  <si>
    <t>ADAMCIK</t>
  </si>
  <si>
    <t>ADAMCIK, BRIANNA</t>
  </si>
  <si>
    <t>Health</t>
  </si>
  <si>
    <t>OVERDOSE EPIDEMIOLOGIST</t>
  </si>
  <si>
    <t>5/31/2022</t>
  </si>
  <si>
    <t>MARY E</t>
  </si>
  <si>
    <t>ADAMCZYK</t>
  </si>
  <si>
    <t>ADAMCZYK, MARY E</t>
  </si>
  <si>
    <t>County Solicitor</t>
  </si>
  <si>
    <t>ASSISTANT COUNTY SOLICITOR</t>
  </si>
  <si>
    <t>JALYN M</t>
  </si>
  <si>
    <t>ADAMS</t>
  </si>
  <si>
    <t>ADAMS, JALYN M</t>
  </si>
  <si>
    <t>5/25/2022</t>
  </si>
  <si>
    <t>KALI R</t>
  </si>
  <si>
    <t>ADAMS, KALI R</t>
  </si>
  <si>
    <t>STUDENT INTERN</t>
  </si>
  <si>
    <t>JOHN V</t>
  </si>
  <si>
    <t>ADAMS III</t>
  </si>
  <si>
    <t>ADAMS III, JOHN V</t>
  </si>
  <si>
    <t>JACQUELINE M</t>
  </si>
  <si>
    <t>ADAMSON</t>
  </si>
  <si>
    <t>ADAMSON, JACQUELINE M</t>
  </si>
  <si>
    <t>Treasurer</t>
  </si>
  <si>
    <t>COMPUTER OPERATOR</t>
  </si>
  <si>
    <t>3/17/2008</t>
  </si>
  <si>
    <t>ADEKOYA</t>
  </si>
  <si>
    <t>ADEKOYA, CATHERINE</t>
  </si>
  <si>
    <t>ADM FISCAL INTEGRATED SYSTEMS</t>
  </si>
  <si>
    <t>3/22/1993</t>
  </si>
  <si>
    <t>JOSEPH</t>
  </si>
  <si>
    <t>ADU-MARFO</t>
  </si>
  <si>
    <t>ADU-MARFO, JOSEPH</t>
  </si>
  <si>
    <t>Facilities Management</t>
  </si>
  <si>
    <t>STATIONARY ENGINEER LICENSED</t>
  </si>
  <si>
    <t>5/19/2014</t>
  </si>
  <si>
    <t>ETHAN E</t>
  </si>
  <si>
    <t>AFFOLDER</t>
  </si>
  <si>
    <t>AFFOLDER, ETHAN E</t>
  </si>
  <si>
    <t>FACILITY MANAGER</t>
  </si>
  <si>
    <t>KELSEY M</t>
  </si>
  <si>
    <t>AGNEW</t>
  </si>
  <si>
    <t>AGNEW, KELSEY M</t>
  </si>
  <si>
    <t>Jail</t>
  </si>
  <si>
    <t>ASST BUSINESS COORD - PAYABLES</t>
  </si>
  <si>
    <t>RAQUEL E</t>
  </si>
  <si>
    <t>AGUILAR</t>
  </si>
  <si>
    <t>AGUILAR, RAQUEL E</t>
  </si>
  <si>
    <t>FOOD SERVICE SUPERVISOR</t>
  </si>
  <si>
    <t>8/29/2022</t>
  </si>
  <si>
    <t>SUSAN M</t>
  </si>
  <si>
    <t>AHEARN</t>
  </si>
  <si>
    <t>AHEARN, SUSAN M</t>
  </si>
  <si>
    <t>1/14/1980</t>
  </si>
  <si>
    <t>ANTHONY M</t>
  </si>
  <si>
    <t>AHERN</t>
  </si>
  <si>
    <t>AHERN, ANTHONY M</t>
  </si>
  <si>
    <t>Public Works Operating</t>
  </si>
  <si>
    <t>DRIVER 002 WITH CDL</t>
  </si>
  <si>
    <t>4/25/2022</t>
  </si>
  <si>
    <t>MICHAEL M</t>
  </si>
  <si>
    <t>AHWESH</t>
  </si>
  <si>
    <t>AHWESH, MICHAEL M</t>
  </si>
  <si>
    <t>ASSISTANT DISTRICT ATTORNEY</t>
  </si>
  <si>
    <t>2/21/2017</t>
  </si>
  <si>
    <t>AINSWORTH</t>
  </si>
  <si>
    <t>AINSWORTH, CATHERINE</t>
  </si>
  <si>
    <t>FISCAL EVALUATOR</t>
  </si>
  <si>
    <t>11/18/2019</t>
  </si>
  <si>
    <t>HAFEEZ A</t>
  </si>
  <si>
    <t>AJENIFUJA</t>
  </si>
  <si>
    <t>AJENIFUJA, HAFEEZ A</t>
  </si>
  <si>
    <t>AIR QUALITY ENGINEER</t>
  </si>
  <si>
    <t>STEPHANIE</t>
  </si>
  <si>
    <t>AKERS</t>
  </si>
  <si>
    <t>AKERS, STEPHANIE</t>
  </si>
  <si>
    <t>Information Technology</t>
  </si>
  <si>
    <t>CALL CENTER CLERK</t>
  </si>
  <si>
    <t>SION D</t>
  </si>
  <si>
    <t>AKRIE</t>
  </si>
  <si>
    <t>AKRIE, SION D</t>
  </si>
  <si>
    <t>EQUIPMENT OPERATOR C1A</t>
  </si>
  <si>
    <t>ISA</t>
  </si>
  <si>
    <t>AL-AMIN</t>
  </si>
  <si>
    <t>AL-AMIN, ISA</t>
  </si>
  <si>
    <t>LICENSED PRACTICAL NURSE - PT</t>
  </si>
  <si>
    <t>RACHAEL L NICOL</t>
  </si>
  <si>
    <t>ALANSKAS</t>
  </si>
  <si>
    <t>ALANSKAS, RACHAEL L NICOL</t>
  </si>
  <si>
    <t>CASEWORKER S - 3 - CYF</t>
  </si>
  <si>
    <t>Two or More Races</t>
  </si>
  <si>
    <t>BRYN E</t>
  </si>
  <si>
    <t>ALBEE</t>
  </si>
  <si>
    <t>ALBEE, BRYN E</t>
  </si>
  <si>
    <t>CASEWORKER SUPERVISOR</t>
  </si>
  <si>
    <t>3/14/2011</t>
  </si>
  <si>
    <t>JONAH M</t>
  </si>
  <si>
    <t>ALBERT</t>
  </si>
  <si>
    <t>ALBERT, JONAH M</t>
  </si>
  <si>
    <t>EMILY J</t>
  </si>
  <si>
    <t>ALBERTS</t>
  </si>
  <si>
    <t>ALBERTS, EMILY J</t>
  </si>
  <si>
    <t>GRACE D</t>
  </si>
  <si>
    <t>ALBITZ</t>
  </si>
  <si>
    <t>ALBITZ, GRACE D</t>
  </si>
  <si>
    <t>5/30/2018</t>
  </si>
  <si>
    <t>SUZANNE</t>
  </si>
  <si>
    <t>ALCORN</t>
  </si>
  <si>
    <t>ALCORN, SUZANNE</t>
  </si>
  <si>
    <t>PHARMACY TECHNICIAN 1</t>
  </si>
  <si>
    <t>3/19/2018</t>
  </si>
  <si>
    <t>DAVID J</t>
  </si>
  <si>
    <t>ALDER</t>
  </si>
  <si>
    <t>ALDER, DAVID J</t>
  </si>
  <si>
    <t>CORRECTIONAL OFFICER</t>
  </si>
  <si>
    <t>5/17/2016</t>
  </si>
  <si>
    <t>KELCEE</t>
  </si>
  <si>
    <t>ALDRIDGE</t>
  </si>
  <si>
    <t>ALDRIDGE, KELCEE</t>
  </si>
  <si>
    <t>NURSING ASSISTANT/ENTRY</t>
  </si>
  <si>
    <t>5/24/2021</t>
  </si>
  <si>
    <t>LUCILLE M</t>
  </si>
  <si>
    <t>ALEPRETE</t>
  </si>
  <si>
    <t>ALEPRETE, LUCILLE M</t>
  </si>
  <si>
    <t>Police</t>
  </si>
  <si>
    <t>BUILDING GUARD</t>
  </si>
  <si>
    <t>8/13/2001</t>
  </si>
  <si>
    <t>FRANK</t>
  </si>
  <si>
    <t>ALESSIO III</t>
  </si>
  <si>
    <t>ALESSIO III, FRANK</t>
  </si>
  <si>
    <t>CHIEF PURCHASING OFFICER</t>
  </si>
  <si>
    <t>12/22/1986</t>
  </si>
  <si>
    <t>RYAN M</t>
  </si>
  <si>
    <t>ALEXA</t>
  </si>
  <si>
    <t>ALEXA, RYAN M</t>
  </si>
  <si>
    <t>DRIVER +.65</t>
  </si>
  <si>
    <t>JAMIE M</t>
  </si>
  <si>
    <t>ALEXANDER</t>
  </si>
  <si>
    <t>ALEXANDER, JAMIE M</t>
  </si>
  <si>
    <t>2/28/2022</t>
  </si>
  <si>
    <t>DEBRA E</t>
  </si>
  <si>
    <t>ALEXANDER, DEBRA E</t>
  </si>
  <si>
    <t>HOUSEKEEPER</t>
  </si>
  <si>
    <t>ABIGAIL J</t>
  </si>
  <si>
    <t>ALEXANDER, ABIGAIL J</t>
  </si>
  <si>
    <t>JONATHAN</t>
  </si>
  <si>
    <t>ALEXANDER, JONATHAN</t>
  </si>
  <si>
    <t>Controller</t>
  </si>
  <si>
    <t>PAYROLL ANALYST</t>
  </si>
  <si>
    <t>8/30/2018</t>
  </si>
  <si>
    <t>CHRISTOPHER M</t>
  </si>
  <si>
    <t>ALEXANDER, CHRISTOPHER M</t>
  </si>
  <si>
    <t>NICHELLE</t>
  </si>
  <si>
    <t>ALEXANDER, NICHELLE</t>
  </si>
  <si>
    <t>NICHOLAS</t>
  </si>
  <si>
    <t>ALEXANDROFF</t>
  </si>
  <si>
    <t>ALEXANDROFF, NICHOLAS</t>
  </si>
  <si>
    <t>Court Records</t>
  </si>
  <si>
    <t>CLERK 7</t>
  </si>
  <si>
    <t>6/13/2016</t>
  </si>
  <si>
    <t>PATRICIA M</t>
  </si>
  <si>
    <t>ALEXIADES</t>
  </si>
  <si>
    <t>ALEXIADES, PATRICIA M</t>
  </si>
  <si>
    <t>TRANSPORTATION WORKER 3</t>
  </si>
  <si>
    <t>5/23/2011</t>
  </si>
  <si>
    <t>AMBER M</t>
  </si>
  <si>
    <t>ALEY</t>
  </si>
  <si>
    <t>ALEY, AMBER M</t>
  </si>
  <si>
    <t>3/28/2022</t>
  </si>
  <si>
    <t>JACOB L</t>
  </si>
  <si>
    <t>ALFER</t>
  </si>
  <si>
    <t>ALFER, JACOB L</t>
  </si>
  <si>
    <t>SA'AD</t>
  </si>
  <si>
    <t>ALHARBI</t>
  </si>
  <si>
    <t>ALHARBI, SA'AD</t>
  </si>
  <si>
    <t>MICROBIOLOGIST S - 3 YEARS</t>
  </si>
  <si>
    <t>8/15/2022</t>
  </si>
  <si>
    <t>Asian or Pacific Islander</t>
  </si>
  <si>
    <t>PAYTON</t>
  </si>
  <si>
    <t>ALISKOWITZ</t>
  </si>
  <si>
    <t>ALISKOWITZ, PAYTON</t>
  </si>
  <si>
    <t>ANNA</t>
  </si>
  <si>
    <t>ALKER</t>
  </si>
  <si>
    <t>ALKER, ANNA</t>
  </si>
  <si>
    <t>HOUSEKEEPER/START 2013</t>
  </si>
  <si>
    <t>3/29/2021</t>
  </si>
  <si>
    <t>5/14/2018</t>
  </si>
  <si>
    <t>KEMBERLY STEVENSON</t>
  </si>
  <si>
    <t>ALLADA</t>
  </si>
  <si>
    <t>ALLADA, KEMBERLY STEVENSON</t>
  </si>
  <si>
    <t>TRANSITION AGE YOUTH MANAGER</t>
  </si>
  <si>
    <t>8/24/2015</t>
  </si>
  <si>
    <t>ANDREW J</t>
  </si>
  <si>
    <t>ALLEGRO</t>
  </si>
  <si>
    <t>ALLEGRO, ANDREW J</t>
  </si>
  <si>
    <t>PLUMBER</t>
  </si>
  <si>
    <t>11/29/2021</t>
  </si>
  <si>
    <t>TIERRA N</t>
  </si>
  <si>
    <t>ALLEN</t>
  </si>
  <si>
    <t>ALLEN, TIERRA N</t>
  </si>
  <si>
    <t>CASEWORKER - CYF</t>
  </si>
  <si>
    <t>8/21/2017</t>
  </si>
  <si>
    <t>LEXUS</t>
  </si>
  <si>
    <t>ALLEN, LEXUS</t>
  </si>
  <si>
    <t>Public Defender</t>
  </si>
  <si>
    <t>INTERN</t>
  </si>
  <si>
    <t>ERIC D</t>
  </si>
  <si>
    <t>ALLEN, ERIC D</t>
  </si>
  <si>
    <t>PROGRAM MANAGER</t>
  </si>
  <si>
    <t>ELLEN A</t>
  </si>
  <si>
    <t>ALLEN, ELLEN A</t>
  </si>
  <si>
    <t>DEPUTY DIRECTOR</t>
  </si>
  <si>
    <t>6/24/1996</t>
  </si>
  <si>
    <t>CHARLES</t>
  </si>
  <si>
    <t>ALLEN, CHARLES</t>
  </si>
  <si>
    <t>PLUMBING INSPECTOR</t>
  </si>
  <si>
    <t>10/31/2022</t>
  </si>
  <si>
    <t>MICHELE P</t>
  </si>
  <si>
    <t>ALLEN, MICHELE P</t>
  </si>
  <si>
    <t>CASEWORKER - CYF (lng Step)</t>
  </si>
  <si>
    <t>10/22/2012</t>
  </si>
  <si>
    <t>CHRISTAL</t>
  </si>
  <si>
    <t>ALLEN, CHRISTAL</t>
  </si>
  <si>
    <t>HUMAN RESOURCES GENERALIST</t>
  </si>
  <si>
    <t>TRACY</t>
  </si>
  <si>
    <t>ALLEN, TRACY</t>
  </si>
  <si>
    <t>NURSING ASSISTANT/PROB 2017</t>
  </si>
  <si>
    <t>LEE G</t>
  </si>
  <si>
    <t>ALLISON</t>
  </si>
  <si>
    <t>ALLISON, LEE G</t>
  </si>
  <si>
    <t>9/26/2022</t>
  </si>
  <si>
    <t>SHAKIRA M</t>
  </si>
  <si>
    <t>ALLISON, SHAKIRA M</t>
  </si>
  <si>
    <t>4/14/1997</t>
  </si>
  <si>
    <t>JESSICA S</t>
  </si>
  <si>
    <t>ALLMAN</t>
  </si>
  <si>
    <t>ALLMAN, JESSICA S</t>
  </si>
  <si>
    <t>12/15/2021</t>
  </si>
  <si>
    <t>12/16/2010</t>
  </si>
  <si>
    <t>MATTHEW R</t>
  </si>
  <si>
    <t>ALLMAN, MATTHEW R</t>
  </si>
  <si>
    <t>12/21/2016</t>
  </si>
  <si>
    <t>NOELLE</t>
  </si>
  <si>
    <t>ALLON</t>
  </si>
  <si>
    <t>ALLON, NOELLE</t>
  </si>
  <si>
    <t>RISK MANAGEMENT SUPERVISOR</t>
  </si>
  <si>
    <t>DONNA L</t>
  </si>
  <si>
    <t>ALLOTT</t>
  </si>
  <si>
    <t>ALLOTT, DONNA L</t>
  </si>
  <si>
    <t>ASSISTANT DIRECTOR NURSING</t>
  </si>
  <si>
    <t>NICOLE L</t>
  </si>
  <si>
    <t>ALM</t>
  </si>
  <si>
    <t>ALM, NICOLE L</t>
  </si>
  <si>
    <t>ROBIN L</t>
  </si>
  <si>
    <t>ALMOND</t>
  </si>
  <si>
    <t>ALMOND, ROBIN L</t>
  </si>
  <si>
    <t>ASST CALL CENTER SUPERVISOR</t>
  </si>
  <si>
    <t>8/27/2018</t>
  </si>
  <si>
    <t>MARGARET A</t>
  </si>
  <si>
    <t>AL-SHAREEF</t>
  </si>
  <si>
    <t>AL-SHAREEF, MARGARET A</t>
  </si>
  <si>
    <t>10/20/2003</t>
  </si>
  <si>
    <t>SHELBY L</t>
  </si>
  <si>
    <t>ALSTON</t>
  </si>
  <si>
    <t>ALSTON, SHELBY L</t>
  </si>
  <si>
    <t>5/18/2015</t>
  </si>
  <si>
    <t>CHARLES S</t>
  </si>
  <si>
    <t>ALTER</t>
  </si>
  <si>
    <t>ALTER, CHARLES S</t>
  </si>
  <si>
    <t>11/24/2008</t>
  </si>
  <si>
    <t>CLAUDIA</t>
  </si>
  <si>
    <t>ALTMAN</t>
  </si>
  <si>
    <t>ALTMAN, CLAUDIA</t>
  </si>
  <si>
    <t>MICHELE L</t>
  </si>
  <si>
    <t>ALTMAN, MICHELE L</t>
  </si>
  <si>
    <t>10/19/2015</t>
  </si>
  <si>
    <t>COURTNEY</t>
  </si>
  <si>
    <t>ALTON</t>
  </si>
  <si>
    <t>ALTON, COURTNEY</t>
  </si>
  <si>
    <t>JULIA</t>
  </si>
  <si>
    <t>ALVARADO</t>
  </si>
  <si>
    <t>ALVARADO, JULIA</t>
  </si>
  <si>
    <t>DATA CLERK</t>
  </si>
  <si>
    <t>2/18/2020</t>
  </si>
  <si>
    <t>CHRISTOPHER D</t>
  </si>
  <si>
    <t>ALVAREZ</t>
  </si>
  <si>
    <t>ALVAREZ, CHRISTOPHER D</t>
  </si>
  <si>
    <t>11/18/2013</t>
  </si>
  <si>
    <t>Hispanic</t>
  </si>
  <si>
    <t>STEVEN A</t>
  </si>
  <si>
    <t>AMADOR</t>
  </si>
  <si>
    <t>AMADOR, STEVEN A</t>
  </si>
  <si>
    <t>SCOTT J</t>
  </si>
  <si>
    <t>AMANN</t>
  </si>
  <si>
    <t>AMANN, SCOTT J</t>
  </si>
  <si>
    <t>STAFFING MANAGER</t>
  </si>
  <si>
    <t>BENJAMIN J</t>
  </si>
  <si>
    <t>AMBROSE</t>
  </si>
  <si>
    <t>AMBROSE, BENJAMIN J</t>
  </si>
  <si>
    <t>11/18/2022</t>
  </si>
  <si>
    <t>SUSAN</t>
  </si>
  <si>
    <t>AMBROSIC</t>
  </si>
  <si>
    <t>AMBROSIC, SUSAN</t>
  </si>
  <si>
    <t>SUPERVISOR CONTRACT COMPLIANCE</t>
  </si>
  <si>
    <t>12/13/1976</t>
  </si>
  <si>
    <t>AKU GERTRUDE</t>
  </si>
  <si>
    <t>AMEGASHIE</t>
  </si>
  <si>
    <t>AMEGASHIE, AKU GERTRUDE</t>
  </si>
  <si>
    <t>12/19/2016</t>
  </si>
  <si>
    <t>SARAH</t>
  </si>
  <si>
    <t>AMMERMAN</t>
  </si>
  <si>
    <t>AMMERMAN, SARAH</t>
  </si>
  <si>
    <t>STAFFING SPEC - OPERATIONS</t>
  </si>
  <si>
    <t>CATHY Y</t>
  </si>
  <si>
    <t>AMMON</t>
  </si>
  <si>
    <t>AMMON, CATHY Y</t>
  </si>
  <si>
    <t>ENVIRONMENTAL HEALTH SPECIALST</t>
  </si>
  <si>
    <t>BRETT M</t>
  </si>
  <si>
    <t>AMRHEIN</t>
  </si>
  <si>
    <t>AMRHEIN, BRETT M</t>
  </si>
  <si>
    <t>6/30/2015</t>
  </si>
  <si>
    <t>BERNADINE</t>
  </si>
  <si>
    <t>ANCHAK</t>
  </si>
  <si>
    <t>ANCHAK, BERNADINE</t>
  </si>
  <si>
    <t>LICENSED PRACTICAL NURSE</t>
  </si>
  <si>
    <t>ALYSSA G</t>
  </si>
  <si>
    <t>ANDELMO</t>
  </si>
  <si>
    <t>ANDELMO, ALYSSA G</t>
  </si>
  <si>
    <t>5/20/2021</t>
  </si>
  <si>
    <t>BRALEIGH A</t>
  </si>
  <si>
    <t>ANDERSON</t>
  </si>
  <si>
    <t>ANDERSON, BRALEIGH A</t>
  </si>
  <si>
    <t>AUTUMN D</t>
  </si>
  <si>
    <t>ANDERSON, AUTUMN D</t>
  </si>
  <si>
    <t>PARK RANGER</t>
  </si>
  <si>
    <t>5/14/2019</t>
  </si>
  <si>
    <t>ALEXIS T</t>
  </si>
  <si>
    <t>ANDERSON, ALEXIS T</t>
  </si>
  <si>
    <t>CADEN M</t>
  </si>
  <si>
    <t>ANDERSON, CADEN M</t>
  </si>
  <si>
    <t>1/19/2022</t>
  </si>
  <si>
    <t>BRANDON J</t>
  </si>
  <si>
    <t>ANDERSON, BRANDON J</t>
  </si>
  <si>
    <t>IAN M</t>
  </si>
  <si>
    <t>ANDERSON, IAN M</t>
  </si>
  <si>
    <t>ENVIRONMENTAL HEALTH SPRV</t>
  </si>
  <si>
    <t>10/23/2017</t>
  </si>
  <si>
    <t>LADINA L</t>
  </si>
  <si>
    <t>ANDERSON, LADINA L</t>
  </si>
  <si>
    <t>DIRECTOR S ACTION LINE SPECIAL</t>
  </si>
  <si>
    <t>12/31/2001</t>
  </si>
  <si>
    <t>VICTOR C</t>
  </si>
  <si>
    <t>ANDERSON, VICTOR C</t>
  </si>
  <si>
    <t>STATIONARY ENGINEER</t>
  </si>
  <si>
    <t>TANAEYA M</t>
  </si>
  <si>
    <t>ANDERSON, TANAEYA M</t>
  </si>
  <si>
    <t>8/20/2018</t>
  </si>
  <si>
    <t>VICTORIA R</t>
  </si>
  <si>
    <t>ANDERSON, VICTORIA R</t>
  </si>
  <si>
    <t>CLERK TYPIST 2</t>
  </si>
  <si>
    <t>TAMMIA S</t>
  </si>
  <si>
    <t>ANDERSON-COLEY</t>
  </si>
  <si>
    <t>ANDERSON-COLEY, TAMMIA S</t>
  </si>
  <si>
    <t>NFP PH NURSE</t>
  </si>
  <si>
    <t>TAWNESHA E</t>
  </si>
  <si>
    <t>ANDERSON-DIXON</t>
  </si>
  <si>
    <t>ANDERSON-DIXON, TAWNESHA E</t>
  </si>
  <si>
    <t>PAYROLL SPECIALIST</t>
  </si>
  <si>
    <t>MONICA L</t>
  </si>
  <si>
    <t>ANDERSON-RHONE</t>
  </si>
  <si>
    <t>ANDERSON-RHONE, MONICA L</t>
  </si>
  <si>
    <t>JESSE J</t>
  </si>
  <si>
    <t>ANDRASCIK</t>
  </si>
  <si>
    <t>ANDRASCIK, JESSE J</t>
  </si>
  <si>
    <t>SERGEANT</t>
  </si>
  <si>
    <t>JUSTIN C</t>
  </si>
  <si>
    <t>ANDRASCIK, JUSTIN C</t>
  </si>
  <si>
    <t>2/26/2018</t>
  </si>
  <si>
    <t>MICHAEL A</t>
  </si>
  <si>
    <t>ANDRASCIK, MICHAEL A</t>
  </si>
  <si>
    <t>FINANCIAL MANAGER - CYF</t>
  </si>
  <si>
    <t>6/27/2016</t>
  </si>
  <si>
    <t>LISA</t>
  </si>
  <si>
    <t>ANDREJCHAK</t>
  </si>
  <si>
    <t>ANDREJCHAK, LISA</t>
  </si>
  <si>
    <t>CASEWORKER 3 - 5 YEARS - KANE</t>
  </si>
  <si>
    <t>10/29/2018</t>
  </si>
  <si>
    <t>JESSICA R</t>
  </si>
  <si>
    <t>ANDREWS-SLAGEL</t>
  </si>
  <si>
    <t>ANDREWS-SLAGEL, JESSICA R</t>
  </si>
  <si>
    <t>CASEWORK PRACTITIONER</t>
  </si>
  <si>
    <t>STEPHEN J</t>
  </si>
  <si>
    <t>ANDRYKA</t>
  </si>
  <si>
    <t>ANDRYKA, STEPHEN J</t>
  </si>
  <si>
    <t>COSTIS</t>
  </si>
  <si>
    <t>ANGEL</t>
  </si>
  <si>
    <t>ANGEL, COSTIS</t>
  </si>
  <si>
    <t>7/21/2008</t>
  </si>
  <si>
    <t>MELINDA J</t>
  </si>
  <si>
    <t>ANGELES</t>
  </si>
  <si>
    <t>ANGELES, MELINDA J</t>
  </si>
  <si>
    <t>SYSTEMS ENGINEER</t>
  </si>
  <si>
    <t>DENISE M</t>
  </si>
  <si>
    <t>ANGELO</t>
  </si>
  <si>
    <t>ANGELO, DENISE M</t>
  </si>
  <si>
    <t>VALUATION ANALYST</t>
  </si>
  <si>
    <t>ZOEY A</t>
  </si>
  <si>
    <t>ANGELUCCI</t>
  </si>
  <si>
    <t>ANGELUCCI, ZOEY A</t>
  </si>
  <si>
    <t>9/19/2022</t>
  </si>
  <si>
    <t>TAYLOR P</t>
  </si>
  <si>
    <t>ANSON</t>
  </si>
  <si>
    <t>ANSON, TAYLOR P</t>
  </si>
  <si>
    <t>CLERK 5</t>
  </si>
  <si>
    <t>8/22/2022</t>
  </si>
  <si>
    <t>WANDA K</t>
  </si>
  <si>
    <t>ANTHONY</t>
  </si>
  <si>
    <t>ANTHONY, WANDA K</t>
  </si>
  <si>
    <t>Sheriff</t>
  </si>
  <si>
    <t>WARRANT CLERK</t>
  </si>
  <si>
    <t>11/16/2020</t>
  </si>
  <si>
    <t>ANDREA L</t>
  </si>
  <si>
    <t>ANTHONY, ANDREA L</t>
  </si>
  <si>
    <t>CASEWORKER 3 - 5 - CYF</t>
  </si>
  <si>
    <t>11/27/2017</t>
  </si>
  <si>
    <t>STEPHEN A</t>
  </si>
  <si>
    <t>ANTONELLI</t>
  </si>
  <si>
    <t>ANTONELLI, STEPHEN A</t>
  </si>
  <si>
    <t>CLERK 2</t>
  </si>
  <si>
    <t>4/17/2017</t>
  </si>
  <si>
    <t>BONNIE M</t>
  </si>
  <si>
    <t>ANTONUCCI</t>
  </si>
  <si>
    <t>ANTONUCCI, BONNIE M</t>
  </si>
  <si>
    <t>HIBA</t>
  </si>
  <si>
    <t>ANWER</t>
  </si>
  <si>
    <t>ANWER, HIBA</t>
  </si>
  <si>
    <t>STEVEN J</t>
  </si>
  <si>
    <t>APKE</t>
  </si>
  <si>
    <t>APKE, STEVEN J</t>
  </si>
  <si>
    <t>CASEWORKER</t>
  </si>
  <si>
    <t>5/21/1990</t>
  </si>
  <si>
    <t>ARCHER</t>
  </si>
  <si>
    <t>ARCHER, JOSEPH</t>
  </si>
  <si>
    <t>TAXER</t>
  </si>
  <si>
    <t>JOEL T</t>
  </si>
  <si>
    <t>ARCHIBALD</t>
  </si>
  <si>
    <t>ARCHIBALD, JOEL T</t>
  </si>
  <si>
    <t>IT PLATFORM MANAGER</t>
  </si>
  <si>
    <t>SAVANNAH R</t>
  </si>
  <si>
    <t>ARGENAS</t>
  </si>
  <si>
    <t>ARGENAS, SAVANNAH R</t>
  </si>
  <si>
    <t>JOSEPH A</t>
  </si>
  <si>
    <t>ARGENAS, JOSEPH A</t>
  </si>
  <si>
    <t>12/26/1995</t>
  </si>
  <si>
    <t>ARGENAS JR</t>
  </si>
  <si>
    <t>ARGENAS JR, JOSEPH A</t>
  </si>
  <si>
    <t>MICHELLE L</t>
  </si>
  <si>
    <t>ARGOTTI</t>
  </si>
  <si>
    <t>ARGOTTI, MICHELLE L</t>
  </si>
  <si>
    <t>2/20/2006</t>
  </si>
  <si>
    <t>NORA</t>
  </si>
  <si>
    <t>ARGYLE</t>
  </si>
  <si>
    <t>ARGYLE, NORA</t>
  </si>
  <si>
    <t>STABLE WORKER</t>
  </si>
  <si>
    <t>PETER</t>
  </si>
  <si>
    <t>ARKALIS</t>
  </si>
  <si>
    <t>ARKALIS, PETER</t>
  </si>
  <si>
    <t>MATERIAL MANAGEMENT MANAGER</t>
  </si>
  <si>
    <t>1/21/2020</t>
  </si>
  <si>
    <t>JASON F</t>
  </si>
  <si>
    <t>ARLOTTA</t>
  </si>
  <si>
    <t>ARLOTTA, JASON F</t>
  </si>
  <si>
    <t>ARLOTTA, NICHOLAS</t>
  </si>
  <si>
    <t>RYAN</t>
  </si>
  <si>
    <t>ARMSTRONG</t>
  </si>
  <si>
    <t>ARMSTRONG, RYAN</t>
  </si>
  <si>
    <t>ENVIRONMENTAL HLTH SPE 3 - 5 Y</t>
  </si>
  <si>
    <t>SHARON</t>
  </si>
  <si>
    <t>ARMSTRONG, SHARON</t>
  </si>
  <si>
    <t>GEOFFREY L</t>
  </si>
  <si>
    <t>ARNOLD</t>
  </si>
  <si>
    <t>ARNOLD, GEOFFREY L</t>
  </si>
  <si>
    <t>County Manager</t>
  </si>
  <si>
    <t>COORDINATOR STRATEGIC ANALYTIC</t>
  </si>
  <si>
    <t>10/21/2019</t>
  </si>
  <si>
    <t>MARTIN D</t>
  </si>
  <si>
    <t>ARONSON</t>
  </si>
  <si>
    <t>ARONSON, MARTIN D</t>
  </si>
  <si>
    <t>SENIOR INVESTIGATOR</t>
  </si>
  <si>
    <t>3/26/2001</t>
  </si>
  <si>
    <t>NATALIE</t>
  </si>
  <si>
    <t>ARTHUR</t>
  </si>
  <si>
    <t>ARTHUR, NATALIE</t>
  </si>
  <si>
    <t>ADMINISTRATIVE ASSISTANT</t>
  </si>
  <si>
    <t>KALA</t>
  </si>
  <si>
    <t>ARTHUR, KALA</t>
  </si>
  <si>
    <t>NURSING ASSISTANT/2019 Hire</t>
  </si>
  <si>
    <t>7/22/2019</t>
  </si>
  <si>
    <t>VELAN</t>
  </si>
  <si>
    <t>ARUNMOZHI</t>
  </si>
  <si>
    <t>ARUNMOZHI, VELAN</t>
  </si>
  <si>
    <t>CATHERINE G</t>
  </si>
  <si>
    <t>ARVAY</t>
  </si>
  <si>
    <t>ARVAY, CATHERINE G</t>
  </si>
  <si>
    <t>CHILD WELFARE PRACTICE ANALYST</t>
  </si>
  <si>
    <t>1/19/2016</t>
  </si>
  <si>
    <t>7/18/2022</t>
  </si>
  <si>
    <t>MARGARET M</t>
  </si>
  <si>
    <t>ASCHE</t>
  </si>
  <si>
    <t>ASCHE, MARGARET M</t>
  </si>
  <si>
    <t>9/17/2007</t>
  </si>
  <si>
    <t>CAMERON</t>
  </si>
  <si>
    <t>ASH</t>
  </si>
  <si>
    <t>ASH, CAMERON</t>
  </si>
  <si>
    <t>MEGHAN E</t>
  </si>
  <si>
    <t>ASHBAUGH</t>
  </si>
  <si>
    <t>ASHBAUGH, MEGHAN E</t>
  </si>
  <si>
    <t>FISCAL MANAGER</t>
  </si>
  <si>
    <t>KEVIN</t>
  </si>
  <si>
    <t>ASHLEY</t>
  </si>
  <si>
    <t>ASHLEY, KEVIN</t>
  </si>
  <si>
    <t>8/25/2014</t>
  </si>
  <si>
    <t>COSMAS</t>
  </si>
  <si>
    <t>ASIIMWE</t>
  </si>
  <si>
    <t>ASIIMWE, COSMAS</t>
  </si>
  <si>
    <t>CHILD WELFARE AIDE</t>
  </si>
  <si>
    <t>9/23/2013</t>
  </si>
  <si>
    <t>ERIC A</t>
  </si>
  <si>
    <t>ASPRILLA-GAMBOA</t>
  </si>
  <si>
    <t>ASPRILLA-GAMBOA, ERIC A</t>
  </si>
  <si>
    <t>11/21/2011</t>
  </si>
  <si>
    <t>ASSISI</t>
  </si>
  <si>
    <t>ASSISI, JUSTIN C</t>
  </si>
  <si>
    <t>LORRAINE A</t>
  </si>
  <si>
    <t>ASTURINO</t>
  </si>
  <si>
    <t>ASTURINO, LORRAINE A</t>
  </si>
  <si>
    <t>4/18/2016</t>
  </si>
  <si>
    <t>DARRIN S</t>
  </si>
  <si>
    <t>ATKINS</t>
  </si>
  <si>
    <t>ATKINS, DARRIN S</t>
  </si>
  <si>
    <t>6/19/2000</t>
  </si>
  <si>
    <t>SIMONE L</t>
  </si>
  <si>
    <t>ATKINS, SIMONE L</t>
  </si>
  <si>
    <t>Economic Development</t>
  </si>
  <si>
    <t>IMPACT COORDINATOR</t>
  </si>
  <si>
    <t>JERICA L</t>
  </si>
  <si>
    <t>ATKINSON</t>
  </si>
  <si>
    <t>ATKINSON, JERICA L</t>
  </si>
  <si>
    <t>2/16/2021</t>
  </si>
  <si>
    <t>JESSICA L</t>
  </si>
  <si>
    <t>AU</t>
  </si>
  <si>
    <t>AU, JESSICA L</t>
  </si>
  <si>
    <t>BRIAN A</t>
  </si>
  <si>
    <t>AUBELE</t>
  </si>
  <si>
    <t>AUBELE, BRIAN A</t>
  </si>
  <si>
    <t>1/31/2022</t>
  </si>
  <si>
    <t>TINA M</t>
  </si>
  <si>
    <t>AUBRECHT</t>
  </si>
  <si>
    <t>AUBRECHT, TINA M</t>
  </si>
  <si>
    <t>CLERK TYPIST 12 YEAR</t>
  </si>
  <si>
    <t>TIMOTHY</t>
  </si>
  <si>
    <t>AUGE</t>
  </si>
  <si>
    <t>AUGE, TIMOTHY</t>
  </si>
  <si>
    <t>MARK D</t>
  </si>
  <si>
    <t>AUL</t>
  </si>
  <si>
    <t>AUL, MARK D</t>
  </si>
  <si>
    <t>FIELD MANAGER</t>
  </si>
  <si>
    <t>MATTHEW</t>
  </si>
  <si>
    <t>AUL, MATTHEW</t>
  </si>
  <si>
    <t>ALEXANDER J</t>
  </si>
  <si>
    <t>AUSTIN</t>
  </si>
  <si>
    <t>AUSTIN, ALEXANDER J</t>
  </si>
  <si>
    <t>INTERN - DIGITAL MEDIA</t>
  </si>
  <si>
    <t>6/21/2022</t>
  </si>
  <si>
    <t>NICKOLAS</t>
  </si>
  <si>
    <t>AUSTIN, NICKOLAS</t>
  </si>
  <si>
    <t>CASEWORKER TRAINEE - CYF</t>
  </si>
  <si>
    <t>11/28/2022</t>
  </si>
  <si>
    <t>TRISTYN R</t>
  </si>
  <si>
    <t>AUTH</t>
  </si>
  <si>
    <t>AUTH, TRISTYN R</t>
  </si>
  <si>
    <t>12/17/2020</t>
  </si>
  <si>
    <t>ZLATAN</t>
  </si>
  <si>
    <t>AVDIC</t>
  </si>
  <si>
    <t>AVDIC, ZLATAN</t>
  </si>
  <si>
    <t>YVONNE R</t>
  </si>
  <si>
    <t>AVERY</t>
  </si>
  <si>
    <t>AVERY, YVONNE R</t>
  </si>
  <si>
    <t>WORKFLOW TECHNICIAN 2</t>
  </si>
  <si>
    <t>HERBERT</t>
  </si>
  <si>
    <t>AVERYTT</t>
  </si>
  <si>
    <t>AVERYTT, HERBERT</t>
  </si>
  <si>
    <t>10/28/2019</t>
  </si>
  <si>
    <t>CHRISTOPHER</t>
  </si>
  <si>
    <t>AVETTA</t>
  </si>
  <si>
    <t>AVETTA, CHRISTOPHER</t>
  </si>
  <si>
    <t>DEPUTY DISTRICT ATTORNEY</t>
  </si>
  <si>
    <t>6/20/1988</t>
  </si>
  <si>
    <t>GEORGE E</t>
  </si>
  <si>
    <t>AVETTA, GEORGE E</t>
  </si>
  <si>
    <t>KERRY</t>
  </si>
  <si>
    <t>AWAIS</t>
  </si>
  <si>
    <t>AWAIS, KERRY</t>
  </si>
  <si>
    <t>Budget &amp; Finance</t>
  </si>
  <si>
    <t>10/15/2019</t>
  </si>
  <si>
    <t>NOJEEM A</t>
  </si>
  <si>
    <t>AWOLAJA</t>
  </si>
  <si>
    <t>AWOLAJA, NOJEEM A</t>
  </si>
  <si>
    <t>JOHN M</t>
  </si>
  <si>
    <t>AWUOK</t>
  </si>
  <si>
    <t>AWUOK, JOHN M</t>
  </si>
  <si>
    <t>DENNY V</t>
  </si>
  <si>
    <t>AYRES</t>
  </si>
  <si>
    <t>AYRES, DENNY V</t>
  </si>
  <si>
    <t>11/21/2019</t>
  </si>
  <si>
    <t>PHILIP J</t>
  </si>
  <si>
    <t>AZZOLINA</t>
  </si>
  <si>
    <t>AZZOLINA, PHILIP J</t>
  </si>
  <si>
    <t>CEMENT FINISHER</t>
  </si>
  <si>
    <t>MARTHA</t>
  </si>
  <si>
    <t>BABIAK</t>
  </si>
  <si>
    <t>BABIAK, MARTHA</t>
  </si>
  <si>
    <t>BUSINESS ANALYST</t>
  </si>
  <si>
    <t>11/19/2012</t>
  </si>
  <si>
    <t>GEORGE</t>
  </si>
  <si>
    <t>BABISH</t>
  </si>
  <si>
    <t>BABISH, GEORGE</t>
  </si>
  <si>
    <t>JEFFREY W</t>
  </si>
  <si>
    <t>BABYAK</t>
  </si>
  <si>
    <t>BABYAK, JEFFREY W</t>
  </si>
  <si>
    <t>REGIONAL PARK MAINTENANCE SPV</t>
  </si>
  <si>
    <t>11/16/1998</t>
  </si>
  <si>
    <t>JOHN G</t>
  </si>
  <si>
    <t>BACCELLI</t>
  </si>
  <si>
    <t>BACCELLI, JOHN G</t>
  </si>
  <si>
    <t>12/18/1991</t>
  </si>
  <si>
    <t>LAUREN E</t>
  </si>
  <si>
    <t>BACH</t>
  </si>
  <si>
    <t>BACH, LAUREN E</t>
  </si>
  <si>
    <t>INFECTIOUS DISEASE COORDINATOR</t>
  </si>
  <si>
    <t>2/19/2019</t>
  </si>
  <si>
    <t>DANIEL</t>
  </si>
  <si>
    <t>BACH, DANIEL</t>
  </si>
  <si>
    <t>HOUSEKEEPING FOREMAN</t>
  </si>
  <si>
    <t>7/24/2017</t>
  </si>
  <si>
    <t>JOHN A</t>
  </si>
  <si>
    <t>BACHARACH</t>
  </si>
  <si>
    <t>BACHARACH, JOHN A</t>
  </si>
  <si>
    <t>1/23/1998</t>
  </si>
  <si>
    <t>CAROLINE M</t>
  </si>
  <si>
    <t>BACHOWSKI</t>
  </si>
  <si>
    <t>BACHOWSKI, CAROLINE M</t>
  </si>
  <si>
    <t>5/22/2019</t>
  </si>
  <si>
    <t>DILLON R</t>
  </si>
  <si>
    <t>BACKO</t>
  </si>
  <si>
    <t>BACKO, DILLON R</t>
  </si>
  <si>
    <t>AIMEE C.</t>
  </si>
  <si>
    <t>BACKOVICH</t>
  </si>
  <si>
    <t>BACKOVICH, AIMEE C.</t>
  </si>
  <si>
    <t>3/21/2022</t>
  </si>
  <si>
    <t>KAREN K</t>
  </si>
  <si>
    <t>BACKUS</t>
  </si>
  <si>
    <t>BACKUS, KAREN K</t>
  </si>
  <si>
    <t>APPLICATION ANALYST</t>
  </si>
  <si>
    <t>MICHAEL V</t>
  </si>
  <si>
    <t>BACKUS, MICHAEL V</t>
  </si>
  <si>
    <t>4/15/2019</t>
  </si>
  <si>
    <t>MAXWELL D</t>
  </si>
  <si>
    <t>BADER</t>
  </si>
  <si>
    <t>BADER, MAXWELL D</t>
  </si>
  <si>
    <t>SENIOR PARK RANGER</t>
  </si>
  <si>
    <t>ANDREW G</t>
  </si>
  <si>
    <t>BAECHLE</t>
  </si>
  <si>
    <t>BAECHLE, ANDREW G</t>
  </si>
  <si>
    <t>DIRECTOR</t>
  </si>
  <si>
    <t>5/19/2003</t>
  </si>
  <si>
    <t>KARA R</t>
  </si>
  <si>
    <t>BAGNELL</t>
  </si>
  <si>
    <t>BAGNELL, KARA R</t>
  </si>
  <si>
    <t>DIRECTOR OF NURSING</t>
  </si>
  <si>
    <t>4/28/1997</t>
  </si>
  <si>
    <t>THOMAS C</t>
  </si>
  <si>
    <t>BAGNULL</t>
  </si>
  <si>
    <t>BAGNULL, THOMAS C</t>
  </si>
  <si>
    <t>OFFICER - FIXED ASSETS/PROCURE</t>
  </si>
  <si>
    <t>10/24/2022</t>
  </si>
  <si>
    <t>OVETTA A</t>
  </si>
  <si>
    <t>BAGSBY-THORNTON</t>
  </si>
  <si>
    <t>BAGSBY-THORNTON, OVETTA A</t>
  </si>
  <si>
    <t>INVESTIGATOR</t>
  </si>
  <si>
    <t>ZACHARY T</t>
  </si>
  <si>
    <t>BAHUR</t>
  </si>
  <si>
    <t>BAHUR, ZACHARY T</t>
  </si>
  <si>
    <t>JEFFREY R</t>
  </si>
  <si>
    <t>BAILEY</t>
  </si>
  <si>
    <t>BAILEY, JEFFREY R</t>
  </si>
  <si>
    <t>ATTORNEY</t>
  </si>
  <si>
    <t>2/22/2016</t>
  </si>
  <si>
    <t>COURTNEY R</t>
  </si>
  <si>
    <t>BAILEY, COURTNEY R</t>
  </si>
  <si>
    <t>QUALITY ASSURANCE COORDINATOR</t>
  </si>
  <si>
    <t>8/13/2018</t>
  </si>
  <si>
    <t>JAMES S</t>
  </si>
  <si>
    <t>BAILEY, JAMES S</t>
  </si>
  <si>
    <t>1/15/1992</t>
  </si>
  <si>
    <t>MARVIN O</t>
  </si>
  <si>
    <t>BAILEY, MARVIN O</t>
  </si>
  <si>
    <t>8/24/1992</t>
  </si>
  <si>
    <t>JOHN P</t>
  </si>
  <si>
    <t>BAINE</t>
  </si>
  <si>
    <t>BAINE, JOHN P</t>
  </si>
  <si>
    <t>2/23/1981</t>
  </si>
  <si>
    <t>KAITLYN M</t>
  </si>
  <si>
    <t>BAIR</t>
  </si>
  <si>
    <t>BAIR, KAITLYN M</t>
  </si>
  <si>
    <t>LINDA L</t>
  </si>
  <si>
    <t>BAJUS</t>
  </si>
  <si>
    <t>BAJUS, LINDA L</t>
  </si>
  <si>
    <t>PARK MAINTENANCE OFFICE ASST</t>
  </si>
  <si>
    <t>5/16/2016</t>
  </si>
  <si>
    <t>10/23/2014</t>
  </si>
  <si>
    <t>REBECCA D</t>
  </si>
  <si>
    <t>BAKER</t>
  </si>
  <si>
    <t>BAKER, REBECCA D</t>
  </si>
  <si>
    <t>PUBLIC HEALTH NUTRITIONIST SUP</t>
  </si>
  <si>
    <t>BRIAN</t>
  </si>
  <si>
    <t>BAKER, BRIAN</t>
  </si>
  <si>
    <t>5/30/2017</t>
  </si>
  <si>
    <t>ASHLEY R</t>
  </si>
  <si>
    <t>BAKER, ASHLEY R</t>
  </si>
  <si>
    <t>MARTIN</t>
  </si>
  <si>
    <t>BAKER, MARTIN</t>
  </si>
  <si>
    <t>RADIO SYSTEMS COORDINATOR</t>
  </si>
  <si>
    <t>4/26/2021</t>
  </si>
  <si>
    <t>JENNIFER A</t>
  </si>
  <si>
    <t>BAKER, JENNIFER A</t>
  </si>
  <si>
    <t>VICTORIA E</t>
  </si>
  <si>
    <t>BAKER, VICTORIA E</t>
  </si>
  <si>
    <t>PUBLIC HEALTH ADMINISTRATOR</t>
  </si>
  <si>
    <t>BRIAN J</t>
  </si>
  <si>
    <t>BAKER, BRIAN J</t>
  </si>
  <si>
    <t>PROJECT MANAGER</t>
  </si>
  <si>
    <t>BRENNA C</t>
  </si>
  <si>
    <t>BAKER, BRENNA C</t>
  </si>
  <si>
    <t>8/31/2020</t>
  </si>
  <si>
    <t>THEODORE H</t>
  </si>
  <si>
    <t>BAKER, THEODORE H</t>
  </si>
  <si>
    <t>8/26/2013</t>
  </si>
  <si>
    <t>J NICHOLAS</t>
  </si>
  <si>
    <t>BALDAUF</t>
  </si>
  <si>
    <t>BALDAUF, J NICHOLAS</t>
  </si>
  <si>
    <t>ENVIRONMENTAL HEALTH ADMIN</t>
  </si>
  <si>
    <t>BALDERAS</t>
  </si>
  <si>
    <t>BALDERAS, DANIEL</t>
  </si>
  <si>
    <t>BARBARA</t>
  </si>
  <si>
    <t>BALDWIN</t>
  </si>
  <si>
    <t>BALDWIN, BARBARA</t>
  </si>
  <si>
    <t>BOARD ADMINISTRATOR</t>
  </si>
  <si>
    <t>THOMAS F</t>
  </si>
  <si>
    <t>BALESTRIERI</t>
  </si>
  <si>
    <t>BALESTRIERI, THOMAS F</t>
  </si>
  <si>
    <t>HOWARD F</t>
  </si>
  <si>
    <t>BALIS</t>
  </si>
  <si>
    <t>BALIS, HOWARD F</t>
  </si>
  <si>
    <t>PURCHASING AGENT</t>
  </si>
  <si>
    <t>7/13/2015</t>
  </si>
  <si>
    <t>JAMES T</t>
  </si>
  <si>
    <t>BALL</t>
  </si>
  <si>
    <t>BALL, JAMES T</t>
  </si>
  <si>
    <t>JOSHUA</t>
  </si>
  <si>
    <t>BALL, JOSHUA</t>
  </si>
  <si>
    <t>9/18/2017</t>
  </si>
  <si>
    <t>American Indian/Alaskan Native</t>
  </si>
  <si>
    <t>PAUL</t>
  </si>
  <si>
    <t>BALL, PAUL</t>
  </si>
  <si>
    <t>AMANDA N</t>
  </si>
  <si>
    <t>BALLA</t>
  </si>
  <si>
    <t>BALLA, AMANDA N</t>
  </si>
  <si>
    <t>LEGAL SECRETARY</t>
  </si>
  <si>
    <t>5/28/2019</t>
  </si>
  <si>
    <t>BALLARD</t>
  </si>
  <si>
    <t>BALLARD, ANDREW J</t>
  </si>
  <si>
    <t>TECHNICAL COORDINATOR</t>
  </si>
  <si>
    <t>6/25/2018</t>
  </si>
  <si>
    <t>KIM</t>
  </si>
  <si>
    <t>BALLARD, KIM</t>
  </si>
  <si>
    <t>ASSESSOR</t>
  </si>
  <si>
    <t>7/25/2016</t>
  </si>
  <si>
    <t>DONNA E</t>
  </si>
  <si>
    <t>BANEY</t>
  </si>
  <si>
    <t>BANEY, DONNA E</t>
  </si>
  <si>
    <t>SUBSTANCE ABUSE COUNSELOR</t>
  </si>
  <si>
    <t>10/31/2016</t>
  </si>
  <si>
    <t>NED F</t>
  </si>
  <si>
    <t>BANGURA</t>
  </si>
  <si>
    <t>BANGURA, NED F</t>
  </si>
  <si>
    <t>BROOK</t>
  </si>
  <si>
    <t>BANKES-POLK</t>
  </si>
  <si>
    <t>BANKES-POLK, BROOK</t>
  </si>
  <si>
    <t>FINANCIAL MANAGER</t>
  </si>
  <si>
    <t>KATIE M</t>
  </si>
  <si>
    <t>BANKS</t>
  </si>
  <si>
    <t>BANKS, KATIE M</t>
  </si>
  <si>
    <t>1/27/2014</t>
  </si>
  <si>
    <t>JON M</t>
  </si>
  <si>
    <t>BANUELOS</t>
  </si>
  <si>
    <t>BANUELOS, JON M</t>
  </si>
  <si>
    <t>PUBLIC HEALTH EDUCATOR</t>
  </si>
  <si>
    <t>JAMES F</t>
  </si>
  <si>
    <t>BANZE</t>
  </si>
  <si>
    <t>BANZE, JAMES F</t>
  </si>
  <si>
    <t>6/30/1980</t>
  </si>
  <si>
    <t>PAUL J</t>
  </si>
  <si>
    <t>BARAN</t>
  </si>
  <si>
    <t>BARAN, PAUL J</t>
  </si>
  <si>
    <t>11/16/2015</t>
  </si>
  <si>
    <t>NICHOLAS J</t>
  </si>
  <si>
    <t>BARCA</t>
  </si>
  <si>
    <t>BARCA, NICHOLAS J</t>
  </si>
  <si>
    <t>12/16/2019</t>
  </si>
  <si>
    <t>1/28/2022</t>
  </si>
  <si>
    <t>CASSANDRA B</t>
  </si>
  <si>
    <t>BARCH</t>
  </si>
  <si>
    <t>BARCH, CASSANDRA B</t>
  </si>
  <si>
    <t>ATTORNEY 3</t>
  </si>
  <si>
    <t>3/20/2017</t>
  </si>
  <si>
    <t>MELISSA L</t>
  </si>
  <si>
    <t>BARCIC</t>
  </si>
  <si>
    <t>BARCIC, MELISSA L</t>
  </si>
  <si>
    <t>REGIONAL CENTER ADMINISTRATOR</t>
  </si>
  <si>
    <t>6/15/1992</t>
  </si>
  <si>
    <t>DAVID L</t>
  </si>
  <si>
    <t>BARCLAY</t>
  </si>
  <si>
    <t>BARCLAY, DAVID L</t>
  </si>
  <si>
    <t>CUSTODIAL WORKER</t>
  </si>
  <si>
    <t>9/26/1990</t>
  </si>
  <si>
    <t>NORA A</t>
  </si>
  <si>
    <t>BARCZAK</t>
  </si>
  <si>
    <t>BARCZAK, NORA A</t>
  </si>
  <si>
    <t>PSYCHIATRIC AIDE - PT</t>
  </si>
  <si>
    <t>MELONYE L</t>
  </si>
  <si>
    <t>BARHAM</t>
  </si>
  <si>
    <t>BARHAM, MELONYE L</t>
  </si>
  <si>
    <t>PAYROLL TECHNICIAN</t>
  </si>
  <si>
    <t>8/16/2010</t>
  </si>
  <si>
    <t>GIAVONNA R</t>
  </si>
  <si>
    <t>BARIE</t>
  </si>
  <si>
    <t>BARIE, GIAVONNA R</t>
  </si>
  <si>
    <t>LUCAS D</t>
  </si>
  <si>
    <t>BARK</t>
  </si>
  <si>
    <t>BARK, LUCAS D</t>
  </si>
  <si>
    <t>SHIFT COMMANDER</t>
  </si>
  <si>
    <t>2/15/2010</t>
  </si>
  <si>
    <t>AMI L</t>
  </si>
  <si>
    <t>BARK, AMI L</t>
  </si>
  <si>
    <t>PROFESSIONAL DEVELOPMENT SPEC</t>
  </si>
  <si>
    <t>LUKE T</t>
  </si>
  <si>
    <t>BARKER</t>
  </si>
  <si>
    <t>BARKER, LUKE T</t>
  </si>
  <si>
    <t>JARED E</t>
  </si>
  <si>
    <t>BARKER, JARED E</t>
  </si>
  <si>
    <t>County Council</t>
  </si>
  <si>
    <t>DIR LEG SERVICES &amp; CHIEF CLERK</t>
  </si>
  <si>
    <t>CHRISTOPHER A</t>
  </si>
  <si>
    <t>BARKER, CHRISTOPHER A</t>
  </si>
  <si>
    <t>DARYL T</t>
  </si>
  <si>
    <t>BARKER, DARYL T</t>
  </si>
  <si>
    <t>SETH M</t>
  </si>
  <si>
    <t>BARKLEY</t>
  </si>
  <si>
    <t>BARKLEY, SETH M</t>
  </si>
  <si>
    <t>MANAGING ATTORNEY</t>
  </si>
  <si>
    <t>ROBERT J</t>
  </si>
  <si>
    <t>BARKO</t>
  </si>
  <si>
    <t>BARKO, ROBERT J</t>
  </si>
  <si>
    <t>10/17/2016</t>
  </si>
  <si>
    <t>DANIEL L</t>
  </si>
  <si>
    <t>BARKO, DANIEL L</t>
  </si>
  <si>
    <t>MEGAN E</t>
  </si>
  <si>
    <t>BARKO, MEGAN E</t>
  </si>
  <si>
    <t>INSPECTOR - TANK</t>
  </si>
  <si>
    <t>JUSTIN</t>
  </si>
  <si>
    <t>BARLOW</t>
  </si>
  <si>
    <t>BARLOW, JUSTIN</t>
  </si>
  <si>
    <t>LYNEL J</t>
  </si>
  <si>
    <t>BARLOW, LYNEL J</t>
  </si>
  <si>
    <t>DANIELLE</t>
  </si>
  <si>
    <t>BARNCORD</t>
  </si>
  <si>
    <t>BARNCORD, DANIELLE</t>
  </si>
  <si>
    <t>BRITTANY M.</t>
  </si>
  <si>
    <t>BARNES</t>
  </si>
  <si>
    <t>BARNES, BRITTANY M.</t>
  </si>
  <si>
    <t>Medical Examiner</t>
  </si>
  <si>
    <t>SCIENTIST</t>
  </si>
  <si>
    <t>5/21/2012</t>
  </si>
  <si>
    <t>NICOLE R</t>
  </si>
  <si>
    <t>BARNETT</t>
  </si>
  <si>
    <t>BARNETT, NICOLE R</t>
  </si>
  <si>
    <t>TRAFFIC SAFETY ADMINISTRATOR</t>
  </si>
  <si>
    <t>KEVIN P</t>
  </si>
  <si>
    <t>BARNETT, KEVIN P</t>
  </si>
  <si>
    <t>PC COMMUNICATIONS ENGINEE 5-10</t>
  </si>
  <si>
    <t>KIMBERLEE A</t>
  </si>
  <si>
    <t>BARNHART</t>
  </si>
  <si>
    <t>BARNHART, KIMBERLEE A</t>
  </si>
  <si>
    <t>11/16/2021</t>
  </si>
  <si>
    <t>THERESA L</t>
  </si>
  <si>
    <t>BARNHART, THERESA L</t>
  </si>
  <si>
    <t>LEGISLATIVE ACTS COORDINATOR</t>
  </si>
  <si>
    <t>SARAH A</t>
  </si>
  <si>
    <t>BARNINGER</t>
  </si>
  <si>
    <t>BARNINGER, SARAH A</t>
  </si>
  <si>
    <t>DEBRA B</t>
  </si>
  <si>
    <t>BARNISIN</t>
  </si>
  <si>
    <t>BARNISIN, DEBRA B</t>
  </si>
  <si>
    <t>1/25/1988</t>
  </si>
  <si>
    <t>OSCAR V</t>
  </si>
  <si>
    <t>BARRERA-CARRILLO</t>
  </si>
  <si>
    <t>BARRERA-CARRILLO, OSCAR V</t>
  </si>
  <si>
    <t>THOMAS W</t>
  </si>
  <si>
    <t>BARRETT</t>
  </si>
  <si>
    <t>BARRETT, THOMAS W</t>
  </si>
  <si>
    <t>SUPERVISOR CONTRACTS</t>
  </si>
  <si>
    <t>ALANE</t>
  </si>
  <si>
    <t>BARRINGER</t>
  </si>
  <si>
    <t>BARRINGER, ALANE</t>
  </si>
  <si>
    <t>MEDICAL SECRETARY</t>
  </si>
  <si>
    <t>DOUGLAS D</t>
  </si>
  <si>
    <t>BARRY</t>
  </si>
  <si>
    <t>BARRY, DOUGLAS D</t>
  </si>
  <si>
    <t>MICHAEL D</t>
  </si>
  <si>
    <t>BARRY, MICHAEL D</t>
  </si>
  <si>
    <t>TRIAL DEFENDER 4</t>
  </si>
  <si>
    <t>8/16/2021</t>
  </si>
  <si>
    <t>SHERYL A</t>
  </si>
  <si>
    <t>BARRY, SHERYL A</t>
  </si>
  <si>
    <t>KENNETH J</t>
  </si>
  <si>
    <t>BARTKO</t>
  </si>
  <si>
    <t>BARTKO, KENNETH J</t>
  </si>
  <si>
    <t>REGAN L</t>
  </si>
  <si>
    <t>BARTLEY</t>
  </si>
  <si>
    <t>BARTLEY, REGAN L</t>
  </si>
  <si>
    <t>1/15/2021</t>
  </si>
  <si>
    <t>ERICA L</t>
  </si>
  <si>
    <t>BARTOLOMEO</t>
  </si>
  <si>
    <t>BARTOLOMEO, ERICA L</t>
  </si>
  <si>
    <t>MANAGEMENT TECHNICIAN</t>
  </si>
  <si>
    <t>BARTON</t>
  </si>
  <si>
    <t>BARTON, JOHN A</t>
  </si>
  <si>
    <t>ACCOUNTANT</t>
  </si>
  <si>
    <t>11/21/2022</t>
  </si>
  <si>
    <t>JAMES M</t>
  </si>
  <si>
    <t>BARUM</t>
  </si>
  <si>
    <t>BARUM, JAMES M</t>
  </si>
  <si>
    <t>12/31/1990</t>
  </si>
  <si>
    <t>6/17/2022</t>
  </si>
  <si>
    <t>RONALD A</t>
  </si>
  <si>
    <t>BASELJ</t>
  </si>
  <si>
    <t>BASELJ, RONALD A</t>
  </si>
  <si>
    <t>AZITA</t>
  </si>
  <si>
    <t>BASHIRI</t>
  </si>
  <si>
    <t>BASHIRI, AZITA</t>
  </si>
  <si>
    <t>PUB HEALTH NUTRITIONIST 3 - 5</t>
  </si>
  <si>
    <t>8/26/2019</t>
  </si>
  <si>
    <t>SHALANDA N</t>
  </si>
  <si>
    <t>BASSETT</t>
  </si>
  <si>
    <t>BASSETT, SHALANDA N</t>
  </si>
  <si>
    <t>10/22/2018</t>
  </si>
  <si>
    <t>JANNA</t>
  </si>
  <si>
    <t>BATARA</t>
  </si>
  <si>
    <t>BATARA, JANNA</t>
  </si>
  <si>
    <t>PUBLIC HEALTH NURSE</t>
  </si>
  <si>
    <t>BATTOCCHI</t>
  </si>
  <si>
    <t>BATTOCCHI, JOSEPH</t>
  </si>
  <si>
    <t>ASSISTANT CHIEF OF SECURITY</t>
  </si>
  <si>
    <t>ROBERT M</t>
  </si>
  <si>
    <t>BATTOCCHI, ROBERT M</t>
  </si>
  <si>
    <t>JASON K</t>
  </si>
  <si>
    <t>BATYKEFER</t>
  </si>
  <si>
    <t>BATYKEFER, JASON K</t>
  </si>
  <si>
    <t>MAJOR</t>
  </si>
  <si>
    <t>NOAH S</t>
  </si>
  <si>
    <t>BAUER</t>
  </si>
  <si>
    <t>BAUER, NOAH S</t>
  </si>
  <si>
    <t>DAVID A</t>
  </si>
  <si>
    <t>BAUER, DAVID A</t>
  </si>
  <si>
    <t>MATTHEW G</t>
  </si>
  <si>
    <t>BAUMAN</t>
  </si>
  <si>
    <t>BAUMAN, MATTHEW G</t>
  </si>
  <si>
    <t>LEGAL INTERN</t>
  </si>
  <si>
    <t>TODD J</t>
  </si>
  <si>
    <t>BAUMGARDNER</t>
  </si>
  <si>
    <t>BAUMGARDNER, TODD J</t>
  </si>
  <si>
    <t>DIR SUBSTANCE ABUSE TREAT SERV</t>
  </si>
  <si>
    <t>9/13/2021</t>
  </si>
  <si>
    <t>KATIE A</t>
  </si>
  <si>
    <t>BAUMGARTEN</t>
  </si>
  <si>
    <t>BAUMGARTEN, KATIE A</t>
  </si>
  <si>
    <t>DARIN J</t>
  </si>
  <si>
    <t>BAUMGARTEN, DARIN J</t>
  </si>
  <si>
    <t>ANNELISE M</t>
  </si>
  <si>
    <t>BAUMGARTNER</t>
  </si>
  <si>
    <t>BAUMGARTNER, ANNELISE M</t>
  </si>
  <si>
    <t>LAWRENCE</t>
  </si>
  <si>
    <t>BAURLE</t>
  </si>
  <si>
    <t>BAURLE, LAWRENCE</t>
  </si>
  <si>
    <t>11/28/1994</t>
  </si>
  <si>
    <t>ANGELA</t>
  </si>
  <si>
    <t>BAWKEY</t>
  </si>
  <si>
    <t>BAWKEY, ANGELA</t>
  </si>
  <si>
    <t>9/27/2021</t>
  </si>
  <si>
    <t>JASMINE L</t>
  </si>
  <si>
    <t>BAXTER</t>
  </si>
  <si>
    <t>BAXTER, JASMINE L</t>
  </si>
  <si>
    <t>ANNA M.</t>
  </si>
  <si>
    <t>BEABOUT</t>
  </si>
  <si>
    <t>BEABOUT, ANNA M.</t>
  </si>
  <si>
    <t>ROBERT W</t>
  </si>
  <si>
    <t>BEACH</t>
  </si>
  <si>
    <t>BEACH, ROBERT W</t>
  </si>
  <si>
    <t>Equity and Inclusion</t>
  </si>
  <si>
    <t>ANALYST - CERTIFICATION</t>
  </si>
  <si>
    <t>TERESA M</t>
  </si>
  <si>
    <t>BEACHLEY</t>
  </si>
  <si>
    <t>BEACHLEY, TERESA M</t>
  </si>
  <si>
    <t>MANAGER - ACCOUNTS PAYABLE</t>
  </si>
  <si>
    <t>12/30/1994</t>
  </si>
  <si>
    <t>AMELIA J</t>
  </si>
  <si>
    <t>BEADNELL</t>
  </si>
  <si>
    <t>BEADNELL, AMELIA J</t>
  </si>
  <si>
    <t>EXECUTIVE ASST TO THE WARDEN</t>
  </si>
  <si>
    <t>SHARON M</t>
  </si>
  <si>
    <t>BEAL</t>
  </si>
  <si>
    <t>BEAL, SHARON M</t>
  </si>
  <si>
    <t>MATTHEW K</t>
  </si>
  <si>
    <t>BEALL</t>
  </si>
  <si>
    <t>BEALL, MATTHEW K</t>
  </si>
  <si>
    <t>ADMINISTRATIVE OFFICER</t>
  </si>
  <si>
    <t>1/19/2010</t>
  </si>
  <si>
    <t>MEGAN A</t>
  </si>
  <si>
    <t>BEAM</t>
  </si>
  <si>
    <t>BEAM, MEGAN A</t>
  </si>
  <si>
    <t>RIVER S</t>
  </si>
  <si>
    <t>BEAM, RIVER S</t>
  </si>
  <si>
    <t>RICHARD J</t>
  </si>
  <si>
    <t>BEAN</t>
  </si>
  <si>
    <t>BEAN, RICHARD J</t>
  </si>
  <si>
    <t>7/25/2005</t>
  </si>
  <si>
    <t>MILTON</t>
  </si>
  <si>
    <t>BEARD</t>
  </si>
  <si>
    <t>BEARD, MILTON</t>
  </si>
  <si>
    <t>FIELD AUDITOR</t>
  </si>
  <si>
    <t>CRISTY L</t>
  </si>
  <si>
    <t>BEARDEN</t>
  </si>
  <si>
    <t>BEARDEN, CRISTY L</t>
  </si>
  <si>
    <t>AUBREY A</t>
  </si>
  <si>
    <t>BEARDSLEY</t>
  </si>
  <si>
    <t>BEARDSLEY, AUBREY A</t>
  </si>
  <si>
    <t>SKYE</t>
  </si>
  <si>
    <t>BEARD-WRIGHT</t>
  </si>
  <si>
    <t>BEARD-WRIGHT, SKYE</t>
  </si>
  <si>
    <t>11/23/2020</t>
  </si>
  <si>
    <t>DOROTHY M</t>
  </si>
  <si>
    <t>BEASLEY</t>
  </si>
  <si>
    <t>BEASLEY, DOROTHY M</t>
  </si>
  <si>
    <t>WANDA E</t>
  </si>
  <si>
    <t>BEASLEY, WANDA E</t>
  </si>
  <si>
    <t>ADMINISTRATOR - REGIONAL OFFIC</t>
  </si>
  <si>
    <t>6/25/2007</t>
  </si>
  <si>
    <t>JASON P</t>
  </si>
  <si>
    <t>BEASOM</t>
  </si>
  <si>
    <t>BEASOM, JASON P</t>
  </si>
  <si>
    <t>CHIEF DEPUTY WARDEN</t>
  </si>
  <si>
    <t>DESIRAE L</t>
  </si>
  <si>
    <t>BEATTY</t>
  </si>
  <si>
    <t>BEATTY, DESIRAE L</t>
  </si>
  <si>
    <t>MAUREEN R</t>
  </si>
  <si>
    <t>BEAUMONT</t>
  </si>
  <si>
    <t>BEAUMONT, MAUREEN R</t>
  </si>
  <si>
    <t>BEAVER</t>
  </si>
  <si>
    <t>BEAVER, MICHELE L</t>
  </si>
  <si>
    <t>6/21/2021</t>
  </si>
  <si>
    <t>JASON</t>
  </si>
  <si>
    <t>BECK</t>
  </si>
  <si>
    <t>BECK, JASON</t>
  </si>
  <si>
    <t>3/29/2004</t>
  </si>
  <si>
    <t>DANIELLE M</t>
  </si>
  <si>
    <t>BECK, DANIELLE M</t>
  </si>
  <si>
    <t>PUBLIC HEALTH NUTRITIONIST</t>
  </si>
  <si>
    <t>CHERYL</t>
  </si>
  <si>
    <t>BECKAS</t>
  </si>
  <si>
    <t>BECKAS, CHERYL</t>
  </si>
  <si>
    <t>SERVICE DELIVERY MANAGER</t>
  </si>
  <si>
    <t>KAITLYN G</t>
  </si>
  <si>
    <t>BECKER</t>
  </si>
  <si>
    <t>BECKER, KAITLYN G</t>
  </si>
  <si>
    <t>DEREK M</t>
  </si>
  <si>
    <t>BECKER, DEREK M</t>
  </si>
  <si>
    <t>1/24/2022</t>
  </si>
  <si>
    <t>TODD R</t>
  </si>
  <si>
    <t>BECKERT</t>
  </si>
  <si>
    <t>BECKERT, TODD R</t>
  </si>
  <si>
    <t>4/27/2009</t>
  </si>
  <si>
    <t>BECKHAM</t>
  </si>
  <si>
    <t>BECKHAM, MICHAEL D</t>
  </si>
  <si>
    <t>11/16/2004</t>
  </si>
  <si>
    <t>DAVID R</t>
  </si>
  <si>
    <t>BECKI</t>
  </si>
  <si>
    <t>BECKI, DAVID R</t>
  </si>
  <si>
    <t>6/17/2021</t>
  </si>
  <si>
    <t>ISABELLA</t>
  </si>
  <si>
    <t>BEDARD</t>
  </si>
  <si>
    <t>BEDARD, ISABELLA</t>
  </si>
  <si>
    <t>CALEB J</t>
  </si>
  <si>
    <t>BEDILLION</t>
  </si>
  <si>
    <t>BEDILLION, CALEB J</t>
  </si>
  <si>
    <t>WILLIAM A</t>
  </si>
  <si>
    <t>BEDILLION, WILLIAM A</t>
  </si>
  <si>
    <t>11/22/2004</t>
  </si>
  <si>
    <t>ERIN C</t>
  </si>
  <si>
    <t>BEDILLION, ERIN C</t>
  </si>
  <si>
    <t>5/31/2005</t>
  </si>
  <si>
    <t>MARY JO</t>
  </si>
  <si>
    <t>BEDNAR</t>
  </si>
  <si>
    <t>BEDNAR, MARY JO</t>
  </si>
  <si>
    <t>2/17/1981</t>
  </si>
  <si>
    <t>ROBERT</t>
  </si>
  <si>
    <t>BEELER</t>
  </si>
  <si>
    <t>BEELER, ROBERT</t>
  </si>
  <si>
    <t>GREGORY</t>
  </si>
  <si>
    <t>BEER</t>
  </si>
  <si>
    <t>BEER, GREGORY</t>
  </si>
  <si>
    <t>3/16/2020</t>
  </si>
  <si>
    <t>WILLIAM E</t>
  </si>
  <si>
    <t>BEERS</t>
  </si>
  <si>
    <t>BEERS, WILLIAM E</t>
  </si>
  <si>
    <t>9/15/1975</t>
  </si>
  <si>
    <t>GERALD</t>
  </si>
  <si>
    <t>BEGLINGER</t>
  </si>
  <si>
    <t>BEGLINGER, GERALD</t>
  </si>
  <si>
    <t>CARPENTER SUPERVISOR</t>
  </si>
  <si>
    <t>5/29/2007</t>
  </si>
  <si>
    <t>KATHLEEN A</t>
  </si>
  <si>
    <t>BEHR</t>
  </si>
  <si>
    <t>BEHR, KATHLEEN A</t>
  </si>
  <si>
    <t>DEBORAH M</t>
  </si>
  <si>
    <t>BEIBER</t>
  </si>
  <si>
    <t>BEIBER, DEBORAH M</t>
  </si>
  <si>
    <t>ADDRESS MANAGEMENT ADMIN</t>
  </si>
  <si>
    <t>STEPHANIE R</t>
  </si>
  <si>
    <t>BEIGHTLEY</t>
  </si>
  <si>
    <t>BEIGHTLEY, STEPHANIE R</t>
  </si>
  <si>
    <t>MIRANDA P</t>
  </si>
  <si>
    <t>BEISH</t>
  </si>
  <si>
    <t>BEISH, MIRANDA P</t>
  </si>
  <si>
    <t>ANDREW M</t>
  </si>
  <si>
    <t>BELACK</t>
  </si>
  <si>
    <t>BELACK, ANDREW M</t>
  </si>
  <si>
    <t>EVGENIIA KONSTANTINOVNA</t>
  </si>
  <si>
    <t>BELAJAC</t>
  </si>
  <si>
    <t>BELAJAC, EVGENIIA KONSTANTINOVNA</t>
  </si>
  <si>
    <t>DATA ENTRY CLERK 2</t>
  </si>
  <si>
    <t>11/21/2016</t>
  </si>
  <si>
    <t>JOHN E</t>
  </si>
  <si>
    <t>BELCH</t>
  </si>
  <si>
    <t>BELCH, JOHN E</t>
  </si>
  <si>
    <t>AIR QUALITY ELECTRONIC TECH</t>
  </si>
  <si>
    <t>6/23/2008</t>
  </si>
  <si>
    <t>ANNALYN</t>
  </si>
  <si>
    <t>BELL</t>
  </si>
  <si>
    <t>BELL, ANNALYN</t>
  </si>
  <si>
    <t>CARLA J</t>
  </si>
  <si>
    <t>BELL, CARLA J</t>
  </si>
  <si>
    <t>12/27/1994</t>
  </si>
  <si>
    <t>SHELBY J</t>
  </si>
  <si>
    <t>BELL, SHELBY J</t>
  </si>
  <si>
    <t>DIGITAL CONTENT SPECIALIST</t>
  </si>
  <si>
    <t>PATRICK D</t>
  </si>
  <si>
    <t>BELL, PATRICK D</t>
  </si>
  <si>
    <t>FINANCIAL ANALYST</t>
  </si>
  <si>
    <t>CLARE</t>
  </si>
  <si>
    <t>BELL, CLARE</t>
  </si>
  <si>
    <t>EDDIE F</t>
  </si>
  <si>
    <t>BELL II</t>
  </si>
  <si>
    <t>BELL II, EDDIE F</t>
  </si>
  <si>
    <t>COORDINATOR - DADS</t>
  </si>
  <si>
    <t>MICHAEL</t>
  </si>
  <si>
    <t>BELLO</t>
  </si>
  <si>
    <t>BELLO, MICHAEL</t>
  </si>
  <si>
    <t>CONSTRUCTION INSPECTOR</t>
  </si>
  <si>
    <t>5/22/2017</t>
  </si>
  <si>
    <t>GREGORY A</t>
  </si>
  <si>
    <t>BELUSCHAK</t>
  </si>
  <si>
    <t>BELUSCHAK, GREGORY A</t>
  </si>
  <si>
    <t>PATTI A</t>
  </si>
  <si>
    <t>BENAGLIO</t>
  </si>
  <si>
    <t>BENAGLIO, PATTI A</t>
  </si>
  <si>
    <t>REGIONAL OFFICE MANAGER</t>
  </si>
  <si>
    <t>ROBERT E</t>
  </si>
  <si>
    <t>BENDER</t>
  </si>
  <si>
    <t>BENDER, ROBERT E</t>
  </si>
  <si>
    <t>LEIGHANN C</t>
  </si>
  <si>
    <t>BENDER, LEIGHANN C</t>
  </si>
  <si>
    <t>12/19/2011</t>
  </si>
  <si>
    <t>CAITLYN A</t>
  </si>
  <si>
    <t>BENFIELD</t>
  </si>
  <si>
    <t>BENFIELD, CAITLYN A</t>
  </si>
  <si>
    <t>CONTRACT ADMINISTRATOR</t>
  </si>
  <si>
    <t>8/19/2019</t>
  </si>
  <si>
    <t>JASON M</t>
  </si>
  <si>
    <t>BENISH</t>
  </si>
  <si>
    <t>BENISH, JASON M</t>
  </si>
  <si>
    <t>PAINTER 613</t>
  </si>
  <si>
    <t>VEVERLY L</t>
  </si>
  <si>
    <t>BENJAMIN</t>
  </si>
  <si>
    <t>BENJAMIN, VEVERLY L</t>
  </si>
  <si>
    <t>1/23/2006</t>
  </si>
  <si>
    <t>GRETCHEN</t>
  </si>
  <si>
    <t>BENJAMIN, GRETCHEN</t>
  </si>
  <si>
    <t>MEDICAL ASSISTANT</t>
  </si>
  <si>
    <t>3/25/2019</t>
  </si>
  <si>
    <t>CLARENCE</t>
  </si>
  <si>
    <t>BENJAMIN, CLARENCE</t>
  </si>
  <si>
    <t>1/19/2021</t>
  </si>
  <si>
    <t>ANTWANETTE M</t>
  </si>
  <si>
    <t>BENNETT</t>
  </si>
  <si>
    <t>BENNETT, ANTWANETTE M</t>
  </si>
  <si>
    <t>CERTIFIED NURSING ASSISTANT</t>
  </si>
  <si>
    <t>4/18/2022</t>
  </si>
  <si>
    <t>5/27/2022</t>
  </si>
  <si>
    <t>JEFFREY J</t>
  </si>
  <si>
    <t>BENNETT, JEFFREY J</t>
  </si>
  <si>
    <t>1/27/2003</t>
  </si>
  <si>
    <t>BRIAN W</t>
  </si>
  <si>
    <t>BENO</t>
  </si>
  <si>
    <t>BENO, BRIAN W</t>
  </si>
  <si>
    <t>AMANDA A</t>
  </si>
  <si>
    <t>BENSON</t>
  </si>
  <si>
    <t>BENSON, AMANDA A</t>
  </si>
  <si>
    <t>6/14/2010</t>
  </si>
  <si>
    <t>SAMANTHA R</t>
  </si>
  <si>
    <t>BENTLEY</t>
  </si>
  <si>
    <t>BENTLEY, SAMANTHA R</t>
  </si>
  <si>
    <t>10/19/2020</t>
  </si>
  <si>
    <t>BENTLEY, BENJAMIN J</t>
  </si>
  <si>
    <t>EBONI L</t>
  </si>
  <si>
    <t>BENTON</t>
  </si>
  <si>
    <t>BENTON, EBONI L</t>
  </si>
  <si>
    <t>SYSTEMS MANAGER</t>
  </si>
  <si>
    <t>BEVERLY</t>
  </si>
  <si>
    <t>BENTON, BEVERLY</t>
  </si>
  <si>
    <t>RAY C</t>
  </si>
  <si>
    <t>BENVENUTI</t>
  </si>
  <si>
    <t>BENVENUTI, RAY C</t>
  </si>
  <si>
    <t>10/23/1989</t>
  </si>
  <si>
    <t>LESLIE</t>
  </si>
  <si>
    <t>BERGAMASCO</t>
  </si>
  <si>
    <t>BERGAMASCO, LESLIE</t>
  </si>
  <si>
    <t>DATA ENTRY CLERK 1</t>
  </si>
  <si>
    <t>6/15/1978</t>
  </si>
  <si>
    <t>AMY</t>
  </si>
  <si>
    <t>BERGER</t>
  </si>
  <si>
    <t>BERGER, AMY</t>
  </si>
  <si>
    <t>MATERIALS LABORATORY ASSISTANT</t>
  </si>
  <si>
    <t>3/14/2022</t>
  </si>
  <si>
    <t>ANTHONY J</t>
  </si>
  <si>
    <t>BERGER, ANTHONY J</t>
  </si>
  <si>
    <t>BERGER, JOHN V</t>
  </si>
  <si>
    <t>RANDALLE S</t>
  </si>
  <si>
    <t>BERGER, RANDALLE S</t>
  </si>
  <si>
    <t>8/31/1998</t>
  </si>
  <si>
    <t>GINA M</t>
  </si>
  <si>
    <t>BERGER, GINA M</t>
  </si>
  <si>
    <t>CANDICE L</t>
  </si>
  <si>
    <t>BERKO</t>
  </si>
  <si>
    <t>BERKO, CANDICE L</t>
  </si>
  <si>
    <t>BUSINESS OFFICE MANAGER</t>
  </si>
  <si>
    <t>8/29/2011</t>
  </si>
  <si>
    <t>RICHARD A</t>
  </si>
  <si>
    <t>BERNARDI</t>
  </si>
  <si>
    <t>BERNARDI, RICHARD A</t>
  </si>
  <si>
    <t>SYSTEMS TECHNICIAN</t>
  </si>
  <si>
    <t>8/24/2020</t>
  </si>
  <si>
    <t>MONICA</t>
  </si>
  <si>
    <t>BERNATOWICZ</t>
  </si>
  <si>
    <t>BERNATOWICZ, MONICA</t>
  </si>
  <si>
    <t>RAINNA LEE</t>
  </si>
  <si>
    <t>BERNESSER</t>
  </si>
  <si>
    <t>BERNESSER, RAINNA LEE</t>
  </si>
  <si>
    <t>8/30/2004</t>
  </si>
  <si>
    <t>JULIA P</t>
  </si>
  <si>
    <t>BERNESSER, JULIA P</t>
  </si>
  <si>
    <t>BERNTHALER</t>
  </si>
  <si>
    <t>BERNTHALER, THOMAS C</t>
  </si>
  <si>
    <t>BEROSH</t>
  </si>
  <si>
    <t>BEROSH, JENNIFER A</t>
  </si>
  <si>
    <t>2/27/2012</t>
  </si>
  <si>
    <t>SAMUEL R</t>
  </si>
  <si>
    <t>BERRY</t>
  </si>
  <si>
    <t>BERRY, SAMUEL R</t>
  </si>
  <si>
    <t>BELINDA N</t>
  </si>
  <si>
    <t>BERRY, BELINDA N</t>
  </si>
  <si>
    <t>LUKE R</t>
  </si>
  <si>
    <t>BERRY, LUKE R</t>
  </si>
  <si>
    <t>JORDAN C</t>
  </si>
  <si>
    <t>BERRY, JORDAN C</t>
  </si>
  <si>
    <t>TRACY Y</t>
  </si>
  <si>
    <t>BERRY, TRACY Y</t>
  </si>
  <si>
    <t>BRIDGETTE</t>
  </si>
  <si>
    <t>BERRY, BRIDGETTE</t>
  </si>
  <si>
    <t>7/18/1988</t>
  </si>
  <si>
    <t>MITCH</t>
  </si>
  <si>
    <t>BERTELLA</t>
  </si>
  <si>
    <t>BERTELLA, MITCH</t>
  </si>
  <si>
    <t>JAMES R</t>
  </si>
  <si>
    <t>BERTOTY</t>
  </si>
  <si>
    <t>BERTOTY, JAMES R</t>
  </si>
  <si>
    <t>SUPERVISOR</t>
  </si>
  <si>
    <t>10/13/1987</t>
  </si>
  <si>
    <t>ETHAN M</t>
  </si>
  <si>
    <t>BERTY</t>
  </si>
  <si>
    <t>BERTY, ETHAN M</t>
  </si>
  <si>
    <t>JOSHUA P</t>
  </si>
  <si>
    <t>BERTY, JOSHUA P</t>
  </si>
  <si>
    <t>AMANDA</t>
  </si>
  <si>
    <t>BERUBE</t>
  </si>
  <si>
    <t>BERUBE, AMANDA</t>
  </si>
  <si>
    <t>CONTRACT MONITOR SPECIALIST</t>
  </si>
  <si>
    <t>STEVEN M</t>
  </si>
  <si>
    <t>BERUBE, STEVEN M</t>
  </si>
  <si>
    <t>CASEWORK SPECIALIST</t>
  </si>
  <si>
    <t>8/20/2007</t>
  </si>
  <si>
    <t>MICHAEL H</t>
  </si>
  <si>
    <t>BESSELMAN</t>
  </si>
  <si>
    <t>BESSELMAN, MICHAEL H</t>
  </si>
  <si>
    <t>KRYSTA</t>
  </si>
  <si>
    <t>BEST</t>
  </si>
  <si>
    <t>BEST, KRYSTA</t>
  </si>
  <si>
    <t>THERAPIST</t>
  </si>
  <si>
    <t>10/18/2021</t>
  </si>
  <si>
    <t>SOPHIA E</t>
  </si>
  <si>
    <t>BESTERMAN</t>
  </si>
  <si>
    <t>BESTERMAN, SOPHIA E</t>
  </si>
  <si>
    <t>5/30/2022</t>
  </si>
  <si>
    <t>ANDREA</t>
  </si>
  <si>
    <t>BEST-MCLEARY</t>
  </si>
  <si>
    <t>BEST-MCLEARY, ANDREA</t>
  </si>
  <si>
    <t>SHERRI L</t>
  </si>
  <si>
    <t>BETARIE</t>
  </si>
  <si>
    <t>BETARIE, SHERRI L</t>
  </si>
  <si>
    <t>MARQUITA</t>
  </si>
  <si>
    <t>BETHEA</t>
  </si>
  <si>
    <t>BETHEA, MARQUITA</t>
  </si>
  <si>
    <t>5/13/2019</t>
  </si>
  <si>
    <t>CRAIG</t>
  </si>
  <si>
    <t>BETTINELLI</t>
  </si>
  <si>
    <t>BETTINELLI, CRAIG</t>
  </si>
  <si>
    <t>EMERGENCY 911 CAD TECH 3</t>
  </si>
  <si>
    <t>DONALD J</t>
  </si>
  <si>
    <t>BEVAN</t>
  </si>
  <si>
    <t>BEVAN, DONALD J</t>
  </si>
  <si>
    <t>8/18/1986</t>
  </si>
  <si>
    <t>MAUREEN C</t>
  </si>
  <si>
    <t>BEVERLY, MAUREEN C</t>
  </si>
  <si>
    <t>CASEWORKER - AGING (Lng Step)</t>
  </si>
  <si>
    <t>DESSIE</t>
  </si>
  <si>
    <t>BEY</t>
  </si>
  <si>
    <t>BEY, DESSIE</t>
  </si>
  <si>
    <t>WYNONA L</t>
  </si>
  <si>
    <t>BEY, WYNONA L</t>
  </si>
  <si>
    <t>CLERICAL SUPERVISOR</t>
  </si>
  <si>
    <t>COLLIN J</t>
  </si>
  <si>
    <t>BEYERL</t>
  </si>
  <si>
    <t>BEYERL, COLLIN J</t>
  </si>
  <si>
    <t>SYSTEMS ADMINISTRATOR</t>
  </si>
  <si>
    <t>12/26/2017</t>
  </si>
  <si>
    <t>AUSTIN J</t>
  </si>
  <si>
    <t>BEYERL, AUSTIN J</t>
  </si>
  <si>
    <t>PC COMMUNICATIONS ENGINEER S-3</t>
  </si>
  <si>
    <t>KAYLEE N</t>
  </si>
  <si>
    <t>BEYERS</t>
  </si>
  <si>
    <t>BEYERS, KAYLEE N</t>
  </si>
  <si>
    <t>CASEWORKER 5 - 10 - CYF</t>
  </si>
  <si>
    <t>GENE A</t>
  </si>
  <si>
    <t>BIANCHI</t>
  </si>
  <si>
    <t>BIANCHI, GENE A</t>
  </si>
  <si>
    <t>JASON R</t>
  </si>
  <si>
    <t>BICHLER</t>
  </si>
  <si>
    <t>BICHLER, JASON R</t>
  </si>
  <si>
    <t>10/30/2000</t>
  </si>
  <si>
    <t>DAVID P</t>
  </si>
  <si>
    <t>BICK JR</t>
  </si>
  <si>
    <t>BICK JR, DAVID P</t>
  </si>
  <si>
    <t>ADDISON M</t>
  </si>
  <si>
    <t>BIEDERMAN</t>
  </si>
  <si>
    <t>BIEDERMAN, ADDISON M</t>
  </si>
  <si>
    <t>Human Resources</t>
  </si>
  <si>
    <t>BIEDINGER</t>
  </si>
  <si>
    <t>BIEDINGER, JOSEPH A</t>
  </si>
  <si>
    <t>REAL ESTATE CLERK</t>
  </si>
  <si>
    <t>NICOLE</t>
  </si>
  <si>
    <t>BIEL</t>
  </si>
  <si>
    <t>BIEL, NICOLE</t>
  </si>
  <si>
    <t>7/14/2014</t>
  </si>
  <si>
    <t>BIELEWICZ</t>
  </si>
  <si>
    <t>BIELEWICZ, RICHARD J</t>
  </si>
  <si>
    <t>ELECTRICIAN</t>
  </si>
  <si>
    <t>4/13/1998</t>
  </si>
  <si>
    <t>6/28/1989</t>
  </si>
  <si>
    <t>CONNOR H</t>
  </si>
  <si>
    <t>BIENEMANN</t>
  </si>
  <si>
    <t>BIENEMANN, CONNOR H</t>
  </si>
  <si>
    <t>CLERK 3</t>
  </si>
  <si>
    <t>TONI MARIE</t>
  </si>
  <si>
    <t>BIGELOW</t>
  </si>
  <si>
    <t>BIGELOW, TONI MARIE</t>
  </si>
  <si>
    <t>7/28/2003</t>
  </si>
  <si>
    <t>JOHN J</t>
  </si>
  <si>
    <t>BIGGERSTAFF</t>
  </si>
  <si>
    <t>BIGGERSTAFF, JOHN J</t>
  </si>
  <si>
    <t>CHARLES E</t>
  </si>
  <si>
    <t>BIGLER</t>
  </si>
  <si>
    <t>BIGLER, CHARLES E</t>
  </si>
  <si>
    <t>11/30/2020</t>
  </si>
  <si>
    <t>TODD C</t>
  </si>
  <si>
    <t>BINFORD</t>
  </si>
  <si>
    <t>BINFORD, TODD C</t>
  </si>
  <si>
    <t>ANNIE J</t>
  </si>
  <si>
    <t>BINION</t>
  </si>
  <si>
    <t>BINION, ANNIE J</t>
  </si>
  <si>
    <t>SENIOR FISCAL CLERK</t>
  </si>
  <si>
    <t>DENNIS R</t>
  </si>
  <si>
    <t>BIONDO</t>
  </si>
  <si>
    <t>BIONDO, DENNIS R</t>
  </si>
  <si>
    <t>EXECUTIVE DIRECTOR</t>
  </si>
  <si>
    <t>10/19/1977</t>
  </si>
  <si>
    <t>DENNIS R JR</t>
  </si>
  <si>
    <t>BIONDO, DENNIS R JR</t>
  </si>
  <si>
    <t>ANNE</t>
  </si>
  <si>
    <t>BIRDSONG</t>
  </si>
  <si>
    <t>BIRDSONG, ANNE</t>
  </si>
  <si>
    <t>ASHLEE M</t>
  </si>
  <si>
    <t>BIRINGER</t>
  </si>
  <si>
    <t>BIRINGER, ASHLEE M</t>
  </si>
  <si>
    <t>6/27/2022</t>
  </si>
  <si>
    <t>JUDE C</t>
  </si>
  <si>
    <t>BISCEGLIA</t>
  </si>
  <si>
    <t>BISCEGLIA, JUDE C</t>
  </si>
  <si>
    <t>CLINICAL MANAGER, CYF</t>
  </si>
  <si>
    <t>DANIEL F</t>
  </si>
  <si>
    <t>BISH</t>
  </si>
  <si>
    <t>BISH, DANIEL F</t>
  </si>
  <si>
    <t>MANAGER</t>
  </si>
  <si>
    <t>KATHI E</t>
  </si>
  <si>
    <t>BISH, KATHI E</t>
  </si>
  <si>
    <t>LEGAL ASSISTANT</t>
  </si>
  <si>
    <t>BRETT G</t>
  </si>
  <si>
    <t>BISHOP</t>
  </si>
  <si>
    <t>BISHOP, BRETT G</t>
  </si>
  <si>
    <t>TROWEL TRADES SUPERVISOR</t>
  </si>
  <si>
    <t>10/20/1997</t>
  </si>
  <si>
    <t>BISHOP, CHRISTOPHER</t>
  </si>
  <si>
    <t>HUMAN RESOURCES SUPERVISOR</t>
  </si>
  <si>
    <t>3/30/2020</t>
  </si>
  <si>
    <t>SARA E</t>
  </si>
  <si>
    <t>BITNER</t>
  </si>
  <si>
    <t>BITNER, SARA E</t>
  </si>
  <si>
    <t>QUALITY MANAGER</t>
  </si>
  <si>
    <t>7/24/2006</t>
  </si>
  <si>
    <t>JANE M</t>
  </si>
  <si>
    <t>BITTNER</t>
  </si>
  <si>
    <t>BITTNER, JANE M</t>
  </si>
  <si>
    <t>6/21/1982</t>
  </si>
  <si>
    <t>ALISON D</t>
  </si>
  <si>
    <t>BIXBY</t>
  </si>
  <si>
    <t>BIXBY, ALISON D</t>
  </si>
  <si>
    <t>FORENSIC INVESTIGATOR</t>
  </si>
  <si>
    <t>MEGHAN C</t>
  </si>
  <si>
    <t>BLACK</t>
  </si>
  <si>
    <t>BLACK, MEGHAN C</t>
  </si>
  <si>
    <t>CHRYSTOPHER</t>
  </si>
  <si>
    <t>BLACK SR</t>
  </si>
  <si>
    <t>BLACK SR, CHRYSTOPHER</t>
  </si>
  <si>
    <t>4/30/2018</t>
  </si>
  <si>
    <t>JUDITH A</t>
  </si>
  <si>
    <t>BLAHUT</t>
  </si>
  <si>
    <t>BLAHUT, JUDITH A</t>
  </si>
  <si>
    <t>HEATHER L</t>
  </si>
  <si>
    <t>BLAIR</t>
  </si>
  <si>
    <t>BLAIR, HEATHER L</t>
  </si>
  <si>
    <t>SUPERVISOR, CONTRACT MONITORIN</t>
  </si>
  <si>
    <t>DARRELL</t>
  </si>
  <si>
    <t>BLAKE</t>
  </si>
  <si>
    <t>BLAKE, DARRELL</t>
  </si>
  <si>
    <t>11/22/2010</t>
  </si>
  <si>
    <t>DEBORAH</t>
  </si>
  <si>
    <t>BLAKELEY</t>
  </si>
  <si>
    <t>BLAKELEY, DEBORAH</t>
  </si>
  <si>
    <t>RECREATION AIDE</t>
  </si>
  <si>
    <t>10/29/1984</t>
  </si>
  <si>
    <t>BLAKEMAN</t>
  </si>
  <si>
    <t>BLAKEMAN, ASHLEY</t>
  </si>
  <si>
    <t>VIOLENCE PREVENTION PROGRAM MG</t>
  </si>
  <si>
    <t>LACEY N</t>
  </si>
  <si>
    <t>BLAKEMORE</t>
  </si>
  <si>
    <t>BLAKEMORE, LACEY N</t>
  </si>
  <si>
    <t>RACHEL L</t>
  </si>
  <si>
    <t>BLAND</t>
  </si>
  <si>
    <t>BLAND, RACHEL L</t>
  </si>
  <si>
    <t>11/14/2016</t>
  </si>
  <si>
    <t>JOANN B</t>
  </si>
  <si>
    <t>BLASSINGAME</t>
  </si>
  <si>
    <t>BLASSINGAME, JOANN B</t>
  </si>
  <si>
    <t>JONNIE W</t>
  </si>
  <si>
    <t>BLATNIK</t>
  </si>
  <si>
    <t>BLATNIK, JONNIE W</t>
  </si>
  <si>
    <t>ROBIN E</t>
  </si>
  <si>
    <t>BLUMER</t>
  </si>
  <si>
    <t>BLUMER, ROBIN E</t>
  </si>
  <si>
    <t>NUTRITIONAL SERV ASST 12 YEAR</t>
  </si>
  <si>
    <t>6/16/2003</t>
  </si>
  <si>
    <t>GARRETT M</t>
  </si>
  <si>
    <t>BOALO</t>
  </si>
  <si>
    <t>BOALO, GARRETT M</t>
  </si>
  <si>
    <t>4/19/2021</t>
  </si>
  <si>
    <t>DORIS</t>
  </si>
  <si>
    <t>BOATENG</t>
  </si>
  <si>
    <t>BOATENG, DORIS</t>
  </si>
  <si>
    <t>SCOTT BRANDON</t>
  </si>
  <si>
    <t>BOBAK</t>
  </si>
  <si>
    <t>BOBAK, SCOTT BRANDON</t>
  </si>
  <si>
    <t>DEPUTY SHERIFF</t>
  </si>
  <si>
    <t>BRITTNEY</t>
  </si>
  <si>
    <t>BOBISH</t>
  </si>
  <si>
    <t>BOBISH, BRITTNEY</t>
  </si>
  <si>
    <t>REGISTERED NURSE - PT</t>
  </si>
  <si>
    <t>SOFIYA A</t>
  </si>
  <si>
    <t>BOBROVNIKOVA</t>
  </si>
  <si>
    <t>BOBROVNIKOVA, SOFIYA A</t>
  </si>
  <si>
    <t>PATRICK R</t>
  </si>
  <si>
    <t>BOCCARDI</t>
  </si>
  <si>
    <t>BOCCARDI, PATRICK R</t>
  </si>
  <si>
    <t>12/15/2009</t>
  </si>
  <si>
    <t>MARY</t>
  </si>
  <si>
    <t>BOCETTI</t>
  </si>
  <si>
    <t>BOCETTI, MARY</t>
  </si>
  <si>
    <t>REGISTERED NURSE</t>
  </si>
  <si>
    <t>RUTH A</t>
  </si>
  <si>
    <t>BODNER</t>
  </si>
  <si>
    <t>BODNER, RUTH A</t>
  </si>
  <si>
    <t>RICHARD</t>
  </si>
  <si>
    <t>BOFO</t>
  </si>
  <si>
    <t>BOFO, RICHARD</t>
  </si>
  <si>
    <t>BOFO, ANTHONY M</t>
  </si>
  <si>
    <t>FORENSIC SUPERVISOR</t>
  </si>
  <si>
    <t>TODD M</t>
  </si>
  <si>
    <t>BOGDANOVICH</t>
  </si>
  <si>
    <t>BOGDANOVICH, TODD M</t>
  </si>
  <si>
    <t>10/21/2013</t>
  </si>
  <si>
    <t>BRANDON W</t>
  </si>
  <si>
    <t>BOGDANSKI</t>
  </si>
  <si>
    <t>BOGDANSKI, BRANDON W</t>
  </si>
  <si>
    <t>DEBRA L</t>
  </si>
  <si>
    <t>BOGEN</t>
  </si>
  <si>
    <t>BOGEN, DEBRA L</t>
  </si>
  <si>
    <t>3/15/2020</t>
  </si>
  <si>
    <t>ERIN K</t>
  </si>
  <si>
    <t>BOGLER</t>
  </si>
  <si>
    <t>BOGLER, ERIN K</t>
  </si>
  <si>
    <t>ABIGAIL K</t>
  </si>
  <si>
    <t>BOGLER, ABIGAIL K</t>
  </si>
  <si>
    <t>KIMBERLY A</t>
  </si>
  <si>
    <t>BOGUS</t>
  </si>
  <si>
    <t>BOGUS, KIMBERLY A</t>
  </si>
  <si>
    <t>4/17/2006</t>
  </si>
  <si>
    <t>ANASTASIA</t>
  </si>
  <si>
    <t>BOLEN</t>
  </si>
  <si>
    <t>BOLEN, ANASTASIA</t>
  </si>
  <si>
    <t>MARCI J</t>
  </si>
  <si>
    <t>BOLGER</t>
  </si>
  <si>
    <t>BOLGER, MARCI J</t>
  </si>
  <si>
    <t>MONIQUE M</t>
  </si>
  <si>
    <t>BOLING</t>
  </si>
  <si>
    <t>BOLING, MONIQUE M</t>
  </si>
  <si>
    <t>LEGAL SECRETARY 1/</t>
  </si>
  <si>
    <t>GAOYING</t>
  </si>
  <si>
    <t>BOLINGER</t>
  </si>
  <si>
    <t>BOLINGER, GAOYING</t>
  </si>
  <si>
    <t>9/24/1990</t>
  </si>
  <si>
    <t>BOLLARD</t>
  </si>
  <si>
    <t>BOLLARD, STEPHANIE</t>
  </si>
  <si>
    <t>2/22/2005</t>
  </si>
  <si>
    <t>BOLLINGER</t>
  </si>
  <si>
    <t>BOLLINGER, JAMES R</t>
  </si>
  <si>
    <t>ENGINEERING PROC TECH 12 YEAR</t>
  </si>
  <si>
    <t>1/30/2017</t>
  </si>
  <si>
    <t>TYRONE M</t>
  </si>
  <si>
    <t>BONACCI</t>
  </si>
  <si>
    <t>BONACCI, TYRONE M</t>
  </si>
  <si>
    <t>CHRISTIAN J</t>
  </si>
  <si>
    <t>BOND</t>
  </si>
  <si>
    <t>BOND, CHRISTIAN J</t>
  </si>
  <si>
    <t>BONNER</t>
  </si>
  <si>
    <t>BONNER, COURTNEY</t>
  </si>
  <si>
    <t>RACHEALLE</t>
  </si>
  <si>
    <t>BONNER, RACHEALLE</t>
  </si>
  <si>
    <t>YVONNE L</t>
  </si>
  <si>
    <t>BONNER, YVONNE L</t>
  </si>
  <si>
    <t>CASE AIDE 12 YEAR</t>
  </si>
  <si>
    <t>LAURIE A</t>
  </si>
  <si>
    <t>BONNETT</t>
  </si>
  <si>
    <t>BONNETT, LAURIE A</t>
  </si>
  <si>
    <t>TALIA T</t>
  </si>
  <si>
    <t>BOOKER</t>
  </si>
  <si>
    <t>BOOKER, TALIA T</t>
  </si>
  <si>
    <t>BOOKSHAR</t>
  </si>
  <si>
    <t>BOOKSHAR, ROBERT</t>
  </si>
  <si>
    <t>11/17/2014</t>
  </si>
  <si>
    <t>W RICHARD</t>
  </si>
  <si>
    <t>BOOTH</t>
  </si>
  <si>
    <t>BOOTH, W RICHARD</t>
  </si>
  <si>
    <t>STACY</t>
  </si>
  <si>
    <t>BOOTHE</t>
  </si>
  <si>
    <t>BOOTHE, STACY</t>
  </si>
  <si>
    <t>DREW</t>
  </si>
  <si>
    <t>BORCIK</t>
  </si>
  <si>
    <t>BORCIK, DREW</t>
  </si>
  <si>
    <t>ARBITRATION DEPUTY</t>
  </si>
  <si>
    <t>2/18/1992</t>
  </si>
  <si>
    <t>LACEY L.</t>
  </si>
  <si>
    <t>BORCIK, LACEY L.</t>
  </si>
  <si>
    <t>SENIOR PAYROLL CLERK</t>
  </si>
  <si>
    <t>6/16/2008</t>
  </si>
  <si>
    <t>GREGORY J</t>
  </si>
  <si>
    <t>BORCZYK</t>
  </si>
  <si>
    <t>BORCZYK, GREGORY J</t>
  </si>
  <si>
    <t>DENISE ANN</t>
  </si>
  <si>
    <t>BOREK</t>
  </si>
  <si>
    <t>BOREK, DENISE ANN</t>
  </si>
  <si>
    <t>TERESA</t>
  </si>
  <si>
    <t>BORELLI</t>
  </si>
  <si>
    <t>BORELLI, TERESA</t>
  </si>
  <si>
    <t>INES S</t>
  </si>
  <si>
    <t>BORGES</t>
  </si>
  <si>
    <t>BORGES, INES S</t>
  </si>
  <si>
    <t>ARTHUR C</t>
  </si>
  <si>
    <t>BORK</t>
  </si>
  <si>
    <t>BORK, ARTHUR C</t>
  </si>
  <si>
    <t>BORKOWSKI</t>
  </si>
  <si>
    <t>BORKOWSKI, ANTHONY J</t>
  </si>
  <si>
    <t>LISA A</t>
  </si>
  <si>
    <t>BORRELLI</t>
  </si>
  <si>
    <t>BORRELLI, LISA A</t>
  </si>
  <si>
    <t>1/25/2016</t>
  </si>
  <si>
    <t>BORRERO</t>
  </si>
  <si>
    <t>BORRERO, ANTHONY J</t>
  </si>
  <si>
    <t>TRIAL DEFENDER 2</t>
  </si>
  <si>
    <t>9/30/2002</t>
  </si>
  <si>
    <t>MICHAEL J</t>
  </si>
  <si>
    <t>BORSCH</t>
  </si>
  <si>
    <t>BORSCH, MICHAEL J</t>
  </si>
  <si>
    <t>8/30/2021</t>
  </si>
  <si>
    <t>JOHN C</t>
  </si>
  <si>
    <t>BORSOS</t>
  </si>
  <si>
    <t>BORSOS, JOHN C</t>
  </si>
  <si>
    <t>AUTO MECHANIC - EMCP LEVEL 2</t>
  </si>
  <si>
    <t>10/28/2013</t>
  </si>
  <si>
    <t>MIRANDA J</t>
  </si>
  <si>
    <t>BORTMAS</t>
  </si>
  <si>
    <t>BORTMAS, MIRANDA J</t>
  </si>
  <si>
    <t>BRIAN M</t>
  </si>
  <si>
    <t>BOSACK</t>
  </si>
  <si>
    <t>BOSACK, BRIAN M</t>
  </si>
  <si>
    <t>9/17/2001</t>
  </si>
  <si>
    <t>BOSCO</t>
  </si>
  <si>
    <t>BOSCO, JENNIFER A</t>
  </si>
  <si>
    <t>DANIEL E</t>
  </si>
  <si>
    <t>BOSI</t>
  </si>
  <si>
    <t>BOSI, DANIEL E</t>
  </si>
  <si>
    <t>CAPTAIN</t>
  </si>
  <si>
    <t>THERESA A</t>
  </si>
  <si>
    <t>BOSSONG</t>
  </si>
  <si>
    <t>BOSSONG, THERESA A</t>
  </si>
  <si>
    <t>SR PAYROLL TECHNICIAN</t>
  </si>
  <si>
    <t>10/27/2014</t>
  </si>
  <si>
    <t>BROOKE A</t>
  </si>
  <si>
    <t>BOSSONG, BROOKE A</t>
  </si>
  <si>
    <t>RECREATION PROGRAM COORDINATOR</t>
  </si>
  <si>
    <t>5/17/2017</t>
  </si>
  <si>
    <t>WILLIAM C</t>
  </si>
  <si>
    <t>BOST</t>
  </si>
  <si>
    <t>BOST, WILLIAM C</t>
  </si>
  <si>
    <t>REGIONAL MAINTENANCE SPRV</t>
  </si>
  <si>
    <t>TAMESHA M</t>
  </si>
  <si>
    <t>BOTTOMS</t>
  </si>
  <si>
    <t>BOTTOMS, TAMESHA M</t>
  </si>
  <si>
    <t>TAX CASHIER</t>
  </si>
  <si>
    <t>5/15/2017</t>
  </si>
  <si>
    <t>SHELLY</t>
  </si>
  <si>
    <t>BOTWRIGHT</t>
  </si>
  <si>
    <t>BOTWRIGHT, SHELLY</t>
  </si>
  <si>
    <t>MOURAD Y</t>
  </si>
  <si>
    <t>BOUAJAJA</t>
  </si>
  <si>
    <t>BOUAJAJA, MOURAD Y</t>
  </si>
  <si>
    <t>WOUBEYA</t>
  </si>
  <si>
    <t>BOUGLOUGA-SEGNONOU</t>
  </si>
  <si>
    <t>BOUGLOUGA-SEGNONOU, WOUBEYA</t>
  </si>
  <si>
    <t>NURSING ASSISTANT/NEW 2017</t>
  </si>
  <si>
    <t>BOURLOGIANIS</t>
  </si>
  <si>
    <t>BOURLOGIANIS, ASHLEY R</t>
  </si>
  <si>
    <t>GREG</t>
  </si>
  <si>
    <t>BOUVY</t>
  </si>
  <si>
    <t>BOUVY, GREG</t>
  </si>
  <si>
    <t>MAXWELL Z</t>
  </si>
  <si>
    <t>BOVARD</t>
  </si>
  <si>
    <t>BOVARD, MAXWELL Z</t>
  </si>
  <si>
    <t>BRITT</t>
  </si>
  <si>
    <t>BOVBJERG</t>
  </si>
  <si>
    <t>BOVBJERG, BRITT</t>
  </si>
  <si>
    <t>BOVE</t>
  </si>
  <si>
    <t>BOVE, JESSICA L</t>
  </si>
  <si>
    <t>ETHAN A</t>
  </si>
  <si>
    <t>BOWDEN</t>
  </si>
  <si>
    <t>BOWDEN, ETHAN A</t>
  </si>
  <si>
    <t>ALEXANDER E</t>
  </si>
  <si>
    <t>BOWEN</t>
  </si>
  <si>
    <t>BOWEN, ALEXANDER E</t>
  </si>
  <si>
    <t>ERIC T</t>
  </si>
  <si>
    <t>BOWERS</t>
  </si>
  <si>
    <t>BOWERS, ERIC T</t>
  </si>
  <si>
    <t>9/13/2010</t>
  </si>
  <si>
    <t>BOWERS, CHRISTOPHER D</t>
  </si>
  <si>
    <t>DALLAS C</t>
  </si>
  <si>
    <t>BOWIE</t>
  </si>
  <si>
    <t>BOWIE, DALLAS C</t>
  </si>
  <si>
    <t>MICHELE R</t>
  </si>
  <si>
    <t>BOWIE, MICHELE R</t>
  </si>
  <si>
    <t>ALI L</t>
  </si>
  <si>
    <t>BOWLING</t>
  </si>
  <si>
    <t>BOWLING, ALI L</t>
  </si>
  <si>
    <t>RESIDENT ACCOUNTS SPECIALIST</t>
  </si>
  <si>
    <t>PATRICK W</t>
  </si>
  <si>
    <t>BOWMAN</t>
  </si>
  <si>
    <t>BOWMAN, PATRICK W</t>
  </si>
  <si>
    <t>IRENE E</t>
  </si>
  <si>
    <t>BOWSER</t>
  </si>
  <si>
    <t>BOWSER, IRENE E</t>
  </si>
  <si>
    <t>NEIL A</t>
  </si>
  <si>
    <t>BOWSER, NEIL A</t>
  </si>
  <si>
    <t>11/24/1986</t>
  </si>
  <si>
    <t>PAUL R</t>
  </si>
  <si>
    <t>BOWSER JR</t>
  </si>
  <si>
    <t>BOWSER JR, PAUL R</t>
  </si>
  <si>
    <t>BOXLEY</t>
  </si>
  <si>
    <t>BOXLEY, NICOLE</t>
  </si>
  <si>
    <t>10/29/2007</t>
  </si>
  <si>
    <t>GAGE</t>
  </si>
  <si>
    <t>BOYCE</t>
  </si>
  <si>
    <t>BOYCE, GAGE</t>
  </si>
  <si>
    <t>ARAYIA</t>
  </si>
  <si>
    <t>BOYD</t>
  </si>
  <si>
    <t>BOYD, ARAYIA</t>
  </si>
  <si>
    <t>10/13/2020</t>
  </si>
  <si>
    <t>NICHOLE C</t>
  </si>
  <si>
    <t>BOYD, NICHOLE C</t>
  </si>
  <si>
    <t>6/19/2012</t>
  </si>
  <si>
    <t>CHRISTINE A</t>
  </si>
  <si>
    <t>BOYD, CHRISTINE A</t>
  </si>
  <si>
    <t>COORDINATOR - HEALTH ENROLLMEN</t>
  </si>
  <si>
    <t>5/13/2002</t>
  </si>
  <si>
    <t>ROCCO</t>
  </si>
  <si>
    <t>BOYD, ROCCO</t>
  </si>
  <si>
    <t>PC COMMUNICATIONS ENGINEER</t>
  </si>
  <si>
    <t>4/24/2017</t>
  </si>
  <si>
    <t>BOYD, DONNA E</t>
  </si>
  <si>
    <t>BUILDING SECURITY MAJOR</t>
  </si>
  <si>
    <t>7/18/2005</t>
  </si>
  <si>
    <t>NANCY</t>
  </si>
  <si>
    <t>BOYD, NANCY</t>
  </si>
  <si>
    <t>ASIA</t>
  </si>
  <si>
    <t>BOYD-DAVIS</t>
  </si>
  <si>
    <t>BOYD-DAVIS, ASIA</t>
  </si>
  <si>
    <t>CONTRACT COORDINATOR</t>
  </si>
  <si>
    <t>KRISTA D</t>
  </si>
  <si>
    <t>BOYER</t>
  </si>
  <si>
    <t>BOYER, KRISTA D</t>
  </si>
  <si>
    <t>4/20/2015</t>
  </si>
  <si>
    <t>MARK V</t>
  </si>
  <si>
    <t>BOYER, MARK V</t>
  </si>
  <si>
    <t>10/13/2009</t>
  </si>
  <si>
    <t>ALESIA D</t>
  </si>
  <si>
    <t>BOYLAN</t>
  </si>
  <si>
    <t>BOYLAN, ALESIA D</t>
  </si>
  <si>
    <t>8/22/2016</t>
  </si>
  <si>
    <t>WILLIAM P</t>
  </si>
  <si>
    <t>BOYLE</t>
  </si>
  <si>
    <t>BOYLE, WILLIAM P</t>
  </si>
  <si>
    <t>STOREROOM CLERK 12 YEAR</t>
  </si>
  <si>
    <t>BOYLE, WILLIAM E</t>
  </si>
  <si>
    <t>HUMAN RESOURCE MANAGER</t>
  </si>
  <si>
    <t>11/23/2009</t>
  </si>
  <si>
    <t>RYAN J</t>
  </si>
  <si>
    <t>BOYLE, RYAN J</t>
  </si>
  <si>
    <t>NATHAN A</t>
  </si>
  <si>
    <t>BOYLE, NATHAN A</t>
  </si>
  <si>
    <t>SEAN T</t>
  </si>
  <si>
    <t>BOYLE, SEAN T</t>
  </si>
  <si>
    <t>3/18/2019</t>
  </si>
  <si>
    <t>COLIN M</t>
  </si>
  <si>
    <t>BOYLE, COLIN M</t>
  </si>
  <si>
    <t>SHARON A</t>
  </si>
  <si>
    <t>BOYNES</t>
  </si>
  <si>
    <t>BOYNES, SHARON A</t>
  </si>
  <si>
    <t>STEPHEN M</t>
  </si>
  <si>
    <t>BOYTIM</t>
  </si>
  <si>
    <t>BOYTIM, STEPHEN M</t>
  </si>
  <si>
    <t>10/30/2017</t>
  </si>
  <si>
    <t>JORDAN</t>
  </si>
  <si>
    <t>BOYTIM, JORDAN</t>
  </si>
  <si>
    <t>ADMIN ASST &amp; SPECIAL PRO REP</t>
  </si>
  <si>
    <t>BOZIC II</t>
  </si>
  <si>
    <t>BOZIC II, JOHN A</t>
  </si>
  <si>
    <t>SAMUEL E</t>
  </si>
  <si>
    <t>BOZZOLLA</t>
  </si>
  <si>
    <t>BOZZOLLA, SAMUEL E</t>
  </si>
  <si>
    <t>AUTHORITIES COORDINATOR</t>
  </si>
  <si>
    <t>BRADBURN</t>
  </si>
  <si>
    <t>BRADBURN, NICOLE L</t>
  </si>
  <si>
    <t>PAYROLL MANAGER</t>
  </si>
  <si>
    <t>TEREASA T</t>
  </si>
  <si>
    <t>BRADFORD</t>
  </si>
  <si>
    <t>BRADFORD, TEREASA T</t>
  </si>
  <si>
    <t>BRADLEY</t>
  </si>
  <si>
    <t>BRADLEY, TODD M</t>
  </si>
  <si>
    <t>3/27/2000</t>
  </si>
  <si>
    <t>PATRICK</t>
  </si>
  <si>
    <t>BRADLEY, PATRICK</t>
  </si>
  <si>
    <t>DAVON R</t>
  </si>
  <si>
    <t>BRADLEY, DAVON R</t>
  </si>
  <si>
    <t>FOREMAN BUILDING MAINTENANCE</t>
  </si>
  <si>
    <t>TERESA L</t>
  </si>
  <si>
    <t>BRADLEY, TERESA L</t>
  </si>
  <si>
    <t>OPERATIONS COORDINATOR</t>
  </si>
  <si>
    <t>TELLACE</t>
  </si>
  <si>
    <t>BRADSHAW</t>
  </si>
  <si>
    <t>BRADSHAW, TELLACE</t>
  </si>
  <si>
    <t>ALISON J</t>
  </si>
  <si>
    <t>BRAGLE</t>
  </si>
  <si>
    <t>BRAGLE, ALISON J</t>
  </si>
  <si>
    <t>CODY L</t>
  </si>
  <si>
    <t>BRALEY</t>
  </si>
  <si>
    <t>BRALEY, CODY L</t>
  </si>
  <si>
    <t>CARLA R</t>
  </si>
  <si>
    <t>BRANCH</t>
  </si>
  <si>
    <t>BRANCH, CARLA R</t>
  </si>
  <si>
    <t>HERMAN</t>
  </si>
  <si>
    <t>BRANCH, HERMAN</t>
  </si>
  <si>
    <t>CORETTA J</t>
  </si>
  <si>
    <t>BRANCH, CORETTA J</t>
  </si>
  <si>
    <t>ANDREW B</t>
  </si>
  <si>
    <t>BRANDENSTEIN</t>
  </si>
  <si>
    <t>BRANDENSTEIN, ANDREW B</t>
  </si>
  <si>
    <t>ERICA R</t>
  </si>
  <si>
    <t>BRANDON</t>
  </si>
  <si>
    <t>BRANDON, ERICA R</t>
  </si>
  <si>
    <t>BENJAMIN C</t>
  </si>
  <si>
    <t>BRANDON, BENJAMIN C</t>
  </si>
  <si>
    <t>SPECIAL RECORDS EXAMINER</t>
  </si>
  <si>
    <t>BRANDT</t>
  </si>
  <si>
    <t>BRANDT, CONNOR J</t>
  </si>
  <si>
    <t>PARALEGAL</t>
  </si>
  <si>
    <t>LUKE</t>
  </si>
  <si>
    <t>BRANDT, LUKE</t>
  </si>
  <si>
    <t>PAYROLL CLERK</t>
  </si>
  <si>
    <t>LARRY</t>
  </si>
  <si>
    <t>BRANDYBURG</t>
  </si>
  <si>
    <t>BRANDYBURG, LARRY</t>
  </si>
  <si>
    <t>PAULA C</t>
  </si>
  <si>
    <t>BRANNAGAN</t>
  </si>
  <si>
    <t>BRANNAGAN, PAULA C</t>
  </si>
  <si>
    <t>CASEWORKER - KANE</t>
  </si>
  <si>
    <t>TERESA S</t>
  </si>
  <si>
    <t>BRANNAN</t>
  </si>
  <si>
    <t>BRANNAN, TERESA S</t>
  </si>
  <si>
    <t>KIRA R</t>
  </si>
  <si>
    <t>BRANT</t>
  </si>
  <si>
    <t>BRANT, KIRA R</t>
  </si>
  <si>
    <t>7/13/2021</t>
  </si>
  <si>
    <t>BRASH</t>
  </si>
  <si>
    <t>BRASH, AMANDA</t>
  </si>
  <si>
    <t>TRIAL DEFENDER</t>
  </si>
  <si>
    <t>JOANNE</t>
  </si>
  <si>
    <t>BRAUCHER</t>
  </si>
  <si>
    <t>BRAUCHER, JOANNE</t>
  </si>
  <si>
    <t>RECREATION AIDE/START 2013</t>
  </si>
  <si>
    <t>GRANT B</t>
  </si>
  <si>
    <t>BRAUER</t>
  </si>
  <si>
    <t>BRAUER, GRANT B</t>
  </si>
  <si>
    <t>JILL M</t>
  </si>
  <si>
    <t>BRAUNLICH</t>
  </si>
  <si>
    <t>BRAUNLICH, JILL M</t>
  </si>
  <si>
    <t>REGIONAL RECREATION SUPERVISOR</t>
  </si>
  <si>
    <t>DAYONA D</t>
  </si>
  <si>
    <t>BRAY</t>
  </si>
  <si>
    <t>BRAY, DAYONA D</t>
  </si>
  <si>
    <t>CASEWORKER S - 3</t>
  </si>
  <si>
    <t>TYLER E</t>
  </si>
  <si>
    <t>BRECKENRIDGE</t>
  </si>
  <si>
    <t>BRECKENRIDGE, TYLER E</t>
  </si>
  <si>
    <t>CYNTHIA ANN</t>
  </si>
  <si>
    <t>BRECKO</t>
  </si>
  <si>
    <t>BRECKO, CYNTHIA ANN</t>
  </si>
  <si>
    <t>FOOD SERVICE WORKER</t>
  </si>
  <si>
    <t>7/31/1989</t>
  </si>
  <si>
    <t>DAVID M</t>
  </si>
  <si>
    <t>BREDL</t>
  </si>
  <si>
    <t>BREDL, DAVID M</t>
  </si>
  <si>
    <t>1/17/2017</t>
  </si>
  <si>
    <t>MATTHEW J</t>
  </si>
  <si>
    <t>BREITENBACH</t>
  </si>
  <si>
    <t>BREITENBACH, MATTHEW J</t>
  </si>
  <si>
    <t>6/14/2021</t>
  </si>
  <si>
    <t>BREITINGER</t>
  </si>
  <si>
    <t>BREITINGER, JESSICA L</t>
  </si>
  <si>
    <t>SENIOR IDENTIFICATION TECH 1</t>
  </si>
  <si>
    <t>9/19/2005</t>
  </si>
  <si>
    <t>RENAE V</t>
  </si>
  <si>
    <t>BRESKOVICH</t>
  </si>
  <si>
    <t>BRESKOVICH, RENAE V</t>
  </si>
  <si>
    <t>PATRICIA E</t>
  </si>
  <si>
    <t>BREWER</t>
  </si>
  <si>
    <t>BREWER, PATRICIA E</t>
  </si>
  <si>
    <t>8/27/2015</t>
  </si>
  <si>
    <t>SHEQUA M</t>
  </si>
  <si>
    <t>BREWER, SHEQUA M</t>
  </si>
  <si>
    <t>AUDREY M</t>
  </si>
  <si>
    <t>BREWER, AUDREY M</t>
  </si>
  <si>
    <t>BRICKETT</t>
  </si>
  <si>
    <t>BRICKETT, CHRISTIAN J</t>
  </si>
  <si>
    <t>JAMIE L</t>
  </si>
  <si>
    <t>BRICKLEY</t>
  </si>
  <si>
    <t>BRICKLEY, JAMIE L</t>
  </si>
  <si>
    <t>1/20/2009</t>
  </si>
  <si>
    <t>JASON D</t>
  </si>
  <si>
    <t>BRIDGE</t>
  </si>
  <si>
    <t>BRIDGE, JASON D</t>
  </si>
  <si>
    <t>REBECCA</t>
  </si>
  <si>
    <t>BRIDGE, REBECCA</t>
  </si>
  <si>
    <t>4/29/2019</t>
  </si>
  <si>
    <t>MARK B</t>
  </si>
  <si>
    <t>BRIDGE, MARK B</t>
  </si>
  <si>
    <t>DANELLE J</t>
  </si>
  <si>
    <t>BRIDGE, DANELLE J</t>
  </si>
  <si>
    <t>ASSISTANT LICENSE MANAGER</t>
  </si>
  <si>
    <t>WALLACE A</t>
  </si>
  <si>
    <t>BRIGHT</t>
  </si>
  <si>
    <t>BRIGHT, WALLACE A</t>
  </si>
  <si>
    <t>WORKFORCE DIVERSITY SPECIALIST</t>
  </si>
  <si>
    <t>ROSCOE C</t>
  </si>
  <si>
    <t>BRIGHT, ROSCOE C</t>
  </si>
  <si>
    <t>5/21/2018</t>
  </si>
  <si>
    <t>GARY F</t>
  </si>
  <si>
    <t>BRIGHT, GARY F</t>
  </si>
  <si>
    <t>IDENTIFICATION TECH 12 YEAR</t>
  </si>
  <si>
    <t>LEE</t>
  </si>
  <si>
    <t>BRIGIDO</t>
  </si>
  <si>
    <t>BRIGIDO, LEE</t>
  </si>
  <si>
    <t>5/27/2014</t>
  </si>
  <si>
    <t>LAUREN</t>
  </si>
  <si>
    <t>BRIMAGE</t>
  </si>
  <si>
    <t>BRIMAGE, LAUREN</t>
  </si>
  <si>
    <t>PER DIEM NURSING ASSISTANT</t>
  </si>
  <si>
    <t>RITA</t>
  </si>
  <si>
    <t>BRINK</t>
  </si>
  <si>
    <t>BRINK, RITA</t>
  </si>
  <si>
    <t>LUANN L</t>
  </si>
  <si>
    <t>BRINK, LUANN L</t>
  </si>
  <si>
    <t>CHIEF EPIDEMOLOGIST</t>
  </si>
  <si>
    <t>TYLER S</t>
  </si>
  <si>
    <t>BRINKER</t>
  </si>
  <si>
    <t>BRINKER, TYLER S</t>
  </si>
  <si>
    <t>3/16/2017</t>
  </si>
  <si>
    <t>AYLA</t>
  </si>
  <si>
    <t>BRINKMAN</t>
  </si>
  <si>
    <t>BRINKMAN, AYLA</t>
  </si>
  <si>
    <t>NURSING ASSISTANT/2020 1 Year</t>
  </si>
  <si>
    <t>4/13/2020</t>
  </si>
  <si>
    <t>ASHLEY L</t>
  </si>
  <si>
    <t>BRINKMAN, ASHLEY L</t>
  </si>
  <si>
    <t>HEALTH SERVICES ADMINISTRATOR</t>
  </si>
  <si>
    <t>BLANE R</t>
  </si>
  <si>
    <t>BRITT, BLANE R</t>
  </si>
  <si>
    <t>TERICA</t>
  </si>
  <si>
    <t>BRITT, TERICA</t>
  </si>
  <si>
    <t>ERICA</t>
  </si>
  <si>
    <t>BRITT, ERICA</t>
  </si>
  <si>
    <t>JAISON A</t>
  </si>
  <si>
    <t>BRITTON</t>
  </si>
  <si>
    <t>BRITTON, JAISON A</t>
  </si>
  <si>
    <t>LABORER - SEASONAL</t>
  </si>
  <si>
    <t>BROADUS</t>
  </si>
  <si>
    <t>BROADUS, GEORGE</t>
  </si>
  <si>
    <t>SR MAIL PROCESSOR 12 YEAR</t>
  </si>
  <si>
    <t>6/16/1987</t>
  </si>
  <si>
    <t>BRIAN D</t>
  </si>
  <si>
    <t>BRODEUR</t>
  </si>
  <si>
    <t>BRODEUR, BRIAN D</t>
  </si>
  <si>
    <t>MANAGER REAL ESTATE</t>
  </si>
  <si>
    <t>MARK M</t>
  </si>
  <si>
    <t>BRODY</t>
  </si>
  <si>
    <t>BRODY, MARK M</t>
  </si>
  <si>
    <t>6/23/1997</t>
  </si>
  <si>
    <t>BRODY, WILLIAM C</t>
  </si>
  <si>
    <t>CAROLYN D</t>
  </si>
  <si>
    <t>BROOKS</t>
  </si>
  <si>
    <t>BROOKS, CAROLYN D</t>
  </si>
  <si>
    <t>MANAGER PROPERTY ASSESSMENTS</t>
  </si>
  <si>
    <t>BETH A</t>
  </si>
  <si>
    <t>BROOKS, BETH A</t>
  </si>
  <si>
    <t>APRIL C</t>
  </si>
  <si>
    <t>BROOKS, APRIL C</t>
  </si>
  <si>
    <t>EMILY</t>
  </si>
  <si>
    <t>BROOKS, EMILY</t>
  </si>
  <si>
    <t>TARYN</t>
  </si>
  <si>
    <t>BROOKS, TARYN</t>
  </si>
  <si>
    <t>FISCAL CLERK</t>
  </si>
  <si>
    <t>DUSTIN T</t>
  </si>
  <si>
    <t>BROTHERS</t>
  </si>
  <si>
    <t>BROTHERS, DUSTIN T</t>
  </si>
  <si>
    <t>LESLIE L</t>
  </si>
  <si>
    <t>BROWN</t>
  </si>
  <si>
    <t>BROWN, LESLIE L</t>
  </si>
  <si>
    <t>DARRYL W</t>
  </si>
  <si>
    <t>BROWN, DARRYL W</t>
  </si>
  <si>
    <t>11/30/2015</t>
  </si>
  <si>
    <t>BROWN, MATTHEW J</t>
  </si>
  <si>
    <t>CHIEF EMERG SRVC FIRE MARSHALL</t>
  </si>
  <si>
    <t>DENISE A</t>
  </si>
  <si>
    <t>BROWN, DENISE A</t>
  </si>
  <si>
    <t>7/15/1996</t>
  </si>
  <si>
    <t>MICHAEL R</t>
  </si>
  <si>
    <t>BROWN, MICHAEL R</t>
  </si>
  <si>
    <t>LORETTA</t>
  </si>
  <si>
    <t>BROWN, LORETTA</t>
  </si>
  <si>
    <t>4/22/2002</t>
  </si>
  <si>
    <t>CASEY L</t>
  </si>
  <si>
    <t>BROWN, CASEY L</t>
  </si>
  <si>
    <t>BROWN, JAISON A</t>
  </si>
  <si>
    <t>12/18/2000</t>
  </si>
  <si>
    <t>BENJAMIN I</t>
  </si>
  <si>
    <t>BROWN, BENJAMIN I</t>
  </si>
  <si>
    <t>JACOB J</t>
  </si>
  <si>
    <t>BROWN, JACOB J</t>
  </si>
  <si>
    <t>PETER A</t>
  </si>
  <si>
    <t>BROWN, PETER A</t>
  </si>
  <si>
    <t>6/20/2016</t>
  </si>
  <si>
    <t>MEGAN M</t>
  </si>
  <si>
    <t>BROWN, MEGAN M</t>
  </si>
  <si>
    <t>7/21/2014</t>
  </si>
  <si>
    <t>STACIE A</t>
  </si>
  <si>
    <t>BROWN, STACIE A</t>
  </si>
  <si>
    <t>OVERDOSE PREV COMM OUTREACH CO</t>
  </si>
  <si>
    <t>LOGAN L</t>
  </si>
  <si>
    <t>BROWN, LOGAN L</t>
  </si>
  <si>
    <t>LORI A</t>
  </si>
  <si>
    <t>BROWN, LORI A</t>
  </si>
  <si>
    <t>APPEALS MANAGER</t>
  </si>
  <si>
    <t>DAWN L</t>
  </si>
  <si>
    <t>BROWN, DAWN L</t>
  </si>
  <si>
    <t>IDENTIFICATION TECHNICIAN 1</t>
  </si>
  <si>
    <t>CLINTON D</t>
  </si>
  <si>
    <t>BROWN, CLINTON D</t>
  </si>
  <si>
    <t>CHRISTINE R</t>
  </si>
  <si>
    <t>BROWN, CHRISTINE R</t>
  </si>
  <si>
    <t>1/27/2002</t>
  </si>
  <si>
    <t>KELCIE</t>
  </si>
  <si>
    <t>BROWN, KELCIE</t>
  </si>
  <si>
    <t>SHEILA L</t>
  </si>
  <si>
    <t>BROWN, SHEILA L</t>
  </si>
  <si>
    <t>TAYLOR D</t>
  </si>
  <si>
    <t>BROWN, TAYLOR D</t>
  </si>
  <si>
    <t>REGISTRAR TECHNICIAN 2</t>
  </si>
  <si>
    <t>BRYAN A</t>
  </si>
  <si>
    <t>BROWN, BRYAN A</t>
  </si>
  <si>
    <t>RECORD RETENTION SPECIALIST</t>
  </si>
  <si>
    <t>JEANETTE</t>
  </si>
  <si>
    <t>BROWN, JEANETTE</t>
  </si>
  <si>
    <t>CHRISTOPHER S</t>
  </si>
  <si>
    <t>BROWN, CHRISTOPHER S</t>
  </si>
  <si>
    <t>REGISTRAR TECHNICIAN 1</t>
  </si>
  <si>
    <t>TAWANA</t>
  </si>
  <si>
    <t>BROWN, TAWANA</t>
  </si>
  <si>
    <t>DAVID B</t>
  </si>
  <si>
    <t>BROWN, DAVID B</t>
  </si>
  <si>
    <t>LEGAL RESEARCH ASSISTANT</t>
  </si>
  <si>
    <t>LARONN</t>
  </si>
  <si>
    <t>BROWN, LARONN</t>
  </si>
  <si>
    <t>TERRENCE N</t>
  </si>
  <si>
    <t>BROWNE JR</t>
  </si>
  <si>
    <t>BROWNE JR, TERRENCE N</t>
  </si>
  <si>
    <t>3/31/1997</t>
  </si>
  <si>
    <t>MADISON G</t>
  </si>
  <si>
    <t>BROWNFIELD</t>
  </si>
  <si>
    <t>BROWNFIELD, MADISON G</t>
  </si>
  <si>
    <t>ANALYTICAL PARALEGAL</t>
  </si>
  <si>
    <t>ALBERT WILLIAM</t>
  </si>
  <si>
    <t>BRUBACH</t>
  </si>
  <si>
    <t>BRUBACH, ALBERT WILLIAM</t>
  </si>
  <si>
    <t>PUBLIC HEALTH INFO COORDINATOR</t>
  </si>
  <si>
    <t>JENNIFER L</t>
  </si>
  <si>
    <t>BRUCE</t>
  </si>
  <si>
    <t>BRUCE, JENNIFER L</t>
  </si>
  <si>
    <t>DONALD A</t>
  </si>
  <si>
    <t>BRUCKER</t>
  </si>
  <si>
    <t>BRUCKER, DONALD A</t>
  </si>
  <si>
    <t>CHIEF DEPUTY FIRE MARSHAL</t>
  </si>
  <si>
    <t>8/24/1998</t>
  </si>
  <si>
    <t>CORY R</t>
  </si>
  <si>
    <t>BRUCKER, CORY R</t>
  </si>
  <si>
    <t>TYLER C</t>
  </si>
  <si>
    <t>BRUCKER, TYLER C</t>
  </si>
  <si>
    <t>ASHLEIGH L</t>
  </si>
  <si>
    <t>BRUNDAGE</t>
  </si>
  <si>
    <t>BRUNDAGE, ASHLEIGH L</t>
  </si>
  <si>
    <t>LAUREN B</t>
  </si>
  <si>
    <t>BRUNGO</t>
  </si>
  <si>
    <t>BRUNGO, LAUREN B</t>
  </si>
  <si>
    <t>PUBLIC HEALTH NURSE SUPERVISOR</t>
  </si>
  <si>
    <t>LUKE J</t>
  </si>
  <si>
    <t>BRUNO</t>
  </si>
  <si>
    <t>BRUNO, LUKE J</t>
  </si>
  <si>
    <t>CYNTHIA A</t>
  </si>
  <si>
    <t>BRUNO, CYNTHIA A</t>
  </si>
  <si>
    <t>BRUSH</t>
  </si>
  <si>
    <t>BRUSH, DEBORAH</t>
  </si>
  <si>
    <t>RICHARD K</t>
  </si>
  <si>
    <t>BRYANT</t>
  </si>
  <si>
    <t>BRYANT, RICHARD K</t>
  </si>
  <si>
    <t>SENIOR PLAN SPECIALIST CYF</t>
  </si>
  <si>
    <t>3/21/1994</t>
  </si>
  <si>
    <t>THOMAS</t>
  </si>
  <si>
    <t>BRYANT, THOMAS</t>
  </si>
  <si>
    <t>Children Initiatives</t>
  </si>
  <si>
    <t>ECE &amp; OST WORKFORCE MANAGER</t>
  </si>
  <si>
    <t>SHAYLA A</t>
  </si>
  <si>
    <t>BRYANT, SHAYLA A</t>
  </si>
  <si>
    <t>BRANDY L</t>
  </si>
  <si>
    <t>BRYANT, BRANDY L</t>
  </si>
  <si>
    <t>DEBRA M.</t>
  </si>
  <si>
    <t>BRYER</t>
  </si>
  <si>
    <t>BRYER, DEBRA M.</t>
  </si>
  <si>
    <t>ELLEN</t>
  </si>
  <si>
    <t>BUANNIC</t>
  </si>
  <si>
    <t>BUANNIC, ELLEN</t>
  </si>
  <si>
    <t>EMPLOYEE RELATIONS COORDINATOR</t>
  </si>
  <si>
    <t>6/18/2018</t>
  </si>
  <si>
    <t>LAUREN C</t>
  </si>
  <si>
    <t>BUCARO</t>
  </si>
  <si>
    <t>BUCARO, LAUREN C</t>
  </si>
  <si>
    <t>STEVEN</t>
  </si>
  <si>
    <t>BUCCI</t>
  </si>
  <si>
    <t>BUCCI, STEVEN</t>
  </si>
  <si>
    <t>JULIE A</t>
  </si>
  <si>
    <t>BUCHANICH</t>
  </si>
  <si>
    <t>BUCHANICH, JULIE A</t>
  </si>
  <si>
    <t>BERNADETTE</t>
  </si>
  <si>
    <t>BUCHHOLZ</t>
  </si>
  <si>
    <t>BUCHHOLZ, BERNADETTE</t>
  </si>
  <si>
    <t>AUTOPSY/HISTOLOGY TECH</t>
  </si>
  <si>
    <t>PATRICK S</t>
  </si>
  <si>
    <t>BUCHINSKI</t>
  </si>
  <si>
    <t>BUCHINSKI, PATRICK S</t>
  </si>
  <si>
    <t>KELLY</t>
  </si>
  <si>
    <t>BUCKHOLT</t>
  </si>
  <si>
    <t>BUCKHOLT, KELLY</t>
  </si>
  <si>
    <t>BUCSEK</t>
  </si>
  <si>
    <t>BUCSEK, JASON M</t>
  </si>
  <si>
    <t>JESSICA N</t>
  </si>
  <si>
    <t>BUCZKOWSKI</t>
  </si>
  <si>
    <t>BUCZKOWSKI, JESSICA N</t>
  </si>
  <si>
    <t>MICHAEL P</t>
  </si>
  <si>
    <t>BUDAI</t>
  </si>
  <si>
    <t>BUDAI, MICHAEL P</t>
  </si>
  <si>
    <t>7/25/2022</t>
  </si>
  <si>
    <t>BRENDA</t>
  </si>
  <si>
    <t>BUETTNER</t>
  </si>
  <si>
    <t>BUETTNER, BRENDA</t>
  </si>
  <si>
    <t>4/26/1999</t>
  </si>
  <si>
    <t>KEVIN C</t>
  </si>
  <si>
    <t>BUFFINGTON</t>
  </si>
  <si>
    <t>BUFFINGTON, KEVIN C</t>
  </si>
  <si>
    <t>PAVING SUPERVISOR</t>
  </si>
  <si>
    <t>CARMELA M</t>
  </si>
  <si>
    <t>BUFFONE</t>
  </si>
  <si>
    <t>BUFFONE, CARMELA M</t>
  </si>
  <si>
    <t>PARIS N</t>
  </si>
  <si>
    <t>BUFKIN</t>
  </si>
  <si>
    <t>BUFKIN, PARIS N</t>
  </si>
  <si>
    <t>NUTRITIONAL SERVICES ASST 1</t>
  </si>
  <si>
    <t>2/14/2022</t>
  </si>
  <si>
    <t>TANEISHA</t>
  </si>
  <si>
    <t>BUICE</t>
  </si>
  <si>
    <t>BUICE, TANEISHA</t>
  </si>
  <si>
    <t>BETH E</t>
  </si>
  <si>
    <t>BULEBOSH</t>
  </si>
  <si>
    <t>BULEBOSH, BETH E</t>
  </si>
  <si>
    <t>RYAN W</t>
  </si>
  <si>
    <t>BULLIAN</t>
  </si>
  <si>
    <t>BULLIAN, RYAN W</t>
  </si>
  <si>
    <t>TAKIYAH</t>
  </si>
  <si>
    <t>BULLOCK</t>
  </si>
  <si>
    <t>BULLOCK, TAKIYAH</t>
  </si>
  <si>
    <t>RANDY S</t>
  </si>
  <si>
    <t>BUMBAUGH</t>
  </si>
  <si>
    <t>BUMBAUGH, RANDY S</t>
  </si>
  <si>
    <t>DEVELOPMENT SUPERVISOR</t>
  </si>
  <si>
    <t>6/25/2001</t>
  </si>
  <si>
    <t>MARK A</t>
  </si>
  <si>
    <t>BUMBERA</t>
  </si>
  <si>
    <t>BUMBERA, MARK A</t>
  </si>
  <si>
    <t>DEANNA L</t>
  </si>
  <si>
    <t>BUNDY</t>
  </si>
  <si>
    <t>BUNDY, DEANNA L</t>
  </si>
  <si>
    <t>BUNGARD</t>
  </si>
  <si>
    <t>BUNGARD, LAURIE A</t>
  </si>
  <si>
    <t>MADISON M</t>
  </si>
  <si>
    <t>BUNYENYEZI</t>
  </si>
  <si>
    <t>BUNYENYEZI, MADISON M</t>
  </si>
  <si>
    <t>JENNIFER</t>
  </si>
  <si>
    <t>BUONO</t>
  </si>
  <si>
    <t>BUONO, JENNIFER</t>
  </si>
  <si>
    <t>PRISCILLA E</t>
  </si>
  <si>
    <t>BURDELSKI</t>
  </si>
  <si>
    <t>BURDELSKI, PRISCILLA E</t>
  </si>
  <si>
    <t>911 DATABASE SPECIALIST</t>
  </si>
  <si>
    <t>MICHAEL T</t>
  </si>
  <si>
    <t>BURDELSKY</t>
  </si>
  <si>
    <t>BURDELSKY, MICHAEL T</t>
  </si>
  <si>
    <t>AST DEP DIR, BRDG, CONST, &amp; DE</t>
  </si>
  <si>
    <t>5/18/2011</t>
  </si>
  <si>
    <t>AARON D</t>
  </si>
  <si>
    <t>BURDEN</t>
  </si>
  <si>
    <t>BURDEN, AARON D</t>
  </si>
  <si>
    <t>BURIAK</t>
  </si>
  <si>
    <t>BURIAK, NICHOLAS J</t>
  </si>
  <si>
    <t>BURIK</t>
  </si>
  <si>
    <t>BURIK, MARK D</t>
  </si>
  <si>
    <t>EDWARD T</t>
  </si>
  <si>
    <t>BURIK, EDWARD T</t>
  </si>
  <si>
    <t>3/30/2005</t>
  </si>
  <si>
    <t>BURKARTH</t>
  </si>
  <si>
    <t>BURKARTH, AARON D</t>
  </si>
  <si>
    <t>UNIX SYSTEMS ADMIN/PROJECT MNG</t>
  </si>
  <si>
    <t>12/18/1989</t>
  </si>
  <si>
    <t>TAWNYA L</t>
  </si>
  <si>
    <t>BURKE</t>
  </si>
  <si>
    <t>BURKE, TAWNYA L</t>
  </si>
  <si>
    <t>TARA L</t>
  </si>
  <si>
    <t>BURKE, TARA L</t>
  </si>
  <si>
    <t>PAUL A</t>
  </si>
  <si>
    <t>BURKETT</t>
  </si>
  <si>
    <t>BURKETT, PAUL A</t>
  </si>
  <si>
    <t>BURKHART</t>
  </si>
  <si>
    <t>BURKHART, BRIAN D</t>
  </si>
  <si>
    <t>6/13/2022</t>
  </si>
  <si>
    <t>6/18/2015</t>
  </si>
  <si>
    <t>SUSAN L</t>
  </si>
  <si>
    <t>BURKHART, SUSAN L</t>
  </si>
  <si>
    <t>3/20/1995</t>
  </si>
  <si>
    <t>NICOLE A</t>
  </si>
  <si>
    <t>BURKHOLDER</t>
  </si>
  <si>
    <t>BURKHOLDER, NICOLE A</t>
  </si>
  <si>
    <t>6/22/2020</t>
  </si>
  <si>
    <t>DENISE</t>
  </si>
  <si>
    <t>BURKHOLDER, DENISE</t>
  </si>
  <si>
    <t>BEAUTICIAN 2</t>
  </si>
  <si>
    <t>KELLY L</t>
  </si>
  <si>
    <t>BURKHOUSE</t>
  </si>
  <si>
    <t>BURKHOUSE, KELLY L</t>
  </si>
  <si>
    <t>5/24/1999</t>
  </si>
  <si>
    <t>BURKSAZE</t>
  </si>
  <si>
    <t>BURKSAZE, LISA</t>
  </si>
  <si>
    <t>11/14/2022</t>
  </si>
  <si>
    <t>KENNETH S</t>
  </si>
  <si>
    <t>BURLEY</t>
  </si>
  <si>
    <t>BURLEY, KENNETH S</t>
  </si>
  <si>
    <t>TEMP PAINTER</t>
  </si>
  <si>
    <t>RONALD P</t>
  </si>
  <si>
    <t>BURNETT</t>
  </si>
  <si>
    <t>BURNETT, RONALD P</t>
  </si>
  <si>
    <t>7/31/2006</t>
  </si>
  <si>
    <t>BURNS</t>
  </si>
  <si>
    <t>BURNS, JASON M</t>
  </si>
  <si>
    <t>MANDEL T</t>
  </si>
  <si>
    <t>BURNS, MANDEL T</t>
  </si>
  <si>
    <t>CHRISTINA M</t>
  </si>
  <si>
    <t>BURNSWORTH</t>
  </si>
  <si>
    <t>BURNSWORTH, CHRISTINA M</t>
  </si>
  <si>
    <t>5/22/2006</t>
  </si>
  <si>
    <t>ALEXANDRA L</t>
  </si>
  <si>
    <t>BURT</t>
  </si>
  <si>
    <t>BURT, ALEXANDRA L</t>
  </si>
  <si>
    <t>CAROLYNE M</t>
  </si>
  <si>
    <t>BURTON</t>
  </si>
  <si>
    <t>BURTON, CAROLYNE M</t>
  </si>
  <si>
    <t>CASEWORKER - AGING</t>
  </si>
  <si>
    <t>YVONNE</t>
  </si>
  <si>
    <t>BURTON, YVONNE</t>
  </si>
  <si>
    <t>ERIN M</t>
  </si>
  <si>
    <t>BURZYNSKI</t>
  </si>
  <si>
    <t>BURZYNSKI, ERIN M</t>
  </si>
  <si>
    <t>RECORDS MANAGEMENT SPECIALIST</t>
  </si>
  <si>
    <t>6/26/2006</t>
  </si>
  <si>
    <t>VERONICA</t>
  </si>
  <si>
    <t>BUSH</t>
  </si>
  <si>
    <t>BUSH, VERONICA</t>
  </si>
  <si>
    <t>BUSTOS</t>
  </si>
  <si>
    <t>BUSTOS, ANDREA</t>
  </si>
  <si>
    <t>ADMINISTRATOR - FAM SUP/YTH PR</t>
  </si>
  <si>
    <t>5/26/2020</t>
  </si>
  <si>
    <t>LEO L</t>
  </si>
  <si>
    <t>BUTCHER III</t>
  </si>
  <si>
    <t>BUTCHER III, LEO L</t>
  </si>
  <si>
    <t>MARCO R</t>
  </si>
  <si>
    <t>BUTERA</t>
  </si>
  <si>
    <t>BUTERA, MARCO R</t>
  </si>
  <si>
    <t>RALPH A</t>
  </si>
  <si>
    <t>BUTERA, RALPH A</t>
  </si>
  <si>
    <t>JASMINE M</t>
  </si>
  <si>
    <t>BUTLER</t>
  </si>
  <si>
    <t>BUTLER, JASMINE M</t>
  </si>
  <si>
    <t>JONI LYNN</t>
  </si>
  <si>
    <t>BUTLER, JONI LYNN</t>
  </si>
  <si>
    <t>MANAGER OF RECONCILIATION</t>
  </si>
  <si>
    <t>AMEMOHIS G</t>
  </si>
  <si>
    <t>BUTLER, AMEMOHIS G</t>
  </si>
  <si>
    <t>JAVONA</t>
  </si>
  <si>
    <t>BUTLER, JAVONA</t>
  </si>
  <si>
    <t>GALEN T</t>
  </si>
  <si>
    <t>BUTLER, GALEN T</t>
  </si>
  <si>
    <t>PLASTERER</t>
  </si>
  <si>
    <t>TORI A</t>
  </si>
  <si>
    <t>BUTLER, TORI A</t>
  </si>
  <si>
    <t>CARMEN A</t>
  </si>
  <si>
    <t>BUTLER, CARMEN A</t>
  </si>
  <si>
    <t>12/20/2021</t>
  </si>
  <si>
    <t>BRIAN R</t>
  </si>
  <si>
    <t>BUTTACAVOLI</t>
  </si>
  <si>
    <t>BUTTACAVOLI, BRIAN R</t>
  </si>
  <si>
    <t>ANDREW</t>
  </si>
  <si>
    <t>BUTTERFIELD</t>
  </si>
  <si>
    <t>BUTTERFIELD, ANDREW</t>
  </si>
  <si>
    <t>INFORMATION TECH GENERALIST</t>
  </si>
  <si>
    <t>8/15/2016</t>
  </si>
  <si>
    <t>6/20/2011</t>
  </si>
  <si>
    <t>JERRY W</t>
  </si>
  <si>
    <t>BUTTS JR</t>
  </si>
  <si>
    <t>BUTTS JR, JERRY W</t>
  </si>
  <si>
    <t>1/18/2022</t>
  </si>
  <si>
    <t>JORDAN O</t>
  </si>
  <si>
    <t>BUZZA</t>
  </si>
  <si>
    <t>BUZZA, JORDAN O</t>
  </si>
  <si>
    <t>KRISTA G</t>
  </si>
  <si>
    <t>BYERS</t>
  </si>
  <si>
    <t>BYERS, KRISTA G</t>
  </si>
  <si>
    <t>RICHARD L</t>
  </si>
  <si>
    <t>BYERS JR</t>
  </si>
  <si>
    <t>BYERS JR, RICHARD L</t>
  </si>
  <si>
    <t>DETECTIVE</t>
  </si>
  <si>
    <t>BRUCE B.</t>
  </si>
  <si>
    <t>BYERS JR, BRUCE B.</t>
  </si>
  <si>
    <t>5/24/1996</t>
  </si>
  <si>
    <t>TIMOTHY J</t>
  </si>
  <si>
    <t>BYRNE</t>
  </si>
  <si>
    <t>BYRNE, TIMOTHY J</t>
  </si>
  <si>
    <t>SEAN</t>
  </si>
  <si>
    <t>BYRNES</t>
  </si>
  <si>
    <t>BYRNES, SEAN</t>
  </si>
  <si>
    <t>STEVEN R</t>
  </si>
  <si>
    <t>BYTNER</t>
  </si>
  <si>
    <t>BYTNER, STEVEN R</t>
  </si>
  <si>
    <t>ANDRE</t>
  </si>
  <si>
    <t>CABRERA</t>
  </si>
  <si>
    <t>CABRERA, ANDRE</t>
  </si>
  <si>
    <t>CAFARO</t>
  </si>
  <si>
    <t>CAFARO, DAVID M</t>
  </si>
  <si>
    <t>PHILIP V</t>
  </si>
  <si>
    <t>CAFEO</t>
  </si>
  <si>
    <t>CAFEO, PHILIP V</t>
  </si>
  <si>
    <t>NATALIA</t>
  </si>
  <si>
    <t>CAINS FEBLES</t>
  </si>
  <si>
    <t>CAINS FEBLES, NATALIA</t>
  </si>
  <si>
    <t>PLANNER</t>
  </si>
  <si>
    <t>NICHOLAS S</t>
  </si>
  <si>
    <t>CAITO</t>
  </si>
  <si>
    <t>CAITO, NICHOLAS S</t>
  </si>
  <si>
    <t>12/23/2013</t>
  </si>
  <si>
    <t>GABRIEL A</t>
  </si>
  <si>
    <t>CAKMUR</t>
  </si>
  <si>
    <t>CAKMUR, GABRIEL A</t>
  </si>
  <si>
    <t>VALBONA</t>
  </si>
  <si>
    <t>CAKOLLI</t>
  </si>
  <si>
    <t>CAKOLLI, VALBONA</t>
  </si>
  <si>
    <t>2/22/2015</t>
  </si>
  <si>
    <t>2/28/2011</t>
  </si>
  <si>
    <t>NICHOLAS A</t>
  </si>
  <si>
    <t>CALABRESE</t>
  </si>
  <si>
    <t>CALABRESE, NICHOLAS A</t>
  </si>
  <si>
    <t>ASSET/INVENTORY MANAGER</t>
  </si>
  <si>
    <t>CALDWELL</t>
  </si>
  <si>
    <t>CALDWELL, KEVIN P</t>
  </si>
  <si>
    <t>1/15/2013</t>
  </si>
  <si>
    <t>TONYA M</t>
  </si>
  <si>
    <t>CALDWELL, TONYA M</t>
  </si>
  <si>
    <t>LYNN MAE</t>
  </si>
  <si>
    <t>CALDWELL, LYNN MAE</t>
  </si>
  <si>
    <t>5/26/1998</t>
  </si>
  <si>
    <t>MICHELLE</t>
  </si>
  <si>
    <t>CALDWELL, MICHELLE</t>
  </si>
  <si>
    <t>RISK MANAGER</t>
  </si>
  <si>
    <t>JANICE</t>
  </si>
  <si>
    <t>CALDWELL, JANICE</t>
  </si>
  <si>
    <t>CALDWELL, JESSICA S</t>
  </si>
  <si>
    <t>5/20/2013</t>
  </si>
  <si>
    <t>ROCHELLE A</t>
  </si>
  <si>
    <t>CALDWELL, ROCHELLE A</t>
  </si>
  <si>
    <t>JULIE</t>
  </si>
  <si>
    <t>CALIGIURI</t>
  </si>
  <si>
    <t>CALIGIURI, JULIE</t>
  </si>
  <si>
    <t>CALIGURI</t>
  </si>
  <si>
    <t>CALIGURI, GINA M</t>
  </si>
  <si>
    <t>JASON A</t>
  </si>
  <si>
    <t>CALIGURI, JASON A</t>
  </si>
  <si>
    <t>HCE SENIOR SANITARIAN</t>
  </si>
  <si>
    <t>CAROLYN V</t>
  </si>
  <si>
    <t>CALLAHAN</t>
  </si>
  <si>
    <t>CALLAHAN, CAROLYN V</t>
  </si>
  <si>
    <t>DONALD</t>
  </si>
  <si>
    <t>CALLENDER</t>
  </si>
  <si>
    <t>CALLENDER, DONALD</t>
  </si>
  <si>
    <t>DAVID E</t>
  </si>
  <si>
    <t>CAMARA</t>
  </si>
  <si>
    <t>CAMARA, DAVID E</t>
  </si>
  <si>
    <t>12/15/2015</t>
  </si>
  <si>
    <t>ELIZABETH J</t>
  </si>
  <si>
    <t>CAMBER</t>
  </si>
  <si>
    <t>CAMBER, ELIZABETH J</t>
  </si>
  <si>
    <t>7/19/2021</t>
  </si>
  <si>
    <t>CATHERINE L</t>
  </si>
  <si>
    <t>CAMERLIN</t>
  </si>
  <si>
    <t>CAMERLIN, CATHERINE L</t>
  </si>
  <si>
    <t>FISCAL TECHNICIAN</t>
  </si>
  <si>
    <t>TRACY L</t>
  </si>
  <si>
    <t>CAMEROTA</t>
  </si>
  <si>
    <t>CAMEROTA, TRACY L</t>
  </si>
  <si>
    <t>INTAKE SYSTEMS ADMINISTRATOR</t>
  </si>
  <si>
    <t>TANECHA J</t>
  </si>
  <si>
    <t>CAMPBELL</t>
  </si>
  <si>
    <t>CAMPBELL, TANECHA J</t>
  </si>
  <si>
    <t>SEMAJ</t>
  </si>
  <si>
    <t>CAMPBELL, SEMAJ</t>
  </si>
  <si>
    <t>HALEY</t>
  </si>
  <si>
    <t>CAMPBELL, HALEY</t>
  </si>
  <si>
    <t>KIMBERLY LUCKE</t>
  </si>
  <si>
    <t>CAMPBELL, KIMBERLY LUCKE</t>
  </si>
  <si>
    <t>AIR QUALITY SCIENTIST</t>
  </si>
  <si>
    <t>MOLLY</t>
  </si>
  <si>
    <t>CAMPBELL, MOLLY</t>
  </si>
  <si>
    <t>MEGAN K</t>
  </si>
  <si>
    <t>CAMPEDEL</t>
  </si>
  <si>
    <t>CAMPEDEL, MEGAN K</t>
  </si>
  <si>
    <t>11/14/2017</t>
  </si>
  <si>
    <t>ARGELIS</t>
  </si>
  <si>
    <t>CANDELARIO</t>
  </si>
  <si>
    <t>CANDELARIO, ARGELIS</t>
  </si>
  <si>
    <t>4/28/2008</t>
  </si>
  <si>
    <t>CANNON</t>
  </si>
  <si>
    <t>CANNON, BETH A</t>
  </si>
  <si>
    <t>CANNON, JESSICA N</t>
  </si>
  <si>
    <t>SEAN M</t>
  </si>
  <si>
    <t>CANNON, SEAN M</t>
  </si>
  <si>
    <t>GENERAL CASHIER/CLERK 7</t>
  </si>
  <si>
    <t>DAWN</t>
  </si>
  <si>
    <t>CANNON, DAWN</t>
  </si>
  <si>
    <t>11/26/2018</t>
  </si>
  <si>
    <t>JAMES B</t>
  </si>
  <si>
    <t>CAPATOLLA</t>
  </si>
  <si>
    <t>CAPATOLLA, JAMES B</t>
  </si>
  <si>
    <t>FRANK A</t>
  </si>
  <si>
    <t>CAPO</t>
  </si>
  <si>
    <t>CAPO, FRANK A</t>
  </si>
  <si>
    <t>JULIE L</t>
  </si>
  <si>
    <t>CAPONE</t>
  </si>
  <si>
    <t>CAPONE, JULIE L</t>
  </si>
  <si>
    <t>ATTORNEY 2</t>
  </si>
  <si>
    <t>CAPONE, ANDREW J</t>
  </si>
  <si>
    <t>MANAGER-TRIAL</t>
  </si>
  <si>
    <t>PATRICIA L</t>
  </si>
  <si>
    <t>CAPOZOLI</t>
  </si>
  <si>
    <t>CAPOZOLI, PATRICIA L</t>
  </si>
  <si>
    <t>DIVISION MANAGER</t>
  </si>
  <si>
    <t>CAPOZZI</t>
  </si>
  <si>
    <t>CAPOZZI, ANTHONY</t>
  </si>
  <si>
    <t>PERSONNEL ANALYST</t>
  </si>
  <si>
    <t>JOANNE K</t>
  </si>
  <si>
    <t>CAPRINO</t>
  </si>
  <si>
    <t>CAPRINO, JOANNE K</t>
  </si>
  <si>
    <t>PUBLIC HEALTH ASST 12 YEAR</t>
  </si>
  <si>
    <t>6/19/1978</t>
  </si>
  <si>
    <t>HEATHER</t>
  </si>
  <si>
    <t>CAPRINO, HEATHER</t>
  </si>
  <si>
    <t>ADMINISTRATIVE SECRETARY</t>
  </si>
  <si>
    <t>VINCENT J</t>
  </si>
  <si>
    <t>CAPUZZI</t>
  </si>
  <si>
    <t>CAPUZZI, VINCENT J</t>
  </si>
  <si>
    <t>10/26/2020</t>
  </si>
  <si>
    <t>MARY A</t>
  </si>
  <si>
    <t>CAREY</t>
  </si>
  <si>
    <t>CAREY, MARY A</t>
  </si>
  <si>
    <t>LISA S</t>
  </si>
  <si>
    <t>CAREY, LISA S</t>
  </si>
  <si>
    <t>4/21/2003</t>
  </si>
  <si>
    <t>ROBERTOE E</t>
  </si>
  <si>
    <t>CARGILE</t>
  </si>
  <si>
    <t>CARGILE, ROBERTOE E</t>
  </si>
  <si>
    <t>UTILITY WORKER</t>
  </si>
  <si>
    <t>CARL</t>
  </si>
  <si>
    <t>CARL, DAVID B</t>
  </si>
  <si>
    <t>CARLTON</t>
  </si>
  <si>
    <t>CARLTON, BRUCE</t>
  </si>
  <si>
    <t>8/31/2009</t>
  </si>
  <si>
    <t>CARMICHAEL</t>
  </si>
  <si>
    <t>CARMICHAEL, KEVIN J</t>
  </si>
  <si>
    <t>VETERANS SERVICE OFFICER</t>
  </si>
  <si>
    <t>LEAH M</t>
  </si>
  <si>
    <t>CARMINO</t>
  </si>
  <si>
    <t>CARMINO, LEAH M</t>
  </si>
  <si>
    <t>EDWARD W</t>
  </si>
  <si>
    <t>CARNEGIE</t>
  </si>
  <si>
    <t>CARNEGIE, EDWARD W</t>
  </si>
  <si>
    <t>CARNES</t>
  </si>
  <si>
    <t>CARNES, CATHERINE</t>
  </si>
  <si>
    <t>CARNES, THOMAS</t>
  </si>
  <si>
    <t>BETSY M</t>
  </si>
  <si>
    <t>CAROFF</t>
  </si>
  <si>
    <t>CAROFF, BETSY M</t>
  </si>
  <si>
    <t>ASSISTANT DEPUTY DIRECTOR/CYF</t>
  </si>
  <si>
    <t>8/17/1998</t>
  </si>
  <si>
    <t>NICHOLAS B</t>
  </si>
  <si>
    <t>CARPENTER</t>
  </si>
  <si>
    <t>CARPENTER, NICHOLAS B</t>
  </si>
  <si>
    <t>POLICE ANALYST</t>
  </si>
  <si>
    <t>SHAKAYA L</t>
  </si>
  <si>
    <t>CARPENTER, SHAKAYA L</t>
  </si>
  <si>
    <t>CARR</t>
  </si>
  <si>
    <t>CARR, KATIE A</t>
  </si>
  <si>
    <t>POLICE OFFICER</t>
  </si>
  <si>
    <t>4/22/2014</t>
  </si>
  <si>
    <t>CARR, MICHAEL E</t>
  </si>
  <si>
    <t>CARR, MICHAEL</t>
  </si>
  <si>
    <t>DEVIN</t>
  </si>
  <si>
    <t>CARR, DEVIN</t>
  </si>
  <si>
    <t>KEATON</t>
  </si>
  <si>
    <t>CARR, KEATON</t>
  </si>
  <si>
    <t>DERRICK C</t>
  </si>
  <si>
    <t>CARR, DERRICK C</t>
  </si>
  <si>
    <t>JACOB E</t>
  </si>
  <si>
    <t>CARRADINE</t>
  </si>
  <si>
    <t>CARRADINE, JACOB E</t>
  </si>
  <si>
    <t>CARRAGHER</t>
  </si>
  <si>
    <t>CARRAGHER, CHRISTINE A</t>
  </si>
  <si>
    <t>MANAGER COMPENSATION SYSTEM</t>
  </si>
  <si>
    <t>KATHLEEN M</t>
  </si>
  <si>
    <t>CARRIGAN</t>
  </si>
  <si>
    <t>CARRIGAN, KATHLEEN M</t>
  </si>
  <si>
    <t>COORDINATOR - CYPM</t>
  </si>
  <si>
    <t>12/30/1987</t>
  </si>
  <si>
    <t>REBECCA A</t>
  </si>
  <si>
    <t>CARRINGTON</t>
  </si>
  <si>
    <t>CARRINGTON, REBECCA A</t>
  </si>
  <si>
    <t>ZARA C</t>
  </si>
  <si>
    <t>CARROLL</t>
  </si>
  <si>
    <t>CARROLL, ZARA C</t>
  </si>
  <si>
    <t>CASEWORKER PRACTITIONER MGR</t>
  </si>
  <si>
    <t>MARY V</t>
  </si>
  <si>
    <t>CARROLL, MARY V</t>
  </si>
  <si>
    <t>CARROLL, JENNIFER</t>
  </si>
  <si>
    <t>ASSISTANT OFFICE MANAGER</t>
  </si>
  <si>
    <t>3/15/2021</t>
  </si>
  <si>
    <t>JUSTIN T</t>
  </si>
  <si>
    <t>CARSON</t>
  </si>
  <si>
    <t>CARSON, JUSTIN T</t>
  </si>
  <si>
    <t>CHAVAUGHN</t>
  </si>
  <si>
    <t>CARTER</t>
  </si>
  <si>
    <t>CARTER, CHAVAUGHN</t>
  </si>
  <si>
    <t>TAMEIKA A</t>
  </si>
  <si>
    <t>CARTER, TAMEIKA A</t>
  </si>
  <si>
    <t>DIETITIAN</t>
  </si>
  <si>
    <t>ROCHELLE</t>
  </si>
  <si>
    <t>CARTER, ROCHELLE</t>
  </si>
  <si>
    <t>10/22/2007</t>
  </si>
  <si>
    <t>JARROD A</t>
  </si>
  <si>
    <t>CARUSO</t>
  </si>
  <si>
    <t>CARUSO, JARROD A</t>
  </si>
  <si>
    <t>RENEE L</t>
  </si>
  <si>
    <t>CARUSO-TADDY</t>
  </si>
  <si>
    <t>CARUSO-TADDY, RENEE L</t>
  </si>
  <si>
    <t>11/13/1995</t>
  </si>
  <si>
    <t>DENNIS M</t>
  </si>
  <si>
    <t>CARVER</t>
  </si>
  <si>
    <t>CARVER, DENNIS M</t>
  </si>
  <si>
    <t>JDE ANALYST</t>
  </si>
  <si>
    <t>HUNTER P</t>
  </si>
  <si>
    <t>CASAZZA</t>
  </si>
  <si>
    <t>CASAZZA, HUNTER P</t>
  </si>
  <si>
    <t>KEVIN F</t>
  </si>
  <si>
    <t>CASEY</t>
  </si>
  <si>
    <t>CASEY, KEVIN F</t>
  </si>
  <si>
    <t>ANNETTE</t>
  </si>
  <si>
    <t>CASH</t>
  </si>
  <si>
    <t>CASH, ANNETTE</t>
  </si>
  <si>
    <t>ALEXANDER D</t>
  </si>
  <si>
    <t>CASHMAN</t>
  </si>
  <si>
    <t>CASHMAN, ALEXANDER D</t>
  </si>
  <si>
    <t>5/19/2008</t>
  </si>
  <si>
    <t>DAVON A</t>
  </si>
  <si>
    <t>CASSEUS</t>
  </si>
  <si>
    <t>CASSEUS, DAVON A</t>
  </si>
  <si>
    <t>SHERYL D</t>
  </si>
  <si>
    <t>CASSIDY</t>
  </si>
  <si>
    <t>CASSIDY, SHERYL D</t>
  </si>
  <si>
    <t>THERESA  ANN</t>
  </si>
  <si>
    <t>CASSIDY, THERESA  ANN</t>
  </si>
  <si>
    <t>CASTELLI</t>
  </si>
  <si>
    <t>CASTELLI, BRYAN A</t>
  </si>
  <si>
    <t>6/29/2009</t>
  </si>
  <si>
    <t>JAMES J</t>
  </si>
  <si>
    <t>CASTELLUCI</t>
  </si>
  <si>
    <t>CASTELLUCI, JAMES J</t>
  </si>
  <si>
    <t>7/20/2009</t>
  </si>
  <si>
    <t>CASTELVETER</t>
  </si>
  <si>
    <t>CASTELVETER, JOSHUA</t>
  </si>
  <si>
    <t>KATHLEEN R</t>
  </si>
  <si>
    <t>CASTNER</t>
  </si>
  <si>
    <t>CASTNER, KATHLEEN R</t>
  </si>
  <si>
    <t>5/20/1996</t>
  </si>
  <si>
    <t>BRUCE L</t>
  </si>
  <si>
    <t>CASTOR III</t>
  </si>
  <si>
    <t>CASTOR III, BRUCE L</t>
  </si>
  <si>
    <t>CASTRIC</t>
  </si>
  <si>
    <t>CASTRIC, DAVID A</t>
  </si>
  <si>
    <t>ASSISTANT PH LAB MANAGER</t>
  </si>
  <si>
    <t>10/28/1991</t>
  </si>
  <si>
    <t>ANN R</t>
  </si>
  <si>
    <t>CASUCCIO</t>
  </si>
  <si>
    <t>CASUCCIO, ANN R</t>
  </si>
  <si>
    <t>ROBYN N</t>
  </si>
  <si>
    <t>CASWELL</t>
  </si>
  <si>
    <t>CASWELL, ROBYN N</t>
  </si>
  <si>
    <t>CATANZARITE</t>
  </si>
  <si>
    <t>CATANZARITE, BRIAN D</t>
  </si>
  <si>
    <t>5/17/2006</t>
  </si>
  <si>
    <t>JACQUELYN B</t>
  </si>
  <si>
    <t>CATERINO</t>
  </si>
  <si>
    <t>CATERINO, JACQUELYN B</t>
  </si>
  <si>
    <t>LABORATORY MANAGER</t>
  </si>
  <si>
    <t>10/17/2005</t>
  </si>
  <si>
    <t>CATON</t>
  </si>
  <si>
    <t>CATON, MATTHEW</t>
  </si>
  <si>
    <t>ALAINA C</t>
  </si>
  <si>
    <t>CAULEY</t>
  </si>
  <si>
    <t>CAULEY, ALAINA C</t>
  </si>
  <si>
    <t>4/27/2020</t>
  </si>
  <si>
    <t>LISA VOGEL</t>
  </si>
  <si>
    <t>CAULFIELD</t>
  </si>
  <si>
    <t>CAULFIELD, LISA VOGEL</t>
  </si>
  <si>
    <t>TRIAL DEFENDER 3</t>
  </si>
  <si>
    <t>4/16/2001</t>
  </si>
  <si>
    <t>CAULFIELD, ALEXANDER D</t>
  </si>
  <si>
    <t>CHELSEA L</t>
  </si>
  <si>
    <t>CAVADA</t>
  </si>
  <si>
    <t>CAVADA, CHELSEA L</t>
  </si>
  <si>
    <t>LINDA M</t>
  </si>
  <si>
    <t>CAVALANCIA</t>
  </si>
  <si>
    <t>CAVALANCIA, LINDA M</t>
  </si>
  <si>
    <t>CLERK TYPIST 3</t>
  </si>
  <si>
    <t>8/17/2009</t>
  </si>
  <si>
    <t>TRAVIS J</t>
  </si>
  <si>
    <t>CAVALOVITCH</t>
  </si>
  <si>
    <t>CAVALOVITCH, TRAVIS J</t>
  </si>
  <si>
    <t>5/29/2018</t>
  </si>
  <si>
    <t>5/22/2013</t>
  </si>
  <si>
    <t>BRITTANY</t>
  </si>
  <si>
    <t>CAVANAUGH</t>
  </si>
  <si>
    <t>CAVANAUGH, BRITTANY</t>
  </si>
  <si>
    <t>3/23/2015</t>
  </si>
  <si>
    <t>CHRISTOPHER W</t>
  </si>
  <si>
    <t>CAVENDISH</t>
  </si>
  <si>
    <t>CAVENDISH, CHRISTOPHER W</t>
  </si>
  <si>
    <t>SHANE M</t>
  </si>
  <si>
    <t>CAWLEY</t>
  </si>
  <si>
    <t>CAWLEY, SHANE M</t>
  </si>
  <si>
    <t>JEAN M</t>
  </si>
  <si>
    <t>CEBOTAR</t>
  </si>
  <si>
    <t>CEBOTAR, JEAN M</t>
  </si>
  <si>
    <t>9/29/2016</t>
  </si>
  <si>
    <t>CEBULA</t>
  </si>
  <si>
    <t>CEBULA, MICHAEL R</t>
  </si>
  <si>
    <t>NETWORK ENGINEER</t>
  </si>
  <si>
    <t>7/27/1993</t>
  </si>
  <si>
    <t>CECERE</t>
  </si>
  <si>
    <t>CECERE, NATALIE</t>
  </si>
  <si>
    <t>MATTHEW P</t>
  </si>
  <si>
    <t>CENCI</t>
  </si>
  <si>
    <t>CENCI, MATTHEW P</t>
  </si>
  <si>
    <t>CENCI, BRIAN</t>
  </si>
  <si>
    <t>RAFAEL F</t>
  </si>
  <si>
    <t>CENTURION</t>
  </si>
  <si>
    <t>CENTURION, RAFAEL F</t>
  </si>
  <si>
    <t>VINCENT A</t>
  </si>
  <si>
    <t>CERASO</t>
  </si>
  <si>
    <t>CERASO, VINCENT A</t>
  </si>
  <si>
    <t>SENIOR DEVELOPER</t>
  </si>
  <si>
    <t>CERDA</t>
  </si>
  <si>
    <t>CERDA, MICHAEL J</t>
  </si>
  <si>
    <t>1/13/2015</t>
  </si>
  <si>
    <t>ERIC O</t>
  </si>
  <si>
    <t>CERNY</t>
  </si>
  <si>
    <t>CERNY, ERIC O</t>
  </si>
  <si>
    <t>RACHEL S</t>
  </si>
  <si>
    <t>CERRA</t>
  </si>
  <si>
    <t>CERRA, RACHEL S</t>
  </si>
  <si>
    <t>ANTIONETTE A</t>
  </si>
  <si>
    <t>CERVONE</t>
  </si>
  <si>
    <t>CERVONE, ANTIONETTE A</t>
  </si>
  <si>
    <t>TREATMENT SERVICES COORDINATOR</t>
  </si>
  <si>
    <t>RICHARD R</t>
  </si>
  <si>
    <t>CESSAR JR</t>
  </si>
  <si>
    <t>CESSAR JR, RICHARD R</t>
  </si>
  <si>
    <t>ADMINISTRATIVE OFFICER 1</t>
  </si>
  <si>
    <t>JAMES W</t>
  </si>
  <si>
    <t>CHABALIE</t>
  </si>
  <si>
    <t>CHABALIE, JAMES W</t>
  </si>
  <si>
    <t>11/17/2008</t>
  </si>
  <si>
    <t>AJIMON</t>
  </si>
  <si>
    <t>CHACKO</t>
  </si>
  <si>
    <t>CHACKO, AJIMON</t>
  </si>
  <si>
    <t>BRIAN P</t>
  </si>
  <si>
    <t>CHALFANT</t>
  </si>
  <si>
    <t>CHALFANT, BRIAN P</t>
  </si>
  <si>
    <t>FIRE INSTRUCTOR</t>
  </si>
  <si>
    <t>JAYNE</t>
  </si>
  <si>
    <t>CHALLINOR</t>
  </si>
  <si>
    <t>CHALLINOR, JAYNE</t>
  </si>
  <si>
    <t>WEB DEVELOPER</t>
  </si>
  <si>
    <t>LATRICE M</t>
  </si>
  <si>
    <t>CHALMERS</t>
  </si>
  <si>
    <t>CHALMERS, LATRICE M</t>
  </si>
  <si>
    <t>SHARON L</t>
  </si>
  <si>
    <t>CHALMERS, SHARON L</t>
  </si>
  <si>
    <t>DANE T</t>
  </si>
  <si>
    <t>CHAMBERLAIN</t>
  </si>
  <si>
    <t>CHAMBERLAIN, DANE T</t>
  </si>
  <si>
    <t>BOBBY</t>
  </si>
  <si>
    <t>CHAMBERS</t>
  </si>
  <si>
    <t>CHAMBERS, BOBBY</t>
  </si>
  <si>
    <t>3/22/2021</t>
  </si>
  <si>
    <t>CHAMBERS, DAVID L</t>
  </si>
  <si>
    <t>7/24/2000</t>
  </si>
  <si>
    <t>AYLA S</t>
  </si>
  <si>
    <t>CHANDOLA</t>
  </si>
  <si>
    <t>CHANDOLA, AYLA S</t>
  </si>
  <si>
    <t>JAGAT</t>
  </si>
  <si>
    <t>CHAPAGAI</t>
  </si>
  <si>
    <t>CHAPAGAI, JAGAT</t>
  </si>
  <si>
    <t>6/16/2014</t>
  </si>
  <si>
    <t>DOMINIC A</t>
  </si>
  <si>
    <t>CHAPKIS</t>
  </si>
  <si>
    <t>CHAPKIS, DOMINIC A</t>
  </si>
  <si>
    <t>JULIA G</t>
  </si>
  <si>
    <t>CHAPKIS, JULIA G</t>
  </si>
  <si>
    <t>ANTHONY T</t>
  </si>
  <si>
    <t>CHAPMAN</t>
  </si>
  <si>
    <t>CHAPMAN, ANTHONY T</t>
  </si>
  <si>
    <t>CHELSEA D</t>
  </si>
  <si>
    <t>CHAPPARS</t>
  </si>
  <si>
    <t>CHAPPARS, CHELSEA D</t>
  </si>
  <si>
    <t>LEAD DISCHARGE COORDINATOR</t>
  </si>
  <si>
    <t>CHATHA</t>
  </si>
  <si>
    <t>CHATHA, SARAH</t>
  </si>
  <si>
    <t>ASSISTANT PAYROLL MANAGER</t>
  </si>
  <si>
    <t>3/24/2014</t>
  </si>
  <si>
    <t>KIZZIE A</t>
  </si>
  <si>
    <t>CHAVIS</t>
  </si>
  <si>
    <t>CHAVIS, KIZZIE A</t>
  </si>
  <si>
    <t>6/21/1999</t>
  </si>
  <si>
    <t>THERESA</t>
  </si>
  <si>
    <t>CHAVIS, THERESA</t>
  </si>
  <si>
    <t>HASITHA</t>
  </si>
  <si>
    <t>CHAVVA</t>
  </si>
  <si>
    <t>CHAVVA, HASITHA</t>
  </si>
  <si>
    <t>STEPHANIE F</t>
  </si>
  <si>
    <t>CHEEMA</t>
  </si>
  <si>
    <t>CHEEMA, STEPHANIE F</t>
  </si>
  <si>
    <t>CHEKAN</t>
  </si>
  <si>
    <t>CHEKAN, MATTHEW R</t>
  </si>
  <si>
    <t>RAVI</t>
  </si>
  <si>
    <t>CHELLAIAH</t>
  </si>
  <si>
    <t>CHELLAIAH, RAVI</t>
  </si>
  <si>
    <t>CHIEF TECHNOLOGY OFFICER</t>
  </si>
  <si>
    <t>KIMBERLY R</t>
  </si>
  <si>
    <t>CHELLINI</t>
  </si>
  <si>
    <t>CHELLINI, KIMBERLY R</t>
  </si>
  <si>
    <t>PEICHUN</t>
  </si>
  <si>
    <t>CHEN</t>
  </si>
  <si>
    <t>CHEN, PEICHUN</t>
  </si>
  <si>
    <t>ACCOUNTING ASSITANT</t>
  </si>
  <si>
    <t>CHEN, ANNA</t>
  </si>
  <si>
    <t>KEVIN A</t>
  </si>
  <si>
    <t>CHERNOSKY</t>
  </si>
  <si>
    <t>CHERNOSKY, KEVIN A</t>
  </si>
  <si>
    <t>DONNA M</t>
  </si>
  <si>
    <t>CHERNOSKY, DONNA M</t>
  </si>
  <si>
    <t>9/15/1987</t>
  </si>
  <si>
    <t>CAROL J</t>
  </si>
  <si>
    <t>CHERRY-CHERRY</t>
  </si>
  <si>
    <t>CHERRY-CHERRY, CAROL J</t>
  </si>
  <si>
    <t>DARRELL K</t>
  </si>
  <si>
    <t>CHESTNUTT</t>
  </si>
  <si>
    <t>CHESTNUTT, DARRELL K</t>
  </si>
  <si>
    <t>DIPEN</t>
  </si>
  <si>
    <t>CHHETRI</t>
  </si>
  <si>
    <t>CHHETRI, DIPEN</t>
  </si>
  <si>
    <t>CHIANESE</t>
  </si>
  <si>
    <t>CHIANESE, NICOLE L</t>
  </si>
  <si>
    <t>2/27/2017</t>
  </si>
  <si>
    <t>CHIAVERINI</t>
  </si>
  <si>
    <t>CHIAVERINI, PATRICK</t>
  </si>
  <si>
    <t>1/22/2018</t>
  </si>
  <si>
    <t>BERTHA O</t>
  </si>
  <si>
    <t>CHIEKE</t>
  </si>
  <si>
    <t>CHIEKE, BERTHA O</t>
  </si>
  <si>
    <t>8/26/2015</t>
  </si>
  <si>
    <t>LANCE M</t>
  </si>
  <si>
    <t>CHIMKA</t>
  </si>
  <si>
    <t>CHIMKA, LANCE M</t>
  </si>
  <si>
    <t>JEROME</t>
  </si>
  <si>
    <t>CHIN</t>
  </si>
  <si>
    <t>CHIN, JEROME</t>
  </si>
  <si>
    <t>JUDY A</t>
  </si>
  <si>
    <t>CHINKO</t>
  </si>
  <si>
    <t>CHINKO, JUDY A</t>
  </si>
  <si>
    <t>FISCAL ANALYST</t>
  </si>
  <si>
    <t>CHISHA</t>
  </si>
  <si>
    <t>CHISHA, ALEXANDER</t>
  </si>
  <si>
    <t>KENNETH W</t>
  </si>
  <si>
    <t>CHISHOLM</t>
  </si>
  <si>
    <t>CHISHOLM, KENNETH W</t>
  </si>
  <si>
    <t>GERARD T</t>
  </si>
  <si>
    <t>CHISMAR</t>
  </si>
  <si>
    <t>CHISMAR, GERARD T</t>
  </si>
  <si>
    <t>JEREMY D</t>
  </si>
  <si>
    <t>CHITESTER</t>
  </si>
  <si>
    <t>CHITESTER, JEREMY D</t>
  </si>
  <si>
    <t>KAYLA A</t>
  </si>
  <si>
    <t>CHMIELEWSI</t>
  </si>
  <si>
    <t>CHMIELEWSI, KAYLA A</t>
  </si>
  <si>
    <t>5/16/2022</t>
  </si>
  <si>
    <t>5/28/2021</t>
  </si>
  <si>
    <t>ADELEE J</t>
  </si>
  <si>
    <t>CHOBAN</t>
  </si>
  <si>
    <t>CHOBAN, ADELEE J</t>
  </si>
  <si>
    <t>5/25/2010</t>
  </si>
  <si>
    <t>ROSE M</t>
  </si>
  <si>
    <t>CHORAZEWICZ</t>
  </si>
  <si>
    <t>CHORAZEWICZ, ROSE M</t>
  </si>
  <si>
    <t>CHARLES L</t>
  </si>
  <si>
    <t>CHRISTEN JR</t>
  </si>
  <si>
    <t>CHRISTEN JR, CHARLES L</t>
  </si>
  <si>
    <t>AMONDA E</t>
  </si>
  <si>
    <t>CHRISTIAN</t>
  </si>
  <si>
    <t>CHRISTIAN, AMONDA E</t>
  </si>
  <si>
    <t>INMATE RECORDS CLERK</t>
  </si>
  <si>
    <t>RANDALL D</t>
  </si>
  <si>
    <t>CHRISTNER JR</t>
  </si>
  <si>
    <t>CHRISTNER JR, RANDALL D</t>
  </si>
  <si>
    <t>DANA M</t>
  </si>
  <si>
    <t>CHUBA</t>
  </si>
  <si>
    <t>CHUBA, DANA M</t>
  </si>
  <si>
    <t>ALEXIS</t>
  </si>
  <si>
    <t>CHULACK</t>
  </si>
  <si>
    <t>CHULACK, ALEXIS</t>
  </si>
  <si>
    <t>ACCOUNT CLERK 1</t>
  </si>
  <si>
    <t>LORI ANN</t>
  </si>
  <si>
    <t>CHURILLA</t>
  </si>
  <si>
    <t>CHURILLA, LORI ANN</t>
  </si>
  <si>
    <t>ASSISTANT DEPUTY AUDIT</t>
  </si>
  <si>
    <t>EDWARD A</t>
  </si>
  <si>
    <t>CHURILLA JR</t>
  </si>
  <si>
    <t>CHURILLA JR, EDWARD A</t>
  </si>
  <si>
    <t>JUSTIN D</t>
  </si>
  <si>
    <t>CHURMA</t>
  </si>
  <si>
    <t>CHURMA, JUSTIN D</t>
  </si>
  <si>
    <t>DEPUTY LEAD INSTRUCTOR 911</t>
  </si>
  <si>
    <t>HANNAH</t>
  </si>
  <si>
    <t>CHYBRZYNSKI</t>
  </si>
  <si>
    <t>CHYBRZYNSKI, HANNAH</t>
  </si>
  <si>
    <t>3/14/2016</t>
  </si>
  <si>
    <t>MARS D</t>
  </si>
  <si>
    <t>CIAMACCO</t>
  </si>
  <si>
    <t>CIAMACCO, MARS D</t>
  </si>
  <si>
    <t>GARY M</t>
  </si>
  <si>
    <t>CIAMPANELLI</t>
  </si>
  <si>
    <t>CIAMPANELLI, GARY M</t>
  </si>
  <si>
    <t>VICTOR</t>
  </si>
  <si>
    <t>CIANCA</t>
  </si>
  <si>
    <t>CIANCA, VICTOR</t>
  </si>
  <si>
    <t>8/24/1989</t>
  </si>
  <si>
    <t>CIANGIARULO</t>
  </si>
  <si>
    <t>CIANGIARULO, EMILY</t>
  </si>
  <si>
    <t>EMMA M</t>
  </si>
  <si>
    <t>CIARAMELLA</t>
  </si>
  <si>
    <t>CIARAMELLA, EMMA M</t>
  </si>
  <si>
    <t>SANDRA</t>
  </si>
  <si>
    <t>CIARAMELLA, SANDRA</t>
  </si>
  <si>
    <t>JONATHAN B</t>
  </si>
  <si>
    <t>CIARAMELLA, JONATHAN B</t>
  </si>
  <si>
    <t>KAITYLN E</t>
  </si>
  <si>
    <t>CIARAMELLA, KAITYLN E</t>
  </si>
  <si>
    <t>6/23/2021</t>
  </si>
  <si>
    <t>CIARIMBOLI</t>
  </si>
  <si>
    <t>CIARIMBOLI, ANGELA</t>
  </si>
  <si>
    <t>PEER COACH SPECIALIST</t>
  </si>
  <si>
    <t>ELAINA R</t>
  </si>
  <si>
    <t>CIECIERSKI</t>
  </si>
  <si>
    <t>CIECIERSKI, ELAINA R</t>
  </si>
  <si>
    <t>CIECIERSKI, CHRISTIAN J</t>
  </si>
  <si>
    <t>ZACHARY R</t>
  </si>
  <si>
    <t>CIEPLY</t>
  </si>
  <si>
    <t>CIEPLY, ZACHARY R</t>
  </si>
  <si>
    <t>NETWORK ADMINISTRATOR</t>
  </si>
  <si>
    <t>CIESZYNSKI</t>
  </si>
  <si>
    <t>CIESZYNSKI, SHERYL A</t>
  </si>
  <si>
    <t>CIFRULAK</t>
  </si>
  <si>
    <t>CIFRULAK, ROBERT J</t>
  </si>
  <si>
    <t>6/29/2015</t>
  </si>
  <si>
    <t>EMILY G</t>
  </si>
  <si>
    <t>CIGANIK</t>
  </si>
  <si>
    <t>CIGANIK, EMILY G</t>
  </si>
  <si>
    <t>VINCENT</t>
  </si>
  <si>
    <t>CIGOLA</t>
  </si>
  <si>
    <t>CIGOLA, VINCENT</t>
  </si>
  <si>
    <t>MARISA</t>
  </si>
  <si>
    <t>CIKA</t>
  </si>
  <si>
    <t>CIKA, MARISA</t>
  </si>
  <si>
    <t>ROBERTA</t>
  </si>
  <si>
    <t>CILLO</t>
  </si>
  <si>
    <t>CILLO, ROBERTA</t>
  </si>
  <si>
    <t>7/25/1988</t>
  </si>
  <si>
    <t>DEAN</t>
  </si>
  <si>
    <t>CILLO, DEAN</t>
  </si>
  <si>
    <t>SAMANTHA M</t>
  </si>
  <si>
    <t>CIOTOLA</t>
  </si>
  <si>
    <t>CIOTOLA, SAMANTHA M</t>
  </si>
  <si>
    <t>GERALD F</t>
  </si>
  <si>
    <t>CIPA</t>
  </si>
  <si>
    <t>CIPA, GERALD F</t>
  </si>
  <si>
    <t>MARBLE SETTER</t>
  </si>
  <si>
    <t>MICHELE D</t>
  </si>
  <si>
    <t>CIPCIC</t>
  </si>
  <si>
    <t>CIPCIC, MICHELE D</t>
  </si>
  <si>
    <t>OPERATIONS MANAGER</t>
  </si>
  <si>
    <t>4/22/2013</t>
  </si>
  <si>
    <t>LOUIS R</t>
  </si>
  <si>
    <t>CIPRIANI</t>
  </si>
  <si>
    <t>CIPRIANI, LOUIS R</t>
  </si>
  <si>
    <t>PLUMBER SUPERVISOR</t>
  </si>
  <si>
    <t>10/29/2001</t>
  </si>
  <si>
    <t>ANTHONY R</t>
  </si>
  <si>
    <t>CISCO</t>
  </si>
  <si>
    <t>CISCO, ANTHONY R</t>
  </si>
  <si>
    <t>4/30/2007</t>
  </si>
  <si>
    <t>CISEK</t>
  </si>
  <si>
    <t>CISEK, DAVID E</t>
  </si>
  <si>
    <t>ASSISTANT SYSTEM ADMINISTRATOR</t>
  </si>
  <si>
    <t>3/13/2000</t>
  </si>
  <si>
    <t>NATHANIEL D</t>
  </si>
  <si>
    <t>CLAAR</t>
  </si>
  <si>
    <t>CLAAR, NATHANIEL D</t>
  </si>
  <si>
    <t>DARLENE</t>
  </si>
  <si>
    <t>CLAGGETT</t>
  </si>
  <si>
    <t>CLAGGETT, DARLENE</t>
  </si>
  <si>
    <t>JOANNE M</t>
  </si>
  <si>
    <t>CLAIR</t>
  </si>
  <si>
    <t>CLAIR, JOANNE M</t>
  </si>
  <si>
    <t>SHI KAYLA K</t>
  </si>
  <si>
    <t>CLANCY</t>
  </si>
  <si>
    <t>CLANCY, SHI KAYLA K</t>
  </si>
  <si>
    <t>LANITA M</t>
  </si>
  <si>
    <t>CLANTON BLACKBURN</t>
  </si>
  <si>
    <t>CLANTON BLACKBURN, LANITA M</t>
  </si>
  <si>
    <t>ALICIA R</t>
  </si>
  <si>
    <t>CLARK</t>
  </si>
  <si>
    <t>CLARK, ALICIA R</t>
  </si>
  <si>
    <t>JAUWANDA</t>
  </si>
  <si>
    <t>CLARK, JAUWANDA</t>
  </si>
  <si>
    <t>CLARK, JASON R</t>
  </si>
  <si>
    <t>9/15/2008</t>
  </si>
  <si>
    <t>CONNIE N</t>
  </si>
  <si>
    <t>CLARK, CONNIE N</t>
  </si>
  <si>
    <t>ADM REINTEGRATION ALT HOUSING</t>
  </si>
  <si>
    <t>MICHELLE V</t>
  </si>
  <si>
    <t>CLARK, MICHELLE V</t>
  </si>
  <si>
    <t>WILHEMINA R</t>
  </si>
  <si>
    <t>CLARK, WILHEMINA R</t>
  </si>
  <si>
    <t>WILLIAM</t>
  </si>
  <si>
    <t>CLARK, WILLIAM</t>
  </si>
  <si>
    <t>ASA B</t>
  </si>
  <si>
    <t>CLARK, ASA B</t>
  </si>
  <si>
    <t>JOANNA MAE</t>
  </si>
  <si>
    <t>CLARK, JOANNA MAE</t>
  </si>
  <si>
    <t>REAL ESTATE ACCOUNTING TECH</t>
  </si>
  <si>
    <t>12/20/1999</t>
  </si>
  <si>
    <t>RAMONA L</t>
  </si>
  <si>
    <t>CLARK, RAMONA L</t>
  </si>
  <si>
    <t>CURTIS J</t>
  </si>
  <si>
    <t>CLARK, CURTIS J</t>
  </si>
  <si>
    <t>BONNIE S</t>
  </si>
  <si>
    <t>CLARK, BONNIE S</t>
  </si>
  <si>
    <t>NUTRITIONAL SERVICES ASST Off</t>
  </si>
  <si>
    <t>5/14/2007</t>
  </si>
  <si>
    <t>CLARK, DENISE M</t>
  </si>
  <si>
    <t>DANA L</t>
  </si>
  <si>
    <t>CLARK, DANA L</t>
  </si>
  <si>
    <t>CYNTHIA L</t>
  </si>
  <si>
    <t>CLARK, CYNTHIA L</t>
  </si>
  <si>
    <t>CLERK 1</t>
  </si>
  <si>
    <t>BRIANA</t>
  </si>
  <si>
    <t>CLARK, BRIANA</t>
  </si>
  <si>
    <t>KRISTYN A</t>
  </si>
  <si>
    <t>CLARK, KRISTYN A</t>
  </si>
  <si>
    <t>1/25/2018</t>
  </si>
  <si>
    <t>CLARKE</t>
  </si>
  <si>
    <t>CLARKE, BAILEY</t>
  </si>
  <si>
    <t>BENJAMIN T</t>
  </si>
  <si>
    <t>CLARKE, BENJAMIN T</t>
  </si>
  <si>
    <t>CLARKE, DAVID B</t>
  </si>
  <si>
    <t>COLIN</t>
  </si>
  <si>
    <t>CLAUS</t>
  </si>
  <si>
    <t>CLAUS, COLIN</t>
  </si>
  <si>
    <t>CLAYCOMB</t>
  </si>
  <si>
    <t>CLAYCOMB, DAVID A</t>
  </si>
  <si>
    <t>7/15/2013</t>
  </si>
  <si>
    <t>CLAYPOOLE</t>
  </si>
  <si>
    <t>CLAYPOOLE, CHARLES L</t>
  </si>
  <si>
    <t>ROBIN R</t>
  </si>
  <si>
    <t>CLAYTON</t>
  </si>
  <si>
    <t>CLAYTON, ROBIN R</t>
  </si>
  <si>
    <t>MENTAL HEALTH SPECIALIST</t>
  </si>
  <si>
    <t>7/23/2018</t>
  </si>
  <si>
    <t>ANASTASIA M</t>
  </si>
  <si>
    <t>CLEARY</t>
  </si>
  <si>
    <t>CLEARY, ANASTASIA M</t>
  </si>
  <si>
    <t>11/17/2003</t>
  </si>
  <si>
    <t>GRACIE A</t>
  </si>
  <si>
    <t>CLELLEN</t>
  </si>
  <si>
    <t>CLELLEN, GRACIE A</t>
  </si>
  <si>
    <t>5/24/2022</t>
  </si>
  <si>
    <t>HOWARD H</t>
  </si>
  <si>
    <t>CLELLEN, HOWARD H</t>
  </si>
  <si>
    <t>6/23/2022</t>
  </si>
  <si>
    <t>CLEMENS</t>
  </si>
  <si>
    <t>CLEMENS, JACQUELINE M</t>
  </si>
  <si>
    <t>ASHLEY C</t>
  </si>
  <si>
    <t>CLEMENTS</t>
  </si>
  <si>
    <t>CLEMENTS, ASHLEY C</t>
  </si>
  <si>
    <t>EMILY ROCHELLE</t>
  </si>
  <si>
    <t>CLEMONS</t>
  </si>
  <si>
    <t>CLEMONS, EMILY ROCHELLE</t>
  </si>
  <si>
    <t>RHEYSHAWN L</t>
  </si>
  <si>
    <t>CLIFFORD</t>
  </si>
  <si>
    <t>CLIFFORD, RHEYSHAWN L</t>
  </si>
  <si>
    <t>KENITA</t>
  </si>
  <si>
    <t>CLIFFORD, KENITA</t>
  </si>
  <si>
    <t>CLIMES</t>
  </si>
  <si>
    <t>CLIMES, ALEXIS</t>
  </si>
  <si>
    <t>MULTIMEDIA LEGAL ANALYST</t>
  </si>
  <si>
    <t>9/23/2019</t>
  </si>
  <si>
    <t>CLINE JR</t>
  </si>
  <si>
    <t>CLINE JR, PAUL J</t>
  </si>
  <si>
    <t>ELLEN R</t>
  </si>
  <si>
    <t>CLOUSE</t>
  </si>
  <si>
    <t>CLOUSE, ELLEN R</t>
  </si>
  <si>
    <t>VENUE &amp; MARKETING COORDINATOR</t>
  </si>
  <si>
    <t>KATHERINE D</t>
  </si>
  <si>
    <t>CLOUSTON</t>
  </si>
  <si>
    <t>CLOUSTON, KATHERINE D</t>
  </si>
  <si>
    <t>EVELYN M</t>
  </si>
  <si>
    <t>CLUNIS-LEE</t>
  </si>
  <si>
    <t>CLUNIS-LEE, EVELYN M</t>
  </si>
  <si>
    <t>COATES-BATTLES</t>
  </si>
  <si>
    <t>COATES-BATTLES, THERESA L</t>
  </si>
  <si>
    <t>MELINDA M</t>
  </si>
  <si>
    <t>COBAUGH</t>
  </si>
  <si>
    <t>COBAUGH, MELINDA M</t>
  </si>
  <si>
    <t>COURTNEY L</t>
  </si>
  <si>
    <t>COBAUGH, COURTNEY L</t>
  </si>
  <si>
    <t>DAVID D</t>
  </si>
  <si>
    <t>COBB</t>
  </si>
  <si>
    <t>COBB, DAVID D</t>
  </si>
  <si>
    <t>AIR QUALITY ADMINSTRATOR 2</t>
  </si>
  <si>
    <t>KIARA</t>
  </si>
  <si>
    <t>COCCARO</t>
  </si>
  <si>
    <t>COCCARO, KIARA</t>
  </si>
  <si>
    <t>COEN</t>
  </si>
  <si>
    <t>COEN, MICHELLE</t>
  </si>
  <si>
    <t>ADMISSION COORDINATOR</t>
  </si>
  <si>
    <t>DARIELLE L</t>
  </si>
  <si>
    <t>COFIELD</t>
  </si>
  <si>
    <t>COFIELD, DARIELLE L</t>
  </si>
  <si>
    <t>HOWARD</t>
  </si>
  <si>
    <t>COHAN</t>
  </si>
  <si>
    <t>COHAN, HOWARD</t>
  </si>
  <si>
    <t>ADMINISTRATIVE SPECIALIST</t>
  </si>
  <si>
    <t>CHRISTIAN E</t>
  </si>
  <si>
    <t>COHOLIC</t>
  </si>
  <si>
    <t>COHOLIC, CHRISTIAN E</t>
  </si>
  <si>
    <t>KRISTIN L</t>
  </si>
  <si>
    <t>COLABRESE</t>
  </si>
  <si>
    <t>COLABRESE, KRISTIN L</t>
  </si>
  <si>
    <t>SALVATORE B</t>
  </si>
  <si>
    <t>COLAIZZI</t>
  </si>
  <si>
    <t>COLAIZZI, SALVATORE B</t>
  </si>
  <si>
    <t>DOMENIC J</t>
  </si>
  <si>
    <t>COLANGELO</t>
  </si>
  <si>
    <t>COLANGELO, DOMENIC J</t>
  </si>
  <si>
    <t>7/20/2022</t>
  </si>
  <si>
    <t>CHRISTINA</t>
  </si>
  <si>
    <t>COLBAUGH</t>
  </si>
  <si>
    <t>COLBAUGH, CHRISTINA</t>
  </si>
  <si>
    <t>ASSISTANT DIVISION MANAGER</t>
  </si>
  <si>
    <t>PAUL G</t>
  </si>
  <si>
    <t>COLBERG</t>
  </si>
  <si>
    <t>COLBERG, PAUL G</t>
  </si>
  <si>
    <t>TECHNOLOGY UNIT COORDINATOR</t>
  </si>
  <si>
    <t>COLBERT</t>
  </si>
  <si>
    <t>COLBERT, DENISE</t>
  </si>
  <si>
    <t>ABBY E</t>
  </si>
  <si>
    <t>COLBURN</t>
  </si>
  <si>
    <t>COLBURN, ABBY E</t>
  </si>
  <si>
    <t>RICHARD T</t>
  </si>
  <si>
    <t>COLELLA</t>
  </si>
  <si>
    <t>COLELLA, RICHARD T</t>
  </si>
  <si>
    <t>EMERG MGT HAZMAT COORDINATOR</t>
  </si>
  <si>
    <t>COLELLA, DONNA M</t>
  </si>
  <si>
    <t>COLEMAN</t>
  </si>
  <si>
    <t>COLEMAN, ERICA</t>
  </si>
  <si>
    <t>ADMIN SYSTEMS APPLICATION</t>
  </si>
  <si>
    <t>CARLOS R</t>
  </si>
  <si>
    <t>COLEMAN, CARLOS R</t>
  </si>
  <si>
    <t>TOBIAS A</t>
  </si>
  <si>
    <t>COLEMAN, TOBIAS A</t>
  </si>
  <si>
    <t>DILLON J</t>
  </si>
  <si>
    <t>COLEMAN, DILLON J</t>
  </si>
  <si>
    <t>GRIFFANN</t>
  </si>
  <si>
    <t>COLEMAN, GRIFFANN</t>
  </si>
  <si>
    <t>REGINA M</t>
  </si>
  <si>
    <t>COLEMAN, REGINA M</t>
  </si>
  <si>
    <t>SHAWN P</t>
  </si>
  <si>
    <t>COLL</t>
  </si>
  <si>
    <t>COLL, SHAWN P</t>
  </si>
  <si>
    <t>MARK J</t>
  </si>
  <si>
    <t>COLLAVO</t>
  </si>
  <si>
    <t>COLLAVO, MARK J</t>
  </si>
  <si>
    <t>DOMINGO</t>
  </si>
  <si>
    <t>COLLAZO</t>
  </si>
  <si>
    <t>COLLAZO, DOMINGO</t>
  </si>
  <si>
    <t>7/17/2017</t>
  </si>
  <si>
    <t>ISABELLA E</t>
  </si>
  <si>
    <t>COLLETTI</t>
  </si>
  <si>
    <t>COLLETTI, ISABELLA E</t>
  </si>
  <si>
    <t>JACQUELINE E</t>
  </si>
  <si>
    <t>COLLIER</t>
  </si>
  <si>
    <t>COLLIER, JACQUELINE E</t>
  </si>
  <si>
    <t>3/25/1996</t>
  </si>
  <si>
    <t>ARIQ R</t>
  </si>
  <si>
    <t>COLLIER, ARIQ R</t>
  </si>
  <si>
    <t>CASSANDRA</t>
  </si>
  <si>
    <t>COLLINGE</t>
  </si>
  <si>
    <t>COLLINGE, CASSANDRA</t>
  </si>
  <si>
    <t>ASSIST ADMIN - INFO SYSTEMS</t>
  </si>
  <si>
    <t>CALEB R</t>
  </si>
  <si>
    <t>COLLINGS</t>
  </si>
  <si>
    <t>COLLINGS, CALEB R</t>
  </si>
  <si>
    <t>RANGER - SEASONAL</t>
  </si>
  <si>
    <t>DONALD P</t>
  </si>
  <si>
    <t>COLLINS</t>
  </si>
  <si>
    <t>COLLINS, DONALD P</t>
  </si>
  <si>
    <t>5/27/2021</t>
  </si>
  <si>
    <t>COLLINS, MICHELLE L</t>
  </si>
  <si>
    <t>12/17/1990</t>
  </si>
  <si>
    <t>TIMOTHY G</t>
  </si>
  <si>
    <t>COLLINS, TIMOTHY G</t>
  </si>
  <si>
    <t>ASSISTANT MANAGER</t>
  </si>
  <si>
    <t>JACQUELINE S</t>
  </si>
  <si>
    <t>COLLINS, JACQUELINE S</t>
  </si>
  <si>
    <t>DEBRA A</t>
  </si>
  <si>
    <t>COLLINS, DEBRA A</t>
  </si>
  <si>
    <t>9/14/1998</t>
  </si>
  <si>
    <t>PATRICIA A</t>
  </si>
  <si>
    <t>COLLINS, PATRICIA A</t>
  </si>
  <si>
    <t>KIMBERLY M</t>
  </si>
  <si>
    <t>COLLINS, KIMBERLY M</t>
  </si>
  <si>
    <t>JULIANA T</t>
  </si>
  <si>
    <t>COLLINS, JULIANA T</t>
  </si>
  <si>
    <t>COLOSIMO</t>
  </si>
  <si>
    <t>COLOSIMO, KATHLEEN A</t>
  </si>
  <si>
    <t>SENIOR ADMINISTRATIVE ASST.</t>
  </si>
  <si>
    <t>COMELLA</t>
  </si>
  <si>
    <t>COMELLA, SANDRA</t>
  </si>
  <si>
    <t>CLINIC NURSE PRACTITIONER</t>
  </si>
  <si>
    <t>MARK</t>
  </si>
  <si>
    <t>COMMENDATORE</t>
  </si>
  <si>
    <t>COMMENDATORE, MARK</t>
  </si>
  <si>
    <t>MANAGER FLEET SERVICES</t>
  </si>
  <si>
    <t>CULLEN W</t>
  </si>
  <si>
    <t>COMPTON</t>
  </si>
  <si>
    <t>COMPTON, CULLEN W</t>
  </si>
  <si>
    <t>MADISON E</t>
  </si>
  <si>
    <t>COMSTOCK</t>
  </si>
  <si>
    <t>COMSTOCK, MADISON E</t>
  </si>
  <si>
    <t>6/13/2019</t>
  </si>
  <si>
    <t>DARA K</t>
  </si>
  <si>
    <t>COMSTOCK, DARA K</t>
  </si>
  <si>
    <t>STACI</t>
  </si>
  <si>
    <t>CONAWAY</t>
  </si>
  <si>
    <t>CONAWAY, STACI</t>
  </si>
  <si>
    <t>PER DIEM LP NURSE</t>
  </si>
  <si>
    <t>CONFER</t>
  </si>
  <si>
    <t>CONFER, BRUCE L</t>
  </si>
  <si>
    <t>12/27/2001</t>
  </si>
  <si>
    <t>EMILY R</t>
  </si>
  <si>
    <t>CONLEY</t>
  </si>
  <si>
    <t>CONLEY, EMILY R</t>
  </si>
  <si>
    <t>CONLEY, CHRISTOPHER</t>
  </si>
  <si>
    <t>FAON</t>
  </si>
  <si>
    <t>CONLEY, FAON</t>
  </si>
  <si>
    <t>3/23/2020</t>
  </si>
  <si>
    <t>CONLEY, JOSHUA</t>
  </si>
  <si>
    <t>ANN M</t>
  </si>
  <si>
    <t>CONLIN</t>
  </si>
  <si>
    <t>CONLIN, ANN M</t>
  </si>
  <si>
    <t>8/18/2016</t>
  </si>
  <si>
    <t>WILLIAM F</t>
  </si>
  <si>
    <t>CONNELL</t>
  </si>
  <si>
    <t>CONNELL, WILLIAM F</t>
  </si>
  <si>
    <t>ALAINA E</t>
  </si>
  <si>
    <t>CONNER</t>
  </si>
  <si>
    <t>CONNER, ALAINA E</t>
  </si>
  <si>
    <t>CONNER, MARK A</t>
  </si>
  <si>
    <t>BUSINESS DEVELOPMENT COORD</t>
  </si>
  <si>
    <t>CHARLES W</t>
  </si>
  <si>
    <t>CONNER JR</t>
  </si>
  <si>
    <t>CONNER JR, CHARLES W</t>
  </si>
  <si>
    <t>STEPHEN W</t>
  </si>
  <si>
    <t>CONNERY</t>
  </si>
  <si>
    <t>CONNERY, STEPHEN W</t>
  </si>
  <si>
    <t>5/14/1999</t>
  </si>
  <si>
    <t>PAUL F</t>
  </si>
  <si>
    <t>CONNOLLY</t>
  </si>
  <si>
    <t>CONNOLLY, PAUL F</t>
  </si>
  <si>
    <t>MECHEL A</t>
  </si>
  <si>
    <t>CONNOLLY, MECHEL A</t>
  </si>
  <si>
    <t>LEGISLATIVE ACTS ADMINISTRATOR</t>
  </si>
  <si>
    <t>PAMELA</t>
  </si>
  <si>
    <t>CONNOR</t>
  </si>
  <si>
    <t>CONNOR, PAMELA</t>
  </si>
  <si>
    <t>CONNORS</t>
  </si>
  <si>
    <t>CONNORS, RICHARD L</t>
  </si>
  <si>
    <t>MANAGER BRIDGE/OPERATION TECH</t>
  </si>
  <si>
    <t>CONNORS, MARY</t>
  </si>
  <si>
    <t>DON J</t>
  </si>
  <si>
    <t>CONNORS, DON J</t>
  </si>
  <si>
    <t>DANIELLE C</t>
  </si>
  <si>
    <t>CONNORS, DANIELLE C</t>
  </si>
  <si>
    <t>DEAN E</t>
  </si>
  <si>
    <t>CONRAD</t>
  </si>
  <si>
    <t>CONRAD, DEAN E</t>
  </si>
  <si>
    <t>CHIEF OF COMPUTER PROCESSING</t>
  </si>
  <si>
    <t>BRIAN T</t>
  </si>
  <si>
    <t>CONRAD, BRIAN T</t>
  </si>
  <si>
    <t>KATHLEEN D</t>
  </si>
  <si>
    <t>CONROY</t>
  </si>
  <si>
    <t>CONROY, KATHLEEN D</t>
  </si>
  <si>
    <t>AMY E</t>
  </si>
  <si>
    <t>CONSTANTINE</t>
  </si>
  <si>
    <t>CONSTANTINE, AMY E</t>
  </si>
  <si>
    <t>5/18/1998</t>
  </si>
  <si>
    <t>PAT J</t>
  </si>
  <si>
    <t>CONTE</t>
  </si>
  <si>
    <t>CONTE, PAT J</t>
  </si>
  <si>
    <t>MALLORY A</t>
  </si>
  <si>
    <t>CONTI</t>
  </si>
  <si>
    <t>CONTI, MALLORY A</t>
  </si>
  <si>
    <t>9/29/2008</t>
  </si>
  <si>
    <t>KADE G</t>
  </si>
  <si>
    <t>CONTRAEL</t>
  </si>
  <si>
    <t>CONTRAEL, KADE G</t>
  </si>
  <si>
    <t>JASON B</t>
  </si>
  <si>
    <t>CONTRERAS</t>
  </si>
  <si>
    <t>CONTRERAS, JASON B</t>
  </si>
  <si>
    <t>JAMES</t>
  </si>
  <si>
    <t>COOK, JAMES</t>
  </si>
  <si>
    <t>JUNIOR NETWORK ADMINISTRATOR</t>
  </si>
  <si>
    <t>10/25/2021</t>
  </si>
  <si>
    <t>HANNAH M</t>
  </si>
  <si>
    <t>COOK, HANNAH M</t>
  </si>
  <si>
    <t>5/24/2017</t>
  </si>
  <si>
    <t>AUDRA L</t>
  </si>
  <si>
    <t>COOK, AUDRA L</t>
  </si>
  <si>
    <t>5/31/2018</t>
  </si>
  <si>
    <t>BRIA E</t>
  </si>
  <si>
    <t>COOK, BRIA E</t>
  </si>
  <si>
    <t>MASON</t>
  </si>
  <si>
    <t>COOK, MASON</t>
  </si>
  <si>
    <t>JERRAD C</t>
  </si>
  <si>
    <t>COOK, JERRAD C</t>
  </si>
  <si>
    <t>TIARA</t>
  </si>
  <si>
    <t>COOK, TIARA</t>
  </si>
  <si>
    <t>2/20/2018</t>
  </si>
  <si>
    <t>NICOLE M</t>
  </si>
  <si>
    <t>COOKSEY</t>
  </si>
  <si>
    <t>COOKSEY, NICOLE M</t>
  </si>
  <si>
    <t>KERRY P</t>
  </si>
  <si>
    <t>COON</t>
  </si>
  <si>
    <t>COON, KERRY P</t>
  </si>
  <si>
    <t>BOILERMAKER</t>
  </si>
  <si>
    <t>TRAVIS</t>
  </si>
  <si>
    <t>COONEY</t>
  </si>
  <si>
    <t>COONEY, TRAVIS</t>
  </si>
  <si>
    <t>12/17/2017</t>
  </si>
  <si>
    <t>DEBORAH LEIG</t>
  </si>
  <si>
    <t>COONEY, DEBORAH LEIG</t>
  </si>
  <si>
    <t>10/15/2007</t>
  </si>
  <si>
    <t>STEVEN P</t>
  </si>
  <si>
    <t>COOPER</t>
  </si>
  <si>
    <t>COOPER, STEVEN P</t>
  </si>
  <si>
    <t>PERMITS MANAGER</t>
  </si>
  <si>
    <t>MARCIA L</t>
  </si>
  <si>
    <t>COOPER, MARCIA L</t>
  </si>
  <si>
    <t>SHELLIE</t>
  </si>
  <si>
    <t>COOPER, SHELLIE</t>
  </si>
  <si>
    <t>8/14/1995</t>
  </si>
  <si>
    <t>CHANCE G</t>
  </si>
  <si>
    <t>COPE</t>
  </si>
  <si>
    <t>COPE, CHANCE G</t>
  </si>
  <si>
    <t>GARY R</t>
  </si>
  <si>
    <t>COPELAND</t>
  </si>
  <si>
    <t>COPELAND, GARY R</t>
  </si>
  <si>
    <t>ALTERNATIVE HOUSING COORD</t>
  </si>
  <si>
    <t>RITA A</t>
  </si>
  <si>
    <t>CORBIN</t>
  </si>
  <si>
    <t>CORBIN, RITA A</t>
  </si>
  <si>
    <t>JUDITH L</t>
  </si>
  <si>
    <t>COREY</t>
  </si>
  <si>
    <t>COREY, JUDITH L</t>
  </si>
  <si>
    <t>KEITH F</t>
  </si>
  <si>
    <t>CORIGLIANO</t>
  </si>
  <si>
    <t>CORIGLIANO, KEITH F</t>
  </si>
  <si>
    <t>8/22/1994</t>
  </si>
  <si>
    <t>TAYLOR M</t>
  </si>
  <si>
    <t>CORN</t>
  </si>
  <si>
    <t>CORN, TAYLOR M</t>
  </si>
  <si>
    <t>DEAN R</t>
  </si>
  <si>
    <t>CORNELIA</t>
  </si>
  <si>
    <t>CORNELIA, DEAN R</t>
  </si>
  <si>
    <t>CORTNEY N</t>
  </si>
  <si>
    <t>CORNELL</t>
  </si>
  <si>
    <t>CORNELL, CORTNEY N</t>
  </si>
  <si>
    <t>CORNYN</t>
  </si>
  <si>
    <t>CORNYN, LAUREN C</t>
  </si>
  <si>
    <t>JONATHAN M</t>
  </si>
  <si>
    <t>CORR</t>
  </si>
  <si>
    <t>CORR, JONATHAN M</t>
  </si>
  <si>
    <t>DIEGO</t>
  </si>
  <si>
    <t>CORREA</t>
  </si>
  <si>
    <t>CORREA, DIEGO</t>
  </si>
  <si>
    <t>CORRIE</t>
  </si>
  <si>
    <t>CORRIE, JAMES</t>
  </si>
  <si>
    <t>CORSO</t>
  </si>
  <si>
    <t>CORSO, DOMINIC A</t>
  </si>
  <si>
    <t>12/29/2020</t>
  </si>
  <si>
    <t>REGIS D</t>
  </si>
  <si>
    <t>CORSO, REGIS D</t>
  </si>
  <si>
    <t>CORTAZZO II</t>
  </si>
  <si>
    <t>CORTAZZO II, NICHOLAS A</t>
  </si>
  <si>
    <t>DYLAN</t>
  </si>
  <si>
    <t>COSCARELLI</t>
  </si>
  <si>
    <t>COSCARELLI, DYLAN</t>
  </si>
  <si>
    <t>COSNEK</t>
  </si>
  <si>
    <t>COSNEK, MICHAEL A</t>
  </si>
  <si>
    <t>COSNEK, JOSEPH A</t>
  </si>
  <si>
    <t>ANDREW D</t>
  </si>
  <si>
    <t>COSNEK, ANDREW D</t>
  </si>
  <si>
    <t>COSTELLO</t>
  </si>
  <si>
    <t>COSTELLO, KEVIN</t>
  </si>
  <si>
    <t>WILLIAM M</t>
  </si>
  <si>
    <t>COSTELLO, WILLIAM M</t>
  </si>
  <si>
    <t>COSTELLO, MATTHEW P</t>
  </si>
  <si>
    <t>OFFICE MANAGER</t>
  </si>
  <si>
    <t>MAX</t>
  </si>
  <si>
    <t>COTTON</t>
  </si>
  <si>
    <t>COTTON, MAX</t>
  </si>
  <si>
    <t>DEPUTY DIRECTOR PRETRIAL DIV</t>
  </si>
  <si>
    <t>MELISSA</t>
  </si>
  <si>
    <t>COUCH</t>
  </si>
  <si>
    <t>COUCH, MELISSA</t>
  </si>
  <si>
    <t>STAFFING SPECIALIST</t>
  </si>
  <si>
    <t>GARRET M</t>
  </si>
  <si>
    <t>COUGHENOUR</t>
  </si>
  <si>
    <t>COUGHENOUR, GARRET M</t>
  </si>
  <si>
    <t>JILL-ANN V</t>
  </si>
  <si>
    <t>COUGHENOUR, JILL-ANN V</t>
  </si>
  <si>
    <t>COULTER</t>
  </si>
  <si>
    <t>COULTER, ANDREW J</t>
  </si>
  <si>
    <t>CASEY D</t>
  </si>
  <si>
    <t>COULTER, CASEY D</t>
  </si>
  <si>
    <t>KRISTIN A</t>
  </si>
  <si>
    <t>COULTER, KRISTIN A</t>
  </si>
  <si>
    <t>COUMES</t>
  </si>
  <si>
    <t>COUMES, JONATHAN M</t>
  </si>
  <si>
    <t>CODY B</t>
  </si>
  <si>
    <t>COVINE</t>
  </si>
  <si>
    <t>COVINE, CODY B</t>
  </si>
  <si>
    <t>ALYSSA</t>
  </si>
  <si>
    <t>COWAN</t>
  </si>
  <si>
    <t>COWAN, ALYSSA</t>
  </si>
  <si>
    <t>COWAN JR</t>
  </si>
  <si>
    <t>COWAN JR, JAMES W</t>
  </si>
  <si>
    <t>10/13/1998</t>
  </si>
  <si>
    <t>LAURA A</t>
  </si>
  <si>
    <t>COX</t>
  </si>
  <si>
    <t>COX, LAURA A</t>
  </si>
  <si>
    <t>CLINIC NURSE COORDINATOR</t>
  </si>
  <si>
    <t>COX, RACHEL L</t>
  </si>
  <si>
    <t>SHARONDA A</t>
  </si>
  <si>
    <t>COX, SHARONDA A</t>
  </si>
  <si>
    <t>COX, CHRISTOPHER</t>
  </si>
  <si>
    <t>TIMOTHY L</t>
  </si>
  <si>
    <t>COX, TIMOTHY L</t>
  </si>
  <si>
    <t>6/30/2014</t>
  </si>
  <si>
    <t>BRIONNA M</t>
  </si>
  <si>
    <t>COX, BRIONNA M</t>
  </si>
  <si>
    <t>9/16/2019</t>
  </si>
  <si>
    <t>ANNE M</t>
  </si>
  <si>
    <t>COX, ANNE M</t>
  </si>
  <si>
    <t>MARTIANN</t>
  </si>
  <si>
    <t>COYNE</t>
  </si>
  <si>
    <t>COYNE, MARTIANN</t>
  </si>
  <si>
    <t>RACHEL M</t>
  </si>
  <si>
    <t>COYNE, RACHEL M</t>
  </si>
  <si>
    <t>COYNE, MARTIN</t>
  </si>
  <si>
    <t>LOUIS P</t>
  </si>
  <si>
    <t>COYNER</t>
  </si>
  <si>
    <t>COYNER, LOUIS P</t>
  </si>
  <si>
    <t>ASST DEP DIRECTOR MAINT OPER</t>
  </si>
  <si>
    <t>SHAWNNA N</t>
  </si>
  <si>
    <t>CRAGO</t>
  </si>
  <si>
    <t>CRAGO, SHAWNNA N</t>
  </si>
  <si>
    <t>DARLENE F</t>
  </si>
  <si>
    <t>CRAIG, DARLENE F</t>
  </si>
  <si>
    <t>9/27/1999</t>
  </si>
  <si>
    <t>SHEA M</t>
  </si>
  <si>
    <t>CRAIG, SHEA M</t>
  </si>
  <si>
    <t>AUDITOR 1</t>
  </si>
  <si>
    <t>KYLE R</t>
  </si>
  <si>
    <t>CRAIG, KYLE R</t>
  </si>
  <si>
    <t>CRAIG, BRIAN J</t>
  </si>
  <si>
    <t>ALONZO D</t>
  </si>
  <si>
    <t>CRAIG, ALONZO D</t>
  </si>
  <si>
    <t>4/13/2009</t>
  </si>
  <si>
    <t>CATHY L</t>
  </si>
  <si>
    <t>CRAIG, CATHY L</t>
  </si>
  <si>
    <t>TRANSPORTATION WORKER 2</t>
  </si>
  <si>
    <t>ANDREW S</t>
  </si>
  <si>
    <t>CRAIGHEAD</t>
  </si>
  <si>
    <t>CRAIGHEAD, ANDREW S</t>
  </si>
  <si>
    <t>AARON J</t>
  </si>
  <si>
    <t>CRAMBLIT</t>
  </si>
  <si>
    <t>CRAMBLIT, AARON J</t>
  </si>
  <si>
    <t>CHARLES T</t>
  </si>
  <si>
    <t>CRAMER</t>
  </si>
  <si>
    <t>CRAMER, CHARLES T</t>
  </si>
  <si>
    <t>RYLAN M</t>
  </si>
  <si>
    <t>CRAMER, RYLAN M</t>
  </si>
  <si>
    <t>DARLA J</t>
  </si>
  <si>
    <t>CRAVOTTA</t>
  </si>
  <si>
    <t>CRAVOTTA, DARLA J</t>
  </si>
  <si>
    <t>DIRECTOR COMMUNITY OUTREACH</t>
  </si>
  <si>
    <t>BRENNEN C</t>
  </si>
  <si>
    <t>CRAWFORD</t>
  </si>
  <si>
    <t>CRAWFORD, BRENNEN C</t>
  </si>
  <si>
    <t>TERRY A</t>
  </si>
  <si>
    <t>CRAWFORD, TERRY A</t>
  </si>
  <si>
    <t>JOHN</t>
  </si>
  <si>
    <t>CRAWFORD, JOHN</t>
  </si>
  <si>
    <t>KEONDA C</t>
  </si>
  <si>
    <t>CRAWLEY</t>
  </si>
  <si>
    <t>CRAWLEY, KEONDA C</t>
  </si>
  <si>
    <t>CREANY</t>
  </si>
  <si>
    <t>CREANY, NICHOLAS A</t>
  </si>
  <si>
    <t>CLEVERA</t>
  </si>
  <si>
    <t>CREER</t>
  </si>
  <si>
    <t>CREER, CLEVERA</t>
  </si>
  <si>
    <t>JAYNE L</t>
  </si>
  <si>
    <t>CREGAN</t>
  </si>
  <si>
    <t>CREGAN, JAYNE L</t>
  </si>
  <si>
    <t>SUPERVISOR/CRIMINAL DIVISION</t>
  </si>
  <si>
    <t>RAYMOND N</t>
  </si>
  <si>
    <t>CREW</t>
  </si>
  <si>
    <t>CREW, RAYMOND N</t>
  </si>
  <si>
    <t>CRIDER</t>
  </si>
  <si>
    <t>CRIDER, RACHEL L</t>
  </si>
  <si>
    <t>CRISSON</t>
  </si>
  <si>
    <t>CRISSON, PAUL A</t>
  </si>
  <si>
    <t>8/15/2011</t>
  </si>
  <si>
    <t>ARN</t>
  </si>
  <si>
    <t>CRISWELL</t>
  </si>
  <si>
    <t>CRISWELL, ARN</t>
  </si>
  <si>
    <t>MATTHEW C</t>
  </si>
  <si>
    <t>CRIVELLA</t>
  </si>
  <si>
    <t>CRIVELLA, MATTHEW C</t>
  </si>
  <si>
    <t>SECURITY SUPERVISOR</t>
  </si>
  <si>
    <t>10/24/2011</t>
  </si>
  <si>
    <t>IRENA C</t>
  </si>
  <si>
    <t>CRIVELLO</t>
  </si>
  <si>
    <t>CRIVELLO, IRENA C</t>
  </si>
  <si>
    <t>ELIZABETH P</t>
  </si>
  <si>
    <t>CROKE</t>
  </si>
  <si>
    <t>CROKE, ELIZABETH P</t>
  </si>
  <si>
    <t>7/26/2021</t>
  </si>
  <si>
    <t>JOCELYN P</t>
  </si>
  <si>
    <t>CROKE, JOCELYN P</t>
  </si>
  <si>
    <t>PROFESSIONAL ASSISTANT</t>
  </si>
  <si>
    <t>7/30/2012</t>
  </si>
  <si>
    <t>CROMER</t>
  </si>
  <si>
    <t>CROMER, SEAN M</t>
  </si>
  <si>
    <t>KACEY M</t>
  </si>
  <si>
    <t>CRONER</t>
  </si>
  <si>
    <t>CRONER, KACEY M</t>
  </si>
  <si>
    <t>SECRETARY</t>
  </si>
  <si>
    <t>CRONIN</t>
  </si>
  <si>
    <t>CRONIN, JOHN</t>
  </si>
  <si>
    <t>KENNETH P</t>
  </si>
  <si>
    <t>CROOKS</t>
  </si>
  <si>
    <t>CROOKS, KENNETH P</t>
  </si>
  <si>
    <t>RACHEL K</t>
  </si>
  <si>
    <t>CROSBY</t>
  </si>
  <si>
    <t>CROSBY, RACHEL K</t>
  </si>
  <si>
    <t>TRUDY E</t>
  </si>
  <si>
    <t>CROSS</t>
  </si>
  <si>
    <t>CROSS, TRUDY E</t>
  </si>
  <si>
    <t>CROSS, DAWN L</t>
  </si>
  <si>
    <t>1/24/2005</t>
  </si>
  <si>
    <t>CLARE M</t>
  </si>
  <si>
    <t>CROSSEN</t>
  </si>
  <si>
    <t>CROSSEN, CLARE M</t>
  </si>
  <si>
    <t>ARIEL R</t>
  </si>
  <si>
    <t>CROSSEY</t>
  </si>
  <si>
    <t>CROSSEY, ARIEL R</t>
  </si>
  <si>
    <t>ANGELA M</t>
  </si>
  <si>
    <t>CROWLEY</t>
  </si>
  <si>
    <t>CROWLEY, ANGELA M</t>
  </si>
  <si>
    <t>COKE OVEN PROCESS TECH SUP</t>
  </si>
  <si>
    <t>GERALD M</t>
  </si>
  <si>
    <t>CRUM</t>
  </si>
  <si>
    <t>CRUM, GERALD M</t>
  </si>
  <si>
    <t>MARIA T</t>
  </si>
  <si>
    <t>CRUZ</t>
  </si>
  <si>
    <t>CRUZ, MARIA T</t>
  </si>
  <si>
    <t>COMMUNITY HLTH WKR PROGRAM MGR</t>
  </si>
  <si>
    <t>CHARLES A</t>
  </si>
  <si>
    <t>CUDLIPP</t>
  </si>
  <si>
    <t>CUDLIPP, CHARLES A</t>
  </si>
  <si>
    <t>6/28/2005</t>
  </si>
  <si>
    <t>ANNABELLE M</t>
  </si>
  <si>
    <t>CULLEN</t>
  </si>
  <si>
    <t>CULLEN, ANNABELLE M</t>
  </si>
  <si>
    <t>CULLEN, ROBERT</t>
  </si>
  <si>
    <t>ANALYST</t>
  </si>
  <si>
    <t>11/13/2018</t>
  </si>
  <si>
    <t>MATTHEW D</t>
  </si>
  <si>
    <t>CULLEN, MATTHEW D</t>
  </si>
  <si>
    <t>TERRENCE J</t>
  </si>
  <si>
    <t>CULLIGAN</t>
  </si>
  <si>
    <t>CULLIGAN, TERRENCE J</t>
  </si>
  <si>
    <t>CHERYL L</t>
  </si>
  <si>
    <t>CUMMINGS</t>
  </si>
  <si>
    <t>CUMMINGS, CHERYL L</t>
  </si>
  <si>
    <t>11/26/2007</t>
  </si>
  <si>
    <t>KELLY A</t>
  </si>
  <si>
    <t>CUMMINGS, KELLY A</t>
  </si>
  <si>
    <t>11/14/2005</t>
  </si>
  <si>
    <t>DYLAN S</t>
  </si>
  <si>
    <t>CUNNINGHAM</t>
  </si>
  <si>
    <t>CUNNINGHAM, DYLAN S</t>
  </si>
  <si>
    <t>6/22/2021</t>
  </si>
  <si>
    <t>DION A</t>
  </si>
  <si>
    <t>CUNNINGHAM, DION A</t>
  </si>
  <si>
    <t>CUNNINGHAM, THOMAS</t>
  </si>
  <si>
    <t>CUNNINGHAM, BRIAN R</t>
  </si>
  <si>
    <t>ELISE H</t>
  </si>
  <si>
    <t>CUPPS</t>
  </si>
  <si>
    <t>CUPPS, ELISE H</t>
  </si>
  <si>
    <t>EDUCATION &amp; OUTREACH COORD</t>
  </si>
  <si>
    <t>ZI'AISYIA C</t>
  </si>
  <si>
    <t>CURENTON-WITT</t>
  </si>
  <si>
    <t>CURENTON-WITT, ZI'AISYIA C</t>
  </si>
  <si>
    <t>RAYMOND J</t>
  </si>
  <si>
    <t>CURLEY</t>
  </si>
  <si>
    <t>CURLEY, RAYMOND J</t>
  </si>
  <si>
    <t>ERIN D</t>
  </si>
  <si>
    <t>CURRAN</t>
  </si>
  <si>
    <t>CURRAN, ERIN D</t>
  </si>
  <si>
    <t>6/30/2003</t>
  </si>
  <si>
    <t>CATHERINE A</t>
  </si>
  <si>
    <t>CURRAN, CATHERINE A</t>
  </si>
  <si>
    <t>JEANNETTE E</t>
  </si>
  <si>
    <t>CURRY</t>
  </si>
  <si>
    <t>CURRY, JEANNETTE E</t>
  </si>
  <si>
    <t>CURRYKOSKY</t>
  </si>
  <si>
    <t>CURRYKOSKY, CADEN M</t>
  </si>
  <si>
    <t>NINA A</t>
  </si>
  <si>
    <t>CURTIS</t>
  </si>
  <si>
    <t>CURTIS, NINA A</t>
  </si>
  <si>
    <t>JERILYN M</t>
  </si>
  <si>
    <t>CUSICK</t>
  </si>
  <si>
    <t>CUSICK, JERILYN M</t>
  </si>
  <si>
    <t>SUPERVISOR - WILLS/ORPHANS</t>
  </si>
  <si>
    <t>BERNARD P</t>
  </si>
  <si>
    <t>CUSICK, BERNARD P</t>
  </si>
  <si>
    <t>TRACI L</t>
  </si>
  <si>
    <t>CUTRI</t>
  </si>
  <si>
    <t>CUTRI, TRACI L</t>
  </si>
  <si>
    <t>JDE PROJECTS ASSOCIATE</t>
  </si>
  <si>
    <t>6/17/2010</t>
  </si>
  <si>
    <t>CHAD A</t>
  </si>
  <si>
    <t>CUTSHALL</t>
  </si>
  <si>
    <t>CUTSHALL, CHAD A</t>
  </si>
  <si>
    <t>JEFFREY L</t>
  </si>
  <si>
    <t>CUTTLER</t>
  </si>
  <si>
    <t>CUTTLER, JEFFREY L</t>
  </si>
  <si>
    <t>12/27/2005</t>
  </si>
  <si>
    <t>CYCAK</t>
  </si>
  <si>
    <t>CYCAK, VICTORIA R</t>
  </si>
  <si>
    <t>CASEWORKER S - 3 - MHR</t>
  </si>
  <si>
    <t>TERRY L</t>
  </si>
  <si>
    <t>CYPHERT</t>
  </si>
  <si>
    <t>CYPHERT, TERRY L</t>
  </si>
  <si>
    <t>VELVET M</t>
  </si>
  <si>
    <t>CZARNECKI</t>
  </si>
  <si>
    <t>CZARNECKI, VELVET M</t>
  </si>
  <si>
    <t>5/20/2002</t>
  </si>
  <si>
    <t>JEFFREY A</t>
  </si>
  <si>
    <t>CZOCHARA</t>
  </si>
  <si>
    <t>CZOCHARA, JEFFREY A</t>
  </si>
  <si>
    <t>ASST PLUMBING PROGRAM MANAGER</t>
  </si>
  <si>
    <t>DAVID C</t>
  </si>
  <si>
    <t>DABROWSKI</t>
  </si>
  <si>
    <t>DABROWSKI, DAVID C</t>
  </si>
  <si>
    <t>5/27/2003</t>
  </si>
  <si>
    <t>SHANNON</t>
  </si>
  <si>
    <t>DADDARIO</t>
  </si>
  <si>
    <t>DADDARIO, SHANNON</t>
  </si>
  <si>
    <t>FACILITY OFFICER</t>
  </si>
  <si>
    <t>DADEY</t>
  </si>
  <si>
    <t>DADEY, SHERRI L</t>
  </si>
  <si>
    <t>SHARON J</t>
  </si>
  <si>
    <t>DAGGER</t>
  </si>
  <si>
    <t>DAGGER, SHARON J</t>
  </si>
  <si>
    <t>FISCAL OFFICER</t>
  </si>
  <si>
    <t>MARY C</t>
  </si>
  <si>
    <t>DAILEY</t>
  </si>
  <si>
    <t>DAILEY, MARY C</t>
  </si>
  <si>
    <t>PUBLIC HEALTH LABORATORY SUP</t>
  </si>
  <si>
    <t>MELISSA ANN</t>
  </si>
  <si>
    <t>DAILEY, MELISSA ANN</t>
  </si>
  <si>
    <t>BJORN</t>
  </si>
  <si>
    <t>DAKIN</t>
  </si>
  <si>
    <t>DAKIN, BJORN</t>
  </si>
  <si>
    <t>VERA L</t>
  </si>
  <si>
    <t>D'ALESSANDRO</t>
  </si>
  <si>
    <t>D'ALESSANDRO, VERA L</t>
  </si>
  <si>
    <t>DALEY</t>
  </si>
  <si>
    <t>DALEY, JOHN M</t>
  </si>
  <si>
    <t>3/16/2015</t>
  </si>
  <si>
    <t>THOMAS S</t>
  </si>
  <si>
    <t>DALEY, THOMAS S</t>
  </si>
  <si>
    <t>9/30/2013</t>
  </si>
  <si>
    <t>LONA A</t>
  </si>
  <si>
    <t>DALEY, LONA A</t>
  </si>
  <si>
    <t>FORENSIC EVIDENCE SPECIALIST</t>
  </si>
  <si>
    <t>NATHAN C</t>
  </si>
  <si>
    <t>DALGAARD</t>
  </si>
  <si>
    <t>DALGAARD, NATHAN C</t>
  </si>
  <si>
    <t>6/15/2022</t>
  </si>
  <si>
    <t>JUSTIN M</t>
  </si>
  <si>
    <t>DALLY</t>
  </si>
  <si>
    <t>DALLY, JUSTIN M</t>
  </si>
  <si>
    <t>STEPHEN R</t>
  </si>
  <si>
    <t>DALY</t>
  </si>
  <si>
    <t>DALY, STEPHEN R</t>
  </si>
  <si>
    <t>KELLY M</t>
  </si>
  <si>
    <t>DALY, KELLY M</t>
  </si>
  <si>
    <t>KIMBERLY</t>
  </si>
  <si>
    <t>DALY, KIMBERLY</t>
  </si>
  <si>
    <t>RECEPTIONIST</t>
  </si>
  <si>
    <t>LINDA R</t>
  </si>
  <si>
    <t>D'AMICO</t>
  </si>
  <si>
    <t>D'AMICO, LINDA R</t>
  </si>
  <si>
    <t>JULIE D</t>
  </si>
  <si>
    <t>D'AMICO, JULIE D</t>
  </si>
  <si>
    <t>BEVERLY D</t>
  </si>
  <si>
    <t>DAMRON</t>
  </si>
  <si>
    <t>DAMRON, BEVERLY D</t>
  </si>
  <si>
    <t>FIONA R</t>
  </si>
  <si>
    <t>DANAHY</t>
  </si>
  <si>
    <t>DANAHY, FIONA R</t>
  </si>
  <si>
    <t>DANDAR</t>
  </si>
  <si>
    <t>DANDAR, MEGAN M</t>
  </si>
  <si>
    <t>ROBERT L</t>
  </si>
  <si>
    <t>DANDAR, ROBERT L</t>
  </si>
  <si>
    <t>PAULA</t>
  </si>
  <si>
    <t>DANGELO</t>
  </si>
  <si>
    <t>DANGELO, PAULA</t>
  </si>
  <si>
    <t>JONATHAN C.</t>
  </si>
  <si>
    <t>D'ANGELO</t>
  </si>
  <si>
    <t>D'ANGELO, JONATHAN C.</t>
  </si>
  <si>
    <t>DANIELS</t>
  </si>
  <si>
    <t>DANIELS, RICHARD A</t>
  </si>
  <si>
    <t>PARKS SUPERINTENDENT</t>
  </si>
  <si>
    <t>7/18/1989</t>
  </si>
  <si>
    <t>DANNENHOWER</t>
  </si>
  <si>
    <t>DANNENHOWER, SUZANNE</t>
  </si>
  <si>
    <t>1/28/2013</t>
  </si>
  <si>
    <t>BARBARA J</t>
  </si>
  <si>
    <t>DANNHARDT</t>
  </si>
  <si>
    <t>DANNHARDT, BARBARA J</t>
  </si>
  <si>
    <t>DANSAK</t>
  </si>
  <si>
    <t>DANSAK, JASON A</t>
  </si>
  <si>
    <t>SUPERVISOR PLUMBING INSPECTORS</t>
  </si>
  <si>
    <t>9/14/2009</t>
  </si>
  <si>
    <t>JANE</t>
  </si>
  <si>
    <t>DANSEVICH</t>
  </si>
  <si>
    <t>DANSEVICH, JANE</t>
  </si>
  <si>
    <t>QUALITY IMPROVEMENT DIRECTOR</t>
  </si>
  <si>
    <t>NICHOLAS P</t>
  </si>
  <si>
    <t>DANTELLA</t>
  </si>
  <si>
    <t>DANTELLA, NICHOLAS P</t>
  </si>
  <si>
    <t>DANTINI</t>
  </si>
  <si>
    <t>DANTINI, PAUL A</t>
  </si>
  <si>
    <t>GIS TECHNICIAN</t>
  </si>
  <si>
    <t>ANGELA V.</t>
  </si>
  <si>
    <t>D'ANTONIO</t>
  </si>
  <si>
    <t>D'ANTONIO, ANGELA V.</t>
  </si>
  <si>
    <t>ARUNRAT</t>
  </si>
  <si>
    <t>DAO</t>
  </si>
  <si>
    <t>DAO, ARUNRAT</t>
  </si>
  <si>
    <t>NURSING ASSISTANT/1 YEAR</t>
  </si>
  <si>
    <t>MARIA G</t>
  </si>
  <si>
    <t>DASCOLA</t>
  </si>
  <si>
    <t>DASCOLA, MARIA G</t>
  </si>
  <si>
    <t>AMBIKA D</t>
  </si>
  <si>
    <t>DASON</t>
  </si>
  <si>
    <t>DASON, AMBIKA D</t>
  </si>
  <si>
    <t>EASTER PAUL</t>
  </si>
  <si>
    <t>DASON, EASTER PAUL</t>
  </si>
  <si>
    <t>MANAGER FISCAL SERVICE</t>
  </si>
  <si>
    <t>4/24/2000</t>
  </si>
  <si>
    <t>DATTALO</t>
  </si>
  <si>
    <t>DATTALO, JOSHUA</t>
  </si>
  <si>
    <t>BRIAN S</t>
  </si>
  <si>
    <t>DAUGHERTY</t>
  </si>
  <si>
    <t>DAUGHERTY, BRIAN S</t>
  </si>
  <si>
    <t>JOSEPH H</t>
  </si>
  <si>
    <t>DAVENPORT</t>
  </si>
  <si>
    <t>DAVENPORT, JOSEPH H</t>
  </si>
  <si>
    <t>CARISSA A</t>
  </si>
  <si>
    <t>DAVENPORT, CARISSA A</t>
  </si>
  <si>
    <t>DANYELLE A</t>
  </si>
  <si>
    <t>DAVIN</t>
  </si>
  <si>
    <t>DAVIN, DANYELLE A</t>
  </si>
  <si>
    <t>ACCREDITATION-GRANTS MANAGER</t>
  </si>
  <si>
    <t>RALPH E</t>
  </si>
  <si>
    <t>DAVIS</t>
  </si>
  <si>
    <t>DAVIS, RALPH E</t>
  </si>
  <si>
    <t>ULANDIS L</t>
  </si>
  <si>
    <t>DAVIS, ULANDIS L</t>
  </si>
  <si>
    <t>VIOLENCE PREVENTION PRG COORD</t>
  </si>
  <si>
    <t>BRIELLE R</t>
  </si>
  <si>
    <t>DAVIS, BRIELLE R</t>
  </si>
  <si>
    <t>AMEERA</t>
  </si>
  <si>
    <t>DAVIS, AMEERA</t>
  </si>
  <si>
    <t>DAVIS, KIMBERLY M</t>
  </si>
  <si>
    <t>JAYVON A</t>
  </si>
  <si>
    <t>DAVIS, JAYVON A</t>
  </si>
  <si>
    <t>DAVIS, JAMES W</t>
  </si>
  <si>
    <t>STEPHANIE N</t>
  </si>
  <si>
    <t>DAVIS, STEPHANIE N</t>
  </si>
  <si>
    <t>7/30/2001</t>
  </si>
  <si>
    <t>DARCIE</t>
  </si>
  <si>
    <t>DAVIS, DARCIE</t>
  </si>
  <si>
    <t>AMBER D</t>
  </si>
  <si>
    <t>DAVIS, AMBER D</t>
  </si>
  <si>
    <t>5/24/2004</t>
  </si>
  <si>
    <t>DAVIS, MICHAEL D</t>
  </si>
  <si>
    <t>8/25/2008</t>
  </si>
  <si>
    <t>DAVIS, BRIAN M</t>
  </si>
  <si>
    <t>LASHAUN J</t>
  </si>
  <si>
    <t>DAVIS, LASHAUN J</t>
  </si>
  <si>
    <t>SUP RE-ENTRY SERVICE FAC COORD</t>
  </si>
  <si>
    <t>VONEASHA S</t>
  </si>
  <si>
    <t>DAVIS, VONEASHA S</t>
  </si>
  <si>
    <t>CASEWORKER 5 - 10</t>
  </si>
  <si>
    <t>JAMES E</t>
  </si>
  <si>
    <t>DAVIS, JAMES E</t>
  </si>
  <si>
    <t>ASHALEAH</t>
  </si>
  <si>
    <t>DAVIS, ASHALEAH</t>
  </si>
  <si>
    <t>RECREATIONAL THERAPIST S - 3 Y</t>
  </si>
  <si>
    <t>KAREN L</t>
  </si>
  <si>
    <t>DAVIS, KAREN L</t>
  </si>
  <si>
    <t>4/23/1990</t>
  </si>
  <si>
    <t>DAVIS, LORI A</t>
  </si>
  <si>
    <t>10/25/1999</t>
  </si>
  <si>
    <t>SCOTT W</t>
  </si>
  <si>
    <t>DAVIS, SCOTT W</t>
  </si>
  <si>
    <t>9/26/1988</t>
  </si>
  <si>
    <t>DAVIS, CHRISTINA M</t>
  </si>
  <si>
    <t>DAVIS, BRENDA</t>
  </si>
  <si>
    <t>REGISTRAR TECHNICIAN 3</t>
  </si>
  <si>
    <t>KATHY M</t>
  </si>
  <si>
    <t>DAVIS, KATHY M</t>
  </si>
  <si>
    <t>DEVLIN D</t>
  </si>
  <si>
    <t>DAVIS, DEVLIN D</t>
  </si>
  <si>
    <t>MAIL PROCESSOR 2</t>
  </si>
  <si>
    <t>DEREK R</t>
  </si>
  <si>
    <t>DAVISTON</t>
  </si>
  <si>
    <t>DAVISTON, DEREK R</t>
  </si>
  <si>
    <t>KENNETH</t>
  </si>
  <si>
    <t>DAWE</t>
  </si>
  <si>
    <t>DAWE, KENNETH</t>
  </si>
  <si>
    <t>KRISTIN M</t>
  </si>
  <si>
    <t>DAWGIELLO</t>
  </si>
  <si>
    <t>DAWGIELLO, KRISTIN M</t>
  </si>
  <si>
    <t>DEAN K</t>
  </si>
  <si>
    <t>DAWSON</t>
  </si>
  <si>
    <t>DAWSON, DEAN K</t>
  </si>
  <si>
    <t>RAENA</t>
  </si>
  <si>
    <t>DAWSON, RAENA</t>
  </si>
  <si>
    <t>MICHELE A</t>
  </si>
  <si>
    <t>DAWSON-SMITH</t>
  </si>
  <si>
    <t>DAWSON-SMITH, MICHELE A</t>
  </si>
  <si>
    <t>DONEIKA L</t>
  </si>
  <si>
    <t>DEADERICK</t>
  </si>
  <si>
    <t>DEADERICK, DONEIKA L</t>
  </si>
  <si>
    <t>SARAH L</t>
  </si>
  <si>
    <t>DEAK</t>
  </si>
  <si>
    <t>DEAK, SARAH L</t>
  </si>
  <si>
    <t>DEAN, TAYLOR M</t>
  </si>
  <si>
    <t>JAMES P</t>
  </si>
  <si>
    <t>DEAN, JAMES P</t>
  </si>
  <si>
    <t>THEODORE A</t>
  </si>
  <si>
    <t>DEANGELIS</t>
  </si>
  <si>
    <t>DEANGELIS, THEODORE A</t>
  </si>
  <si>
    <t>8/28/2017</t>
  </si>
  <si>
    <t>DEAROLF</t>
  </si>
  <si>
    <t>DEAROLF, GREGORY A</t>
  </si>
  <si>
    <t>FOOD &amp; BEVERAGE OPERATIONS MGR</t>
  </si>
  <si>
    <t>DEASY</t>
  </si>
  <si>
    <t>DEASY, WILLIAM P</t>
  </si>
  <si>
    <t>MANAGER SPECIAL EVENTS</t>
  </si>
  <si>
    <t>3/21/2011</t>
  </si>
  <si>
    <t>ERIN MARIE</t>
  </si>
  <si>
    <t>DEASY, ERIN MARIE</t>
  </si>
  <si>
    <t>DEBONIS</t>
  </si>
  <si>
    <t>DEBONIS, SARAH A</t>
  </si>
  <si>
    <t>DECESARE</t>
  </si>
  <si>
    <t>DECESARE, MARY</t>
  </si>
  <si>
    <t>UNIT CLERK 2</t>
  </si>
  <si>
    <t>DARA M</t>
  </si>
  <si>
    <t>DECHELLIS</t>
  </si>
  <si>
    <t>DECHELLIS, DARA M</t>
  </si>
  <si>
    <t>IPV PROGRAM COORDINATOR</t>
  </si>
  <si>
    <t>5/15/2006</t>
  </si>
  <si>
    <t>CHRISTOPHER R</t>
  </si>
  <si>
    <t>DECKER</t>
  </si>
  <si>
    <t>DECKER, CHRISTOPHER R</t>
  </si>
  <si>
    <t>ANTHONY B</t>
  </si>
  <si>
    <t>DECOSMO</t>
  </si>
  <si>
    <t>DECOSMO, ANTHONY B</t>
  </si>
  <si>
    <t>4/18/2005</t>
  </si>
  <si>
    <t>DANA</t>
  </si>
  <si>
    <t>DEDOMINICIS</t>
  </si>
  <si>
    <t>DEDOMINICIS, DANA</t>
  </si>
  <si>
    <t>LICENSE CASHIER</t>
  </si>
  <si>
    <t>10/15/2018</t>
  </si>
  <si>
    <t>SHANNON T</t>
  </si>
  <si>
    <t>DEEMS</t>
  </si>
  <si>
    <t>DEEMS, SHANNON T</t>
  </si>
  <si>
    <t>KRISTY A</t>
  </si>
  <si>
    <t>DEFELICE</t>
  </si>
  <si>
    <t>DEFELICE, KRISTY A</t>
  </si>
  <si>
    <t>DEFINA</t>
  </si>
  <si>
    <t>DEFINA, FRANK</t>
  </si>
  <si>
    <t>CLERK</t>
  </si>
  <si>
    <t>DEFINA, THERESA</t>
  </si>
  <si>
    <t>SANDRA A</t>
  </si>
  <si>
    <t>DEFORNO</t>
  </si>
  <si>
    <t>DEFORNO, SANDRA A</t>
  </si>
  <si>
    <t>NASEAN</t>
  </si>
  <si>
    <t>DEGOUNETTE</t>
  </si>
  <si>
    <t>DEGOUNETTE, NASEAN</t>
  </si>
  <si>
    <t>DASHON</t>
  </si>
  <si>
    <t>DEGOUNETTE, DASHON</t>
  </si>
  <si>
    <t>JODIE</t>
  </si>
  <si>
    <t>DEISEROTH</t>
  </si>
  <si>
    <t>DEISEROTH, JODIE</t>
  </si>
  <si>
    <t>ANTHONY N</t>
  </si>
  <si>
    <t>DEIULLIS</t>
  </si>
  <si>
    <t>DEIULLIS, ANTHONY N</t>
  </si>
  <si>
    <t>TYLER</t>
  </si>
  <si>
    <t>DEJAMES</t>
  </si>
  <si>
    <t>DEJAMES, TYLER</t>
  </si>
  <si>
    <t>LOUIS C</t>
  </si>
  <si>
    <t>DEL PRETE</t>
  </si>
  <si>
    <t>DEL PRETE, LOUIS C</t>
  </si>
  <si>
    <t>CLINIC MANAGER</t>
  </si>
  <si>
    <t>TAMMY L.</t>
  </si>
  <si>
    <t>DELAHUNTY</t>
  </si>
  <si>
    <t>DELAHUNTY, TAMMY L.</t>
  </si>
  <si>
    <t>MANAGER - C&amp;A MH PROGRAM OPERA</t>
  </si>
  <si>
    <t>FRANCIS A</t>
  </si>
  <si>
    <t>DELANCEY</t>
  </si>
  <si>
    <t>DELANCEY, FRANCIS A</t>
  </si>
  <si>
    <t>PURCHASING MANAGER</t>
  </si>
  <si>
    <t>2/25/2013</t>
  </si>
  <si>
    <t>LAURA V</t>
  </si>
  <si>
    <t>DELANEY</t>
  </si>
  <si>
    <t>DELANEY, LAURA V</t>
  </si>
  <si>
    <t>DELANEY, PATRICK</t>
  </si>
  <si>
    <t>ELDER LAW LIASON/PARALEGAL</t>
  </si>
  <si>
    <t>2/23/2015</t>
  </si>
  <si>
    <t>JACK F</t>
  </si>
  <si>
    <t>DELEONIBUS</t>
  </si>
  <si>
    <t>DELEONIBUS, JACK F</t>
  </si>
  <si>
    <t>THOMAS A</t>
  </si>
  <si>
    <t>DELFAVER</t>
  </si>
  <si>
    <t>DELFAVER, THOMAS A</t>
  </si>
  <si>
    <t>6/23/1987</t>
  </si>
  <si>
    <t>JOHN N</t>
  </si>
  <si>
    <t>DELGRECO</t>
  </si>
  <si>
    <t>DELGRECO, JOHN N</t>
  </si>
  <si>
    <t>SPECIAL PROGRAM/FISCAL MANAGER</t>
  </si>
  <si>
    <t>11/25/2019</t>
  </si>
  <si>
    <t>DELIE</t>
  </si>
  <si>
    <t>DELIE, MATTHEW J</t>
  </si>
  <si>
    <t>PHILOMENA K</t>
  </si>
  <si>
    <t>DELIMAN</t>
  </si>
  <si>
    <t>DELIMAN, PHILOMENA K</t>
  </si>
  <si>
    <t>ELIZABETH H</t>
  </si>
  <si>
    <t>DELL</t>
  </si>
  <si>
    <t>DELL, ELIZABETH H</t>
  </si>
  <si>
    <t>12/21/2009</t>
  </si>
  <si>
    <t>OLIVIA K</t>
  </si>
  <si>
    <t>DELLALUCIA</t>
  </si>
  <si>
    <t>DELLALUCIA, OLIVIA K</t>
  </si>
  <si>
    <t>11/17/2021</t>
  </si>
  <si>
    <t>DELLAPENNA</t>
  </si>
  <si>
    <t>DELLAPENNA, RICHARD J</t>
  </si>
  <si>
    <t>JERRY M</t>
  </si>
  <si>
    <t>DELLE FEMINE</t>
  </si>
  <si>
    <t>DELLE FEMINE, JERRY M</t>
  </si>
  <si>
    <t>3/13/2006</t>
  </si>
  <si>
    <t>HAROLD B</t>
  </si>
  <si>
    <t>DELONG</t>
  </si>
  <si>
    <t>DELONG, HAROLD B</t>
  </si>
  <si>
    <t>DELPHIA</t>
  </si>
  <si>
    <t>DELPHIA, NICHOLAS J</t>
  </si>
  <si>
    <t>AIR QUALITY TECH</t>
  </si>
  <si>
    <t>DELPIZZO</t>
  </si>
  <si>
    <t>DELPIZZO, JOHN</t>
  </si>
  <si>
    <t>COLLIN</t>
  </si>
  <si>
    <t>DELSITE</t>
  </si>
  <si>
    <t>DELSITE, COLLIN</t>
  </si>
  <si>
    <t>LEGAL INTAKE CLERK</t>
  </si>
  <si>
    <t>DEAN A</t>
  </si>
  <si>
    <t>DELUCA</t>
  </si>
  <si>
    <t>DELUCA, DEAN A</t>
  </si>
  <si>
    <t>AIR QUALITY PROGRAM MANAGER</t>
  </si>
  <si>
    <t>LAUREN J</t>
  </si>
  <si>
    <t>DELUCA, LAUREN J</t>
  </si>
  <si>
    <t>DELUCA, MICHAEL A</t>
  </si>
  <si>
    <t>CARLY A</t>
  </si>
  <si>
    <t>DEMAO</t>
  </si>
  <si>
    <t>DEMAO, CARLY A</t>
  </si>
  <si>
    <t>DEMARK</t>
  </si>
  <si>
    <t>DEMARK, BRIAN R</t>
  </si>
  <si>
    <t>3/18/2002</t>
  </si>
  <si>
    <t>LEONARD N</t>
  </si>
  <si>
    <t>DEMARTINO</t>
  </si>
  <si>
    <t>DEMARTINO, LEONARD N</t>
  </si>
  <si>
    <t>LAWRENCE J</t>
  </si>
  <si>
    <t>DEMARZO</t>
  </si>
  <si>
    <t>DEMARZO, LAWRENCE J</t>
  </si>
  <si>
    <t>COORDINATOR VOTING MACHINES</t>
  </si>
  <si>
    <t>MICHAEL C</t>
  </si>
  <si>
    <t>DEMIS</t>
  </si>
  <si>
    <t>DEMIS, MICHAEL C</t>
  </si>
  <si>
    <t>SARA R</t>
  </si>
  <si>
    <t>DEMKO</t>
  </si>
  <si>
    <t>DEMKO, SARA R</t>
  </si>
  <si>
    <t>CHILDREN S MENTAL HLTH SPECIAL</t>
  </si>
  <si>
    <t>DEMOS</t>
  </si>
  <si>
    <t>DEMOS, KENNETH</t>
  </si>
  <si>
    <t>COORDINATOR - TRANSPORTATION</t>
  </si>
  <si>
    <t>DENHAM</t>
  </si>
  <si>
    <t>DENHAM, GARY F</t>
  </si>
  <si>
    <t>DANIEL M</t>
  </si>
  <si>
    <t>DENILLO</t>
  </si>
  <si>
    <t>DENILLO, DANIEL M</t>
  </si>
  <si>
    <t>DENILLO, JAMES</t>
  </si>
  <si>
    <t>9/19/1983</t>
  </si>
  <si>
    <t>JEWELANN</t>
  </si>
  <si>
    <t>DENNE</t>
  </si>
  <si>
    <t>DENNE, JEWELANN</t>
  </si>
  <si>
    <t>ASST DEP DIR-MENTAL HEALTH SRV</t>
  </si>
  <si>
    <t>AZEEM</t>
  </si>
  <si>
    <t>DENNIS</t>
  </si>
  <si>
    <t>DENNIS, AZEEM</t>
  </si>
  <si>
    <t>AMANDA J</t>
  </si>
  <si>
    <t>DENNISON</t>
  </si>
  <si>
    <t>DENNISON, AMANDA J</t>
  </si>
  <si>
    <t>SEAN J</t>
  </si>
  <si>
    <t>DENTI</t>
  </si>
  <si>
    <t>DENTI, SEAN J</t>
  </si>
  <si>
    <t>STEAMFITTER</t>
  </si>
  <si>
    <t>DENTI, SEAN M</t>
  </si>
  <si>
    <t>JO ANNE</t>
  </si>
  <si>
    <t>DEPASCALE</t>
  </si>
  <si>
    <t>DEPASCALE, JO ANNE</t>
  </si>
  <si>
    <t>PROGRAM ADMINISTRATOR</t>
  </si>
  <si>
    <t>KATHLEEN</t>
  </si>
  <si>
    <t>DEPAUL-GREEN</t>
  </si>
  <si>
    <t>DEPAUL-GREEN, KATHLEEN</t>
  </si>
  <si>
    <t>DANIEL J</t>
  </si>
  <si>
    <t>DEPEAU</t>
  </si>
  <si>
    <t>DEPEAU, DANIEL J</t>
  </si>
  <si>
    <t>DEPRETIS</t>
  </si>
  <si>
    <t>DEPRETIS, DAVID M</t>
  </si>
  <si>
    <t>DANA N</t>
  </si>
  <si>
    <t>DERBISH</t>
  </si>
  <si>
    <t>DERBISH, DANA N</t>
  </si>
  <si>
    <t>DEREK</t>
  </si>
  <si>
    <t>DEREK, CHRISTINE A</t>
  </si>
  <si>
    <t>CASEWORKER 5 - 10 - MHR</t>
  </si>
  <si>
    <t>RHONDA</t>
  </si>
  <si>
    <t>DERENCE</t>
  </si>
  <si>
    <t>DERENCE, RHONDA</t>
  </si>
  <si>
    <t>9/22/1997</t>
  </si>
  <si>
    <t>DERENZO</t>
  </si>
  <si>
    <t>DERENZO, JUSTIN</t>
  </si>
  <si>
    <t>DEROSA</t>
  </si>
  <si>
    <t>DEROSA, JOSEPH</t>
  </si>
  <si>
    <t>6/24/1985</t>
  </si>
  <si>
    <t>SHREYA</t>
  </si>
  <si>
    <t>DESAI</t>
  </si>
  <si>
    <t>DESAI, SHREYA</t>
  </si>
  <si>
    <t>ERIKA</t>
  </si>
  <si>
    <t>DESANTIS</t>
  </si>
  <si>
    <t>DESANTIS, ERIKA</t>
  </si>
  <si>
    <t>STEPHEN T</t>
  </si>
  <si>
    <t>DESCHON</t>
  </si>
  <si>
    <t>DESCHON, STEPHEN T</t>
  </si>
  <si>
    <t>DESIENA</t>
  </si>
  <si>
    <t>DESIENA, SUSAN M</t>
  </si>
  <si>
    <t>1/29/2018</t>
  </si>
  <si>
    <t>EMMA</t>
  </si>
  <si>
    <t>DESIMONE</t>
  </si>
  <si>
    <t>DESIMONE, EMMA</t>
  </si>
  <si>
    <t>JAMILIA</t>
  </si>
  <si>
    <t>DESIR</t>
  </si>
  <si>
    <t>DESIR, JAMILIA</t>
  </si>
  <si>
    <t>DETRUDE</t>
  </si>
  <si>
    <t>DETRUDE, RONALD P</t>
  </si>
  <si>
    <t>CARL A</t>
  </si>
  <si>
    <t>DETTLINGER</t>
  </si>
  <si>
    <t>DETTLINGER, CARL A</t>
  </si>
  <si>
    <t>DOCUMENT ADMINISTRATOR</t>
  </si>
  <si>
    <t>CLAUDIA L</t>
  </si>
  <si>
    <t>DETTLINGER, CLAUDIA L</t>
  </si>
  <si>
    <t>9/19/2016</t>
  </si>
  <si>
    <t>JENNIFER N</t>
  </si>
  <si>
    <t>DETWILER</t>
  </si>
  <si>
    <t>DETWILER, JENNIFER N</t>
  </si>
  <si>
    <t>LEONARD A.</t>
  </si>
  <si>
    <t>DEUTSCH III</t>
  </si>
  <si>
    <t>DEUTSCH III, LEONARD A.</t>
  </si>
  <si>
    <t>ALLHEIM B</t>
  </si>
  <si>
    <t>DEVAN-BEY</t>
  </si>
  <si>
    <t>DEVAN-BEY, ALLHEIM B</t>
  </si>
  <si>
    <t>DEVERSE</t>
  </si>
  <si>
    <t>DEVERSE, KATHLEEN</t>
  </si>
  <si>
    <t>3/29/1999</t>
  </si>
  <si>
    <t>ROBERT D</t>
  </si>
  <si>
    <t>DEVEY</t>
  </si>
  <si>
    <t>DEVEY, ROBERT D</t>
  </si>
  <si>
    <t>ALBERT L</t>
  </si>
  <si>
    <t>DEVLIN</t>
  </si>
  <si>
    <t>DEVLIN, ALBERT L</t>
  </si>
  <si>
    <t>CANDICE M</t>
  </si>
  <si>
    <t>DEWBERRY</t>
  </si>
  <si>
    <t>DEWBERRY, CANDICE M</t>
  </si>
  <si>
    <t>JACQUELINE D</t>
  </si>
  <si>
    <t>DEWBERRY, JACQUELINE D</t>
  </si>
  <si>
    <t>CASE SUPPORT SPECIALIST</t>
  </si>
  <si>
    <t>CAILIN M</t>
  </si>
  <si>
    <t>DEZEEUW</t>
  </si>
  <si>
    <t>DEZEEUW, CAILIN M</t>
  </si>
  <si>
    <t>KULA C</t>
  </si>
  <si>
    <t>DHAURALI</t>
  </si>
  <si>
    <t>DHAURALI, KULA C</t>
  </si>
  <si>
    <t>NATALIE A</t>
  </si>
  <si>
    <t>DIANA</t>
  </si>
  <si>
    <t>DIANA, NATALIE A</t>
  </si>
  <si>
    <t>RHIANNA M</t>
  </si>
  <si>
    <t>DIANA, RHIANNA M</t>
  </si>
  <si>
    <t>VIRGILIO V</t>
  </si>
  <si>
    <t>DIAZ</t>
  </si>
  <si>
    <t>DIAZ, VIRGILIO V</t>
  </si>
  <si>
    <t>HOUSEKEEPER-PROB 2017</t>
  </si>
  <si>
    <t>MARIA A.</t>
  </si>
  <si>
    <t>DIBUONO</t>
  </si>
  <si>
    <t>DIBUONO, MARIA A.</t>
  </si>
  <si>
    <t>RESOURCE SERVICES SPECIALIST</t>
  </si>
  <si>
    <t>ANGELINA M</t>
  </si>
  <si>
    <t>DICECCO</t>
  </si>
  <si>
    <t>DICECCO, ANGELINA M</t>
  </si>
  <si>
    <t>LISA J</t>
  </si>
  <si>
    <t>DICESARE</t>
  </si>
  <si>
    <t>DICESARE, LISA J</t>
  </si>
  <si>
    <t>JACKSON P</t>
  </si>
  <si>
    <t>DICESARO</t>
  </si>
  <si>
    <t>DICESARO, JACKSON P</t>
  </si>
  <si>
    <t>DICKINSON</t>
  </si>
  <si>
    <t>DICKINSON, LAUREN E</t>
  </si>
  <si>
    <t>DICKSON</t>
  </si>
  <si>
    <t>DICKSON, ROBERT D</t>
  </si>
  <si>
    <t>DICRISTOFARO</t>
  </si>
  <si>
    <t>DICRISTOFARO, NICHOLAS J</t>
  </si>
  <si>
    <t>TREASURER CLERK</t>
  </si>
  <si>
    <t>6/16/2020</t>
  </si>
  <si>
    <t>DIDOLCE</t>
  </si>
  <si>
    <t>DIDOLCE, SCOTT J</t>
  </si>
  <si>
    <t>DIDOMENICO</t>
  </si>
  <si>
    <t>DIDOMENICO, DANIELLE</t>
  </si>
  <si>
    <t>COMMUNICATIONS COORDINATOR</t>
  </si>
  <si>
    <t>DIENERT</t>
  </si>
  <si>
    <t>DIENERT, JUSTIN T</t>
  </si>
  <si>
    <t>12/23/2019</t>
  </si>
  <si>
    <t>DIESEL</t>
  </si>
  <si>
    <t>DIESEL, MELISSA</t>
  </si>
  <si>
    <t>DIETRICH</t>
  </si>
  <si>
    <t>DIETRICH, KRISTIN A</t>
  </si>
  <si>
    <t>SENIOR SECRETARY-12YEAR</t>
  </si>
  <si>
    <t>2/24/2003</t>
  </si>
  <si>
    <t>10/30/1995</t>
  </si>
  <si>
    <t>ISABELLA M</t>
  </si>
  <si>
    <t>DIETZ</t>
  </si>
  <si>
    <t>DIETZ, ISABELLA M</t>
  </si>
  <si>
    <t>5/30/2019</t>
  </si>
  <si>
    <t>EMMA C</t>
  </si>
  <si>
    <t>DIETZ, EMMA C</t>
  </si>
  <si>
    <t>HEATHER R</t>
  </si>
  <si>
    <t>DIETZ, HEATHER R</t>
  </si>
  <si>
    <t>6/17/2013</t>
  </si>
  <si>
    <t>GEORGE C</t>
  </si>
  <si>
    <t>DIETZ II</t>
  </si>
  <si>
    <t>DIETZ II, GEORGE C</t>
  </si>
  <si>
    <t>6/22/2005</t>
  </si>
  <si>
    <t>SONYA L</t>
  </si>
  <si>
    <t>DIETZ ODIOSO</t>
  </si>
  <si>
    <t>DIETZ ODIOSO, SONYA L</t>
  </si>
  <si>
    <t>EXEC SECRETARY/OFFICE MGR</t>
  </si>
  <si>
    <t>8/29/2005</t>
  </si>
  <si>
    <t>DIGENNARO</t>
  </si>
  <si>
    <t>DIGENNARO, JEROME</t>
  </si>
  <si>
    <t>PATRICIA R</t>
  </si>
  <si>
    <t>DIGGS-HYATT</t>
  </si>
  <si>
    <t>DIGGS-HYATT, PATRICIA R</t>
  </si>
  <si>
    <t>INFORMATION TECHNICIAN</t>
  </si>
  <si>
    <t>1/28/2019</t>
  </si>
  <si>
    <t>DIGIACOMO</t>
  </si>
  <si>
    <t>DIGIACOMO, STEVEN J</t>
  </si>
  <si>
    <t>8/13/1986</t>
  </si>
  <si>
    <t>SAMANTHA</t>
  </si>
  <si>
    <t>DIGIORGIO</t>
  </si>
  <si>
    <t>DIGIORGIO, SAMANTHA</t>
  </si>
  <si>
    <t>BRANDON A</t>
  </si>
  <si>
    <t>DIGIORGIO, BRANDON A</t>
  </si>
  <si>
    <t>10/17/2011</t>
  </si>
  <si>
    <t>DIGIOVANNI</t>
  </si>
  <si>
    <t>DIGIOVANNI, JENNIFER</t>
  </si>
  <si>
    <t>3/13/1995</t>
  </si>
  <si>
    <t>DIGREGORY</t>
  </si>
  <si>
    <t>DIGREGORY, SUZANNE</t>
  </si>
  <si>
    <t>JANET</t>
  </si>
  <si>
    <t>DIGREGORY, JANET</t>
  </si>
  <si>
    <t>DILICK</t>
  </si>
  <si>
    <t>DILICK, MARK</t>
  </si>
  <si>
    <t>LINA</t>
  </si>
  <si>
    <t>DILISIO</t>
  </si>
  <si>
    <t>DILISIO, LINA</t>
  </si>
  <si>
    <t>KELLIE</t>
  </si>
  <si>
    <t>DILLARD</t>
  </si>
  <si>
    <t>DILLARD, KELLIE</t>
  </si>
  <si>
    <t>ASSISTANT BUSINESS OFFICE MGR</t>
  </si>
  <si>
    <t>DILLARD, CHRISTIAN</t>
  </si>
  <si>
    <t>RICHARD D</t>
  </si>
  <si>
    <t>DILLINGER</t>
  </si>
  <si>
    <t>DILLINGER, RICHARD D</t>
  </si>
  <si>
    <t>10/27/2008</t>
  </si>
  <si>
    <t>GUY P</t>
  </si>
  <si>
    <t>DILTS</t>
  </si>
  <si>
    <t>DILTS, GUY P</t>
  </si>
  <si>
    <t>DIMATTEO</t>
  </si>
  <si>
    <t>DIMATTEO, MELISSA</t>
  </si>
  <si>
    <t>DIMEOLO</t>
  </si>
  <si>
    <t>DIMEOLO, ROBERT J</t>
  </si>
  <si>
    <t>DINARDO</t>
  </si>
  <si>
    <t>DINARDO, NANCY</t>
  </si>
  <si>
    <t>SENIOR DEPUTY DIRECTOR</t>
  </si>
  <si>
    <t>VIRGINIA ANN</t>
  </si>
  <si>
    <t>DINARDO-BAREFOOT</t>
  </si>
  <si>
    <t>DINARDO-BAREFOOT, VIRGINIA ANN</t>
  </si>
  <si>
    <t>GRANTS COORDINATOR</t>
  </si>
  <si>
    <t>DINELEY</t>
  </si>
  <si>
    <t>DINELEY, DONNA L</t>
  </si>
  <si>
    <t>DEP CIO CUSTOMER ENGAGEMENT</t>
  </si>
  <si>
    <t>ELISSA</t>
  </si>
  <si>
    <t>DINELLO</t>
  </si>
  <si>
    <t>DINELLO, ELISSA</t>
  </si>
  <si>
    <t>MICHELE</t>
  </si>
  <si>
    <t>DINES</t>
  </si>
  <si>
    <t>DINES, MICHELE</t>
  </si>
  <si>
    <t>JANET M</t>
  </si>
  <si>
    <t>DIPAOLO</t>
  </si>
  <si>
    <t>DIPAOLO, JANET M</t>
  </si>
  <si>
    <t>DISILVIO II</t>
  </si>
  <si>
    <t>DISILVIO II, NICHOLAS P</t>
  </si>
  <si>
    <t>EVELYN S</t>
  </si>
  <si>
    <t>DISQUE</t>
  </si>
  <si>
    <t>DISQUE, EVELYN S</t>
  </si>
  <si>
    <t>TIMOTHY A</t>
  </si>
  <si>
    <t>DITKA</t>
  </si>
  <si>
    <t>DITKA, TIMOTHY A</t>
  </si>
  <si>
    <t>JANE L</t>
  </si>
  <si>
    <t>DITTMAN</t>
  </si>
  <si>
    <t>DITTMAN, JANE L</t>
  </si>
  <si>
    <t>MCH COMM RES WORK 12 YEAR</t>
  </si>
  <si>
    <t>DITTMAR</t>
  </si>
  <si>
    <t>DITTMAR, STEPHANIE N</t>
  </si>
  <si>
    <t>JASON B.</t>
  </si>
  <si>
    <t>DITZENBERGER</t>
  </si>
  <si>
    <t>DITZENBERGER, JASON B.</t>
  </si>
  <si>
    <t>CHIEF INFORMATION OFFICER</t>
  </si>
  <si>
    <t>9/26/2005</t>
  </si>
  <si>
    <t>SCOTT V.</t>
  </si>
  <si>
    <t>DIULUS</t>
  </si>
  <si>
    <t>DIULUS, SCOTT V.</t>
  </si>
  <si>
    <t>10/30/2006</t>
  </si>
  <si>
    <t>DIULUS, ANTHONY</t>
  </si>
  <si>
    <t>ON SITE COORDINATOR</t>
  </si>
  <si>
    <t>DIVELY</t>
  </si>
  <si>
    <t>DIVELY, LISA J</t>
  </si>
  <si>
    <t>UNIT CLERK 3</t>
  </si>
  <si>
    <t>SHANEL J</t>
  </si>
  <si>
    <t>DIVITO</t>
  </si>
  <si>
    <t>DIVITO, SHANEL J</t>
  </si>
  <si>
    <t>ASST DEP DIR - HC &amp; HR OPERATI</t>
  </si>
  <si>
    <t>TAMERA R</t>
  </si>
  <si>
    <t>DIXON</t>
  </si>
  <si>
    <t>DIXON, TAMERA R</t>
  </si>
  <si>
    <t>AMYE</t>
  </si>
  <si>
    <t>DIXON, AMYE</t>
  </si>
  <si>
    <t>RECREATIONAL THERAPIST</t>
  </si>
  <si>
    <t>ZACHARY</t>
  </si>
  <si>
    <t>DIXON, ZACHARY</t>
  </si>
  <si>
    <t>SAMANTHA D</t>
  </si>
  <si>
    <t>DIXON, SAMANTHA D</t>
  </si>
  <si>
    <t>SHELLEE L</t>
  </si>
  <si>
    <t>DIXON, SHELLEE L</t>
  </si>
  <si>
    <t>PUBLIC HEALTH REGISTERED NURSE</t>
  </si>
  <si>
    <t>5/17/2021</t>
  </si>
  <si>
    <t>SHARON D.</t>
  </si>
  <si>
    <t>DIXON, SHARON D.</t>
  </si>
  <si>
    <t>MALEEK</t>
  </si>
  <si>
    <t>DIXON, MALEEK</t>
  </si>
  <si>
    <t>DLOSS</t>
  </si>
  <si>
    <t>DLOSS, MARY A</t>
  </si>
  <si>
    <t>HEALTHCARE OFFICE MANAGER</t>
  </si>
  <si>
    <t>12/13/2021</t>
  </si>
  <si>
    <t>CHANELL C</t>
  </si>
  <si>
    <t>DOAKS</t>
  </si>
  <si>
    <t>DOAKS, CHANELL C</t>
  </si>
  <si>
    <t>MICHELLE R.</t>
  </si>
  <si>
    <t>DOBIAS</t>
  </si>
  <si>
    <t>DOBIAS, MICHELLE R.</t>
  </si>
  <si>
    <t>LORI</t>
  </si>
  <si>
    <t>DOBOS</t>
  </si>
  <si>
    <t>DOBOS, LORI</t>
  </si>
  <si>
    <t>DOBOZY</t>
  </si>
  <si>
    <t>DOBOZY, ASHLEY L</t>
  </si>
  <si>
    <t>7/15/2022</t>
  </si>
  <si>
    <t>EDWARD P</t>
  </si>
  <si>
    <t>DOBOZY, EDWARD P</t>
  </si>
  <si>
    <t>DODARO</t>
  </si>
  <si>
    <t>DODARO, TIMOTHY J</t>
  </si>
  <si>
    <t>TRACY L.</t>
  </si>
  <si>
    <t>DODDS</t>
  </si>
  <si>
    <t>DODDS, TRACY L.</t>
  </si>
  <si>
    <t>HALEY E</t>
  </si>
  <si>
    <t>DOERR</t>
  </si>
  <si>
    <t>DOERR, HALEY E</t>
  </si>
  <si>
    <t>AMY M</t>
  </si>
  <si>
    <t>DOLBY</t>
  </si>
  <si>
    <t>DOLBY, AMY M</t>
  </si>
  <si>
    <t>KAYLA</t>
  </si>
  <si>
    <t>DOLBY, KAYLA</t>
  </si>
  <si>
    <t>DOLENSKY</t>
  </si>
  <si>
    <t>DOLENSKY, KATHLEEN A</t>
  </si>
  <si>
    <t>10/31/1988</t>
  </si>
  <si>
    <t>DOLIN</t>
  </si>
  <si>
    <t>DOLIN, GARY R</t>
  </si>
  <si>
    <t>JENNA M</t>
  </si>
  <si>
    <t>DOLL</t>
  </si>
  <si>
    <t>DOLL, JENNA M</t>
  </si>
  <si>
    <t>9/28/2020</t>
  </si>
  <si>
    <t>JAMES N.</t>
  </si>
  <si>
    <t>DOLOUGHTY</t>
  </si>
  <si>
    <t>DOLOUGHTY, JAMES N.</t>
  </si>
  <si>
    <t>DOMEYER</t>
  </si>
  <si>
    <t>DOMEYER, JOSHUA</t>
  </si>
  <si>
    <t>CHRISTOPHER J</t>
  </si>
  <si>
    <t>DONACHY</t>
  </si>
  <si>
    <t>DONACHY, CHRISTOPHER J</t>
  </si>
  <si>
    <t>7/27/1998</t>
  </si>
  <si>
    <t>MACKENZIE C</t>
  </si>
  <si>
    <t>DONAHUE</t>
  </si>
  <si>
    <t>DONAHUE, MACKENZIE C</t>
  </si>
  <si>
    <t>CASEWORKER 2 - 3 - CYF</t>
  </si>
  <si>
    <t>DONATELLI</t>
  </si>
  <si>
    <t>DONATELLI, MICHAEL</t>
  </si>
  <si>
    <t>MICHAEL W</t>
  </si>
  <si>
    <t>DONKOR</t>
  </si>
  <si>
    <t>DONKOR, MICHAEL W</t>
  </si>
  <si>
    <t>EMMA L</t>
  </si>
  <si>
    <t>DONNELLY</t>
  </si>
  <si>
    <t>DONNELLY, EMMA L</t>
  </si>
  <si>
    <t>DANYL ALASTAR</t>
  </si>
  <si>
    <t>DONNELLY, DANYL ALASTAR</t>
  </si>
  <si>
    <t>CLERK TYPIST</t>
  </si>
  <si>
    <t>DONNELLY, TIMOTHY J</t>
  </si>
  <si>
    <t>DONOHUE</t>
  </si>
  <si>
    <t>DONOHUE, MICHAEL J</t>
  </si>
  <si>
    <t>ROBERTA L.</t>
  </si>
  <si>
    <t>DONOVAN</t>
  </si>
  <si>
    <t>DONOVAN, ROBERTA L.</t>
  </si>
  <si>
    <t>COORDINATOR - COMM PROJECTS</t>
  </si>
  <si>
    <t>MARCI E</t>
  </si>
  <si>
    <t>DONOVAN, MARCI E</t>
  </si>
  <si>
    <t>RECREATIONAL THERAPIST SUPV</t>
  </si>
  <si>
    <t>KYLE</t>
  </si>
  <si>
    <t>DONOVAN, KYLE</t>
  </si>
  <si>
    <t>KATARINA</t>
  </si>
  <si>
    <t>DONZELLA</t>
  </si>
  <si>
    <t>DONZELLA, KATARINA</t>
  </si>
  <si>
    <t>MOLLY J</t>
  </si>
  <si>
    <t>DORAN</t>
  </si>
  <si>
    <t>DORAN, MOLLY J</t>
  </si>
  <si>
    <t>LYNN D</t>
  </si>
  <si>
    <t>DORIA</t>
  </si>
  <si>
    <t>DORIA, LYNN D</t>
  </si>
  <si>
    <t>DORMAN</t>
  </si>
  <si>
    <t>DORMAN, MICHAEL C</t>
  </si>
  <si>
    <t>2/16/2010</t>
  </si>
  <si>
    <t>DORMAN, KENNETH</t>
  </si>
  <si>
    <t>CHAPLAIN</t>
  </si>
  <si>
    <t>9/26/1977</t>
  </si>
  <si>
    <t>ROBERT B.</t>
  </si>
  <si>
    <t>DORMAN JR</t>
  </si>
  <si>
    <t>DORMAN JR, ROBERT B.</t>
  </si>
  <si>
    <t>DORNIN</t>
  </si>
  <si>
    <t>DORNIN, AMBER M</t>
  </si>
  <si>
    <t>LISA RENE</t>
  </si>
  <si>
    <t>DORSETT</t>
  </si>
  <si>
    <t>DORSETT, LISA RENE</t>
  </si>
  <si>
    <t>DORSETT, NATALIE</t>
  </si>
  <si>
    <t>KENYANA</t>
  </si>
  <si>
    <t>DORSEY</t>
  </si>
  <si>
    <t>DORSEY, KENYANA</t>
  </si>
  <si>
    <t>9/30/2019</t>
  </si>
  <si>
    <t>RONALD</t>
  </si>
  <si>
    <t>DORSEY, RONALD</t>
  </si>
  <si>
    <t>COOK - ENTRY</t>
  </si>
  <si>
    <t>LAWANA</t>
  </si>
  <si>
    <t>DORSEY, LAWANA</t>
  </si>
  <si>
    <t>DORSEY, KENNETH</t>
  </si>
  <si>
    <t>SHANE R</t>
  </si>
  <si>
    <t>DORTONE</t>
  </si>
  <si>
    <t>DORTONE, SHANE R</t>
  </si>
  <si>
    <t>OLIVIA L</t>
  </si>
  <si>
    <t>DOSWELL</t>
  </si>
  <si>
    <t>DOSWELL, OLIVIA L</t>
  </si>
  <si>
    <t>D'OTTAVIO</t>
  </si>
  <si>
    <t>D'OTTAVIO, AMANDA</t>
  </si>
  <si>
    <t>8/17/2020</t>
  </si>
  <si>
    <t>KIMBERLY D</t>
  </si>
  <si>
    <t>DOUBT</t>
  </si>
  <si>
    <t>DOUBT, KIMBERLY D</t>
  </si>
  <si>
    <t>OPIOID OVERDOSE PREV PRGM ADM</t>
  </si>
  <si>
    <t>DOUGHERTY</t>
  </si>
  <si>
    <t>DOUGHERTY, ROBERT L</t>
  </si>
  <si>
    <t>7/27/2021</t>
  </si>
  <si>
    <t>DOUGHERTY, TIMOTHY J</t>
  </si>
  <si>
    <t>BELLA M</t>
  </si>
  <si>
    <t>DOUGHERTY, BELLA M</t>
  </si>
  <si>
    <t>DIANE</t>
  </si>
  <si>
    <t>DOUGHERTY, DIANE</t>
  </si>
  <si>
    <t>JUDITH</t>
  </si>
  <si>
    <t>DOUGHTY</t>
  </si>
  <si>
    <t>DOUGHTY, JUDITH</t>
  </si>
  <si>
    <t>WAYNE D</t>
  </si>
  <si>
    <t>DOUGHTY JR</t>
  </si>
  <si>
    <t>DOUGHTY JR, WAYNE D</t>
  </si>
  <si>
    <t>9/25/1995</t>
  </si>
  <si>
    <t>DEBORAH A.</t>
  </si>
  <si>
    <t>DOUGLASS</t>
  </si>
  <si>
    <t>DOUGLASS, DEBORAH A.</t>
  </si>
  <si>
    <t>UNIT CLERK 12 YEAR</t>
  </si>
  <si>
    <t>DOLORES J.</t>
  </si>
  <si>
    <t>DOUGLASS, DOLORES J.</t>
  </si>
  <si>
    <t>8/22/2005</t>
  </si>
  <si>
    <t>DOUMONT</t>
  </si>
  <si>
    <t>DOUMONT, BRANDON A</t>
  </si>
  <si>
    <t>APPLIED EPIDEMIOLOGIST</t>
  </si>
  <si>
    <t>AARON M</t>
  </si>
  <si>
    <t>DOVEY</t>
  </si>
  <si>
    <t>DOVEY, AARON M</t>
  </si>
  <si>
    <t>7/16/2012</t>
  </si>
  <si>
    <t>DOWD</t>
  </si>
  <si>
    <t>DOWD, PATRICK</t>
  </si>
  <si>
    <t>CHIEF OPERATING OFFICER</t>
  </si>
  <si>
    <t>KELSEY</t>
  </si>
  <si>
    <t>DOWD, KELSEY</t>
  </si>
  <si>
    <t>CHIEF MARKETING OFFICER</t>
  </si>
  <si>
    <t>DOWLING</t>
  </si>
  <si>
    <t>DOWLING, SHANNON</t>
  </si>
  <si>
    <t>7/31/1995</t>
  </si>
  <si>
    <t>SALLY A.</t>
  </si>
  <si>
    <t>DOWNER</t>
  </si>
  <si>
    <t>DOWNER, SALLY A.</t>
  </si>
  <si>
    <t>2/17/1998</t>
  </si>
  <si>
    <t>2/22/2022</t>
  </si>
  <si>
    <t>AMIE M</t>
  </si>
  <si>
    <t>DOWNS</t>
  </si>
  <si>
    <t>DOWNS, AMIE M</t>
  </si>
  <si>
    <t>DIRECTOR COMMUNICATIONS</t>
  </si>
  <si>
    <t>11/28/2011</t>
  </si>
  <si>
    <t>KARLA</t>
  </si>
  <si>
    <t>DRAKE</t>
  </si>
  <si>
    <t>DRAKE, KARLA</t>
  </si>
  <si>
    <t>DREHER</t>
  </si>
  <si>
    <t>DREHER, MONICA</t>
  </si>
  <si>
    <t>KEITH</t>
  </si>
  <si>
    <t>DREISTADT</t>
  </si>
  <si>
    <t>DREISTADT, KEITH</t>
  </si>
  <si>
    <t>NOREEN</t>
  </si>
  <si>
    <t>DRESHMAN</t>
  </si>
  <si>
    <t>DRESHMAN, NOREEN</t>
  </si>
  <si>
    <t>COMMUNICATION TECHNICIAN 2</t>
  </si>
  <si>
    <t>DREXLER</t>
  </si>
  <si>
    <t>DREXLER, JUSTIN</t>
  </si>
  <si>
    <t>GARY L</t>
  </si>
  <si>
    <t>DREXLER, GARY L</t>
  </si>
  <si>
    <t>BRIANNA C</t>
  </si>
  <si>
    <t>DRISCHLER</t>
  </si>
  <si>
    <t>DRISCHLER, BRIANNA C</t>
  </si>
  <si>
    <t>5/15/2012</t>
  </si>
  <si>
    <t>ROBERT F</t>
  </si>
  <si>
    <t>DRISCOLL III</t>
  </si>
  <si>
    <t>DRISCOLL III, ROBERT F</t>
  </si>
  <si>
    <t>ERIC J.</t>
  </si>
  <si>
    <t>DROPPA</t>
  </si>
  <si>
    <t>DROPPA, ERIC J.</t>
  </si>
  <si>
    <t>6/18/2001</t>
  </si>
  <si>
    <t>MELANIE</t>
  </si>
  <si>
    <t>DROPPA, MELANIE</t>
  </si>
  <si>
    <t>COMPLIANCE &amp; PRIVACY OFFICER</t>
  </si>
  <si>
    <t>ROBERT R</t>
  </si>
  <si>
    <t>DRUZISKY</t>
  </si>
  <si>
    <t>DRUZISKY, ROBERT R</t>
  </si>
  <si>
    <t>EDWARD B</t>
  </si>
  <si>
    <t>DRYE</t>
  </si>
  <si>
    <t>DRYE, EDWARD B</t>
  </si>
  <si>
    <t>DU</t>
  </si>
  <si>
    <t>DU, JESSICA L</t>
  </si>
  <si>
    <t>12/27/2012</t>
  </si>
  <si>
    <t>JOHN S.</t>
  </si>
  <si>
    <t>DUCH</t>
  </si>
  <si>
    <t>DUCH, JOHN S.</t>
  </si>
  <si>
    <t>REVENUE &amp; CLAIMING MANAGER</t>
  </si>
  <si>
    <t>7/21/1989</t>
  </si>
  <si>
    <t>DUCKSTEIN</t>
  </si>
  <si>
    <t>DUCKSTEIN, VICTOR</t>
  </si>
  <si>
    <t>ENVIRONMENTAL SERVICE MANAGER</t>
  </si>
  <si>
    <t>SHANE D</t>
  </si>
  <si>
    <t>DUDDING</t>
  </si>
  <si>
    <t>DUDDING, SHANE D</t>
  </si>
  <si>
    <t>11/30/2017</t>
  </si>
  <si>
    <t>THOMAS M.</t>
  </si>
  <si>
    <t>DUGAN</t>
  </si>
  <si>
    <t>DUGAN, THOMAS M.</t>
  </si>
  <si>
    <t>2/20/2007</t>
  </si>
  <si>
    <t>DANIEL T</t>
  </si>
  <si>
    <t>DUGAN, DANIEL T</t>
  </si>
  <si>
    <t>2/18/2014</t>
  </si>
  <si>
    <t>FREDERICK J.</t>
  </si>
  <si>
    <t>DUKES</t>
  </si>
  <si>
    <t>DUKES, FREDERICK J.</t>
  </si>
  <si>
    <t>BRIAN D.</t>
  </si>
  <si>
    <t>DUNBAR</t>
  </si>
  <si>
    <t>DUNBAR, BRIAN D.</t>
  </si>
  <si>
    <t>MANAGER OF REAL ESTATE &amp; ADMIN</t>
  </si>
  <si>
    <t>MELISSA SUE</t>
  </si>
  <si>
    <t>DUNBAR-KRAUS</t>
  </si>
  <si>
    <t>DUNBAR-KRAUS, MELISSA SUE</t>
  </si>
  <si>
    <t>WENDY J</t>
  </si>
  <si>
    <t>DUNBAR-KRAUS, WENDY J</t>
  </si>
  <si>
    <t>LEAH</t>
  </si>
  <si>
    <t>DUNCAN</t>
  </si>
  <si>
    <t>DUNCAN, LEAH</t>
  </si>
  <si>
    <t>EMILY M</t>
  </si>
  <si>
    <t>DUNCAN, EMILY M</t>
  </si>
  <si>
    <t>SOCIAL MEDIA INTERN</t>
  </si>
  <si>
    <t>TOBY N.</t>
  </si>
  <si>
    <t>DUNHAM</t>
  </si>
  <si>
    <t>DUNHAM, TOBY N.</t>
  </si>
  <si>
    <t>TEONA M</t>
  </si>
  <si>
    <t>DUNN</t>
  </si>
  <si>
    <t>DUNN, TEONA M</t>
  </si>
  <si>
    <t>NICOLE P</t>
  </si>
  <si>
    <t>DUNN, NICOLE P</t>
  </si>
  <si>
    <t>MANAGER OF FISCAL OPERATIONS</t>
  </si>
  <si>
    <t>KATHERINE L</t>
  </si>
  <si>
    <t>DUNN, KATHERINE L</t>
  </si>
  <si>
    <t>MALKA</t>
  </si>
  <si>
    <t>DUNTON</t>
  </si>
  <si>
    <t>DUNTON, MALKA</t>
  </si>
  <si>
    <t>CASEWORKER 3 - 5</t>
  </si>
  <si>
    <t>JUAN</t>
  </si>
  <si>
    <t>DUQUE ALVAREZ</t>
  </si>
  <si>
    <t>DUQUE ALVAREZ, JUAN</t>
  </si>
  <si>
    <t>PROJECT MANAGER - ARCHITECT</t>
  </si>
  <si>
    <t>MARIA R</t>
  </si>
  <si>
    <t>DURANTI</t>
  </si>
  <si>
    <t>DURANTI, MARIA R</t>
  </si>
  <si>
    <t>RACHEL</t>
  </si>
  <si>
    <t>DURKEE</t>
  </si>
  <si>
    <t>DURKEE, RACHEL</t>
  </si>
  <si>
    <t>KATHRYN</t>
  </si>
  <si>
    <t>DURKIN</t>
  </si>
  <si>
    <t>DURKIN, KATHRYN</t>
  </si>
  <si>
    <t>DURLEY</t>
  </si>
  <si>
    <t>DURLEY, NICOLE</t>
  </si>
  <si>
    <t>DONNA</t>
  </si>
  <si>
    <t>DURRETT</t>
  </si>
  <si>
    <t>DURRETT, DONNA</t>
  </si>
  <si>
    <t>SANDRA L</t>
  </si>
  <si>
    <t>DURSO</t>
  </si>
  <si>
    <t>DURSO, SANDRA L</t>
  </si>
  <si>
    <t>DUSCH</t>
  </si>
  <si>
    <t>DUSCH, ROBERT J</t>
  </si>
  <si>
    <t>JOSEPH R.</t>
  </si>
  <si>
    <t>DUSEK</t>
  </si>
  <si>
    <t>DUSEK, JOSEPH R.</t>
  </si>
  <si>
    <t>DUTCH</t>
  </si>
  <si>
    <t>DUTCH, MICHAEL J</t>
  </si>
  <si>
    <t>MAINTENANCE SUPERVISOR</t>
  </si>
  <si>
    <t>3/16/1987</t>
  </si>
  <si>
    <t>MARIA E</t>
  </si>
  <si>
    <t>DUTILLY</t>
  </si>
  <si>
    <t>DUTILLY, MARIA E</t>
  </si>
  <si>
    <t>THADDEUS A</t>
  </si>
  <si>
    <t>DUTKOWSKI</t>
  </si>
  <si>
    <t>DUTKOWSKI, THADDEUS A</t>
  </si>
  <si>
    <t>9/29/1986</t>
  </si>
  <si>
    <t>ADRIAN L.</t>
  </si>
  <si>
    <t>DUTRIEUILLE</t>
  </si>
  <si>
    <t>DUTRIEUILLE, ADRIAN L.</t>
  </si>
  <si>
    <t>EVAN A</t>
  </si>
  <si>
    <t>DYKES</t>
  </si>
  <si>
    <t>DYKES, EVAN A</t>
  </si>
  <si>
    <t>JOSEPH P</t>
  </si>
  <si>
    <t>DYKES, JOSEPH P</t>
  </si>
  <si>
    <t>STACEY L</t>
  </si>
  <si>
    <t>DYRWAL</t>
  </si>
  <si>
    <t>DYRWAL, STACEY L</t>
  </si>
  <si>
    <t>ALAINA N</t>
  </si>
  <si>
    <t>DZIAK</t>
  </si>
  <si>
    <t>DZIAK, ALAINA N</t>
  </si>
  <si>
    <t>DZIAMNISKI</t>
  </si>
  <si>
    <t>DZIAMNISKI, JACOB L</t>
  </si>
  <si>
    <t>DZUBINSKI</t>
  </si>
  <si>
    <t>DZUBINSKI, JUSTIN</t>
  </si>
  <si>
    <t>CYNTHIA F</t>
  </si>
  <si>
    <t>DZURIK</t>
  </si>
  <si>
    <t>DZURIK, CYNTHIA F</t>
  </si>
  <si>
    <t>CLERK 12 YEAR</t>
  </si>
  <si>
    <t>7/16/1984</t>
  </si>
  <si>
    <t>EABORN</t>
  </si>
  <si>
    <t>EABORN, JAMES E</t>
  </si>
  <si>
    <t>EAGAN</t>
  </si>
  <si>
    <t>EAGAN, TRACY L</t>
  </si>
  <si>
    <t>EAMIGH</t>
  </si>
  <si>
    <t>EAMIGH, ROBERT</t>
  </si>
  <si>
    <t>FIS ADMIN HOUSING/HOMELESS SRV</t>
  </si>
  <si>
    <t>NELSON M</t>
  </si>
  <si>
    <t>EARLEY</t>
  </si>
  <si>
    <t>EARLEY, NELSON M</t>
  </si>
  <si>
    <t>MANAGER OF OPERATIONS</t>
  </si>
  <si>
    <t>EASLEY</t>
  </si>
  <si>
    <t>EASLEY, JOHN C</t>
  </si>
  <si>
    <t>CALVIN W</t>
  </si>
  <si>
    <t>EASLEY, CALVIN W</t>
  </si>
  <si>
    <t>RASHEEN D</t>
  </si>
  <si>
    <t>EAST</t>
  </si>
  <si>
    <t>EAST, RASHEEN D</t>
  </si>
  <si>
    <t>KEISA A</t>
  </si>
  <si>
    <t>EAST, KEISA A</t>
  </si>
  <si>
    <t>APPRAISAL SUPERVISOR</t>
  </si>
  <si>
    <t>EASTLY</t>
  </si>
  <si>
    <t>EASTLY, JOHN A</t>
  </si>
  <si>
    <t>TARA N.</t>
  </si>
  <si>
    <t>EASTMAN</t>
  </si>
  <si>
    <t>EASTMAN, TARA N.</t>
  </si>
  <si>
    <t>5/13/1996</t>
  </si>
  <si>
    <t>KARL</t>
  </si>
  <si>
    <t>EBERHARDT</t>
  </si>
  <si>
    <t>EBERHARDT, KARL</t>
  </si>
  <si>
    <t>9/22/1980</t>
  </si>
  <si>
    <t>JUANIKA L</t>
  </si>
  <si>
    <t>EBERHARDT, JUANIKA L</t>
  </si>
  <si>
    <t>RE-ENTRY SERVICES COORDINATOR</t>
  </si>
  <si>
    <t>MAURICE F</t>
  </si>
  <si>
    <t>EBERHARDT, MAURICE F</t>
  </si>
  <si>
    <t>ECKERT</t>
  </si>
  <si>
    <t>ECKERT, DANIEL J</t>
  </si>
  <si>
    <t>ECKLE</t>
  </si>
  <si>
    <t>ECKLE, SEAN</t>
  </si>
  <si>
    <t>MANAGER ADMINISTRATIVE SERVICE</t>
  </si>
  <si>
    <t>4/25/2016</t>
  </si>
  <si>
    <t>GAIL Y</t>
  </si>
  <si>
    <t>EDDINGS</t>
  </si>
  <si>
    <t>EDDINGS, GAIL Y</t>
  </si>
  <si>
    <t>SENIOR SECRETARY</t>
  </si>
  <si>
    <t>ELAINE I</t>
  </si>
  <si>
    <t>EDELMAN</t>
  </si>
  <si>
    <t>EDELMAN, ELAINE I</t>
  </si>
  <si>
    <t>2/20/2019</t>
  </si>
  <si>
    <t>EDINGER</t>
  </si>
  <si>
    <t>EDINGER, DANIEL L</t>
  </si>
  <si>
    <t>LISA L.</t>
  </si>
  <si>
    <t>EDMONDS</t>
  </si>
  <si>
    <t>EDMONDS, LISA L.</t>
  </si>
  <si>
    <t>DANA L.</t>
  </si>
  <si>
    <t>EDMONDS, DANA L.</t>
  </si>
  <si>
    <t>SAVANNA L</t>
  </si>
  <si>
    <t>EDMUNDS</t>
  </si>
  <si>
    <t>EDMUNDS, SAVANNA L</t>
  </si>
  <si>
    <t>EDOWSKI</t>
  </si>
  <si>
    <t>EDOWSKI, JENNIFER</t>
  </si>
  <si>
    <t>ELEANOR O</t>
  </si>
  <si>
    <t>EDWARDS</t>
  </si>
  <si>
    <t>EDWARDS, ELEANOR O</t>
  </si>
  <si>
    <t>SAMANTHA J</t>
  </si>
  <si>
    <t>EDWARDS, SAMANTHA J</t>
  </si>
  <si>
    <t>KAREN T.</t>
  </si>
  <si>
    <t>EDWARDS, KAREN T.</t>
  </si>
  <si>
    <t>DWIGHT D.</t>
  </si>
  <si>
    <t>EDWARDS, DWIGHT D.</t>
  </si>
  <si>
    <t>ISABEL K</t>
  </si>
  <si>
    <t>EDWARDS, ISABEL K</t>
  </si>
  <si>
    <t>11/13/2019</t>
  </si>
  <si>
    <t>TYLER R</t>
  </si>
  <si>
    <t>EDWARDS, TYLER R</t>
  </si>
  <si>
    <t>EVE</t>
  </si>
  <si>
    <t>EDWARDS- LINTNER</t>
  </si>
  <si>
    <t>EDWARDS- LINTNER, EVE</t>
  </si>
  <si>
    <t>EFINGER</t>
  </si>
  <si>
    <t>EFINGER, ERIC A</t>
  </si>
  <si>
    <t>CALLIE M</t>
  </si>
  <si>
    <t>EGAN</t>
  </si>
  <si>
    <t>EGAN, CALLIE M</t>
  </si>
  <si>
    <t>EGAN WALSH</t>
  </si>
  <si>
    <t>EGAN WALSH, KIM</t>
  </si>
  <si>
    <t>9/25/1989</t>
  </si>
  <si>
    <t>TIFFANY L</t>
  </si>
  <si>
    <t>EGER</t>
  </si>
  <si>
    <t>EGER, TIFFANY L</t>
  </si>
  <si>
    <t>INTAKE PARALEGAL</t>
  </si>
  <si>
    <t>1/23/2012</t>
  </si>
  <si>
    <t>KATTRINA</t>
  </si>
  <si>
    <t>EHN</t>
  </si>
  <si>
    <t>EHN, KATTRINA</t>
  </si>
  <si>
    <t>DENTAL HYGIENIST 3 - 3 YEARS</t>
  </si>
  <si>
    <t>FREDERICK W</t>
  </si>
  <si>
    <t>EHRHART JR</t>
  </si>
  <si>
    <t>EHRHART JR, FREDERICK W</t>
  </si>
  <si>
    <t>10/18/2004</t>
  </si>
  <si>
    <t>NICHOLE M</t>
  </si>
  <si>
    <t>EHRHEART</t>
  </si>
  <si>
    <t>EHRHEART, NICHOLE M</t>
  </si>
  <si>
    <t>NANCY J</t>
  </si>
  <si>
    <t>EHRMAN</t>
  </si>
  <si>
    <t>EHRMAN, NANCY J</t>
  </si>
  <si>
    <t>CHIEF NURSING OFFICER</t>
  </si>
  <si>
    <t>EDWARD H</t>
  </si>
  <si>
    <t>EICHENLAUB</t>
  </si>
  <si>
    <t>EICHENLAUB, EDWARD H</t>
  </si>
  <si>
    <t>EICHINGER</t>
  </si>
  <si>
    <t>EICHINGER, DANIEL J</t>
  </si>
  <si>
    <t>DEPUTY DIRECTOR TRIAL DIVISION</t>
  </si>
  <si>
    <t>2/13/2012</t>
  </si>
  <si>
    <t>JESSICA</t>
  </si>
  <si>
    <t>EICHLER</t>
  </si>
  <si>
    <t>EICHLER, JESSICA</t>
  </si>
  <si>
    <t>JEFFREY M</t>
  </si>
  <si>
    <t>EIFLER</t>
  </si>
  <si>
    <t>EIFLER, JEFFREY M</t>
  </si>
  <si>
    <t>ERIC J</t>
  </si>
  <si>
    <t>EIGHMY</t>
  </si>
  <si>
    <t>EIGHMY, ERIC J</t>
  </si>
  <si>
    <t>EILER</t>
  </si>
  <si>
    <t>EILER, CASEY</t>
  </si>
  <si>
    <t>DAVID KEITH</t>
  </si>
  <si>
    <t>EILER, DAVID KEITH</t>
  </si>
  <si>
    <t>TUCK POINTER</t>
  </si>
  <si>
    <t>THEODORE</t>
  </si>
  <si>
    <t>EISCHENS</t>
  </si>
  <si>
    <t>EISCHENS, THEODORE</t>
  </si>
  <si>
    <t>COMPUTER TECHNICIAN S - 3 Y</t>
  </si>
  <si>
    <t>KATHRYN M</t>
  </si>
  <si>
    <t>EISEL</t>
  </si>
  <si>
    <t>EISEL, KATHRYN M</t>
  </si>
  <si>
    <t>HAYWOOD J</t>
  </si>
  <si>
    <t>EL</t>
  </si>
  <si>
    <t>EL, HAYWOOD J</t>
  </si>
  <si>
    <t>MEDINA T</t>
  </si>
  <si>
    <t>EL, MEDINA T</t>
  </si>
  <si>
    <t>CRAIG A</t>
  </si>
  <si>
    <t>ELIAS</t>
  </si>
  <si>
    <t>ELIAS, CRAIG A</t>
  </si>
  <si>
    <t>ELICK</t>
  </si>
  <si>
    <t>ELICK, MICHAEL R</t>
  </si>
  <si>
    <t>SUB USE RECOVERY NURSE COORD</t>
  </si>
  <si>
    <t>ISABELLA S</t>
  </si>
  <si>
    <t>ELKADY</t>
  </si>
  <si>
    <t>ELKADY, ISABELLA S</t>
  </si>
  <si>
    <t>LANCE E</t>
  </si>
  <si>
    <t>ELLENBERGER</t>
  </si>
  <si>
    <t>ELLENBERGER, LANCE E</t>
  </si>
  <si>
    <t>PATRICIA C.</t>
  </si>
  <si>
    <t>ELLENBOGEN</t>
  </si>
  <si>
    <t>ELLENBOGEN, PATRICIA C.</t>
  </si>
  <si>
    <t>ACCOUNTING SUPERVISOR</t>
  </si>
  <si>
    <t>JENNA L</t>
  </si>
  <si>
    <t>ELLERBUSCH</t>
  </si>
  <si>
    <t>ELLERBUSCH, JENNA L</t>
  </si>
  <si>
    <t>ELLIOTT</t>
  </si>
  <si>
    <t>ELLIOTT, ROBERT</t>
  </si>
  <si>
    <t>AJA</t>
  </si>
  <si>
    <t>ELLIS</t>
  </si>
  <si>
    <t>ELLIS, AJA</t>
  </si>
  <si>
    <t>SYDNI L</t>
  </si>
  <si>
    <t>ELLIS, SYDNI L</t>
  </si>
  <si>
    <t>5/25/2017</t>
  </si>
  <si>
    <t>MICHELLE M</t>
  </si>
  <si>
    <t>ELNYCZKY</t>
  </si>
  <si>
    <t>ELNYCZKY, MICHELLE M</t>
  </si>
  <si>
    <t>ELSER</t>
  </si>
  <si>
    <t>ELSER, ROBERT L</t>
  </si>
  <si>
    <t>3/26/2018</t>
  </si>
  <si>
    <t>COLLEEN R</t>
  </si>
  <si>
    <t>ELWELL</t>
  </si>
  <si>
    <t>ELWELL, COLLEEN R</t>
  </si>
  <si>
    <t>CAROL A</t>
  </si>
  <si>
    <t>EMANUELE</t>
  </si>
  <si>
    <t>EMANUELE, CAROL A</t>
  </si>
  <si>
    <t>MENTAL HEALTH REG NURSE</t>
  </si>
  <si>
    <t>6/24/2019</t>
  </si>
  <si>
    <t>EMBAR</t>
  </si>
  <si>
    <t>EMBAR, EMMA L</t>
  </si>
  <si>
    <t>STEPHANIE E</t>
  </si>
  <si>
    <t>EMBRY</t>
  </si>
  <si>
    <t>EMBRY, STEPHANIE E</t>
  </si>
  <si>
    <t>JEANNE M</t>
  </si>
  <si>
    <t>EMHOFF</t>
  </si>
  <si>
    <t>EMHOFF, JEANNE M</t>
  </si>
  <si>
    <t>LOUIS A</t>
  </si>
  <si>
    <t>EMMI</t>
  </si>
  <si>
    <t>EMMI, LOUIS A</t>
  </si>
  <si>
    <t>BRYAN J</t>
  </si>
  <si>
    <t>ENGEL</t>
  </si>
  <si>
    <t>ENGEL, BRYAN J</t>
  </si>
  <si>
    <t>MARKETING MANAGER</t>
  </si>
  <si>
    <t>LISA R.</t>
  </si>
  <si>
    <t>ENGLE</t>
  </si>
  <si>
    <t>ENGLE, LISA R.</t>
  </si>
  <si>
    <t>RAYMOND W</t>
  </si>
  <si>
    <t>ENGLERT</t>
  </si>
  <si>
    <t>ENGLERT, RAYMOND W</t>
  </si>
  <si>
    <t>JOSEPH C</t>
  </si>
  <si>
    <t>ENGLERT, JOSEPH C</t>
  </si>
  <si>
    <t>ENGLERT, BRIAN W</t>
  </si>
  <si>
    <t>TIMOTHY E</t>
  </si>
  <si>
    <t>ENRIGHT</t>
  </si>
  <si>
    <t>ENRIGHT, TIMOTHY E</t>
  </si>
  <si>
    <t>MARGARET A.</t>
  </si>
  <si>
    <t>EPPS</t>
  </si>
  <si>
    <t>EPPS, MARGARET A.</t>
  </si>
  <si>
    <t>1/18/2000</t>
  </si>
  <si>
    <t>TREVON W</t>
  </si>
  <si>
    <t>EPPS, TREVON W</t>
  </si>
  <si>
    <t>NINA N</t>
  </si>
  <si>
    <t>EPPS, NINA N</t>
  </si>
  <si>
    <t>FINANCIAL TRAINEE</t>
  </si>
  <si>
    <t>EPPS, DANIELLE</t>
  </si>
  <si>
    <t>CNTRCT MONITOR TECH AST ANLYST</t>
  </si>
  <si>
    <t>BOBBIE R</t>
  </si>
  <si>
    <t>ERICKSON</t>
  </si>
  <si>
    <t>ERICKSON, BOBBIE R</t>
  </si>
  <si>
    <t>EPID RESEARCH ASSOC RESP DISEA</t>
  </si>
  <si>
    <t>CHRISTOPHER C.</t>
  </si>
  <si>
    <t>ERICKSON, CHRISTOPHER C.</t>
  </si>
  <si>
    <t>2/25/2002</t>
  </si>
  <si>
    <t>KATHERINE C</t>
  </si>
  <si>
    <t>ERICSON</t>
  </si>
  <si>
    <t>ERICSON, KATHERINE C</t>
  </si>
  <si>
    <t>TINA</t>
  </si>
  <si>
    <t>ESHENBAUGH</t>
  </si>
  <si>
    <t>ESHENBAUGH, TINA</t>
  </si>
  <si>
    <t>TRANSPORT UTILITY WORKER</t>
  </si>
  <si>
    <t>3/23/1992</t>
  </si>
  <si>
    <t>BURRIS E</t>
  </si>
  <si>
    <t>ESPLEN</t>
  </si>
  <si>
    <t>ESPLEN, BURRIS E</t>
  </si>
  <si>
    <t>ANITA</t>
  </si>
  <si>
    <t>ESPOSTO</t>
  </si>
  <si>
    <t>ESPOSTO, ANITA</t>
  </si>
  <si>
    <t>ASSISTANT TAX ADMINISTRATOR</t>
  </si>
  <si>
    <t>3/31/2014</t>
  </si>
  <si>
    <t>CHLOE I</t>
  </si>
  <si>
    <t>ESQUIVEL</t>
  </si>
  <si>
    <t>ESQUIVEL, CHLOE I</t>
  </si>
  <si>
    <t>ESSEL</t>
  </si>
  <si>
    <t>ESSEL, JASON A</t>
  </si>
  <si>
    <t>SAMUEL W</t>
  </si>
  <si>
    <t>ESTERMAN</t>
  </si>
  <si>
    <t>ESTERMAN, SAMUEL W</t>
  </si>
  <si>
    <t>REIHANEH</t>
  </si>
  <si>
    <t>ETEMADI</t>
  </si>
  <si>
    <t>ETEMADI, REIHANEH</t>
  </si>
  <si>
    <t>AIR QUALITY ENGINEER III</t>
  </si>
  <si>
    <t>ARTHUR J</t>
  </si>
  <si>
    <t>ETTINGER</t>
  </si>
  <si>
    <t>ETTINGER, ARTHUR J</t>
  </si>
  <si>
    <t>4/23/2002</t>
  </si>
  <si>
    <t>ETZI</t>
  </si>
  <si>
    <t>ETZI, SAMANTHA</t>
  </si>
  <si>
    <t>SOCIAL WORKER</t>
  </si>
  <si>
    <t>DANIEL J.</t>
  </si>
  <si>
    <t>EVANCHO</t>
  </si>
  <si>
    <t>EVANCHO, DANIEL J.</t>
  </si>
  <si>
    <t>ASSISTANT DEPUTY DIRECTOR</t>
  </si>
  <si>
    <t>KIERRA</t>
  </si>
  <si>
    <t>EVANS</t>
  </si>
  <si>
    <t>EVANS, KIERRA</t>
  </si>
  <si>
    <t>VANESSA</t>
  </si>
  <si>
    <t>EVANS, VANESSA</t>
  </si>
  <si>
    <t>EMPLOYMENT ANALYST</t>
  </si>
  <si>
    <t>MYCHAL</t>
  </si>
  <si>
    <t>EVANS, MYCHAL</t>
  </si>
  <si>
    <t>ELEANOR M.</t>
  </si>
  <si>
    <t>EVANS, ELEANOR M.</t>
  </si>
  <si>
    <t>12/29/1997</t>
  </si>
  <si>
    <t>SHAWNA L</t>
  </si>
  <si>
    <t>EVANS, SHAWNA L</t>
  </si>
  <si>
    <t>ACCOUNT CLERK 2</t>
  </si>
  <si>
    <t>VIKTORIA N</t>
  </si>
  <si>
    <t>EVDOKIMOVA</t>
  </si>
  <si>
    <t>EVDOKIMOVA, VIKTORIA N</t>
  </si>
  <si>
    <t>PUBLIC HEALTH ASST LAB DIR</t>
  </si>
  <si>
    <t>JOYCE R</t>
  </si>
  <si>
    <t>EVELETH</t>
  </si>
  <si>
    <t>EVELETH, JOYCE R</t>
  </si>
  <si>
    <t>RAYMOND L.</t>
  </si>
  <si>
    <t>EVERETT III</t>
  </si>
  <si>
    <t>EVERETT III, RAYMOND L.</t>
  </si>
  <si>
    <t>8/28/2006</t>
  </si>
  <si>
    <t>ELAINE</t>
  </si>
  <si>
    <t>EVOSEVIC-LOZADA</t>
  </si>
  <si>
    <t>EVOSEVIC-LOZADA, ELAINE</t>
  </si>
  <si>
    <t>STEPHEN</t>
  </si>
  <si>
    <t>EVRARD</t>
  </si>
  <si>
    <t>EVRARD, STEPHEN</t>
  </si>
  <si>
    <t>MGR, MR/DVLOPMNT DISABILITIES</t>
  </si>
  <si>
    <t>EXLER JR</t>
  </si>
  <si>
    <t>EXLER JR, JOHN J</t>
  </si>
  <si>
    <t>ALAN H</t>
  </si>
  <si>
    <t>EZZEDDINE</t>
  </si>
  <si>
    <t>EZZEDDINE, ALAN H</t>
  </si>
  <si>
    <t>FINANCIAL PLANNING SUPERVISOR</t>
  </si>
  <si>
    <t>CAROLYN L.</t>
  </si>
  <si>
    <t>FAGGIOLI</t>
  </si>
  <si>
    <t>FAGGIOLI, CAROLYN L.</t>
  </si>
  <si>
    <t>MARSHA L</t>
  </si>
  <si>
    <t>FAIRBANKS</t>
  </si>
  <si>
    <t>FAIRBANKS, MARSHA L</t>
  </si>
  <si>
    <t>RECREATION AIDE-PROB 2017</t>
  </si>
  <si>
    <t>2/24/2014</t>
  </si>
  <si>
    <t>EDWARD L.</t>
  </si>
  <si>
    <t>FAIRCLOTH</t>
  </si>
  <si>
    <t>FAIRCLOTH, EDWARD L.</t>
  </si>
  <si>
    <t>ROBERT M.</t>
  </si>
  <si>
    <t>FALCE</t>
  </si>
  <si>
    <t>FALCE, ROBERT M.</t>
  </si>
  <si>
    <t>FALCONE</t>
  </si>
  <si>
    <t>FALCONE, MARK A</t>
  </si>
  <si>
    <t>ELENA M</t>
  </si>
  <si>
    <t>FALGIONE</t>
  </si>
  <si>
    <t>FALGIONE, ELENA M</t>
  </si>
  <si>
    <t>5/19/2016</t>
  </si>
  <si>
    <t>LISA MARIE</t>
  </si>
  <si>
    <t>FALGIONE, LISA MARIE</t>
  </si>
  <si>
    <t>FALLON</t>
  </si>
  <si>
    <t>FALLON, MICHAEL J</t>
  </si>
  <si>
    <t>2/21/1993</t>
  </si>
  <si>
    <t>CAROLYN</t>
  </si>
  <si>
    <t>FANTO</t>
  </si>
  <si>
    <t>FANTO, CAROLYN</t>
  </si>
  <si>
    <t>HOMEMAKER</t>
  </si>
  <si>
    <t>1/28/1991</t>
  </si>
  <si>
    <t>JESSE A</t>
  </si>
  <si>
    <t>FARINE</t>
  </si>
  <si>
    <t>FARINE, JESSE A</t>
  </si>
  <si>
    <t>FARLEY</t>
  </si>
  <si>
    <t>FARLEY, PATRICIA A</t>
  </si>
  <si>
    <t>PHARMACY TECHNICIAN 12 YEAR</t>
  </si>
  <si>
    <t>5/24/1977</t>
  </si>
  <si>
    <t>SHARON D</t>
  </si>
  <si>
    <t>FARLEY, SHARON D</t>
  </si>
  <si>
    <t>FARLS</t>
  </si>
  <si>
    <t>FARLS, KIMBERLY M</t>
  </si>
  <si>
    <t>COMMUNITY HEALTH NURSE</t>
  </si>
  <si>
    <t>TRACEY M.</t>
  </si>
  <si>
    <t>FARMER</t>
  </si>
  <si>
    <t>FARMER, TRACEY M.</t>
  </si>
  <si>
    <t>3/20/2006</t>
  </si>
  <si>
    <t>TOLULOPE P</t>
  </si>
  <si>
    <t>FARO</t>
  </si>
  <si>
    <t>FARO, TOLULOPE P</t>
  </si>
  <si>
    <t>FARR</t>
  </si>
  <si>
    <t>FARR, KIARA</t>
  </si>
  <si>
    <t>PATRICK M</t>
  </si>
  <si>
    <t>FARRELL</t>
  </si>
  <si>
    <t>FARRELL, PATRICK M</t>
  </si>
  <si>
    <t>BRAN-DEE N</t>
  </si>
  <si>
    <t>FARRIS</t>
  </si>
  <si>
    <t>FARRIS, BRAN-DEE N</t>
  </si>
  <si>
    <t>FARRIS-LITTLEJOHN</t>
  </si>
  <si>
    <t>FARRIS-LITTLEJOHN, DEREK</t>
  </si>
  <si>
    <t>JAMES R.</t>
  </si>
  <si>
    <t>FARWELL</t>
  </si>
  <si>
    <t>FARWELL, JAMES R.</t>
  </si>
  <si>
    <t>SERVER ADMINISTRATOR</t>
  </si>
  <si>
    <t>ANTHONY G</t>
  </si>
  <si>
    <t>FASCETTI</t>
  </si>
  <si>
    <t>FASCETTI, ANTHONY G</t>
  </si>
  <si>
    <t>7/28/2014</t>
  </si>
  <si>
    <t>JUSTIN D.</t>
  </si>
  <si>
    <t>FASHIAN</t>
  </si>
  <si>
    <t>FASHIAN, JUSTIN D.</t>
  </si>
  <si>
    <t>ROSEMARI J</t>
  </si>
  <si>
    <t>FASSETTE</t>
  </si>
  <si>
    <t>FASSETTE, ROSEMARI J</t>
  </si>
  <si>
    <t>MICHAEL R.</t>
  </si>
  <si>
    <t>FAULDS</t>
  </si>
  <si>
    <t>FAULDS, MICHAEL R.</t>
  </si>
  <si>
    <t>AIDAN D</t>
  </si>
  <si>
    <t>FAUSNAUGHT</t>
  </si>
  <si>
    <t>FAUSNAUGHT, AIDAN D</t>
  </si>
  <si>
    <t>MELISSA J.</t>
  </si>
  <si>
    <t>FAUST</t>
  </si>
  <si>
    <t>FAUST, MELISSA J.</t>
  </si>
  <si>
    <t>ANTHONY M.</t>
  </si>
  <si>
    <t>FAZIO JR</t>
  </si>
  <si>
    <t>FAZIO JR, ANTHONY M.</t>
  </si>
  <si>
    <t>WILLIAM J.</t>
  </si>
  <si>
    <t>FEDEL</t>
  </si>
  <si>
    <t>FEDEL, WILLIAM J.</t>
  </si>
  <si>
    <t>12/27/2000</t>
  </si>
  <si>
    <t>FEDERKEIL</t>
  </si>
  <si>
    <t>FEDERKEIL, EMMA</t>
  </si>
  <si>
    <t>COMMUNICATION DIRECTOR</t>
  </si>
  <si>
    <t>HARRY P.</t>
  </si>
  <si>
    <t>FEDOREK</t>
  </si>
  <si>
    <t>FEDOREK, HARRY P.</t>
  </si>
  <si>
    <t>THOMAS P.</t>
  </si>
  <si>
    <t>FEENEY</t>
  </si>
  <si>
    <t>FEENEY, THOMAS P.</t>
  </si>
  <si>
    <t>DRIVER I</t>
  </si>
  <si>
    <t>CALI M</t>
  </si>
  <si>
    <t>FEENEY, CALI M</t>
  </si>
  <si>
    <t>FEENEY, JOHN P</t>
  </si>
  <si>
    <t>MGR ABSENTEE BALLOTS &amp; EXP ACC</t>
  </si>
  <si>
    <t>KIRAN A</t>
  </si>
  <si>
    <t>FEINSTEIN</t>
  </si>
  <si>
    <t>FEINSTEIN, KIRAN A</t>
  </si>
  <si>
    <t>FEISULLIN</t>
  </si>
  <si>
    <t>FEISULLIN, LUKE J</t>
  </si>
  <si>
    <t>AARON</t>
  </si>
  <si>
    <t>FELDER</t>
  </si>
  <si>
    <t>FELDER, AARON</t>
  </si>
  <si>
    <t>ENVIRONMENTAL SERVICES AST</t>
  </si>
  <si>
    <t>FELDMILLER</t>
  </si>
  <si>
    <t>FELDMILLER, JOSHUA</t>
  </si>
  <si>
    <t>EPI RESEARCH ASSOC SUPERVISOR</t>
  </si>
  <si>
    <t>KATHY</t>
  </si>
  <si>
    <t>FELEZZOLA</t>
  </si>
  <si>
    <t>FELEZZOLA, KATHY</t>
  </si>
  <si>
    <t>LERIA P</t>
  </si>
  <si>
    <t>FELIX</t>
  </si>
  <si>
    <t>FELIX, LERIA P</t>
  </si>
  <si>
    <t>ASHLEY S</t>
  </si>
  <si>
    <t>FELL</t>
  </si>
  <si>
    <t>FELL, ASHLEY S</t>
  </si>
  <si>
    <t>JOSHUA P.</t>
  </si>
  <si>
    <t>FELLERS</t>
  </si>
  <si>
    <t>FELLERS, JOSHUA P.</t>
  </si>
  <si>
    <t>5/22/2000</t>
  </si>
  <si>
    <t>SHERRI A.</t>
  </si>
  <si>
    <t>FELLERS, SHERRI A.</t>
  </si>
  <si>
    <t>FELSING</t>
  </si>
  <si>
    <t>FELSING, AUSTIN J</t>
  </si>
  <si>
    <t>RICHIE M</t>
  </si>
  <si>
    <t>FELSING III</t>
  </si>
  <si>
    <t>FELSING III, RICHIE M</t>
  </si>
  <si>
    <t>RICHARD M</t>
  </si>
  <si>
    <t>FELSING JR</t>
  </si>
  <si>
    <t>FELSING JR, RICHARD M</t>
  </si>
  <si>
    <t>VIVIAN J</t>
  </si>
  <si>
    <t>FENG</t>
  </si>
  <si>
    <t>FENG, VIVIAN J</t>
  </si>
  <si>
    <t>FENNEY</t>
  </si>
  <si>
    <t>FENNEY, JOSEPH</t>
  </si>
  <si>
    <t>REBECCA K</t>
  </si>
  <si>
    <t>FENOGLIETTO</t>
  </si>
  <si>
    <t>FENOGLIETTO, REBECCA K</t>
  </si>
  <si>
    <t>MALINDA A.</t>
  </si>
  <si>
    <t>FENSTERER</t>
  </si>
  <si>
    <t>FENSTERER, MALINDA A.</t>
  </si>
  <si>
    <t>LEWIS W</t>
  </si>
  <si>
    <t>FERGUSON</t>
  </si>
  <si>
    <t>FERGUSON, LEWIS W</t>
  </si>
  <si>
    <t>LIEUTENANT</t>
  </si>
  <si>
    <t>RILEY</t>
  </si>
  <si>
    <t>FERGUSON, RILEY</t>
  </si>
  <si>
    <t>LORA D</t>
  </si>
  <si>
    <t>FERGUSON, LORA D</t>
  </si>
  <si>
    <t>HALEIGH</t>
  </si>
  <si>
    <t>FERGUSON, HALEIGH</t>
  </si>
  <si>
    <t>FOOD SERVICE WORKER-PROB 2017</t>
  </si>
  <si>
    <t>FERRAR</t>
  </si>
  <si>
    <t>FERRAR, JEROME</t>
  </si>
  <si>
    <t>PER DIEM REGISTERED NURSE</t>
  </si>
  <si>
    <t>FERRARI</t>
  </si>
  <si>
    <t>FERRARI, JAMES W</t>
  </si>
  <si>
    <t>LOUIS</t>
  </si>
  <si>
    <t>FERRARO</t>
  </si>
  <si>
    <t>FERRARO, LOUIS</t>
  </si>
  <si>
    <t>PAYGE</t>
  </si>
  <si>
    <t>FERRARO, PAYGE</t>
  </si>
  <si>
    <t>FERREE</t>
  </si>
  <si>
    <t>FERREE, NICHOLAS J</t>
  </si>
  <si>
    <t>NATHAN R</t>
  </si>
  <si>
    <t>FERRENCE</t>
  </si>
  <si>
    <t>FERRENCE, NATHAN R</t>
  </si>
  <si>
    <t>5/29/2019</t>
  </si>
  <si>
    <t>TIFFANY</t>
  </si>
  <si>
    <t>FERRIERI</t>
  </si>
  <si>
    <t>FERRIERI, TIFFANY</t>
  </si>
  <si>
    <t>JAMES J.</t>
  </si>
  <si>
    <t>FERRIS</t>
  </si>
  <si>
    <t>FERRIS, JAMES J.</t>
  </si>
  <si>
    <t>FERRY</t>
  </si>
  <si>
    <t>FERRY, MICHAEL H</t>
  </si>
  <si>
    <t>KATRINA</t>
  </si>
  <si>
    <t>FERRY, KATRINA</t>
  </si>
  <si>
    <t>FERRY, MELISSA</t>
  </si>
  <si>
    <t>TYLER H</t>
  </si>
  <si>
    <t>FETSKO</t>
  </si>
  <si>
    <t>FETSKO, TYLER H</t>
  </si>
  <si>
    <t>JACKSON</t>
  </si>
  <si>
    <t>FETZNER</t>
  </si>
  <si>
    <t>FETZNER, JACKSON</t>
  </si>
  <si>
    <t>ERIC</t>
  </si>
  <si>
    <t>FIALKOVICH</t>
  </si>
  <si>
    <t>FIALKOVICH, ERIC</t>
  </si>
  <si>
    <t>FIASCO</t>
  </si>
  <si>
    <t>FIASCO, ANTHONY J</t>
  </si>
  <si>
    <t>WENDY L</t>
  </si>
  <si>
    <t>FICHTER</t>
  </si>
  <si>
    <t>FICHTER, WENDY L</t>
  </si>
  <si>
    <t>MEDICAL ASSISTANT - PT</t>
  </si>
  <si>
    <t>NIKOLE C</t>
  </si>
  <si>
    <t>FICORILLI</t>
  </si>
  <si>
    <t>FICORILLI, NIKOLE C</t>
  </si>
  <si>
    <t>FIDDNER</t>
  </si>
  <si>
    <t>FIDDNER, JENNIFER A</t>
  </si>
  <si>
    <t>SUPERVISOR - EPID RES ASSOC</t>
  </si>
  <si>
    <t>FIDROCKI</t>
  </si>
  <si>
    <t>FIDROCKI, ANTHONY J</t>
  </si>
  <si>
    <t>FREDDIE</t>
  </si>
  <si>
    <t>FIELDS</t>
  </si>
  <si>
    <t>FIELDS, FREDDIE</t>
  </si>
  <si>
    <t>ENVIRONMENTAL HLTH ENGINEER</t>
  </si>
  <si>
    <t>JAC'QUIN B.</t>
  </si>
  <si>
    <t>FIELDS, JAC'QUIN B.</t>
  </si>
  <si>
    <t>JUSTIN B</t>
  </si>
  <si>
    <t>FIELDS, JUSTIN B</t>
  </si>
  <si>
    <t>APPLICATIONS SPECIALIST ASSIST</t>
  </si>
  <si>
    <t>BRYCE</t>
  </si>
  <si>
    <t>FIGUEROA</t>
  </si>
  <si>
    <t>FIGUEROA, BRYCE</t>
  </si>
  <si>
    <t>ANGELA M.</t>
  </si>
  <si>
    <t>FILOTEI</t>
  </si>
  <si>
    <t>FILOTEI, ANGELA M.</t>
  </si>
  <si>
    <t>CASEWORKER MANAGER</t>
  </si>
  <si>
    <t>FILSAIME</t>
  </si>
  <si>
    <t>FILSAIME, ERICA</t>
  </si>
  <si>
    <t>CASEY J</t>
  </si>
  <si>
    <t>FILSON</t>
  </si>
  <si>
    <t>FILSON, CASEY J</t>
  </si>
  <si>
    <t>LINDA B.</t>
  </si>
  <si>
    <t>FINE</t>
  </si>
  <si>
    <t>FINE, LINDA B.</t>
  </si>
  <si>
    <t>SALLY</t>
  </si>
  <si>
    <t>FINK</t>
  </si>
  <si>
    <t>FINK, SALLY</t>
  </si>
  <si>
    <t>9/25/2000</t>
  </si>
  <si>
    <t>JOY H</t>
  </si>
  <si>
    <t>FINK, JOY H</t>
  </si>
  <si>
    <t>FINLEY</t>
  </si>
  <si>
    <t>FINLEY, MICHAEL M</t>
  </si>
  <si>
    <t>FINNEGAN</t>
  </si>
  <si>
    <t>FINNEGAN, STEVEN J</t>
  </si>
  <si>
    <t>MARGARET M.</t>
  </si>
  <si>
    <t>FINNELL</t>
  </si>
  <si>
    <t>FINNELL, MARGARET M.</t>
  </si>
  <si>
    <t>FINNELL, HEATHER</t>
  </si>
  <si>
    <t>TIMOTHY E.</t>
  </si>
  <si>
    <t>FINNERTY</t>
  </si>
  <si>
    <t>FINNERTY, TIMOTHY E.</t>
  </si>
  <si>
    <t>7/17/1989</t>
  </si>
  <si>
    <t>FINNEY</t>
  </si>
  <si>
    <t>FINNEY, STEPHEN</t>
  </si>
  <si>
    <t>ALEC P</t>
  </si>
  <si>
    <t>FINOCHIO</t>
  </si>
  <si>
    <t>FINOCHIO, ALEC P</t>
  </si>
  <si>
    <t>TEBALMA</t>
  </si>
  <si>
    <t>FINTAKPA</t>
  </si>
  <si>
    <t>FINTAKPA, TEBALMA</t>
  </si>
  <si>
    <t>LAURA R</t>
  </si>
  <si>
    <t>FINUCAN</t>
  </si>
  <si>
    <t>FINUCAN, LAURA R</t>
  </si>
  <si>
    <t>JUSTIN E.</t>
  </si>
  <si>
    <t>FIRESTINE</t>
  </si>
  <si>
    <t>FIRESTINE, JUSTIN E.</t>
  </si>
  <si>
    <t>LEO K.</t>
  </si>
  <si>
    <t>FIRESTONE</t>
  </si>
  <si>
    <t>FIRESTONE, LEO K.</t>
  </si>
  <si>
    <t>FISCHER</t>
  </si>
  <si>
    <t>FISCHER, KEVIN J</t>
  </si>
  <si>
    <t>DEPUTY TREASURER IT</t>
  </si>
  <si>
    <t>10/30/1989</t>
  </si>
  <si>
    <t>JOHN P.</t>
  </si>
  <si>
    <t>FISCHER, JOHN P.</t>
  </si>
  <si>
    <t>ALESSANDRA SPIRA</t>
  </si>
  <si>
    <t>FISCHER, ALESSANDRA SPIRA</t>
  </si>
  <si>
    <t>ENVR HLTH COMMUNICATIONS SPEC</t>
  </si>
  <si>
    <t>7/30/2018</t>
  </si>
  <si>
    <t>GARY H</t>
  </si>
  <si>
    <t>FISCHMAN</t>
  </si>
  <si>
    <t>FISCHMAN, GARY H</t>
  </si>
  <si>
    <t>JEANNA M</t>
  </si>
  <si>
    <t>FISHER</t>
  </si>
  <si>
    <t>FISHER, JEANNA M</t>
  </si>
  <si>
    <t>ASST MANAGER OF CONSTRUCTION</t>
  </si>
  <si>
    <t>HEATHER L.</t>
  </si>
  <si>
    <t>FISHER, HEATHER L.</t>
  </si>
  <si>
    <t>DIRECTOR S ACTION LINE MGR</t>
  </si>
  <si>
    <t>LYNN DEE</t>
  </si>
  <si>
    <t>FISHER, LYNN DEE</t>
  </si>
  <si>
    <t>7/16/1990</t>
  </si>
  <si>
    <t>DEBORAH L</t>
  </si>
  <si>
    <t>FISHER, DEBORAH L</t>
  </si>
  <si>
    <t>MELINDA A</t>
  </si>
  <si>
    <t>FISHER, MELINDA A</t>
  </si>
  <si>
    <t>CUSTODIAL WORKER RC</t>
  </si>
  <si>
    <t>FITZGERALD</t>
  </si>
  <si>
    <t>FITZGERALD, RICHARD</t>
  </si>
  <si>
    <t>County Executive</t>
  </si>
  <si>
    <t>COUNTY EXECUTIVE</t>
  </si>
  <si>
    <t>FITZGERALD, JOHN</t>
  </si>
  <si>
    <t>MYA L</t>
  </si>
  <si>
    <t>FITZGERALD, MYA L</t>
  </si>
  <si>
    <t>KYLE H</t>
  </si>
  <si>
    <t>FITZPATRICK</t>
  </si>
  <si>
    <t>FITZPATRICK, KYLE H</t>
  </si>
  <si>
    <t>FITZPATRICK, BRIAN J</t>
  </si>
  <si>
    <t>FLAHERTY</t>
  </si>
  <si>
    <t>FLAHERTY, KIMBERLY A</t>
  </si>
  <si>
    <t>GLENN</t>
  </si>
  <si>
    <t>FLAHERTY, GLENN</t>
  </si>
  <si>
    <t>4/16/2018</t>
  </si>
  <si>
    <t>FLAHERTY-DINELEY</t>
  </si>
  <si>
    <t>FLAHERTY-DINELEY, KIMBERLY A</t>
  </si>
  <si>
    <t>ELECTION RECRUITMENT SPECIALIS</t>
  </si>
  <si>
    <t>KAITLAND A</t>
  </si>
  <si>
    <t>FLAK</t>
  </si>
  <si>
    <t>FLAK, KAITLAND A</t>
  </si>
  <si>
    <t>WILLIAM J</t>
  </si>
  <si>
    <t>FLANIGAN III</t>
  </si>
  <si>
    <t>FLANIGAN III, WILLIAM J</t>
  </si>
  <si>
    <t>1/27/2020</t>
  </si>
  <si>
    <t>DANIEL H.</t>
  </si>
  <si>
    <t>FLEET</t>
  </si>
  <si>
    <t>FLEET, DANIEL H.</t>
  </si>
  <si>
    <t>ABIGAIL</t>
  </si>
  <si>
    <t>FLEISCHAUER</t>
  </si>
  <si>
    <t>FLEISCHAUER, ABIGAIL</t>
  </si>
  <si>
    <t>9/29/1997</t>
  </si>
  <si>
    <t>ARIEL S</t>
  </si>
  <si>
    <t>FLEISCHER</t>
  </si>
  <si>
    <t>FLEISCHER, ARIEL S</t>
  </si>
  <si>
    <t>FLEISNER</t>
  </si>
  <si>
    <t>FLEISNER, RAYMOND W</t>
  </si>
  <si>
    <t>RACHEL C.</t>
  </si>
  <si>
    <t>FLEMING</t>
  </si>
  <si>
    <t>FLEMING, RACHEL C.</t>
  </si>
  <si>
    <t>PAUL S</t>
  </si>
  <si>
    <t>FLEMING, PAUL S</t>
  </si>
  <si>
    <t>FLEMING, CYNTHIA A</t>
  </si>
  <si>
    <t>CODY D</t>
  </si>
  <si>
    <t>FLEMING, CODY D</t>
  </si>
  <si>
    <t>PERMITS INSPECTOR</t>
  </si>
  <si>
    <t>JEFFREY C</t>
  </si>
  <si>
    <t>FLETCHER</t>
  </si>
  <si>
    <t>FLETCHER, JEFFREY C</t>
  </si>
  <si>
    <t>WILLIAM I</t>
  </si>
  <si>
    <t>FLETCHER, WILLIAM I</t>
  </si>
  <si>
    <t>WENDY A</t>
  </si>
  <si>
    <t>FLETCHER, WENDY A</t>
  </si>
  <si>
    <t>CHIEF CLERK</t>
  </si>
  <si>
    <t>1/22/2019</t>
  </si>
  <si>
    <t>FLETCHER, MICHAEL D</t>
  </si>
  <si>
    <t>KURT G</t>
  </si>
  <si>
    <t>FLODINE</t>
  </si>
  <si>
    <t>FLODINE, KURT G</t>
  </si>
  <si>
    <t>COLETON</t>
  </si>
  <si>
    <t>FLYNN</t>
  </si>
  <si>
    <t>FLYNN, COLETON</t>
  </si>
  <si>
    <t>CHRISTINA N</t>
  </si>
  <si>
    <t>FLYNN, CHRISTINA N</t>
  </si>
  <si>
    <t>OLIVIA E</t>
  </si>
  <si>
    <t>FLYNN, OLIVIA E</t>
  </si>
  <si>
    <t>MARIANNE</t>
  </si>
  <si>
    <t>FOCER</t>
  </si>
  <si>
    <t>FOCER, MARIANNE</t>
  </si>
  <si>
    <t>MARY JOANNE</t>
  </si>
  <si>
    <t>FOERSTER</t>
  </si>
  <si>
    <t>FOERSTER, MARY JOANNE</t>
  </si>
  <si>
    <t>DIR PERFORMANCE &amp; ANALYTICS</t>
  </si>
  <si>
    <t>GABRIELLE A</t>
  </si>
  <si>
    <t>FOGG</t>
  </si>
  <si>
    <t>FOGG, GABRIELLE A</t>
  </si>
  <si>
    <t>RITA MARIE</t>
  </si>
  <si>
    <t>FOLEY</t>
  </si>
  <si>
    <t>FOLEY, RITA MARIE</t>
  </si>
  <si>
    <t>FOLEY, NICHOLAS J</t>
  </si>
  <si>
    <t>RINA M</t>
  </si>
  <si>
    <t>FOLEY, RINA M</t>
  </si>
  <si>
    <t>FOLINO</t>
  </si>
  <si>
    <t>FOLINO, FRANK A</t>
  </si>
  <si>
    <t>MONIQUE L</t>
  </si>
  <si>
    <t>FONTAINE</t>
  </si>
  <si>
    <t>FONTAINE, MONIQUE L</t>
  </si>
  <si>
    <t>FOODY</t>
  </si>
  <si>
    <t>FOODY, MEGAN E</t>
  </si>
  <si>
    <t>RIKELL S</t>
  </si>
  <si>
    <t>FORD</t>
  </si>
  <si>
    <t>FORD, RIKELL S</t>
  </si>
  <si>
    <t>DARLA R.</t>
  </si>
  <si>
    <t>FORD, DARLA R.</t>
  </si>
  <si>
    <t>REGISTRAR TECHNICIAN 12 YEAR</t>
  </si>
  <si>
    <t>1/24/1994</t>
  </si>
  <si>
    <t>NARIA</t>
  </si>
  <si>
    <t>FORD-THOMPSON</t>
  </si>
  <si>
    <t>FORD-THOMPSON, NARIA</t>
  </si>
  <si>
    <t>STEPHEN AUGU</t>
  </si>
  <si>
    <t>FORGENIE</t>
  </si>
  <si>
    <t>FORGENIE, STEPHEN AUGU</t>
  </si>
  <si>
    <t>DAVID J.</t>
  </si>
  <si>
    <t>FORISKA</t>
  </si>
  <si>
    <t>FORISKA, DAVID J.</t>
  </si>
  <si>
    <t>SUSAN B</t>
  </si>
  <si>
    <t>FORMAN</t>
  </si>
  <si>
    <t>FORMAN, SUSAN B</t>
  </si>
  <si>
    <t>CASEWORKER 5 - 10 - AGING</t>
  </si>
  <si>
    <t>MARYN L.</t>
  </si>
  <si>
    <t>FORMLEY</t>
  </si>
  <si>
    <t>FORMLEY, MARYN L.</t>
  </si>
  <si>
    <t>SUPERVISOR, CASE WORK SPEC</t>
  </si>
  <si>
    <t>8/23/2004</t>
  </si>
  <si>
    <t>BRENDEN C</t>
  </si>
  <si>
    <t>FORRESTER</t>
  </si>
  <si>
    <t>FORRESTER, BRENDEN C</t>
  </si>
  <si>
    <t>GARY</t>
  </si>
  <si>
    <t>FORRESTER, GARY</t>
  </si>
  <si>
    <t>FORRY</t>
  </si>
  <si>
    <t>FORRY, MEGAN E</t>
  </si>
  <si>
    <t>PATRICIA</t>
  </si>
  <si>
    <t>FORSYTHE</t>
  </si>
  <si>
    <t>FORSYTHE, PATRICIA</t>
  </si>
  <si>
    <t>ERIC P.</t>
  </si>
  <si>
    <t>FORSYTHE, ERIC P.</t>
  </si>
  <si>
    <t>MARY KATHRYN</t>
  </si>
  <si>
    <t>FORT</t>
  </si>
  <si>
    <t>FORT, MARY KATHRYN</t>
  </si>
  <si>
    <t>JERROD W</t>
  </si>
  <si>
    <t>FOSTER</t>
  </si>
  <si>
    <t>FOSTER, JERROD W</t>
  </si>
  <si>
    <t>RAKEISHA J.</t>
  </si>
  <si>
    <t>FOSTER, RAKEISHA J.</t>
  </si>
  <si>
    <t>ARRAIGNMENT DEFENDER ATTY</t>
  </si>
  <si>
    <t>10/30/2007</t>
  </si>
  <si>
    <t>KAKANOU</t>
  </si>
  <si>
    <t>FOTIE</t>
  </si>
  <si>
    <t>FOTIE, KAKANOU</t>
  </si>
  <si>
    <t>AIR QUALITY ENGINEER TRAIN</t>
  </si>
  <si>
    <t>MARCIA</t>
  </si>
  <si>
    <t>FOWLER</t>
  </si>
  <si>
    <t>FOWLER, MARCIA</t>
  </si>
  <si>
    <t>FOWLER, JASMINE</t>
  </si>
  <si>
    <t>DIANA M</t>
  </si>
  <si>
    <t>FOX</t>
  </si>
  <si>
    <t>FOX, DIANA M</t>
  </si>
  <si>
    <t>TERRENCE</t>
  </si>
  <si>
    <t>FOX, TERRENCE</t>
  </si>
  <si>
    <t>PARKS FARM MANAGER</t>
  </si>
  <si>
    <t>6/18/1990</t>
  </si>
  <si>
    <t>NANETTE S</t>
  </si>
  <si>
    <t>FOY</t>
  </si>
  <si>
    <t>FOY, NANETTE S</t>
  </si>
  <si>
    <t>12/27/1988</t>
  </si>
  <si>
    <t>AUSTIN M</t>
  </si>
  <si>
    <t>FRAMELI</t>
  </si>
  <si>
    <t>FRAMELI, AUSTIN M</t>
  </si>
  <si>
    <t>RENEE E</t>
  </si>
  <si>
    <t>FRANCIS</t>
  </si>
  <si>
    <t>FRANCIS, RENEE E</t>
  </si>
  <si>
    <t>7/26/2009</t>
  </si>
  <si>
    <t>VALERIE L</t>
  </si>
  <si>
    <t>FRANCISCUS</t>
  </si>
  <si>
    <t>FRANCISCUS, VALERIE L</t>
  </si>
  <si>
    <t>ROBERT V</t>
  </si>
  <si>
    <t>FRANK, ROBERT V</t>
  </si>
  <si>
    <t>8/13/2012</t>
  </si>
  <si>
    <t>STEPHANIE M.</t>
  </si>
  <si>
    <t>FRANK, STEPHANIE M.</t>
  </si>
  <si>
    <t>ANGELA J</t>
  </si>
  <si>
    <t>FRANKLIN</t>
  </si>
  <si>
    <t>FRANKLIN, ANGELA J</t>
  </si>
  <si>
    <t>FRANKLIN, KIMBERLY</t>
  </si>
  <si>
    <t>6/15/1999</t>
  </si>
  <si>
    <t>BRIAN C</t>
  </si>
  <si>
    <t>FRANTZ</t>
  </si>
  <si>
    <t>FRANTZ, BRIAN C</t>
  </si>
  <si>
    <t>12/31/1987</t>
  </si>
  <si>
    <t>ELIZABETH F</t>
  </si>
  <si>
    <t>FRANZ</t>
  </si>
  <si>
    <t>FRANZ, ELIZABETH F</t>
  </si>
  <si>
    <t>DENTAL HYGIENIST 5 - 10 YEARS</t>
  </si>
  <si>
    <t>LOUIS C.</t>
  </si>
  <si>
    <t>FRATICELLI</t>
  </si>
  <si>
    <t>FRATICELLI, LOUIS C.</t>
  </si>
  <si>
    <t>REBECCA A.</t>
  </si>
  <si>
    <t>FRAZIER</t>
  </si>
  <si>
    <t>FRAZIER, REBECCA A.</t>
  </si>
  <si>
    <t>DEPUTY DIRECTOR-ADMINISTRATION</t>
  </si>
  <si>
    <t>ADRIENNE J.</t>
  </si>
  <si>
    <t>FRAZIER, ADRIENNE J.</t>
  </si>
  <si>
    <t>FREDERICK</t>
  </si>
  <si>
    <t>FREDERICK, TAWNYA L</t>
  </si>
  <si>
    <t>SUSAN K</t>
  </si>
  <si>
    <t>FREEHLING</t>
  </si>
  <si>
    <t>FREEHLING, SUSAN K</t>
  </si>
  <si>
    <t>SHATERRA</t>
  </si>
  <si>
    <t>FREELOVE</t>
  </si>
  <si>
    <t>FREELOVE, SHATERRA</t>
  </si>
  <si>
    <t>FREEMAN</t>
  </si>
  <si>
    <t>FREEMAN, MARK A</t>
  </si>
  <si>
    <t>FREEMAN, MICHELE</t>
  </si>
  <si>
    <t>MELVIN</t>
  </si>
  <si>
    <t>FREEMAN, MELVIN</t>
  </si>
  <si>
    <t>MATERIAL HANDLER/START 2013</t>
  </si>
  <si>
    <t>FREISS</t>
  </si>
  <si>
    <t>FREISS, BETH A</t>
  </si>
  <si>
    <t>ADMIN BUSINESS OFFICE MANAGER</t>
  </si>
  <si>
    <t>FREUDENBERG</t>
  </si>
  <si>
    <t>FREUDENBERG, LESLIE</t>
  </si>
  <si>
    <t>KOREY L</t>
  </si>
  <si>
    <t>FREYERMUTH</t>
  </si>
  <si>
    <t>FREYERMUTH, KOREY L</t>
  </si>
  <si>
    <t>AUTO THEFT PROSECUTION CLERK</t>
  </si>
  <si>
    <t>FREYVOGEL</t>
  </si>
  <si>
    <t>FREYVOGEL, BRIAN T</t>
  </si>
  <si>
    <t>FRIDAY</t>
  </si>
  <si>
    <t>FRIDAY, ASHLEY</t>
  </si>
  <si>
    <t>TATUM M</t>
  </si>
  <si>
    <t>FRIEDL</t>
  </si>
  <si>
    <t>FRIEDL, TATUM M</t>
  </si>
  <si>
    <t>3/26/2021</t>
  </si>
  <si>
    <t>JORDAN L</t>
  </si>
  <si>
    <t>FRIEDMAN</t>
  </si>
  <si>
    <t>FRIEDMAN, JORDAN L</t>
  </si>
  <si>
    <t>CHELSIE</t>
  </si>
  <si>
    <t>FRIEND</t>
  </si>
  <si>
    <t>FRIEND, CHELSIE</t>
  </si>
  <si>
    <t>FRIES</t>
  </si>
  <si>
    <t>FRIES, EMILY R</t>
  </si>
  <si>
    <t>3/27/2017</t>
  </si>
  <si>
    <t>3/15/2010</t>
  </si>
  <si>
    <t>ERIC S</t>
  </si>
  <si>
    <t>FRIEZ</t>
  </si>
  <si>
    <t>FRIEZ, ERIC S</t>
  </si>
  <si>
    <t>SYDNEY</t>
  </si>
  <si>
    <t>FRITCHMAN</t>
  </si>
  <si>
    <t>FRITCHMAN, SYDNEY</t>
  </si>
  <si>
    <t>MELISSA L.</t>
  </si>
  <si>
    <t>FRITSCHIE</t>
  </si>
  <si>
    <t>FRITSCHIE, MELISSA L.</t>
  </si>
  <si>
    <t>SPECIAL ASSESSMENT ADMIN</t>
  </si>
  <si>
    <t>4/26/1993</t>
  </si>
  <si>
    <t>FRITZ</t>
  </si>
  <si>
    <t>FRITZ, BRANDON</t>
  </si>
  <si>
    <t>VOIP ADMINISTRATOR</t>
  </si>
  <si>
    <t>FROEHLICH</t>
  </si>
  <si>
    <t>FROEHLICH, NICHOLE M</t>
  </si>
  <si>
    <t>HC ADM COORD:PHYSICAL HEALTH</t>
  </si>
  <si>
    <t>JAMIE</t>
  </si>
  <si>
    <t>FROHM</t>
  </si>
  <si>
    <t>FROHM, JAMIE</t>
  </si>
  <si>
    <t>ANNA E</t>
  </si>
  <si>
    <t>FRY</t>
  </si>
  <si>
    <t>FRY, ANNA E</t>
  </si>
  <si>
    <t>NATHAN</t>
  </si>
  <si>
    <t>FRYE</t>
  </si>
  <si>
    <t>FRYE, NATHAN</t>
  </si>
  <si>
    <t>JEFFREY L.</t>
  </si>
  <si>
    <t>FRYER</t>
  </si>
  <si>
    <t>FRYER, JEFFREY L.</t>
  </si>
  <si>
    <t>FUCHS</t>
  </si>
  <si>
    <t>FUCHS, MELISSA ANN</t>
  </si>
  <si>
    <t>12/15/1997</t>
  </si>
  <si>
    <t>JACK W</t>
  </si>
  <si>
    <t>FUCICH</t>
  </si>
  <si>
    <t>FUCICH, JACK W</t>
  </si>
  <si>
    <t>NATALIE J</t>
  </si>
  <si>
    <t>FUGA</t>
  </si>
  <si>
    <t>FUGA, NATALIE J</t>
  </si>
  <si>
    <t>CAROL L</t>
  </si>
  <si>
    <t>FUGGER</t>
  </si>
  <si>
    <t>FUGGER, CAROL L</t>
  </si>
  <si>
    <t>EARNEST</t>
  </si>
  <si>
    <t>FULLWOOD</t>
  </si>
  <si>
    <t>FULLWOOD, EARNEST</t>
  </si>
  <si>
    <t>BENJAMIN L</t>
  </si>
  <si>
    <t>FULMORE</t>
  </si>
  <si>
    <t>FULMORE, BENJAMIN L</t>
  </si>
  <si>
    <t>RAYMOND K.</t>
  </si>
  <si>
    <t>FULTON</t>
  </si>
  <si>
    <t>FULTON, RAYMOND K.</t>
  </si>
  <si>
    <t>FULTON, LEAH M</t>
  </si>
  <si>
    <t>8/26/2021</t>
  </si>
  <si>
    <t>CORY M</t>
  </si>
  <si>
    <t>FULTZ</t>
  </si>
  <si>
    <t>FULTZ, CORY M</t>
  </si>
  <si>
    <t>11/22/2016</t>
  </si>
  <si>
    <t>ADDISON L</t>
  </si>
  <si>
    <t>FUNK</t>
  </si>
  <si>
    <t>FUNK, ADDISON L</t>
  </si>
  <si>
    <t>MITCHEL L</t>
  </si>
  <si>
    <t>FUNKHOUSER</t>
  </si>
  <si>
    <t>FUNKHOUSER, MITCHEL L</t>
  </si>
  <si>
    <t>3/18/2013</t>
  </si>
  <si>
    <t>ROSA M</t>
  </si>
  <si>
    <t>FURFARO</t>
  </si>
  <si>
    <t>FURFARO, ROSA M</t>
  </si>
  <si>
    <t>6/22/1987</t>
  </si>
  <si>
    <t>ABIGAIL G</t>
  </si>
  <si>
    <t>FURMAN</t>
  </si>
  <si>
    <t>FURMAN, ABIGAIL G</t>
  </si>
  <si>
    <t>WILLIAM R</t>
  </si>
  <si>
    <t>FURST</t>
  </si>
  <si>
    <t>FURST, WILLIAM R</t>
  </si>
  <si>
    <t>BLAKE N</t>
  </si>
  <si>
    <t>FUSCO</t>
  </si>
  <si>
    <t>FUSCO, BLAKE N</t>
  </si>
  <si>
    <t>GAAL</t>
  </si>
  <si>
    <t>GAAL, GARY</t>
  </si>
  <si>
    <t>BRIANNA D</t>
  </si>
  <si>
    <t>GABRIEL</t>
  </si>
  <si>
    <t>GABRIEL, BRIANNA D</t>
  </si>
  <si>
    <t>NATHANIEL</t>
  </si>
  <si>
    <t>GABRIEL, NATHANIEL</t>
  </si>
  <si>
    <t>CHASE E</t>
  </si>
  <si>
    <t>GABRIEL, CHASE E</t>
  </si>
  <si>
    <t>J DERON</t>
  </si>
  <si>
    <t>GABRIEL, J DERON</t>
  </si>
  <si>
    <t>KATHRYN A</t>
  </si>
  <si>
    <t>GADD</t>
  </si>
  <si>
    <t>GADD, KATHRYN A</t>
  </si>
  <si>
    <t>ADMINISTRATOR - DRUG/ALCOHOL</t>
  </si>
  <si>
    <t>GADSON</t>
  </si>
  <si>
    <t>GADSON, DANIELLE</t>
  </si>
  <si>
    <t>JULIA L</t>
  </si>
  <si>
    <t>GAETANO</t>
  </si>
  <si>
    <t>GAETANO, JULIA L</t>
  </si>
  <si>
    <t>GAGETTA</t>
  </si>
  <si>
    <t>GAGETTA, DAVID D</t>
  </si>
  <si>
    <t>SPECIALIST - EMA COMP/FLEET</t>
  </si>
  <si>
    <t>GAINES</t>
  </si>
  <si>
    <t>GAINES, PAUL</t>
  </si>
  <si>
    <t>7/16/2018</t>
  </si>
  <si>
    <t>DENNIS P</t>
  </si>
  <si>
    <t>GALAYDA</t>
  </si>
  <si>
    <t>GALAYDA, DENNIS P</t>
  </si>
  <si>
    <t>9/16/2013</t>
  </si>
  <si>
    <t>GALLAGHER</t>
  </si>
  <si>
    <t>GALLAGHER, DAVID C</t>
  </si>
  <si>
    <t>GALLANT</t>
  </si>
  <si>
    <t>GALLANT, RACHEL</t>
  </si>
  <si>
    <t>Sustainability</t>
  </si>
  <si>
    <t>SUSTAINABILITY SPECIALIST</t>
  </si>
  <si>
    <t>LYNDSEY N</t>
  </si>
  <si>
    <t>GALLAWAY</t>
  </si>
  <si>
    <t>GALLAWAY, LYNDSEY N</t>
  </si>
  <si>
    <t>KATY M</t>
  </si>
  <si>
    <t>GALLEGLY</t>
  </si>
  <si>
    <t>GALLEGLY, KATY M</t>
  </si>
  <si>
    <t>HORTICULTURALIST</t>
  </si>
  <si>
    <t>MIA A</t>
  </si>
  <si>
    <t>GALLIPPI</t>
  </si>
  <si>
    <t>GALLIPPI, MIA A</t>
  </si>
  <si>
    <t>GALLIS</t>
  </si>
  <si>
    <t>GALLIS, MATTHEW G</t>
  </si>
  <si>
    <t>STEPHEN D.</t>
  </si>
  <si>
    <t>GALLO</t>
  </si>
  <si>
    <t>GALLO, STEPHEN D.</t>
  </si>
  <si>
    <t>MEGAN L</t>
  </si>
  <si>
    <t>GALLOWAY</t>
  </si>
  <si>
    <t>GALLOWAY, MEGAN L</t>
  </si>
  <si>
    <t>GALLOWAY, WILLIAM R</t>
  </si>
  <si>
    <t>GALOVICH</t>
  </si>
  <si>
    <t>GALOVICH, NICOLE L</t>
  </si>
  <si>
    <t>MICHAEL A.</t>
  </si>
  <si>
    <t>GALOVICH, MICHAEL A.</t>
  </si>
  <si>
    <t>MANAGER LAND RECORDS</t>
  </si>
  <si>
    <t>6/22/1998</t>
  </si>
  <si>
    <t>CAROLYN P</t>
  </si>
  <si>
    <t>GALVIN</t>
  </si>
  <si>
    <t>GALVIN, CAROLYN P</t>
  </si>
  <si>
    <t>AGING CARE MGMNT SUPERVISOR 3</t>
  </si>
  <si>
    <t>7/28/1980</t>
  </si>
  <si>
    <t>GAMBLE</t>
  </si>
  <si>
    <t>GAMBLE, KIMBERLY M</t>
  </si>
  <si>
    <t>MEAGHEN</t>
  </si>
  <si>
    <t>GAMBLE, MEAGHEN</t>
  </si>
  <si>
    <t>TIERA M</t>
  </si>
  <si>
    <t>GAMBRELL</t>
  </si>
  <si>
    <t>GAMBRELL, TIERA M</t>
  </si>
  <si>
    <t>RYAN O.</t>
  </si>
  <si>
    <t>GAMBRILL</t>
  </si>
  <si>
    <t>GAMBRILL, RYAN O.</t>
  </si>
  <si>
    <t>STEPHANIE L</t>
  </si>
  <si>
    <t>GAMONEDA</t>
  </si>
  <si>
    <t>GAMONEDA, STEPHANIE L</t>
  </si>
  <si>
    <t>CONNOR L</t>
  </si>
  <si>
    <t>GANCH</t>
  </si>
  <si>
    <t>GANCH, CONNOR L</t>
  </si>
  <si>
    <t>MICHAEL T.</t>
  </si>
  <si>
    <t>GANDZIARSKI</t>
  </si>
  <si>
    <t>GANDZIARSKI, MICHAEL T.</t>
  </si>
  <si>
    <t>MARY L</t>
  </si>
  <si>
    <t>GANGEWERE</t>
  </si>
  <si>
    <t>GANGEWERE, MARY L</t>
  </si>
  <si>
    <t>LOREN M</t>
  </si>
  <si>
    <t>GANOE</t>
  </si>
  <si>
    <t>GANOE, LOREN M</t>
  </si>
  <si>
    <t>EXE DEP DIR OFC ADMINISTRATION</t>
  </si>
  <si>
    <t>ANGELA K</t>
  </si>
  <si>
    <t>GANS</t>
  </si>
  <si>
    <t>GANS, ANGELA K</t>
  </si>
  <si>
    <t>CERTIFICATION TECHNICIAN</t>
  </si>
  <si>
    <t>GANTNER</t>
  </si>
  <si>
    <t>GANTNER, ZACHARY T</t>
  </si>
  <si>
    <t>LOGAN X</t>
  </si>
  <si>
    <t>GANTNER, LOGAN X</t>
  </si>
  <si>
    <t>JANINE</t>
  </si>
  <si>
    <t>GANTT</t>
  </si>
  <si>
    <t>GANTT, JANINE</t>
  </si>
  <si>
    <t>GAO</t>
  </si>
  <si>
    <t>GAO, WILLIAM</t>
  </si>
  <si>
    <t>TIMOTHY M.</t>
  </si>
  <si>
    <t>GAPSKY</t>
  </si>
  <si>
    <t>GAPSKY, TIMOTHY M.</t>
  </si>
  <si>
    <t>7/28/2008</t>
  </si>
  <si>
    <t>SERGIO</t>
  </si>
  <si>
    <t>GARCIA-CHAVEZ</t>
  </si>
  <si>
    <t>GARCIA-CHAVEZ, SERGIO</t>
  </si>
  <si>
    <t>GARDELL</t>
  </si>
  <si>
    <t>GARDELL, JOHN J</t>
  </si>
  <si>
    <t>CHARLENE</t>
  </si>
  <si>
    <t>GARDNER</t>
  </si>
  <si>
    <t>GARDNER, CHARLENE</t>
  </si>
  <si>
    <t>MEGAN R</t>
  </si>
  <si>
    <t>GARFINKEL</t>
  </si>
  <si>
    <t>GARFINKEL, MEGAN R</t>
  </si>
  <si>
    <t>TECHNICIAN - VIDEO</t>
  </si>
  <si>
    <t>GARMON JR</t>
  </si>
  <si>
    <t>GARMON JR, JAMES E</t>
  </si>
  <si>
    <t>REAL ESTATE INFO CLERK RC</t>
  </si>
  <si>
    <t>GARNER</t>
  </si>
  <si>
    <t>GARNER, PATRICIA A</t>
  </si>
  <si>
    <t>GARO</t>
  </si>
  <si>
    <t>GARO, PAUL A</t>
  </si>
  <si>
    <t>GAROFOLO</t>
  </si>
  <si>
    <t>GAROFOLO, JESSICA L</t>
  </si>
  <si>
    <t>ANEE R</t>
  </si>
  <si>
    <t>GARRETT</t>
  </si>
  <si>
    <t>GARRETT, ANEE R</t>
  </si>
  <si>
    <t>GARRETT, JOSEPH</t>
  </si>
  <si>
    <t>BRENDAN</t>
  </si>
  <si>
    <t>GARVEY</t>
  </si>
  <si>
    <t>GARVEY, BRENDAN</t>
  </si>
  <si>
    <t>NICCAL L</t>
  </si>
  <si>
    <t>GARZA</t>
  </si>
  <si>
    <t>GARZA, NICCAL L</t>
  </si>
  <si>
    <t>CARL J.</t>
  </si>
  <si>
    <t>GASPER</t>
  </si>
  <si>
    <t>GASPER, CARL J.</t>
  </si>
  <si>
    <t>7/17/2000</t>
  </si>
  <si>
    <t>LAUREN A</t>
  </si>
  <si>
    <t>GASTGEB</t>
  </si>
  <si>
    <t>GASTGEB, LAUREN A</t>
  </si>
  <si>
    <t>MARKETING ASSISTANT</t>
  </si>
  <si>
    <t>MADISON J</t>
  </si>
  <si>
    <t>GASTON</t>
  </si>
  <si>
    <t>GASTON, MADISON J</t>
  </si>
  <si>
    <t>SUBSTANCE ABUSE CASE MANAGER</t>
  </si>
  <si>
    <t>1/25/2021</t>
  </si>
  <si>
    <t>JOSHUA A</t>
  </si>
  <si>
    <t>GATARIC</t>
  </si>
  <si>
    <t>GATARIC, JOSHUA A</t>
  </si>
  <si>
    <t>ZANE</t>
  </si>
  <si>
    <t>GATES</t>
  </si>
  <si>
    <t>GATES, ZANE</t>
  </si>
  <si>
    <t>LAW CLERK II</t>
  </si>
  <si>
    <t>GAUDIANO</t>
  </si>
  <si>
    <t>GAUDIANO, TIFFANY</t>
  </si>
  <si>
    <t>TESSA</t>
  </si>
  <si>
    <t>GAUNT</t>
  </si>
  <si>
    <t>GAUNT, TESSA</t>
  </si>
  <si>
    <t>BENJAMIN F</t>
  </si>
  <si>
    <t>GAVRAN</t>
  </si>
  <si>
    <t>GAVRAN, BENJAMIN F</t>
  </si>
  <si>
    <t>RAEGAN M</t>
  </si>
  <si>
    <t>GAWRONSKI</t>
  </si>
  <si>
    <t>GAWRONSKI, RAEGAN M</t>
  </si>
  <si>
    <t>NATALIE R</t>
  </si>
  <si>
    <t>GAZZAM</t>
  </si>
  <si>
    <t>GAZZAM, NATALIE R</t>
  </si>
  <si>
    <t>GEBAUER</t>
  </si>
  <si>
    <t>GEBAUER, TRACY</t>
  </si>
  <si>
    <t>AMBER R</t>
  </si>
  <si>
    <t>GEDMAN</t>
  </si>
  <si>
    <t>GEDMAN, AMBER R</t>
  </si>
  <si>
    <t>LESLIE M.</t>
  </si>
  <si>
    <t>GEE</t>
  </si>
  <si>
    <t>GEE, LESLIE M.</t>
  </si>
  <si>
    <t>GEFFERT</t>
  </si>
  <si>
    <t>GEFFERT, MICHELE L</t>
  </si>
  <si>
    <t>ACCOUNT CLERK 12 YEAR</t>
  </si>
  <si>
    <t>12/15/1983</t>
  </si>
  <si>
    <t>GEISER</t>
  </si>
  <si>
    <t>GEISER, HANNAH</t>
  </si>
  <si>
    <t>AMERICORPS PROGRAM MANAGER</t>
  </si>
  <si>
    <t>GEIZURA</t>
  </si>
  <si>
    <t>GEIZURA, RACHEL M</t>
  </si>
  <si>
    <t>JESSE M</t>
  </si>
  <si>
    <t>GELEYNSE</t>
  </si>
  <si>
    <t>GELEYNSE, JESSE M</t>
  </si>
  <si>
    <t>COMMUNICATIONS SPECIALIST</t>
  </si>
  <si>
    <t>GELIK</t>
  </si>
  <si>
    <t>GELIK, CHRISTOPHER A</t>
  </si>
  <si>
    <t>4/23/2018</t>
  </si>
  <si>
    <t>RAFAEL A</t>
  </si>
  <si>
    <t>GELPI</t>
  </si>
  <si>
    <t>GELPI, RAFAEL A</t>
  </si>
  <si>
    <t>10/19/1992</t>
  </si>
  <si>
    <t>THOMAS J.</t>
  </si>
  <si>
    <t>GENCO</t>
  </si>
  <si>
    <t>GENCO, THOMAS J.</t>
  </si>
  <si>
    <t>GENCO, JAMES</t>
  </si>
  <si>
    <t>NICO J</t>
  </si>
  <si>
    <t>GENOVESI</t>
  </si>
  <si>
    <t>GENOVESI, NICO J</t>
  </si>
  <si>
    <t>GENSIMORE</t>
  </si>
  <si>
    <t>GENSIMORE, CHRISTINA M</t>
  </si>
  <si>
    <t>AARON A</t>
  </si>
  <si>
    <t>GENTILE</t>
  </si>
  <si>
    <t>GENTILE, AARON A</t>
  </si>
  <si>
    <t>GENTILLE</t>
  </si>
  <si>
    <t>GENTILLE, STEPHEN W</t>
  </si>
  <si>
    <t>GEORGE, ANITA</t>
  </si>
  <si>
    <t>ASST BUSINESS COORD - ADMIN</t>
  </si>
  <si>
    <t>GEPHARDT</t>
  </si>
  <si>
    <t>GEPHARDT, ANTHONY</t>
  </si>
  <si>
    <t>TECHNICIAN - IT SUPPORT</t>
  </si>
  <si>
    <t>BRIANNA R</t>
  </si>
  <si>
    <t>GERACI</t>
  </si>
  <si>
    <t>GERACI, BRIANNA R</t>
  </si>
  <si>
    <t>CHRIS W</t>
  </si>
  <si>
    <t>GERARDI</t>
  </si>
  <si>
    <t>GERARDI, CHRIS W</t>
  </si>
  <si>
    <t>RICHARD O</t>
  </si>
  <si>
    <t>GERBER</t>
  </si>
  <si>
    <t>GERBER, RICHARD O</t>
  </si>
  <si>
    <t>JUSTIN R</t>
  </si>
  <si>
    <t>GERBER, JUSTIN R</t>
  </si>
  <si>
    <t>JADA L</t>
  </si>
  <si>
    <t>GERDES</t>
  </si>
  <si>
    <t>GERDES, JADA L</t>
  </si>
  <si>
    <t>6/18/2012</t>
  </si>
  <si>
    <t>DOMINIQUE R</t>
  </si>
  <si>
    <t>GERLACH</t>
  </si>
  <si>
    <t>GERLACH, DOMINIQUE R</t>
  </si>
  <si>
    <t>ROBERT G</t>
  </si>
  <si>
    <t>GERLACH, ROBERT G</t>
  </si>
  <si>
    <t>EMA SPECIALIST</t>
  </si>
  <si>
    <t>6/26/2017</t>
  </si>
  <si>
    <t>GARLETTA T</t>
  </si>
  <si>
    <t>GERMANY</t>
  </si>
  <si>
    <t>GERMANY, GARLETTA T</t>
  </si>
  <si>
    <t>SPV, HUNGER &amp; HOUSING SRVS</t>
  </si>
  <si>
    <t>GERSON</t>
  </si>
  <si>
    <t>GERSON, MEGAN E</t>
  </si>
  <si>
    <t>JESSICA LOUISE</t>
  </si>
  <si>
    <t>GERUNDO</t>
  </si>
  <si>
    <t>GERUNDO, JESSICA LOUISE</t>
  </si>
  <si>
    <t>RONALD D.</t>
  </si>
  <si>
    <t>GESSLER</t>
  </si>
  <si>
    <t>GESSLER, RONALD D.</t>
  </si>
  <si>
    <t>MANAGER - MAPPING</t>
  </si>
  <si>
    <t>LYNN M.</t>
  </si>
  <si>
    <t>GETTINGS</t>
  </si>
  <si>
    <t>GETTINGS, LYNN M.</t>
  </si>
  <si>
    <t>ZOUKAA MARWA</t>
  </si>
  <si>
    <t>GHASSA</t>
  </si>
  <si>
    <t>GHASSA, ZOUKAA MARWA</t>
  </si>
  <si>
    <t>JESSICA L.</t>
  </si>
  <si>
    <t>GIACOMINO</t>
  </si>
  <si>
    <t>GIACOMINO, JESSICA L.</t>
  </si>
  <si>
    <t>4/16/2007</t>
  </si>
  <si>
    <t>ALICIA</t>
  </si>
  <si>
    <t>GIANFRANCESCO</t>
  </si>
  <si>
    <t>GIANFRANCESCO, ALICIA</t>
  </si>
  <si>
    <t>GIANNETTINO</t>
  </si>
  <si>
    <t>GIANNETTINO, DANIEL F</t>
  </si>
  <si>
    <t>AMBER</t>
  </si>
  <si>
    <t>GIANNUZZI</t>
  </si>
  <si>
    <t>GIANNUZZI, AMBER</t>
  </si>
  <si>
    <t>GIAZZONI</t>
  </si>
  <si>
    <t>GIAZZONI, MICHAEL D</t>
  </si>
  <si>
    <t>STEVEN C.</t>
  </si>
  <si>
    <t>GIBBS</t>
  </si>
  <si>
    <t>GIBBS, STEVEN C.</t>
  </si>
  <si>
    <t>3/25/2002</t>
  </si>
  <si>
    <t>REBECKA L.</t>
  </si>
  <si>
    <t>GIBBS, REBECKA L.</t>
  </si>
  <si>
    <t>GIBBS, BRIANNA</t>
  </si>
  <si>
    <t>BELINDA L</t>
  </si>
  <si>
    <t>GIBBS, BELINDA L</t>
  </si>
  <si>
    <t>LUTISHA</t>
  </si>
  <si>
    <t>GIBBS CLINTON</t>
  </si>
  <si>
    <t>GIBBS CLINTON, LUTISHA</t>
  </si>
  <si>
    <t>SR JDE HELP DESK TECHNICIAN</t>
  </si>
  <si>
    <t>GIBSON</t>
  </si>
  <si>
    <t>GIBSON, ROBERT G</t>
  </si>
  <si>
    <t>GIBSON, PATRICIA E</t>
  </si>
  <si>
    <t>GIDIAS</t>
  </si>
  <si>
    <t>GIDIAS, ALEXIS</t>
  </si>
  <si>
    <t>GIDIAS, LISA</t>
  </si>
  <si>
    <t>LABOR RELATIONS ASSISTANT</t>
  </si>
  <si>
    <t>MATTHEW A</t>
  </si>
  <si>
    <t>GIEBEL</t>
  </si>
  <si>
    <t>GIEBEL, MATTHEW A</t>
  </si>
  <si>
    <t>GIELATA</t>
  </si>
  <si>
    <t>GIELATA, ERIC J</t>
  </si>
  <si>
    <t>MICHAEL L.</t>
  </si>
  <si>
    <t>GIGLER</t>
  </si>
  <si>
    <t>GIGLER, MICHAEL L.</t>
  </si>
  <si>
    <t>ROBIN M</t>
  </si>
  <si>
    <t>GIGLIOTTI</t>
  </si>
  <si>
    <t>GIGLIOTTI, ROBIN M</t>
  </si>
  <si>
    <t>STACEY</t>
  </si>
  <si>
    <t>GIGLIOTTI, STACEY</t>
  </si>
  <si>
    <t>GIGLIOTTI, LINDA M</t>
  </si>
  <si>
    <t>SR TREASURY AGENT</t>
  </si>
  <si>
    <t>GIGLIOTTI, JOSHUA</t>
  </si>
  <si>
    <t>PATTI B</t>
  </si>
  <si>
    <t>GILBERT</t>
  </si>
  <si>
    <t>GILBERT, PATTI B</t>
  </si>
  <si>
    <t>3/21/2016</t>
  </si>
  <si>
    <t>CAROLYN Y.</t>
  </si>
  <si>
    <t>GILBERT, CAROLYN Y.</t>
  </si>
  <si>
    <t>WORKFLOW TECHNICIAN 1</t>
  </si>
  <si>
    <t>8/19/2002</t>
  </si>
  <si>
    <t>JAY V.</t>
  </si>
  <si>
    <t>GILBERT, JAY V.</t>
  </si>
  <si>
    <t>GILDEA</t>
  </si>
  <si>
    <t>GILDEA, LUCAS D</t>
  </si>
  <si>
    <t>JULIA E</t>
  </si>
  <si>
    <t>GILDEA, JULIA E</t>
  </si>
  <si>
    <t>GILDEA, MICHELLE</t>
  </si>
  <si>
    <t>8/26/2014</t>
  </si>
  <si>
    <t>GILES</t>
  </si>
  <si>
    <t>GILES, NICOLE A</t>
  </si>
  <si>
    <t>GILFOYLE</t>
  </si>
  <si>
    <t>GILFOYLE, MICHAEL A</t>
  </si>
  <si>
    <t>MICHAEL M.</t>
  </si>
  <si>
    <t>GILL</t>
  </si>
  <si>
    <t>GILL, MICHAEL M.</t>
  </si>
  <si>
    <t>SOCIAL WORKER TRAIN SPECIALIST</t>
  </si>
  <si>
    <t>GILL, TRACY</t>
  </si>
  <si>
    <t>12/22/2010</t>
  </si>
  <si>
    <t>PAULA L.</t>
  </si>
  <si>
    <t>GILLEN</t>
  </si>
  <si>
    <t>GILLEN, PAULA L.</t>
  </si>
  <si>
    <t>1/21/1995</t>
  </si>
  <si>
    <t>KEITH R.</t>
  </si>
  <si>
    <t>GILLEN, KEITH R.</t>
  </si>
  <si>
    <t>CHRISTINE</t>
  </si>
  <si>
    <t>GILLENBERGER</t>
  </si>
  <si>
    <t>GILLENBERGER, CHRISTINE</t>
  </si>
  <si>
    <t>GILLESPIE</t>
  </si>
  <si>
    <t>GILLESPIE, MICHAEL</t>
  </si>
  <si>
    <t>LUCY E</t>
  </si>
  <si>
    <t>GILLESPIE, LUCY E</t>
  </si>
  <si>
    <t>MGR, STRATEGIC SPECIAL PROJECT</t>
  </si>
  <si>
    <t>NORA E</t>
  </si>
  <si>
    <t>GILLESPIE, NORA E</t>
  </si>
  <si>
    <t>HEALTHCARE CONTRACT MONITOR</t>
  </si>
  <si>
    <t>GILLESPIE, RYAN J</t>
  </si>
  <si>
    <t>MEGHAN A</t>
  </si>
  <si>
    <t>GILLESPIE, MEGHAN A</t>
  </si>
  <si>
    <t>ETHAN J</t>
  </si>
  <si>
    <t>GILLETTE</t>
  </si>
  <si>
    <t>GILLETTE, ETHAN J</t>
  </si>
  <si>
    <t>7/22/2020</t>
  </si>
  <si>
    <t>SHANNAH T</t>
  </si>
  <si>
    <t>GILLIAM</t>
  </si>
  <si>
    <t>GILLIAM, SHANNAH T</t>
  </si>
  <si>
    <t>ADMINISTRATOR AREA ON AGING</t>
  </si>
  <si>
    <t>JOHNA M.</t>
  </si>
  <si>
    <t>GILLIAM, JOHNA M.</t>
  </si>
  <si>
    <t>IAN</t>
  </si>
  <si>
    <t>GILLIE</t>
  </si>
  <si>
    <t>GILLIE, IAN</t>
  </si>
  <si>
    <t>REGIS C</t>
  </si>
  <si>
    <t>GILLIE JR</t>
  </si>
  <si>
    <t>GILLIE JR, REGIS C</t>
  </si>
  <si>
    <t>2/27/1989</t>
  </si>
  <si>
    <t>JOHN L.</t>
  </si>
  <si>
    <t>GILLILAND</t>
  </si>
  <si>
    <t>GILLILAND, JOHN L.</t>
  </si>
  <si>
    <t>GILLOTT</t>
  </si>
  <si>
    <t>GILLOTT, THOMAS</t>
  </si>
  <si>
    <t>9/21/2015</t>
  </si>
  <si>
    <t>CAROLINE M.</t>
  </si>
  <si>
    <t>GILMORE</t>
  </si>
  <si>
    <t>GILMORE, CAROLINE M.</t>
  </si>
  <si>
    <t>1/14/2002</t>
  </si>
  <si>
    <t>TIMOTHY D</t>
  </si>
  <si>
    <t>GILSON</t>
  </si>
  <si>
    <t>GILSON, TIMOTHY D</t>
  </si>
  <si>
    <t>BRANDON P.</t>
  </si>
  <si>
    <t>GING</t>
  </si>
  <si>
    <t>GING, BRANDON P.</t>
  </si>
  <si>
    <t>DEPUTY DIRECTOR POST TRIAL DIV</t>
  </si>
  <si>
    <t>GINOCCHI</t>
  </si>
  <si>
    <t>GINOCCHI, THOMAS A</t>
  </si>
  <si>
    <t>5/16/2018</t>
  </si>
  <si>
    <t>MARLENE V.</t>
  </si>
  <si>
    <t>GIOMETTI</t>
  </si>
  <si>
    <t>GIOMETTI, MARLENE V.</t>
  </si>
  <si>
    <t>PROCESS CLERK</t>
  </si>
  <si>
    <t>AMANDA M</t>
  </si>
  <si>
    <t>GIRDWOOD</t>
  </si>
  <si>
    <t>GIRDWOOD, AMANDA M</t>
  </si>
  <si>
    <t>GIANNA F</t>
  </si>
  <si>
    <t>GIROL</t>
  </si>
  <si>
    <t>GIROL, GIANNA F</t>
  </si>
  <si>
    <t>CATHLEEN</t>
  </si>
  <si>
    <t>GITZEN</t>
  </si>
  <si>
    <t>GITZEN, CATHLEEN</t>
  </si>
  <si>
    <t>ELLIOT D</t>
  </si>
  <si>
    <t>GIUSTI</t>
  </si>
  <si>
    <t>GIUSTI, ELLIOT D</t>
  </si>
  <si>
    <t>CRYSTAL W</t>
  </si>
  <si>
    <t>GIVNER</t>
  </si>
  <si>
    <t>GIVNER, CRYSTAL W</t>
  </si>
  <si>
    <t>VICTORIA L</t>
  </si>
  <si>
    <t>GIZA</t>
  </si>
  <si>
    <t>GIZA, VICTORIA L</t>
  </si>
  <si>
    <t>GLABICKI</t>
  </si>
  <si>
    <t>GLABICKI, TODD J</t>
  </si>
  <si>
    <t>GLASSER</t>
  </si>
  <si>
    <t>GLASSER, ROBERT J</t>
  </si>
  <si>
    <t>ERIK C.</t>
  </si>
  <si>
    <t>GLEDHILL</t>
  </si>
  <si>
    <t>GLEDHILL, ERIK C.</t>
  </si>
  <si>
    <t>SAMANTHA D.</t>
  </si>
  <si>
    <t>GLENN, SAMANTHA D.</t>
  </si>
  <si>
    <t>GLIDDEN</t>
  </si>
  <si>
    <t>GLIDDEN, ROBERT E</t>
  </si>
  <si>
    <t>KEVIN R.</t>
  </si>
  <si>
    <t>GLOGOWSKI</t>
  </si>
  <si>
    <t>GLOGOWSKI, KEVIN R.</t>
  </si>
  <si>
    <t>ASEIA M</t>
  </si>
  <si>
    <t>GLOVER</t>
  </si>
  <si>
    <t>GLOVER, ASEIA M</t>
  </si>
  <si>
    <t>GLOVER, JACOB E</t>
  </si>
  <si>
    <t>GLOWACKI</t>
  </si>
  <si>
    <t>GLOWACKI, MICHAEL A</t>
  </si>
  <si>
    <t>DEE</t>
  </si>
  <si>
    <t>GLOWACKI, DEE</t>
  </si>
  <si>
    <t>ANTONY V</t>
  </si>
  <si>
    <t>GNALIAN</t>
  </si>
  <si>
    <t>GNALIAN, ANTONY V</t>
  </si>
  <si>
    <t>SOCIAL JUSTICE ANALYST</t>
  </si>
  <si>
    <t>ROBERT A</t>
  </si>
  <si>
    <t>GODFREY</t>
  </si>
  <si>
    <t>GODFREY, ROBERT A</t>
  </si>
  <si>
    <t>8/16/1977</t>
  </si>
  <si>
    <t>JAYVON</t>
  </si>
  <si>
    <t>GODINEAUX</t>
  </si>
  <si>
    <t>GODINEAUX, JAYVON</t>
  </si>
  <si>
    <t>GODOVCHIK</t>
  </si>
  <si>
    <t>GODOVCHIK, MEGAN A</t>
  </si>
  <si>
    <t>CHARLES R</t>
  </si>
  <si>
    <t>GOFF</t>
  </si>
  <si>
    <t>GOFF, CHARLES R</t>
  </si>
  <si>
    <t>GOFF, JONATHAN</t>
  </si>
  <si>
    <t>GOGOEL</t>
  </si>
  <si>
    <t>GOGOEL, DAVID E</t>
  </si>
  <si>
    <t>1/13/2014</t>
  </si>
  <si>
    <t>RICHARD W.</t>
  </si>
  <si>
    <t>GOLD</t>
  </si>
  <si>
    <t>GOLD, RICHARD W.</t>
  </si>
  <si>
    <t>DREW A</t>
  </si>
  <si>
    <t>GOLDBACH</t>
  </si>
  <si>
    <t>GOLDBACH, DREW A</t>
  </si>
  <si>
    <t>7/26/2011</t>
  </si>
  <si>
    <t>VALERIE</t>
  </si>
  <si>
    <t>GOLDBAUGH</t>
  </si>
  <si>
    <t>GOLDBAUGH, VALERIE</t>
  </si>
  <si>
    <t>UNIT CLERK 1</t>
  </si>
  <si>
    <t>LAURA G</t>
  </si>
  <si>
    <t>GOLDBERG</t>
  </si>
  <si>
    <t>GOLDBERG, LAURA G</t>
  </si>
  <si>
    <t>GOLDBLUM</t>
  </si>
  <si>
    <t>GOLDBLUM, CHARLES</t>
  </si>
  <si>
    <t>GOLDCAMP</t>
  </si>
  <si>
    <t>GOLDCAMP, DANA</t>
  </si>
  <si>
    <t>5/20/2019</t>
  </si>
  <si>
    <t>TERRANCE L</t>
  </si>
  <si>
    <t>GOLDEN</t>
  </si>
  <si>
    <t>GOLDEN, TERRANCE L</t>
  </si>
  <si>
    <t>JOSEPH W</t>
  </si>
  <si>
    <t>GOLDIE JR</t>
  </si>
  <si>
    <t>GOLDIE JR, JOSEPH W</t>
  </si>
  <si>
    <t>ARIEL</t>
  </si>
  <si>
    <t>GOLDSCHMIDT</t>
  </si>
  <si>
    <t>GOLDSCHMIDT, ARIEL</t>
  </si>
  <si>
    <t>DEPUTY MEDICAL EXAMINER</t>
  </si>
  <si>
    <t>9/20/2021</t>
  </si>
  <si>
    <t>GOLEBIEWSKI</t>
  </si>
  <si>
    <t>GOLEBIEWSKI, COLIN M</t>
  </si>
  <si>
    <t>SHERRY L</t>
  </si>
  <si>
    <t>GOLEBIEWSKI, SHERRY L</t>
  </si>
  <si>
    <t>CHRISTIAN D</t>
  </si>
  <si>
    <t>GOLETZ</t>
  </si>
  <si>
    <t>GOLETZ, CHRISTIAN D</t>
  </si>
  <si>
    <t>GOLUB</t>
  </si>
  <si>
    <t>GOLUB, MATTHEW A</t>
  </si>
  <si>
    <t>GOOD</t>
  </si>
  <si>
    <t>GOOD, DAVID D</t>
  </si>
  <si>
    <t>AIR QUALITY MANAGER</t>
  </si>
  <si>
    <t>GOOD, STACEY</t>
  </si>
  <si>
    <t>MANAGER, PLACEMENT STABILITY</t>
  </si>
  <si>
    <t>KENNETH L</t>
  </si>
  <si>
    <t>GOOD, KENNETH L</t>
  </si>
  <si>
    <t>GOODRICH</t>
  </si>
  <si>
    <t>GOODRICH, AMELIA J</t>
  </si>
  <si>
    <t>GOODRICH, JOHN P</t>
  </si>
  <si>
    <t>SOLICITOR</t>
  </si>
  <si>
    <t>ERIN A</t>
  </si>
  <si>
    <t>GOODRIDER</t>
  </si>
  <si>
    <t>GOODRIDER, ERIN A</t>
  </si>
  <si>
    <t>REAL ESTATE RECORDING TECH</t>
  </si>
  <si>
    <t>HARRY B.</t>
  </si>
  <si>
    <t>GOODWIN</t>
  </si>
  <si>
    <t>GOODWIN, HARRY B.</t>
  </si>
  <si>
    <t>MIA D.</t>
  </si>
  <si>
    <t>GOODWIN, MIA D.</t>
  </si>
  <si>
    <t>5/14/1998</t>
  </si>
  <si>
    <t>ASHLEY E</t>
  </si>
  <si>
    <t>GOOLSBY</t>
  </si>
  <si>
    <t>GOOLSBY, ASHLEY E</t>
  </si>
  <si>
    <t>CASEWORKER 5 - 10 YEARS - KANE</t>
  </si>
  <si>
    <t>RUSSELL A.</t>
  </si>
  <si>
    <t>GORALCZYK</t>
  </si>
  <si>
    <t>GORALCZYK, RUSSELL A.</t>
  </si>
  <si>
    <t>JEFFREY D</t>
  </si>
  <si>
    <t>GORDAK</t>
  </si>
  <si>
    <t>GORDAK, JEFFREY D</t>
  </si>
  <si>
    <t>GORDON</t>
  </si>
  <si>
    <t>GORDON, RICHARD</t>
  </si>
  <si>
    <t>EXEC DEPUTY DIRECTOR,IPS</t>
  </si>
  <si>
    <t>PATRICIA G.</t>
  </si>
  <si>
    <t>GORDON, PATRICIA G.</t>
  </si>
  <si>
    <t>KELSEY R</t>
  </si>
  <si>
    <t>GORDON, KELSEY R</t>
  </si>
  <si>
    <t>GORDON, KELSEY M</t>
  </si>
  <si>
    <t>GORDON, KATHLEEN</t>
  </si>
  <si>
    <t>TONYA</t>
  </si>
  <si>
    <t>GORDON, TONYA</t>
  </si>
  <si>
    <t>9/14/2015</t>
  </si>
  <si>
    <t>HOLLY A</t>
  </si>
  <si>
    <t>GORDON, HOLLY A</t>
  </si>
  <si>
    <t>PT REGISTERD NURSE</t>
  </si>
  <si>
    <t>RYAN T.</t>
  </si>
  <si>
    <t>GORHAM</t>
  </si>
  <si>
    <t>GORHAM, RYAN T.</t>
  </si>
  <si>
    <t>GORMAN</t>
  </si>
  <si>
    <t>GORMAN, MELISSA</t>
  </si>
  <si>
    <t>GUY</t>
  </si>
  <si>
    <t>GORNICK</t>
  </si>
  <si>
    <t>GORNICK, GUY</t>
  </si>
  <si>
    <t>GORONDY</t>
  </si>
  <si>
    <t>GORONDY, DANA M</t>
  </si>
  <si>
    <t>BROOKE A.</t>
  </si>
  <si>
    <t>GOULDE</t>
  </si>
  <si>
    <t>GOULDE, BROOKE A.</t>
  </si>
  <si>
    <t>ASSIST ADMIN - CONT &amp; MONT</t>
  </si>
  <si>
    <t>GOVACHINI</t>
  </si>
  <si>
    <t>GOVACHINI, DENNIS R</t>
  </si>
  <si>
    <t>12/20/1990</t>
  </si>
  <si>
    <t>LAURA</t>
  </si>
  <si>
    <t>GRADA</t>
  </si>
  <si>
    <t>GRADA, LAURA</t>
  </si>
  <si>
    <t>ZY'ANNE O</t>
  </si>
  <si>
    <t>GRADY</t>
  </si>
  <si>
    <t>GRADY, ZY'ANNE O</t>
  </si>
  <si>
    <t>HEALTHCARE ADMINISTRATION COOR</t>
  </si>
  <si>
    <t>SCOTT</t>
  </si>
  <si>
    <t>GRAFF</t>
  </si>
  <si>
    <t>GRAFF, SCOTT</t>
  </si>
  <si>
    <t>JAYME</t>
  </si>
  <si>
    <t>GRAHAM</t>
  </si>
  <si>
    <t>GRAHAM, JAYME</t>
  </si>
  <si>
    <t>RACHEL D</t>
  </si>
  <si>
    <t>GRAHAM, RACHEL D</t>
  </si>
  <si>
    <t>WILLIAM E.</t>
  </si>
  <si>
    <t>GRAHAM, WILLIAM E.</t>
  </si>
  <si>
    <t>GRAHAM, REBECCA</t>
  </si>
  <si>
    <t>PAUL T</t>
  </si>
  <si>
    <t>GRAHAM, PAUL T</t>
  </si>
  <si>
    <t>LATONYA</t>
  </si>
  <si>
    <t>GRAHAM, LATONYA</t>
  </si>
  <si>
    <t>ASST CUSTOMER SERVICE SUP</t>
  </si>
  <si>
    <t>SHANNON L</t>
  </si>
  <si>
    <t>GRAHAM, SHANNON L</t>
  </si>
  <si>
    <t>MICHEL</t>
  </si>
  <si>
    <t>GRANT</t>
  </si>
  <si>
    <t>GRANT, MICHEL</t>
  </si>
  <si>
    <t>JOSEPH M</t>
  </si>
  <si>
    <t>GRANT, JOSEPH M</t>
  </si>
  <si>
    <t>SUPERVISOR - FISCAL</t>
  </si>
  <si>
    <t>GRANT, TAMMY L.</t>
  </si>
  <si>
    <t>GEORGIA G</t>
  </si>
  <si>
    <t>GRANT, GEORGIA G</t>
  </si>
  <si>
    <t>WORKFLOW TECHNICIAN 12 YEAR</t>
  </si>
  <si>
    <t>GRAVANTE</t>
  </si>
  <si>
    <t>GRAVANTE, JAMES</t>
  </si>
  <si>
    <t>GRAY</t>
  </si>
  <si>
    <t>GRAY, TIFFANY</t>
  </si>
  <si>
    <t>BRENDON L</t>
  </si>
  <si>
    <t>GRAY, BRENDON L</t>
  </si>
  <si>
    <t>ALEXANDER N</t>
  </si>
  <si>
    <t>GRAY, ALEXANDER N</t>
  </si>
  <si>
    <t>EDWARD N</t>
  </si>
  <si>
    <t>GRAY, EDWARD N</t>
  </si>
  <si>
    <t>NATHANIEL S</t>
  </si>
  <si>
    <t>GRAY, NATHANIEL S</t>
  </si>
  <si>
    <t>GRAY, GEORGE</t>
  </si>
  <si>
    <t>7/23/2012</t>
  </si>
  <si>
    <t>RONALD J</t>
  </si>
  <si>
    <t>GRAY, RONALD J</t>
  </si>
  <si>
    <t>GRAY, RONALD</t>
  </si>
  <si>
    <t>5/17/2010</t>
  </si>
  <si>
    <t>MONIQUE</t>
  </si>
  <si>
    <t>GRAY, MONIQUE</t>
  </si>
  <si>
    <t>GRECO</t>
  </si>
  <si>
    <t>GRECO, NICHOLAS A</t>
  </si>
  <si>
    <t>PAIGE</t>
  </si>
  <si>
    <t>GREEN</t>
  </si>
  <si>
    <t>GREEN, PAIGE</t>
  </si>
  <si>
    <t>MARILYN T.</t>
  </si>
  <si>
    <t>GREEN, MARILYN T.</t>
  </si>
  <si>
    <t>CHERISE</t>
  </si>
  <si>
    <t>GREEN, CHERISE</t>
  </si>
  <si>
    <t>GREEN, MICHAEL R.</t>
  </si>
  <si>
    <t>GREENAWALD</t>
  </si>
  <si>
    <t>GREENAWALD, JASON R</t>
  </si>
  <si>
    <t>GREENAWALD, WILLIAM J</t>
  </si>
  <si>
    <t>HEATHER J.</t>
  </si>
  <si>
    <t>GREENAWALT</t>
  </si>
  <si>
    <t>GREENAWALT, HEATHER J.</t>
  </si>
  <si>
    <t>ALEXANDRIA L</t>
  </si>
  <si>
    <t>GREENHOLT</t>
  </si>
  <si>
    <t>GREENHOLT, ALEXANDRIA L</t>
  </si>
  <si>
    <t>COUNTY STATS ANALYST</t>
  </si>
  <si>
    <t>BARBARA A.</t>
  </si>
  <si>
    <t>GREENING</t>
  </si>
  <si>
    <t>GREENING, BARBARA A.</t>
  </si>
  <si>
    <t>LAUNDRY WORKER</t>
  </si>
  <si>
    <t>JOEL A</t>
  </si>
  <si>
    <t>GREENWALD</t>
  </si>
  <si>
    <t>GREENWALD, JOEL A</t>
  </si>
  <si>
    <t>4/21/2014</t>
  </si>
  <si>
    <t>LASHANDA R</t>
  </si>
  <si>
    <t>GREER</t>
  </si>
  <si>
    <t>GREER, LASHANDA R</t>
  </si>
  <si>
    <t>4/23/2012</t>
  </si>
  <si>
    <t>DOWIS W</t>
  </si>
  <si>
    <t>GREER, DOWIS W</t>
  </si>
  <si>
    <t>LEAD BLDG AUTO SYS TECH LIC</t>
  </si>
  <si>
    <t>NATALIE M</t>
  </si>
  <si>
    <t>GREGG</t>
  </si>
  <si>
    <t>GREGG, NATALIE M</t>
  </si>
  <si>
    <t>BRIAN K</t>
  </si>
  <si>
    <t>GREGG, BRIAN K</t>
  </si>
  <si>
    <t>CONSTANCE L</t>
  </si>
  <si>
    <t>GREGG, CONSTANCE L</t>
  </si>
  <si>
    <t>GREGORY, MICHELE L</t>
  </si>
  <si>
    <t>DEP FIRE MARSHAL/K-9 HANDLER 2</t>
  </si>
  <si>
    <t>THERESA L.</t>
  </si>
  <si>
    <t>GREIL</t>
  </si>
  <si>
    <t>GREIL, THERESA L.</t>
  </si>
  <si>
    <t>GRENO</t>
  </si>
  <si>
    <t>GRENO, FRANCIS</t>
  </si>
  <si>
    <t>GRESE</t>
  </si>
  <si>
    <t>GRESE, ANDREW</t>
  </si>
  <si>
    <t>PLUMBING PROGRAM MANAGER</t>
  </si>
  <si>
    <t>3/30/2015</t>
  </si>
  <si>
    <t>JAMES G.</t>
  </si>
  <si>
    <t>GRESOCK</t>
  </si>
  <si>
    <t>GRESOCK, JAMES G.</t>
  </si>
  <si>
    <t>PERRY J.</t>
  </si>
  <si>
    <t>GRICAR</t>
  </si>
  <si>
    <t>GRICAR, PERRY J.</t>
  </si>
  <si>
    <t>GRICAR, CHRISTOPHER J</t>
  </si>
  <si>
    <t>FABIENNE H.</t>
  </si>
  <si>
    <t>GRIFFIE</t>
  </si>
  <si>
    <t>GRIFFIE, FABIENNE H.</t>
  </si>
  <si>
    <t>LILLIAN M</t>
  </si>
  <si>
    <t>GRIFFIN</t>
  </si>
  <si>
    <t>GRIFFIN, LILLIAN M</t>
  </si>
  <si>
    <t>MARRIE</t>
  </si>
  <si>
    <t>GRIFFIN, MARRIE</t>
  </si>
  <si>
    <t>HOUSING SERVICE SPECIALIST</t>
  </si>
  <si>
    <t>AREATHA D.</t>
  </si>
  <si>
    <t>GRIFFIN, AREATHA D.</t>
  </si>
  <si>
    <t>1/13/2003</t>
  </si>
  <si>
    <t>GRIFFIN, MATTHEW</t>
  </si>
  <si>
    <t>SENIOR FISCAL ANALYST</t>
  </si>
  <si>
    <t>ADAM D.</t>
  </si>
  <si>
    <t>GRIFFITH</t>
  </si>
  <si>
    <t>GRIFFITH, ADAM D.</t>
  </si>
  <si>
    <t>ANTHONY R.</t>
  </si>
  <si>
    <t>GRIFFITH, ANTHONY R.</t>
  </si>
  <si>
    <t>3/24/2008</t>
  </si>
  <si>
    <t>JOSIE L</t>
  </si>
  <si>
    <t>GRIFFITHS</t>
  </si>
  <si>
    <t>GRIFFITHS, JOSIE L</t>
  </si>
  <si>
    <t>GRIFFITHS, JANE</t>
  </si>
  <si>
    <t>ZEPHYR R</t>
  </si>
  <si>
    <t>GRIFFORE</t>
  </si>
  <si>
    <t>GRIFFORE, ZEPHYR R</t>
  </si>
  <si>
    <t>6/28/2016</t>
  </si>
  <si>
    <t>AMY L.</t>
  </si>
  <si>
    <t>GRILL</t>
  </si>
  <si>
    <t>GRILL, AMY L.</t>
  </si>
  <si>
    <t>GRILL, JULIA L</t>
  </si>
  <si>
    <t>LINDSAY S</t>
  </si>
  <si>
    <t>GRIMM</t>
  </si>
  <si>
    <t>GRIMM, LINDSAY S</t>
  </si>
  <si>
    <t>GRISSETT</t>
  </si>
  <si>
    <t>GRISSETT, MICHAEL J</t>
  </si>
  <si>
    <t>ASSESSOR 3</t>
  </si>
  <si>
    <t>DERRICKA S</t>
  </si>
  <si>
    <t>GRITTEN</t>
  </si>
  <si>
    <t>GRITTEN, DERRICKA S</t>
  </si>
  <si>
    <t>ANDREW E</t>
  </si>
  <si>
    <t>GROBE</t>
  </si>
  <si>
    <t>GROBE, ANDREW E</t>
  </si>
  <si>
    <t>DEPUTY DIRECTOR RECREATION</t>
  </si>
  <si>
    <t>12/15/2014</t>
  </si>
  <si>
    <t>GROMEK</t>
  </si>
  <si>
    <t>GROMEK, DANIELLE</t>
  </si>
  <si>
    <t>GROMEK, ASHLEY</t>
  </si>
  <si>
    <t>RONALD E</t>
  </si>
  <si>
    <t>GROSS</t>
  </si>
  <si>
    <t>GROSS, RONALD E</t>
  </si>
  <si>
    <t>GROSS, CHARLES E</t>
  </si>
  <si>
    <t>WILLIAM G</t>
  </si>
  <si>
    <t>GROSS, WILLIAM G</t>
  </si>
  <si>
    <t>SR COORDINATOR VOTING MACHINES</t>
  </si>
  <si>
    <t>GIULIANA M</t>
  </si>
  <si>
    <t>GROTH</t>
  </si>
  <si>
    <t>GROTH, GIULIANA M</t>
  </si>
  <si>
    <t>LINDA M.</t>
  </si>
  <si>
    <t>GRUBER</t>
  </si>
  <si>
    <t>GRUBER, LINDA M.</t>
  </si>
  <si>
    <t>JING</t>
  </si>
  <si>
    <t>GUALTIERI</t>
  </si>
  <si>
    <t>GUALTIERI, JING</t>
  </si>
  <si>
    <t>MEDICAL RECORDS TECHNICIAN 1</t>
  </si>
  <si>
    <t>GUBALA</t>
  </si>
  <si>
    <t>GUBALA, BENJAMIN</t>
  </si>
  <si>
    <t>10/28/2008</t>
  </si>
  <si>
    <t>GUCKERT</t>
  </si>
  <si>
    <t>GUCKERT, JOSHUA</t>
  </si>
  <si>
    <t>GUESS</t>
  </si>
  <si>
    <t>GUESS, LEAH M</t>
  </si>
  <si>
    <t>PUBLIC HEALTH PROGRM REP SUPV</t>
  </si>
  <si>
    <t>7/24/1989</t>
  </si>
  <si>
    <t>JOHANNES</t>
  </si>
  <si>
    <t>GULDENSCHUH</t>
  </si>
  <si>
    <t>GULDENSCHUH, JOHANNES</t>
  </si>
  <si>
    <t>HIV PREP NAVIGATOR S - 3 YEARS</t>
  </si>
  <si>
    <t>10/17/2022</t>
  </si>
  <si>
    <t>GULLI</t>
  </si>
  <si>
    <t>GULLI, CATHY L</t>
  </si>
  <si>
    <t>GUMKOWSKI</t>
  </si>
  <si>
    <t>GUMKOWSKI, ERIC D</t>
  </si>
  <si>
    <t>KADIR</t>
  </si>
  <si>
    <t>GUNDUZ</t>
  </si>
  <si>
    <t>GUNDUZ, KADIR</t>
  </si>
  <si>
    <t>GUNKEL</t>
  </si>
  <si>
    <t>GUNKEL, ROBERT</t>
  </si>
  <si>
    <t>GUNN</t>
  </si>
  <si>
    <t>GUNN, TIFFANY</t>
  </si>
  <si>
    <t>GUNN, LAUREN</t>
  </si>
  <si>
    <t>GURGANUS</t>
  </si>
  <si>
    <t>GURGANUS, ADDISON M</t>
  </si>
  <si>
    <t>GURLEY</t>
  </si>
  <si>
    <t>GURLEY, MICHELLE L</t>
  </si>
  <si>
    <t>CHARLES M</t>
  </si>
  <si>
    <t>GURTLER</t>
  </si>
  <si>
    <t>GURTLER, CHARLES M</t>
  </si>
  <si>
    <t>MGR CONTRACTS &amp; PROCUREMENT</t>
  </si>
  <si>
    <t>HELEN O</t>
  </si>
  <si>
    <t>GURVICH</t>
  </si>
  <si>
    <t>GURVICH, HELEN O</t>
  </si>
  <si>
    <t>CASSANDRA E</t>
  </si>
  <si>
    <t>GUTHRIE</t>
  </si>
  <si>
    <t>GUTHRIE, CASSANDRA E</t>
  </si>
  <si>
    <t>GUY, MARY JO</t>
  </si>
  <si>
    <t>GUY, GARY</t>
  </si>
  <si>
    <t>ROSALYN</t>
  </si>
  <si>
    <t>GUY-MCCORKLE</t>
  </si>
  <si>
    <t>GUY-MCCORKLE, ROSALYN</t>
  </si>
  <si>
    <t>TAMARA L.</t>
  </si>
  <si>
    <t>GUYTON</t>
  </si>
  <si>
    <t>GUYTON, TAMARA L.</t>
  </si>
  <si>
    <t>GUZZI</t>
  </si>
  <si>
    <t>GUZZI, WILLIAM J</t>
  </si>
  <si>
    <t>5/31/1990</t>
  </si>
  <si>
    <t>GWIN</t>
  </si>
  <si>
    <t>GWIN, BROOKE A</t>
  </si>
  <si>
    <t>LISA M.</t>
  </si>
  <si>
    <t>HABEDANK</t>
  </si>
  <si>
    <t>HABEDANK, LISA M.</t>
  </si>
  <si>
    <t>JEAN E</t>
  </si>
  <si>
    <t>HADDAD</t>
  </si>
  <si>
    <t>HADDAD, JEAN E</t>
  </si>
  <si>
    <t>RAYMOND C</t>
  </si>
  <si>
    <t>HAIN</t>
  </si>
  <si>
    <t>HAIN, RAYMOND C</t>
  </si>
  <si>
    <t>JENNIFER J</t>
  </si>
  <si>
    <t>HALAHAN</t>
  </si>
  <si>
    <t>HALAHAN, JENNIFER J</t>
  </si>
  <si>
    <t>HALAJA</t>
  </si>
  <si>
    <t>HALAJA, KEVIN</t>
  </si>
  <si>
    <t>DEP DIRECTOR FACILITIES MAINT</t>
  </si>
  <si>
    <t>FRANK J</t>
  </si>
  <si>
    <t>HALAMA</t>
  </si>
  <si>
    <t>HALAMA, FRANK J</t>
  </si>
  <si>
    <t>LICENSE DIVISION MANAGER</t>
  </si>
  <si>
    <t>CARRIELLA J</t>
  </si>
  <si>
    <t>HALAS</t>
  </si>
  <si>
    <t>HALAS, CARRIELLA J</t>
  </si>
  <si>
    <t>ALAINA M</t>
  </si>
  <si>
    <t>HALBLEIB</t>
  </si>
  <si>
    <t>HALBLEIB, ALAINA M</t>
  </si>
  <si>
    <t>ANNA M</t>
  </si>
  <si>
    <t>HALE</t>
  </si>
  <si>
    <t>HALE, ANNA M</t>
  </si>
  <si>
    <t>MICHAEL S</t>
  </si>
  <si>
    <t>HALEY, MICHAEL S</t>
  </si>
  <si>
    <t>MARYBETH</t>
  </si>
  <si>
    <t>HALFERTY</t>
  </si>
  <si>
    <t>HALFERTY, MARYBETH</t>
  </si>
  <si>
    <t>ANDY</t>
  </si>
  <si>
    <t>HALFHILL</t>
  </si>
  <si>
    <t>HALFHILL, ANDY</t>
  </si>
  <si>
    <t>ADMIN HOMELESS SERV PROGRAM</t>
  </si>
  <si>
    <t>JULIAN R</t>
  </si>
  <si>
    <t>HALL</t>
  </si>
  <si>
    <t>HALL, JULIAN R</t>
  </si>
  <si>
    <t>HALL, JAMES M</t>
  </si>
  <si>
    <t>ALISANDE</t>
  </si>
  <si>
    <t>HALL, ALISANDE</t>
  </si>
  <si>
    <t>HALL, KIMBERLY A</t>
  </si>
  <si>
    <t>DEPUTY ADMINISTRATOR</t>
  </si>
  <si>
    <t>MARVIN R</t>
  </si>
  <si>
    <t>HALL, MARVIN R</t>
  </si>
  <si>
    <t>HALL, TIMOTHY A</t>
  </si>
  <si>
    <t>LARENDA J.</t>
  </si>
  <si>
    <t>HALL, LARENDA J.</t>
  </si>
  <si>
    <t>6/17/2002</t>
  </si>
  <si>
    <t>LUIBEEHAH K</t>
  </si>
  <si>
    <t>HALL, LUIBEEHAH K</t>
  </si>
  <si>
    <t>3/30/2009</t>
  </si>
  <si>
    <t>KEITH L</t>
  </si>
  <si>
    <t>HALL, KEITH L</t>
  </si>
  <si>
    <t>HALL, CRAIG A</t>
  </si>
  <si>
    <t>CHERYL A.</t>
  </si>
  <si>
    <t>HALL-BROOKS</t>
  </si>
  <si>
    <t>HALL-BROOKS, CHERYL A.</t>
  </si>
  <si>
    <t>HALLEY</t>
  </si>
  <si>
    <t>HALLEY, MONICA</t>
  </si>
  <si>
    <t>PUB HEALTH NUTRITIONIST S - 3</t>
  </si>
  <si>
    <t>CHRISTIAN A</t>
  </si>
  <si>
    <t>HALLSTEIN</t>
  </si>
  <si>
    <t>HALLSTEIN, CHRISTIAN A</t>
  </si>
  <si>
    <t>IDENTIFICATION TECHNICIAN 2</t>
  </si>
  <si>
    <t>HALUKA</t>
  </si>
  <si>
    <t>HALUKA, SANDRA</t>
  </si>
  <si>
    <t>7/24/1995</t>
  </si>
  <si>
    <t>RANDALL L</t>
  </si>
  <si>
    <t>HALUKA, RANDALL L</t>
  </si>
  <si>
    <t>REBECCA J</t>
  </si>
  <si>
    <t>HAMAR</t>
  </si>
  <si>
    <t>HAMAR, REBECCA J</t>
  </si>
  <si>
    <t>MEDICAL RECORDS CLERK</t>
  </si>
  <si>
    <t>WARREN D.</t>
  </si>
  <si>
    <t>HAMIEL</t>
  </si>
  <si>
    <t>HAMIEL, WARREN D.</t>
  </si>
  <si>
    <t>ALICIA M</t>
  </si>
  <si>
    <t>HAMILL</t>
  </si>
  <si>
    <t>HAMILL, ALICIA M</t>
  </si>
  <si>
    <t>MEDICAL RECORDS TECHNICIAN 3</t>
  </si>
  <si>
    <t>HAMILTON</t>
  </si>
  <si>
    <t>HAMILTON, JAMES E</t>
  </si>
  <si>
    <t>KENYATTA N</t>
  </si>
  <si>
    <t>HAMLIN</t>
  </si>
  <si>
    <t>HAMLIN, KENYATTA N</t>
  </si>
  <si>
    <t>PATRICK J.</t>
  </si>
  <si>
    <t>HAMLIN, PATRICK J.</t>
  </si>
  <si>
    <t>2/26/2001</t>
  </si>
  <si>
    <t>OHARA J</t>
  </si>
  <si>
    <t>HAMLIN, OHARA J</t>
  </si>
  <si>
    <t>JAYLYN C</t>
  </si>
  <si>
    <t>HAMMOND</t>
  </si>
  <si>
    <t>HAMMOND, JAYLYN C</t>
  </si>
  <si>
    <t>KOFFIE</t>
  </si>
  <si>
    <t>HAMMOND, KOFFIE</t>
  </si>
  <si>
    <t>11/13/2017</t>
  </si>
  <si>
    <t>GREGORY E</t>
  </si>
  <si>
    <t>HAMOVITZ</t>
  </si>
  <si>
    <t>HAMOVITZ, GREGORY E</t>
  </si>
  <si>
    <t>HAMPTON</t>
  </si>
  <si>
    <t>HAMPTON, SARAH</t>
  </si>
  <si>
    <t>DAVID C.</t>
  </si>
  <si>
    <t>HAMROCK</t>
  </si>
  <si>
    <t>HAMROCK, DAVID C.</t>
  </si>
  <si>
    <t>TECHNICAL SUPPORT ENGINEER</t>
  </si>
  <si>
    <t>DANIEL C</t>
  </si>
  <si>
    <t>HANCOCK</t>
  </si>
  <si>
    <t>HANCOCK, DANIEL C</t>
  </si>
  <si>
    <t>HANCOCK, NICOLE</t>
  </si>
  <si>
    <t>HANCOCK, STACEY</t>
  </si>
  <si>
    <t>HANCQ</t>
  </si>
  <si>
    <t>HANCQ, WILLIAM</t>
  </si>
  <si>
    <t>CURTIS C</t>
  </si>
  <si>
    <t>HAND</t>
  </si>
  <si>
    <t>HAND, CURTIS C</t>
  </si>
  <si>
    <t>CASE AIDE 3</t>
  </si>
  <si>
    <t>HANDERHAN</t>
  </si>
  <si>
    <t>HANDERHAN, CHRISTOPHER J</t>
  </si>
  <si>
    <t>HANEY</t>
  </si>
  <si>
    <t>HANEY, MICHELE</t>
  </si>
  <si>
    <t>HANEY, STEPHEN R</t>
  </si>
  <si>
    <t>11/17/1994</t>
  </si>
  <si>
    <t>HANEY, LISA</t>
  </si>
  <si>
    <t>DENNIS JAMES</t>
  </si>
  <si>
    <t>HANKINS</t>
  </si>
  <si>
    <t>HANKINS, DENNIS JAMES</t>
  </si>
  <si>
    <t>SPECIAL RECORD</t>
  </si>
  <si>
    <t>2/28/2000</t>
  </si>
  <si>
    <t>REBECCA H</t>
  </si>
  <si>
    <t>HANKOSKY</t>
  </si>
  <si>
    <t>HANKOSKY, REBECCA H</t>
  </si>
  <si>
    <t>MICHAEL J.</t>
  </si>
  <si>
    <t>HANLEY</t>
  </si>
  <si>
    <t>HANLEY, MICHAEL J.</t>
  </si>
  <si>
    <t>BRENDAN M</t>
  </si>
  <si>
    <t>HANLEY, BRENDAN M</t>
  </si>
  <si>
    <t>AGING CARE MGMNT SUPERVISOR 2</t>
  </si>
  <si>
    <t>6/28/2004</t>
  </si>
  <si>
    <t>CLARE M.</t>
  </si>
  <si>
    <t>HANN</t>
  </si>
  <si>
    <t>HANN, CLARE M.</t>
  </si>
  <si>
    <t>TERRENCE P</t>
  </si>
  <si>
    <t>HANNA</t>
  </si>
  <si>
    <t>HANNA, TERRENCE P</t>
  </si>
  <si>
    <t>SUSAN J</t>
  </si>
  <si>
    <t>HANNAK</t>
  </si>
  <si>
    <t>HANNAK, SUSAN J</t>
  </si>
  <si>
    <t>12/16/2013</t>
  </si>
  <si>
    <t>HANNAN</t>
  </si>
  <si>
    <t>HANNAN, PATRICIA A</t>
  </si>
  <si>
    <t>HANSOM</t>
  </si>
  <si>
    <t>HANSOM, MICHAEL</t>
  </si>
  <si>
    <t>11/28/2016</t>
  </si>
  <si>
    <t>GEORGE K.</t>
  </si>
  <si>
    <t>HANYO</t>
  </si>
  <si>
    <t>HANYO, GEORGE K.</t>
  </si>
  <si>
    <t>MICHELE B.</t>
  </si>
  <si>
    <t>HARDEN</t>
  </si>
  <si>
    <t>HARDEN, MICHELE B.</t>
  </si>
  <si>
    <t>DIONNE C</t>
  </si>
  <si>
    <t>HARDING</t>
  </si>
  <si>
    <t>HARDING, DIONNE C</t>
  </si>
  <si>
    <t>12/17/2012</t>
  </si>
  <si>
    <t>HANNAH E</t>
  </si>
  <si>
    <t>HARDY</t>
  </si>
  <si>
    <t>HARDY, HANNAH E</t>
  </si>
  <si>
    <t>STEPHEN P.</t>
  </si>
  <si>
    <t>HARDY, STEPHEN P.</t>
  </si>
  <si>
    <t>HARGROVE</t>
  </si>
  <si>
    <t>HARGROVE, DENISE M</t>
  </si>
  <si>
    <t>12/30/1991</t>
  </si>
  <si>
    <t>CHET</t>
  </si>
  <si>
    <t>HARHUT</t>
  </si>
  <si>
    <t>HARHUT, CHET</t>
  </si>
  <si>
    <t>WILLIAM M JR</t>
  </si>
  <si>
    <t>HARKER</t>
  </si>
  <si>
    <t>HARKER, WILLIAM M JR</t>
  </si>
  <si>
    <t>10/27/2016</t>
  </si>
  <si>
    <t>BARBARA A</t>
  </si>
  <si>
    <t>HARKINS</t>
  </si>
  <si>
    <t>HARKINS, BARBARA A</t>
  </si>
  <si>
    <t>SHANNON M</t>
  </si>
  <si>
    <t>HARLE</t>
  </si>
  <si>
    <t>HARLE, SHANNON M</t>
  </si>
  <si>
    <t>CONTRACT SPECIALIST</t>
  </si>
  <si>
    <t>VERONIKA A</t>
  </si>
  <si>
    <t>HARLESS</t>
  </si>
  <si>
    <t>HARLESS, VERONIKA A</t>
  </si>
  <si>
    <t>HARLEY</t>
  </si>
  <si>
    <t>HARLEY, ALEXANDER J</t>
  </si>
  <si>
    <t>BRITTANY A.</t>
  </si>
  <si>
    <t>HARMON</t>
  </si>
  <si>
    <t>HARMON, BRITTANY A.</t>
  </si>
  <si>
    <t>ORLANDO</t>
  </si>
  <si>
    <t>HARPER</t>
  </si>
  <si>
    <t>HARPER, ORLANDO</t>
  </si>
  <si>
    <t>WARDEN</t>
  </si>
  <si>
    <t>10/15/2012</t>
  </si>
  <si>
    <t>NATHAN N</t>
  </si>
  <si>
    <t>HARPER, NATHAN N</t>
  </si>
  <si>
    <t>HARPER, SHARON A</t>
  </si>
  <si>
    <t>KARA L.</t>
  </si>
  <si>
    <t>HARPER-SLABY</t>
  </si>
  <si>
    <t>HARPER-SLABY, KARA L.</t>
  </si>
  <si>
    <t>MICHAEL S.</t>
  </si>
  <si>
    <t>HARRELL</t>
  </si>
  <si>
    <t>HARRELL, MICHAEL S.</t>
  </si>
  <si>
    <t>DEREK S</t>
  </si>
  <si>
    <t>HARRIGAN</t>
  </si>
  <si>
    <t>HARRIGAN, DEREK S</t>
  </si>
  <si>
    <t>RODERICK L</t>
  </si>
  <si>
    <t>HARRIS</t>
  </si>
  <si>
    <t>HARRIS, RODERICK L</t>
  </si>
  <si>
    <t>DEPUTY DIRECTOR CHP &amp; DP</t>
  </si>
  <si>
    <t>3/17/2014</t>
  </si>
  <si>
    <t>AIMEE</t>
  </si>
  <si>
    <t>HARRIS, AIMEE</t>
  </si>
  <si>
    <t>CALL CENTER SUPERVISOR</t>
  </si>
  <si>
    <t>CHAD</t>
  </si>
  <si>
    <t>HARRIS, CHAD</t>
  </si>
  <si>
    <t>KATIAN</t>
  </si>
  <si>
    <t>HARRIS, KATIAN</t>
  </si>
  <si>
    <t>HOLLY L.</t>
  </si>
  <si>
    <t>HARRIS, HOLLY L.</t>
  </si>
  <si>
    <t>KENNETH N.</t>
  </si>
  <si>
    <t>HARRIS, KENNETH N.</t>
  </si>
  <si>
    <t>8/13/2007</t>
  </si>
  <si>
    <t>TINA R</t>
  </si>
  <si>
    <t>HARRIS, TINA R</t>
  </si>
  <si>
    <t>TWUAN L</t>
  </si>
  <si>
    <t>HARRIS, TWUAN L</t>
  </si>
  <si>
    <t>JOHNNA</t>
  </si>
  <si>
    <t>HARRIS, JOHNNA</t>
  </si>
  <si>
    <t>6/15/2015</t>
  </si>
  <si>
    <t>HARRIS, DANIEL</t>
  </si>
  <si>
    <t>YVETTE P</t>
  </si>
  <si>
    <t>HARRISON</t>
  </si>
  <si>
    <t>HARRISON, YVETTE P</t>
  </si>
  <si>
    <t>WILLIAM N</t>
  </si>
  <si>
    <t>HARRISON, WILLIAM N</t>
  </si>
  <si>
    <t>DANEAN</t>
  </si>
  <si>
    <t>HARSH</t>
  </si>
  <si>
    <t>HARSH, DANEAN</t>
  </si>
  <si>
    <t>4/14/2022</t>
  </si>
  <si>
    <t>AUTUMN J</t>
  </si>
  <si>
    <t>HART</t>
  </si>
  <si>
    <t>HART, AUTUMN J</t>
  </si>
  <si>
    <t>TYLOR</t>
  </si>
  <si>
    <t>HART, TYLOR</t>
  </si>
  <si>
    <t>OUT OF SCHOOL TIME MANAGER</t>
  </si>
  <si>
    <t>HART, SARAH L</t>
  </si>
  <si>
    <t>4/26/1996</t>
  </si>
  <si>
    <t>CANDICE</t>
  </si>
  <si>
    <t>HART, CANDICE</t>
  </si>
  <si>
    <t>AMANDA L</t>
  </si>
  <si>
    <t>HARTFORD</t>
  </si>
  <si>
    <t>HARTFORD, AMANDA L</t>
  </si>
  <si>
    <t>HARTMAN</t>
  </si>
  <si>
    <t>HARTMAN, DANA L</t>
  </si>
  <si>
    <t>HARTMAN, CHRISTOPHER W</t>
  </si>
  <si>
    <t>HARTNETT</t>
  </si>
  <si>
    <t>HARTNETT, FRANK J</t>
  </si>
  <si>
    <t>LAURA J</t>
  </si>
  <si>
    <t>HARTQUIST</t>
  </si>
  <si>
    <t>HARTQUIST, LAURA J</t>
  </si>
  <si>
    <t>HARTZELL</t>
  </si>
  <si>
    <t>HARTZELL, THOMAS S</t>
  </si>
  <si>
    <t>3/24/2003</t>
  </si>
  <si>
    <t>APRIL</t>
  </si>
  <si>
    <t>HARTZELL, APRIL</t>
  </si>
  <si>
    <t>ADMINISTRATIVE ASSISTANT HR</t>
  </si>
  <si>
    <t>NICHOLAS M</t>
  </si>
  <si>
    <t>HARTZELL, NICHOLAS M</t>
  </si>
  <si>
    <t>HARVEY</t>
  </si>
  <si>
    <t>HARVEY, BRIANNA</t>
  </si>
  <si>
    <t>VENUE INTERN</t>
  </si>
  <si>
    <t>SHELLY ANN</t>
  </si>
  <si>
    <t>HARVEY, SHELLY ANN</t>
  </si>
  <si>
    <t>KRISTEN</t>
  </si>
  <si>
    <t>HASH</t>
  </si>
  <si>
    <t>HASH, KRISTEN</t>
  </si>
  <si>
    <t>ASST MGR BRIDGE ENGINEERING</t>
  </si>
  <si>
    <t>7/27/2015</t>
  </si>
  <si>
    <t>JOSHUA C</t>
  </si>
  <si>
    <t>HASKINS</t>
  </si>
  <si>
    <t>HASKINS, JOSHUA C</t>
  </si>
  <si>
    <t>THOMAS R</t>
  </si>
  <si>
    <t>HASKINS, THOMAS R</t>
  </si>
  <si>
    <t>BRADON L</t>
  </si>
  <si>
    <t>HASSINGER</t>
  </si>
  <si>
    <t>HASSINGER, BRADON L</t>
  </si>
  <si>
    <t>FERN</t>
  </si>
  <si>
    <t>HAST-MURPHY</t>
  </si>
  <si>
    <t>HAST-MURPHY, FERN</t>
  </si>
  <si>
    <t>JOSEPHINE F</t>
  </si>
  <si>
    <t>HATALLA</t>
  </si>
  <si>
    <t>HATALLA, JOSEPHINE F</t>
  </si>
  <si>
    <t>SHYANN</t>
  </si>
  <si>
    <t>HATEN</t>
  </si>
  <si>
    <t>HATEN, SHYANN</t>
  </si>
  <si>
    <t>TIFFANY L.</t>
  </si>
  <si>
    <t>HATEN, TIFFANY L.</t>
  </si>
  <si>
    <t>1/15/1997</t>
  </si>
  <si>
    <t>ANSLEY L</t>
  </si>
  <si>
    <t>HAUGHT</t>
  </si>
  <si>
    <t>HAUGHT, ANSLEY L</t>
  </si>
  <si>
    <t>ASHLEY N</t>
  </si>
  <si>
    <t>HAULISKA</t>
  </si>
  <si>
    <t>HAULISKA, ASHLEY N</t>
  </si>
  <si>
    <t>HAUPT</t>
  </si>
  <si>
    <t>HAUPT, SHANNON</t>
  </si>
  <si>
    <t>ALIAKSEI</t>
  </si>
  <si>
    <t>HAURYLIUK</t>
  </si>
  <si>
    <t>HAURYLIUK, ALIAKSEI</t>
  </si>
  <si>
    <t>KRISTINA M.</t>
  </si>
  <si>
    <t>HAUS</t>
  </si>
  <si>
    <t>HAUS, KRISTINA M.</t>
  </si>
  <si>
    <t>MARCELLA B</t>
  </si>
  <si>
    <t>HAUSER</t>
  </si>
  <si>
    <t>HAUSER, MARCELLA B</t>
  </si>
  <si>
    <t>HAVICS</t>
  </si>
  <si>
    <t>HAVICS, PATRICIA</t>
  </si>
  <si>
    <t>12/21/1987</t>
  </si>
  <si>
    <t>MADISON</t>
  </si>
  <si>
    <t>HAWK</t>
  </si>
  <si>
    <t>HAWK, MADISON</t>
  </si>
  <si>
    <t>HAWKINS</t>
  </si>
  <si>
    <t>HAWKINS, RHONDA</t>
  </si>
  <si>
    <t>PRINCESS</t>
  </si>
  <si>
    <t>HAWKINS, PRINCESS</t>
  </si>
  <si>
    <t>TORRY M</t>
  </si>
  <si>
    <t>HAWKINS, TORRY M</t>
  </si>
  <si>
    <t>HAY</t>
  </si>
  <si>
    <t>HAY, MATTHEW R</t>
  </si>
  <si>
    <t>APPLICATION SUPERVISOR</t>
  </si>
  <si>
    <t>LAUREN N</t>
  </si>
  <si>
    <t>HAYDEN</t>
  </si>
  <si>
    <t>HAYDEN, LAUREN N</t>
  </si>
  <si>
    <t>12/28/2020</t>
  </si>
  <si>
    <t>FRANK N.</t>
  </si>
  <si>
    <t>HAYES</t>
  </si>
  <si>
    <t>HAYES, FRANK N.</t>
  </si>
  <si>
    <t>MAILROOM MANAGER</t>
  </si>
  <si>
    <t>HAYES, JAMES P</t>
  </si>
  <si>
    <t>ZENOLA E</t>
  </si>
  <si>
    <t>HAYNES</t>
  </si>
  <si>
    <t>HAYNES, ZENOLA E</t>
  </si>
  <si>
    <t>TIANNA T</t>
  </si>
  <si>
    <t>HEADEN</t>
  </si>
  <si>
    <t>HEADEN, TIANNA T</t>
  </si>
  <si>
    <t>HEALY</t>
  </si>
  <si>
    <t>HEALY, COURTNEY</t>
  </si>
  <si>
    <t>FELLOW</t>
  </si>
  <si>
    <t>BART D</t>
  </si>
  <si>
    <t>HEANEY</t>
  </si>
  <si>
    <t>HEANEY, BART D</t>
  </si>
  <si>
    <t>JACK R</t>
  </si>
  <si>
    <t>HEATH</t>
  </si>
  <si>
    <t>HEATH, JACK R</t>
  </si>
  <si>
    <t>GARY P</t>
  </si>
  <si>
    <t>HEDDERMAN</t>
  </si>
  <si>
    <t>HEDDERMAN, GARY P</t>
  </si>
  <si>
    <t>WAREHOUSE MANAGER</t>
  </si>
  <si>
    <t>3/28/1988</t>
  </si>
  <si>
    <t>HERMITA J</t>
  </si>
  <si>
    <t>HEFFLIN</t>
  </si>
  <si>
    <t>HEFFLIN, HERMITA J</t>
  </si>
  <si>
    <t>HEFLIN JR.</t>
  </si>
  <si>
    <t>HEFLIN JR., KENNETH S</t>
  </si>
  <si>
    <t>AUTO MECHANIC</t>
  </si>
  <si>
    <t>LAUREN L</t>
  </si>
  <si>
    <t>HEIDINGSFELDER</t>
  </si>
  <si>
    <t>HEIDINGSFELDER, LAUREN L</t>
  </si>
  <si>
    <t>MICROBIOLOGIST 5 - 10 YEARS</t>
  </si>
  <si>
    <t>BRIAN T.</t>
  </si>
  <si>
    <t>HEIDKAMP</t>
  </si>
  <si>
    <t>HEIDKAMP, BRIAN T.</t>
  </si>
  <si>
    <t>MEGHAN M</t>
  </si>
  <si>
    <t>HEIL</t>
  </si>
  <si>
    <t>HEIL, MEGHAN M</t>
  </si>
  <si>
    <t>JUDITH A.</t>
  </si>
  <si>
    <t>HEILMANN</t>
  </si>
  <si>
    <t>HEILMANN, JUDITH A.</t>
  </si>
  <si>
    <t>HEINTZ</t>
  </si>
  <si>
    <t>HEINTZ, MARY</t>
  </si>
  <si>
    <t>ASST DISBURSEMENT DIV MGR</t>
  </si>
  <si>
    <t>5/26/2014</t>
  </si>
  <si>
    <t>DENNIS E</t>
  </si>
  <si>
    <t>HEINTZ, DENNIS E</t>
  </si>
  <si>
    <t>ASST BUSINESS COORD - PAYROLL</t>
  </si>
  <si>
    <t>MACKENZIE</t>
  </si>
  <si>
    <t>HEINZ</t>
  </si>
  <si>
    <t>HEINZ, MACKENZIE</t>
  </si>
  <si>
    <t>DARLENE I.</t>
  </si>
  <si>
    <t>HELDERLEIN</t>
  </si>
  <si>
    <t>HELDERLEIN, DARLENE I.</t>
  </si>
  <si>
    <t>ERIC R</t>
  </si>
  <si>
    <t>HELFRICH</t>
  </si>
  <si>
    <t>HELFRICH, ERIC R</t>
  </si>
  <si>
    <t>HELLER</t>
  </si>
  <si>
    <t>HELLER, BRIAN</t>
  </si>
  <si>
    <t>MAIL PROCESSOR</t>
  </si>
  <si>
    <t>KAYLA A.</t>
  </si>
  <si>
    <t>HELMS</t>
  </si>
  <si>
    <t>HELMS, KAYLA A.</t>
  </si>
  <si>
    <t>CLEONA D</t>
  </si>
  <si>
    <t>HELTON</t>
  </si>
  <si>
    <t>HELTON, CLEONA D</t>
  </si>
  <si>
    <t>COMPUTER ANALYST 1</t>
  </si>
  <si>
    <t>3/25/2013</t>
  </si>
  <si>
    <t>THOMIA E.</t>
  </si>
  <si>
    <t>HELVY</t>
  </si>
  <si>
    <t>HELVY, THOMIA E.</t>
  </si>
  <si>
    <t>HEMMINGWAY</t>
  </si>
  <si>
    <t>HEMMINGWAY, DEBORAH</t>
  </si>
  <si>
    <t>JOHN K</t>
  </si>
  <si>
    <t>HEMPEL</t>
  </si>
  <si>
    <t>HEMPEL, JOHN K</t>
  </si>
  <si>
    <t>HEMPHILL</t>
  </si>
  <si>
    <t>HEMPHILL, CASEY J</t>
  </si>
  <si>
    <t>KAREN</t>
  </si>
  <si>
    <t>HENDERSHOT</t>
  </si>
  <si>
    <t>HENDERSHOT, KAREN</t>
  </si>
  <si>
    <t>CASE AIDE 1</t>
  </si>
  <si>
    <t>LENA M</t>
  </si>
  <si>
    <t>HENDERSON</t>
  </si>
  <si>
    <t>HENDERSON, LENA M</t>
  </si>
  <si>
    <t>11/25/1991</t>
  </si>
  <si>
    <t>ALYSSA M</t>
  </si>
  <si>
    <t>HENDERSON, ALYSSA M</t>
  </si>
  <si>
    <t>JACQUELINE</t>
  </si>
  <si>
    <t>HENDERSON, JACQUELINE</t>
  </si>
  <si>
    <t>TRANSPORTATION WORKER 12 YEAR</t>
  </si>
  <si>
    <t>DENISE L</t>
  </si>
  <si>
    <t>HENDZEL</t>
  </si>
  <si>
    <t>HENDZEL, DENISE L</t>
  </si>
  <si>
    <t>LINDA L.</t>
  </si>
  <si>
    <t>HENLEY-COATES</t>
  </si>
  <si>
    <t>HENLEY-COATES, LINDA L.</t>
  </si>
  <si>
    <t>CONOR E</t>
  </si>
  <si>
    <t>HENNESSY</t>
  </si>
  <si>
    <t>HENNESSY, CONOR E</t>
  </si>
  <si>
    <t>DEIDRE L</t>
  </si>
  <si>
    <t>HENNON</t>
  </si>
  <si>
    <t>HENNON, DEIDRE L</t>
  </si>
  <si>
    <t>INFORMATION TECHNOLOGY MANAGER</t>
  </si>
  <si>
    <t>6/18/1979</t>
  </si>
  <si>
    <t>ROBERT L.</t>
  </si>
  <si>
    <t>HENRICH</t>
  </si>
  <si>
    <t>HENRICH, ROBERT L.</t>
  </si>
  <si>
    <t>BUSINESS ANALYST SYSTEMS ADM</t>
  </si>
  <si>
    <t>2/27/2006</t>
  </si>
  <si>
    <t>ASHIKA Y</t>
  </si>
  <si>
    <t>HENRY RICHARDSON</t>
  </si>
  <si>
    <t>HENRY RICHARDSON, ASHIKA Y</t>
  </si>
  <si>
    <t>HENSEL</t>
  </si>
  <si>
    <t>HENSEL, PETER A</t>
  </si>
  <si>
    <t>JENEEN P.</t>
  </si>
  <si>
    <t>HENSON</t>
  </si>
  <si>
    <t>HENSON, JENEEN P.</t>
  </si>
  <si>
    <t>MGR OF PO VOUCHERS &amp; PAYMENTS</t>
  </si>
  <si>
    <t>4/30/2001</t>
  </si>
  <si>
    <t>TIMOTHY M</t>
  </si>
  <si>
    <t>HERALD</t>
  </si>
  <si>
    <t>HERALD, TIMOTHY M</t>
  </si>
  <si>
    <t>CARRIE L</t>
  </si>
  <si>
    <t>HERBEL</t>
  </si>
  <si>
    <t>HERBEL, CARRIE L</t>
  </si>
  <si>
    <t>POLICY SPECIALIST</t>
  </si>
  <si>
    <t>HERBINKO</t>
  </si>
  <si>
    <t>HERBINKO, RYAN</t>
  </si>
  <si>
    <t>CHIEF LEGAL COUNCIL</t>
  </si>
  <si>
    <t>HERGERT</t>
  </si>
  <si>
    <t>HERGERT, LAUREN B</t>
  </si>
  <si>
    <t>TECHNICIAN</t>
  </si>
  <si>
    <t>5/16/2011</t>
  </si>
  <si>
    <t>KALLYN J</t>
  </si>
  <si>
    <t>HERM</t>
  </si>
  <si>
    <t>HERM, KALLYN J</t>
  </si>
  <si>
    <t>BRIA M</t>
  </si>
  <si>
    <t>HERM, BRIA M</t>
  </si>
  <si>
    <t>KYLE M</t>
  </si>
  <si>
    <t>HERMAN, KYLE M</t>
  </si>
  <si>
    <t>JENNIFER M</t>
  </si>
  <si>
    <t>HERMANN</t>
  </si>
  <si>
    <t>HERMANN, JENNIFER M</t>
  </si>
  <si>
    <t>HERMANOCHE</t>
  </si>
  <si>
    <t>HERMANOCHE, SUSAN</t>
  </si>
  <si>
    <t>LINDSEY M</t>
  </si>
  <si>
    <t>HERN</t>
  </si>
  <si>
    <t>HERN, LINDSEY M</t>
  </si>
  <si>
    <t>WERNER</t>
  </si>
  <si>
    <t>HERNANDEZ</t>
  </si>
  <si>
    <t>HERNANDEZ, WERNER</t>
  </si>
  <si>
    <t>AIR QUALITY ENGINEER II</t>
  </si>
  <si>
    <t>HERNANDEZ, RACHEL M</t>
  </si>
  <si>
    <t>DISCHARGE COORDINATOR</t>
  </si>
  <si>
    <t>GARY L.</t>
  </si>
  <si>
    <t>HERNDON</t>
  </si>
  <si>
    <t>HERNDON, GARY L.</t>
  </si>
  <si>
    <t>HERNON JR</t>
  </si>
  <si>
    <t>HERNON JR, ROBERT W</t>
  </si>
  <si>
    <t>HERR</t>
  </si>
  <si>
    <t>HERR, MEGAN E</t>
  </si>
  <si>
    <t>HERSCHK</t>
  </si>
  <si>
    <t>HERSCHK, JENNIFER L</t>
  </si>
  <si>
    <t>HERTZLER</t>
  </si>
  <si>
    <t>HERTZLER, SUSAN</t>
  </si>
  <si>
    <t>6/25/1984</t>
  </si>
  <si>
    <t>MAISON M</t>
  </si>
  <si>
    <t>HESS</t>
  </si>
  <si>
    <t>HESS, MAISON M</t>
  </si>
  <si>
    <t>GREGORY H</t>
  </si>
  <si>
    <t>HESTER</t>
  </si>
  <si>
    <t>HESTER, GREGORY H</t>
  </si>
  <si>
    <t>HESTER, SARAH</t>
  </si>
  <si>
    <t>ROSALIND R</t>
  </si>
  <si>
    <t>HETRICK</t>
  </si>
  <si>
    <t>HETRICK, ROSALIND R</t>
  </si>
  <si>
    <t>HETZEL</t>
  </si>
  <si>
    <t>HETZEL, ROBERT D</t>
  </si>
  <si>
    <t>ERIN M.</t>
  </si>
  <si>
    <t>HETZEL, ERIN M.</t>
  </si>
  <si>
    <t>LYNN ANN</t>
  </si>
  <si>
    <t>HEVERLY</t>
  </si>
  <si>
    <t>HEVERLY, LYNN ANN</t>
  </si>
  <si>
    <t>GENERAL CLERK</t>
  </si>
  <si>
    <t>PATREECE</t>
  </si>
  <si>
    <t>HEWSTON</t>
  </si>
  <si>
    <t>HEWSTON, PATREECE</t>
  </si>
  <si>
    <t>HEYWOOD</t>
  </si>
  <si>
    <t>HEYWOOD, BRIAN</t>
  </si>
  <si>
    <t>BO ZHAI</t>
  </si>
  <si>
    <t>HICKEY</t>
  </si>
  <si>
    <t>HICKEY, BO ZHAI</t>
  </si>
  <si>
    <t>JOEL S</t>
  </si>
  <si>
    <t>HICKEY, JOEL S</t>
  </si>
  <si>
    <t>HICKMAN</t>
  </si>
  <si>
    <t>HICKMAN, MARY</t>
  </si>
  <si>
    <t>HICKMAN, WILLIAM</t>
  </si>
  <si>
    <t>10/16/2017</t>
  </si>
  <si>
    <t>STEPHANIE V</t>
  </si>
  <si>
    <t>HICKMAN, STEPHANIE V</t>
  </si>
  <si>
    <t>HICKS</t>
  </si>
  <si>
    <t>HICKS, DONNA M</t>
  </si>
  <si>
    <t>TALEETA D</t>
  </si>
  <si>
    <t>HICKS, TALEETA D</t>
  </si>
  <si>
    <t>VICTOR L</t>
  </si>
  <si>
    <t>HILDEBRAND</t>
  </si>
  <si>
    <t>HILDEBRAND, VICTOR L</t>
  </si>
  <si>
    <t>1/14/2019</t>
  </si>
  <si>
    <t>TAMARA L</t>
  </si>
  <si>
    <t>HILKO</t>
  </si>
  <si>
    <t>HILKO, TAMARA L</t>
  </si>
  <si>
    <t>MELISSA T</t>
  </si>
  <si>
    <t>HILL</t>
  </si>
  <si>
    <t>HILL, MELISSA T</t>
  </si>
  <si>
    <t>YOLANDA</t>
  </si>
  <si>
    <t>HILL, YOLANDA</t>
  </si>
  <si>
    <t>DAISHA</t>
  </si>
  <si>
    <t>HILL, DAISHA</t>
  </si>
  <si>
    <t>CAITLYN L</t>
  </si>
  <si>
    <t>HILL, CAITLYN L</t>
  </si>
  <si>
    <t>SCOTT A.</t>
  </si>
  <si>
    <t>HILL, SCOTT A.</t>
  </si>
  <si>
    <t>CARRIE M</t>
  </si>
  <si>
    <t>HILLMAR</t>
  </si>
  <si>
    <t>HILLMAR, CARRIE M</t>
  </si>
  <si>
    <t>JILL</t>
  </si>
  <si>
    <t>HILSON</t>
  </si>
  <si>
    <t>HILSON, JILL</t>
  </si>
  <si>
    <t>ACCOUNTING MGR-BUDGET &amp; COST</t>
  </si>
  <si>
    <t>KALLEY B</t>
  </si>
  <si>
    <t>HILTON</t>
  </si>
  <si>
    <t>HILTON, KALLEY B</t>
  </si>
  <si>
    <t>ALFRED</t>
  </si>
  <si>
    <t>HINES COX</t>
  </si>
  <si>
    <t>HINES COX, ALFRED</t>
  </si>
  <si>
    <t>MAGGI</t>
  </si>
  <si>
    <t>HINISH</t>
  </si>
  <si>
    <t>HINISH, MAGGI</t>
  </si>
  <si>
    <t>MARK R</t>
  </si>
  <si>
    <t>HIPCHEN</t>
  </si>
  <si>
    <t>HIPCHEN, MARK R</t>
  </si>
  <si>
    <t>HIROSKY</t>
  </si>
  <si>
    <t>HIROSKY, MICHAEL R</t>
  </si>
  <si>
    <t>HIRSCH</t>
  </si>
  <si>
    <t>HIRSCH, SAMUEL W</t>
  </si>
  <si>
    <t>LORI R.</t>
  </si>
  <si>
    <t>HIRSCH, LORI R.</t>
  </si>
  <si>
    <t>HITE</t>
  </si>
  <si>
    <t>HITE, TINA R</t>
  </si>
  <si>
    <t>DIANA B</t>
  </si>
  <si>
    <t>HOANG</t>
  </si>
  <si>
    <t>HOANG, DIANA B</t>
  </si>
  <si>
    <t>ASHLEY K</t>
  </si>
  <si>
    <t>HOBBS</t>
  </si>
  <si>
    <t>HOBBS, ASHLEY K</t>
  </si>
  <si>
    <t>BRITTANY M</t>
  </si>
  <si>
    <t>HOBBS, BRITTANY M</t>
  </si>
  <si>
    <t>JOSHUA W</t>
  </si>
  <si>
    <t>HOBBY</t>
  </si>
  <si>
    <t>HOBBY, JOSHUA W</t>
  </si>
  <si>
    <t>5/16/2019</t>
  </si>
  <si>
    <t>DARLA J.</t>
  </si>
  <si>
    <t>HOBLAK</t>
  </si>
  <si>
    <t>HOBLAK, DARLA J.</t>
  </si>
  <si>
    <t>3/19/2006</t>
  </si>
  <si>
    <t>VALERIE VICT</t>
  </si>
  <si>
    <t>HOBSON</t>
  </si>
  <si>
    <t>HOBSON, VALERIE VICT</t>
  </si>
  <si>
    <t>CAMRIE R</t>
  </si>
  <si>
    <t>HOCHENDONER</t>
  </si>
  <si>
    <t>HOCHENDONER, CAMRIE R</t>
  </si>
  <si>
    <t>JILLIAN L</t>
  </si>
  <si>
    <t>HODGES</t>
  </si>
  <si>
    <t>HODGES, JILLIAN L</t>
  </si>
  <si>
    <t>HOFF</t>
  </si>
  <si>
    <t>HOFF, ZACHARY</t>
  </si>
  <si>
    <t>PHILLIP</t>
  </si>
  <si>
    <t>HOFFMAN</t>
  </si>
  <si>
    <t>HOFFMAN, PHILLIP</t>
  </si>
  <si>
    <t>ISABELLA R</t>
  </si>
  <si>
    <t>HOFFMAN, ISABELLA R</t>
  </si>
  <si>
    <t>SHAWN P.</t>
  </si>
  <si>
    <t>HOFFMAN, SHAWN P.</t>
  </si>
  <si>
    <t>JDESC MANAGER</t>
  </si>
  <si>
    <t>HOFFMAN, WILLIAM E</t>
  </si>
  <si>
    <t>TONI J</t>
  </si>
  <si>
    <t>HOFFMAN, TONI J</t>
  </si>
  <si>
    <t>10/22/2013</t>
  </si>
  <si>
    <t>HOFFMAN, WILLIAM R</t>
  </si>
  <si>
    <t>11/28/2018</t>
  </si>
  <si>
    <t>KINGSLEY P</t>
  </si>
  <si>
    <t>HOGAN</t>
  </si>
  <si>
    <t>HOGAN, KINGSLEY P</t>
  </si>
  <si>
    <t>CHARLES C</t>
  </si>
  <si>
    <t>HOGAN, CHARLES C</t>
  </si>
  <si>
    <t>SYDNEY A</t>
  </si>
  <si>
    <t>HOGARTH</t>
  </si>
  <si>
    <t>HOGARTH, SYDNEY A</t>
  </si>
  <si>
    <t>HOGG</t>
  </si>
  <si>
    <t>HOGG, DILLON J</t>
  </si>
  <si>
    <t>MARY K.</t>
  </si>
  <si>
    <t>HOHMAN</t>
  </si>
  <si>
    <t>HOHMAN, MARY K.</t>
  </si>
  <si>
    <t>COMMUNICATION TECH 12 YEAR</t>
  </si>
  <si>
    <t>DANIEL W</t>
  </si>
  <si>
    <t>HOLEVA</t>
  </si>
  <si>
    <t>HOLEVA, DANIEL W</t>
  </si>
  <si>
    <t>BLDG AUTOMATED SYS TECH LIC</t>
  </si>
  <si>
    <t>ROBERT K</t>
  </si>
  <si>
    <t>HOLIDAY</t>
  </si>
  <si>
    <t>HOLIDAY, ROBERT K</t>
  </si>
  <si>
    <t>HOLIDAY, CHARLES A</t>
  </si>
  <si>
    <t>JOYCE O</t>
  </si>
  <si>
    <t>HOLIDAY, JOYCE O</t>
  </si>
  <si>
    <t>JALEESA M</t>
  </si>
  <si>
    <t>HOLIFIELD</t>
  </si>
  <si>
    <t>HOLIFIELD, JALEESA M</t>
  </si>
  <si>
    <t>VETERANS BENEFITS ASSISTANT</t>
  </si>
  <si>
    <t>EMILY E</t>
  </si>
  <si>
    <t>HOLLAND</t>
  </si>
  <si>
    <t>HOLLAND, EMILY E</t>
  </si>
  <si>
    <t>HOLLAND, DAVID A</t>
  </si>
  <si>
    <t>JULIAN</t>
  </si>
  <si>
    <t>HOLLAND, JULIAN</t>
  </si>
  <si>
    <t>ELIZABETH</t>
  </si>
  <si>
    <t>HOLLAND, ELIZABETH</t>
  </si>
  <si>
    <t>PERRI B</t>
  </si>
  <si>
    <t>HOLLAR</t>
  </si>
  <si>
    <t>HOLLAR, PERRI B</t>
  </si>
  <si>
    <t>BRIDGET</t>
  </si>
  <si>
    <t>HOLLENBERGER</t>
  </si>
  <si>
    <t>HOLLENBERGER, BRIDGET</t>
  </si>
  <si>
    <t>GEORGE W.</t>
  </si>
  <si>
    <t>HOLLENBERGER JR</t>
  </si>
  <si>
    <t>HOLLENBERGER JR, GEORGE W.</t>
  </si>
  <si>
    <t>DEPUTY FIRE MARSHAL 2</t>
  </si>
  <si>
    <t>KENNETH C</t>
  </si>
  <si>
    <t>HOLLERAN</t>
  </si>
  <si>
    <t>HOLLERAN, KENNETH C</t>
  </si>
  <si>
    <t>7/13/1992</t>
  </si>
  <si>
    <t>BRYAN T.</t>
  </si>
  <si>
    <t>HOLLERAN, BRYAN T.</t>
  </si>
  <si>
    <t>JERRY J.</t>
  </si>
  <si>
    <t>HOLLIHAN</t>
  </si>
  <si>
    <t>HOLLIHAN, JERRY J.</t>
  </si>
  <si>
    <t>6/26/1995</t>
  </si>
  <si>
    <t>AUDREY P</t>
  </si>
  <si>
    <t>HOLLIS</t>
  </si>
  <si>
    <t>HOLLIS, AUDREY P</t>
  </si>
  <si>
    <t>JACOB A</t>
  </si>
  <si>
    <t>HOLLO</t>
  </si>
  <si>
    <t>HOLLO, JACOB A</t>
  </si>
  <si>
    <t>TRISH</t>
  </si>
  <si>
    <t>HOLLOWAY</t>
  </si>
  <si>
    <t>HOLLOWAY, TRISH</t>
  </si>
  <si>
    <t>RHONDA J</t>
  </si>
  <si>
    <t>HOLLOWAY, RHONDA J</t>
  </si>
  <si>
    <t>RICHARD M.</t>
  </si>
  <si>
    <t>HOLLOWAY, RICHARD M.</t>
  </si>
  <si>
    <t>HOLMES</t>
  </si>
  <si>
    <t>HOLMES, JEFFREY D</t>
  </si>
  <si>
    <t>TERESA A.</t>
  </si>
  <si>
    <t>HOLMES, TERESA A.</t>
  </si>
  <si>
    <t>HOLMES, DEBORAH</t>
  </si>
  <si>
    <t>HOLSINGER</t>
  </si>
  <si>
    <t>HOLSINGER, DAVID P</t>
  </si>
  <si>
    <t>SOFTWARE ENGINEER</t>
  </si>
  <si>
    <t>CHRISTIAN N</t>
  </si>
  <si>
    <t>HOLSWADE</t>
  </si>
  <si>
    <t>HOLSWADE, CHRISTIAN N</t>
  </si>
  <si>
    <t>TELEPHONE OPERATIONS ADMIN</t>
  </si>
  <si>
    <t>1/14/2013</t>
  </si>
  <si>
    <t>ALLASON V</t>
  </si>
  <si>
    <t>HOLT</t>
  </si>
  <si>
    <t>HOLT, ALLASON V</t>
  </si>
  <si>
    <t>9/28/2009</t>
  </si>
  <si>
    <t>JASON C</t>
  </si>
  <si>
    <t>HOLT, JASON C</t>
  </si>
  <si>
    <t>12/14/2015</t>
  </si>
  <si>
    <t>HOLTGRAVER</t>
  </si>
  <si>
    <t>HOLTGRAVER, DANIEL</t>
  </si>
  <si>
    <t>IRINA</t>
  </si>
  <si>
    <t>HOLTZ</t>
  </si>
  <si>
    <t>HOLTZ, IRINA</t>
  </si>
  <si>
    <t>9/21/2009</t>
  </si>
  <si>
    <t>SAMANTHA E</t>
  </si>
  <si>
    <t>HOLTZ, SAMANTHA E</t>
  </si>
  <si>
    <t>HOLZAPFEL JR</t>
  </si>
  <si>
    <t>HOLZAPFEL JR, JAMES R</t>
  </si>
  <si>
    <t>10/21/2002</t>
  </si>
  <si>
    <t>HOLZER</t>
  </si>
  <si>
    <t>HOLZER, RALPH A</t>
  </si>
  <si>
    <t>DORA</t>
  </si>
  <si>
    <t>HOMA</t>
  </si>
  <si>
    <t>HOMA, DORA</t>
  </si>
  <si>
    <t>MELISSA M</t>
  </si>
  <si>
    <t>HONG-BARCO</t>
  </si>
  <si>
    <t>HONG-BARCO, MELISSA M</t>
  </si>
  <si>
    <t>4/14/2008</t>
  </si>
  <si>
    <t>HOOD</t>
  </si>
  <si>
    <t>HOOD, ERIC</t>
  </si>
  <si>
    <t>12/27/2016</t>
  </si>
  <si>
    <t>JACKI</t>
  </si>
  <si>
    <t>HOOVER</t>
  </si>
  <si>
    <t>HOOVER, JACKI</t>
  </si>
  <si>
    <t>DEP DIR CHILD YOUTH/FAMILY SRV</t>
  </si>
  <si>
    <t>ADAM E</t>
  </si>
  <si>
    <t>HOOVER, ADAM E</t>
  </si>
  <si>
    <t>HOOVER, MICHAEL J</t>
  </si>
  <si>
    <t>MEGAN J</t>
  </si>
  <si>
    <t>HOOVER, MEGAN J</t>
  </si>
  <si>
    <t>TEQUAWNA</t>
  </si>
  <si>
    <t>HOPES</t>
  </si>
  <si>
    <t>HOPES, TEQUAWNA</t>
  </si>
  <si>
    <t>JOAN M</t>
  </si>
  <si>
    <t>HOPFER</t>
  </si>
  <si>
    <t>HOPFER, JOAN M</t>
  </si>
  <si>
    <t>ASST MANAGER - CALL CENTER</t>
  </si>
  <si>
    <t>SHAMARA T</t>
  </si>
  <si>
    <t>HOPKINS</t>
  </si>
  <si>
    <t>HOPKINS, SHAMARA T</t>
  </si>
  <si>
    <t>DAVID V.</t>
  </si>
  <si>
    <t>HOPKINS, DAVID V.</t>
  </si>
  <si>
    <t>7/21/2003</t>
  </si>
  <si>
    <t>CLARENCE J</t>
  </si>
  <si>
    <t>HOPSON</t>
  </si>
  <si>
    <t>HOPSON, CLARENCE J</t>
  </si>
  <si>
    <t>6/23/1980</t>
  </si>
  <si>
    <t>GABRIELLE J</t>
  </si>
  <si>
    <t>HOPSON, GABRIELLE J</t>
  </si>
  <si>
    <t>SHANE T</t>
  </si>
  <si>
    <t>HORAN</t>
  </si>
  <si>
    <t>HORAN, SHANE T</t>
  </si>
  <si>
    <t>HORAN, DANIEL J</t>
  </si>
  <si>
    <t>EARL V</t>
  </si>
  <si>
    <t>HORD</t>
  </si>
  <si>
    <t>HORD, EARL V</t>
  </si>
  <si>
    <t>OVERDOSE SURVEILLANCE LEAD</t>
  </si>
  <si>
    <t>CHIMWEMWE</t>
  </si>
  <si>
    <t>HOREA</t>
  </si>
  <si>
    <t>HOREA, CHIMWEMWE</t>
  </si>
  <si>
    <t>ASHLEY M</t>
  </si>
  <si>
    <t>HORGOS</t>
  </si>
  <si>
    <t>HORGOS, ASHLEY M</t>
  </si>
  <si>
    <t>SHANA ROSE</t>
  </si>
  <si>
    <t>HORMEL</t>
  </si>
  <si>
    <t>HORMEL, SHANA ROSE</t>
  </si>
  <si>
    <t>HORN</t>
  </si>
  <si>
    <t>HORN, ABIGAIL</t>
  </si>
  <si>
    <t>DEPUTY DIRECTOR, OCS</t>
  </si>
  <si>
    <t>HORNE</t>
  </si>
  <si>
    <t>HORNE, KEVIN</t>
  </si>
  <si>
    <t>KEITH J.</t>
  </si>
  <si>
    <t>HORNER</t>
  </si>
  <si>
    <t>HORNER, KEITH J.</t>
  </si>
  <si>
    <t>FINANCE MANAGER</t>
  </si>
  <si>
    <t>LORI I</t>
  </si>
  <si>
    <t>HOROWITZ</t>
  </si>
  <si>
    <t>HOROWITZ, LORI I</t>
  </si>
  <si>
    <t>MATTHEW C.</t>
  </si>
  <si>
    <t>HORRELL</t>
  </si>
  <si>
    <t>HORRELL, MATTHEW C.</t>
  </si>
  <si>
    <t>HORST JR</t>
  </si>
  <si>
    <t>HORST JR, GEORGE E</t>
  </si>
  <si>
    <t>MITCHELL R</t>
  </si>
  <si>
    <t>HORTERT</t>
  </si>
  <si>
    <t>HORTERT, MITCHELL R</t>
  </si>
  <si>
    <t>HAYLEY G</t>
  </si>
  <si>
    <t>HORVATH</t>
  </si>
  <si>
    <t>HORVATH, HAYLEY G</t>
  </si>
  <si>
    <t>SUSAN J.</t>
  </si>
  <si>
    <t>HOSACK</t>
  </si>
  <si>
    <t>HOSACK, SUSAN J.</t>
  </si>
  <si>
    <t>HOSACK, MEGAN A</t>
  </si>
  <si>
    <t>11/26/2013</t>
  </si>
  <si>
    <t>HOSACK SR</t>
  </si>
  <si>
    <t>HOSACK SR, MICHAEL C</t>
  </si>
  <si>
    <t>HOUGH</t>
  </si>
  <si>
    <t>HOUGH, WILLIAM G</t>
  </si>
  <si>
    <t>1/26/2009</t>
  </si>
  <si>
    <t>PATRICK A</t>
  </si>
  <si>
    <t>HOUY</t>
  </si>
  <si>
    <t>HOUY, PATRICK A</t>
  </si>
  <si>
    <t>HOVANEC</t>
  </si>
  <si>
    <t>HOVANEC, REBECCA A.</t>
  </si>
  <si>
    <t>SIGN CRAFTSMAN FOREMAN</t>
  </si>
  <si>
    <t>1/15/1991</t>
  </si>
  <si>
    <t>SHANE</t>
  </si>
  <si>
    <t>HOWARD, SHANE</t>
  </si>
  <si>
    <t>MARYANNE</t>
  </si>
  <si>
    <t>HOWARD, MARYANNE</t>
  </si>
  <si>
    <t>MEDICAL RECORDS TECH 12 YEAR</t>
  </si>
  <si>
    <t>2/27/1984</t>
  </si>
  <si>
    <t>HOWARD, ANDREW</t>
  </si>
  <si>
    <t>CYNTHIA D</t>
  </si>
  <si>
    <t>HOWARD, CYNTHIA D</t>
  </si>
  <si>
    <t>8/26/1996</t>
  </si>
  <si>
    <t>RUTH V.</t>
  </si>
  <si>
    <t>HOWARD, RUTH V.</t>
  </si>
  <si>
    <t>NAKEITA</t>
  </si>
  <si>
    <t>HOWARD, NAKEITA</t>
  </si>
  <si>
    <t>RASHEED L</t>
  </si>
  <si>
    <t>HOWARD, RASHEED L</t>
  </si>
  <si>
    <t>6/29/2020</t>
  </si>
  <si>
    <t>LAKESHA</t>
  </si>
  <si>
    <t>HOWARD, LAKESHA</t>
  </si>
  <si>
    <t>HOWE</t>
  </si>
  <si>
    <t>HOWE, CHARLES</t>
  </si>
  <si>
    <t>JAMES H</t>
  </si>
  <si>
    <t>HOWELL</t>
  </si>
  <si>
    <t>HOWELL, JAMES H</t>
  </si>
  <si>
    <t>INFORMATION SYSTEMS MANAGER</t>
  </si>
  <si>
    <t>MAISHA M</t>
  </si>
  <si>
    <t>HOWZE</t>
  </si>
  <si>
    <t>HOWZE, MAISHA M</t>
  </si>
  <si>
    <t>ASST DEPUTY DIRECTOR - D&amp;A</t>
  </si>
  <si>
    <t>HOYE-COGDELL</t>
  </si>
  <si>
    <t>HOYE-COGDELL, ANDRE</t>
  </si>
  <si>
    <t>KAYLA S</t>
  </si>
  <si>
    <t>HOYLE</t>
  </si>
  <si>
    <t>HOYLE, KAYLA S</t>
  </si>
  <si>
    <t>CASEWORKER 3 - 5 - MHR</t>
  </si>
  <si>
    <t>EDWARD W.</t>
  </si>
  <si>
    <t>HRALA</t>
  </si>
  <si>
    <t>HRALA, EDWARD W.</t>
  </si>
  <si>
    <t>7/25/1994</t>
  </si>
  <si>
    <t>TIFFANI R</t>
  </si>
  <si>
    <t>HRAPCZAK</t>
  </si>
  <si>
    <t>HRAPCZAK, TIFFANI R</t>
  </si>
  <si>
    <t>HREHA-DENNIS</t>
  </si>
  <si>
    <t>HREHA-DENNIS, HEATHER</t>
  </si>
  <si>
    <t>LATIA R</t>
  </si>
  <si>
    <t>HUBBARD</t>
  </si>
  <si>
    <t>HUBBARD, LATIA R</t>
  </si>
  <si>
    <t>CARMEN M.</t>
  </si>
  <si>
    <t>HUDECEK</t>
  </si>
  <si>
    <t>HUDECEK, CARMEN M.</t>
  </si>
  <si>
    <t>JACQUELINE M.</t>
  </si>
  <si>
    <t>HUDSON</t>
  </si>
  <si>
    <t>HUDSON, JACQUELINE M.</t>
  </si>
  <si>
    <t>RAYNEICE J.</t>
  </si>
  <si>
    <t>HUDSON-MCCLINTON</t>
  </si>
  <si>
    <t>HUDSON-MCCLINTON, RAYNEICE J.</t>
  </si>
  <si>
    <t>LINDA</t>
  </si>
  <si>
    <t>HUEBNER</t>
  </si>
  <si>
    <t>HUEBNER, LINDA</t>
  </si>
  <si>
    <t>1/26/2015</t>
  </si>
  <si>
    <t>HUELSMANN</t>
  </si>
  <si>
    <t>HUELSMANN, DIANE</t>
  </si>
  <si>
    <t>THOMAS J</t>
  </si>
  <si>
    <t>HUEY JR</t>
  </si>
  <si>
    <t>HUEY JR, THOMAS J</t>
  </si>
  <si>
    <t>PAYTON A</t>
  </si>
  <si>
    <t>HUFFMAN</t>
  </si>
  <si>
    <t>HUFFMAN, PAYTON A</t>
  </si>
  <si>
    <t>LEONARD J</t>
  </si>
  <si>
    <t>HUFNAGEL JR</t>
  </si>
  <si>
    <t>HUFNAGEL JR, LEONARD J</t>
  </si>
  <si>
    <t>JAQUAYLA L</t>
  </si>
  <si>
    <t>HUGER</t>
  </si>
  <si>
    <t>HUGER, JAQUAYLA L</t>
  </si>
  <si>
    <t>HUGHES</t>
  </si>
  <si>
    <t>HUGHES, KIMBERLY A</t>
  </si>
  <si>
    <t>DRUG/ALCOHOL PROGRAM SPECIALST</t>
  </si>
  <si>
    <t>MARY C.</t>
  </si>
  <si>
    <t>HUGHES, MARY C.</t>
  </si>
  <si>
    <t>MARIA</t>
  </si>
  <si>
    <t>HUGHES, MARIA</t>
  </si>
  <si>
    <t>HUGHES, JAMES</t>
  </si>
  <si>
    <t>FIELD MAINTENANCE MANAGER</t>
  </si>
  <si>
    <t>HUGHES, BRENDAN</t>
  </si>
  <si>
    <t>AUDITOR</t>
  </si>
  <si>
    <t>KAY</t>
  </si>
  <si>
    <t>HUGHES, KAY</t>
  </si>
  <si>
    <t>LAUREEN</t>
  </si>
  <si>
    <t>HUGHEY</t>
  </si>
  <si>
    <t>HUGHEY, LAUREEN</t>
  </si>
  <si>
    <t>PARIS D</t>
  </si>
  <si>
    <t>HUGHEY, PARIS D</t>
  </si>
  <si>
    <t>COORDINATOR SPECIAL BALLOTS</t>
  </si>
  <si>
    <t>HULICK</t>
  </si>
  <si>
    <t>HULICK, KAREN</t>
  </si>
  <si>
    <t>NANCY A.</t>
  </si>
  <si>
    <t>HULL</t>
  </si>
  <si>
    <t>HULL, NANCY A.</t>
  </si>
  <si>
    <t>HUMENIK</t>
  </si>
  <si>
    <t>HUMENIK, MICHAEL R</t>
  </si>
  <si>
    <t>BUDGET ANALYST</t>
  </si>
  <si>
    <t>HUMES</t>
  </si>
  <si>
    <t>HUMES, JEFFREY L.</t>
  </si>
  <si>
    <t>6/16/1997</t>
  </si>
  <si>
    <t>HUMMEL</t>
  </si>
  <si>
    <t>HUMMEL, STEVEN R</t>
  </si>
  <si>
    <t>RYLEE L</t>
  </si>
  <si>
    <t>HUMMEL, RYLEE L</t>
  </si>
  <si>
    <t>NINA T</t>
  </si>
  <si>
    <t>HUMPHRIES</t>
  </si>
  <si>
    <t>HUMPHRIES, NINA T</t>
  </si>
  <si>
    <t>SENIOR SECRETARY RC</t>
  </si>
  <si>
    <t>PHILLIP J</t>
  </si>
  <si>
    <t>HUNKELE</t>
  </si>
  <si>
    <t>HUNKELE, PHILLIP J</t>
  </si>
  <si>
    <t>CHANTEL G</t>
  </si>
  <si>
    <t>HUNT</t>
  </si>
  <si>
    <t>HUNT, CHANTEL G</t>
  </si>
  <si>
    <t>HEATHER A</t>
  </si>
  <si>
    <t>HUNT, HEATHER A</t>
  </si>
  <si>
    <t>STENNETTA E</t>
  </si>
  <si>
    <t>HUNTER</t>
  </si>
  <si>
    <t>HUNTER, STENNETTA E</t>
  </si>
  <si>
    <t>GREGG F.</t>
  </si>
  <si>
    <t>HUNTER, GREGG F.</t>
  </si>
  <si>
    <t>PLUMBER SHOP FOREMAN</t>
  </si>
  <si>
    <t>4/23/2007</t>
  </si>
  <si>
    <t>HUNTER, ANDREW J</t>
  </si>
  <si>
    <t>MARRIAGE LICENSE SUPERVISOR</t>
  </si>
  <si>
    <t>EMILY K</t>
  </si>
  <si>
    <t>HURLEY</t>
  </si>
  <si>
    <t>HURLEY, EMILY K</t>
  </si>
  <si>
    <t>RICHARD D.</t>
  </si>
  <si>
    <t>HURSEN</t>
  </si>
  <si>
    <t>HURSEN, RICHARD D.</t>
  </si>
  <si>
    <t>STACI E</t>
  </si>
  <si>
    <t>HUSAK</t>
  </si>
  <si>
    <t>HUSAK, STACI E</t>
  </si>
  <si>
    <t>PATRICK E</t>
  </si>
  <si>
    <t>HUSK</t>
  </si>
  <si>
    <t>HUSK, PATRICK E</t>
  </si>
  <si>
    <t>OVERDOSE SURVEILLANCE COORD</t>
  </si>
  <si>
    <t>ALVIN V</t>
  </si>
  <si>
    <t>HUSSEY</t>
  </si>
  <si>
    <t>HUSSEY, ALVIN V</t>
  </si>
  <si>
    <t>JAY H.</t>
  </si>
  <si>
    <t>HUSTON JR</t>
  </si>
  <si>
    <t>HUSTON JR, JAY H.</t>
  </si>
  <si>
    <t>HUTCHERSON</t>
  </si>
  <si>
    <t>HUTCHERSON, LOUIS</t>
  </si>
  <si>
    <t>CONNOR F</t>
  </si>
  <si>
    <t>HUTCHISON</t>
  </si>
  <si>
    <t>HUTCHISON, CONNOR F</t>
  </si>
  <si>
    <t>1/31/2018</t>
  </si>
  <si>
    <t>ALEXANDRIA</t>
  </si>
  <si>
    <t>HUTCHISON, ALEXANDRIA</t>
  </si>
  <si>
    <t>MITCHELL</t>
  </si>
  <si>
    <t>HUTT</t>
  </si>
  <si>
    <t>HUTT, MITCHELL</t>
  </si>
  <si>
    <t>JASON S</t>
  </si>
  <si>
    <t>HUTTER</t>
  </si>
  <si>
    <t>HUTTER, JASON S</t>
  </si>
  <si>
    <t>RONDA L.</t>
  </si>
  <si>
    <t>HUTTER, RONDA L.</t>
  </si>
  <si>
    <t>STEPHEN H</t>
  </si>
  <si>
    <t>HUTZELMAN JR</t>
  </si>
  <si>
    <t>HUTZELMAN JR, STEPHEN H</t>
  </si>
  <si>
    <t>LANDSCAPE MANAGER</t>
  </si>
  <si>
    <t>HUYPEN</t>
  </si>
  <si>
    <t>HUYPEN, ALEXANDER</t>
  </si>
  <si>
    <t>HVASTA</t>
  </si>
  <si>
    <t>HVASTA, RACHEL</t>
  </si>
  <si>
    <t>PUB HEALTH PROGRM REP S - 3</t>
  </si>
  <si>
    <t>HVOZDIK</t>
  </si>
  <si>
    <t>HVOZDIK, LINDA</t>
  </si>
  <si>
    <t>HYDE</t>
  </si>
  <si>
    <t>HYDE, JEFFREY A</t>
  </si>
  <si>
    <t>HYJEK</t>
  </si>
  <si>
    <t>HYJEK, EDWARD P</t>
  </si>
  <si>
    <t>CUSTOMER SERVICE SPECIALIST</t>
  </si>
  <si>
    <t>6/28/2010</t>
  </si>
  <si>
    <t>HEIDI M</t>
  </si>
  <si>
    <t>HYSONG</t>
  </si>
  <si>
    <t>HYSONG, HEIDI M</t>
  </si>
  <si>
    <t>7/15/1991</t>
  </si>
  <si>
    <t>LICIA R</t>
  </si>
  <si>
    <t>IANNUZZI</t>
  </si>
  <si>
    <t>IANNUZZI, LICIA R</t>
  </si>
  <si>
    <t>ALFRED E</t>
  </si>
  <si>
    <t>IANUALE</t>
  </si>
  <si>
    <t>IANUALE, ALFRED E</t>
  </si>
  <si>
    <t>ELECTRICAL MAINTENANCE TECH</t>
  </si>
  <si>
    <t>7/26/2010</t>
  </si>
  <si>
    <t>ANDREW U</t>
  </si>
  <si>
    <t>IBEAWUCHI</t>
  </si>
  <si>
    <t>IBEAWUCHI, ANDREW U</t>
  </si>
  <si>
    <t>FOUAD M</t>
  </si>
  <si>
    <t>IBRAHIM</t>
  </si>
  <si>
    <t>IBRAHIM, FOUAD M</t>
  </si>
  <si>
    <t>DARYL J.</t>
  </si>
  <si>
    <t>ICKERT</t>
  </si>
  <si>
    <t>ICKERT, DARYL J.</t>
  </si>
  <si>
    <t>IELLIMO</t>
  </si>
  <si>
    <t>IELLIMO, JAMES</t>
  </si>
  <si>
    <t>5/29/1984</t>
  </si>
  <si>
    <t>IEZZI III</t>
  </si>
  <si>
    <t>IEZZI III, LOUIS</t>
  </si>
  <si>
    <t>BRUCE W</t>
  </si>
  <si>
    <t>IHRIG</t>
  </si>
  <si>
    <t>IHRIG, BRUCE W</t>
  </si>
  <si>
    <t>SHERRI A</t>
  </si>
  <si>
    <t>IHRIG, SHERRI A</t>
  </si>
  <si>
    <t>MAYA</t>
  </si>
  <si>
    <t>ILIFF</t>
  </si>
  <si>
    <t>ILIFF, MAYA</t>
  </si>
  <si>
    <t>STEVEN F.</t>
  </si>
  <si>
    <t>IMBARLINA</t>
  </si>
  <si>
    <t>IMBARLINA, STEVEN F.</t>
  </si>
  <si>
    <t>DEPUTY DIRECTOR - FIRE/EMS</t>
  </si>
  <si>
    <t>IMPAVIDO</t>
  </si>
  <si>
    <t>IMPAVIDO, LISA L.</t>
  </si>
  <si>
    <t>ADM BUR BUD/CNTRCT COMPLIANCE</t>
  </si>
  <si>
    <t>5/29/2001</t>
  </si>
  <si>
    <t>DEBRA ANN</t>
  </si>
  <si>
    <t>INDINO</t>
  </si>
  <si>
    <t>INDINO, DEBRA ANN</t>
  </si>
  <si>
    <t>WASSANA</t>
  </si>
  <si>
    <t>INGLESE</t>
  </si>
  <si>
    <t>INGLESE, WASSANA</t>
  </si>
  <si>
    <t>LATEEKIA A</t>
  </si>
  <si>
    <t>INGRAM</t>
  </si>
  <si>
    <t>INGRAM, LATEEKIA A</t>
  </si>
  <si>
    <t>INGRAM, SHANE R</t>
  </si>
  <si>
    <t>GABRIELLE M</t>
  </si>
  <si>
    <t>INGRAM, GABRIELLE M</t>
  </si>
  <si>
    <t>INGRAM PRICE</t>
  </si>
  <si>
    <t>INGRAM PRICE, MONIQUE</t>
  </si>
  <si>
    <t>INNOCENTI JR</t>
  </si>
  <si>
    <t>INNOCENTI JR, WILLIAM R</t>
  </si>
  <si>
    <t>8/16/1999</t>
  </si>
  <si>
    <t>CHARLES J</t>
  </si>
  <si>
    <t>INQUARTANO JR</t>
  </si>
  <si>
    <t>INQUARTANO JR, CHARLES J</t>
  </si>
  <si>
    <t>MICHAEL K</t>
  </si>
  <si>
    <t>IRELAND</t>
  </si>
  <si>
    <t>IRELAND, MICHAEL K</t>
  </si>
  <si>
    <t>IMRAN</t>
  </si>
  <si>
    <t>IRFAN</t>
  </si>
  <si>
    <t>IRFAN, IMRAN</t>
  </si>
  <si>
    <t>SHAWNTIA N</t>
  </si>
  <si>
    <t>IRVIN</t>
  </si>
  <si>
    <t>IRVIN, SHAWNTIA N</t>
  </si>
  <si>
    <t>KEVIN C.</t>
  </si>
  <si>
    <t>IRVIN, KEVIN C.</t>
  </si>
  <si>
    <t>IRVING</t>
  </si>
  <si>
    <t>IRVING, CHARLENE</t>
  </si>
  <si>
    <t>DANE P.</t>
  </si>
  <si>
    <t>ISAACS</t>
  </si>
  <si>
    <t>ISAACS, DANE P.</t>
  </si>
  <si>
    <t>ISENBERG</t>
  </si>
  <si>
    <t>ISENBERG, DAVID A</t>
  </si>
  <si>
    <t>ISTIK</t>
  </si>
  <si>
    <t>ISTIK, MICHAEL J.</t>
  </si>
  <si>
    <t>CARLA</t>
  </si>
  <si>
    <t>IVAN</t>
  </si>
  <si>
    <t>IVAN, CARLA</t>
  </si>
  <si>
    <t>IVERSON</t>
  </si>
  <si>
    <t>IVERSON, MAX</t>
  </si>
  <si>
    <t>MARGARET B.</t>
  </si>
  <si>
    <t>IVORY</t>
  </si>
  <si>
    <t>IVORY, MARGARET B.</t>
  </si>
  <si>
    <t>JACKENE</t>
  </si>
  <si>
    <t>JACKENE, DANA</t>
  </si>
  <si>
    <t>MARC A</t>
  </si>
  <si>
    <t>JACKLITCH</t>
  </si>
  <si>
    <t>JACKLITCH, MARC A</t>
  </si>
  <si>
    <t>EMILY A</t>
  </si>
  <si>
    <t>JACKOVIC</t>
  </si>
  <si>
    <t>JACKOVIC, EMILY A</t>
  </si>
  <si>
    <t>6/15/2021</t>
  </si>
  <si>
    <t>KATELYN M</t>
  </si>
  <si>
    <t>JACKOVIC, KATELYN M</t>
  </si>
  <si>
    <t>JACKSON, DAVID M</t>
  </si>
  <si>
    <t>MACKENNA M</t>
  </si>
  <si>
    <t>JACKSON, MACKENNA M</t>
  </si>
  <si>
    <t>SEASONAL CLERK</t>
  </si>
  <si>
    <t>6/28/2021</t>
  </si>
  <si>
    <t>TARRACA J</t>
  </si>
  <si>
    <t>JACKSON, TARRACA J</t>
  </si>
  <si>
    <t>IAN R</t>
  </si>
  <si>
    <t>JACKSON, IAN R</t>
  </si>
  <si>
    <t>DOMINIQUE M</t>
  </si>
  <si>
    <t>JACKSON, DOMINIQUE M</t>
  </si>
  <si>
    <t>JACKSON, MICHAEL D</t>
  </si>
  <si>
    <t>BENJAMIN M</t>
  </si>
  <si>
    <t>JACKSON, BENJAMIN M</t>
  </si>
  <si>
    <t>GARRIAN</t>
  </si>
  <si>
    <t>JACKSON, GARRIAN</t>
  </si>
  <si>
    <t>JACKSON, ANDREA</t>
  </si>
  <si>
    <t>ELMER A</t>
  </si>
  <si>
    <t>JACKSON JR</t>
  </si>
  <si>
    <t>JACKSON JR, ELMER A</t>
  </si>
  <si>
    <t>JACKSON KING</t>
  </si>
  <si>
    <t>JACKSON KING, MICHELLE</t>
  </si>
  <si>
    <t>JACKSON SR</t>
  </si>
  <si>
    <t>JACKSON SR, CORNELL</t>
  </si>
  <si>
    <t>JACKSON-STEVENS</t>
  </si>
  <si>
    <t>JACKSON-STEVENS, MONICA</t>
  </si>
  <si>
    <t>THERESA A.</t>
  </si>
  <si>
    <t>JACOB</t>
  </si>
  <si>
    <t>JACOB, THERESA A.</t>
  </si>
  <si>
    <t>MANAGER ACCOUNTING</t>
  </si>
  <si>
    <t>MAURA E</t>
  </si>
  <si>
    <t>JACOB, MAURA E</t>
  </si>
  <si>
    <t>PUB HEALTH POLICY SPECIALIST</t>
  </si>
  <si>
    <t>DANIEL A</t>
  </si>
  <si>
    <t>JACOBS</t>
  </si>
  <si>
    <t>JACOBS, DANIEL A</t>
  </si>
  <si>
    <t>JACOBS, RACHEL</t>
  </si>
  <si>
    <t>11/22/2021</t>
  </si>
  <si>
    <t>MICHAEL L</t>
  </si>
  <si>
    <t>JACOBS, MICHAEL L</t>
  </si>
  <si>
    <t>JACOBS, JOY H</t>
  </si>
  <si>
    <t>NICOLAS A</t>
  </si>
  <si>
    <t>JACOBS-ALARCON</t>
  </si>
  <si>
    <t>JACOBS-ALARCON, NICOLAS A</t>
  </si>
  <si>
    <t>ANDREW C</t>
  </si>
  <si>
    <t>JACOBSEN</t>
  </si>
  <si>
    <t>JACOBSEN, ANDREW C</t>
  </si>
  <si>
    <t>RECORDS OPERATIONS MANAGER</t>
  </si>
  <si>
    <t>TIMOTHY J SR</t>
  </si>
  <si>
    <t>JACZESKO</t>
  </si>
  <si>
    <t>JACZESKO, TIMOTHY J SR</t>
  </si>
  <si>
    <t>JADLOWIEC</t>
  </si>
  <si>
    <t>JADLOWIEC, CARL J.</t>
  </si>
  <si>
    <t>JAE</t>
  </si>
  <si>
    <t>JAE, DONNA</t>
  </si>
  <si>
    <t>11/15/1993</t>
  </si>
  <si>
    <t>KENNETH T</t>
  </si>
  <si>
    <t>JAE, KENNETH T</t>
  </si>
  <si>
    <t>HEAD COOK</t>
  </si>
  <si>
    <t>THOMAS M</t>
  </si>
  <si>
    <t>JAKIELA</t>
  </si>
  <si>
    <t>JAKIELA, THOMAS M</t>
  </si>
  <si>
    <t>PURCHASING CLERK</t>
  </si>
  <si>
    <t>BRIAN J.</t>
  </si>
  <si>
    <t>JAKUBOWSKI</t>
  </si>
  <si>
    <t>JAKUBOWSKI, BRIAN J.</t>
  </si>
  <si>
    <t>JULE A.</t>
  </si>
  <si>
    <t>JAMES, JULE A.</t>
  </si>
  <si>
    <t>GAVIN J</t>
  </si>
  <si>
    <t>JAMES, GAVIN J</t>
  </si>
  <si>
    <t>ARDELLA A.</t>
  </si>
  <si>
    <t>JAMES, ARDELLA A.</t>
  </si>
  <si>
    <t>ANDREA D</t>
  </si>
  <si>
    <t>JAMES, ANDREA D</t>
  </si>
  <si>
    <t>CIERA S</t>
  </si>
  <si>
    <t>JAMES, CIERA S</t>
  </si>
  <si>
    <t>MARK E.</t>
  </si>
  <si>
    <t>JAMESON</t>
  </si>
  <si>
    <t>JAMESON, MARK E.</t>
  </si>
  <si>
    <t>BETH</t>
  </si>
  <si>
    <t>JAMESON, BETH</t>
  </si>
  <si>
    <t>ANTHONY D</t>
  </si>
  <si>
    <t>JAMISON</t>
  </si>
  <si>
    <t>JAMISON, ANTHONY D</t>
  </si>
  <si>
    <t>KAYLEIGH R</t>
  </si>
  <si>
    <t>JANDA</t>
  </si>
  <si>
    <t>JANDA, KAYLEIGH R</t>
  </si>
  <si>
    <t>JANIS</t>
  </si>
  <si>
    <t>JANIS, SAMANTHA J</t>
  </si>
  <si>
    <t>RYLEE M</t>
  </si>
  <si>
    <t>JANKOWSKI</t>
  </si>
  <si>
    <t>JANKOWSKI, RYLEE M</t>
  </si>
  <si>
    <t>JANOCSKO</t>
  </si>
  <si>
    <t>JANOCSKO, GEORGE</t>
  </si>
  <si>
    <t>COUNTY SOLICITOR</t>
  </si>
  <si>
    <t>REGINA L</t>
  </si>
  <si>
    <t>JANOV</t>
  </si>
  <si>
    <t>JANOV, REGINA L</t>
  </si>
  <si>
    <t>ADM BUR MENTAL HEALTH SERVICES</t>
  </si>
  <si>
    <t>SHAWNIE A</t>
  </si>
  <si>
    <t>JANSEN</t>
  </si>
  <si>
    <t>JANSEN, SHAWNIE A</t>
  </si>
  <si>
    <t>JENNIFER K</t>
  </si>
  <si>
    <t>JANSSEN</t>
  </si>
  <si>
    <t>JANSSEN, JENNIFER K</t>
  </si>
  <si>
    <t>CAROL M.</t>
  </si>
  <si>
    <t>JANSSEN, CAROL M.</t>
  </si>
  <si>
    <t>911 ACCRD &amp; PROF COORDINATOR</t>
  </si>
  <si>
    <t>JUAN G</t>
  </si>
  <si>
    <t>JARAMILLO</t>
  </si>
  <si>
    <t>JARAMILLO, JUAN G</t>
  </si>
  <si>
    <t>JASHINSKI</t>
  </si>
  <si>
    <t>JASHINSKI, TIMOTHY J</t>
  </si>
  <si>
    <t>JONATHAN S.</t>
  </si>
  <si>
    <t>JASO</t>
  </si>
  <si>
    <t>JASO, JONATHAN S.</t>
  </si>
  <si>
    <t>JORDAN T</t>
  </si>
  <si>
    <t>JASPER</t>
  </si>
  <si>
    <t>JASPER, JORDAN T</t>
  </si>
  <si>
    <t>JAVORSKY</t>
  </si>
  <si>
    <t>JAVORSKY, MELISSA</t>
  </si>
  <si>
    <t>GRANTS &amp; BUDGET ANALYST</t>
  </si>
  <si>
    <t>TEDRA</t>
  </si>
  <si>
    <t>JAYMES-CASHAW</t>
  </si>
  <si>
    <t>JAYMES-CASHAW, TEDRA</t>
  </si>
  <si>
    <t>JEANETTE, JESSICA L</t>
  </si>
  <si>
    <t>LENORE M.</t>
  </si>
  <si>
    <t>JEDLICKA</t>
  </si>
  <si>
    <t>JEDLICKA, LENORE M.</t>
  </si>
  <si>
    <t>5/27/2008</t>
  </si>
  <si>
    <t>WILLIAM T.</t>
  </si>
  <si>
    <t>JEFFCOAT</t>
  </si>
  <si>
    <t>JEFFCOAT, WILLIAM T.</t>
  </si>
  <si>
    <t>LEAH P</t>
  </si>
  <si>
    <t>JEFFERSON</t>
  </si>
  <si>
    <t>JEFFERSON, LEAH P</t>
  </si>
  <si>
    <t>JACQUAY L</t>
  </si>
  <si>
    <t>JEFFRIES</t>
  </si>
  <si>
    <t>JEFFRIES, JACQUAY L</t>
  </si>
  <si>
    <t>JENA</t>
  </si>
  <si>
    <t>JENA, MATTHEW D</t>
  </si>
  <si>
    <t>JOSHUA R</t>
  </si>
  <si>
    <t>JENCA</t>
  </si>
  <si>
    <t>JENCA, JOSHUA R</t>
  </si>
  <si>
    <t>LONA J</t>
  </si>
  <si>
    <t>JENCIK</t>
  </si>
  <si>
    <t>JENCIK, LONA J</t>
  </si>
  <si>
    <t>DRUG COURT PARALEGAL</t>
  </si>
  <si>
    <t>JEAN O</t>
  </si>
  <si>
    <t>JENKINS</t>
  </si>
  <si>
    <t>JENKINS, JEAN O</t>
  </si>
  <si>
    <t>ADMINISTRATOR, DARE</t>
  </si>
  <si>
    <t>JANAI</t>
  </si>
  <si>
    <t>JENKINS, JANAI</t>
  </si>
  <si>
    <t>RICHARD C.</t>
  </si>
  <si>
    <t>JENKINS, RICHARD C.</t>
  </si>
  <si>
    <t>CYNTHIA L.</t>
  </si>
  <si>
    <t>JENKINS, CYNTHIA L.</t>
  </si>
  <si>
    <t>EDWARD J</t>
  </si>
  <si>
    <t>JENKINS, EDWARD J</t>
  </si>
  <si>
    <t>RICHARD F.</t>
  </si>
  <si>
    <t>JENKINS, RICHARD F.</t>
  </si>
  <si>
    <t>9/24/2007</t>
  </si>
  <si>
    <t>MARYLEE J</t>
  </si>
  <si>
    <t>JENKINS, MARYLEE J</t>
  </si>
  <si>
    <t>PAULA A</t>
  </si>
  <si>
    <t>JENKINS, PAULA A</t>
  </si>
  <si>
    <t>KANAIYA</t>
  </si>
  <si>
    <t>JENNINGS</t>
  </si>
  <si>
    <t>JENNINGS, KANAIYA</t>
  </si>
  <si>
    <t>ERIN</t>
  </si>
  <si>
    <t>JENSEN</t>
  </si>
  <si>
    <t>JENSEN, ERIN</t>
  </si>
  <si>
    <t>BUSINESS DEVELOPMNT SPECIALIST</t>
  </si>
  <si>
    <t>KRISTA M</t>
  </si>
  <si>
    <t>JESCHKE</t>
  </si>
  <si>
    <t>JESCHKE, KRISTA M</t>
  </si>
  <si>
    <t>EDITH K.</t>
  </si>
  <si>
    <t>JESSUP</t>
  </si>
  <si>
    <t>JESSUP, EDITH K.</t>
  </si>
  <si>
    <t>11/22/1999</t>
  </si>
  <si>
    <t>JESTER JR</t>
  </si>
  <si>
    <t>JESTER JR, RICHARD D.</t>
  </si>
  <si>
    <t>DONNIE</t>
  </si>
  <si>
    <t>JETER</t>
  </si>
  <si>
    <t>JETER, DONNIE</t>
  </si>
  <si>
    <t>JUDITH SALAGO</t>
  </si>
  <si>
    <t>JEVSEVAR</t>
  </si>
  <si>
    <t>JEVSEVAR, JUDITH SALAGO</t>
  </si>
  <si>
    <t>SENIOR ACCOUNT SUPERVISOR</t>
  </si>
  <si>
    <t>6/19/1984</t>
  </si>
  <si>
    <t>RUMI</t>
  </si>
  <si>
    <t>JHA</t>
  </si>
  <si>
    <t>JHA, RUMI</t>
  </si>
  <si>
    <t>JINKS</t>
  </si>
  <si>
    <t>JINKS, LEAH</t>
  </si>
  <si>
    <t>BRIAN L</t>
  </si>
  <si>
    <t>JOHANSON</t>
  </si>
  <si>
    <t>JOHANSON, BRIAN L</t>
  </si>
  <si>
    <t>NIBIN SPECIALIST</t>
  </si>
  <si>
    <t>ALEXANDER X</t>
  </si>
  <si>
    <t>JOHNS</t>
  </si>
  <si>
    <t>JOHNS, ALEXANDER X</t>
  </si>
  <si>
    <t>JOHNSON</t>
  </si>
  <si>
    <t>JOHNSON, VICTOR</t>
  </si>
  <si>
    <t>TAZHE</t>
  </si>
  <si>
    <t>JOHNSON, TAZHE</t>
  </si>
  <si>
    <t>DENISE N</t>
  </si>
  <si>
    <t>JOHNSON, DENISE N</t>
  </si>
  <si>
    <t>MARJORIE</t>
  </si>
  <si>
    <t>JOHNSON, MARJORIE</t>
  </si>
  <si>
    <t>JOHNSON, JENNIFER M</t>
  </si>
  <si>
    <t>AONNA M</t>
  </si>
  <si>
    <t>JOHNSON, AONNA M</t>
  </si>
  <si>
    <t>DARREN</t>
  </si>
  <si>
    <t>JOHNSON, DARREN</t>
  </si>
  <si>
    <t>JEREMY J</t>
  </si>
  <si>
    <t>JOHNSON, JEREMY J</t>
  </si>
  <si>
    <t>JENNIFER D</t>
  </si>
  <si>
    <t>JOHNSON, JENNIFER D</t>
  </si>
  <si>
    <t>CANDACE N</t>
  </si>
  <si>
    <t>JOHNSON, CANDACE N</t>
  </si>
  <si>
    <t>CIARA J</t>
  </si>
  <si>
    <t>JOHNSON, CIARA J</t>
  </si>
  <si>
    <t>DAWN A</t>
  </si>
  <si>
    <t>JOHNSON, DAWN A</t>
  </si>
  <si>
    <t>5/26/2009</t>
  </si>
  <si>
    <t>JOHNSON, CHRISTINA</t>
  </si>
  <si>
    <t>JOHNSON, DANIELLE M</t>
  </si>
  <si>
    <t>BUILDING CUSTODIAL MANAGER</t>
  </si>
  <si>
    <t>TARA</t>
  </si>
  <si>
    <t>JOHNSON, TARA</t>
  </si>
  <si>
    <t>BARRY W</t>
  </si>
  <si>
    <t>JOHNSON, BARRY W</t>
  </si>
  <si>
    <t>CECELIA D</t>
  </si>
  <si>
    <t>JOHNSON, CECELIA D</t>
  </si>
  <si>
    <t>JOHNSON, CASSANDRA</t>
  </si>
  <si>
    <t>3/26/2012</t>
  </si>
  <si>
    <t>JOHNSON, ERIN</t>
  </si>
  <si>
    <t>OFFICE CLERK</t>
  </si>
  <si>
    <t>JOHNSON JR</t>
  </si>
  <si>
    <t>JOHNSON JR, JAMES S</t>
  </si>
  <si>
    <t>DENEEN</t>
  </si>
  <si>
    <t>JOHNSON WILLIAMS</t>
  </si>
  <si>
    <t>JOHNSON WILLIAMS, DENEEN</t>
  </si>
  <si>
    <t>JOHNSTON</t>
  </si>
  <si>
    <t>JOHNSTON, SAMANTHA</t>
  </si>
  <si>
    <t>MARY DEA</t>
  </si>
  <si>
    <t>JOHNSTON, MARY DEA</t>
  </si>
  <si>
    <t>PUBLIC HEALTH PROGRM REPRESENT</t>
  </si>
  <si>
    <t>TERRA J</t>
  </si>
  <si>
    <t>JOHNSTON, TERRA J</t>
  </si>
  <si>
    <t>JOHNSTON, SUSAN</t>
  </si>
  <si>
    <t>PUB HEALTH PROGRM REP 5 - 10</t>
  </si>
  <si>
    <t>JOHNSTON JR</t>
  </si>
  <si>
    <t>JOHNSTON JR, JAMES T</t>
  </si>
  <si>
    <t>ASSISTANT DIRECTOR, OPERATIONS</t>
  </si>
  <si>
    <t>JOSEPH L</t>
  </si>
  <si>
    <t>JONES</t>
  </si>
  <si>
    <t>JONES, JOSEPH L</t>
  </si>
  <si>
    <t>6/17/2019</t>
  </si>
  <si>
    <t>MARIE A</t>
  </si>
  <si>
    <t>JONES, MARIE A</t>
  </si>
  <si>
    <t>JONES, AMANDA N</t>
  </si>
  <si>
    <t>ASHER R</t>
  </si>
  <si>
    <t>JONES, ASHER R</t>
  </si>
  <si>
    <t>CARISSA E</t>
  </si>
  <si>
    <t>JONES, CARISSA E</t>
  </si>
  <si>
    <t>LEAH A</t>
  </si>
  <si>
    <t>JONES, LEAH A</t>
  </si>
  <si>
    <t>JONES, BRITTANY</t>
  </si>
  <si>
    <t>DARRYL E</t>
  </si>
  <si>
    <t>JONES, DARRYL E</t>
  </si>
  <si>
    <t>WILLIAM K</t>
  </si>
  <si>
    <t>JONES, WILLIAM K</t>
  </si>
  <si>
    <t>12/29/1994</t>
  </si>
  <si>
    <t>ABIGAIL L</t>
  </si>
  <si>
    <t>JONES, ABIGAIL L</t>
  </si>
  <si>
    <t>JONES, ROBERT F</t>
  </si>
  <si>
    <t>JASON M.</t>
  </si>
  <si>
    <t>JONES, JASON M.</t>
  </si>
  <si>
    <t>JONES, CURTIS J</t>
  </si>
  <si>
    <t>JONES, NICOLE</t>
  </si>
  <si>
    <t>JONES, LISA</t>
  </si>
  <si>
    <t>WIC OPERATIONS MANAGER</t>
  </si>
  <si>
    <t>CAROLYN L</t>
  </si>
  <si>
    <t>JONES, CAROLYN L</t>
  </si>
  <si>
    <t>TAMMARA L</t>
  </si>
  <si>
    <t>JONES, TAMMARA L</t>
  </si>
  <si>
    <t>FALON N</t>
  </si>
  <si>
    <t>JONES, FALON N</t>
  </si>
  <si>
    <t>LARISSA</t>
  </si>
  <si>
    <t>JONES, LARISSA</t>
  </si>
  <si>
    <t>ROXANN</t>
  </si>
  <si>
    <t>JONES, ROXANN</t>
  </si>
  <si>
    <t>9/19/1994</t>
  </si>
  <si>
    <t>JOAN A.</t>
  </si>
  <si>
    <t>JONES, JOAN A.</t>
  </si>
  <si>
    <t>CALEB E</t>
  </si>
  <si>
    <t>JONES, CALEB E</t>
  </si>
  <si>
    <t>TYRE</t>
  </si>
  <si>
    <t>JONES, TYRE</t>
  </si>
  <si>
    <t>SHANTAEA</t>
  </si>
  <si>
    <t>JONES ALLEN</t>
  </si>
  <si>
    <t>JONES ALLEN, SHANTAEA</t>
  </si>
  <si>
    <t>3/23/2021</t>
  </si>
  <si>
    <t>LENELL</t>
  </si>
  <si>
    <t>JONES III</t>
  </si>
  <si>
    <t>JONES III, LENELL</t>
  </si>
  <si>
    <t>JONES'ABERCROMBIE</t>
  </si>
  <si>
    <t>JONES'ABERCROMBIE, MARY C.</t>
  </si>
  <si>
    <t>JARROD</t>
  </si>
  <si>
    <t>JOOS</t>
  </si>
  <si>
    <t>JOOS, JARROD</t>
  </si>
  <si>
    <t>JORDAN, RICHARD D</t>
  </si>
  <si>
    <t>TRACEY</t>
  </si>
  <si>
    <t>JORDAN, TRACEY</t>
  </si>
  <si>
    <t>OTIS L</t>
  </si>
  <si>
    <t>JORDAN, OTIS L</t>
  </si>
  <si>
    <t>JUSTINE A</t>
  </si>
  <si>
    <t>JORDAN, JUSTINE A</t>
  </si>
  <si>
    <t>JORDAN, MICHAEL J</t>
  </si>
  <si>
    <t>11/29/2010</t>
  </si>
  <si>
    <t>PATRICK F</t>
  </si>
  <si>
    <t>JOSEPH, PATRICK F</t>
  </si>
  <si>
    <t>SR DUPLICATION EQUIP OPER 3</t>
  </si>
  <si>
    <t>BRYAN M</t>
  </si>
  <si>
    <t>JOSEPH, BRYAN M</t>
  </si>
  <si>
    <t>JACK T</t>
  </si>
  <si>
    <t>JOSEPH, JACK T</t>
  </si>
  <si>
    <t>JOSEPH JR</t>
  </si>
  <si>
    <t>JOSEPH JR, VICTOR</t>
  </si>
  <si>
    <t>ASSISTANT SUPERINTENDENT</t>
  </si>
  <si>
    <t>KASEY E</t>
  </si>
  <si>
    <t>JOSSELYN</t>
  </si>
  <si>
    <t>JOSSELYN, KASEY E</t>
  </si>
  <si>
    <t>KIMBERLY L.</t>
  </si>
  <si>
    <t>JOYCE</t>
  </si>
  <si>
    <t>JOYCE, KIMBERLY L.</t>
  </si>
  <si>
    <t>DEPUTY DIRECTOR ADMINISTRATION</t>
  </si>
  <si>
    <t>KAITLYN A</t>
  </si>
  <si>
    <t>JOYCE, KAITLYN A</t>
  </si>
  <si>
    <t>COLEMAN D</t>
  </si>
  <si>
    <t>JOYCE, COLEMAN D</t>
  </si>
  <si>
    <t>JOYCE-MAY</t>
  </si>
  <si>
    <t>JOYCE-MAY, BRENDA</t>
  </si>
  <si>
    <t>EUGENE M</t>
  </si>
  <si>
    <t>JUDGE</t>
  </si>
  <si>
    <t>JUDGE, EUGENE M</t>
  </si>
  <si>
    <t>SAMUEL</t>
  </si>
  <si>
    <t>JULIANO</t>
  </si>
  <si>
    <t>JULIANO, SAMUEL</t>
  </si>
  <si>
    <t>JUROFCIK</t>
  </si>
  <si>
    <t>JUROFCIK, JODIE</t>
  </si>
  <si>
    <t>COMMUNICATION TECHNICIAN 1</t>
  </si>
  <si>
    <t>LILLIANNA J</t>
  </si>
  <si>
    <t>JUSTA</t>
  </si>
  <si>
    <t>JUSTA, LILLIANNA J</t>
  </si>
  <si>
    <t>RANDY</t>
  </si>
  <si>
    <t>JUSTICE</t>
  </si>
  <si>
    <t>JUSTICE, RANDY</t>
  </si>
  <si>
    <t>JORDAN M</t>
  </si>
  <si>
    <t>JUSTICE, JORDAN M</t>
  </si>
  <si>
    <t>ALEX</t>
  </si>
  <si>
    <t>JUTCA</t>
  </si>
  <si>
    <t>JUTCA, ALEX</t>
  </si>
  <si>
    <t>DEPUTY DIRECTOR, ATP</t>
  </si>
  <si>
    <t>ROBERTA F</t>
  </si>
  <si>
    <t>KABA</t>
  </si>
  <si>
    <t>KABA, ROBERTA F</t>
  </si>
  <si>
    <t>KABANA</t>
  </si>
  <si>
    <t>KABANA, EDWARD W</t>
  </si>
  <si>
    <t>KABO</t>
  </si>
  <si>
    <t>KABO, VINCENT</t>
  </si>
  <si>
    <t>KABO, JESSICA L</t>
  </si>
  <si>
    <t>CHERI L</t>
  </si>
  <si>
    <t>KADLECIK</t>
  </si>
  <si>
    <t>KADLECIK, CHERI L</t>
  </si>
  <si>
    <t>9/24/2018</t>
  </si>
  <si>
    <t>RAYMOND M</t>
  </si>
  <si>
    <t>KADUKE</t>
  </si>
  <si>
    <t>KADUKE, RAYMOND M</t>
  </si>
  <si>
    <t>IDENTIFICATION TECHNICIAN 3</t>
  </si>
  <si>
    <t>RUTH E</t>
  </si>
  <si>
    <t>KADUKE, RUTH E</t>
  </si>
  <si>
    <t>ALICIA A</t>
  </si>
  <si>
    <t>KAIN</t>
  </si>
  <si>
    <t>KAIN, ALICIA A</t>
  </si>
  <si>
    <t>BRADLEY A</t>
  </si>
  <si>
    <t>KAISER</t>
  </si>
  <si>
    <t>KAISER, BRADLEY A</t>
  </si>
  <si>
    <t>KALAKEWICH</t>
  </si>
  <si>
    <t>KALAKEWICH, NICOLE</t>
  </si>
  <si>
    <t>MANAGER, PERSONNEL</t>
  </si>
  <si>
    <t>KALATUCKA</t>
  </si>
  <si>
    <t>KALATUCKA, STEPHEN</t>
  </si>
  <si>
    <t>MAXWELL B.</t>
  </si>
  <si>
    <t>KAMBIC</t>
  </si>
  <si>
    <t>KAMBIC, MAXWELL B.</t>
  </si>
  <si>
    <t>SR APPLICATIONS ANALYST</t>
  </si>
  <si>
    <t>5/18/2005</t>
  </si>
  <si>
    <t>ZACHARY A</t>
  </si>
  <si>
    <t>KAMBIC, ZACHARY A</t>
  </si>
  <si>
    <t>KIESHA L</t>
  </si>
  <si>
    <t>KAMDAR</t>
  </si>
  <si>
    <t>KAMDAR, KIESHA L</t>
  </si>
  <si>
    <t>KAMENI</t>
  </si>
  <si>
    <t>KAMENI, PATRICK</t>
  </si>
  <si>
    <t>RONALD S</t>
  </si>
  <si>
    <t>KAMINSKI</t>
  </si>
  <si>
    <t>KAMINSKI, RONALD S</t>
  </si>
  <si>
    <t>SCOTT M.</t>
  </si>
  <si>
    <t>KANAGY</t>
  </si>
  <si>
    <t>KANAGY, SCOTT M.</t>
  </si>
  <si>
    <t>KAPELA</t>
  </si>
  <si>
    <t>KAPELA, JOSEPH</t>
  </si>
  <si>
    <t>KAPFHAMMER</t>
  </si>
  <si>
    <t>KAPFHAMMER, PATRICK</t>
  </si>
  <si>
    <t>BARRY S</t>
  </si>
  <si>
    <t>KARELITZ</t>
  </si>
  <si>
    <t>KARELITZ, BARRY S</t>
  </si>
  <si>
    <t>KARNES</t>
  </si>
  <si>
    <t>KARNES, THERESA A</t>
  </si>
  <si>
    <t>JACLYN M</t>
  </si>
  <si>
    <t>KAROLSKI</t>
  </si>
  <si>
    <t>KAROLSKI, JACLYN M</t>
  </si>
  <si>
    <t>KARRAN</t>
  </si>
  <si>
    <t>KARRAN, LAUREN</t>
  </si>
  <si>
    <t>KARRENBAUER</t>
  </si>
  <si>
    <t>KARRENBAUER, KAITLYN A</t>
  </si>
  <si>
    <t>RANDALL</t>
  </si>
  <si>
    <t>KASKA</t>
  </si>
  <si>
    <t>KASKA, RANDALL</t>
  </si>
  <si>
    <t>AARON M.</t>
  </si>
  <si>
    <t>KASTEN</t>
  </si>
  <si>
    <t>KASTEN, AARON M.</t>
  </si>
  <si>
    <t>MADELINE E</t>
  </si>
  <si>
    <t>KASUNICH</t>
  </si>
  <si>
    <t>KASUNICH, MADELINE E</t>
  </si>
  <si>
    <t>11/19/2020</t>
  </si>
  <si>
    <t>WILLIAM T</t>
  </si>
  <si>
    <t>KASUNICH, WILLIAM T</t>
  </si>
  <si>
    <t>KATCHMAR</t>
  </si>
  <si>
    <t>KATCHMAR, JILL</t>
  </si>
  <si>
    <t>KATICH</t>
  </si>
  <si>
    <t>KATICH, MICHAEL</t>
  </si>
  <si>
    <t>HELEN M</t>
  </si>
  <si>
    <t>KATYAL</t>
  </si>
  <si>
    <t>KATYAL, HELEN M</t>
  </si>
  <si>
    <t>DHEERAJ</t>
  </si>
  <si>
    <t>KATYAL, DHEERAJ</t>
  </si>
  <si>
    <t>KAUFMAN</t>
  </si>
  <si>
    <t>KAUFMAN, HEATHER J.</t>
  </si>
  <si>
    <t>JOHN H</t>
  </si>
  <si>
    <t>KAUFMAN, JOHN H</t>
  </si>
  <si>
    <t>SR VETERANS SERVICE OFFICER</t>
  </si>
  <si>
    <t>JEFFREY S.</t>
  </si>
  <si>
    <t>KAUPER</t>
  </si>
  <si>
    <t>KAUPER, JEFFREY S.</t>
  </si>
  <si>
    <t>TERRENCE M</t>
  </si>
  <si>
    <t>KAVALA</t>
  </si>
  <si>
    <t>KAVALA, TERRENCE M</t>
  </si>
  <si>
    <t>WILLIAM C.</t>
  </si>
  <si>
    <t>KAVALS</t>
  </si>
  <si>
    <t>KAVALS, WILLIAM C.</t>
  </si>
  <si>
    <t>HOPE E</t>
  </si>
  <si>
    <t>KAY, HOPE E</t>
  </si>
  <si>
    <t>JIM R</t>
  </si>
  <si>
    <t>KEARN</t>
  </si>
  <si>
    <t>KEARN, JIM R</t>
  </si>
  <si>
    <t>3/29/2018</t>
  </si>
  <si>
    <t>KEARNEY</t>
  </si>
  <si>
    <t>KEARNEY, JOHN A</t>
  </si>
  <si>
    <t>CHIEF DEPUTY</t>
  </si>
  <si>
    <t>JACLYNN R</t>
  </si>
  <si>
    <t>KEARNEY, JACLYNN R</t>
  </si>
  <si>
    <t>9/30/1987</t>
  </si>
  <si>
    <t>CHRISTOPHER G</t>
  </si>
  <si>
    <t>KEARNS</t>
  </si>
  <si>
    <t>KEARNS, CHRISTOPHER G</t>
  </si>
  <si>
    <t>SUPERINTENDENT OF POLICE</t>
  </si>
  <si>
    <t>KEARNS, MATTHEW</t>
  </si>
  <si>
    <t>JEREMY</t>
  </si>
  <si>
    <t>KEARNS, JEREMY</t>
  </si>
  <si>
    <t>KEARNS, JUSTIN</t>
  </si>
  <si>
    <t>KECK</t>
  </si>
  <si>
    <t>KECK, MADISON J</t>
  </si>
  <si>
    <t>KECK, NATALIE A</t>
  </si>
  <si>
    <t>KEEBLER</t>
  </si>
  <si>
    <t>KEEBLER, ANDREW J</t>
  </si>
  <si>
    <t>8/17/1992</t>
  </si>
  <si>
    <t>KEEFE</t>
  </si>
  <si>
    <t>KEEFE, MICHAEL J</t>
  </si>
  <si>
    <t>KEENAN</t>
  </si>
  <si>
    <t>KEENAN, CHARLES R</t>
  </si>
  <si>
    <t>ADM BUR HOUSING HOME/HUNGR SRV</t>
  </si>
  <si>
    <t>DEANA L</t>
  </si>
  <si>
    <t>KEENAN, DEANA L</t>
  </si>
  <si>
    <t>ALICIA N</t>
  </si>
  <si>
    <t>KEENER</t>
  </si>
  <si>
    <t>KEENER, ALICIA N</t>
  </si>
  <si>
    <t>ANNE C</t>
  </si>
  <si>
    <t>KEGARISE</t>
  </si>
  <si>
    <t>KEGARISE, ANNE C</t>
  </si>
  <si>
    <t>ANNA P</t>
  </si>
  <si>
    <t>KEGEL</t>
  </si>
  <si>
    <t>KEGEL, ANNA P</t>
  </si>
  <si>
    <t>KEGLEY</t>
  </si>
  <si>
    <t>KEGLEY, JASMINE</t>
  </si>
  <si>
    <t>MATTHEW A.</t>
  </si>
  <si>
    <t>KEHL</t>
  </si>
  <si>
    <t>KEHL, MATTHEW A.</t>
  </si>
  <si>
    <t>BENJAMIN S</t>
  </si>
  <si>
    <t>KEHOE</t>
  </si>
  <si>
    <t>KEHOE, BENJAMIN S</t>
  </si>
  <si>
    <t>PHILLIP H</t>
  </si>
  <si>
    <t>KEIB</t>
  </si>
  <si>
    <t>KEIB, PHILLIP H</t>
  </si>
  <si>
    <t>TIFFANI J.</t>
  </si>
  <si>
    <t>KEIRN</t>
  </si>
  <si>
    <t>KEIRN, TIFFANI J.</t>
  </si>
  <si>
    <t>AMELIA F</t>
  </si>
  <si>
    <t>KELLER</t>
  </si>
  <si>
    <t>KELLER, AMELIA F</t>
  </si>
  <si>
    <t>JESSICA M</t>
  </si>
  <si>
    <t>KELLER, JESSICA M</t>
  </si>
  <si>
    <t>ANGELA D</t>
  </si>
  <si>
    <t>KELLEY</t>
  </si>
  <si>
    <t>KELLEY, ANGELA D</t>
  </si>
  <si>
    <t>FORFEIT ATTORNEY</t>
  </si>
  <si>
    <t>KELLEY, ASHLEY S</t>
  </si>
  <si>
    <t>KELLEY, DIETRICH</t>
  </si>
  <si>
    <t>JESSE</t>
  </si>
  <si>
    <t>KELLY, JESSE</t>
  </si>
  <si>
    <t>KELLY, KELLY L</t>
  </si>
  <si>
    <t>KELLY, DAVID E</t>
  </si>
  <si>
    <t>KELLY, JAMES E</t>
  </si>
  <si>
    <t>KELLY, BRIAN A</t>
  </si>
  <si>
    <t>LUKE C</t>
  </si>
  <si>
    <t>KELLY, LUKE C</t>
  </si>
  <si>
    <t>6/16/1981</t>
  </si>
  <si>
    <t>BRUCE A</t>
  </si>
  <si>
    <t>KELLY, BRUCE A</t>
  </si>
  <si>
    <t>MARIE T.</t>
  </si>
  <si>
    <t>KELLY, MARIE T.</t>
  </si>
  <si>
    <t>BRIAN P.</t>
  </si>
  <si>
    <t>KELLY, BRIAN P.</t>
  </si>
  <si>
    <t>THOMAS P</t>
  </si>
  <si>
    <t>KELLY, THOMAS P</t>
  </si>
  <si>
    <t>7/20/2020</t>
  </si>
  <si>
    <t>SHERRY</t>
  </si>
  <si>
    <t>KELLY, SHERRY</t>
  </si>
  <si>
    <t>KELLY, JEFFREY M</t>
  </si>
  <si>
    <t>KELLY, MICHAEL T</t>
  </si>
  <si>
    <t>KELLY, JAMES J</t>
  </si>
  <si>
    <t>KATELYNNE</t>
  </si>
  <si>
    <t>KELM</t>
  </si>
  <si>
    <t>KELM, KATELYNNE</t>
  </si>
  <si>
    <t>KEMMERER</t>
  </si>
  <si>
    <t>KEMMERER, BARBARA A.</t>
  </si>
  <si>
    <t>11/19/1979</t>
  </si>
  <si>
    <t>KEMP III</t>
  </si>
  <si>
    <t>KEMP III, WILLIAM C</t>
  </si>
  <si>
    <t>AMBER K</t>
  </si>
  <si>
    <t>KENCHEL</t>
  </si>
  <si>
    <t>KENCHEL, AMBER K</t>
  </si>
  <si>
    <t>ALYSSA N</t>
  </si>
  <si>
    <t>KENNEDY</t>
  </si>
  <si>
    <t>KENNEDY, ALYSSA N</t>
  </si>
  <si>
    <t>LOGEN M</t>
  </si>
  <si>
    <t>KENNEDY, LOGEN M</t>
  </si>
  <si>
    <t>LUKE D</t>
  </si>
  <si>
    <t>KENNEDY, LUKE D</t>
  </si>
  <si>
    <t>5/31/2017</t>
  </si>
  <si>
    <t>JACQUELYN M.</t>
  </si>
  <si>
    <t>KENNELLY</t>
  </si>
  <si>
    <t>KENNELLY, JACQUELYN M.</t>
  </si>
  <si>
    <t>TANYA M</t>
  </si>
  <si>
    <t>KENNEY</t>
  </si>
  <si>
    <t>KENNEY, TANYA M</t>
  </si>
  <si>
    <t>TIFFANY M</t>
  </si>
  <si>
    <t>KERNAN</t>
  </si>
  <si>
    <t>KERNAN, TIFFANY M</t>
  </si>
  <si>
    <t>DANTE J</t>
  </si>
  <si>
    <t>KERNEY</t>
  </si>
  <si>
    <t>KERNEY, DANTE J</t>
  </si>
  <si>
    <t>KESSLER</t>
  </si>
  <si>
    <t>KESSLER, ANDREW</t>
  </si>
  <si>
    <t>LISA T.</t>
  </si>
  <si>
    <t>KETTER</t>
  </si>
  <si>
    <t>KETTER, LISA T.</t>
  </si>
  <si>
    <t>ROBERT T.</t>
  </si>
  <si>
    <t>KEYS  III</t>
  </si>
  <si>
    <t>KEYS  III, ROBERT T.</t>
  </si>
  <si>
    <t>ZABERDAST</t>
  </si>
  <si>
    <t>KHAN</t>
  </si>
  <si>
    <t>KHAN, ZABERDAST</t>
  </si>
  <si>
    <t>ACCOUNT CLERK</t>
  </si>
  <si>
    <t>RAO MUHAMMAD K</t>
  </si>
  <si>
    <t>KHAN, RAO MUHAMMAD K</t>
  </si>
  <si>
    <t>CYNTHIA</t>
  </si>
  <si>
    <t>KIDD</t>
  </si>
  <si>
    <t>KIDD, CYNTHIA</t>
  </si>
  <si>
    <t>9/16/1991</t>
  </si>
  <si>
    <t>ROBERT E.</t>
  </si>
  <si>
    <t>KIEFER</t>
  </si>
  <si>
    <t>KIEFER, ROBERT E.</t>
  </si>
  <si>
    <t>GOLF COURSE ASST MANAGER</t>
  </si>
  <si>
    <t>KIESEL</t>
  </si>
  <si>
    <t>KIESEL, DAVID M</t>
  </si>
  <si>
    <t>12/27/1993</t>
  </si>
  <si>
    <t>DONNA A</t>
  </si>
  <si>
    <t>KIHN</t>
  </si>
  <si>
    <t>KIHN, DONNA A</t>
  </si>
  <si>
    <t>NORTH PARK MAINT OFFICE ASST</t>
  </si>
  <si>
    <t>KILGORE</t>
  </si>
  <si>
    <t>KILGORE, DILLON J</t>
  </si>
  <si>
    <t>KIMBALL</t>
  </si>
  <si>
    <t>KIMBALL, BRIAN C</t>
  </si>
  <si>
    <t>PUBLIC HEALTH LABORATORY ADMIN</t>
  </si>
  <si>
    <t>APRIL C.</t>
  </si>
  <si>
    <t>KIMBREW</t>
  </si>
  <si>
    <t>KIMBREW, APRIL C.</t>
  </si>
  <si>
    <t>9/15/1997</t>
  </si>
  <si>
    <t>DULCE M.</t>
  </si>
  <si>
    <t>KINDER</t>
  </si>
  <si>
    <t>KINDER, DULCE M.</t>
  </si>
  <si>
    <t>PEGGY B</t>
  </si>
  <si>
    <t>KINDLER</t>
  </si>
  <si>
    <t>KINDLER, PEGGY B</t>
  </si>
  <si>
    <t>KING</t>
  </si>
  <si>
    <t>KING, JOANNE M</t>
  </si>
  <si>
    <t>SUPERVISOR OF PERMITS</t>
  </si>
  <si>
    <t>KING, CHARLES</t>
  </si>
  <si>
    <t>MONIQUE E</t>
  </si>
  <si>
    <t>KING, MONIQUE E</t>
  </si>
  <si>
    <t>RESIDENT FOOD SERVICE MANAGER</t>
  </si>
  <si>
    <t>3/15/1999</t>
  </si>
  <si>
    <t>KING, BETH A</t>
  </si>
  <si>
    <t>KING, COURTNEY</t>
  </si>
  <si>
    <t>KING, PATRICIA A</t>
  </si>
  <si>
    <t>KING, WILLIAM</t>
  </si>
  <si>
    <t>DANIEL W.</t>
  </si>
  <si>
    <t>KINKAID</t>
  </si>
  <si>
    <t>KINKAID, DANIEL W.</t>
  </si>
  <si>
    <t>CHARLOTTE M</t>
  </si>
  <si>
    <t>KINSLOW</t>
  </si>
  <si>
    <t>KINSLOW, CHARLOTTE M</t>
  </si>
  <si>
    <t>KIRAY</t>
  </si>
  <si>
    <t>KIRAY, RYAN</t>
  </si>
  <si>
    <t>MEGAN N</t>
  </si>
  <si>
    <t>KIRBY</t>
  </si>
  <si>
    <t>KIRBY, MEGAN N</t>
  </si>
  <si>
    <t>KIRCHNER</t>
  </si>
  <si>
    <t>KIRCHNER, ERIC</t>
  </si>
  <si>
    <t>COOPER J</t>
  </si>
  <si>
    <t>KIRKLIN</t>
  </si>
  <si>
    <t>KIRKLIN, COOPER J</t>
  </si>
  <si>
    <t>AIR QUALITY ANALYST</t>
  </si>
  <si>
    <t>KIRSCHNER</t>
  </si>
  <si>
    <t>KIRSCHNER, KELLY A</t>
  </si>
  <si>
    <t>KIRWAN</t>
  </si>
  <si>
    <t>KIRWAN, JAMES E</t>
  </si>
  <si>
    <t>KRIS E.</t>
  </si>
  <si>
    <t>KISIDAY</t>
  </si>
  <si>
    <t>KISIDAY, KRIS E.</t>
  </si>
  <si>
    <t>IZABEL A</t>
  </si>
  <si>
    <t>KISLAN</t>
  </si>
  <si>
    <t>KISLAN, IZABEL A</t>
  </si>
  <si>
    <t>KAREN D</t>
  </si>
  <si>
    <t>KISNER</t>
  </si>
  <si>
    <t>KISNER, KAREN D</t>
  </si>
  <si>
    <t>12/19/1988</t>
  </si>
  <si>
    <t>EDWARD J.</t>
  </si>
  <si>
    <t>KISSEL</t>
  </si>
  <si>
    <t>KISSEL, EDWARD J.</t>
  </si>
  <si>
    <t>5/21/2001</t>
  </si>
  <si>
    <t>AARON S</t>
  </si>
  <si>
    <t>KLAVON</t>
  </si>
  <si>
    <t>KLAVON, AARON S</t>
  </si>
  <si>
    <t>KLAVON, BRIAN M</t>
  </si>
  <si>
    <t>KLEIN</t>
  </si>
  <si>
    <t>KLEIN, WILLIAM C</t>
  </si>
  <si>
    <t>GIS ANALYST</t>
  </si>
  <si>
    <t>KLEIN, LORI A</t>
  </si>
  <si>
    <t>KLEMENS</t>
  </si>
  <si>
    <t>KLEMENS, DEBRA A</t>
  </si>
  <si>
    <t>3/28/2011</t>
  </si>
  <si>
    <t>JOSEPH R</t>
  </si>
  <si>
    <t>KLEPPICK</t>
  </si>
  <si>
    <t>KLEPPICK, JOSEPH R</t>
  </si>
  <si>
    <t>KLESEN</t>
  </si>
  <si>
    <t>KLESEN, EMMA L</t>
  </si>
  <si>
    <t>5/14/2015</t>
  </si>
  <si>
    <t>JOSEPH E</t>
  </si>
  <si>
    <t>KLIER</t>
  </si>
  <si>
    <t>KLIER, JOSEPH E</t>
  </si>
  <si>
    <t>WESLEY A</t>
  </si>
  <si>
    <t>KLINE</t>
  </si>
  <si>
    <t>KLINE, WESLEY A</t>
  </si>
  <si>
    <t>KLINGENSMITH</t>
  </si>
  <si>
    <t>KLINGENSMITH, JOSHUA</t>
  </si>
  <si>
    <t>KLINGENSMITH, VINCENT J</t>
  </si>
  <si>
    <t>6/25/1990</t>
  </si>
  <si>
    <t>SHEILA M</t>
  </si>
  <si>
    <t>KLINGENSMITH, SHEILA M</t>
  </si>
  <si>
    <t>BONNIE J</t>
  </si>
  <si>
    <t>KLINGENSMITH, BONNIE J</t>
  </si>
  <si>
    <t>KLIXBULL</t>
  </si>
  <si>
    <t>KLIXBULL, JANET</t>
  </si>
  <si>
    <t>KANSAS G</t>
  </si>
  <si>
    <t>KLOCK</t>
  </si>
  <si>
    <t>KLOCK, KANSAS G</t>
  </si>
  <si>
    <t>MELISSA S.</t>
  </si>
  <si>
    <t>KLONOWSKI</t>
  </si>
  <si>
    <t>KLONOWSKI, MELISSA S.</t>
  </si>
  <si>
    <t>PURCHASING ADMINISTRATOR</t>
  </si>
  <si>
    <t>6/24/2005</t>
  </si>
  <si>
    <t>KLOSHEN</t>
  </si>
  <si>
    <t>KLOSHEN, JAMES</t>
  </si>
  <si>
    <t>KLUG</t>
  </si>
  <si>
    <t>KLUG, JOSEPH L</t>
  </si>
  <si>
    <t>KNAPP</t>
  </si>
  <si>
    <t>KNAPP, KENNETH C</t>
  </si>
  <si>
    <t>KNAUFF</t>
  </si>
  <si>
    <t>KNAUFF, JOSHUA</t>
  </si>
  <si>
    <t>KNESTRICK</t>
  </si>
  <si>
    <t>KNESTRICK, ROBERT W</t>
  </si>
  <si>
    <t>RONNIE S</t>
  </si>
  <si>
    <t>KNIGHT</t>
  </si>
  <si>
    <t>KNIGHT, RONNIE S</t>
  </si>
  <si>
    <t>FELICA L</t>
  </si>
  <si>
    <t>KNIGHT, FELICA L</t>
  </si>
  <si>
    <t>CHELSEA S</t>
  </si>
  <si>
    <t>KNIGHT, CHELSEA S</t>
  </si>
  <si>
    <t>ASHLEE</t>
  </si>
  <si>
    <t>KNIGHT, ASHLEE</t>
  </si>
  <si>
    <t>KNIGHT, FRANK</t>
  </si>
  <si>
    <t>KNORR</t>
  </si>
  <si>
    <t>KNORR, MARGARET M</t>
  </si>
  <si>
    <t>SHELBY</t>
  </si>
  <si>
    <t>KOCH</t>
  </si>
  <si>
    <t>KOCH, SHELBY</t>
  </si>
  <si>
    <t>ALISON A</t>
  </si>
  <si>
    <t>KOEBLER</t>
  </si>
  <si>
    <t>KOEBLER, ALISON A</t>
  </si>
  <si>
    <t>CONTRACT MANAGEMENT SPECIALIST</t>
  </si>
  <si>
    <t>5/24/2010</t>
  </si>
  <si>
    <t>ALBERT W.</t>
  </si>
  <si>
    <t>KOHAN</t>
  </si>
  <si>
    <t>KOHAN, ALBERT W.</t>
  </si>
  <si>
    <t>PHILLIP S</t>
  </si>
  <si>
    <t>KOHNEN</t>
  </si>
  <si>
    <t>KOHNEN, PHILLIP S</t>
  </si>
  <si>
    <t>7/17/1995</t>
  </si>
  <si>
    <t>KOHUT</t>
  </si>
  <si>
    <t>KOHUT, RYAN</t>
  </si>
  <si>
    <t>LUKE K</t>
  </si>
  <si>
    <t>KOLANKOWSKI</t>
  </si>
  <si>
    <t>KOLANKOWSKI, LUKE K</t>
  </si>
  <si>
    <t>KOLESAR</t>
  </si>
  <si>
    <t>KOLESAR, MELISSA</t>
  </si>
  <si>
    <t>KOLLAR</t>
  </si>
  <si>
    <t>KOLLAR, KAREN L</t>
  </si>
  <si>
    <t>DEPUTY HEALTH SERVICES ADMIN</t>
  </si>
  <si>
    <t>HASNI</t>
  </si>
  <si>
    <t>KOMAL</t>
  </si>
  <si>
    <t>KOMAL, HASNI</t>
  </si>
  <si>
    <t>KOMM</t>
  </si>
  <si>
    <t>KOMM, LINDA</t>
  </si>
  <si>
    <t>KOMOROWSKI</t>
  </si>
  <si>
    <t>KOMOROWSKI, MICHAEL J</t>
  </si>
  <si>
    <t>KONDRICH III</t>
  </si>
  <si>
    <t>KONDRICH III, ALEX</t>
  </si>
  <si>
    <t>BLAKE T</t>
  </si>
  <si>
    <t>KONKOL</t>
  </si>
  <si>
    <t>KONKOL, BLAKE T</t>
  </si>
  <si>
    <t>KEELY D</t>
  </si>
  <si>
    <t>KOOKER</t>
  </si>
  <si>
    <t>KOOKER, KEELY D</t>
  </si>
  <si>
    <t>RORY A</t>
  </si>
  <si>
    <t>KOOKER, RORY A</t>
  </si>
  <si>
    <t>CHRISTINE M</t>
  </si>
  <si>
    <t>KOPA</t>
  </si>
  <si>
    <t>KOPA, CHRISTINE M</t>
  </si>
  <si>
    <t>RYAN H</t>
  </si>
  <si>
    <t>KOPCHO</t>
  </si>
  <si>
    <t>KOPCHO, RYAN H</t>
  </si>
  <si>
    <t>VICTORIA</t>
  </si>
  <si>
    <t>KOPCHO, VICTORIA</t>
  </si>
  <si>
    <t>GLENN H.</t>
  </si>
  <si>
    <t>KOPEC</t>
  </si>
  <si>
    <t>KOPEC, GLENN H.</t>
  </si>
  <si>
    <t>FIRE ACADEMY ADMINISTRATOR</t>
  </si>
  <si>
    <t>6/30/2008</t>
  </si>
  <si>
    <t>NORA J.</t>
  </si>
  <si>
    <t>KOPER</t>
  </si>
  <si>
    <t>KOPER, NORA J.</t>
  </si>
  <si>
    <t>KOPNITSKY</t>
  </si>
  <si>
    <t>KOPNITSKY, DYLAN</t>
  </si>
  <si>
    <t>SAFETY &amp; COMPLIANCE OFFICER</t>
  </si>
  <si>
    <t>JASON J</t>
  </si>
  <si>
    <t>KORB</t>
  </si>
  <si>
    <t>KORB, JASON J</t>
  </si>
  <si>
    <t>KORDICH</t>
  </si>
  <si>
    <t>KORDICH, KELLY L</t>
  </si>
  <si>
    <t>LUKE S</t>
  </si>
  <si>
    <t>KORENOSKI</t>
  </si>
  <si>
    <t>KORENOSKI, LUKE S</t>
  </si>
  <si>
    <t>KORINTUS</t>
  </si>
  <si>
    <t>KORINTUS, RONALD J</t>
  </si>
  <si>
    <t>TARA M</t>
  </si>
  <si>
    <t>KORN</t>
  </si>
  <si>
    <t>KORN, TARA M</t>
  </si>
  <si>
    <t>SPV MH CHILDREN/ADOLESCENT SRV</t>
  </si>
  <si>
    <t>MARKO M</t>
  </si>
  <si>
    <t>KOSANOVICH</t>
  </si>
  <si>
    <t>KOSANOVICH, MARKO M</t>
  </si>
  <si>
    <t>KAREN C</t>
  </si>
  <si>
    <t>KOSCHACK</t>
  </si>
  <si>
    <t>KOSCHACK, KAREN C</t>
  </si>
  <si>
    <t>KOSCO JR</t>
  </si>
  <si>
    <t>KOSCO JR, MICHAEL A.</t>
  </si>
  <si>
    <t>SR DEPUTY CHIEF INFO OFFICER</t>
  </si>
  <si>
    <t>KOSKO</t>
  </si>
  <si>
    <t>KOSKO, ROBERT M</t>
  </si>
  <si>
    <t>RUTH ANN</t>
  </si>
  <si>
    <t>KOSS</t>
  </si>
  <si>
    <t>KOSS, RUTH ANN</t>
  </si>
  <si>
    <t>MANAGER-ADULT MH PROGRAM OPS</t>
  </si>
  <si>
    <t>2/24/1980</t>
  </si>
  <si>
    <t>CRYSTAL M.</t>
  </si>
  <si>
    <t>KOSTICH</t>
  </si>
  <si>
    <t>KOSTICH, CRYSTAL M.</t>
  </si>
  <si>
    <t>KOSZELAK</t>
  </si>
  <si>
    <t>KOSZELAK, JOSEPH</t>
  </si>
  <si>
    <t>KOTSAGRELOS</t>
  </si>
  <si>
    <t>KOTSAGRELOS, MICHELLE M</t>
  </si>
  <si>
    <t>TAYLOR</t>
  </si>
  <si>
    <t>KOTTLER</t>
  </si>
  <si>
    <t>KOTTLER, TAYLOR</t>
  </si>
  <si>
    <t>DOROTHY M.</t>
  </si>
  <si>
    <t>KOVAC</t>
  </si>
  <si>
    <t>KOVAC, DOROTHY M.</t>
  </si>
  <si>
    <t>KOVACH</t>
  </si>
  <si>
    <t>KOVACH, CYNTHIA</t>
  </si>
  <si>
    <t>KOVACH, SUSAN</t>
  </si>
  <si>
    <t>KOVACS</t>
  </si>
  <si>
    <t>KOVACS, JONATHAN</t>
  </si>
  <si>
    <t>KEVIN K</t>
  </si>
  <si>
    <t>KOVAL</t>
  </si>
  <si>
    <t>KOVAL, KEVIN K</t>
  </si>
  <si>
    <t>INVENTORY CONTROL MANAGER</t>
  </si>
  <si>
    <t>KOVAL, SEAN</t>
  </si>
  <si>
    <t>MICHELLE C</t>
  </si>
  <si>
    <t>KOVALCIK</t>
  </si>
  <si>
    <t>KOVALCIK, MICHELLE C</t>
  </si>
  <si>
    <t>MENTAL HEALTH SPECIALIST - PT</t>
  </si>
  <si>
    <t>LEANN</t>
  </si>
  <si>
    <t>KOWALSKI</t>
  </si>
  <si>
    <t>KOWALSKI, LEANN</t>
  </si>
  <si>
    <t>12/16/2002</t>
  </si>
  <si>
    <t>CATIE</t>
  </si>
  <si>
    <t>KOZEL</t>
  </si>
  <si>
    <t>KOZEL, CATIE</t>
  </si>
  <si>
    <t>KOZEL, RITA A</t>
  </si>
  <si>
    <t>ALAN FRANK</t>
  </si>
  <si>
    <t>KOZIKOSKI</t>
  </si>
  <si>
    <t>KOZIKOSKI, ALAN FRANK</t>
  </si>
  <si>
    <t>JASON T</t>
  </si>
  <si>
    <t>KOZLOWSKI</t>
  </si>
  <si>
    <t>KOZLOWSKI, JASON T</t>
  </si>
  <si>
    <t>KOZLOWSKI, NICOLE A</t>
  </si>
  <si>
    <t>KOZLOWSKI, MICHAEL T</t>
  </si>
  <si>
    <t>TAX COLLECTION SPECIALIST</t>
  </si>
  <si>
    <t>CASSANDRA A</t>
  </si>
  <si>
    <t>KOZLOWSKI, CASSANDRA A</t>
  </si>
  <si>
    <t>TONI</t>
  </si>
  <si>
    <t>KPADJIBA</t>
  </si>
  <si>
    <t>KPADJIBA, TONI</t>
  </si>
  <si>
    <t>KRACKLAUER</t>
  </si>
  <si>
    <t>KRACKLAUER, PATRICK</t>
  </si>
  <si>
    <t>HELP DESK SUPPORT</t>
  </si>
  <si>
    <t>ANDREW MICHAEL</t>
  </si>
  <si>
    <t>KRAEMER</t>
  </si>
  <si>
    <t>KRAEMER, ANDREW MICHAEL</t>
  </si>
  <si>
    <t>KRAH</t>
  </si>
  <si>
    <t>KRAH, KIMBERLY A</t>
  </si>
  <si>
    <t>KRAHN</t>
  </si>
  <si>
    <t>KRAHN, MARTIN D</t>
  </si>
  <si>
    <t>LAUREL L</t>
  </si>
  <si>
    <t>KRAJEWSKI</t>
  </si>
  <si>
    <t>KRAJEWSKI, LAUREL L</t>
  </si>
  <si>
    <t>ANDREW M.</t>
  </si>
  <si>
    <t>KRAKOVSKY</t>
  </si>
  <si>
    <t>KRAKOVSKY, ANDREW M.</t>
  </si>
  <si>
    <t>KRAMER</t>
  </si>
  <si>
    <t>KRAMER, JENNIFER M</t>
  </si>
  <si>
    <t>KRAMER, JOSEPH C</t>
  </si>
  <si>
    <t>EMILY C</t>
  </si>
  <si>
    <t>KRAMER, EMILY C</t>
  </si>
  <si>
    <t>MARK H.</t>
  </si>
  <si>
    <t>KRASINSKI</t>
  </si>
  <si>
    <t>KRASINSKI, MARK H.</t>
  </si>
  <si>
    <t>DONNA M.</t>
  </si>
  <si>
    <t>KRATINA</t>
  </si>
  <si>
    <t>KRATINA, DONNA M.</t>
  </si>
  <si>
    <t>KRATZ</t>
  </si>
  <si>
    <t>KRATZ, BRYAN J</t>
  </si>
  <si>
    <t>OLIVIA R</t>
  </si>
  <si>
    <t>KRAUS</t>
  </si>
  <si>
    <t>KRAUS, OLIVIA R</t>
  </si>
  <si>
    <t>ABAGAIL E</t>
  </si>
  <si>
    <t>KRAUS, ABAGAIL E</t>
  </si>
  <si>
    <t>KEVIN M</t>
  </si>
  <si>
    <t>KRAUS, KEVIN M</t>
  </si>
  <si>
    <t>SHERIFF</t>
  </si>
  <si>
    <t>BAILEY E</t>
  </si>
  <si>
    <t>KRAUS, BAILEY E</t>
  </si>
  <si>
    <t>7/27/2020</t>
  </si>
  <si>
    <t>LORI A.</t>
  </si>
  <si>
    <t>KRAUS, LORI A.</t>
  </si>
  <si>
    <t>KRAUS, AMANDA</t>
  </si>
  <si>
    <t>KRAUSE</t>
  </si>
  <si>
    <t>KRAUSE, CHRISTOPHER M</t>
  </si>
  <si>
    <t>CARPENTER SHOP FOREMAN</t>
  </si>
  <si>
    <t>10/18/2010</t>
  </si>
  <si>
    <t>WALTER C</t>
  </si>
  <si>
    <t>KREBS</t>
  </si>
  <si>
    <t>KREBS, WALTER C</t>
  </si>
  <si>
    <t>6/16/2021</t>
  </si>
  <si>
    <t>KREIL</t>
  </si>
  <si>
    <t>KREIL, THERESA A</t>
  </si>
  <si>
    <t>CODY J</t>
  </si>
  <si>
    <t>KREMER</t>
  </si>
  <si>
    <t>KREMER, CODY J</t>
  </si>
  <si>
    <t>KRENN</t>
  </si>
  <si>
    <t>KRENN, THOMAS W</t>
  </si>
  <si>
    <t>NICK</t>
  </si>
  <si>
    <t>KRESOVICH</t>
  </si>
  <si>
    <t>KRESOVICH, NICK</t>
  </si>
  <si>
    <t>MATERIAL HANDLER</t>
  </si>
  <si>
    <t>JACKSON T</t>
  </si>
  <si>
    <t>KRESS</t>
  </si>
  <si>
    <t>KRESS, JACKSON T</t>
  </si>
  <si>
    <t>KRESS, JODIE</t>
  </si>
  <si>
    <t>KRESS, WILLIAM J</t>
  </si>
  <si>
    <t>CAMERON L</t>
  </si>
  <si>
    <t>KREUTZLER</t>
  </si>
  <si>
    <t>KREUTZLER, CAMERON L</t>
  </si>
  <si>
    <t>KREUZER</t>
  </si>
  <si>
    <t>KREUZER, WILLIAM E.</t>
  </si>
  <si>
    <t>SABRINA M</t>
  </si>
  <si>
    <t>KRIEBEL</t>
  </si>
  <si>
    <t>KRIEBEL, SABRINA M</t>
  </si>
  <si>
    <t>DIANNALEE</t>
  </si>
  <si>
    <t>KRIEGER</t>
  </si>
  <si>
    <t>KRIEGER, DIANNALEE</t>
  </si>
  <si>
    <t>12/13/2004</t>
  </si>
  <si>
    <t>VIVEKANANDAN</t>
  </si>
  <si>
    <t>KRISHNAMOORTHY</t>
  </si>
  <si>
    <t>KRISHNAMOORTHY, VIVEKANANDAN</t>
  </si>
  <si>
    <t>ADM DEVELOPMENT &amp; BUSINESS APP</t>
  </si>
  <si>
    <t>4/19/2002</t>
  </si>
  <si>
    <t>BRANDI L</t>
  </si>
  <si>
    <t>KRIVANSKY</t>
  </si>
  <si>
    <t>KRIVANSKY, BRANDI L</t>
  </si>
  <si>
    <t>KROBOTH</t>
  </si>
  <si>
    <t>KROBOTH, SUSAN</t>
  </si>
  <si>
    <t>5/14/1990</t>
  </si>
  <si>
    <t>KROEKER</t>
  </si>
  <si>
    <t>KROEKER, MICHAEL</t>
  </si>
  <si>
    <t>WILLIAM R.</t>
  </si>
  <si>
    <t>KROLL</t>
  </si>
  <si>
    <t>KROLL, WILLIAM R.</t>
  </si>
  <si>
    <t>ADM BUR INFORMATION SYSTEMS</t>
  </si>
  <si>
    <t>5/18/2009</t>
  </si>
  <si>
    <t>AMY M.</t>
  </si>
  <si>
    <t>KROLL, AMY M.</t>
  </si>
  <si>
    <t>ADMIN OF REENTRY SERVICES</t>
  </si>
  <si>
    <t>ALLISON J.</t>
  </si>
  <si>
    <t>KROLL, ALLISON J.</t>
  </si>
  <si>
    <t>ZACHARY J</t>
  </si>
  <si>
    <t>KRONER</t>
  </si>
  <si>
    <t>KRONER, ZACHARY J</t>
  </si>
  <si>
    <t>KROSTYNE</t>
  </si>
  <si>
    <t>KROSTYNE, MICHAEL J</t>
  </si>
  <si>
    <t>DIANA LYNN</t>
  </si>
  <si>
    <t>KRUCIK</t>
  </si>
  <si>
    <t>KRUCIK, DIANA LYNN</t>
  </si>
  <si>
    <t>6/13/2005</t>
  </si>
  <si>
    <t>ZUZANNA</t>
  </si>
  <si>
    <t>KRUK</t>
  </si>
  <si>
    <t>KRUK, ZUZANNA</t>
  </si>
  <si>
    <t>ANNETTE MARI</t>
  </si>
  <si>
    <t>KRUPPER</t>
  </si>
  <si>
    <t>KRUPPER, ANNETTE MARI</t>
  </si>
  <si>
    <t>KRYSTOPOLSKI-CZERNICS</t>
  </si>
  <si>
    <t>KRYSTOPOLSKI-CZERNICS, MICHAEL J</t>
  </si>
  <si>
    <t>KRZEMINSKI</t>
  </si>
  <si>
    <t>KRZEMINSKI, MICHAEL V</t>
  </si>
  <si>
    <t>SUSAN T</t>
  </si>
  <si>
    <t>KUBIAK</t>
  </si>
  <si>
    <t>KUBIAK, SUSAN T</t>
  </si>
  <si>
    <t>DATA CLERK - 12 YEAR</t>
  </si>
  <si>
    <t>KUBICSEK</t>
  </si>
  <si>
    <t>KUBICSEK, THOMAS J.</t>
  </si>
  <si>
    <t>FINANCIAL MANAGER, CENTRAL</t>
  </si>
  <si>
    <t>2/23/2004</t>
  </si>
  <si>
    <t>JAREB F</t>
  </si>
  <si>
    <t>KUBISSA</t>
  </si>
  <si>
    <t>KUBISSA, JAREB F</t>
  </si>
  <si>
    <t>12/31/2018</t>
  </si>
  <si>
    <t>NICK A</t>
  </si>
  <si>
    <t>KUBIT</t>
  </si>
  <si>
    <t>KUBIT, NICK A</t>
  </si>
  <si>
    <t>ALESSIA A</t>
  </si>
  <si>
    <t>KUBRICK</t>
  </si>
  <si>
    <t>KUBRICK, ALESSIA A</t>
  </si>
  <si>
    <t>LISA E</t>
  </si>
  <si>
    <t>KUDRAV</t>
  </si>
  <si>
    <t>KUDRAV, LISA E</t>
  </si>
  <si>
    <t>MICHELLE N</t>
  </si>
  <si>
    <t>KUEHNER</t>
  </si>
  <si>
    <t>KUEHNER, MICHELLE N</t>
  </si>
  <si>
    <t>LAB INFO MANAGE APP MANAGER</t>
  </si>
  <si>
    <t>5/13/1985</t>
  </si>
  <si>
    <t>HOLLY</t>
  </si>
  <si>
    <t>KUFCHAK</t>
  </si>
  <si>
    <t>KUFCHAK, HOLLY</t>
  </si>
  <si>
    <t>SR HUMAN RESOURCES ASSISTANT</t>
  </si>
  <si>
    <t>7/29/2019</t>
  </si>
  <si>
    <t>GITA</t>
  </si>
  <si>
    <t>KUIKEL</t>
  </si>
  <si>
    <t>KUIKEL, GITA</t>
  </si>
  <si>
    <t>KULLEN</t>
  </si>
  <si>
    <t>KULLEN, BENJAMIN J</t>
  </si>
  <si>
    <t>CARLEY A</t>
  </si>
  <si>
    <t>KUMINKOSKI</t>
  </si>
  <si>
    <t>KUMINKOSKI, CARLEY A</t>
  </si>
  <si>
    <t>TODD R.</t>
  </si>
  <si>
    <t>KUMMER</t>
  </si>
  <si>
    <t>KUMMER, TODD R.</t>
  </si>
  <si>
    <t>CLIENT SUPPORT MANAGER</t>
  </si>
  <si>
    <t>KUNSAK</t>
  </si>
  <si>
    <t>KUNSAK, SAMANTHA</t>
  </si>
  <si>
    <t>THOMAS K</t>
  </si>
  <si>
    <t>KUNZ</t>
  </si>
  <si>
    <t>KUNZ, THOMAS K</t>
  </si>
  <si>
    <t>5/24/2018</t>
  </si>
  <si>
    <t>KUNZ, JOSEPH C</t>
  </si>
  <si>
    <t>6/21/2016</t>
  </si>
  <si>
    <t>KURLFINK</t>
  </si>
  <si>
    <t>KURLFINK, RICHARD</t>
  </si>
  <si>
    <t>JOHN F</t>
  </si>
  <si>
    <t>KURTA</t>
  </si>
  <si>
    <t>KURTA, JOHN F</t>
  </si>
  <si>
    <t>PATRICIA V</t>
  </si>
  <si>
    <t>KURTZ</t>
  </si>
  <si>
    <t>KURTZ, PATRICIA V</t>
  </si>
  <si>
    <t>5/19/1980</t>
  </si>
  <si>
    <t>BRENDEN M</t>
  </si>
  <si>
    <t>KURZDORFER</t>
  </si>
  <si>
    <t>KURZDORFER, BRENDEN M</t>
  </si>
  <si>
    <t>RICHARD E</t>
  </si>
  <si>
    <t>KUSHNER</t>
  </si>
  <si>
    <t>KUSHNER, RICHARD E</t>
  </si>
  <si>
    <t>KUSK</t>
  </si>
  <si>
    <t>KUSK, ROBERT J</t>
  </si>
  <si>
    <t>RYAN T</t>
  </si>
  <si>
    <t>KUSMIRA</t>
  </si>
  <si>
    <t>KUSMIRA, RYAN T</t>
  </si>
  <si>
    <t>SPECIAL EVENTS COORDINATOR</t>
  </si>
  <si>
    <t>ISRAEL</t>
  </si>
  <si>
    <t>KUTOSI</t>
  </si>
  <si>
    <t>KUTOSI, ISRAEL</t>
  </si>
  <si>
    <t>KUTSCHBACH III</t>
  </si>
  <si>
    <t>KUTSCHBACH III, JOSEPH E</t>
  </si>
  <si>
    <t>NORMA LYNN</t>
  </si>
  <si>
    <t>KUTSCHER</t>
  </si>
  <si>
    <t>KUTSCHER, NORMA LYNN</t>
  </si>
  <si>
    <t>MARGARET</t>
  </si>
  <si>
    <t>KUZEMCHAK</t>
  </si>
  <si>
    <t>KUZEMCHAK, MARGARET</t>
  </si>
  <si>
    <t>ENIVIRONMENTAL EPIDEMIOLOGIST</t>
  </si>
  <si>
    <t>KUZIEL</t>
  </si>
  <si>
    <t>KUZIEL, DENISE A</t>
  </si>
  <si>
    <t>KUZMA</t>
  </si>
  <si>
    <t>KUZMA, ROBERT</t>
  </si>
  <si>
    <t>KUZMICH</t>
  </si>
  <si>
    <t>KUZMICH, MATTHEW R</t>
  </si>
  <si>
    <t>KWASNIEWSKI</t>
  </si>
  <si>
    <t>KWASNIEWSKI, KIM</t>
  </si>
  <si>
    <t>BERNADETTE M</t>
  </si>
  <si>
    <t>KWIATKOWSKI</t>
  </si>
  <si>
    <t>KWIATKOWSKI, BERNADETTE M</t>
  </si>
  <si>
    <t>PATRICK J</t>
  </si>
  <si>
    <t>KWIATKOWSKI SR</t>
  </si>
  <si>
    <t>KWIATKOWSKI SR, PATRICK J</t>
  </si>
  <si>
    <t>ORACLE DATABASE ADMIN 2</t>
  </si>
  <si>
    <t>TIRZA</t>
  </si>
  <si>
    <t>KYES</t>
  </si>
  <si>
    <t>KYES, TIRZA</t>
  </si>
  <si>
    <t>KYPTA</t>
  </si>
  <si>
    <t>KYPTA, AMANDA M</t>
  </si>
  <si>
    <t>TODD</t>
  </si>
  <si>
    <t>KYSER</t>
  </si>
  <si>
    <t>KYSER, TODD</t>
  </si>
  <si>
    <t>MATTHEW V</t>
  </si>
  <si>
    <t>LABARBERA</t>
  </si>
  <si>
    <t>LABARBERA, MATTHEW V</t>
  </si>
  <si>
    <t>VIRGINIA</t>
  </si>
  <si>
    <t>LABOY</t>
  </si>
  <si>
    <t>LABOY, VIRGINIA</t>
  </si>
  <si>
    <t>ADAM C</t>
  </si>
  <si>
    <t>LACH</t>
  </si>
  <si>
    <t>LACH, ADAM C</t>
  </si>
  <si>
    <t>12/22/2021</t>
  </si>
  <si>
    <t>LACHOWICZ</t>
  </si>
  <si>
    <t>LACHOWICZ, PAUL</t>
  </si>
  <si>
    <t>MADELEINE</t>
  </si>
  <si>
    <t>LACKEY</t>
  </si>
  <si>
    <t>LACKEY, MADELEINE</t>
  </si>
  <si>
    <t>INVENTORY ANALYST</t>
  </si>
  <si>
    <t>LACONE</t>
  </si>
  <si>
    <t>LACONE, MELISSA</t>
  </si>
  <si>
    <t>LACONE, SARAH</t>
  </si>
  <si>
    <t>LEAH K</t>
  </si>
  <si>
    <t>LAEPPLE</t>
  </si>
  <si>
    <t>LAEPPLE, LEAH K</t>
  </si>
  <si>
    <t>12/28/1995</t>
  </si>
  <si>
    <t>ELIZABETH M</t>
  </si>
  <si>
    <t>LAFORGIA</t>
  </si>
  <si>
    <t>LAFORGIA, ELIZABETH M</t>
  </si>
  <si>
    <t>DEPUTY DIRECTOR-MAJ FELONY UNI</t>
  </si>
  <si>
    <t>3/13/2017</t>
  </si>
  <si>
    <t>LAGOON</t>
  </si>
  <si>
    <t>LAGOON, VICTOR</t>
  </si>
  <si>
    <t>CHIEF ADMINISTRATOR</t>
  </si>
  <si>
    <t>LAKATOS</t>
  </si>
  <si>
    <t>LAKATOS, TIMOTHY J</t>
  </si>
  <si>
    <t>COLLEEN L</t>
  </si>
  <si>
    <t>LALLY</t>
  </si>
  <si>
    <t>LALLY, COLLEEN L</t>
  </si>
  <si>
    <t>MANAGER PURCHASING SERVICE</t>
  </si>
  <si>
    <t>LALONDE</t>
  </si>
  <si>
    <t>LALONDE, WILLIAM R</t>
  </si>
  <si>
    <t>COMMUNITY OUTREACH REP</t>
  </si>
  <si>
    <t>LALONDE, MELISSA</t>
  </si>
  <si>
    <t>CIARAN T</t>
  </si>
  <si>
    <t>LAMB</t>
  </si>
  <si>
    <t>LAMB, CIARAN T</t>
  </si>
  <si>
    <t>MAXWELL</t>
  </si>
  <si>
    <t>LAMB, MAXWELL</t>
  </si>
  <si>
    <t>MARK C</t>
  </si>
  <si>
    <t>LAMBERGER</t>
  </si>
  <si>
    <t>LAMBERGER, MARK C</t>
  </si>
  <si>
    <t>LAMBERT JR</t>
  </si>
  <si>
    <t>LAMBERT JR, JOSEPH W</t>
  </si>
  <si>
    <t>LAMONTE</t>
  </si>
  <si>
    <t>LAMONTE, LEAH M</t>
  </si>
  <si>
    <t>VECTOR CONTROL SPECIALIST</t>
  </si>
  <si>
    <t>LAMPE</t>
  </si>
  <si>
    <t>LAMPE, MADISON M</t>
  </si>
  <si>
    <t>LANCIA</t>
  </si>
  <si>
    <t>LANCIA, MICHAEL A</t>
  </si>
  <si>
    <t>8/14/1989</t>
  </si>
  <si>
    <t>HILLARY D</t>
  </si>
  <si>
    <t>LAND</t>
  </si>
  <si>
    <t>LAND, HILLARY D</t>
  </si>
  <si>
    <t>LANE</t>
  </si>
  <si>
    <t>LANE, THERESA</t>
  </si>
  <si>
    <t>EXECUTIVE OFFICE MANAGER</t>
  </si>
  <si>
    <t>10/23/1978</t>
  </si>
  <si>
    <t>CARLAROSE M.</t>
  </si>
  <si>
    <t>LANE, CARLAROSE M.</t>
  </si>
  <si>
    <t>YARROW J</t>
  </si>
  <si>
    <t>LANE, YARROW J</t>
  </si>
  <si>
    <t>5/22/2022</t>
  </si>
  <si>
    <t>ZURI J</t>
  </si>
  <si>
    <t>LANE-GRIFFORE</t>
  </si>
  <si>
    <t>LANE-GRIFFORE, ZURI J</t>
  </si>
  <si>
    <t>SANDRA J</t>
  </si>
  <si>
    <t>LANG</t>
  </si>
  <si>
    <t>LANG, SANDRA J</t>
  </si>
  <si>
    <t>6/25/1977</t>
  </si>
  <si>
    <t>LANG, LORI A.</t>
  </si>
  <si>
    <t>LANG, GREGORY</t>
  </si>
  <si>
    <t>SARAH J.</t>
  </si>
  <si>
    <t>LANGE</t>
  </si>
  <si>
    <t>LANGE, SARAH J.</t>
  </si>
  <si>
    <t>CARA</t>
  </si>
  <si>
    <t>LANGERMAN</t>
  </si>
  <si>
    <t>LANGERMAN, CARA</t>
  </si>
  <si>
    <t>JOSLYN G</t>
  </si>
  <si>
    <t>LAPINSKI</t>
  </si>
  <si>
    <t>LAPINSKI, JOSLYN G</t>
  </si>
  <si>
    <t>ADAM</t>
  </si>
  <si>
    <t>LAPINSKI, ADAM</t>
  </si>
  <si>
    <t>NETWORK SECURITY TELECOM MGR</t>
  </si>
  <si>
    <t>LAQUATRA</t>
  </si>
  <si>
    <t>LAQUATRA, CARL</t>
  </si>
  <si>
    <t>6/17/1979</t>
  </si>
  <si>
    <t>SUSAN T.</t>
  </si>
  <si>
    <t>LARA</t>
  </si>
  <si>
    <t>LARA, SUSAN T.</t>
  </si>
  <si>
    <t>LEEANN</t>
  </si>
  <si>
    <t>LARBIG</t>
  </si>
  <si>
    <t>LARBIG, LEEANN</t>
  </si>
  <si>
    <t>7/23/2007</t>
  </si>
  <si>
    <t>DWAYNE H</t>
  </si>
  <si>
    <t>LARDIN</t>
  </si>
  <si>
    <t>LARDIN, DWAYNE H</t>
  </si>
  <si>
    <t>KATHERINE</t>
  </si>
  <si>
    <t>LARDO</t>
  </si>
  <si>
    <t>LARDO, KATHERINE</t>
  </si>
  <si>
    <t>LARKIN III</t>
  </si>
  <si>
    <t>LARKIN III, JAMES M</t>
  </si>
  <si>
    <t>PLACID J.</t>
  </si>
  <si>
    <t>LAROUERE</t>
  </si>
  <si>
    <t>LAROUERE, PLACID J.</t>
  </si>
  <si>
    <t>KENNETH D</t>
  </si>
  <si>
    <t>LARSON</t>
  </si>
  <si>
    <t>LARSON, KENNETH D</t>
  </si>
  <si>
    <t>ASSISTANT REFUND MANAGER</t>
  </si>
  <si>
    <t>2/13/1995</t>
  </si>
  <si>
    <t>LARSON, BRIAN D.</t>
  </si>
  <si>
    <t>LARSON, PATRICK</t>
  </si>
  <si>
    <t>ALINA I</t>
  </si>
  <si>
    <t>LASH</t>
  </si>
  <si>
    <t>LASH, ALINA I</t>
  </si>
  <si>
    <t>LASKEY</t>
  </si>
  <si>
    <t>LASKEY, DANIEL J</t>
  </si>
  <si>
    <t>MENTAL HEALTH REG NURSE - PT</t>
  </si>
  <si>
    <t>NIA S</t>
  </si>
  <si>
    <t>LATHAM</t>
  </si>
  <si>
    <t>LATHAM, NIA S</t>
  </si>
  <si>
    <t>VINCENT F</t>
  </si>
  <si>
    <t>LATHUS</t>
  </si>
  <si>
    <t>LATHUS, VINCENT F</t>
  </si>
  <si>
    <t>LATONA</t>
  </si>
  <si>
    <t>LATONA, AMBER</t>
  </si>
  <si>
    <t>ALEXIS K</t>
  </si>
  <si>
    <t>LATSON</t>
  </si>
  <si>
    <t>LATSON, ALEXIS K</t>
  </si>
  <si>
    <t>INTERN - SPECIAL EVENTS</t>
  </si>
  <si>
    <t>LATTAKER</t>
  </si>
  <si>
    <t>LATTAKER, JENNIFER K</t>
  </si>
  <si>
    <t>LYNN V</t>
  </si>
  <si>
    <t>LATTIMORE</t>
  </si>
  <si>
    <t>LATTIMORE, LYNN V</t>
  </si>
  <si>
    <t>THOMAS F.</t>
  </si>
  <si>
    <t>LATTNER</t>
  </si>
  <si>
    <t>LATTNER, THOMAS F.</t>
  </si>
  <si>
    <t>12/28/1999</t>
  </si>
  <si>
    <t>MOREGAN</t>
  </si>
  <si>
    <t>LAUGHERY</t>
  </si>
  <si>
    <t>LAUGHERY, MOREGAN</t>
  </si>
  <si>
    <t>LAUGHNER</t>
  </si>
  <si>
    <t>LAUGHNER, CARLA</t>
  </si>
  <si>
    <t>LAUREN L.</t>
  </si>
  <si>
    <t>LAUKAITIS</t>
  </si>
  <si>
    <t>LAUKAITIS, LAUREN L.</t>
  </si>
  <si>
    <t>DENNIS A</t>
  </si>
  <si>
    <t>LAURIA</t>
  </si>
  <si>
    <t>LAURIA, DENNIS A</t>
  </si>
  <si>
    <t>ANITA E.</t>
  </si>
  <si>
    <t>LAURO</t>
  </si>
  <si>
    <t>LAURO, ANITA E.</t>
  </si>
  <si>
    <t>ALAYNA</t>
  </si>
  <si>
    <t>LAUVER</t>
  </si>
  <si>
    <t>LAUVER, ALAYNA</t>
  </si>
  <si>
    <t>MICHAEL G.</t>
  </si>
  <si>
    <t>LAVALLEY</t>
  </si>
  <si>
    <t>LAVALLEY, MICHAEL G.</t>
  </si>
  <si>
    <t>FRANCIS W</t>
  </si>
  <si>
    <t>LAVERY</t>
  </si>
  <si>
    <t>LAVERY, FRANCIS W</t>
  </si>
  <si>
    <t>RESOURCE SERVICES MANAGER</t>
  </si>
  <si>
    <t>11/13/1989</t>
  </si>
  <si>
    <t>KRISTA L</t>
  </si>
  <si>
    <t>LAVORGNA</t>
  </si>
  <si>
    <t>LAVORGNA, KRISTA L</t>
  </si>
  <si>
    <t>LAW</t>
  </si>
  <si>
    <t>LAW, DANIELLE</t>
  </si>
  <si>
    <t>VERONICA D</t>
  </si>
  <si>
    <t>LAWLER</t>
  </si>
  <si>
    <t>LAWLER, VERONICA D</t>
  </si>
  <si>
    <t>LAWLER-MORYCZ</t>
  </si>
  <si>
    <t>LAWLER-MORYCZ, ABIGAIL</t>
  </si>
  <si>
    <t>LAWRENCE, MICHAEL</t>
  </si>
  <si>
    <t>ANDREI I</t>
  </si>
  <si>
    <t>LAWRY</t>
  </si>
  <si>
    <t>LAWRY, ANDREI I</t>
  </si>
  <si>
    <t>TERRI</t>
  </si>
  <si>
    <t>LAWSON</t>
  </si>
  <si>
    <t>LAWSON, TERRI</t>
  </si>
  <si>
    <t>CORY</t>
  </si>
  <si>
    <t>LAWTON</t>
  </si>
  <si>
    <t>LAWTON, CORY</t>
  </si>
  <si>
    <t>EDWARD F</t>
  </si>
  <si>
    <t>LEA</t>
  </si>
  <si>
    <t>LEA, EDWARD F</t>
  </si>
  <si>
    <t>CLERK SUPERVISOR</t>
  </si>
  <si>
    <t>MAURISA T</t>
  </si>
  <si>
    <t>LEASHER</t>
  </si>
  <si>
    <t>LEASHER, MAURISA T</t>
  </si>
  <si>
    <t>LEAVITT</t>
  </si>
  <si>
    <t>LEAVITT, SHARON L</t>
  </si>
  <si>
    <t>MEGAN</t>
  </si>
  <si>
    <t>LEBAKKEN</t>
  </si>
  <si>
    <t>LEBAKKEN, MEGAN</t>
  </si>
  <si>
    <t>LEBERT</t>
  </si>
  <si>
    <t>LEBERT, JOSEPH E</t>
  </si>
  <si>
    <t>SARAH N</t>
  </si>
  <si>
    <t>LECHNER</t>
  </si>
  <si>
    <t>LECHNER, SARAH N</t>
  </si>
  <si>
    <t>CLYDE</t>
  </si>
  <si>
    <t>LEDBETTER</t>
  </si>
  <si>
    <t>LEDBETTER, CLYDE</t>
  </si>
  <si>
    <t>LYNETTE</t>
  </si>
  <si>
    <t>LEDERMAN</t>
  </si>
  <si>
    <t>LEDERMAN, LYNETTE</t>
  </si>
  <si>
    <t>STANLEY B</t>
  </si>
  <si>
    <t>LEDERMAN, STANLEY B</t>
  </si>
  <si>
    <t>LEE, DENISE</t>
  </si>
  <si>
    <t>LEE, RICHARD M.</t>
  </si>
  <si>
    <t>LEE, RICHARD D.</t>
  </si>
  <si>
    <t>KEVIN W</t>
  </si>
  <si>
    <t>LEE, KEVIN W</t>
  </si>
  <si>
    <t>LEE, DAVID M</t>
  </si>
  <si>
    <t>LEE, ROBERT M</t>
  </si>
  <si>
    <t>HR GENERALIST</t>
  </si>
  <si>
    <t>JAYNA</t>
  </si>
  <si>
    <t>LEE, JAYNA</t>
  </si>
  <si>
    <t>LEE, STEVEN</t>
  </si>
  <si>
    <t>MYA S</t>
  </si>
  <si>
    <t>LEE, MYA S</t>
  </si>
  <si>
    <t>MICHELLE E</t>
  </si>
  <si>
    <t>LEE, MICHELLE E</t>
  </si>
  <si>
    <t>LEE, JUSTIN</t>
  </si>
  <si>
    <t>PT HOUSEKEEPER</t>
  </si>
  <si>
    <t>TIMOTHY J.</t>
  </si>
  <si>
    <t>LEECH</t>
  </si>
  <si>
    <t>LEECH, TIMOTHY J.</t>
  </si>
  <si>
    <t>1/28/2002</t>
  </si>
  <si>
    <t>LEECH, MELISSA</t>
  </si>
  <si>
    <t>MANAGER-PRETRIAL</t>
  </si>
  <si>
    <t>10/26/2015</t>
  </si>
  <si>
    <t>CAROL R</t>
  </si>
  <si>
    <t>LEEMHUIS</t>
  </si>
  <si>
    <t>LEEMHUIS, CAROL R</t>
  </si>
  <si>
    <t>JAY C</t>
  </si>
  <si>
    <t>LEFEVRE II</t>
  </si>
  <si>
    <t>LEFEVRE II, JAY C</t>
  </si>
  <si>
    <t>HEATH E.</t>
  </si>
  <si>
    <t>LEFF</t>
  </si>
  <si>
    <t>LEFF, HEATH E.</t>
  </si>
  <si>
    <t>REBECCA E</t>
  </si>
  <si>
    <t>LEFLER</t>
  </si>
  <si>
    <t>LEFLER, REBECCA E</t>
  </si>
  <si>
    <t>LEGROS</t>
  </si>
  <si>
    <t>LEGROS, ANGEL</t>
  </si>
  <si>
    <t>CASEWORKER S - 3 - AGING</t>
  </si>
  <si>
    <t>JACOB S</t>
  </si>
  <si>
    <t>LEHMAN</t>
  </si>
  <si>
    <t>LEHMAN, JACOB S</t>
  </si>
  <si>
    <t>LEIBLER</t>
  </si>
  <si>
    <t>LEIBLER, SANDRA</t>
  </si>
  <si>
    <t>LAUREN M</t>
  </si>
  <si>
    <t>LEIGGI</t>
  </si>
  <si>
    <t>LEIGGI, LAUREN M</t>
  </si>
  <si>
    <t>ABIGAIL R</t>
  </si>
  <si>
    <t>LEISE</t>
  </si>
  <si>
    <t>LEISE, ABIGAIL R</t>
  </si>
  <si>
    <t>LEKOVITCH</t>
  </si>
  <si>
    <t>LEKOVITCH, AMANDA L</t>
  </si>
  <si>
    <t>LEMON</t>
  </si>
  <si>
    <t>LEMON, KEVIN</t>
  </si>
  <si>
    <t>12/21/2015</t>
  </si>
  <si>
    <t>LENART</t>
  </si>
  <si>
    <t>LENART, KATHLEEN</t>
  </si>
  <si>
    <t>JACOB B</t>
  </si>
  <si>
    <t>LENHART</t>
  </si>
  <si>
    <t>LENHART, JACOB B</t>
  </si>
  <si>
    <t>WILLIAM H</t>
  </si>
  <si>
    <t>LENHART, WILLIAM H</t>
  </si>
  <si>
    <t>LENKIEWICZ</t>
  </si>
  <si>
    <t>LENKIEWICZ, MICHAEL J</t>
  </si>
  <si>
    <t>SENIOR SECURITY ANALYST</t>
  </si>
  <si>
    <t>ADAM R.</t>
  </si>
  <si>
    <t>LENTZ</t>
  </si>
  <si>
    <t>LENTZ, ADAM R.</t>
  </si>
  <si>
    <t>HEIDI</t>
  </si>
  <si>
    <t>LENTZ, HEIDI</t>
  </si>
  <si>
    <t>WALTER</t>
  </si>
  <si>
    <t>LEONARD</t>
  </si>
  <si>
    <t>LEONARD, WALTER</t>
  </si>
  <si>
    <t>ALISA A</t>
  </si>
  <si>
    <t>LEONARDI-REIF</t>
  </si>
  <si>
    <t>LEONARDI-REIF, ALISA A</t>
  </si>
  <si>
    <t>JOSEPH F. S.</t>
  </si>
  <si>
    <t>LEONARDO</t>
  </si>
  <si>
    <t>LEONARDO, JOSEPH F. S.</t>
  </si>
  <si>
    <t>LEONE</t>
  </si>
  <si>
    <t>LEONE, SERGIO</t>
  </si>
  <si>
    <t>LEPORE</t>
  </si>
  <si>
    <t>LEPORE, MICHAEL</t>
  </si>
  <si>
    <t>TREASURY AGENT</t>
  </si>
  <si>
    <t>LERI</t>
  </si>
  <si>
    <t>LERI, SUSAN</t>
  </si>
  <si>
    <t>DANIEL N.</t>
  </si>
  <si>
    <t>LESKO</t>
  </si>
  <si>
    <t>LESKO, DANIEL N.</t>
  </si>
  <si>
    <t>LESKO, TONI</t>
  </si>
  <si>
    <t>LESZCZYNSKI</t>
  </si>
  <si>
    <t>LESZCZYNSKI, MICHAEL J</t>
  </si>
  <si>
    <t>LETURGEY</t>
  </si>
  <si>
    <t>LETURGEY, ELIZABETH H</t>
  </si>
  <si>
    <t>AIR QUALITY ADMINSTRATOR 1</t>
  </si>
  <si>
    <t>11/19/2018</t>
  </si>
  <si>
    <t>LETZELTER</t>
  </si>
  <si>
    <t>LETZELTER, THOMAS M</t>
  </si>
  <si>
    <t>LETZELTER, CHRISTOPHER G</t>
  </si>
  <si>
    <t>MANAGER GRAPHIC SERVICES</t>
  </si>
  <si>
    <t>KRISTIAN M</t>
  </si>
  <si>
    <t>LEVAN</t>
  </si>
  <si>
    <t>LEVAN, KRISTIAN M</t>
  </si>
  <si>
    <t>LEWIS</t>
  </si>
  <si>
    <t>LEWIS, DEBORAH</t>
  </si>
  <si>
    <t>CONTRACT/CERTIFICATION GEN</t>
  </si>
  <si>
    <t>3/24/1980</t>
  </si>
  <si>
    <t>SHARAY</t>
  </si>
  <si>
    <t>LEWIS, SHARAY</t>
  </si>
  <si>
    <t>ALAYNA M</t>
  </si>
  <si>
    <t>LEWIS, ALAYNA M</t>
  </si>
  <si>
    <t>12/14/2017</t>
  </si>
  <si>
    <t>ANASTASIA G.</t>
  </si>
  <si>
    <t>LEWIS, ANASTASIA G.</t>
  </si>
  <si>
    <t>VA-LANCE T</t>
  </si>
  <si>
    <t>LEWIS, VA-LANCE T</t>
  </si>
  <si>
    <t>VERONICA D.</t>
  </si>
  <si>
    <t>LEWIS, VERONICA D.</t>
  </si>
  <si>
    <t>LEWIS, AMY</t>
  </si>
  <si>
    <t>AGENA A</t>
  </si>
  <si>
    <t>LEWIS, AGENA A</t>
  </si>
  <si>
    <t>LEWIS, BRIANNA</t>
  </si>
  <si>
    <t>DEVONTAY J</t>
  </si>
  <si>
    <t>LEWIS, DEVONTAY J</t>
  </si>
  <si>
    <t>MARLICE</t>
  </si>
  <si>
    <t>LEWIS, MARLICE</t>
  </si>
  <si>
    <t>LEWIS, JUDY A</t>
  </si>
  <si>
    <t>11/20/1989</t>
  </si>
  <si>
    <t>ALYSSA H</t>
  </si>
  <si>
    <t>LEWIS, ALYSSA H</t>
  </si>
  <si>
    <t>ALEXANDRA M</t>
  </si>
  <si>
    <t>LEWIS, ALEXANDRA M</t>
  </si>
  <si>
    <t>MALCOLM</t>
  </si>
  <si>
    <t>LEWIS THOMPSON</t>
  </si>
  <si>
    <t>LEWIS THOMPSON, MALCOLM</t>
  </si>
  <si>
    <t>OPIOID OVD PREVENT PGM ASSIST</t>
  </si>
  <si>
    <t>LESLIE D.</t>
  </si>
  <si>
    <t>LEWIS-POLLARD</t>
  </si>
  <si>
    <t>LEWIS-POLLARD, LESLIE D.</t>
  </si>
  <si>
    <t>PROPOSAL &amp; CONTRACT ANALYST</t>
  </si>
  <si>
    <t>JONATHAN A</t>
  </si>
  <si>
    <t>LEYA</t>
  </si>
  <si>
    <t>LEYA, JONATHAN A</t>
  </si>
  <si>
    <t>LI</t>
  </si>
  <si>
    <t>LI, ANDREW</t>
  </si>
  <si>
    <t>LICHWALA</t>
  </si>
  <si>
    <t>LICHWALA, BRIAN C</t>
  </si>
  <si>
    <t>FRANCES M</t>
  </si>
  <si>
    <t>LIEBENGUTH</t>
  </si>
  <si>
    <t>LIEBENGUTH, FRANCES M</t>
  </si>
  <si>
    <t>LIEBERT</t>
  </si>
  <si>
    <t>LIEBERT, JEFFREY A</t>
  </si>
  <si>
    <t>JAKE S</t>
  </si>
  <si>
    <t>LIFSON</t>
  </si>
  <si>
    <t>LIFSON, JAKE S</t>
  </si>
  <si>
    <t>LIGOURI</t>
  </si>
  <si>
    <t>LIGOURI, ROBERT</t>
  </si>
  <si>
    <t>LEAD ENGINEER LICENSED</t>
  </si>
  <si>
    <t>LILJA</t>
  </si>
  <si>
    <t>LILJA, MICHAEL J</t>
  </si>
  <si>
    <t>LIMLEY</t>
  </si>
  <si>
    <t>LIMLEY, SHANE</t>
  </si>
  <si>
    <t>DRIVER - SEASONAL</t>
  </si>
  <si>
    <t>LIN</t>
  </si>
  <si>
    <t>LIN, JOYCE</t>
  </si>
  <si>
    <t>PAIGE T</t>
  </si>
  <si>
    <t>LIND</t>
  </si>
  <si>
    <t>LIND, PAIGE T</t>
  </si>
  <si>
    <t>2/23/2022</t>
  </si>
  <si>
    <t>KATRINA MARIE</t>
  </si>
  <si>
    <t>LINDAUER</t>
  </si>
  <si>
    <t>LINDAUER, KATRINA MARIE</t>
  </si>
  <si>
    <t>AMY R.</t>
  </si>
  <si>
    <t>LINDBERG</t>
  </si>
  <si>
    <t>LINDBERG, AMY R.</t>
  </si>
  <si>
    <t>SARAH E.</t>
  </si>
  <si>
    <t>LINDER MARX</t>
  </si>
  <si>
    <t>LINDER MARX, SARAH E.</t>
  </si>
  <si>
    <t>LINDGREN</t>
  </si>
  <si>
    <t>LINDGREN, ERIC R</t>
  </si>
  <si>
    <t>ENVIRONMENTAL HLTH SPE 5 - 10Y</t>
  </si>
  <si>
    <t>DANIELLE N</t>
  </si>
  <si>
    <t>LINDSEY</t>
  </si>
  <si>
    <t>LINDSEY, DANIELLE N</t>
  </si>
  <si>
    <t>LINDSEY, BARBARA</t>
  </si>
  <si>
    <t>GINA R</t>
  </si>
  <si>
    <t>LINDSEY, GINA R</t>
  </si>
  <si>
    <t>OLIVIA J</t>
  </si>
  <si>
    <t>LINDSTROM</t>
  </si>
  <si>
    <t>LINDSTROM, OLIVIA J</t>
  </si>
  <si>
    <t>HUNTER M</t>
  </si>
  <si>
    <t>LINHART</t>
  </si>
  <si>
    <t>LINHART, HUNTER M</t>
  </si>
  <si>
    <t>1/30/2019</t>
  </si>
  <si>
    <t>JOHN L</t>
  </si>
  <si>
    <t>LINKO</t>
  </si>
  <si>
    <t>LINKO, JOHN L</t>
  </si>
  <si>
    <t>GREG D</t>
  </si>
  <si>
    <t>LINVER</t>
  </si>
  <si>
    <t>LINVER, GREG D</t>
  </si>
  <si>
    <t>BERNADETTE K</t>
  </si>
  <si>
    <t>LIPARI</t>
  </si>
  <si>
    <t>LIPARI, BERNADETTE K</t>
  </si>
  <si>
    <t>CAITLIN N</t>
  </si>
  <si>
    <t>LIPINSKI</t>
  </si>
  <si>
    <t>LIPINSKI, CAITLIN N</t>
  </si>
  <si>
    <t>CHRISTINA A</t>
  </si>
  <si>
    <t>LIPINSKI, CHRISTINA A</t>
  </si>
  <si>
    <t>LIPNER</t>
  </si>
  <si>
    <t>LIPNER, JASON D</t>
  </si>
  <si>
    <t>LINDA A</t>
  </si>
  <si>
    <t>LIPPERT</t>
  </si>
  <si>
    <t>LIPPERT, LINDA A</t>
  </si>
  <si>
    <t>8/21/1995</t>
  </si>
  <si>
    <t>JENNIFER M.</t>
  </si>
  <si>
    <t>LIPTAK</t>
  </si>
  <si>
    <t>LIPTAK, JENNIFER M.</t>
  </si>
  <si>
    <t>CHIEF OF STAFF</t>
  </si>
  <si>
    <t>10/26/1998</t>
  </si>
  <si>
    <t>CRAIG P</t>
  </si>
  <si>
    <t>LIPUMA</t>
  </si>
  <si>
    <t>LIPUMA, CRAIG P</t>
  </si>
  <si>
    <t>SUZANNE N.</t>
  </si>
  <si>
    <t>LIS</t>
  </si>
  <si>
    <t>LIS, SUZANNE N.</t>
  </si>
  <si>
    <t>LISCIO JR</t>
  </si>
  <si>
    <t>LISCIO JR, RONALD</t>
  </si>
  <si>
    <t>TAMMIE LEE</t>
  </si>
  <si>
    <t>LISIECKI</t>
  </si>
  <si>
    <t>LISIECKI, TAMMIE LEE</t>
  </si>
  <si>
    <t>11/24/1997</t>
  </si>
  <si>
    <t>KARREN</t>
  </si>
  <si>
    <t>LITTLE</t>
  </si>
  <si>
    <t>LITTLE, KARREN</t>
  </si>
  <si>
    <t>10/21/1988</t>
  </si>
  <si>
    <t>SAHARA D</t>
  </si>
  <si>
    <t>LITTRICE</t>
  </si>
  <si>
    <t>LITTRICE, SAHARA D</t>
  </si>
  <si>
    <t>JOHN WILLIAM</t>
  </si>
  <si>
    <t>LITZ</t>
  </si>
  <si>
    <t>LITZ, JOHN WILLIAM</t>
  </si>
  <si>
    <t>ALLAN H</t>
  </si>
  <si>
    <t>LIU</t>
  </si>
  <si>
    <t>LIU, ALLAN H</t>
  </si>
  <si>
    <t>LING</t>
  </si>
  <si>
    <t>LIU SCHWARTZ</t>
  </si>
  <si>
    <t>LIU SCHWARTZ, LING</t>
  </si>
  <si>
    <t>TERRANCE</t>
  </si>
  <si>
    <t>LIVINGSTON</t>
  </si>
  <si>
    <t>LIVINGSTON, TERRANCE</t>
  </si>
  <si>
    <t>LIVINGSTONE</t>
  </si>
  <si>
    <t>LIVINGSTONE, COURTNEY L</t>
  </si>
  <si>
    <t>LLOYD</t>
  </si>
  <si>
    <t>LLOYD, ALYSSA</t>
  </si>
  <si>
    <t>OPIOID OVERDOSE PREV PGM CORD</t>
  </si>
  <si>
    <t>12/21/2020</t>
  </si>
  <si>
    <t>JANET V</t>
  </si>
  <si>
    <t>LLOYD, JANET V</t>
  </si>
  <si>
    <t>EVAN EDWARD</t>
  </si>
  <si>
    <t>LLOYD II</t>
  </si>
  <si>
    <t>LLOYD II, EVAN EDWARD</t>
  </si>
  <si>
    <t>MARCELO</t>
  </si>
  <si>
    <t>LOB</t>
  </si>
  <si>
    <t>LOB, MARCELO</t>
  </si>
  <si>
    <t>DAVID M.</t>
  </si>
  <si>
    <t>LOCKE</t>
  </si>
  <si>
    <t>LOCKE, DAVID M.</t>
  </si>
  <si>
    <t>11/14/1983</t>
  </si>
  <si>
    <t>LOCKRIDGE JR.</t>
  </si>
  <si>
    <t>LOCKRIDGE JR., WILLIAM J</t>
  </si>
  <si>
    <t>LOCOCO</t>
  </si>
  <si>
    <t>LOCOCO, NICHOLAS J</t>
  </si>
  <si>
    <t>SERVER SPECIALIST</t>
  </si>
  <si>
    <t>9/26/2016</t>
  </si>
  <si>
    <t>LODGE</t>
  </si>
  <si>
    <t>LODGE, THEODORE</t>
  </si>
  <si>
    <t>LOEFFLER</t>
  </si>
  <si>
    <t>LOEFFLER, JOHN E</t>
  </si>
  <si>
    <t>MARY W</t>
  </si>
  <si>
    <t>LOFTON</t>
  </si>
  <si>
    <t>LOFTON, MARY W</t>
  </si>
  <si>
    <t>8/15/1988</t>
  </si>
  <si>
    <t>SHAYLA J.</t>
  </si>
  <si>
    <t>LOFTON, SHAYLA J.</t>
  </si>
  <si>
    <t>LOGAN</t>
  </si>
  <si>
    <t>LOGAN, DENNIS</t>
  </si>
  <si>
    <t>CHIEF DETECTIVE</t>
  </si>
  <si>
    <t>LOGUE</t>
  </si>
  <si>
    <t>LOGUE, LAWRENCE</t>
  </si>
  <si>
    <t>3/13/2012</t>
  </si>
  <si>
    <t>TIMOTHY P.</t>
  </si>
  <si>
    <t>LOGUE, TIMOTHY P.</t>
  </si>
  <si>
    <t>ASSISTANT CHIEF DETECTIVE</t>
  </si>
  <si>
    <t>SERENA</t>
  </si>
  <si>
    <t>LOHITAI</t>
  </si>
  <si>
    <t>LOHITAI, SERENA</t>
  </si>
  <si>
    <t>SOPHIE</t>
  </si>
  <si>
    <t>LOHR</t>
  </si>
  <si>
    <t>LOHR, SOPHIE</t>
  </si>
  <si>
    <t>RONALD F.</t>
  </si>
  <si>
    <t>LONCHARICH</t>
  </si>
  <si>
    <t>LONCHARICH, RONALD F.</t>
  </si>
  <si>
    <t>LONG</t>
  </si>
  <si>
    <t>LONG, SUSAN K</t>
  </si>
  <si>
    <t>CATHLEEN M.</t>
  </si>
  <si>
    <t>LONG, CATHLEEN M.</t>
  </si>
  <si>
    <t>DARNEL B.</t>
  </si>
  <si>
    <t>LONG, DARNEL B.</t>
  </si>
  <si>
    <t>LONG, THOMAS J</t>
  </si>
  <si>
    <t>LONGO</t>
  </si>
  <si>
    <t>LONGO, LEONARD</t>
  </si>
  <si>
    <t>6/21/2010</t>
  </si>
  <si>
    <t>SIERRA</t>
  </si>
  <si>
    <t>LOOKABILL</t>
  </si>
  <si>
    <t>LOOKABILL, SIERRA</t>
  </si>
  <si>
    <t>LOOPER</t>
  </si>
  <si>
    <t>LOOPER, DENISE M</t>
  </si>
  <si>
    <t>1/31/2011</t>
  </si>
  <si>
    <t>JACQUELINE A</t>
  </si>
  <si>
    <t>LOOS</t>
  </si>
  <si>
    <t>LOOS, JACQUELINE A</t>
  </si>
  <si>
    <t>6/17/1985</t>
  </si>
  <si>
    <t>DANA A.</t>
  </si>
  <si>
    <t>LOOS, DANA A.</t>
  </si>
  <si>
    <t>1/22/2007</t>
  </si>
  <si>
    <t>LINDA B</t>
  </si>
  <si>
    <t>LOPATA</t>
  </si>
  <si>
    <t>LOPATA, LINDA B</t>
  </si>
  <si>
    <t>7/27/1992</t>
  </si>
  <si>
    <t>TYLER A</t>
  </si>
  <si>
    <t>LOPER</t>
  </si>
  <si>
    <t>LOPER, TYLER A</t>
  </si>
  <si>
    <t>RICHARD P.</t>
  </si>
  <si>
    <t>LORAH</t>
  </si>
  <si>
    <t>LORAH, RICHARD P.</t>
  </si>
  <si>
    <t>LORANT</t>
  </si>
  <si>
    <t>LORANT, DAVID M</t>
  </si>
  <si>
    <t>5/23/2017</t>
  </si>
  <si>
    <t>ANITA K</t>
  </si>
  <si>
    <t>LORENZ</t>
  </si>
  <si>
    <t>LORENZ, ANITA K</t>
  </si>
  <si>
    <t>5/27/1997</t>
  </si>
  <si>
    <t>LORENZ, RICHARD J</t>
  </si>
  <si>
    <t>LORESKI</t>
  </si>
  <si>
    <t>LORESKI, SUSAN M</t>
  </si>
  <si>
    <t>11/16/1981</t>
  </si>
  <si>
    <t>LORIA</t>
  </si>
  <si>
    <t>LORIA, CHRISTINE A</t>
  </si>
  <si>
    <t>CRAIG E</t>
  </si>
  <si>
    <t>LOUGHERY</t>
  </si>
  <si>
    <t>LOUGHERY, CRAIG E</t>
  </si>
  <si>
    <t>LOUGHMAN</t>
  </si>
  <si>
    <t>LOUGHMAN, TODD</t>
  </si>
  <si>
    <t>HOWARD M</t>
  </si>
  <si>
    <t>LOUIK</t>
  </si>
  <si>
    <t>LOUIK, HOWARD M</t>
  </si>
  <si>
    <t>1/28/1980</t>
  </si>
  <si>
    <t>LOVAS</t>
  </si>
  <si>
    <t>LOVAS, MICHAEL S</t>
  </si>
  <si>
    <t>LOVE</t>
  </si>
  <si>
    <t>LOVE, JONATHAN M</t>
  </si>
  <si>
    <t>NANCY ANN</t>
  </si>
  <si>
    <t>LOVE, NANCY ANN</t>
  </si>
  <si>
    <t>LOWE</t>
  </si>
  <si>
    <t>LOWE, TIMOTHY M</t>
  </si>
  <si>
    <t>STEVEN DANIEL</t>
  </si>
  <si>
    <t>LOWE, STEVEN DANIEL</t>
  </si>
  <si>
    <t>DUSTIN R</t>
  </si>
  <si>
    <t>LOWMAN</t>
  </si>
  <si>
    <t>LOWMAN, DUSTIN R</t>
  </si>
  <si>
    <t>LOWMAN, SARAH N</t>
  </si>
  <si>
    <t>LOWMAN, ELIZABETH M</t>
  </si>
  <si>
    <t>NICOLE C</t>
  </si>
  <si>
    <t>LOWRY</t>
  </si>
  <si>
    <t>LOWRY, NICOLE C</t>
  </si>
  <si>
    <t>LOY</t>
  </si>
  <si>
    <t>LOY, SHANE M</t>
  </si>
  <si>
    <t>BAYLEE E</t>
  </si>
  <si>
    <t>LUCAS</t>
  </si>
  <si>
    <t>LUCAS, BAYLEE E</t>
  </si>
  <si>
    <t>MARIA P</t>
  </si>
  <si>
    <t>LUCCI</t>
  </si>
  <si>
    <t>LUCCI, MARIA P</t>
  </si>
  <si>
    <t>TODD M.</t>
  </si>
  <si>
    <t>LUCKASEVIC DO</t>
  </si>
  <si>
    <t>LUCKASEVIC DO, TODD M.</t>
  </si>
  <si>
    <t>ASSOCIATE MEDICAL EXAMINER</t>
  </si>
  <si>
    <t>SHERI L</t>
  </si>
  <si>
    <t>LUCKO</t>
  </si>
  <si>
    <t>LUCKO, SHERI L</t>
  </si>
  <si>
    <t>2/14/2011</t>
  </si>
  <si>
    <t>THERESE M</t>
  </si>
  <si>
    <t>LUGAR</t>
  </si>
  <si>
    <t>LUGAR, THERESE M</t>
  </si>
  <si>
    <t>ANGELICA J</t>
  </si>
  <si>
    <t>LUICK</t>
  </si>
  <si>
    <t>LUICK, ANGELICA J</t>
  </si>
  <si>
    <t>JARED W</t>
  </si>
  <si>
    <t>LUKENS</t>
  </si>
  <si>
    <t>LUKENS, JARED W</t>
  </si>
  <si>
    <t>CAMERON P</t>
  </si>
  <si>
    <t>LUNDY</t>
  </si>
  <si>
    <t>LUNDY, CAMERON P</t>
  </si>
  <si>
    <t>ERIC V</t>
  </si>
  <si>
    <t>LUNDY, ERIC V</t>
  </si>
  <si>
    <t>1/28/1987</t>
  </si>
  <si>
    <t>LUPORI</t>
  </si>
  <si>
    <t>LUPORI, RONALD D.</t>
  </si>
  <si>
    <t>ECM ANALYST</t>
  </si>
  <si>
    <t>JEFFREY P</t>
  </si>
  <si>
    <t>LUTHER</t>
  </si>
  <si>
    <t>LUTHER, JEFFREY P</t>
  </si>
  <si>
    <t>5/30/1989</t>
  </si>
  <si>
    <t>SUZANNE C</t>
  </si>
  <si>
    <t>LUTZ</t>
  </si>
  <si>
    <t>LUTZ, SUZANNE C</t>
  </si>
  <si>
    <t>LUTZ, TIMOTHY</t>
  </si>
  <si>
    <t>LYLE</t>
  </si>
  <si>
    <t>LYLE, JEFFREY R</t>
  </si>
  <si>
    <t>BRENNA M</t>
  </si>
  <si>
    <t>LYNAM</t>
  </si>
  <si>
    <t>LYNAM, BRENNA M</t>
  </si>
  <si>
    <t>JONATHAN C</t>
  </si>
  <si>
    <t>LYNCH</t>
  </si>
  <si>
    <t>LYNCH, JONATHAN C</t>
  </si>
  <si>
    <t>FRANK D.</t>
  </si>
  <si>
    <t>LYNCH JR</t>
  </si>
  <si>
    <t>LYNCH JR, FRANK D.</t>
  </si>
  <si>
    <t>LYNN</t>
  </si>
  <si>
    <t>LYNN, PATRICK J.</t>
  </si>
  <si>
    <t>LYON</t>
  </si>
  <si>
    <t>LYON, THOMAS J</t>
  </si>
  <si>
    <t>INFRASTRUCTURE OPERATIONS MGR</t>
  </si>
  <si>
    <t>WENDY E</t>
  </si>
  <si>
    <t>LYONS</t>
  </si>
  <si>
    <t>LYONS, WENDY E</t>
  </si>
  <si>
    <t>LYONS, DAVID P</t>
  </si>
  <si>
    <t>LYONS, MATTHEW J</t>
  </si>
  <si>
    <t>JASMINE O</t>
  </si>
  <si>
    <t>MABON-CONNOR</t>
  </si>
  <si>
    <t>MABON-CONNOR, JASMINE O</t>
  </si>
  <si>
    <t>MARY JANE</t>
  </si>
  <si>
    <t>MACARTHUR</t>
  </si>
  <si>
    <t>MACARTHUR, MARY JANE</t>
  </si>
  <si>
    <t>SANDRA L.</t>
  </si>
  <si>
    <t>MACEJKA</t>
  </si>
  <si>
    <t>MACEJKA, SANDRA L.</t>
  </si>
  <si>
    <t>MACELLARO</t>
  </si>
  <si>
    <t>MACELLARO, DAVID M</t>
  </si>
  <si>
    <t>VINCENT P</t>
  </si>
  <si>
    <t>MACELLARO, VINCENT P</t>
  </si>
  <si>
    <t>MACERELLI</t>
  </si>
  <si>
    <t>MACERELLI, DENISE A</t>
  </si>
  <si>
    <t>DEP DIR OFF BEHAVIORAL HEALTH</t>
  </si>
  <si>
    <t>MACEY</t>
  </si>
  <si>
    <t>MACEY, AMBER</t>
  </si>
  <si>
    <t>BRIAN A.</t>
  </si>
  <si>
    <t>MACH</t>
  </si>
  <si>
    <t>MACH, BRIAN A.</t>
  </si>
  <si>
    <t>KAYLEE A</t>
  </si>
  <si>
    <t>MACHESKY</t>
  </si>
  <si>
    <t>MACHESKY, KAYLEE A</t>
  </si>
  <si>
    <t>HALEI D</t>
  </si>
  <si>
    <t>MACHI</t>
  </si>
  <si>
    <t>MACHI, HALEI D</t>
  </si>
  <si>
    <t>CHRISTOPHER G.</t>
  </si>
  <si>
    <t>MACHI, CHRISTOPHER G.</t>
  </si>
  <si>
    <t>9/18/2006</t>
  </si>
  <si>
    <t>SARAH C</t>
  </si>
  <si>
    <t>MACHINAK</t>
  </si>
  <si>
    <t>MACHINAK, SARAH C</t>
  </si>
  <si>
    <t>BENJAMIN G</t>
  </si>
  <si>
    <t>MACK</t>
  </si>
  <si>
    <t>MACK, BENJAMIN G</t>
  </si>
  <si>
    <t>KIAH</t>
  </si>
  <si>
    <t>MACK, KIAH</t>
  </si>
  <si>
    <t>RONALD J.</t>
  </si>
  <si>
    <t>MACKIE</t>
  </si>
  <si>
    <t>MACKIE, RONALD J.</t>
  </si>
  <si>
    <t>KIERON</t>
  </si>
  <si>
    <t>MACLEOD</t>
  </si>
  <si>
    <t>MACLEOD, KIERON</t>
  </si>
  <si>
    <t>MACWITHEY</t>
  </si>
  <si>
    <t>MACWITHEY, LAUREN</t>
  </si>
  <si>
    <t>PROGRAM COORDINATOR</t>
  </si>
  <si>
    <t>MADDEN</t>
  </si>
  <si>
    <t>MADDEN, RENEE E</t>
  </si>
  <si>
    <t>SARA A</t>
  </si>
  <si>
    <t>MADDEN, SARA A</t>
  </si>
  <si>
    <t>PROJ MGR-LANDSCAPE DESG &amp; DEV</t>
  </si>
  <si>
    <t>JORDAN K</t>
  </si>
  <si>
    <t>MADDOX</t>
  </si>
  <si>
    <t>MADDOX, JORDAN K</t>
  </si>
  <si>
    <t>MORGAN L</t>
  </si>
  <si>
    <t>MADER</t>
  </si>
  <si>
    <t>MADER, MORGAN L</t>
  </si>
  <si>
    <t>MADIGAN</t>
  </si>
  <si>
    <t>MADIGAN, KELLY L</t>
  </si>
  <si>
    <t>DENNIS L</t>
  </si>
  <si>
    <t>MADONI</t>
  </si>
  <si>
    <t>MADONI, DENNIS L</t>
  </si>
  <si>
    <t>MADRID</t>
  </si>
  <si>
    <t>MADRID, JENNIFER</t>
  </si>
  <si>
    <t>CASEWORKER S - 3 YEARS - KANE</t>
  </si>
  <si>
    <t>CLARISSA L</t>
  </si>
  <si>
    <t>MAENZ</t>
  </si>
  <si>
    <t>MAENZ, CLARISSA L</t>
  </si>
  <si>
    <t>LUKE P</t>
  </si>
  <si>
    <t>MAGGI, LUKE P</t>
  </si>
  <si>
    <t>MAGGI, CAROLYN</t>
  </si>
  <si>
    <t>DATA SECURITY COORDINATOR</t>
  </si>
  <si>
    <t>1/14/1992</t>
  </si>
  <si>
    <t>CODY</t>
  </si>
  <si>
    <t>MAGLIOCCA</t>
  </si>
  <si>
    <t>MAGLIOCCA, CODY</t>
  </si>
  <si>
    <t>ASST CAGE MANAGE/PAY MASTER</t>
  </si>
  <si>
    <t>PETER E.</t>
  </si>
  <si>
    <t>MAGO</t>
  </si>
  <si>
    <t>MAGO, PETER E.</t>
  </si>
  <si>
    <t>LOGAN G</t>
  </si>
  <si>
    <t>MAGORIEN</t>
  </si>
  <si>
    <t>MAGORIEN, LOGAN G</t>
  </si>
  <si>
    <t>MAGUIRE</t>
  </si>
  <si>
    <t>MAGUIRE, WILLIAM</t>
  </si>
  <si>
    <t>ROBERT S</t>
  </si>
  <si>
    <t>MAHAFFEY</t>
  </si>
  <si>
    <t>MAHAFFEY, ROBERT S</t>
  </si>
  <si>
    <t>MAHER</t>
  </si>
  <si>
    <t>MAHER, MICHAEL T</t>
  </si>
  <si>
    <t>LAINA M</t>
  </si>
  <si>
    <t>MAHER, LAINA M</t>
  </si>
  <si>
    <t>MAHER, TAYLOR M</t>
  </si>
  <si>
    <t>OLIVIA C</t>
  </si>
  <si>
    <t>MAHLA</t>
  </si>
  <si>
    <t>MAHLA, OLIVIA C</t>
  </si>
  <si>
    <t>11/15/2021</t>
  </si>
  <si>
    <t>MAHON</t>
  </si>
  <si>
    <t>MAHON, SHEA M</t>
  </si>
  <si>
    <t>BRIAN K.</t>
  </si>
  <si>
    <t>MAHONEY</t>
  </si>
  <si>
    <t>MAHONEY, BRIAN K.</t>
  </si>
  <si>
    <t>MAHONEY, TIMOTHY M</t>
  </si>
  <si>
    <t>10/18/1993</t>
  </si>
  <si>
    <t>MAIERS</t>
  </si>
  <si>
    <t>MAIERS, BRIAN J</t>
  </si>
  <si>
    <t>11/21/1988</t>
  </si>
  <si>
    <t>REGIS</t>
  </si>
  <si>
    <t>MAIETTE</t>
  </si>
  <si>
    <t>MAIETTE, REGIS</t>
  </si>
  <si>
    <t>KEVIN S</t>
  </si>
  <si>
    <t>MAIN</t>
  </si>
  <si>
    <t>MAIN, KEVIN S</t>
  </si>
  <si>
    <t>LABOR COMPLIANCE SPECIALIST</t>
  </si>
  <si>
    <t>3/16/2009</t>
  </si>
  <si>
    <t>GINO E</t>
  </si>
  <si>
    <t>MAIONE</t>
  </si>
  <si>
    <t>MAIONE, GINO E</t>
  </si>
  <si>
    <t>DIANA L</t>
  </si>
  <si>
    <t>MAIZE</t>
  </si>
  <si>
    <t>MAIZE, DIANA L</t>
  </si>
  <si>
    <t>CLAIRE E</t>
  </si>
  <si>
    <t>MAJERAC</t>
  </si>
  <si>
    <t>MAJERAC, CLAIRE E</t>
  </si>
  <si>
    <t>KATHERINE A</t>
  </si>
  <si>
    <t>MAJERAC, KATHERINE A</t>
  </si>
  <si>
    <t>MAX R</t>
  </si>
  <si>
    <t>MAJOCHA</t>
  </si>
  <si>
    <t>MAJOCHA, MAX R</t>
  </si>
  <si>
    <t>VICKI R</t>
  </si>
  <si>
    <t>MAJOR, VICKI R</t>
  </si>
  <si>
    <t>JACK A</t>
  </si>
  <si>
    <t>MAJORS</t>
  </si>
  <si>
    <t>MAJORS, JACK A</t>
  </si>
  <si>
    <t>DANYELL M.</t>
  </si>
  <si>
    <t>MAJULA</t>
  </si>
  <si>
    <t>MAJULA, DANYELL M.</t>
  </si>
  <si>
    <t>NKHULA</t>
  </si>
  <si>
    <t>MAJULA, NKHULA</t>
  </si>
  <si>
    <t>AARON E</t>
  </si>
  <si>
    <t>MAKATURA</t>
  </si>
  <si>
    <t>MAKATURA, AARON E</t>
  </si>
  <si>
    <t>RONALD C.</t>
  </si>
  <si>
    <t>MAKOSEY</t>
  </si>
  <si>
    <t>MAKOSEY, RONALD C.</t>
  </si>
  <si>
    <t>PT TELECOMMUNICATION OFFICER 2</t>
  </si>
  <si>
    <t>MAKOSKY</t>
  </si>
  <si>
    <t>MAKOSKY, DANIEL</t>
  </si>
  <si>
    <t>EXECUTIVE ADMINISTRATIVE ASST.</t>
  </si>
  <si>
    <t>MALAHOO</t>
  </si>
  <si>
    <t>MALAHOO, SERENA</t>
  </si>
  <si>
    <t>ROBERT C</t>
  </si>
  <si>
    <t>MALCOLM, ROBERT C</t>
  </si>
  <si>
    <t>JAMES A.</t>
  </si>
  <si>
    <t>MALCOLM, JAMES A.</t>
  </si>
  <si>
    <t>RAVEN</t>
  </si>
  <si>
    <t>MALCORVIAN</t>
  </si>
  <si>
    <t>MALCORVIAN, RAVEN</t>
  </si>
  <si>
    <t>MALDONADO</t>
  </si>
  <si>
    <t>MALDONADO, TAYLOR M</t>
  </si>
  <si>
    <t>SARA LINKOSKY</t>
  </si>
  <si>
    <t>MALECKI</t>
  </si>
  <si>
    <t>MALECKI, SARA LINKOSKY</t>
  </si>
  <si>
    <t>MALEN</t>
  </si>
  <si>
    <t>MALEN, AMY</t>
  </si>
  <si>
    <t>ASST DEPUTY DIRECTOR, OCS</t>
  </si>
  <si>
    <t>KRISTA F</t>
  </si>
  <si>
    <t>MALETICK</t>
  </si>
  <si>
    <t>MALETICK, KRISTA F</t>
  </si>
  <si>
    <t>MALIZIO</t>
  </si>
  <si>
    <t>MALIZIO, MATTHEW V</t>
  </si>
  <si>
    <t>DEREK A</t>
  </si>
  <si>
    <t>MALKY</t>
  </si>
  <si>
    <t>MALKY, DEREK A</t>
  </si>
  <si>
    <t>MALL</t>
  </si>
  <si>
    <t>MALL, OLIVIA L</t>
  </si>
  <si>
    <t>TRAFFIC ENGINEER</t>
  </si>
  <si>
    <t>MICHAEL P.</t>
  </si>
  <si>
    <t>MALONE</t>
  </si>
  <si>
    <t>MALONE, MICHAEL P.</t>
  </si>
  <si>
    <t>ELIZABETH A</t>
  </si>
  <si>
    <t>MALONEY</t>
  </si>
  <si>
    <t>MALONEY, ELIZABETH A</t>
  </si>
  <si>
    <t>MARIE</t>
  </si>
  <si>
    <t>MAMBUCA</t>
  </si>
  <si>
    <t>MAMBUCA, MARIE</t>
  </si>
  <si>
    <t>WENDY A.</t>
  </si>
  <si>
    <t>MANCE</t>
  </si>
  <si>
    <t>MANCE, WENDY A.</t>
  </si>
  <si>
    <t>MANCINE</t>
  </si>
  <si>
    <t>MANCINE, ROBERT D</t>
  </si>
  <si>
    <t>JEFFREY</t>
  </si>
  <si>
    <t>MANDUS</t>
  </si>
  <si>
    <t>MANDUS, JEFFREY</t>
  </si>
  <si>
    <t>ANGELA R</t>
  </si>
  <si>
    <t>MANEICE</t>
  </si>
  <si>
    <t>MANEICE, ANGELA R</t>
  </si>
  <si>
    <t>MANG</t>
  </si>
  <si>
    <t>MANG, RONALD</t>
  </si>
  <si>
    <t>RONALD P.</t>
  </si>
  <si>
    <t>MANG, RONALD P.</t>
  </si>
  <si>
    <t>STRUCTURAL IRON WORKER</t>
  </si>
  <si>
    <t>8/27/2001</t>
  </si>
  <si>
    <t>BARRY D</t>
  </si>
  <si>
    <t>MANG, BARRY D</t>
  </si>
  <si>
    <t>10/18/1982</t>
  </si>
  <si>
    <t>MANGAN</t>
  </si>
  <si>
    <t>MANGAN, THOMAS P</t>
  </si>
  <si>
    <t>EMRGNCY PREPARED/RESPONSE MGR</t>
  </si>
  <si>
    <t>8/28/1989</t>
  </si>
  <si>
    <t>HELEN A</t>
  </si>
  <si>
    <t>MANGAN, HELEN A</t>
  </si>
  <si>
    <t>MANGAN, DONNA M</t>
  </si>
  <si>
    <t>ADMIN SPECIALIST - OPERATIONS</t>
  </si>
  <si>
    <t>MANGIS</t>
  </si>
  <si>
    <t>MANGIS, JOHN F</t>
  </si>
  <si>
    <t>ANTHONY C.</t>
  </si>
  <si>
    <t>MANGRETTA</t>
  </si>
  <si>
    <t>MANGRETTA, ANTHONY C.</t>
  </si>
  <si>
    <t>MANIET</t>
  </si>
  <si>
    <t>MANIET, STACEY L</t>
  </si>
  <si>
    <t>MANKO</t>
  </si>
  <si>
    <t>MANKO, DANIEL W</t>
  </si>
  <si>
    <t>MICHAEL D.</t>
  </si>
  <si>
    <t>MANKO, MICHAEL D.</t>
  </si>
  <si>
    <t>ASST NETWORK ADMINISTRATOR</t>
  </si>
  <si>
    <t>1/24/2000</t>
  </si>
  <si>
    <t>SPENCER J</t>
  </si>
  <si>
    <t>MANLEY</t>
  </si>
  <si>
    <t>MANLEY, SPENCER J</t>
  </si>
  <si>
    <t>MANN</t>
  </si>
  <si>
    <t>MANN, BRANDI L</t>
  </si>
  <si>
    <t>CARLA M</t>
  </si>
  <si>
    <t>MANN, CARLA M</t>
  </si>
  <si>
    <t>MANNA</t>
  </si>
  <si>
    <t>MANNA, JOHN P</t>
  </si>
  <si>
    <t>TADG M</t>
  </si>
  <si>
    <t>MANNA, TADG M</t>
  </si>
  <si>
    <t>RICHARD L.</t>
  </si>
  <si>
    <t>MANNING</t>
  </si>
  <si>
    <t>MANNING, RICHARD L.</t>
  </si>
  <si>
    <t>COMMANDER</t>
  </si>
  <si>
    <t>MANNING III</t>
  </si>
  <si>
    <t>MANNING III, SAMUEL E</t>
  </si>
  <si>
    <t>ROSS A</t>
  </si>
  <si>
    <t>MANNO JR</t>
  </si>
  <si>
    <t>MANNO JR, ROSS A</t>
  </si>
  <si>
    <t>10/28/1985</t>
  </si>
  <si>
    <t>MANOWN</t>
  </si>
  <si>
    <t>MANOWN, GEORGE</t>
  </si>
  <si>
    <t>CLIENT SUPPORT SUPERVISOR</t>
  </si>
  <si>
    <t>MARYANN</t>
  </si>
  <si>
    <t>MANOWN, MARYANN</t>
  </si>
  <si>
    <t>TERESA MARIE</t>
  </si>
  <si>
    <t>MANSPEAKER</t>
  </si>
  <si>
    <t>MANSPEAKER, TERESA MARIE</t>
  </si>
  <si>
    <t>3/19/1998</t>
  </si>
  <si>
    <t>JOEY MARIE</t>
  </si>
  <si>
    <t>MANUEL</t>
  </si>
  <si>
    <t>MANUEL, JOEY MARIE</t>
  </si>
  <si>
    <t>11/29/1999</t>
  </si>
  <si>
    <t>LOIS K</t>
  </si>
  <si>
    <t>MANUEL, LOIS K</t>
  </si>
  <si>
    <t>BRUNO J</t>
  </si>
  <si>
    <t>MANYPENNY</t>
  </si>
  <si>
    <t>MANYPENNY, BRUNO J</t>
  </si>
  <si>
    <t>ASST CHIEF INSPECTOR</t>
  </si>
  <si>
    <t>MARALDO</t>
  </si>
  <si>
    <t>MARALDO, ANGELO</t>
  </si>
  <si>
    <t>AMITA</t>
  </si>
  <si>
    <t>MARAM</t>
  </si>
  <si>
    <t>MARAM, AMITA</t>
  </si>
  <si>
    <t>MARANCHE</t>
  </si>
  <si>
    <t>MARANCHE, JASON M.</t>
  </si>
  <si>
    <t>12/28/1998</t>
  </si>
  <si>
    <t>DOMENIC</t>
  </si>
  <si>
    <t>MARASCO JR</t>
  </si>
  <si>
    <t>MARASCO JR, DOMENIC</t>
  </si>
  <si>
    <t>GREENSKEEPER</t>
  </si>
  <si>
    <t>MARBURGER</t>
  </si>
  <si>
    <t>MARBURGER, MARISA</t>
  </si>
  <si>
    <t>ANNIE MAE</t>
  </si>
  <si>
    <t>MARBURY</t>
  </si>
  <si>
    <t>MARBURY, ANNIE MAE</t>
  </si>
  <si>
    <t>1/24/1983</t>
  </si>
  <si>
    <t>MARCONE</t>
  </si>
  <si>
    <t>MARCONE, SUSAN</t>
  </si>
  <si>
    <t>MARCIE M</t>
  </si>
  <si>
    <t>MAREZ</t>
  </si>
  <si>
    <t>MAREZ, MARCIE M</t>
  </si>
  <si>
    <t>MARIANNA</t>
  </si>
  <si>
    <t>MARIANNA, CHRISTINE</t>
  </si>
  <si>
    <t>KATHY LYNNE</t>
  </si>
  <si>
    <t>MARINO</t>
  </si>
  <si>
    <t>MARINO, KATHY LYNNE</t>
  </si>
  <si>
    <t>SONJA C</t>
  </si>
  <si>
    <t>MARINO, SONJA C</t>
  </si>
  <si>
    <t>5/16/2005</t>
  </si>
  <si>
    <t>SARAH A.</t>
  </si>
  <si>
    <t>MARKER</t>
  </si>
  <si>
    <t>MARKER, SARAH A.</t>
  </si>
  <si>
    <t>MGR RECORDS MANAGEMENT DIV</t>
  </si>
  <si>
    <t>MARKOVITZ</t>
  </si>
  <si>
    <t>MARKOVITZ, DAVID M</t>
  </si>
  <si>
    <t>MARKS</t>
  </si>
  <si>
    <t>MARKS, PATRICIA</t>
  </si>
  <si>
    <t>ACCOUNTS RECEIVABLE MANAGER</t>
  </si>
  <si>
    <t>MARIA A</t>
  </si>
  <si>
    <t>MARKS, MARIA A</t>
  </si>
  <si>
    <t>MARKS, TARA</t>
  </si>
  <si>
    <t>JANINE L</t>
  </si>
  <si>
    <t>MARMO</t>
  </si>
  <si>
    <t>MARMO, JANINE L</t>
  </si>
  <si>
    <t>THOMAS G</t>
  </si>
  <si>
    <t>MARNEY</t>
  </si>
  <si>
    <t>MARNEY, THOMAS G</t>
  </si>
  <si>
    <t>3/28/2016</t>
  </si>
  <si>
    <t>CAROLINE</t>
  </si>
  <si>
    <t>MARRA BRUCKER</t>
  </si>
  <si>
    <t>MARRA BRUCKER, CAROLINE</t>
  </si>
  <si>
    <t>BRANDON T</t>
  </si>
  <si>
    <t>MARREE</t>
  </si>
  <si>
    <t>MARREE, BRANDON T</t>
  </si>
  <si>
    <t>PERSONNEL ASSISTANT</t>
  </si>
  <si>
    <t>MARRONE</t>
  </si>
  <si>
    <t>MARRONE, NICOLE M</t>
  </si>
  <si>
    <t>BRADLEY T</t>
  </si>
  <si>
    <t>MARSCHER</t>
  </si>
  <si>
    <t>MARSCHER, BRADLEY T</t>
  </si>
  <si>
    <t>JAMES A</t>
  </si>
  <si>
    <t>MARSH</t>
  </si>
  <si>
    <t>MARSH, JAMES A</t>
  </si>
  <si>
    <t>MANAGER OF BUDGET &amp; ACCOUNTING</t>
  </si>
  <si>
    <t>MARTIN, KAREN L</t>
  </si>
  <si>
    <t>MARTIN, SHARON A</t>
  </si>
  <si>
    <t>ANIKA</t>
  </si>
  <si>
    <t>MARTIN, ANIKA</t>
  </si>
  <si>
    <t>HOLLY L</t>
  </si>
  <si>
    <t>MARTIN, HOLLY L</t>
  </si>
  <si>
    <t>OLIVIA A</t>
  </si>
  <si>
    <t>MARTIN, OLIVIA A</t>
  </si>
  <si>
    <t>MARTIN, MICHAEL A</t>
  </si>
  <si>
    <t>MARTIN, TIMOTHY A</t>
  </si>
  <si>
    <t>CHIEF VETERANS AFFAIRS OFFICER</t>
  </si>
  <si>
    <t>WILLIAM D</t>
  </si>
  <si>
    <t>MARTIN, WILLIAM D</t>
  </si>
  <si>
    <t>MELODYE L</t>
  </si>
  <si>
    <t>MARTIN, MELODYE L</t>
  </si>
  <si>
    <t>CARLY</t>
  </si>
  <si>
    <t>MARTIN, CARLY</t>
  </si>
  <si>
    <t>HUMAN RESOURCES/PAYROLL COORD</t>
  </si>
  <si>
    <t>DAVID</t>
  </si>
  <si>
    <t>MARTINCEK</t>
  </si>
  <si>
    <t>MARTINCEK, DAVID</t>
  </si>
  <si>
    <t>MARTINELLI</t>
  </si>
  <si>
    <t>MARTINELLI, PATRICIA A</t>
  </si>
  <si>
    <t>2/15/2009</t>
  </si>
  <si>
    <t>MARTINELLI, CYNTHIA</t>
  </si>
  <si>
    <t>RITA M</t>
  </si>
  <si>
    <t>MARTINI</t>
  </si>
  <si>
    <t>MARTINI, RITA M</t>
  </si>
  <si>
    <t>ADMINISTRATIVE SEC/RECEPTION</t>
  </si>
  <si>
    <t>8/23/1999</t>
  </si>
  <si>
    <t>CARL L.</t>
  </si>
  <si>
    <t>MARTINI, CARL L.</t>
  </si>
  <si>
    <t>9/18/2000</t>
  </si>
  <si>
    <t>MARTONE</t>
  </si>
  <si>
    <t>MARTONE, SUZANNE</t>
  </si>
  <si>
    <t>ASSISTANT DEP DIR BH</t>
  </si>
  <si>
    <t>ALLISON M</t>
  </si>
  <si>
    <t>MARTORELLI</t>
  </si>
  <si>
    <t>MARTORELLI, ALLISON M</t>
  </si>
  <si>
    <t>10/28/2015</t>
  </si>
  <si>
    <t>MARUCA</t>
  </si>
  <si>
    <t>MARUCA, JOHN</t>
  </si>
  <si>
    <t>SHELLEY R.</t>
  </si>
  <si>
    <t>MARVICH</t>
  </si>
  <si>
    <t>MARVICH, SHELLEY R.</t>
  </si>
  <si>
    <t>JOAN D</t>
  </si>
  <si>
    <t>MARZ</t>
  </si>
  <si>
    <t>MARZ, JOAN D</t>
  </si>
  <si>
    <t>MARZINA</t>
  </si>
  <si>
    <t>MARZINA, THOMAS A</t>
  </si>
  <si>
    <t>MASCIO</t>
  </si>
  <si>
    <t>MASCIO, JOHN P.</t>
  </si>
  <si>
    <t>MASLANKA</t>
  </si>
  <si>
    <t>MASLANKA, JASON A</t>
  </si>
  <si>
    <t>KANDIS M</t>
  </si>
  <si>
    <t>MASON, KANDIS M</t>
  </si>
  <si>
    <t>MASON, ALICIA</t>
  </si>
  <si>
    <t>MASON-BENTZ</t>
  </si>
  <si>
    <t>MASON-BENTZ, KATRINA</t>
  </si>
  <si>
    <t>DECLAN J</t>
  </si>
  <si>
    <t>MASS</t>
  </si>
  <si>
    <t>MASS, DECLAN J</t>
  </si>
  <si>
    <t>MALEA E</t>
  </si>
  <si>
    <t>MASSARO</t>
  </si>
  <si>
    <t>MASSARO, MALEA E</t>
  </si>
  <si>
    <t>MEGAN D</t>
  </si>
  <si>
    <t>MASSEY</t>
  </si>
  <si>
    <t>MASSEY, MEGAN D</t>
  </si>
  <si>
    <t>RITA E.</t>
  </si>
  <si>
    <t>MASSEY, RITA E.</t>
  </si>
  <si>
    <t>ERICA J</t>
  </si>
  <si>
    <t>MASSEY, ERICA J</t>
  </si>
  <si>
    <t>MASSEY, JUDITH</t>
  </si>
  <si>
    <t>1/30/2012</t>
  </si>
  <si>
    <t>JULIA A</t>
  </si>
  <si>
    <t>MASSIMIANI</t>
  </si>
  <si>
    <t>MASSIMIANI, JULIA A</t>
  </si>
  <si>
    <t>INSURANCE FRAUD CLERK</t>
  </si>
  <si>
    <t>5/27/1992</t>
  </si>
  <si>
    <t>MASTANDREA</t>
  </si>
  <si>
    <t>MASTANDREA, BRIAN A</t>
  </si>
  <si>
    <t>MASTRAIENI</t>
  </si>
  <si>
    <t>MASTRAIENI, SAMANTHA</t>
  </si>
  <si>
    <t>PAULA J</t>
  </si>
  <si>
    <t>MATHEWS</t>
  </si>
  <si>
    <t>MATHEWS, PAULA J</t>
  </si>
  <si>
    <t>ALI</t>
  </si>
  <si>
    <t>MATINRAZM</t>
  </si>
  <si>
    <t>MATINRAZM, ALI</t>
  </si>
  <si>
    <t>PUB HEALTH PROGRM REP 3 - 5</t>
  </si>
  <si>
    <t>MATOR</t>
  </si>
  <si>
    <t>MATOR, AMANDA L</t>
  </si>
  <si>
    <t>FOOD SAFETY PROGRAM MANAGER</t>
  </si>
  <si>
    <t>MATT</t>
  </si>
  <si>
    <t>MATT, LISA A</t>
  </si>
  <si>
    <t>WIC PROGRAM MANAGER</t>
  </si>
  <si>
    <t>JENNIFER J.</t>
  </si>
  <si>
    <t>MATTEY</t>
  </si>
  <si>
    <t>MATTEY, JENNIFER J.</t>
  </si>
  <si>
    <t>MATTHEWS</t>
  </si>
  <si>
    <t>MATTHEWS, SOPHIA E</t>
  </si>
  <si>
    <t>JULIETTE</t>
  </si>
  <si>
    <t>MATTHEWS, JULIETTE</t>
  </si>
  <si>
    <t>MATTHEWS, ALFRED</t>
  </si>
  <si>
    <t>BREIA N</t>
  </si>
  <si>
    <t>MATTHEWS, BREIA N</t>
  </si>
  <si>
    <t>MARNITA L</t>
  </si>
  <si>
    <t>MATTHEWS, MARNITA L</t>
  </si>
  <si>
    <t>CHRISTOPHER F</t>
  </si>
  <si>
    <t>MATTIKO</t>
  </si>
  <si>
    <t>MATTIKO, CHRISTOPHER F</t>
  </si>
  <si>
    <t>NATASHA</t>
  </si>
  <si>
    <t>MATULEVIC</t>
  </si>
  <si>
    <t>MATULEVIC, NATASHA</t>
  </si>
  <si>
    <t>STEVEN J.</t>
  </si>
  <si>
    <t>MATUS</t>
  </si>
  <si>
    <t>MATUS, STEVEN J.</t>
  </si>
  <si>
    <t>WALTER F</t>
  </si>
  <si>
    <t>MAUST</t>
  </si>
  <si>
    <t>MAUST, WALTER F</t>
  </si>
  <si>
    <t>MAUTINO</t>
  </si>
  <si>
    <t>MAUTINO, BETH</t>
  </si>
  <si>
    <t>FINANCE ADMINISTRATOR</t>
  </si>
  <si>
    <t>ATHENA M</t>
  </si>
  <si>
    <t>MAVROIDES</t>
  </si>
  <si>
    <t>MAVROIDES, ATHENA M</t>
  </si>
  <si>
    <t>GERTRUDE</t>
  </si>
  <si>
    <t>MAXON</t>
  </si>
  <si>
    <t>MAXON, GERTRUDE</t>
  </si>
  <si>
    <t>HUMAN RESOURCES ASSISTANT</t>
  </si>
  <si>
    <t>AUDREY L</t>
  </si>
  <si>
    <t>MAXWELL, AUDREY L</t>
  </si>
  <si>
    <t>MAZZA</t>
  </si>
  <si>
    <t>MAZZA, JUSTIN M</t>
  </si>
  <si>
    <t>SAMUEL A</t>
  </si>
  <si>
    <t>MAZZA, SAMUEL A</t>
  </si>
  <si>
    <t>ABATEMENT MANAGER</t>
  </si>
  <si>
    <t>MARKEE L</t>
  </si>
  <si>
    <t>MAZZA, MARKEE L</t>
  </si>
  <si>
    <t>MAZZARINI</t>
  </si>
  <si>
    <t>MAZZARINI, LINDA A</t>
  </si>
  <si>
    <t>ANDREW L</t>
  </si>
  <si>
    <t>MAZZARINI, ANDREW L</t>
  </si>
  <si>
    <t>PAUL J.</t>
  </si>
  <si>
    <t>MAZZARINI, PAUL J.</t>
  </si>
  <si>
    <t>DOMENIC D</t>
  </si>
  <si>
    <t>MAZZOCCA JR</t>
  </si>
  <si>
    <t>MAZZOCCA JR, DOMENIC D</t>
  </si>
  <si>
    <t>MARTHA A</t>
  </si>
  <si>
    <t>MAZZOLA</t>
  </si>
  <si>
    <t>MAZZOLA, MARTHA A</t>
  </si>
  <si>
    <t>JACQUALINE M</t>
  </si>
  <si>
    <t>MCALISTER</t>
  </si>
  <si>
    <t>MCALISTER, JACQUALINE M</t>
  </si>
  <si>
    <t>DEBORAH R</t>
  </si>
  <si>
    <t>MCALLISTER-JOHNSON</t>
  </si>
  <si>
    <t>MCALLISTER-JOHNSON, DEBORAH R</t>
  </si>
  <si>
    <t>MCANDREW</t>
  </si>
  <si>
    <t>MCANDREW, MICHELLE L</t>
  </si>
  <si>
    <t>EXTERNAL AFF COORD &amp; BUDG ASST</t>
  </si>
  <si>
    <t>MCAULEY</t>
  </si>
  <si>
    <t>MCAULEY, SABRINA M</t>
  </si>
  <si>
    <t>MCAULY</t>
  </si>
  <si>
    <t>MCAULY, RICHARD E</t>
  </si>
  <si>
    <t>MESSENGER</t>
  </si>
  <si>
    <t>MCBANE</t>
  </si>
  <si>
    <t>MCBANE, BRIAN M</t>
  </si>
  <si>
    <t>8/25/1986</t>
  </si>
  <si>
    <t>MCBRIDE</t>
  </si>
  <si>
    <t>MCBRIDE, CHRISTOPHER</t>
  </si>
  <si>
    <t>10/16/1995</t>
  </si>
  <si>
    <t>LESLIE A</t>
  </si>
  <si>
    <t>MCBRIDE, LESLIE A</t>
  </si>
  <si>
    <t>TINA MARIE</t>
  </si>
  <si>
    <t>MCBRIDE, TINA MARIE</t>
  </si>
  <si>
    <t>JODY D</t>
  </si>
  <si>
    <t>MCBROOM</t>
  </si>
  <si>
    <t>MCBROOM, JODY D</t>
  </si>
  <si>
    <t>SYLVIA J</t>
  </si>
  <si>
    <t>MCCAFFERTY</t>
  </si>
  <si>
    <t>MCCAFFERTY, SYLVIA J</t>
  </si>
  <si>
    <t>MCCAMEY</t>
  </si>
  <si>
    <t>MCCAMEY, JASON</t>
  </si>
  <si>
    <t>MCCANN</t>
  </si>
  <si>
    <t>MCCANN, KRISTIN A</t>
  </si>
  <si>
    <t>MCCANN, JOHN</t>
  </si>
  <si>
    <t>SURVEILLANCE MONITOR</t>
  </si>
  <si>
    <t>MERCEDES A</t>
  </si>
  <si>
    <t>MCCARTHY</t>
  </si>
  <si>
    <t>MCCARTHY, MERCEDES A</t>
  </si>
  <si>
    <t>MCCARTHY, KEVIN F</t>
  </si>
  <si>
    <t>MCCARTHY, KELLY A</t>
  </si>
  <si>
    <t>ALISON L.</t>
  </si>
  <si>
    <t>MCCARTHY, ALISON L.</t>
  </si>
  <si>
    <t>7/14/1993</t>
  </si>
  <si>
    <t>MCCARTHY, TIMOTHY M</t>
  </si>
  <si>
    <t>MCCARTHY, JESSICA L</t>
  </si>
  <si>
    <t>CRAIG ALLAN</t>
  </si>
  <si>
    <t>MCCARTHY, CRAIG ALLAN</t>
  </si>
  <si>
    <t>LISA JO</t>
  </si>
  <si>
    <t>MCCARTHY, LISA JO</t>
  </si>
  <si>
    <t>MCCARTHY, JEAN M</t>
  </si>
  <si>
    <t>MCCARY</t>
  </si>
  <si>
    <t>MCCARY, DARLENE</t>
  </si>
  <si>
    <t>MCCAW</t>
  </si>
  <si>
    <t>MCCAW, JOANNE</t>
  </si>
  <si>
    <t>3/28/2005</t>
  </si>
  <si>
    <t>TAMARA</t>
  </si>
  <si>
    <t>MCCLAIN</t>
  </si>
  <si>
    <t>MCCLAIN, TAMARA</t>
  </si>
  <si>
    <t>12/14/2020</t>
  </si>
  <si>
    <t>DANIEL K</t>
  </si>
  <si>
    <t>MCCLAIN, DANIEL K</t>
  </si>
  <si>
    <t>RYLEY E</t>
  </si>
  <si>
    <t>MCCLELLAN</t>
  </si>
  <si>
    <t>MCCLELLAN, RYLEY E</t>
  </si>
  <si>
    <t>SEAN G</t>
  </si>
  <si>
    <t>MCCLELLAN, SEAN G</t>
  </si>
  <si>
    <t>KASSANDRA M</t>
  </si>
  <si>
    <t>MCCLELLAN, KASSANDRA M</t>
  </si>
  <si>
    <t>6/27/2019</t>
  </si>
  <si>
    <t>WESLEY J</t>
  </si>
  <si>
    <t>MCCLELLAN, WESLEY J</t>
  </si>
  <si>
    <t>INSPECTOR</t>
  </si>
  <si>
    <t>MCCLELLAN, JESSICA M</t>
  </si>
  <si>
    <t>TRISTAN L</t>
  </si>
  <si>
    <t>MCCLELLAND</t>
  </si>
  <si>
    <t>MCCLELLAND, TRISTAN L</t>
  </si>
  <si>
    <t>7/24/2018</t>
  </si>
  <si>
    <t>GREGG M</t>
  </si>
  <si>
    <t>MCCLOSKEY</t>
  </si>
  <si>
    <t>MCCLOSKEY, GREGG M</t>
  </si>
  <si>
    <t>9/18/1984</t>
  </si>
  <si>
    <t>SCOTT F.</t>
  </si>
  <si>
    <t>MCCLOSKEY, SCOTT F.</t>
  </si>
  <si>
    <t>SR APPS ANALYST - BUSINESS APP</t>
  </si>
  <si>
    <t>10/14/2008</t>
  </si>
  <si>
    <t>MCCLOY</t>
  </si>
  <si>
    <t>MCCLOY, AMANDA M</t>
  </si>
  <si>
    <t>MCCLUNG</t>
  </si>
  <si>
    <t>MCCLUNG, JESSICA</t>
  </si>
  <si>
    <t>LETEVE NICHOLE</t>
  </si>
  <si>
    <t>MCCLUNG, LETEVE NICHOLE</t>
  </si>
  <si>
    <t>6/22/2015</t>
  </si>
  <si>
    <t>MCCLURE</t>
  </si>
  <si>
    <t>MCCLURE, APRIL</t>
  </si>
  <si>
    <t>MCCLURE, JESSICA R</t>
  </si>
  <si>
    <t>MIKAYLA A</t>
  </si>
  <si>
    <t>MCCOMBS</t>
  </si>
  <si>
    <t>MCCOMBS, MIKAYLA A</t>
  </si>
  <si>
    <t>MCCONNEHA</t>
  </si>
  <si>
    <t>MCCONNEHA, CHRISTOPHER A</t>
  </si>
  <si>
    <t>MARY E.</t>
  </si>
  <si>
    <t>MCCORD</t>
  </si>
  <si>
    <t>MCCORD, MARY E.</t>
  </si>
  <si>
    <t>4/19/1999</t>
  </si>
  <si>
    <t>MCCORMICK</t>
  </si>
  <si>
    <t>MCCORMICK, ABIGAIL R</t>
  </si>
  <si>
    <t>5/23/2019</t>
  </si>
  <si>
    <t>MCCORMICK, KELLY L</t>
  </si>
  <si>
    <t>SONYA</t>
  </si>
  <si>
    <t>MCCOULLUM</t>
  </si>
  <si>
    <t>MCCOULLUM, SONYA</t>
  </si>
  <si>
    <t>ALEXIS N</t>
  </si>
  <si>
    <t>MCCOY</t>
  </si>
  <si>
    <t>MCCOY, ALEXIS N</t>
  </si>
  <si>
    <t>ROGER</t>
  </si>
  <si>
    <t>MCCUEAN</t>
  </si>
  <si>
    <t>MCCUEAN, ROGER</t>
  </si>
  <si>
    <t>9/25/2017</t>
  </si>
  <si>
    <t>MOLLY A</t>
  </si>
  <si>
    <t>MCCULLOUGH</t>
  </si>
  <si>
    <t>MCCULLOUGH, MOLLY A</t>
  </si>
  <si>
    <t>MCCULLOUGH, JESSE</t>
  </si>
  <si>
    <t>CAD GIS COORDINATOR</t>
  </si>
  <si>
    <t>MCCULLOUGH, NICOLE</t>
  </si>
  <si>
    <t>MCCURRY</t>
  </si>
  <si>
    <t>MCCURRY, JOHN F</t>
  </si>
  <si>
    <t>MCCUTCHEON</t>
  </si>
  <si>
    <t>MCCUTCHEON, HEATHER L</t>
  </si>
  <si>
    <t>ALANA</t>
  </si>
  <si>
    <t>MCDADE</t>
  </si>
  <si>
    <t>MCDADE, ALANA</t>
  </si>
  <si>
    <t>RILEY J</t>
  </si>
  <si>
    <t>MCDADE, RILEY J</t>
  </si>
  <si>
    <t>MCDADE, RACHEL L</t>
  </si>
  <si>
    <t>MCDANIEL</t>
  </si>
  <si>
    <t>MCDANIEL, VANESSA</t>
  </si>
  <si>
    <t>CASHIER</t>
  </si>
  <si>
    <t>DAVID R.</t>
  </si>
  <si>
    <t>MCDERMOT</t>
  </si>
  <si>
    <t>MCDERMOT, DAVID R.</t>
  </si>
  <si>
    <t>LAUREN I</t>
  </si>
  <si>
    <t>MCDEVITT</t>
  </si>
  <si>
    <t>MCDEVITT, LAUREN I</t>
  </si>
  <si>
    <t>FRANK A.</t>
  </si>
  <si>
    <t>MCDINE</t>
  </si>
  <si>
    <t>MCDINE, FRANK A.</t>
  </si>
  <si>
    <t>MCDINE, WILLIAM</t>
  </si>
  <si>
    <t>TIMOTHY P</t>
  </si>
  <si>
    <t>MCDONALD</t>
  </si>
  <si>
    <t>MCDONALD, TIMOTHY P</t>
  </si>
  <si>
    <t>COORDINATOR-EMERG MEDICAL SERV</t>
  </si>
  <si>
    <t>MCDONALD, GREGORY H</t>
  </si>
  <si>
    <t>MCDONALD, ERIC</t>
  </si>
  <si>
    <t>4/25/1983</t>
  </si>
  <si>
    <t>RICCO W.</t>
  </si>
  <si>
    <t>MCDONALD, RICCO W.</t>
  </si>
  <si>
    <t>THOMAS G.</t>
  </si>
  <si>
    <t>MCDONOUGH</t>
  </si>
  <si>
    <t>MCDONOUGH, THOMAS G.</t>
  </si>
  <si>
    <t>911 LOGISTICS/EQUIPMENT</t>
  </si>
  <si>
    <t>KAITLYN</t>
  </si>
  <si>
    <t>MCELHENY</t>
  </si>
  <si>
    <t>MCELHENY, KAITLYN</t>
  </si>
  <si>
    <t>COLEEN J</t>
  </si>
  <si>
    <t>MCELROY</t>
  </si>
  <si>
    <t>MCELROY, COLEEN J</t>
  </si>
  <si>
    <t>2/21/1978</t>
  </si>
  <si>
    <t>MCFADEN</t>
  </si>
  <si>
    <t>MCFADEN, AMANDA J</t>
  </si>
  <si>
    <t>PATRICIA K.</t>
  </si>
  <si>
    <t>MCGARVEY</t>
  </si>
  <si>
    <t>MCGARVEY, PATRICIA K.</t>
  </si>
  <si>
    <t>MADINAH N</t>
  </si>
  <si>
    <t>MCGEE</t>
  </si>
  <si>
    <t>MCGEE, MADINAH N</t>
  </si>
  <si>
    <t>DEVIN M</t>
  </si>
  <si>
    <t>MCGEE, DEVIN M</t>
  </si>
  <si>
    <t>KRISTINA</t>
  </si>
  <si>
    <t>MCGEE, KRISTINA</t>
  </si>
  <si>
    <t>MARTIN R</t>
  </si>
  <si>
    <t>MCGEEVER</t>
  </si>
  <si>
    <t>MCGEEVER, MARTIN R</t>
  </si>
  <si>
    <t>MCGEEVER, MICHAEL J</t>
  </si>
  <si>
    <t>MCGLYNN</t>
  </si>
  <si>
    <t>MCGLYNN, KATHRYN</t>
  </si>
  <si>
    <t>MCGOGNEY</t>
  </si>
  <si>
    <t>MCGOGNEY, TAMARA L</t>
  </si>
  <si>
    <t>WILLIAM B</t>
  </si>
  <si>
    <t>MCGRADY JR</t>
  </si>
  <si>
    <t>MCGRADY JR, WILLIAM B</t>
  </si>
  <si>
    <t>GOLF PRO</t>
  </si>
  <si>
    <t>MICHAEL F</t>
  </si>
  <si>
    <t>MCGRATH</t>
  </si>
  <si>
    <t>MCGRATH, MICHAEL F</t>
  </si>
  <si>
    <t>LISA M</t>
  </si>
  <si>
    <t>MCGRAW</t>
  </si>
  <si>
    <t>MCGRAW, LISA M</t>
  </si>
  <si>
    <t>REAL ESTATE INFORMATIN CLERK</t>
  </si>
  <si>
    <t>MCGREGOR</t>
  </si>
  <si>
    <t>MCGREGOR, MARY A</t>
  </si>
  <si>
    <t>HR MANAGER</t>
  </si>
  <si>
    <t>4/19/1982</t>
  </si>
  <si>
    <t>JUSTIN K</t>
  </si>
  <si>
    <t>MCGREW</t>
  </si>
  <si>
    <t>MCGREW, JUSTIN K</t>
  </si>
  <si>
    <t>RAQUEL</t>
  </si>
  <si>
    <t>MCGUIGAN</t>
  </si>
  <si>
    <t>MCGUIGAN, RAQUEL</t>
  </si>
  <si>
    <t>9/16/1973</t>
  </si>
  <si>
    <t>MCGUIRE</t>
  </si>
  <si>
    <t>MCGUIRE, SARAH C</t>
  </si>
  <si>
    <t>AMANDA E</t>
  </si>
  <si>
    <t>MCGUIRK</t>
  </si>
  <si>
    <t>MCGUIRK, AMANDA E</t>
  </si>
  <si>
    <t>MCGURGAN</t>
  </si>
  <si>
    <t>MCGURGAN, THOMAS P</t>
  </si>
  <si>
    <t>APPLICATION SUPPORT MANAGER</t>
  </si>
  <si>
    <t>TIMOTHY I</t>
  </si>
  <si>
    <t>MCHUGH</t>
  </si>
  <si>
    <t>MCHUGH, TIMOTHY I</t>
  </si>
  <si>
    <t>MCILWAIN</t>
  </si>
  <si>
    <t>MCILWAIN, CASSANDRA E</t>
  </si>
  <si>
    <t>MCINTOSH</t>
  </si>
  <si>
    <t>MCINTOSH, TIFFANY</t>
  </si>
  <si>
    <t>CLIFTON G.</t>
  </si>
  <si>
    <t>MCINTOSH, CLIFTON G.</t>
  </si>
  <si>
    <t>CAROL A.</t>
  </si>
  <si>
    <t>MCINTYRE</t>
  </si>
  <si>
    <t>MCINTYRE, CAROL A.</t>
  </si>
  <si>
    <t>6/21/2004</t>
  </si>
  <si>
    <t>RICHARD R.</t>
  </si>
  <si>
    <t>MCINTYRE, RICHARD R.</t>
  </si>
  <si>
    <t>DISTRICT RECREATION SUPERVISOR</t>
  </si>
  <si>
    <t>MCKAIN</t>
  </si>
  <si>
    <t>MCKAIN, WILLIAM D</t>
  </si>
  <si>
    <t>COUNTY MANAGER</t>
  </si>
  <si>
    <t>MCKAY</t>
  </si>
  <si>
    <t>MCKAY, JUSTIN R</t>
  </si>
  <si>
    <t>MCKAY, CHRISTOPHER J</t>
  </si>
  <si>
    <t>MCKEE</t>
  </si>
  <si>
    <t>MCKEE, MATTHEW D</t>
  </si>
  <si>
    <t>INFORMATION TECHNOLOGY SPEC</t>
  </si>
  <si>
    <t>DEREK J</t>
  </si>
  <si>
    <t>MCKEE, DEREK J</t>
  </si>
  <si>
    <t>MCKELVIA</t>
  </si>
  <si>
    <t>MCKELVIA, JAMES</t>
  </si>
  <si>
    <t>RAETONE R.</t>
  </si>
  <si>
    <t>MCKENZIE</t>
  </si>
  <si>
    <t>MCKENZIE, RAETONE R.</t>
  </si>
  <si>
    <t>BENJAMIN J.</t>
  </si>
  <si>
    <t>MCKENZIE, BENJAMIN J.</t>
  </si>
  <si>
    <t>LINDA S.</t>
  </si>
  <si>
    <t>MCKENZIE, LINDA S.</t>
  </si>
  <si>
    <t>10/27/1997</t>
  </si>
  <si>
    <t>BRADY Q</t>
  </si>
  <si>
    <t>MCKIERNAN</t>
  </si>
  <si>
    <t>MCKIERNAN, BRADY Q</t>
  </si>
  <si>
    <t>MIGUEL R</t>
  </si>
  <si>
    <t>MCKINLEY</t>
  </si>
  <si>
    <t>MCKINLEY, MIGUEL R</t>
  </si>
  <si>
    <t>MAULANA</t>
  </si>
  <si>
    <t>MCKINLEY, MAULANA</t>
  </si>
  <si>
    <t>JOHN J.</t>
  </si>
  <si>
    <t>MCKIVENS</t>
  </si>
  <si>
    <t>MCKIVENS, JOHN J.</t>
  </si>
  <si>
    <t>MCKNIGHT</t>
  </si>
  <si>
    <t>MCKNIGHT, JAMES F</t>
  </si>
  <si>
    <t>SUPERINTENDENT CONST INSPECTOR</t>
  </si>
  <si>
    <t>MCKRELL</t>
  </si>
  <si>
    <t>MCKRELL, PAUL</t>
  </si>
  <si>
    <t>SENIOR ANALYST</t>
  </si>
  <si>
    <t>9/15/2014</t>
  </si>
  <si>
    <t>MCLAFFERTY</t>
  </si>
  <si>
    <t>MCLAFFERTY, LAUREN A</t>
  </si>
  <si>
    <t>MCLAIN</t>
  </si>
  <si>
    <t>MCLAIN, WILLIAM D</t>
  </si>
  <si>
    <t>MCLANE</t>
  </si>
  <si>
    <t>MCLANE, ROBERT W</t>
  </si>
  <si>
    <t>MCLAUGHLIN</t>
  </si>
  <si>
    <t>MCLAUGHLIN, KIMBERLY</t>
  </si>
  <si>
    <t>KELLY E</t>
  </si>
  <si>
    <t>MCLAUGHLIN, KELLY E</t>
  </si>
  <si>
    <t>MCMAHON</t>
  </si>
  <si>
    <t>MCMAHON, ROSE M</t>
  </si>
  <si>
    <t>SECRETARY 1 (LONGEVITY STEP)</t>
  </si>
  <si>
    <t>STEPHEN W.</t>
  </si>
  <si>
    <t>MCMAHON, STEPHEN W.</t>
  </si>
  <si>
    <t>PARKING LOT OPERATOR</t>
  </si>
  <si>
    <t>MCMANUS</t>
  </si>
  <si>
    <t>MCMANUS, BRIAN J</t>
  </si>
  <si>
    <t>MOLLY C</t>
  </si>
  <si>
    <t>MCMANUS, MOLLY C</t>
  </si>
  <si>
    <t>MCMASTER</t>
  </si>
  <si>
    <t>MCMASTER, MARY</t>
  </si>
  <si>
    <t>COUNTY CHIEF INVESTMNT OFFICER</t>
  </si>
  <si>
    <t>JUSTINA M</t>
  </si>
  <si>
    <t>MCMASTERS</t>
  </si>
  <si>
    <t>MCMASTERS, JUSTINA M</t>
  </si>
  <si>
    <t>MICHELLE J</t>
  </si>
  <si>
    <t>MCMICHAEL</t>
  </si>
  <si>
    <t>MCMICHAEL, MICHELLE J</t>
  </si>
  <si>
    <t>MAIYA A</t>
  </si>
  <si>
    <t>MCMILLAN</t>
  </si>
  <si>
    <t>MCMILLAN, MAIYA A</t>
  </si>
  <si>
    <t>MCNABB</t>
  </si>
  <si>
    <t>MCNABB, DANIELLE</t>
  </si>
  <si>
    <t>DEBORAH B.</t>
  </si>
  <si>
    <t>MCNALLY</t>
  </si>
  <si>
    <t>MCNALLY, DEBORAH B.</t>
  </si>
  <si>
    <t>JOAN C</t>
  </si>
  <si>
    <t>MCNALLY, JOAN C</t>
  </si>
  <si>
    <t>BRIDGETT</t>
  </si>
  <si>
    <t>MCNALLY-JAVID</t>
  </si>
  <si>
    <t>MCNALLY-JAVID, BRIDGETT</t>
  </si>
  <si>
    <t>MEGHANN A</t>
  </si>
  <si>
    <t>MCNAMEE</t>
  </si>
  <si>
    <t>MCNAMEE, MEGHANN A</t>
  </si>
  <si>
    <t>MCNEAL</t>
  </si>
  <si>
    <t>MCNEAL, STACY</t>
  </si>
  <si>
    <t>MCQUAIDE</t>
  </si>
  <si>
    <t>MCQUAIDE, ANGELA</t>
  </si>
  <si>
    <t>DENNIS J.</t>
  </si>
  <si>
    <t>MCQUAIDE, DENNIS J.</t>
  </si>
  <si>
    <t>SR IDENTIFICATION TECH 12 YEAR</t>
  </si>
  <si>
    <t>MCQUILLAN</t>
  </si>
  <si>
    <t>MCQUILLAN, MICHAEL P.</t>
  </si>
  <si>
    <t>3/21/2005</t>
  </si>
  <si>
    <t>MCVAY</t>
  </si>
  <si>
    <t>MCVAY, ELIZABETH A</t>
  </si>
  <si>
    <t>MCVEIGH</t>
  </si>
  <si>
    <t>MCVEIGH, JAMES J</t>
  </si>
  <si>
    <t>MARCUS L</t>
  </si>
  <si>
    <t>MCWHIRTER</t>
  </si>
  <si>
    <t>MCWHIRTER, MARCUS L</t>
  </si>
  <si>
    <t>LAURA K</t>
  </si>
  <si>
    <t>MCWILLIAMS</t>
  </si>
  <si>
    <t>MCWILLIAMS, LAURA K</t>
  </si>
  <si>
    <t>DEPUTY DIR JUVENILE DIVISION</t>
  </si>
  <si>
    <t>EDNA L</t>
  </si>
  <si>
    <t>MEADOWS</t>
  </si>
  <si>
    <t>MEADOWS, EDNA L</t>
  </si>
  <si>
    <t>ANGELA C</t>
  </si>
  <si>
    <t>MEADOWS, ANGELA C</t>
  </si>
  <si>
    <t>MEANOR</t>
  </si>
  <si>
    <t>MEANOR, NATHAN A</t>
  </si>
  <si>
    <t>RYAN G.</t>
  </si>
  <si>
    <t>MEANOR, RYAN G.</t>
  </si>
  <si>
    <t>CINDY L</t>
  </si>
  <si>
    <t>MECKEL</t>
  </si>
  <si>
    <t>MECKEL, CINDY L</t>
  </si>
  <si>
    <t>MEDVID</t>
  </si>
  <si>
    <t>MEDVID, ERIN M.</t>
  </si>
  <si>
    <t>NICHOLAS R</t>
  </si>
  <si>
    <t>MEDVID, NICHOLAS R</t>
  </si>
  <si>
    <t>MEEHAN</t>
  </si>
  <si>
    <t>MEEHAN, JENNIFER</t>
  </si>
  <si>
    <t>JANICE M</t>
  </si>
  <si>
    <t>MEEHAN, JANICE M</t>
  </si>
  <si>
    <t>6/26/1986</t>
  </si>
  <si>
    <t>DAVID V</t>
  </si>
  <si>
    <t>MEEKINS</t>
  </si>
  <si>
    <t>MEEKINS, DAVID V</t>
  </si>
  <si>
    <t>3/17/1986</t>
  </si>
  <si>
    <t>MEGON</t>
  </si>
  <si>
    <t>MEGON, CASSIDY</t>
  </si>
  <si>
    <t>ALLIE N</t>
  </si>
  <si>
    <t>MEHOK</t>
  </si>
  <si>
    <t>MEHOK, ALLIE N</t>
  </si>
  <si>
    <t>HELEN E</t>
  </si>
  <si>
    <t>MEINERT</t>
  </si>
  <si>
    <t>MEINERT, HELEN E</t>
  </si>
  <si>
    <t>DALE J</t>
  </si>
  <si>
    <t>MEINERT, DALE J</t>
  </si>
  <si>
    <t>DEAN B.</t>
  </si>
  <si>
    <t>MEISTER</t>
  </si>
  <si>
    <t>MEISTER, DEAN B.</t>
  </si>
  <si>
    <t>BRADEN</t>
  </si>
  <si>
    <t>MEITER</t>
  </si>
  <si>
    <t>MEITER, BRADEN</t>
  </si>
  <si>
    <t>LEAD SUPERVISING PARK RANGER</t>
  </si>
  <si>
    <t>MICHAEL G</t>
  </si>
  <si>
    <t>MEJALLI</t>
  </si>
  <si>
    <t>MEJALLI, MICHAEL G</t>
  </si>
  <si>
    <t>SARAH E</t>
  </si>
  <si>
    <t>MEJALLI, SARAH E</t>
  </si>
  <si>
    <t>BENJAMEN G</t>
  </si>
  <si>
    <t>MEJALLI, BENJAMEN G</t>
  </si>
  <si>
    <t>MELCZAK</t>
  </si>
  <si>
    <t>MELCZAK, ALLISON</t>
  </si>
  <si>
    <t>JOHN R.</t>
  </si>
  <si>
    <t>MELDON</t>
  </si>
  <si>
    <t>MELDON, JOHN R.</t>
  </si>
  <si>
    <t>PURCHASING TECHNICIAN</t>
  </si>
  <si>
    <t>EVAN L</t>
  </si>
  <si>
    <t>MELENDEZ</t>
  </si>
  <si>
    <t>MELENDEZ, EVAN L</t>
  </si>
  <si>
    <t>MELENDEZ, NATHAN R</t>
  </si>
  <si>
    <t>MELLINGER</t>
  </si>
  <si>
    <t>MELLINGER, JOSEPH</t>
  </si>
  <si>
    <t>DULCE M</t>
  </si>
  <si>
    <t>MENDOZA</t>
  </si>
  <si>
    <t>MENDOZA, DULCE M</t>
  </si>
  <si>
    <t>MENKE</t>
  </si>
  <si>
    <t>MENKE, PAUL</t>
  </si>
  <si>
    <t>REBECCA C</t>
  </si>
  <si>
    <t>MERCATORIS</t>
  </si>
  <si>
    <t>MERCATORIS, REBECCA C</t>
  </si>
  <si>
    <t>MERHAUT</t>
  </si>
  <si>
    <t>MERHAUT, ROBERT L</t>
  </si>
  <si>
    <t>CHEYENNE</t>
  </si>
  <si>
    <t>MERHAUT, CHEYENNE</t>
  </si>
  <si>
    <t>MATHEW</t>
  </si>
  <si>
    <t>MERHAUT, MATHEW</t>
  </si>
  <si>
    <t>MERKEL</t>
  </si>
  <si>
    <t>MERKEL, JAMES R</t>
  </si>
  <si>
    <t>12/16/1996</t>
  </si>
  <si>
    <t>MERKEL, PATRICK J</t>
  </si>
  <si>
    <t>MERLINO</t>
  </si>
  <si>
    <t>MERLINO, JAMIE L</t>
  </si>
  <si>
    <t>MERLINO, ELENA M</t>
  </si>
  <si>
    <t>MERRILL</t>
  </si>
  <si>
    <t>MERRILL, CHRISTOPHER</t>
  </si>
  <si>
    <t>KRISTEN J</t>
  </si>
  <si>
    <t>MERTZ</t>
  </si>
  <si>
    <t>MERTZ, KRISTEN J</t>
  </si>
  <si>
    <t>MEDICAL EPIDEMIOLOGIST</t>
  </si>
  <si>
    <t>MERZ</t>
  </si>
  <si>
    <t>MERZ, JOSEPH R</t>
  </si>
  <si>
    <t>SABRINA A</t>
  </si>
  <si>
    <t>MESERVE</t>
  </si>
  <si>
    <t>MESERVE, SABRINA A</t>
  </si>
  <si>
    <t>ALLURA J</t>
  </si>
  <si>
    <t>MESSINA</t>
  </si>
  <si>
    <t>MESSINA, ALLURA J</t>
  </si>
  <si>
    <t>MESTER</t>
  </si>
  <si>
    <t>MESTER, DANA</t>
  </si>
  <si>
    <t>METCALFE</t>
  </si>
  <si>
    <t>METCALFE, DANA L</t>
  </si>
  <si>
    <t>NATALIE C</t>
  </si>
  <si>
    <t>METROPULOS</t>
  </si>
  <si>
    <t>METROPULOS, NATALIE C</t>
  </si>
  <si>
    <t>METTRICK</t>
  </si>
  <si>
    <t>METTRICK, THOMAS J</t>
  </si>
  <si>
    <t>RAVEN C</t>
  </si>
  <si>
    <t>METZ</t>
  </si>
  <si>
    <t>METZ, RAVEN C</t>
  </si>
  <si>
    <t>DEBBIE</t>
  </si>
  <si>
    <t>METZ, DEBBIE</t>
  </si>
  <si>
    <t>CLIFFORD J</t>
  </si>
  <si>
    <t>METZ, CLIFFORD J</t>
  </si>
  <si>
    <t>10/28/1996</t>
  </si>
  <si>
    <t>RORY S</t>
  </si>
  <si>
    <t>METZGAR</t>
  </si>
  <si>
    <t>METZGAR, RORY S</t>
  </si>
  <si>
    <t>JOANN L</t>
  </si>
  <si>
    <t>METZLER</t>
  </si>
  <si>
    <t>METZLER, JOANN L</t>
  </si>
  <si>
    <t>PARKS OFFICE ASSISTANT</t>
  </si>
  <si>
    <t>MEYER</t>
  </si>
  <si>
    <t>MEYER, APRIL C</t>
  </si>
  <si>
    <t>JACOB R</t>
  </si>
  <si>
    <t>MEYER, JACOB R</t>
  </si>
  <si>
    <t>ALAN J</t>
  </si>
  <si>
    <t>MICHAEL, ALAN J</t>
  </si>
  <si>
    <t>5/23/2012</t>
  </si>
  <si>
    <t>MEGAN E.</t>
  </si>
  <si>
    <t>MICHAELS</t>
  </si>
  <si>
    <t>MICHAELS, MEGAN E.</t>
  </si>
  <si>
    <t>SHARON M.</t>
  </si>
  <si>
    <t>MICHALSKI</t>
  </si>
  <si>
    <t>MICHALSKI, SHARON M.</t>
  </si>
  <si>
    <t>JEFFREY V</t>
  </si>
  <si>
    <t>MICHALSKI, JEFFREY V</t>
  </si>
  <si>
    <t>LISA G</t>
  </si>
  <si>
    <t>MICHEL, LISA G</t>
  </si>
  <si>
    <t>MICKENS</t>
  </si>
  <si>
    <t>MICKENS, JOSEPH M</t>
  </si>
  <si>
    <t>CHRISTOPHER P</t>
  </si>
  <si>
    <t>MICKNOWSKI</t>
  </si>
  <si>
    <t>MICKNOWSKI, CHRISTOPHER P</t>
  </si>
  <si>
    <t>MIDDLETON</t>
  </si>
  <si>
    <t>MIDDLETON, LISA</t>
  </si>
  <si>
    <t>MIELNICKI</t>
  </si>
  <si>
    <t>MIELNICKI, MICHAEL</t>
  </si>
  <si>
    <t>MIHALIK</t>
  </si>
  <si>
    <t>MIHALIK, REBECCA A</t>
  </si>
  <si>
    <t>1/18/2011</t>
  </si>
  <si>
    <t>SEAN C</t>
  </si>
  <si>
    <t>MIKAN</t>
  </si>
  <si>
    <t>MIKAN, SEAN C</t>
  </si>
  <si>
    <t>LASONIA B</t>
  </si>
  <si>
    <t>MIKELL</t>
  </si>
  <si>
    <t>MIKELL, LASONIA B</t>
  </si>
  <si>
    <t>MIKLOS</t>
  </si>
  <si>
    <t>MIKLOS, ALISON J</t>
  </si>
  <si>
    <t>MIKOLAY</t>
  </si>
  <si>
    <t>MIKOLAY, DANIEL</t>
  </si>
  <si>
    <t>MIKUS</t>
  </si>
  <si>
    <t>MIKUS, ANNA M</t>
  </si>
  <si>
    <t>JULIE A.</t>
  </si>
  <si>
    <t>MILCARZYK</t>
  </si>
  <si>
    <t>MILCARZYK, JULIE A.</t>
  </si>
  <si>
    <t>MILICEVIC</t>
  </si>
  <si>
    <t>MILICEVIC, IVAN</t>
  </si>
  <si>
    <t>CHELSEA P</t>
  </si>
  <si>
    <t>MILITO</t>
  </si>
  <si>
    <t>MILITO, CHELSEA P</t>
  </si>
  <si>
    <t>MILLENDER</t>
  </si>
  <si>
    <t>MILLENDER, WILLIAM T.</t>
  </si>
  <si>
    <t>GARRETT J</t>
  </si>
  <si>
    <t>MILLER</t>
  </si>
  <si>
    <t>MILLER, GARRETT J</t>
  </si>
  <si>
    <t>EDRENA M</t>
  </si>
  <si>
    <t>MILLER, EDRENA M</t>
  </si>
  <si>
    <t>AUGUSTUS R</t>
  </si>
  <si>
    <t>MILLER, AUGUSTUS R</t>
  </si>
  <si>
    <t>MADISON A</t>
  </si>
  <si>
    <t>MILLER, MADISON A</t>
  </si>
  <si>
    <t>CELESTE L</t>
  </si>
  <si>
    <t>MILLER, CELESTE L</t>
  </si>
  <si>
    <t>CAITLIN</t>
  </si>
  <si>
    <t>MILLER, CAITLIN</t>
  </si>
  <si>
    <t>MILLER, KEVIN J</t>
  </si>
  <si>
    <t>L. RENEE</t>
  </si>
  <si>
    <t>MILLER, L. RENEE</t>
  </si>
  <si>
    <t>MILLER, MARK J</t>
  </si>
  <si>
    <t>8/17/2015</t>
  </si>
  <si>
    <t>MILLER, JASON A</t>
  </si>
  <si>
    <t>MILLER, KRISTINA</t>
  </si>
  <si>
    <t>NELSON L</t>
  </si>
  <si>
    <t>MILLER, NELSON L</t>
  </si>
  <si>
    <t>MILLER, DAVID J</t>
  </si>
  <si>
    <t>SHAWNIE M</t>
  </si>
  <si>
    <t>MILLER, SHAWNIE M</t>
  </si>
  <si>
    <t>MILLER, THERESA L</t>
  </si>
  <si>
    <t>MILLER, JEFFREY C</t>
  </si>
  <si>
    <t>9/27/2020</t>
  </si>
  <si>
    <t>MILLER, NICHOLAS M</t>
  </si>
  <si>
    <t>MILLER, KATHY</t>
  </si>
  <si>
    <t>9/29/1980</t>
  </si>
  <si>
    <t>MILLER, ERIC T</t>
  </si>
  <si>
    <t>DORISSA J.</t>
  </si>
  <si>
    <t>MILLER, DORISSA J.</t>
  </si>
  <si>
    <t>MILLER, ZACHARY R</t>
  </si>
  <si>
    <t>MILLER, LISA E</t>
  </si>
  <si>
    <t>JAMES C</t>
  </si>
  <si>
    <t>MILLER JR</t>
  </si>
  <si>
    <t>MILLER JR, JAMES C</t>
  </si>
  <si>
    <t>9/28/2015</t>
  </si>
  <si>
    <t>CHARLES K.</t>
  </si>
  <si>
    <t>MILLER SR</t>
  </si>
  <si>
    <t>MILLER SR, CHARLES K.</t>
  </si>
  <si>
    <t>MAISON R</t>
  </si>
  <si>
    <t>MILLERO</t>
  </si>
  <si>
    <t>MILLERO, MAISON R</t>
  </si>
  <si>
    <t>MILLNER</t>
  </si>
  <si>
    <t>MILLNER, MICHAEL</t>
  </si>
  <si>
    <t>SENIOR FINANCIAL ANALYST</t>
  </si>
  <si>
    <t>MILLS</t>
  </si>
  <si>
    <t>MILLS, MICHAEL T</t>
  </si>
  <si>
    <t>6/22/2009</t>
  </si>
  <si>
    <t>MACKENZIE S</t>
  </si>
  <si>
    <t>MILLSTINE</t>
  </si>
  <si>
    <t>MILLSTINE, MACKENZIE S</t>
  </si>
  <si>
    <t>MILNE</t>
  </si>
  <si>
    <t>MILNE, AARON</t>
  </si>
  <si>
    <t>DONALD H</t>
  </si>
  <si>
    <t>MINARD</t>
  </si>
  <si>
    <t>MINARD, DONALD H</t>
  </si>
  <si>
    <t>MINEFIELD</t>
  </si>
  <si>
    <t>MINEFIELD, KENNETH L</t>
  </si>
  <si>
    <t>3/17/1997</t>
  </si>
  <si>
    <t>DALE G</t>
  </si>
  <si>
    <t>MINERD</t>
  </si>
  <si>
    <t>MINERD, DALE G</t>
  </si>
  <si>
    <t>MINIOTIS</t>
  </si>
  <si>
    <t>MINIOTIS, JOHN N</t>
  </si>
  <si>
    <t>MINKEL</t>
  </si>
  <si>
    <t>MINKEL, BARRY</t>
  </si>
  <si>
    <t>INFECTIOUS CONTROL COORDINATOR</t>
  </si>
  <si>
    <t>MINKEL, DANIEL</t>
  </si>
  <si>
    <t>ESTELLE</t>
  </si>
  <si>
    <t>MINKEL, ESTELLE</t>
  </si>
  <si>
    <t>MINNICK</t>
  </si>
  <si>
    <t>MINNICK, WILLIAM J</t>
  </si>
  <si>
    <t>5/29/2013</t>
  </si>
  <si>
    <t>CRYSTALL</t>
  </si>
  <si>
    <t>MINOR</t>
  </si>
  <si>
    <t>MINOR, CRYSTALL</t>
  </si>
  <si>
    <t>CHOE</t>
  </si>
  <si>
    <t>MIRAE</t>
  </si>
  <si>
    <t>MIRAE, CHOE</t>
  </si>
  <si>
    <t>MIRT</t>
  </si>
  <si>
    <t>MIRT, EVE</t>
  </si>
  <si>
    <t>10/24/2005</t>
  </si>
  <si>
    <t>KATHLEEN E S</t>
  </si>
  <si>
    <t>MISKOVICH</t>
  </si>
  <si>
    <t>MISKOVICH, KATHLEEN E S</t>
  </si>
  <si>
    <t>MISTICK</t>
  </si>
  <si>
    <t>MISTICK, WILLIAM A</t>
  </si>
  <si>
    <t>VIDEO AND VISITS COORDINATOR</t>
  </si>
  <si>
    <t>2/18/1997</t>
  </si>
  <si>
    <t>RITIKA K</t>
  </si>
  <si>
    <t>MISTRY</t>
  </si>
  <si>
    <t>MISTRY, RITIKA K</t>
  </si>
  <si>
    <t>NICHOLAS L</t>
  </si>
  <si>
    <t>MITARAS</t>
  </si>
  <si>
    <t>MITARAS, NICHOLAS L</t>
  </si>
  <si>
    <t>PROCESSING SPECIALIST</t>
  </si>
  <si>
    <t>THOMAS H</t>
  </si>
  <si>
    <t>MITCHELL, THOMAS H</t>
  </si>
  <si>
    <t>MITCHELL, ASHLEY</t>
  </si>
  <si>
    <t>GUST P</t>
  </si>
  <si>
    <t>MITCHELL, GUST P</t>
  </si>
  <si>
    <t>JUANITA J.</t>
  </si>
  <si>
    <t>MITCHELL, JUANITA J.</t>
  </si>
  <si>
    <t>LATARI R.</t>
  </si>
  <si>
    <t>MITCHELL, LATARI R.</t>
  </si>
  <si>
    <t>JOHN W.</t>
  </si>
  <si>
    <t>MITCHELL, JOHN W.</t>
  </si>
  <si>
    <t>INFRASTRUCTURE OPERATIONS SUP</t>
  </si>
  <si>
    <t>ANGELA F.</t>
  </si>
  <si>
    <t>MITCHELL, ANGELA F.</t>
  </si>
  <si>
    <t>DAVID O</t>
  </si>
  <si>
    <t>MITCHELL, DAVID O</t>
  </si>
  <si>
    <t>DRIVER - HEALTH</t>
  </si>
  <si>
    <t>1/17/2012</t>
  </si>
  <si>
    <t>MITCHELL, RITA</t>
  </si>
  <si>
    <t>ASSISTANT PURCHASING MANAGER</t>
  </si>
  <si>
    <t>ERSKINE</t>
  </si>
  <si>
    <t>MITCHELL, ERSKINE</t>
  </si>
  <si>
    <t>DANA A</t>
  </si>
  <si>
    <t>MITNIK</t>
  </si>
  <si>
    <t>MITNIK, DANA A</t>
  </si>
  <si>
    <t>TRAVEL SPECIALIST</t>
  </si>
  <si>
    <t>LAURIE L</t>
  </si>
  <si>
    <t>MIXTER</t>
  </si>
  <si>
    <t>MIXTER, LAURIE L</t>
  </si>
  <si>
    <t>MARKIA</t>
  </si>
  <si>
    <t>MIYARES</t>
  </si>
  <si>
    <t>MIYARES, MARKIA</t>
  </si>
  <si>
    <t>MLINEK</t>
  </si>
  <si>
    <t>MLINEK, REBECCA</t>
  </si>
  <si>
    <t>MODERO</t>
  </si>
  <si>
    <t>MODERO, ROBERT J</t>
  </si>
  <si>
    <t>MADISON O</t>
  </si>
  <si>
    <t>MOFFAT</t>
  </si>
  <si>
    <t>MOFFAT, MADISON O</t>
  </si>
  <si>
    <t>CHRIS J.</t>
  </si>
  <si>
    <t>MOLINARO</t>
  </si>
  <si>
    <t>MOLINARO, CHRIS J.</t>
  </si>
  <si>
    <t>MOLINERO</t>
  </si>
  <si>
    <t>MOLINERO, JASON J</t>
  </si>
  <si>
    <t>MOLNAR</t>
  </si>
  <si>
    <t>MOLNAR, PATRICIA</t>
  </si>
  <si>
    <t>SHAWNETTE</t>
  </si>
  <si>
    <t>MOMEN</t>
  </si>
  <si>
    <t>MOMEN, SHAWNETTE</t>
  </si>
  <si>
    <t>ALYSSA R</t>
  </si>
  <si>
    <t>MONAGHAN</t>
  </si>
  <si>
    <t>MONAGHAN, ALYSSA R</t>
  </si>
  <si>
    <t>EPIDEMIOLOGY RESEARCH ASSO AFM</t>
  </si>
  <si>
    <t>JORDAN P</t>
  </si>
  <si>
    <t>MONAHAN</t>
  </si>
  <si>
    <t>MONAHAN, JORDAN P</t>
  </si>
  <si>
    <t>MONAHAN, MARGARET A.</t>
  </si>
  <si>
    <t>DEBORAH A</t>
  </si>
  <si>
    <t>MONCRIEFF</t>
  </si>
  <si>
    <t>MONCRIEFF, DEBORAH A</t>
  </si>
  <si>
    <t>GREGORY T</t>
  </si>
  <si>
    <t>MONITO</t>
  </si>
  <si>
    <t>MONITO, GREGORY T</t>
  </si>
  <si>
    <t>MONROE</t>
  </si>
  <si>
    <t>MONROE, ALYSSA M</t>
  </si>
  <si>
    <t>AUSTIN D</t>
  </si>
  <si>
    <t>MONROE, AUSTIN D</t>
  </si>
  <si>
    <t>12/18/2019</t>
  </si>
  <si>
    <t>MONROE, VICTORIA</t>
  </si>
  <si>
    <t>SHAYLA</t>
  </si>
  <si>
    <t>MONTALVO VARGO</t>
  </si>
  <si>
    <t>MONTALVO VARGO, SHAYLA</t>
  </si>
  <si>
    <t>LABORATORY TECHNICIAN 1</t>
  </si>
  <si>
    <t>MITCHELL S</t>
  </si>
  <si>
    <t>MONTANI JR</t>
  </si>
  <si>
    <t>MONTANI JR, MITCHELL S</t>
  </si>
  <si>
    <t>PAYROLL/FORFEITURE CLERK</t>
  </si>
  <si>
    <t>MONTARTI JR</t>
  </si>
  <si>
    <t>MONTARTI JR, DAVID M</t>
  </si>
  <si>
    <t>MONTE</t>
  </si>
  <si>
    <t>MONTE, KENNETH J</t>
  </si>
  <si>
    <t>MONTEMURRO</t>
  </si>
  <si>
    <t>MONTEMURRO, MATTHEW</t>
  </si>
  <si>
    <t>MONTGOMERY</t>
  </si>
  <si>
    <t>MONTGOMERY, DAVID J</t>
  </si>
  <si>
    <t>APPEALS BOARD SOLICITOR</t>
  </si>
  <si>
    <t>6/20/2010</t>
  </si>
  <si>
    <t>MONTUORO</t>
  </si>
  <si>
    <t>MONTUORO, MICHAEL</t>
  </si>
  <si>
    <t>MOODY</t>
  </si>
  <si>
    <t>MOODY, DEVIN</t>
  </si>
  <si>
    <t>JONATHAN T</t>
  </si>
  <si>
    <t>MOON</t>
  </si>
  <si>
    <t>MOON, JONATHAN T</t>
  </si>
  <si>
    <t>DEP CHIEF INFO OFF OPERATIONS</t>
  </si>
  <si>
    <t>MOONEY</t>
  </si>
  <si>
    <t>MOONEY, JESSICA L.</t>
  </si>
  <si>
    <t>COMMUNITY OUTREACH MANAGER</t>
  </si>
  <si>
    <t>7/30/2007</t>
  </si>
  <si>
    <t>MOORE</t>
  </si>
  <si>
    <t>MOORE, JULIE A</t>
  </si>
  <si>
    <t>GEORGE M</t>
  </si>
  <si>
    <t>MOORE, GEORGE M</t>
  </si>
  <si>
    <t>BARBARA L</t>
  </si>
  <si>
    <t>MOORE, BARBARA L</t>
  </si>
  <si>
    <t>MOORE, APRIL</t>
  </si>
  <si>
    <t>RONDEEA S</t>
  </si>
  <si>
    <t>MOORE, RONDEEA S</t>
  </si>
  <si>
    <t>TALENT ACQUISITION SPECIALIST</t>
  </si>
  <si>
    <t>MOORE, SANDRA L</t>
  </si>
  <si>
    <t>DANIEL R.</t>
  </si>
  <si>
    <t>MOORE, DANIEL R.</t>
  </si>
  <si>
    <t>MOORMAN</t>
  </si>
  <si>
    <t>MOORMAN, MATTHEW R</t>
  </si>
  <si>
    <t>MORAN</t>
  </si>
  <si>
    <t>MORAN, CHRISTOPHER</t>
  </si>
  <si>
    <t>PH EMERGENCY RESPONSE COORD</t>
  </si>
  <si>
    <t>ROBERT A.</t>
  </si>
  <si>
    <t>MORAN, ROBERT A.</t>
  </si>
  <si>
    <t>MORAN, CHRISTINA M</t>
  </si>
  <si>
    <t>DYLAN M</t>
  </si>
  <si>
    <t>MORE</t>
  </si>
  <si>
    <t>MORE, DYLAN M</t>
  </si>
  <si>
    <t>BRANDON S</t>
  </si>
  <si>
    <t>MOREAU</t>
  </si>
  <si>
    <t>MOREAU, BRANDON S</t>
  </si>
  <si>
    <t>PAOLO P</t>
  </si>
  <si>
    <t>MORELLI</t>
  </si>
  <si>
    <t>MORELLI, PAOLO P</t>
  </si>
  <si>
    <t>PAMELA J</t>
  </si>
  <si>
    <t>MORELLI, PAMELA J</t>
  </si>
  <si>
    <t>8/23/2021</t>
  </si>
  <si>
    <t>MARINO R</t>
  </si>
  <si>
    <t>MORETTI</t>
  </si>
  <si>
    <t>MORETTI, MARINO R</t>
  </si>
  <si>
    <t>HEAVEN L</t>
  </si>
  <si>
    <t>MORGAN</t>
  </si>
  <si>
    <t>MORGAN, HEAVEN L</t>
  </si>
  <si>
    <t>DANIEL V</t>
  </si>
  <si>
    <t>MORGAN, DANIEL V</t>
  </si>
  <si>
    <t>AVERY E</t>
  </si>
  <si>
    <t>MORGAN, AVERY E</t>
  </si>
  <si>
    <t>RYLEY R</t>
  </si>
  <si>
    <t>MORGAN, RYLEY R</t>
  </si>
  <si>
    <t>MORGAN, DANIEL C</t>
  </si>
  <si>
    <t>SHAWAUN C</t>
  </si>
  <si>
    <t>MORGAN, SHAWAUN C</t>
  </si>
  <si>
    <t>ASSISTANT INVESTMENT OFFICER</t>
  </si>
  <si>
    <t>7/27/1987</t>
  </si>
  <si>
    <t>BRIAN S.</t>
  </si>
  <si>
    <t>MORGAN, BRIAN S.</t>
  </si>
  <si>
    <t>JACK K</t>
  </si>
  <si>
    <t>MORGAN III</t>
  </si>
  <si>
    <t>MORGAN III, JACK K</t>
  </si>
  <si>
    <t>EMILY L</t>
  </si>
  <si>
    <t>MORIAN</t>
  </si>
  <si>
    <t>MORIAN, EMILY L</t>
  </si>
  <si>
    <t>MORIARTY</t>
  </si>
  <si>
    <t>MORIARTY, DENNIS</t>
  </si>
  <si>
    <t>MARY LYNN</t>
  </si>
  <si>
    <t>MOROCCO</t>
  </si>
  <si>
    <t>MOROCCO, MARY LYNN</t>
  </si>
  <si>
    <t>MOROCCO, VINCENT A</t>
  </si>
  <si>
    <t>RITA J</t>
  </si>
  <si>
    <t>MORREALE</t>
  </si>
  <si>
    <t>MORREALE, RITA J</t>
  </si>
  <si>
    <t>9/13/1976</t>
  </si>
  <si>
    <t>JOHN F.</t>
  </si>
  <si>
    <t>MORRELL</t>
  </si>
  <si>
    <t>MORRELL, JOHN F.</t>
  </si>
  <si>
    <t>MORRILL</t>
  </si>
  <si>
    <t>MORRILL, MOLLY</t>
  </si>
  <si>
    <t>SHAUNA L</t>
  </si>
  <si>
    <t>MORRIS</t>
  </si>
  <si>
    <t>MORRIS, SHAUNA L</t>
  </si>
  <si>
    <t>MORRIS, MICHAEL J</t>
  </si>
  <si>
    <t>INSPECTOR 2</t>
  </si>
  <si>
    <t>DAMON N.</t>
  </si>
  <si>
    <t>MORRIS, DAMON N.</t>
  </si>
  <si>
    <t>JACEN L</t>
  </si>
  <si>
    <t>MORRIS, JACEN L</t>
  </si>
  <si>
    <t>NINA A.</t>
  </si>
  <si>
    <t>MORRIS, NINA A.</t>
  </si>
  <si>
    <t>PURCHASING SPECIALIST</t>
  </si>
  <si>
    <t>3/18/1996</t>
  </si>
  <si>
    <t>RENEE S.</t>
  </si>
  <si>
    <t>MORRIS, RENEE S.</t>
  </si>
  <si>
    <t>6/29/1993</t>
  </si>
  <si>
    <t>SUSAN H</t>
  </si>
  <si>
    <t>MORRIS, SUSAN H</t>
  </si>
  <si>
    <t>OSHIN O</t>
  </si>
  <si>
    <t>MORRIS, OSHIN O</t>
  </si>
  <si>
    <t>MORRIS, LISA</t>
  </si>
  <si>
    <t>MORRISON</t>
  </si>
  <si>
    <t>MORRISON, ERIN</t>
  </si>
  <si>
    <t>JAKE D</t>
  </si>
  <si>
    <t>MORRISON, JAKE D</t>
  </si>
  <si>
    <t>MORRISON, JUSTIN M</t>
  </si>
  <si>
    <t>MORSE</t>
  </si>
  <si>
    <t>MORSE, KEITH</t>
  </si>
  <si>
    <t>JAMELLA S</t>
  </si>
  <si>
    <t>MORTON</t>
  </si>
  <si>
    <t>MORTON, JAMELLA S</t>
  </si>
  <si>
    <t>MARGRET</t>
  </si>
  <si>
    <t>MORVAY</t>
  </si>
  <si>
    <t>MORVAY, MARGRET</t>
  </si>
  <si>
    <t>SHAINA</t>
  </si>
  <si>
    <t>MOSELEY</t>
  </si>
  <si>
    <t>MOSELEY, SHAINA</t>
  </si>
  <si>
    <t>DANEE</t>
  </si>
  <si>
    <t>MOSES</t>
  </si>
  <si>
    <t>MOSES, DANEE</t>
  </si>
  <si>
    <t>COOK/2020 1 Year</t>
  </si>
  <si>
    <t>VICTORIA C.</t>
  </si>
  <si>
    <t>MOSES, VICTORIA C.</t>
  </si>
  <si>
    <t>9/27/2004</t>
  </si>
  <si>
    <t>MOSKORISIN</t>
  </si>
  <si>
    <t>MOSKORISIN, MICHAEL J</t>
  </si>
  <si>
    <t>PDW &amp; WM PROGRAM MANAGER</t>
  </si>
  <si>
    <t>MOSLEN</t>
  </si>
  <si>
    <t>MOSLEN, THOMAS A</t>
  </si>
  <si>
    <t>9/27/2010</t>
  </si>
  <si>
    <t>CHARLENE B</t>
  </si>
  <si>
    <t>MOSLEY</t>
  </si>
  <si>
    <t>MOSLEY, CHARLENE B</t>
  </si>
  <si>
    <t>DATA ENTRY OPERATOR 1</t>
  </si>
  <si>
    <t>RAEKELSHA S</t>
  </si>
  <si>
    <t>MOSS</t>
  </si>
  <si>
    <t>MOSS, RAEKELSHA S</t>
  </si>
  <si>
    <t>KIMBERLY ANN</t>
  </si>
  <si>
    <t>MOTEN</t>
  </si>
  <si>
    <t>MOTEN, KIMBERLY ANN</t>
  </si>
  <si>
    <t>GRETA K</t>
  </si>
  <si>
    <t>MOTT</t>
  </si>
  <si>
    <t>MOTT, GRETA K</t>
  </si>
  <si>
    <t>MOTT, ANGELA M</t>
  </si>
  <si>
    <t>LOUIS H</t>
  </si>
  <si>
    <t>MOTTMANN JR</t>
  </si>
  <si>
    <t>MOTTMANN JR, LOUIS H</t>
  </si>
  <si>
    <t>SIGN CRAFTSMAN</t>
  </si>
  <si>
    <t>6/18/1991</t>
  </si>
  <si>
    <t>HARRY J</t>
  </si>
  <si>
    <t>MOWRY</t>
  </si>
  <si>
    <t>MOWRY, HARRY J</t>
  </si>
  <si>
    <t>MOYE</t>
  </si>
  <si>
    <t>MOYE, JEFFREY J</t>
  </si>
  <si>
    <t>MOZOL</t>
  </si>
  <si>
    <t>MOZOL, AUSTIN</t>
  </si>
  <si>
    <t>CHRISTINE E</t>
  </si>
  <si>
    <t>MROCH</t>
  </si>
  <si>
    <t>MROCH, CHRISTINE E</t>
  </si>
  <si>
    <t>MUCKLER</t>
  </si>
  <si>
    <t>MUCKLER, APRIL</t>
  </si>
  <si>
    <t>RICHARD G</t>
  </si>
  <si>
    <t>MUDD</t>
  </si>
  <si>
    <t>MUDD, RICHARD G</t>
  </si>
  <si>
    <t>MUELLER</t>
  </si>
  <si>
    <t>MUELLER, THOMAS J.</t>
  </si>
  <si>
    <t>MUIRHEAD</t>
  </si>
  <si>
    <t>MUIRHEAD, MARY A</t>
  </si>
  <si>
    <t>MULDOON</t>
  </si>
  <si>
    <t>MULDOON, DANIEL L</t>
  </si>
  <si>
    <t>MARCUS T</t>
  </si>
  <si>
    <t>MULDROW</t>
  </si>
  <si>
    <t>MULDROW, MARCUS T</t>
  </si>
  <si>
    <t>RONAN J</t>
  </si>
  <si>
    <t>MULHERN</t>
  </si>
  <si>
    <t>MULHERN, RONAN J</t>
  </si>
  <si>
    <t>MULLEN</t>
  </si>
  <si>
    <t>MULLEN, MATTHEW D</t>
  </si>
  <si>
    <t>CASEY R</t>
  </si>
  <si>
    <t>MULLEN, CASEY R</t>
  </si>
  <si>
    <t>JAIME L</t>
  </si>
  <si>
    <t>MULLEN, JAIME L</t>
  </si>
  <si>
    <t>EXECUTIVE SECRETARY</t>
  </si>
  <si>
    <t>WILLIAM P.</t>
  </si>
  <si>
    <t>MULLEN JR</t>
  </si>
  <si>
    <t>MULLEN JR, WILLIAM P.</t>
  </si>
  <si>
    <t>JEAN A</t>
  </si>
  <si>
    <t>MULLENIX</t>
  </si>
  <si>
    <t>MULLENIX, JEAN A</t>
  </si>
  <si>
    <t>JACKSON B.</t>
  </si>
  <si>
    <t>MULLINS</t>
  </si>
  <si>
    <t>MULLINS, JACKSON B.</t>
  </si>
  <si>
    <t>11/26/2002</t>
  </si>
  <si>
    <t>INDERA M.</t>
  </si>
  <si>
    <t>MULTANI</t>
  </si>
  <si>
    <t>MULTANI, INDERA M.</t>
  </si>
  <si>
    <t>JAKE P</t>
  </si>
  <si>
    <t>MULZET</t>
  </si>
  <si>
    <t>MULZET, JAKE P</t>
  </si>
  <si>
    <t>JOSH R</t>
  </si>
  <si>
    <t>MUNDEN</t>
  </si>
  <si>
    <t>MUNDEN, JOSH R</t>
  </si>
  <si>
    <t>MUNOZ</t>
  </si>
  <si>
    <t>MUNOZ, JOHN</t>
  </si>
  <si>
    <t>CHIEF DEPUTY DIRECTOR</t>
  </si>
  <si>
    <t>ADALGISA D</t>
  </si>
  <si>
    <t>MUNOZ, ADALGISA D</t>
  </si>
  <si>
    <t>MURGA</t>
  </si>
  <si>
    <t>MURGA, SUSAN M</t>
  </si>
  <si>
    <t>6/30/1989</t>
  </si>
  <si>
    <t>RITA C.</t>
  </si>
  <si>
    <t>MURILLO</t>
  </si>
  <si>
    <t>MURILLO, RITA C.</t>
  </si>
  <si>
    <t>11/15/1999</t>
  </si>
  <si>
    <t>NANCY A</t>
  </si>
  <si>
    <t>MURIN</t>
  </si>
  <si>
    <t>MURIN, NANCY A</t>
  </si>
  <si>
    <t>11/17/2015</t>
  </si>
  <si>
    <t>MURPHY</t>
  </si>
  <si>
    <t>MURPHY, JOHN J</t>
  </si>
  <si>
    <t>SAMANTHA ANN</t>
  </si>
  <si>
    <t>MURPHY, SAMANTHA ANN</t>
  </si>
  <si>
    <t>MURPHY, ROBERT M.</t>
  </si>
  <si>
    <t>TRAFFIC SUPERVISOR</t>
  </si>
  <si>
    <t>ANTOINETTE L</t>
  </si>
  <si>
    <t>MURPHY, ANTOINETTE L</t>
  </si>
  <si>
    <t>COLLEEN J</t>
  </si>
  <si>
    <t>MURPHY, COLLEEN J</t>
  </si>
  <si>
    <t>10/17/1988</t>
  </si>
  <si>
    <t>MURPHY, MICHAEL R</t>
  </si>
  <si>
    <t>ARCHIVIST</t>
  </si>
  <si>
    <t>MURPHY, LEAH M</t>
  </si>
  <si>
    <t>ELIZABETH R</t>
  </si>
  <si>
    <t>MURPHY, ELIZABETH R</t>
  </si>
  <si>
    <t>MURPHY, ANDREA</t>
  </si>
  <si>
    <t>MURPHY, MICHAEL T.</t>
  </si>
  <si>
    <t>EMMILY</t>
  </si>
  <si>
    <t>MURPHY, EMMILY</t>
  </si>
  <si>
    <t>MURPHY IV</t>
  </si>
  <si>
    <t>MURPHY IV, MICHAEL D</t>
  </si>
  <si>
    <t>JAMES K</t>
  </si>
  <si>
    <t>MURRAY</t>
  </si>
  <si>
    <t>MURRAY, JAMES K</t>
  </si>
  <si>
    <t>MURRAY, PHILIP J</t>
  </si>
  <si>
    <t>MURRMAN</t>
  </si>
  <si>
    <t>MURRMAN, DONNA L</t>
  </si>
  <si>
    <t>MURSCH</t>
  </si>
  <si>
    <t>MURSCH, MICHAEL J</t>
  </si>
  <si>
    <t>MUSGROVE</t>
  </si>
  <si>
    <t>MUSGROVE, JACQUELINE E</t>
  </si>
  <si>
    <t>DONNA J</t>
  </si>
  <si>
    <t>MUSIOL</t>
  </si>
  <si>
    <t>MUSIOL, DONNA J</t>
  </si>
  <si>
    <t>GEORGE WILLIAM</t>
  </si>
  <si>
    <t>MUSOKE</t>
  </si>
  <si>
    <t>MUSOKE, GEORGE WILLIAM</t>
  </si>
  <si>
    <t>SUPERVISOR AUDITOR</t>
  </si>
  <si>
    <t>10/26/2009</t>
  </si>
  <si>
    <t>ANNETTE N.</t>
  </si>
  <si>
    <t>MUSOKE, ANNETTE N.</t>
  </si>
  <si>
    <t>ABIGAIL A</t>
  </si>
  <si>
    <t>MUSSEN</t>
  </si>
  <si>
    <t>MUSSEN, ABIGAIL A</t>
  </si>
  <si>
    <t>RALPH</t>
  </si>
  <si>
    <t>MUSTHALER</t>
  </si>
  <si>
    <t>MUSTHALER, RALPH</t>
  </si>
  <si>
    <t>VIDEOGRAPHER/PHOTOGRAPHER</t>
  </si>
  <si>
    <t>HALEY M</t>
  </si>
  <si>
    <t>MUTCH</t>
  </si>
  <si>
    <t>MUTCH, HALEY M</t>
  </si>
  <si>
    <t>KRISTEN L</t>
  </si>
  <si>
    <t>MYDEN</t>
  </si>
  <si>
    <t>MYDEN, KRISTEN L</t>
  </si>
  <si>
    <t>MYDLOWSKI</t>
  </si>
  <si>
    <t>MYDLOWSKI, JAMIE L</t>
  </si>
  <si>
    <t>7/15/2019</t>
  </si>
  <si>
    <t>CRAIG S</t>
  </si>
  <si>
    <t>MYERS</t>
  </si>
  <si>
    <t>MYERS, CRAIG S</t>
  </si>
  <si>
    <t>KAILEE N</t>
  </si>
  <si>
    <t>MYERS, KAILEE N</t>
  </si>
  <si>
    <t>MYERS, LUKE P</t>
  </si>
  <si>
    <t>GRACE E</t>
  </si>
  <si>
    <t>MYERS, GRACE E</t>
  </si>
  <si>
    <t>MYERS, TIMOTHY</t>
  </si>
  <si>
    <t>SYSTEMS ADMINISTRATOR 2</t>
  </si>
  <si>
    <t>MYERS, CHRISTINE</t>
  </si>
  <si>
    <t>ELIZABETH E.</t>
  </si>
  <si>
    <t>MYERS, ELIZABETH E.</t>
  </si>
  <si>
    <t>PEYTON E</t>
  </si>
  <si>
    <t>MYERS, PEYTON E</t>
  </si>
  <si>
    <t>BILLEE E</t>
  </si>
  <si>
    <t>MYERS, BILLEE E</t>
  </si>
  <si>
    <t>TAMMY K</t>
  </si>
  <si>
    <t>MYRLA</t>
  </si>
  <si>
    <t>MYRLA, TAMMY K</t>
  </si>
  <si>
    <t>MYSNYK</t>
  </si>
  <si>
    <t>MYSNYK, NICHOLAS J</t>
  </si>
  <si>
    <t>VICKI L</t>
  </si>
  <si>
    <t>NACCARATO</t>
  </si>
  <si>
    <t>NACCARATO, VICKI L</t>
  </si>
  <si>
    <t>6/28/1993</t>
  </si>
  <si>
    <t>NAGEL</t>
  </si>
  <si>
    <t>NAGEL, THOMAS A</t>
  </si>
  <si>
    <t>6/28/1982</t>
  </si>
  <si>
    <t>COLE</t>
  </si>
  <si>
    <t>NAGG</t>
  </si>
  <si>
    <t>NAGG, COLE</t>
  </si>
  <si>
    <t>NICHOLE L</t>
  </si>
  <si>
    <t>NAGLE</t>
  </si>
  <si>
    <t>NAGLE, NICHOLE L</t>
  </si>
  <si>
    <t>EMPLOYEE RELATIONS MANAGER</t>
  </si>
  <si>
    <t>5/28/2002</t>
  </si>
  <si>
    <t>ANNIE M</t>
  </si>
  <si>
    <t>NAGY</t>
  </si>
  <si>
    <t>NAGY, ANNIE M</t>
  </si>
  <si>
    <t>BARBARA E</t>
  </si>
  <si>
    <t>NAGY, BARBARA E</t>
  </si>
  <si>
    <t>7/24/2020</t>
  </si>
  <si>
    <t>NAIK</t>
  </si>
  <si>
    <t>NAIK, KELLY E</t>
  </si>
  <si>
    <t>ALLY R</t>
  </si>
  <si>
    <t>NAJEWICZ</t>
  </si>
  <si>
    <t>NAJEWICZ, ALLY R</t>
  </si>
  <si>
    <t>VARANGKORN</t>
  </si>
  <si>
    <t>NAKKEOW</t>
  </si>
  <si>
    <t>NAKKEOW, VARANGKORN</t>
  </si>
  <si>
    <t>SHAWN M</t>
  </si>
  <si>
    <t>NALLEY</t>
  </si>
  <si>
    <t>NALLEY, SHAWN M</t>
  </si>
  <si>
    <t>NANOVIC</t>
  </si>
  <si>
    <t>NANOVIC, DANIEL J</t>
  </si>
  <si>
    <t>ASHLEE E</t>
  </si>
  <si>
    <t>NAPLES</t>
  </si>
  <si>
    <t>NAPLES, ASHLEE E</t>
  </si>
  <si>
    <t>NARD</t>
  </si>
  <si>
    <t>NARD, JOSHUA</t>
  </si>
  <si>
    <t>FATHERHOOD ENGAGEMENT SPECIAL</t>
  </si>
  <si>
    <t>JENNA E</t>
  </si>
  <si>
    <t>NARDO</t>
  </si>
  <si>
    <t>NARDO, JENNA E</t>
  </si>
  <si>
    <t>NICHOLAS E</t>
  </si>
  <si>
    <t>NARDO, NICHOLAS E</t>
  </si>
  <si>
    <t>12/13/2018</t>
  </si>
  <si>
    <t>NARDUCCI</t>
  </si>
  <si>
    <t>NARDUCCI, ANTHONY R</t>
  </si>
  <si>
    <t>HUDSON R</t>
  </si>
  <si>
    <t>NASSE</t>
  </si>
  <si>
    <t>NASSE, HUDSON R</t>
  </si>
  <si>
    <t>NATALE</t>
  </si>
  <si>
    <t>NATALE, CHERYL</t>
  </si>
  <si>
    <t>TABITHA M</t>
  </si>
  <si>
    <t>NATALE, TABITHA M</t>
  </si>
  <si>
    <t>QUALITY IMPROVEMENT SPECIALIST</t>
  </si>
  <si>
    <t>6/14/2004</t>
  </si>
  <si>
    <t>PAUL E</t>
  </si>
  <si>
    <t>NAUGHTON JR</t>
  </si>
  <si>
    <t>NAUGHTON JR, PAUL E</t>
  </si>
  <si>
    <t>1/21/1980</t>
  </si>
  <si>
    <t>NAVARI</t>
  </si>
  <si>
    <t>NAVARI, OLIVIA E</t>
  </si>
  <si>
    <t>ANGELITA Y.</t>
  </si>
  <si>
    <t>NAVARRO</t>
  </si>
  <si>
    <t>NAVARRO, ANGELITA Y.</t>
  </si>
  <si>
    <t>WORKFLOW COORDINATOR</t>
  </si>
  <si>
    <t>TARYN S</t>
  </si>
  <si>
    <t>NAVILLIAT</t>
  </si>
  <si>
    <t>NAVILLIAT, TARYN S</t>
  </si>
  <si>
    <t>BETHANY</t>
  </si>
  <si>
    <t>NEAL</t>
  </si>
  <si>
    <t>NEAL, BETHANY</t>
  </si>
  <si>
    <t>AUDIT MANAGER</t>
  </si>
  <si>
    <t>SHANIECE L.</t>
  </si>
  <si>
    <t>NEAL, SHANIECE L.</t>
  </si>
  <si>
    <t>NEAL, MICHELLE</t>
  </si>
  <si>
    <t>GIS ANALYST START - 3 YEARS</t>
  </si>
  <si>
    <t>NEAL, SEAN M</t>
  </si>
  <si>
    <t>NEBEL</t>
  </si>
  <si>
    <t>NEBEL, HEATHER</t>
  </si>
  <si>
    <t>JANET R</t>
  </si>
  <si>
    <t>NECESSARY</t>
  </si>
  <si>
    <t>NECESSARY, JANET R</t>
  </si>
  <si>
    <t>NEE</t>
  </si>
  <si>
    <t>NEE, DAWN</t>
  </si>
  <si>
    <t>PAUL W</t>
  </si>
  <si>
    <t>NEFF</t>
  </si>
  <si>
    <t>NEFF, PAUL W</t>
  </si>
  <si>
    <t>NEFT</t>
  </si>
  <si>
    <t>NEFT, SUSAN T</t>
  </si>
  <si>
    <t>POLL WORKER COORDINATOR</t>
  </si>
  <si>
    <t>NICHOLAS G</t>
  </si>
  <si>
    <t>NEKOS</t>
  </si>
  <si>
    <t>NEKOS, NICHOLAS G</t>
  </si>
  <si>
    <t>JORDAN R</t>
  </si>
  <si>
    <t>NELLIS</t>
  </si>
  <si>
    <t>NELLIS, JORDAN R</t>
  </si>
  <si>
    <t>ELI</t>
  </si>
  <si>
    <t>NELLIS, ELI</t>
  </si>
  <si>
    <t>NELSON</t>
  </si>
  <si>
    <t>NELSON, ERIN M</t>
  </si>
  <si>
    <t>SUSHEELA</t>
  </si>
  <si>
    <t>NEMANI-STANGER</t>
  </si>
  <si>
    <t>NEMANI-STANGER, SUSHEELA</t>
  </si>
  <si>
    <t>DEPUTY DIRECTOR, OPERATIONS</t>
  </si>
  <si>
    <t>KEITH A</t>
  </si>
  <si>
    <t>NEMETH</t>
  </si>
  <si>
    <t>NEMETH, KEITH A</t>
  </si>
  <si>
    <t>BASYA</t>
  </si>
  <si>
    <t>NEMOY</t>
  </si>
  <si>
    <t>NEMOY, BASYA</t>
  </si>
  <si>
    <t>FRANCESCO L.</t>
  </si>
  <si>
    <t>NEPA</t>
  </si>
  <si>
    <t>NEPA, FRANCESCO L.</t>
  </si>
  <si>
    <t>DAVID N</t>
  </si>
  <si>
    <t>NESBITT</t>
  </si>
  <si>
    <t>NESBITT, DAVID N</t>
  </si>
  <si>
    <t>PATRICK B</t>
  </si>
  <si>
    <t>NESTLER</t>
  </si>
  <si>
    <t>NESTLER, PATRICK B</t>
  </si>
  <si>
    <t>NESTOR</t>
  </si>
  <si>
    <t>NESTOR, MEGAN</t>
  </si>
  <si>
    <t>JEFFREY A.</t>
  </si>
  <si>
    <t>NEUGEBAUER</t>
  </si>
  <si>
    <t>NEUGEBAUER, JEFFREY A.</t>
  </si>
  <si>
    <t>NURSE RECRUITER</t>
  </si>
  <si>
    <t>1/22/2008</t>
  </si>
  <si>
    <t>NEUSTEIN</t>
  </si>
  <si>
    <t>NEUSTEIN, MICHELLE</t>
  </si>
  <si>
    <t>FAITH</t>
  </si>
  <si>
    <t>NEWELL</t>
  </si>
  <si>
    <t>NEWELL, FAITH</t>
  </si>
  <si>
    <t>GRANT W</t>
  </si>
  <si>
    <t>NEWELL, GRANT W</t>
  </si>
  <si>
    <t>NEWHOUSE</t>
  </si>
  <si>
    <t>NEWHOUSE, JILL</t>
  </si>
  <si>
    <t>6/15/2020</t>
  </si>
  <si>
    <t>NEWMAN</t>
  </si>
  <si>
    <t>NEWMAN, ROBERT J</t>
  </si>
  <si>
    <t>2/17/1987</t>
  </si>
  <si>
    <t>NEWMAN, JOSEPH M</t>
  </si>
  <si>
    <t>RACHEL E.</t>
  </si>
  <si>
    <t>NEWMAN, RACHEL E.</t>
  </si>
  <si>
    <t>MATTHEW T</t>
  </si>
  <si>
    <t>NEWMAN, MATTHEW T</t>
  </si>
  <si>
    <t>SUSAN E</t>
  </si>
  <si>
    <t>NEWMAN, SUSAN E</t>
  </si>
  <si>
    <t>5/19/2005</t>
  </si>
  <si>
    <t>NEWMAN, NICHOLAS A</t>
  </si>
  <si>
    <t>JOY L</t>
  </si>
  <si>
    <t>NEWMAN, JOY L</t>
  </si>
  <si>
    <t>BEAUTICIAN 3</t>
  </si>
  <si>
    <t>CAMILLE L</t>
  </si>
  <si>
    <t>NEWSOME</t>
  </si>
  <si>
    <t>NEWSOME, CAMILLE L</t>
  </si>
  <si>
    <t>NEWTON</t>
  </si>
  <si>
    <t>NEWTON, GEORGE</t>
  </si>
  <si>
    <t>BAO-VUONG</t>
  </si>
  <si>
    <t>NGUYEN</t>
  </si>
  <si>
    <t>NGUYEN, BAO-VUONG</t>
  </si>
  <si>
    <t>CHEYANN K</t>
  </si>
  <si>
    <t>NGUYEN, CHEYANN K</t>
  </si>
  <si>
    <t>TRACEY L.</t>
  </si>
  <si>
    <t>NICHOL</t>
  </si>
  <si>
    <t>NICHOL, TRACEY L.</t>
  </si>
  <si>
    <t>DYLAN P</t>
  </si>
  <si>
    <t>NICHOLS</t>
  </si>
  <si>
    <t>NICHOLS, DYLAN P</t>
  </si>
  <si>
    <t>KAROLYN L</t>
  </si>
  <si>
    <t>NICHOLS, KAROLYN L</t>
  </si>
  <si>
    <t>JOSEPH J</t>
  </si>
  <si>
    <t>NICHOLS, JOSEPH J</t>
  </si>
  <si>
    <t>NICHOLS, BRUCE A</t>
  </si>
  <si>
    <t>WHITNEY</t>
  </si>
  <si>
    <t>NICHOLSON</t>
  </si>
  <si>
    <t>NICHOLSON, WHITNEY</t>
  </si>
  <si>
    <t>FISC SPEC, HOUSING/HOMELES SRV</t>
  </si>
  <si>
    <t>NELLIE</t>
  </si>
  <si>
    <t>NICHOLSON, NELLIE</t>
  </si>
  <si>
    <t>NICKEL</t>
  </si>
  <si>
    <t>NICKEL, DAVID A</t>
  </si>
  <si>
    <t>JUSTIN J</t>
  </si>
  <si>
    <t>NICKEL, JUSTIN J</t>
  </si>
  <si>
    <t>SCOTT H</t>
  </si>
  <si>
    <t>NICKLOS</t>
  </si>
  <si>
    <t>NICKLOS, SCOTT H</t>
  </si>
  <si>
    <t>COORDINATOR/GRAPHIC DESIGNER</t>
  </si>
  <si>
    <t>NICODEMUS</t>
  </si>
  <si>
    <t>NICODEMUS, DANA L</t>
  </si>
  <si>
    <t>3/25/1991</t>
  </si>
  <si>
    <t>GARY V</t>
  </si>
  <si>
    <t>NICOTERA</t>
  </si>
  <si>
    <t>NICOTERA, GARY V</t>
  </si>
  <si>
    <t>4/23/2001</t>
  </si>
  <si>
    <t>NIEDERBERGER</t>
  </si>
  <si>
    <t>NIEDERBERGER, MICHAEL E</t>
  </si>
  <si>
    <t>ALEX W</t>
  </si>
  <si>
    <t>NIEDERST</t>
  </si>
  <si>
    <t>NIEDERST, ALEX W</t>
  </si>
  <si>
    <t>BARBARA S</t>
  </si>
  <si>
    <t>NIGHTINGALE</t>
  </si>
  <si>
    <t>NIGHTINGALE, BARBARA S</t>
  </si>
  <si>
    <t>DEP DIRECTOR FOR CLINIC SERVIC</t>
  </si>
  <si>
    <t>NIMMO</t>
  </si>
  <si>
    <t>NIMMO, CHRISTOPHER</t>
  </si>
  <si>
    <t>JEFFREY S</t>
  </si>
  <si>
    <t>NINE</t>
  </si>
  <si>
    <t>NINE, JEFFREY S</t>
  </si>
  <si>
    <t>FS PATHOLOGIST II - ED LIAISON</t>
  </si>
  <si>
    <t>SHAWN E</t>
  </si>
  <si>
    <t>NISBY</t>
  </si>
  <si>
    <t>NISBY, SHAWN E</t>
  </si>
  <si>
    <t>DIRECTOR SERVER ADMINISTRATION</t>
  </si>
  <si>
    <t>10/16/1989</t>
  </si>
  <si>
    <t>LILY E</t>
  </si>
  <si>
    <t>NIXON</t>
  </si>
  <si>
    <t>NIXON, LILY E</t>
  </si>
  <si>
    <t>RHONDA W.</t>
  </si>
  <si>
    <t>NIXON, RHONDA W.</t>
  </si>
  <si>
    <t>JONATHAN R</t>
  </si>
  <si>
    <t>NIZNANSKY</t>
  </si>
  <si>
    <t>NIZNANSKY, JONATHAN R</t>
  </si>
  <si>
    <t>NOBBS</t>
  </si>
  <si>
    <t>NOBBS, SCOTT</t>
  </si>
  <si>
    <t>NOBILE</t>
  </si>
  <si>
    <t>NOBILE, PAULA</t>
  </si>
  <si>
    <t>1/23/2017</t>
  </si>
  <si>
    <t>NOEL</t>
  </si>
  <si>
    <t>NOEL, BRUCE</t>
  </si>
  <si>
    <t>WAYNE</t>
  </si>
  <si>
    <t>NOEL, WAYNE</t>
  </si>
  <si>
    <t>3/20/1989</t>
  </si>
  <si>
    <t>NOFTZ</t>
  </si>
  <si>
    <t>NOFTZ, LAUREN</t>
  </si>
  <si>
    <t>CARLY CORDARO</t>
  </si>
  <si>
    <t>NOGAY</t>
  </si>
  <si>
    <t>NOGAY, CARLY CORDARO</t>
  </si>
  <si>
    <t>NOLFI</t>
  </si>
  <si>
    <t>NOLFI, MARK</t>
  </si>
  <si>
    <t>DOUGLAS A</t>
  </si>
  <si>
    <t>NOLFI, DOUGLAS A</t>
  </si>
  <si>
    <t>FACILITIES MANAGER</t>
  </si>
  <si>
    <t>NORBERT L</t>
  </si>
  <si>
    <t>NOLL</t>
  </si>
  <si>
    <t>NOLL, NORBERT L</t>
  </si>
  <si>
    <t>MARCY L</t>
  </si>
  <si>
    <t>NORD</t>
  </si>
  <si>
    <t>NORD, MARCY L</t>
  </si>
  <si>
    <t>5/22/1989</t>
  </si>
  <si>
    <t>CHERI A</t>
  </si>
  <si>
    <t>NORFOLK</t>
  </si>
  <si>
    <t>NORFOLK, CHERI A</t>
  </si>
  <si>
    <t>SUPERVISOR DRUG/ALCOHOL SRVCS</t>
  </si>
  <si>
    <t>TANGELA R</t>
  </si>
  <si>
    <t>NORRIS</t>
  </si>
  <si>
    <t>NORRIS, TANGELA R</t>
  </si>
  <si>
    <t>NORT</t>
  </si>
  <si>
    <t>NORT, JOHN</t>
  </si>
  <si>
    <t>GRACE</t>
  </si>
  <si>
    <t>NOSZKA</t>
  </si>
  <si>
    <t>NOSZKA, GRACE</t>
  </si>
  <si>
    <t>JOSH L.</t>
  </si>
  <si>
    <t>NOULLET</t>
  </si>
  <si>
    <t>NOULLET, JOSH L.</t>
  </si>
  <si>
    <t>ALAN</t>
  </si>
  <si>
    <t>NOVAK</t>
  </si>
  <si>
    <t>NOVAK, ALAN</t>
  </si>
  <si>
    <t>NOVAK, JOHN</t>
  </si>
  <si>
    <t>BRYCE J.</t>
  </si>
  <si>
    <t>NOVAK, BRYCE J.</t>
  </si>
  <si>
    <t>NOVAKOWSKI</t>
  </si>
  <si>
    <t>NOVAKOWSKI, JESSICA M</t>
  </si>
  <si>
    <t>NOVELLY</t>
  </si>
  <si>
    <t>NOVELLY, JEFFREY M</t>
  </si>
  <si>
    <t>CALEB L</t>
  </si>
  <si>
    <t>NOVOSEDLIAK</t>
  </si>
  <si>
    <t>NOVOSEDLIAK, CALEB L</t>
  </si>
  <si>
    <t>NOWAK</t>
  </si>
  <si>
    <t>NOWAK, DANIEL A</t>
  </si>
  <si>
    <t>SECRETARIAL SUPERVISOR</t>
  </si>
  <si>
    <t>ITALIA</t>
  </si>
  <si>
    <t>NOWICKI</t>
  </si>
  <si>
    <t>NOWICKI, ITALIA</t>
  </si>
  <si>
    <t>CHERYL A</t>
  </si>
  <si>
    <t>NOWLIN</t>
  </si>
  <si>
    <t>NOWLIN, CHERYL A</t>
  </si>
  <si>
    <t>ISABELLA J</t>
  </si>
  <si>
    <t>NOWOZENIUK</t>
  </si>
  <si>
    <t>NOWOZENIUK, ISABELLA J</t>
  </si>
  <si>
    <t>BROOKE N</t>
  </si>
  <si>
    <t>NUGENT</t>
  </si>
  <si>
    <t>NUGENT, BROOKE N</t>
  </si>
  <si>
    <t>10/30/2019</t>
  </si>
  <si>
    <t>CHARISSE D.</t>
  </si>
  <si>
    <t>NUNLEY</t>
  </si>
  <si>
    <t>NUNLEY, CHARISSE D.</t>
  </si>
  <si>
    <t>SALVATORE A</t>
  </si>
  <si>
    <t>NUOVO</t>
  </si>
  <si>
    <t>NUOVO, SALVATORE A</t>
  </si>
  <si>
    <t>EDMUND T</t>
  </si>
  <si>
    <t>NUSSER JR</t>
  </si>
  <si>
    <t>NUSSER JR, EDMUND T</t>
  </si>
  <si>
    <t>DARLENE H.</t>
  </si>
  <si>
    <t>NUTALL</t>
  </si>
  <si>
    <t>NUTALL, DARLENE H.</t>
  </si>
  <si>
    <t>NUZZO</t>
  </si>
  <si>
    <t>NUZZO, ANTHONY</t>
  </si>
  <si>
    <t>1/24/2019</t>
  </si>
  <si>
    <t>NYE</t>
  </si>
  <si>
    <t>NYE, GREGORY J</t>
  </si>
  <si>
    <t>NYLANDER</t>
  </si>
  <si>
    <t>NYLANDER, KAREN D</t>
  </si>
  <si>
    <t>NYPAVER</t>
  </si>
  <si>
    <t>NYPAVER, JOSEPH C</t>
  </si>
  <si>
    <t>DAVID A.</t>
  </si>
  <si>
    <t>OBARA</t>
  </si>
  <si>
    <t>OBARA, DAVID A.</t>
  </si>
  <si>
    <t>7/13/1998</t>
  </si>
  <si>
    <t>BRADY D</t>
  </si>
  <si>
    <t>O'BLOCK</t>
  </si>
  <si>
    <t>O'BLOCK, BRADY D</t>
  </si>
  <si>
    <t>O'BLOCK, WILLIAM J.</t>
  </si>
  <si>
    <t>8/18/2008</t>
  </si>
  <si>
    <t>RENEE</t>
  </si>
  <si>
    <t>OBRIEN</t>
  </si>
  <si>
    <t>OBRIEN, RENEE</t>
  </si>
  <si>
    <t>EMP/TALENT ACQUISITION SUPER</t>
  </si>
  <si>
    <t>OBRIEN, MARK J</t>
  </si>
  <si>
    <t>OBRIEN, JENNIFER</t>
  </si>
  <si>
    <t>JOHN W</t>
  </si>
  <si>
    <t>OBRIEN, JOHN W</t>
  </si>
  <si>
    <t>CHARLES M.</t>
  </si>
  <si>
    <t>O'BRIEN</t>
  </si>
  <si>
    <t>O'BRIEN, CHARLES M.</t>
  </si>
  <si>
    <t>O'BRIEN, KELLY</t>
  </si>
  <si>
    <t>O'BRIEN, RICHARD A</t>
  </si>
  <si>
    <t>6/28/2017</t>
  </si>
  <si>
    <t>JESSICA A</t>
  </si>
  <si>
    <t>O'BRIEN, JESSICA A</t>
  </si>
  <si>
    <t>JEFF S.</t>
  </si>
  <si>
    <t>O'BRIEN, JEFF S.</t>
  </si>
  <si>
    <t>TERRI LYNN</t>
  </si>
  <si>
    <t>O'BRIEN, TERRI LYNN</t>
  </si>
  <si>
    <t>MED ASTNC TRANS PGRMS OPER OFF</t>
  </si>
  <si>
    <t>BERNARD M JR</t>
  </si>
  <si>
    <t>O'BRIEN, BERNARD M JR</t>
  </si>
  <si>
    <t>O'BRIEN, SEAN</t>
  </si>
  <si>
    <t>ROBERT P.</t>
  </si>
  <si>
    <t>OBRINGER</t>
  </si>
  <si>
    <t>OBRINGER, ROBERT P.</t>
  </si>
  <si>
    <t>MILICA C</t>
  </si>
  <si>
    <t>O'BRION</t>
  </si>
  <si>
    <t>O'BRION, MILICA C</t>
  </si>
  <si>
    <t>STEPHANIE L.</t>
  </si>
  <si>
    <t>OBUSEK</t>
  </si>
  <si>
    <t>OBUSEK, STEPHANIE L.</t>
  </si>
  <si>
    <t>O'CONNELL</t>
  </si>
  <si>
    <t>O'CONNELL, DANIEL</t>
  </si>
  <si>
    <t>RYAN D</t>
  </si>
  <si>
    <t>O'CONNELL, RYAN D</t>
  </si>
  <si>
    <t>AMANDA M.</t>
  </si>
  <si>
    <t>O'CONNOR</t>
  </si>
  <si>
    <t>O'CONNOR, AMANDA M.</t>
  </si>
  <si>
    <t>O'CONNOR, COREY</t>
  </si>
  <si>
    <t>CONTROLLER</t>
  </si>
  <si>
    <t>ODDI</t>
  </si>
  <si>
    <t>ODDI, STEPHANIE L</t>
  </si>
  <si>
    <t>O'DELL</t>
  </si>
  <si>
    <t>O'DELL, WILLIAM</t>
  </si>
  <si>
    <t>EQUIPMENT OPERATOR SUPERVISOR</t>
  </si>
  <si>
    <t>ODENTHAL</t>
  </si>
  <si>
    <t>ODENTHAL, MATTHEW R</t>
  </si>
  <si>
    <t>MARY ANN</t>
  </si>
  <si>
    <t>O'DONNELL</t>
  </si>
  <si>
    <t>O'DONNELL, MARY ANN</t>
  </si>
  <si>
    <t>MGR OF MISC VOUCHERS &amp; CONTRAC</t>
  </si>
  <si>
    <t>KELLY L.</t>
  </si>
  <si>
    <t>O'DONNELL, KELLY L.</t>
  </si>
  <si>
    <t>O'DONNELL, BETH</t>
  </si>
  <si>
    <t>AUTHORITIES MARKETING REP</t>
  </si>
  <si>
    <t>PEYTON O</t>
  </si>
  <si>
    <t>OELER</t>
  </si>
  <si>
    <t>OELER, PEYTON O</t>
  </si>
  <si>
    <t>SHEILA K.</t>
  </si>
  <si>
    <t>OESTREICHER</t>
  </si>
  <si>
    <t>OESTREICHER, SHEILA K.</t>
  </si>
  <si>
    <t>FELIX O</t>
  </si>
  <si>
    <t>OGBEHA</t>
  </si>
  <si>
    <t>OGBEHA, FELIX O</t>
  </si>
  <si>
    <t>RICHARD N</t>
  </si>
  <si>
    <t>OGDEN III</t>
  </si>
  <si>
    <t>OGDEN III, RICHARD N</t>
  </si>
  <si>
    <t>MARY ANGELA</t>
  </si>
  <si>
    <t>OGG</t>
  </si>
  <si>
    <t>OGG, MARY ANGELA</t>
  </si>
  <si>
    <t>6/24/2008</t>
  </si>
  <si>
    <t>OGOREUC</t>
  </si>
  <si>
    <t>OGOREUC, ANN M</t>
  </si>
  <si>
    <t>ASST DIR-MOB &amp; TRANS INITIATIV</t>
  </si>
  <si>
    <t>PETER M</t>
  </si>
  <si>
    <t>O'GRADY</t>
  </si>
  <si>
    <t>O'GRADY, PETER M</t>
  </si>
  <si>
    <t>O'HARA</t>
  </si>
  <si>
    <t>O'HARA, NATHAN A</t>
  </si>
  <si>
    <t>SHAWN D</t>
  </si>
  <si>
    <t>O'HARA, SHAWN D</t>
  </si>
  <si>
    <t>CAPITAL BUDGET ANALYST</t>
  </si>
  <si>
    <t>TUNJI</t>
  </si>
  <si>
    <t>OJEHSEME</t>
  </si>
  <si>
    <t>OJEHSEME, TUNJI</t>
  </si>
  <si>
    <t>O'KEEFE</t>
  </si>
  <si>
    <t>O'KEEFE, MICHAEL S.</t>
  </si>
  <si>
    <t>O'KEEFE, MEGHAN E</t>
  </si>
  <si>
    <t>ANUSI J</t>
  </si>
  <si>
    <t>OKEREK</t>
  </si>
  <si>
    <t>OKEREK, ANUSI J</t>
  </si>
  <si>
    <t>YEMI</t>
  </si>
  <si>
    <t>OLAIYA</t>
  </si>
  <si>
    <t>OLAIYA, YEMI</t>
  </si>
  <si>
    <t>MADELINE S</t>
  </si>
  <si>
    <t>OLDS</t>
  </si>
  <si>
    <t>OLDS, MADELINE S</t>
  </si>
  <si>
    <t>MATHEW S</t>
  </si>
  <si>
    <t>OLEAN</t>
  </si>
  <si>
    <t>OLEAN, MATHEW S</t>
  </si>
  <si>
    <t>OLIVER</t>
  </si>
  <si>
    <t>OLIVER, RYAN D</t>
  </si>
  <si>
    <t>OLIVER, MICHAEL L</t>
  </si>
  <si>
    <t>TACURI D</t>
  </si>
  <si>
    <t>OLIVER, TACURI D</t>
  </si>
  <si>
    <t>MONE'T</t>
  </si>
  <si>
    <t>OLIVIS</t>
  </si>
  <si>
    <t>OLIVIS, MONE'T</t>
  </si>
  <si>
    <t>COMMUNITY COORDINATOR</t>
  </si>
  <si>
    <t>OLKONEN</t>
  </si>
  <si>
    <t>OLKONEN, LISA L.</t>
  </si>
  <si>
    <t>MARGARET R</t>
  </si>
  <si>
    <t>OLLISON</t>
  </si>
  <si>
    <t>OLLISON, MARGARET R</t>
  </si>
  <si>
    <t>CHERYCE</t>
  </si>
  <si>
    <t>OLLISON, CHERYCE</t>
  </si>
  <si>
    <t>MARK E</t>
  </si>
  <si>
    <t>OLSON</t>
  </si>
  <si>
    <t>OLSON, MARK E</t>
  </si>
  <si>
    <t>OLSON, JEREMY J</t>
  </si>
  <si>
    <t>GRANT A</t>
  </si>
  <si>
    <t>OLSON, GRANT A</t>
  </si>
  <si>
    <t>MARISSA</t>
  </si>
  <si>
    <t>O'MALLEY</t>
  </si>
  <si>
    <t>O'MALLEY, MARISSA</t>
  </si>
  <si>
    <t>MANAGER - ADMINISTRATION 911</t>
  </si>
  <si>
    <t>KEVIN P.</t>
  </si>
  <si>
    <t>O'MALLEY, KEVIN P.</t>
  </si>
  <si>
    <t>COORDINATOR-LOGISTICS AND FIRE</t>
  </si>
  <si>
    <t>O'MALLEY, CATHERINE G</t>
  </si>
  <si>
    <t>NANCY L</t>
  </si>
  <si>
    <t>OMEIS</t>
  </si>
  <si>
    <t>OMEIS, NANCY L</t>
  </si>
  <si>
    <t>ONDA</t>
  </si>
  <si>
    <t>ONDA, NICHOLE M</t>
  </si>
  <si>
    <t>CAROLINE B</t>
  </si>
  <si>
    <t>ONDIEK</t>
  </si>
  <si>
    <t>ONDIEK, CAROLINE B</t>
  </si>
  <si>
    <t>12/27/2021</t>
  </si>
  <si>
    <t>TASIANA J</t>
  </si>
  <si>
    <t>ONDIEK, TASIANA J</t>
  </si>
  <si>
    <t>ONDRAS</t>
  </si>
  <si>
    <t>ONDRAS, BRIAN A</t>
  </si>
  <si>
    <t>SANDRA S</t>
  </si>
  <si>
    <t>O'NEIL</t>
  </si>
  <si>
    <t>O'NEIL, SANDRA S</t>
  </si>
  <si>
    <t>O'NEILL</t>
  </si>
  <si>
    <t>O'NEILL, AMY</t>
  </si>
  <si>
    <t>DIRECTOR OF ADMINISTRATION</t>
  </si>
  <si>
    <t>O'NEILL, EDWARD J</t>
  </si>
  <si>
    <t>LEO F</t>
  </si>
  <si>
    <t>O'NEILL III</t>
  </si>
  <si>
    <t>O'NEILL III, LEO F</t>
  </si>
  <si>
    <t>ONOFREY</t>
  </si>
  <si>
    <t>ONOFREY, NATALIE M</t>
  </si>
  <si>
    <t>OPAR</t>
  </si>
  <si>
    <t>OPAR, DYLAN M</t>
  </si>
  <si>
    <t>ALLAN J</t>
  </si>
  <si>
    <t>OPSITNICK</t>
  </si>
  <si>
    <t>OPSITNICK, ALLAN J</t>
  </si>
  <si>
    <t>ZACHARY M</t>
  </si>
  <si>
    <t>ORAVETZ</t>
  </si>
  <si>
    <t>ORAVETZ, ZACHARY M</t>
  </si>
  <si>
    <t>ORAVETZ, ASHLEY N</t>
  </si>
  <si>
    <t>COLE D</t>
  </si>
  <si>
    <t>ORAVITZ</t>
  </si>
  <si>
    <t>ORAVITZ, COLE D</t>
  </si>
  <si>
    <t>ORBIN</t>
  </si>
  <si>
    <t>ORBIN, DAVID</t>
  </si>
  <si>
    <t>ARIANNA K</t>
  </si>
  <si>
    <t>ORDWAY</t>
  </si>
  <si>
    <t>ORDWAY, ARIANNA K</t>
  </si>
  <si>
    <t>ALEAH</t>
  </si>
  <si>
    <t>ORDWAY, ALEAH</t>
  </si>
  <si>
    <t>VINCENT E</t>
  </si>
  <si>
    <t>O'REILLY</t>
  </si>
  <si>
    <t>O'REILLY, VINCENT E</t>
  </si>
  <si>
    <t>ANNA I</t>
  </si>
  <si>
    <t>ORGAN</t>
  </si>
  <si>
    <t>ORGAN, ANNA I</t>
  </si>
  <si>
    <t>LIAM M</t>
  </si>
  <si>
    <t>ORIE</t>
  </si>
  <si>
    <t>ORIE, LIAM M</t>
  </si>
  <si>
    <t>ORIE, PATRICK</t>
  </si>
  <si>
    <t>OROSZ</t>
  </si>
  <si>
    <t>OROSZ, ALYSSA M</t>
  </si>
  <si>
    <t>KARA M</t>
  </si>
  <si>
    <t>O'ROURKE</t>
  </si>
  <si>
    <t>O'ROURKE, KARA M</t>
  </si>
  <si>
    <t>JOHNNA M</t>
  </si>
  <si>
    <t>ORSARGOS</t>
  </si>
  <si>
    <t>ORSARGOS, JOHNNA M</t>
  </si>
  <si>
    <t>STEPHANIE A</t>
  </si>
  <si>
    <t>ORTIZ</t>
  </si>
  <si>
    <t>ORTIZ, STEPHANIE A</t>
  </si>
  <si>
    <t>DANIELLE E</t>
  </si>
  <si>
    <t>ORTZ</t>
  </si>
  <si>
    <t>ORTZ, DANIELLE E</t>
  </si>
  <si>
    <t>QUEANNA L</t>
  </si>
  <si>
    <t>OSBORNE</t>
  </si>
  <si>
    <t>OSBORNE, QUEANNA L</t>
  </si>
  <si>
    <t>JEFFERY W</t>
  </si>
  <si>
    <t>OSBORNE, JEFFERY W</t>
  </si>
  <si>
    <t>7/13/1993</t>
  </si>
  <si>
    <t>OSER</t>
  </si>
  <si>
    <t>OSER, NICHOLAS J</t>
  </si>
  <si>
    <t>MICHAEL W.</t>
  </si>
  <si>
    <t>O'SHAUGHNESSY</t>
  </si>
  <si>
    <t>O'SHAUGHNESSY, MICHAEL W.</t>
  </si>
  <si>
    <t>SR DATABASE ADMINISTRATO (SQL)</t>
  </si>
  <si>
    <t>OSHENIC</t>
  </si>
  <si>
    <t>OSHENIC, PAUL J</t>
  </si>
  <si>
    <t>DAVID S</t>
  </si>
  <si>
    <t>OSTERHUS</t>
  </si>
  <si>
    <t>OSTERHUS, DAVID S</t>
  </si>
  <si>
    <t>OSTOICH</t>
  </si>
  <si>
    <t>OSTOICH, MARK</t>
  </si>
  <si>
    <t>11/23/2015</t>
  </si>
  <si>
    <t>ANITA L</t>
  </si>
  <si>
    <t>OSTROWSKI</t>
  </si>
  <si>
    <t>OSTROWSKI, ANITA L</t>
  </si>
  <si>
    <t>SCOTT N</t>
  </si>
  <si>
    <t>OSTROWSKI, SCOTT N</t>
  </si>
  <si>
    <t>CONNOR E</t>
  </si>
  <si>
    <t>OSWELL</t>
  </si>
  <si>
    <t>OSWELL, CONNOR E</t>
  </si>
  <si>
    <t>MAILLE</t>
  </si>
  <si>
    <t>O'TOOLE</t>
  </si>
  <si>
    <t>O'TOOLE, MAILLE</t>
  </si>
  <si>
    <t>O'TOOLE, MICHAEL J</t>
  </si>
  <si>
    <t>DATA ENTRY SUPERVISOR</t>
  </si>
  <si>
    <t>OUTLY</t>
  </si>
  <si>
    <t>OUTLY, SARAH L</t>
  </si>
  <si>
    <t>MATHEW R</t>
  </si>
  <si>
    <t>OVERDORF</t>
  </si>
  <si>
    <t>OVERDORF, MATHEW R</t>
  </si>
  <si>
    <t>OVERMYER</t>
  </si>
  <si>
    <t>OVERMYER, ERIC</t>
  </si>
  <si>
    <t>OWENS</t>
  </si>
  <si>
    <t>OWENS, MEGAN M</t>
  </si>
  <si>
    <t>AUTUMN S</t>
  </si>
  <si>
    <t>OYEKAN</t>
  </si>
  <si>
    <t>OYEKAN, AUTUMN S</t>
  </si>
  <si>
    <t>OYOO</t>
  </si>
  <si>
    <t>OYOO, MARGARET</t>
  </si>
  <si>
    <t>DERY A</t>
  </si>
  <si>
    <t>OZCAN</t>
  </si>
  <si>
    <t>OZCAN, DERY A</t>
  </si>
  <si>
    <t>OZIEMBLOWSKY</t>
  </si>
  <si>
    <t>OZIEMBLOWSKY, RICHARD J</t>
  </si>
  <si>
    <t>8/14/2017</t>
  </si>
  <si>
    <t>ALEASE M</t>
  </si>
  <si>
    <t>PACE</t>
  </si>
  <si>
    <t>PACE, ALEASE M</t>
  </si>
  <si>
    <t>2/22/2021</t>
  </si>
  <si>
    <t>TWANNA</t>
  </si>
  <si>
    <t>PACE, TWANNA</t>
  </si>
  <si>
    <t>PACHECO</t>
  </si>
  <si>
    <t>PACHECO, RAQUEL</t>
  </si>
  <si>
    <t>PACKER</t>
  </si>
  <si>
    <t>PACKER, JEREMY</t>
  </si>
  <si>
    <t>FACILITY, SECURITY, EVID COORD</t>
  </si>
  <si>
    <t>PAGE</t>
  </si>
  <si>
    <t>PAGE, DIANA L</t>
  </si>
  <si>
    <t>TASHAWNA</t>
  </si>
  <si>
    <t>PAGE, TASHAWNA</t>
  </si>
  <si>
    <t>PAGE, JOSEPH E</t>
  </si>
  <si>
    <t>9/18/1995</t>
  </si>
  <si>
    <t>PAGE, KIMBERLY M</t>
  </si>
  <si>
    <t>JANA I.</t>
  </si>
  <si>
    <t>PAHLER</t>
  </si>
  <si>
    <t>PAHLER, JANA I.</t>
  </si>
  <si>
    <t>FRANK T</t>
  </si>
  <si>
    <t>PALADINO</t>
  </si>
  <si>
    <t>PALADINO, FRANK T</t>
  </si>
  <si>
    <t>PALATINO</t>
  </si>
  <si>
    <t>PALATINO, REBECCA</t>
  </si>
  <si>
    <t>PALETTA</t>
  </si>
  <si>
    <t>PALETTA, JOSEPH A</t>
  </si>
  <si>
    <t>PALILLA</t>
  </si>
  <si>
    <t>PALILLA, DARIN J</t>
  </si>
  <si>
    <t>JAMAAL D</t>
  </si>
  <si>
    <t>PALMER</t>
  </si>
  <si>
    <t>PALMER, JAMAAL D</t>
  </si>
  <si>
    <t>JANIECE S</t>
  </si>
  <si>
    <t>PALMER, JANIECE S</t>
  </si>
  <si>
    <t>PALMIERE</t>
  </si>
  <si>
    <t>PALMIERE, DANIEL A</t>
  </si>
  <si>
    <t>PALMIERI JR</t>
  </si>
  <si>
    <t>PALMIERI JR, RALPH</t>
  </si>
  <si>
    <t>PALONE</t>
  </si>
  <si>
    <t>PALONE, NICK A</t>
  </si>
  <si>
    <t>PALSCAK</t>
  </si>
  <si>
    <t>PALSCAK, CHRISTINA</t>
  </si>
  <si>
    <t>MEDICAL RECORDS SUPERVISOR</t>
  </si>
  <si>
    <t>VALERIE J</t>
  </si>
  <si>
    <t>PALUMBO</t>
  </si>
  <si>
    <t>PALUMBO, VALERIE J</t>
  </si>
  <si>
    <t>SMANA</t>
  </si>
  <si>
    <t>PAMPHILE CLERFE</t>
  </si>
  <si>
    <t>PAMPHILE CLERFE, SMANA</t>
  </si>
  <si>
    <t>RICHARD J.</t>
  </si>
  <si>
    <t>PANAIA</t>
  </si>
  <si>
    <t>PANAIA, RICHARD J.</t>
  </si>
  <si>
    <t>YEVGENIY</t>
  </si>
  <si>
    <t>PANASYUK</t>
  </si>
  <si>
    <t>PANASYUK, YEVGENIY</t>
  </si>
  <si>
    <t>COKE OVEN PROCESS TECH 1</t>
  </si>
  <si>
    <t>MICHELE M.</t>
  </si>
  <si>
    <t>PANELLA</t>
  </si>
  <si>
    <t>PANELLA, MICHELE M.</t>
  </si>
  <si>
    <t>MENGMENG</t>
  </si>
  <si>
    <t>PANG</t>
  </si>
  <si>
    <t>PANG, MENGMENG</t>
  </si>
  <si>
    <t>COUNTY STATS ANALYST 2</t>
  </si>
  <si>
    <t>DELANA R</t>
  </si>
  <si>
    <t>PANNILL</t>
  </si>
  <si>
    <t>PANNILL, DELANA R</t>
  </si>
  <si>
    <t>BENEFIT REPRESENTATIVE</t>
  </si>
  <si>
    <t>PANOS</t>
  </si>
  <si>
    <t>PANOS, LEAH A</t>
  </si>
  <si>
    <t>REBECCA S</t>
  </si>
  <si>
    <t>PANTALL</t>
  </si>
  <si>
    <t>PANTALL, REBECCA S</t>
  </si>
  <si>
    <t>PANTONE</t>
  </si>
  <si>
    <t>PANTONE, MICHAEL C</t>
  </si>
  <si>
    <t>9/14/1984</t>
  </si>
  <si>
    <t>PANUCCI</t>
  </si>
  <si>
    <t>PANUCCI, JOSEPH A</t>
  </si>
  <si>
    <t>DISBURSEMENT DIVISION MANAGER</t>
  </si>
  <si>
    <t>PANZA</t>
  </si>
  <si>
    <t>PANZA, JOSEPH P</t>
  </si>
  <si>
    <t>LIVIA C</t>
  </si>
  <si>
    <t>PAOLETTI</t>
  </si>
  <si>
    <t>PAOLETTI, LIVIA C</t>
  </si>
  <si>
    <t>12/26/2019</t>
  </si>
  <si>
    <t>PAPP</t>
  </si>
  <si>
    <t>PAPP, PATRICK J</t>
  </si>
  <si>
    <t>12/16/1991</t>
  </si>
  <si>
    <t>DERRICK A.</t>
  </si>
  <si>
    <t>PARADY</t>
  </si>
  <si>
    <t>PARADY, DERRICK A.</t>
  </si>
  <si>
    <t>PARANSKY</t>
  </si>
  <si>
    <t>PARANSKY, BETH</t>
  </si>
  <si>
    <t>BRANDON M</t>
  </si>
  <si>
    <t>PARENTE</t>
  </si>
  <si>
    <t>PARENTE, BRANDON M</t>
  </si>
  <si>
    <t>LOUISE ANN</t>
  </si>
  <si>
    <t>PARISI</t>
  </si>
  <si>
    <t>PARISI, LOUISE ANN</t>
  </si>
  <si>
    <t>DARREL J.</t>
  </si>
  <si>
    <t>PARKER</t>
  </si>
  <si>
    <t>PARKER, DARREL J.</t>
  </si>
  <si>
    <t>INSPECTOR/LIASON OFFICER</t>
  </si>
  <si>
    <t>KATIA</t>
  </si>
  <si>
    <t>PARKER, KATIA</t>
  </si>
  <si>
    <t>LISA R</t>
  </si>
  <si>
    <t>PARKER, LISA R</t>
  </si>
  <si>
    <t>PARKER, LATONYA</t>
  </si>
  <si>
    <t>DEZARAE</t>
  </si>
  <si>
    <t>PARKER, DEZARAE</t>
  </si>
  <si>
    <t>PARKER, JOSEPH A</t>
  </si>
  <si>
    <t>PARKER, BRIAN M</t>
  </si>
  <si>
    <t>4/26/2010</t>
  </si>
  <si>
    <t>MERRILL P</t>
  </si>
  <si>
    <t>PARKER, MERRILL P</t>
  </si>
  <si>
    <t>ACCOUNTING SYSTEM ADMIN</t>
  </si>
  <si>
    <t>ARLENE</t>
  </si>
  <si>
    <t>PARKER, ARLENE</t>
  </si>
  <si>
    <t>CHARLA M</t>
  </si>
  <si>
    <t>PARKER, CHARLA M</t>
  </si>
  <si>
    <t>CARL E.</t>
  </si>
  <si>
    <t>PARKER II</t>
  </si>
  <si>
    <t>PARKER II, CARL E.</t>
  </si>
  <si>
    <t>7/20/2000</t>
  </si>
  <si>
    <t>LESLIE G</t>
  </si>
  <si>
    <t>PARKER SR</t>
  </si>
  <si>
    <t>PARKER SR, LESLIE G</t>
  </si>
  <si>
    <t>GENERAL CASHIER</t>
  </si>
  <si>
    <t>11/30/2009</t>
  </si>
  <si>
    <t>DAVID W</t>
  </si>
  <si>
    <t>PARKINSON</t>
  </si>
  <si>
    <t>PARKINSON, DAVID W</t>
  </si>
  <si>
    <t>LOUIS F</t>
  </si>
  <si>
    <t>PARRILLA III</t>
  </si>
  <si>
    <t>PARRILLA III, LOUIS F</t>
  </si>
  <si>
    <t>ASSISTANT OPERATIONS MANAGER</t>
  </si>
  <si>
    <t>8/31/2015</t>
  </si>
  <si>
    <t>CANDI</t>
  </si>
  <si>
    <t>PARROTTE</t>
  </si>
  <si>
    <t>PARROTTE, CANDI</t>
  </si>
  <si>
    <t>PHARMACY TECHNICIAN 2</t>
  </si>
  <si>
    <t>KELSEA L</t>
  </si>
  <si>
    <t>PARSONS</t>
  </si>
  <si>
    <t>PARSONS, KELSEA L</t>
  </si>
  <si>
    <t>SABRINA</t>
  </si>
  <si>
    <t>PARSONS, SABRINA</t>
  </si>
  <si>
    <t>PARSONS, ANNE</t>
  </si>
  <si>
    <t>PARSONS III</t>
  </si>
  <si>
    <t>PARSONS III, DANIEL K</t>
  </si>
  <si>
    <t>PARTRIDGE</t>
  </si>
  <si>
    <t>PARTRIDGE, MICHAEL A.</t>
  </si>
  <si>
    <t>CYNTHIA DOMINICK</t>
  </si>
  <si>
    <t>PARZUHOSKI</t>
  </si>
  <si>
    <t>PARZUHOSKI, CYNTHIA DOMINICK</t>
  </si>
  <si>
    <t>PASQUARELLI</t>
  </si>
  <si>
    <t>PASQUARELLI, JAMES J</t>
  </si>
  <si>
    <t>SAMUEL P</t>
  </si>
  <si>
    <t>PASTOR</t>
  </si>
  <si>
    <t>PASTOR, SAMUEL P</t>
  </si>
  <si>
    <t>INTERNAL AFFAIRS INVESTIGATOR</t>
  </si>
  <si>
    <t>TINA L</t>
  </si>
  <si>
    <t>PASTOR, TINA L</t>
  </si>
  <si>
    <t>INTAKE MANAGER</t>
  </si>
  <si>
    <t>JOSHUA R.</t>
  </si>
  <si>
    <t>PASTUCH</t>
  </si>
  <si>
    <t>PASTUCH, JOSHUA R.</t>
  </si>
  <si>
    <t>PATARINI</t>
  </si>
  <si>
    <t>PATARINI, CHRISTOPHER</t>
  </si>
  <si>
    <t>4/27/1987</t>
  </si>
  <si>
    <t>VIJYALAKSHMI M</t>
  </si>
  <si>
    <t>PATEL</t>
  </si>
  <si>
    <t>PATEL, VIJYALAKSHMI M</t>
  </si>
  <si>
    <t>BHAVINI</t>
  </si>
  <si>
    <t>PATEL, BHAVINI</t>
  </si>
  <si>
    <t>NINA</t>
  </si>
  <si>
    <t>PATEL, NINA</t>
  </si>
  <si>
    <t>DIANE R</t>
  </si>
  <si>
    <t>PATTEN</t>
  </si>
  <si>
    <t>PATTEN, DIANE R</t>
  </si>
  <si>
    <t>ADM BUR CHILDRN/ADOLESCENT SRV</t>
  </si>
  <si>
    <t>PATTERSON</t>
  </si>
  <si>
    <t>PATTERSON, KIMBERLY A</t>
  </si>
  <si>
    <t>CRYSTAL</t>
  </si>
  <si>
    <t>PATTERSON, CRYSTAL</t>
  </si>
  <si>
    <t>AARON C</t>
  </si>
  <si>
    <t>PATTERSON, AARON C</t>
  </si>
  <si>
    <t>GARRETT C</t>
  </si>
  <si>
    <t>PATTERSON, GARRETT C</t>
  </si>
  <si>
    <t>PATTERSON, KEVIN</t>
  </si>
  <si>
    <t>PATTON</t>
  </si>
  <si>
    <t>PATTON, ELIZABETH</t>
  </si>
  <si>
    <t>DEANNE</t>
  </si>
  <si>
    <t>PAUL, DEANNE</t>
  </si>
  <si>
    <t>ATTORNEY PT</t>
  </si>
  <si>
    <t>PAUL, ERIC S</t>
  </si>
  <si>
    <t>CLAREESE J</t>
  </si>
  <si>
    <t>PAUL, CLAREESE J</t>
  </si>
  <si>
    <t>MANAGER, SYSTEMS OF CARE</t>
  </si>
  <si>
    <t>PAUL JR</t>
  </si>
  <si>
    <t>PAUL JR, RICHARD A</t>
  </si>
  <si>
    <t>KELLIE L</t>
  </si>
  <si>
    <t>PAVILONIS</t>
  </si>
  <si>
    <t>PAVILONIS, KELLIE L</t>
  </si>
  <si>
    <t>NATALIE L</t>
  </si>
  <si>
    <t>PAVLAN</t>
  </si>
  <si>
    <t>PAVLAN, NATALIE L</t>
  </si>
  <si>
    <t>PAVLECIC</t>
  </si>
  <si>
    <t>PAVLECIC, JONATHAN</t>
  </si>
  <si>
    <t>3/24/2015</t>
  </si>
  <si>
    <t>JACOB D</t>
  </si>
  <si>
    <t>PAVLICA</t>
  </si>
  <si>
    <t>PAVLICA, JACOB D</t>
  </si>
  <si>
    <t>KATLYN</t>
  </si>
  <si>
    <t>PAVLICK</t>
  </si>
  <si>
    <t>PAVLICK, KATLYN</t>
  </si>
  <si>
    <t>STEVE</t>
  </si>
  <si>
    <t>PAVLOVICH</t>
  </si>
  <si>
    <t>PAVLOVICH, STEVE</t>
  </si>
  <si>
    <t>PAWLAK</t>
  </si>
  <si>
    <t>PAWLAK, HEATHER L.</t>
  </si>
  <si>
    <t>JACK E</t>
  </si>
  <si>
    <t>PAXTON</t>
  </si>
  <si>
    <t>PAXTON, JACK E</t>
  </si>
  <si>
    <t>ALEX D</t>
  </si>
  <si>
    <t>PAYLO</t>
  </si>
  <si>
    <t>PAYLO, ALEX D</t>
  </si>
  <si>
    <t>PAYNE</t>
  </si>
  <si>
    <t>PAYNE, KRISTEN</t>
  </si>
  <si>
    <t>TONY M.</t>
  </si>
  <si>
    <t>PAYNE, TONY M.</t>
  </si>
  <si>
    <t>9/26/2000</t>
  </si>
  <si>
    <t>PAYNE, DARRELL</t>
  </si>
  <si>
    <t>COORDINATOR-PROCESS IMPROVEMT</t>
  </si>
  <si>
    <t>CYNTHIA A.</t>
  </si>
  <si>
    <t>PAYNE, CYNTHIA A.</t>
  </si>
  <si>
    <t>PAYNE IV</t>
  </si>
  <si>
    <t>PAYNE IV, JAMES</t>
  </si>
  <si>
    <t>PEAIRS</t>
  </si>
  <si>
    <t>PEAIRS, MICHAEL J.</t>
  </si>
  <si>
    <t>LA VAE</t>
  </si>
  <si>
    <t>PEARSON</t>
  </si>
  <si>
    <t>PEARSON, LA VAE</t>
  </si>
  <si>
    <t>CAROL M</t>
  </si>
  <si>
    <t>PEARSON, CAROL M</t>
  </si>
  <si>
    <t>GENEVIEVE A</t>
  </si>
  <si>
    <t>PECHARKA</t>
  </si>
  <si>
    <t>PECHARKA, GENEVIEVE A</t>
  </si>
  <si>
    <t>PECONE</t>
  </si>
  <si>
    <t>PECONE, ANTHONY J</t>
  </si>
  <si>
    <t>JACOB N</t>
  </si>
  <si>
    <t>PECORA</t>
  </si>
  <si>
    <t>PECORA, JACOB N</t>
  </si>
  <si>
    <t>5/26/2016</t>
  </si>
  <si>
    <t>THOMAS E</t>
  </si>
  <si>
    <t>PECOSH</t>
  </si>
  <si>
    <t>PECOSH, THOMAS E</t>
  </si>
  <si>
    <t>PECZE</t>
  </si>
  <si>
    <t>PECZE, TAYLOR</t>
  </si>
  <si>
    <t>PEDDICORD</t>
  </si>
  <si>
    <t>PEDDICORD, WILLIAM J</t>
  </si>
  <si>
    <t>DOMINIC M.</t>
  </si>
  <si>
    <t>PEDICINO</t>
  </si>
  <si>
    <t>PEDICINO, DOMINIC M.</t>
  </si>
  <si>
    <t>JACK M</t>
  </si>
  <si>
    <t>PEER</t>
  </si>
  <si>
    <t>PEER, JACK M</t>
  </si>
  <si>
    <t>PEFFERMAN</t>
  </si>
  <si>
    <t>PEFFERMAN, THERESA</t>
  </si>
  <si>
    <t>PEGERON</t>
  </si>
  <si>
    <t>PEGERON, MATTHEW T</t>
  </si>
  <si>
    <t>PEGNATO</t>
  </si>
  <si>
    <t>PEGNATO, CHRISTINE</t>
  </si>
  <si>
    <t>VICTOR B.</t>
  </si>
  <si>
    <t>PEHL</t>
  </si>
  <si>
    <t>PEHL, VICTOR B.</t>
  </si>
  <si>
    <t>2/22/2000</t>
  </si>
  <si>
    <t>ZENA</t>
  </si>
  <si>
    <t>PELES</t>
  </si>
  <si>
    <t>PELES, ZENA</t>
  </si>
  <si>
    <t>PELGER</t>
  </si>
  <si>
    <t>PELGER, WILLIAM R.</t>
  </si>
  <si>
    <t>PELLEGRINI</t>
  </si>
  <si>
    <t>PELLEGRINI, LISA M</t>
  </si>
  <si>
    <t>PELLEGRINI, HEATHER L</t>
  </si>
  <si>
    <t>DENISE M.</t>
  </si>
  <si>
    <t>PELLEGRINO</t>
  </si>
  <si>
    <t>PELLEGRINO, DENISE M.</t>
  </si>
  <si>
    <t>ADAM S</t>
  </si>
  <si>
    <t>PELLEGRINO, ADAM S</t>
  </si>
  <si>
    <t>MARIO J</t>
  </si>
  <si>
    <t>PELUSO</t>
  </si>
  <si>
    <t>PELUSO, MARIO J</t>
  </si>
  <si>
    <t>TIMOTHY N</t>
  </si>
  <si>
    <t>PENG</t>
  </si>
  <si>
    <t>PENG, TIMOTHY N</t>
  </si>
  <si>
    <t>PENICK</t>
  </si>
  <si>
    <t>PENICK, PETER M</t>
  </si>
  <si>
    <t>12/14/1987</t>
  </si>
  <si>
    <t>NATHAN T</t>
  </si>
  <si>
    <t>PENKAVA</t>
  </si>
  <si>
    <t>PENKAVA, NATHAN T</t>
  </si>
  <si>
    <t>JEFF S</t>
  </si>
  <si>
    <t>PENNINGTON</t>
  </si>
  <si>
    <t>PENNINGTON, JEFF S</t>
  </si>
  <si>
    <t>SHELLY RAE</t>
  </si>
  <si>
    <t>PENNINGTON, SHELLY RAE</t>
  </si>
  <si>
    <t>JANINE E.</t>
  </si>
  <si>
    <t>PENTLAND</t>
  </si>
  <si>
    <t>PENTLAND, JANINE E.</t>
  </si>
  <si>
    <t>SAUDIA T.</t>
  </si>
  <si>
    <t>PEPPER</t>
  </si>
  <si>
    <t>PEPPER, SAUDIA T.</t>
  </si>
  <si>
    <t>STACIE C</t>
  </si>
  <si>
    <t>PEREZ</t>
  </si>
  <si>
    <t>PEREZ, STACIE C</t>
  </si>
  <si>
    <t>PERFETTO</t>
  </si>
  <si>
    <t>PERFETTO, DANIEL</t>
  </si>
  <si>
    <t>KRISTIN L.</t>
  </si>
  <si>
    <t>PERKOSKI</t>
  </si>
  <si>
    <t>PERKOSKI, KRISTIN L.</t>
  </si>
  <si>
    <t>MANAGER BALLOT RETURNS</t>
  </si>
  <si>
    <t>JOEL R</t>
  </si>
  <si>
    <t>PERKOVICH</t>
  </si>
  <si>
    <t>PERKOVICH, JOEL R</t>
  </si>
  <si>
    <t>LANDSCAPE ARCHITECT</t>
  </si>
  <si>
    <t>PERLOW GROSSMAN</t>
  </si>
  <si>
    <t>PERLOW GROSSMAN, LESLIE</t>
  </si>
  <si>
    <t>2/23/1987</t>
  </si>
  <si>
    <t>JADORA R</t>
  </si>
  <si>
    <t>PERMINTER</t>
  </si>
  <si>
    <t>PERMINTER, JADORA R</t>
  </si>
  <si>
    <t>TONY</t>
  </si>
  <si>
    <t>PERRELLI</t>
  </si>
  <si>
    <t>PERRELLI, TONY</t>
  </si>
  <si>
    <t>7/17/2006</t>
  </si>
  <si>
    <t>ROSA</t>
  </si>
  <si>
    <t>PERRI</t>
  </si>
  <si>
    <t>PERRI, ROSA</t>
  </si>
  <si>
    <t>ANTHONY P</t>
  </si>
  <si>
    <t>PERRY</t>
  </si>
  <si>
    <t>PERRY, ANTHONY P</t>
  </si>
  <si>
    <t>CHARLES A.</t>
  </si>
  <si>
    <t>PERRY, CHARLES A.</t>
  </si>
  <si>
    <t>APPLICATION ADMINISTRATOR</t>
  </si>
  <si>
    <t>PERRY, KAREN</t>
  </si>
  <si>
    <t>TELECOMMUNICATIONS UTILITY MGR</t>
  </si>
  <si>
    <t>5/24/2001</t>
  </si>
  <si>
    <t>PERRY, SANDRA L.</t>
  </si>
  <si>
    <t>IMAN</t>
  </si>
  <si>
    <t>PERRY, IMAN</t>
  </si>
  <si>
    <t>PERRY, MADISON</t>
  </si>
  <si>
    <t>HEATHER A.</t>
  </si>
  <si>
    <t>PERSETIC</t>
  </si>
  <si>
    <t>PERSETIC, HEATHER A.</t>
  </si>
  <si>
    <t>10/22/2001</t>
  </si>
  <si>
    <t>PERZEL</t>
  </si>
  <si>
    <t>PERZEL, THOMAS M.</t>
  </si>
  <si>
    <t>PETERMAN</t>
  </si>
  <si>
    <t>PETERMAN, ROBERT</t>
  </si>
  <si>
    <t>PETERS</t>
  </si>
  <si>
    <t>PETERS, EMILY R</t>
  </si>
  <si>
    <t>PETERS, BEVERLY</t>
  </si>
  <si>
    <t>PETERS, STEPHEN</t>
  </si>
  <si>
    <t>PETERS, JENNA M</t>
  </si>
  <si>
    <t>ANNELISE</t>
  </si>
  <si>
    <t>PETERS, ANNELISE</t>
  </si>
  <si>
    <t>JOHN R</t>
  </si>
  <si>
    <t>PETERSON</t>
  </si>
  <si>
    <t>PETERSON, JOHN R</t>
  </si>
  <si>
    <t>12/16/2008</t>
  </si>
  <si>
    <t>DEJA D</t>
  </si>
  <si>
    <t>PETERSON, DEJA D</t>
  </si>
  <si>
    <t>PETERSON, JASMINE M</t>
  </si>
  <si>
    <t>CHARLES J.</t>
  </si>
  <si>
    <t>PETERSON, CHARLES J.</t>
  </si>
  <si>
    <t>PETRAGLIA</t>
  </si>
  <si>
    <t>PETRAGLIA, CHRISTOPHER R</t>
  </si>
  <si>
    <t>PETRELLA</t>
  </si>
  <si>
    <t>PETRELLA, BRIAN J</t>
  </si>
  <si>
    <t>RAYMOND A</t>
  </si>
  <si>
    <t>PETRISKO</t>
  </si>
  <si>
    <t>PETRISKO, RAYMOND A</t>
  </si>
  <si>
    <t>MGR EMPLOYMENT AND COMP</t>
  </si>
  <si>
    <t>6/29/1981</t>
  </si>
  <si>
    <t>OLIVIA M</t>
  </si>
  <si>
    <t>PETRONIO</t>
  </si>
  <si>
    <t>PETRONIO, OLIVIA M</t>
  </si>
  <si>
    <t>SUSANNE</t>
  </si>
  <si>
    <t>PETROSKY</t>
  </si>
  <si>
    <t>PETROSKY, SUSANNE</t>
  </si>
  <si>
    <t>3/15/1982</t>
  </si>
  <si>
    <t>PETROVAL</t>
  </si>
  <si>
    <t>PETROVAL, ARIEL</t>
  </si>
  <si>
    <t>RUSHEN R.</t>
  </si>
  <si>
    <t>PETTIT</t>
  </si>
  <si>
    <t>PETTIT, RUSHEN R.</t>
  </si>
  <si>
    <t>PETTY</t>
  </si>
  <si>
    <t>PETTY, EMILY A</t>
  </si>
  <si>
    <t>GEORGE A</t>
  </si>
  <si>
    <t>PETTY, GEORGE A</t>
  </si>
  <si>
    <t>WILLIAM A.</t>
  </si>
  <si>
    <t>PETULLA</t>
  </si>
  <si>
    <t>PETULLA, WILLIAM A.</t>
  </si>
  <si>
    <t>CHIEF TRIAL DEPUTY</t>
  </si>
  <si>
    <t>ELI A</t>
  </si>
  <si>
    <t>PEYRONEL</t>
  </si>
  <si>
    <t>PEYRONEL, ELI A</t>
  </si>
  <si>
    <t>6/15/2010</t>
  </si>
  <si>
    <t>RODGER H</t>
  </si>
  <si>
    <t>PFEFFERMAN</t>
  </si>
  <si>
    <t>PFEFFERMAN, RODGER H</t>
  </si>
  <si>
    <t>8/25/2015</t>
  </si>
  <si>
    <t>PFEIFER</t>
  </si>
  <si>
    <t>PFEIFER, DEBORAH L</t>
  </si>
  <si>
    <t>ALETA K.</t>
  </si>
  <si>
    <t>PFEIFER, ALETA K.</t>
  </si>
  <si>
    <t>KYMIAH A</t>
  </si>
  <si>
    <t>PHENIZEE</t>
  </si>
  <si>
    <t>PHENIZEE, KYMIAH A</t>
  </si>
  <si>
    <t>PHILIPS</t>
  </si>
  <si>
    <t>PHILIPS, BENJAMIN T</t>
  </si>
  <si>
    <t>LAUREL V.</t>
  </si>
  <si>
    <t>PHILLIPS</t>
  </si>
  <si>
    <t>PHILLIPS, LAUREL V.</t>
  </si>
  <si>
    <t>TRACI</t>
  </si>
  <si>
    <t>PHILLIPS, TRACI</t>
  </si>
  <si>
    <t>8/18/1997</t>
  </si>
  <si>
    <t>PHILLIPS, BRUCE</t>
  </si>
  <si>
    <t>CHIEF ENG/STAIONARY ENG SUPER</t>
  </si>
  <si>
    <t>2/29/2016</t>
  </si>
  <si>
    <t>PHILLIPS, DEBORAH</t>
  </si>
  <si>
    <t>MATTHEW B</t>
  </si>
  <si>
    <t>PHILLIPS, MATTHEW B</t>
  </si>
  <si>
    <t>MAIL PROCESSOR 1</t>
  </si>
  <si>
    <t>ARTHUR I.</t>
  </si>
  <si>
    <t>PHIRI</t>
  </si>
  <si>
    <t>PHIRI, ARTHUR I.</t>
  </si>
  <si>
    <t>PICCOLA</t>
  </si>
  <si>
    <t>PICCOLA, ANTHONY R</t>
  </si>
  <si>
    <t>JOSETTE D</t>
  </si>
  <si>
    <t>PICKENS</t>
  </si>
  <si>
    <t>PICKENS, JOSETTE D</t>
  </si>
  <si>
    <t>LISA L</t>
  </si>
  <si>
    <t>PICKERING</t>
  </si>
  <si>
    <t>PICKERING, LISA L</t>
  </si>
  <si>
    <t>ROZALIND D.</t>
  </si>
  <si>
    <t>PIELIN</t>
  </si>
  <si>
    <t>PIELIN, ROZALIND D.</t>
  </si>
  <si>
    <t>JONATHAN D.</t>
  </si>
  <si>
    <t>PIENDEL</t>
  </si>
  <si>
    <t>PIENDEL, JONATHAN D.</t>
  </si>
  <si>
    <t>SHAKASIA A</t>
  </si>
  <si>
    <t>PIERCE</t>
  </si>
  <si>
    <t>PIERCE, SHAKASIA A</t>
  </si>
  <si>
    <t>CHRISSIAN L</t>
  </si>
  <si>
    <t>PIERCE, CHRISSIAN L</t>
  </si>
  <si>
    <t>PIETRZAK</t>
  </si>
  <si>
    <t>PIETRZAK, NINA A</t>
  </si>
  <si>
    <t>TAMMY LYNN</t>
  </si>
  <si>
    <t>PIFER</t>
  </si>
  <si>
    <t>PIFER, TAMMY LYNN</t>
  </si>
  <si>
    <t>SENIOR HOUSING DEVELOPER</t>
  </si>
  <si>
    <t>PIHONY</t>
  </si>
  <si>
    <t>PIHONY, NANCY</t>
  </si>
  <si>
    <t>STEPHEN E</t>
  </si>
  <si>
    <t>PILARSKI</t>
  </si>
  <si>
    <t>PILARSKI, STEPHEN E</t>
  </si>
  <si>
    <t>SR DEPUTY COUNTY MANAGER</t>
  </si>
  <si>
    <t>ROBBIE</t>
  </si>
  <si>
    <t>PINDEL</t>
  </si>
  <si>
    <t>PINDEL, ROBBIE</t>
  </si>
  <si>
    <t>PINNERI</t>
  </si>
  <si>
    <t>PINNERI, KIMBERLY</t>
  </si>
  <si>
    <t>AUSTIN K</t>
  </si>
  <si>
    <t>PINTAR</t>
  </si>
  <si>
    <t>PINTAR, AUSTIN K</t>
  </si>
  <si>
    <t>PIOTROWSKI</t>
  </si>
  <si>
    <t>PIOTROWSKI, JOHN A</t>
  </si>
  <si>
    <t>CRESCENZO L</t>
  </si>
  <si>
    <t>PIROLLO</t>
  </si>
  <si>
    <t>PIROLLO, CRESCENZO L</t>
  </si>
  <si>
    <t>ASST MGR OF PO VOUCH &amp; PAYMENT</t>
  </si>
  <si>
    <t>6/24/1991</t>
  </si>
  <si>
    <t>PISCHKE</t>
  </si>
  <si>
    <t>PISCHKE, JOHN R</t>
  </si>
  <si>
    <t>ADM OF INMATE PROGRAMS</t>
  </si>
  <si>
    <t>6/13/1983</t>
  </si>
  <si>
    <t>JANINE T</t>
  </si>
  <si>
    <t>PISCIOTTA</t>
  </si>
  <si>
    <t>PISCIOTTA, JANINE T</t>
  </si>
  <si>
    <t>PISCIOTTA JR</t>
  </si>
  <si>
    <t>PISCIOTTA JR, NICHOLAS J</t>
  </si>
  <si>
    <t>PISCITELLI</t>
  </si>
  <si>
    <t>PISCITELLI, NICHOLAS A</t>
  </si>
  <si>
    <t>BENEFITS SUPERVISOR</t>
  </si>
  <si>
    <t>PISO</t>
  </si>
  <si>
    <t>PISO, LINDA</t>
  </si>
  <si>
    <t>MANAGER - ASSET RECONCILIATION</t>
  </si>
  <si>
    <t>PISOWICZ</t>
  </si>
  <si>
    <t>PISOWICZ, MARIANNE</t>
  </si>
  <si>
    <t>SUZANNE R</t>
  </si>
  <si>
    <t>PISULA</t>
  </si>
  <si>
    <t>PISULA, SUZANNE R</t>
  </si>
  <si>
    <t>JON M.</t>
  </si>
  <si>
    <t>PITTMAN</t>
  </si>
  <si>
    <t>PITTMAN, JON M.</t>
  </si>
  <si>
    <t>NYASIA</t>
  </si>
  <si>
    <t>PITTMAN, NYASIA</t>
  </si>
  <si>
    <t>OTIS G</t>
  </si>
  <si>
    <t>PITTS</t>
  </si>
  <si>
    <t>PITTS, OTIS G</t>
  </si>
  <si>
    <t>DEP DIR PUB POLICY &amp; COMM REL</t>
  </si>
  <si>
    <t>KRISTEN M</t>
  </si>
  <si>
    <t>PIVARNIK</t>
  </si>
  <si>
    <t>PIVARNIK, KRISTEN M</t>
  </si>
  <si>
    <t>ACCOUNTING MANAGER</t>
  </si>
  <si>
    <t>JARED M</t>
  </si>
  <si>
    <t>PIVIK</t>
  </si>
  <si>
    <t>PIVIK, JARED M</t>
  </si>
  <si>
    <t>PLAKIDAS</t>
  </si>
  <si>
    <t>PLAKIDAS, ADAM C</t>
  </si>
  <si>
    <t>LORAINE M</t>
  </si>
  <si>
    <t>PLATKO</t>
  </si>
  <si>
    <t>PLATKO, LORAINE M</t>
  </si>
  <si>
    <t>REBECCA L</t>
  </si>
  <si>
    <t>PLATT</t>
  </si>
  <si>
    <t>PLATT, REBECCA L</t>
  </si>
  <si>
    <t>PLATT, ASHLEY</t>
  </si>
  <si>
    <t>PLEVELICH</t>
  </si>
  <si>
    <t>PLEVELICH, ASHLEY</t>
  </si>
  <si>
    <t>QUALITY IMPROVEMENT MANAGER</t>
  </si>
  <si>
    <t>PLITTMAN</t>
  </si>
  <si>
    <t>PLITTMAN, MICHAEL D</t>
  </si>
  <si>
    <t>MATTHEW E</t>
  </si>
  <si>
    <t>PLITTMAN, MATTHEW E</t>
  </si>
  <si>
    <t>WILLIAM F.</t>
  </si>
  <si>
    <t>PODBENSEK</t>
  </si>
  <si>
    <t>PODBENSEK, WILLIAM F.</t>
  </si>
  <si>
    <t>DEAN M</t>
  </si>
  <si>
    <t>PODHAJSKY</t>
  </si>
  <si>
    <t>PODHAJSKY, DEAN M</t>
  </si>
  <si>
    <t>MADISON R</t>
  </si>
  <si>
    <t>PODSIADLY</t>
  </si>
  <si>
    <t>PODSIADLY, MADISON R</t>
  </si>
  <si>
    <t>11/15/2018</t>
  </si>
  <si>
    <t>ZACHERY L.</t>
  </si>
  <si>
    <t>PODSOBINSKI</t>
  </si>
  <si>
    <t>PODSOBINSKI, ZACHERY L.</t>
  </si>
  <si>
    <t>POFI</t>
  </si>
  <si>
    <t>POFI, STEPHEN</t>
  </si>
  <si>
    <t>ALEXANDRA</t>
  </si>
  <si>
    <t>POFI, ALEXANDRA</t>
  </si>
  <si>
    <t>POGUE</t>
  </si>
  <si>
    <t>POGUE, ALEX</t>
  </si>
  <si>
    <t>POHODICH</t>
  </si>
  <si>
    <t>POHODICH, MICHAEL</t>
  </si>
  <si>
    <t>POINDEXTER</t>
  </si>
  <si>
    <t>POINDEXTER, JOHN</t>
  </si>
  <si>
    <t>GREGORY R.</t>
  </si>
  <si>
    <t>POINDEXTER, GREGORY R.</t>
  </si>
  <si>
    <t>POLENS</t>
  </si>
  <si>
    <t>POLENS, ERIC</t>
  </si>
  <si>
    <t>STACEY L.</t>
  </si>
  <si>
    <t>POLICICCHIO</t>
  </si>
  <si>
    <t>POLICICCHIO, STACEY L.</t>
  </si>
  <si>
    <t>POLK</t>
  </si>
  <si>
    <t>POLK, JOSEPH M</t>
  </si>
  <si>
    <t>POLLICE</t>
  </si>
  <si>
    <t>POLLICE, REBECCA L</t>
  </si>
  <si>
    <t>POLLOCK</t>
  </si>
  <si>
    <t>POLLOCK, FRANK J</t>
  </si>
  <si>
    <t>CHIEF INSPECTOR</t>
  </si>
  <si>
    <t>DARYL L</t>
  </si>
  <si>
    <t>POLLOCK, DARYL L</t>
  </si>
  <si>
    <t>LABORATORY TECHNICIAN Off step</t>
  </si>
  <si>
    <t>POLOFF</t>
  </si>
  <si>
    <t>POLOFF, NICOLE M</t>
  </si>
  <si>
    <t>POOLE</t>
  </si>
  <si>
    <t>POOLE, RACHEL M</t>
  </si>
  <si>
    <t>LABORATORY TECHNICIAN 2</t>
  </si>
  <si>
    <t>POPE</t>
  </si>
  <si>
    <t>POPE, LEAH P</t>
  </si>
  <si>
    <t>LAURA M</t>
  </si>
  <si>
    <t>POPINSKI</t>
  </si>
  <si>
    <t>POPINSKI, LAURA M</t>
  </si>
  <si>
    <t>STANLEY T.</t>
  </si>
  <si>
    <t>POPOVICH</t>
  </si>
  <si>
    <t>POPOVICH, STANLEY T.</t>
  </si>
  <si>
    <t>PORCO</t>
  </si>
  <si>
    <t>PORCO, JAMES M</t>
  </si>
  <si>
    <t>CHASE R</t>
  </si>
  <si>
    <t>PORTER</t>
  </si>
  <si>
    <t>PORTER, CHASE R</t>
  </si>
  <si>
    <t>PORTER, DEREK R</t>
  </si>
  <si>
    <t>JAYLEIGH M</t>
  </si>
  <si>
    <t>PORTER, JAYLEIGH M</t>
  </si>
  <si>
    <t>PORTER, MICHAEL J.</t>
  </si>
  <si>
    <t>6/27/1988</t>
  </si>
  <si>
    <t>PORTER, EMILY A</t>
  </si>
  <si>
    <t>CHARLOTTE L</t>
  </si>
  <si>
    <t>PORTER, CHARLOTTE L</t>
  </si>
  <si>
    <t>PORTER, EMILY L</t>
  </si>
  <si>
    <t>PORTER, JACOB</t>
  </si>
  <si>
    <t>CHERANN C</t>
  </si>
  <si>
    <t>PORTER, CHERANN C</t>
  </si>
  <si>
    <t>EDUCATIONAL LAW ATTORNEY</t>
  </si>
  <si>
    <t>LAKIEN N</t>
  </si>
  <si>
    <t>PORTER, LAKIEN N</t>
  </si>
  <si>
    <t>KAYLA L</t>
  </si>
  <si>
    <t>PORTIS</t>
  </si>
  <si>
    <t>PORTIS, KAYLA L</t>
  </si>
  <si>
    <t>DEANDREA E.</t>
  </si>
  <si>
    <t>POSEY</t>
  </si>
  <si>
    <t>POSEY, DEANDREA E.</t>
  </si>
  <si>
    <t>POSSINO</t>
  </si>
  <si>
    <t>POSSINO, CONNOR</t>
  </si>
  <si>
    <t>POSTLEWAIT</t>
  </si>
  <si>
    <t>POSTLEWAIT, LISA</t>
  </si>
  <si>
    <t>PETER W</t>
  </si>
  <si>
    <t>POTOTSKY</t>
  </si>
  <si>
    <t>POTOTSKY, PETER W</t>
  </si>
  <si>
    <t>DUSTIN J</t>
  </si>
  <si>
    <t>POTTER</t>
  </si>
  <si>
    <t>POTTER, DUSTIN J</t>
  </si>
  <si>
    <t>AUTO MECHANIC - EMCP LEVEL 1D</t>
  </si>
  <si>
    <t>POTTER, MARGARET A</t>
  </si>
  <si>
    <t>TORIN I</t>
  </si>
  <si>
    <t>POTTINGER</t>
  </si>
  <si>
    <t>POTTINGER, TORIN I</t>
  </si>
  <si>
    <t>RILEY E</t>
  </si>
  <si>
    <t>POTTINGER, RILEY E</t>
  </si>
  <si>
    <t>POTTLE</t>
  </si>
  <si>
    <t>POTTLE, KATIE A</t>
  </si>
  <si>
    <t>JODI</t>
  </si>
  <si>
    <t>POTTS</t>
  </si>
  <si>
    <t>POTTS, JODI</t>
  </si>
  <si>
    <t>POTTS, DENNIS</t>
  </si>
  <si>
    <t>PAULETTE F</t>
  </si>
  <si>
    <t>POULLET</t>
  </si>
  <si>
    <t>POULLET, PAULETTE F</t>
  </si>
  <si>
    <t>DONALD F.</t>
  </si>
  <si>
    <t>POUPAKIS</t>
  </si>
  <si>
    <t>POUPAKIS, DONALD F.</t>
  </si>
  <si>
    <t>PAINTER SUPERVISOR</t>
  </si>
  <si>
    <t>ERICKA R</t>
  </si>
  <si>
    <t>POWE</t>
  </si>
  <si>
    <t>POWE, ERICKA R</t>
  </si>
  <si>
    <t>CIERA M</t>
  </si>
  <si>
    <t>POWE, CIERA M</t>
  </si>
  <si>
    <t>9/26/2011</t>
  </si>
  <si>
    <t>TRENT J</t>
  </si>
  <si>
    <t>POWELL</t>
  </si>
  <si>
    <t>POWELL, TRENT J</t>
  </si>
  <si>
    <t>DANTE L</t>
  </si>
  <si>
    <t>POWELL, DANTE L</t>
  </si>
  <si>
    <t>LEANNE M</t>
  </si>
  <si>
    <t>POWELL, LEANNE M</t>
  </si>
  <si>
    <t>POWELL, KAREN</t>
  </si>
  <si>
    <t>CAROLYN F</t>
  </si>
  <si>
    <t>POWERS</t>
  </si>
  <si>
    <t>POWERS, CAROLYN F</t>
  </si>
  <si>
    <t>ZACHARY S</t>
  </si>
  <si>
    <t>POWERS, ZACHARY S</t>
  </si>
  <si>
    <t>REGIS S</t>
  </si>
  <si>
    <t>POWERS, REGIS S</t>
  </si>
  <si>
    <t>RECONCILIATION SUPERVISOR</t>
  </si>
  <si>
    <t>7/28/1983</t>
  </si>
  <si>
    <t>POWNEY</t>
  </si>
  <si>
    <t>POWNEY, JAMES A</t>
  </si>
  <si>
    <t>MAYA S</t>
  </si>
  <si>
    <t>POZIVIAK</t>
  </si>
  <si>
    <t>POZIVIAK, MAYA S</t>
  </si>
  <si>
    <t>SYDNEY M</t>
  </si>
  <si>
    <t>POZIVIAK, SYDNEY M</t>
  </si>
  <si>
    <t>BIRKHA</t>
  </si>
  <si>
    <t>PRADHAN</t>
  </si>
  <si>
    <t>PRADHAN, BIRKHA</t>
  </si>
  <si>
    <t>PRADINES</t>
  </si>
  <si>
    <t>PRADINES, MICHAEL</t>
  </si>
  <si>
    <t>12/22/1997</t>
  </si>
  <si>
    <t>PRAKSKI</t>
  </si>
  <si>
    <t>PRAKSKI, JOHN W</t>
  </si>
  <si>
    <t>PRATHER</t>
  </si>
  <si>
    <t>PRATHER, JESSICA L</t>
  </si>
  <si>
    <t>PHILIP H</t>
  </si>
  <si>
    <t>PRATT</t>
  </si>
  <si>
    <t>PRATT, PHILIP H</t>
  </si>
  <si>
    <t>8/21/2006</t>
  </si>
  <si>
    <t>ROBIN</t>
  </si>
  <si>
    <t>PRATT, ROBIN</t>
  </si>
  <si>
    <t>PRAVLOCHAK</t>
  </si>
  <si>
    <t>PRAVLOCHAK, MICHAEL</t>
  </si>
  <si>
    <t>RAPHAEL L.</t>
  </si>
  <si>
    <t>PRAYTOR</t>
  </si>
  <si>
    <t>PRAYTOR, RAPHAEL L.</t>
  </si>
  <si>
    <t>PRENTICE III</t>
  </si>
  <si>
    <t>PRENTICE III, JAMES T</t>
  </si>
  <si>
    <t>3/29/2010</t>
  </si>
  <si>
    <t>PRESTON</t>
  </si>
  <si>
    <t>PRESTON, TIMOTHY</t>
  </si>
  <si>
    <t>PRESUTTI</t>
  </si>
  <si>
    <t>PRESUTTI, DONALD</t>
  </si>
  <si>
    <t>PRICE</t>
  </si>
  <si>
    <t>PRICE, DANIELLE M</t>
  </si>
  <si>
    <t>DELANEY C</t>
  </si>
  <si>
    <t>PRICE, DELANEY C</t>
  </si>
  <si>
    <t>PRICE, HEATHER L</t>
  </si>
  <si>
    <t>PRICE, RICHARD A</t>
  </si>
  <si>
    <t>PRICE, GREGORY</t>
  </si>
  <si>
    <t>SUP RE-ENTY SERV COMMUNITY COO</t>
  </si>
  <si>
    <t>PRICE, DONNA</t>
  </si>
  <si>
    <t>JEDIDIAH A</t>
  </si>
  <si>
    <t>PRICE YUKNAVICH</t>
  </si>
  <si>
    <t>PRICE YUKNAVICH, JEDIDIAH A</t>
  </si>
  <si>
    <t>MARLA M.</t>
  </si>
  <si>
    <t>PRIESTLEY</t>
  </si>
  <si>
    <t>PRIESTLEY, MARLA M.</t>
  </si>
  <si>
    <t>PROCACCINI</t>
  </si>
  <si>
    <t>PROCACCINI, ANTHONY J</t>
  </si>
  <si>
    <t>SUZANNE LYNN</t>
  </si>
  <si>
    <t>PROFETA</t>
  </si>
  <si>
    <t>PROFETA, SUZANNE LYNN</t>
  </si>
  <si>
    <t>PROFOZICH</t>
  </si>
  <si>
    <t>PROFOZICH, DANA</t>
  </si>
  <si>
    <t>PROFOZICH, JOSEPH</t>
  </si>
  <si>
    <t>ZACHERY</t>
  </si>
  <si>
    <t>PROKOCKI-LOOMIS</t>
  </si>
  <si>
    <t>PROKOCKI-LOOMIS, ZACHERY</t>
  </si>
  <si>
    <t>VANESSA W</t>
  </si>
  <si>
    <t>PROP</t>
  </si>
  <si>
    <t>PROP, VANESSA W</t>
  </si>
  <si>
    <t>CASEWORKER 3 - 5 - AGING</t>
  </si>
  <si>
    <t>LYNSEY R</t>
  </si>
  <si>
    <t>PROROK</t>
  </si>
  <si>
    <t>PROROK, LYNSEY R</t>
  </si>
  <si>
    <t>DISCHARGE PLANNER</t>
  </si>
  <si>
    <t>JODY L</t>
  </si>
  <si>
    <t>PROUDFIT</t>
  </si>
  <si>
    <t>PROUDFIT, JODY L</t>
  </si>
  <si>
    <t>PROVENZA</t>
  </si>
  <si>
    <t>PROVENZA, STEVEN</t>
  </si>
  <si>
    <t>ALFONSO</t>
  </si>
  <si>
    <t>PROVENZANO</t>
  </si>
  <si>
    <t>PROVENZANO, ALFONSO</t>
  </si>
  <si>
    <t>PRUCHNITZKY</t>
  </si>
  <si>
    <t>PRUCHNITZKY, CHAD</t>
  </si>
  <si>
    <t>AREVA A</t>
  </si>
  <si>
    <t>PRUDE</t>
  </si>
  <si>
    <t>PRUDE, AREVA A</t>
  </si>
  <si>
    <t>PRUGER</t>
  </si>
  <si>
    <t>PRUGER, MARK A</t>
  </si>
  <si>
    <t>GABRIELLE L</t>
  </si>
  <si>
    <t>PRUITT</t>
  </si>
  <si>
    <t>PRUITT, GABRIELLE L</t>
  </si>
  <si>
    <t>ELLIOT T</t>
  </si>
  <si>
    <t>PRUITT JR</t>
  </si>
  <si>
    <t>PRUITT JR, ELLIOT T</t>
  </si>
  <si>
    <t>DENNIS G</t>
  </si>
  <si>
    <t>PRY</t>
  </si>
  <si>
    <t>PRY, DENNIS G</t>
  </si>
  <si>
    <t>SHANE A</t>
  </si>
  <si>
    <t>PRYAL</t>
  </si>
  <si>
    <t>PRYAL, SHANE A</t>
  </si>
  <si>
    <t>ANDREW J.</t>
  </si>
  <si>
    <t>PSZENNY</t>
  </si>
  <si>
    <t>PSZENNY, ANDREW J.</t>
  </si>
  <si>
    <t>PTOMEY</t>
  </si>
  <si>
    <t>PTOMEY, TIFFANY</t>
  </si>
  <si>
    <t>LIZA K</t>
  </si>
  <si>
    <t>PUCCIARELLI</t>
  </si>
  <si>
    <t>PUCCIARELLI, LIZA K</t>
  </si>
  <si>
    <t>5/19/2022</t>
  </si>
  <si>
    <t>PUGLISI</t>
  </si>
  <si>
    <t>PUGLISI, WILLIAM C</t>
  </si>
  <si>
    <t>MELANIE R</t>
  </si>
  <si>
    <t>PURCELL</t>
  </si>
  <si>
    <t>PURCELL, MELANIE R</t>
  </si>
  <si>
    <t>PUSATERI</t>
  </si>
  <si>
    <t>PUSATERI, ANTHONY R</t>
  </si>
  <si>
    <t>PAINTER SHOP FOREMAN</t>
  </si>
  <si>
    <t>8/29/2016</t>
  </si>
  <si>
    <t>SALVATORE</t>
  </si>
  <si>
    <t>PUSATERI, SALVATORE</t>
  </si>
  <si>
    <t>PUSKAR</t>
  </si>
  <si>
    <t>PUSKAR, DEBRA L</t>
  </si>
  <si>
    <t>KAYLEEN</t>
  </si>
  <si>
    <t>PUSKARICH</t>
  </si>
  <si>
    <t>PUSKARICH, KAYLEEN</t>
  </si>
  <si>
    <t>MADELEINE S</t>
  </si>
  <si>
    <t>PUTZI</t>
  </si>
  <si>
    <t>PUTZI, MADELEINE S</t>
  </si>
  <si>
    <t>THEODORE M</t>
  </si>
  <si>
    <t>PUZAK</t>
  </si>
  <si>
    <t>PUZAK, THEODORE M</t>
  </si>
  <si>
    <t>QUALLS</t>
  </si>
  <si>
    <t>QUALLS, MARISSA</t>
  </si>
  <si>
    <t>BRADY J</t>
  </si>
  <si>
    <t>QUATMAN</t>
  </si>
  <si>
    <t>QUATMAN, BRADY J</t>
  </si>
  <si>
    <t>EVAN R</t>
  </si>
  <si>
    <t>QUERING</t>
  </si>
  <si>
    <t>QUERING, EVAN R</t>
  </si>
  <si>
    <t>QUEZADA</t>
  </si>
  <si>
    <t>QUEZADA, CRUZ</t>
  </si>
  <si>
    <t>KEVIN T</t>
  </si>
  <si>
    <t>QUIGLEY</t>
  </si>
  <si>
    <t>QUIGLEY, KEVIN T</t>
  </si>
  <si>
    <t>ASSET MANAGER</t>
  </si>
  <si>
    <t>QUINLAN</t>
  </si>
  <si>
    <t>QUINLAN, JANINE</t>
  </si>
  <si>
    <t>PROGRAMMER</t>
  </si>
  <si>
    <t>QUINLAN, MICHAEL</t>
  </si>
  <si>
    <t>QUINLAN, THOMAS J</t>
  </si>
  <si>
    <t>AUDREY L.</t>
  </si>
  <si>
    <t>QUINN</t>
  </si>
  <si>
    <t>QUINN, AUDREY L.</t>
  </si>
  <si>
    <t>QUINN, BRIAN J</t>
  </si>
  <si>
    <t>QUINN, KATHRYN A</t>
  </si>
  <si>
    <t>ALIYAH F</t>
  </si>
  <si>
    <t>RABBAT</t>
  </si>
  <si>
    <t>RABBAT, ALIYAH F</t>
  </si>
  <si>
    <t>SYDNEY J</t>
  </si>
  <si>
    <t>RABINOVITZ</t>
  </si>
  <si>
    <t>RABINOVITZ, SYDNEY J</t>
  </si>
  <si>
    <t>RABINOVITZ, JOANNE</t>
  </si>
  <si>
    <t>GEOFFREY</t>
  </si>
  <si>
    <t>RABINOWITZ</t>
  </si>
  <si>
    <t>RABINOWITZ, GEOFFREY</t>
  </si>
  <si>
    <t>DEP DIR ENVIRONMENTAL HEALTH</t>
  </si>
  <si>
    <t>RACE</t>
  </si>
  <si>
    <t>RACE, ROBERT W</t>
  </si>
  <si>
    <t>6/13/1989</t>
  </si>
  <si>
    <t>EMMA K</t>
  </si>
  <si>
    <t>RACZ</t>
  </si>
  <si>
    <t>RACZ, EMMA K</t>
  </si>
  <si>
    <t>RADACI</t>
  </si>
  <si>
    <t>RADACI, CHRISTOPHER</t>
  </si>
  <si>
    <t>RADINOVIC</t>
  </si>
  <si>
    <t>RADINOVIC, ANGELA M</t>
  </si>
  <si>
    <t>RONALD W.</t>
  </si>
  <si>
    <t>RAEHN</t>
  </si>
  <si>
    <t>RAEHN, RONALD W.</t>
  </si>
  <si>
    <t>RAFALSKI</t>
  </si>
  <si>
    <t>RAFALSKI, RENEE L</t>
  </si>
  <si>
    <t>ROBIN T</t>
  </si>
  <si>
    <t>RAFFERTY</t>
  </si>
  <si>
    <t>RAFFERTY, ROBIN T</t>
  </si>
  <si>
    <t>KIMBERLY A.</t>
  </si>
  <si>
    <t>RAGANO</t>
  </si>
  <si>
    <t>RAGANO, KIMBERLY A.</t>
  </si>
  <si>
    <t>CONTRACT EXAMINER</t>
  </si>
  <si>
    <t>2/19/2008</t>
  </si>
  <si>
    <t>TRACY J</t>
  </si>
  <si>
    <t>RAHA</t>
  </si>
  <si>
    <t>RAHA, TRACY J</t>
  </si>
  <si>
    <t>CHARMAINE</t>
  </si>
  <si>
    <t>RAHAMUT ALI SMITH</t>
  </si>
  <si>
    <t>RAHAMUT ALI SMITH, CHARMAINE</t>
  </si>
  <si>
    <t>DENTAL HYGIENIST</t>
  </si>
  <si>
    <t>BELQIS</t>
  </si>
  <si>
    <t>RAHIM</t>
  </si>
  <si>
    <t>RAHIM, BELQIS</t>
  </si>
  <si>
    <t>JOHN M.</t>
  </si>
  <si>
    <t>RAIBLE</t>
  </si>
  <si>
    <t>RAIBLE, JOHN M.</t>
  </si>
  <si>
    <t>12/20/2004</t>
  </si>
  <si>
    <t>RAIFORD</t>
  </si>
  <si>
    <t>RAIFORD, WILLIAM R</t>
  </si>
  <si>
    <t>RENAEZIAH</t>
  </si>
  <si>
    <t>RAINEY</t>
  </si>
  <si>
    <t>RAINEY, RENAEZIAH</t>
  </si>
  <si>
    <t>RAINEY, KELLY</t>
  </si>
  <si>
    <t>AMY W</t>
  </si>
  <si>
    <t>RAK</t>
  </si>
  <si>
    <t>RAK, AMY W</t>
  </si>
  <si>
    <t>RAKAR</t>
  </si>
  <si>
    <t>RAKAR, ZACHARY</t>
  </si>
  <si>
    <t>ANNA K</t>
  </si>
  <si>
    <t>RAKICH</t>
  </si>
  <si>
    <t>RAKICH, ANNA K</t>
  </si>
  <si>
    <t>RAKIP</t>
  </si>
  <si>
    <t>RAKIP, ETHAN J</t>
  </si>
  <si>
    <t>STEPHIE-ANNA</t>
  </si>
  <si>
    <t>RAMALEY</t>
  </si>
  <si>
    <t>RAMALEY, STEPHIE-ANNA</t>
  </si>
  <si>
    <t>ELLIOT</t>
  </si>
  <si>
    <t>RAMBO</t>
  </si>
  <si>
    <t>RAMBO, ELLIOT</t>
  </si>
  <si>
    <t>5/22/2014</t>
  </si>
  <si>
    <t>KARELIZ</t>
  </si>
  <si>
    <t>RAMOS-APONTE</t>
  </si>
  <si>
    <t>RAMOS-APONTE, KARELIZ</t>
  </si>
  <si>
    <t>RICHARD T.</t>
  </si>
  <si>
    <t>RAMSEY</t>
  </si>
  <si>
    <t>RAMSEY, RICHARD T.</t>
  </si>
  <si>
    <t>AUSTIN MICHAEL</t>
  </si>
  <si>
    <t>RAMSEY, AUSTIN MICHAEL</t>
  </si>
  <si>
    <t>TAURICE S</t>
  </si>
  <si>
    <t>RAMSEY, TAURICE S</t>
  </si>
  <si>
    <t>2/17/2015</t>
  </si>
  <si>
    <t>RAMSEY, DIANA L</t>
  </si>
  <si>
    <t>RAMUNNO</t>
  </si>
  <si>
    <t>RAMUNNO, MARIA</t>
  </si>
  <si>
    <t>ADMINISTRATOR BUREAU HR</t>
  </si>
  <si>
    <t>KAMRYN</t>
  </si>
  <si>
    <t>RANDALL, KAMRYN</t>
  </si>
  <si>
    <t>STACEY E.</t>
  </si>
  <si>
    <t>RANDOLPH</t>
  </si>
  <si>
    <t>RANDOLPH, STACEY E.</t>
  </si>
  <si>
    <t>RANDOLPH, LARRY</t>
  </si>
  <si>
    <t>TAYA F</t>
  </si>
  <si>
    <t>RANGE</t>
  </si>
  <si>
    <t>RANGE, TAYA F</t>
  </si>
  <si>
    <t>RANICH</t>
  </si>
  <si>
    <t>RANICH, THOMAS G.</t>
  </si>
  <si>
    <t>KENNETH A.</t>
  </si>
  <si>
    <t>RANKIN</t>
  </si>
  <si>
    <t>RANKIN, KENNETH A.</t>
  </si>
  <si>
    <t>MANAGER INFORMATION SYSTEMS</t>
  </si>
  <si>
    <t>RANKIN, PATRICIA M</t>
  </si>
  <si>
    <t>STACY L.</t>
  </si>
  <si>
    <t>RANSAW</t>
  </si>
  <si>
    <t>RANSAW, STACY L.</t>
  </si>
  <si>
    <t>SUPERVISOR - RESOURCE SERVICES</t>
  </si>
  <si>
    <t>3/30/1998</t>
  </si>
  <si>
    <t>CORDELLIA B</t>
  </si>
  <si>
    <t>RANSOM</t>
  </si>
  <si>
    <t>RANSOM, CORDELLIA B</t>
  </si>
  <si>
    <t>RAOUL C</t>
  </si>
  <si>
    <t>RAPNETH IV</t>
  </si>
  <si>
    <t>RAPNETH IV, RAOUL C</t>
  </si>
  <si>
    <t>RAPP</t>
  </si>
  <si>
    <t>RAPP, CHRISTOPHER J</t>
  </si>
  <si>
    <t>OSCAR A</t>
  </si>
  <si>
    <t>RAU</t>
  </si>
  <si>
    <t>RAU, OSCAR A</t>
  </si>
  <si>
    <t>RAUSCH JR</t>
  </si>
  <si>
    <t>RAUSCH JR, WILLIAM J</t>
  </si>
  <si>
    <t>RAWLINGS</t>
  </si>
  <si>
    <t>RAWLINGS, ROBERT L.</t>
  </si>
  <si>
    <t>RAYMAN</t>
  </si>
  <si>
    <t>RAYMAN, RONALD</t>
  </si>
  <si>
    <t>ABSENCE MANAGEMENT COORDINATOR</t>
  </si>
  <si>
    <t>RAYMOND</t>
  </si>
  <si>
    <t>RAYMOND, JACOB J</t>
  </si>
  <si>
    <t>RAYMOND, ERIN M</t>
  </si>
  <si>
    <t>SAMANTHA A</t>
  </si>
  <si>
    <t>RAYNAK</t>
  </si>
  <si>
    <t>RAYNAK, SAMANTHA A</t>
  </si>
  <si>
    <t>RAYNAK, CODY</t>
  </si>
  <si>
    <t>READAL</t>
  </si>
  <si>
    <t>READAL, MELANIE</t>
  </si>
  <si>
    <t>REAGAN</t>
  </si>
  <si>
    <t>REAGAN, DAVID R.</t>
  </si>
  <si>
    <t>REAGAN, JAMES</t>
  </si>
  <si>
    <t>REDACTED</t>
  </si>
  <si>
    <t>REDACTED, REDACTED</t>
  </si>
  <si>
    <t>LIEUTENANT - 20 YEAR</t>
  </si>
  <si>
    <t>4/29/1999</t>
  </si>
  <si>
    <t>6/17/1999</t>
  </si>
  <si>
    <t>DETECTIVE CAPTAIN</t>
  </si>
  <si>
    <t>1/15/1998</t>
  </si>
  <si>
    <t>5/14/2001</t>
  </si>
  <si>
    <t>10/14/2014</t>
  </si>
  <si>
    <t>6/29/2006</t>
  </si>
  <si>
    <t>3/31/2008</t>
  </si>
  <si>
    <t>10/31/2011</t>
  </si>
  <si>
    <t>5/30/2013</t>
  </si>
  <si>
    <t>5/27/1993</t>
  </si>
  <si>
    <t>4/19/1993</t>
  </si>
  <si>
    <t>12/30/1999</t>
  </si>
  <si>
    <t>1/14/1998</t>
  </si>
  <si>
    <t>4/27/1998</t>
  </si>
  <si>
    <t>8/18/1998</t>
  </si>
  <si>
    <t>11/23/1998</t>
  </si>
  <si>
    <t>6/23/1999</t>
  </si>
  <si>
    <t>6/28/1999</t>
  </si>
  <si>
    <t>8/28/2000</t>
  </si>
  <si>
    <t>11/13/2001</t>
  </si>
  <si>
    <t>10/31/2005</t>
  </si>
  <si>
    <t>3/22/2007</t>
  </si>
  <si>
    <t>4/19/2007</t>
  </si>
  <si>
    <t>10/28/2007</t>
  </si>
  <si>
    <t>6/26/2008</t>
  </si>
  <si>
    <t>12/15/2008</t>
  </si>
  <si>
    <t>2/22/2010</t>
  </si>
  <si>
    <t>10/25/2010</t>
  </si>
  <si>
    <t>6/25/2012</t>
  </si>
  <si>
    <t>9/26/2012</t>
  </si>
  <si>
    <t>10/29/2012</t>
  </si>
  <si>
    <t>12/31/2015</t>
  </si>
  <si>
    <t>POLICE OFFICER - 11 to 20 MOS</t>
  </si>
  <si>
    <t>MODIFIED DUTY ASSISTANT</t>
  </si>
  <si>
    <t>GLORIA A.</t>
  </si>
  <si>
    <t>REDLINGER</t>
  </si>
  <si>
    <t>REDLINGER, GLORIA A.</t>
  </si>
  <si>
    <t>SENIOR FINANCE MANAGER</t>
  </si>
  <si>
    <t>NATHAN P</t>
  </si>
  <si>
    <t>REDONDO</t>
  </si>
  <si>
    <t>REDONDO, NATHAN P</t>
  </si>
  <si>
    <t>JAKE</t>
  </si>
  <si>
    <t>REED</t>
  </si>
  <si>
    <t>REED, JAKE</t>
  </si>
  <si>
    <t>JENNA N</t>
  </si>
  <si>
    <t>REED, JENNA N</t>
  </si>
  <si>
    <t>ROSALYN B</t>
  </si>
  <si>
    <t>REED, ROSALYN B</t>
  </si>
  <si>
    <t>KIM L.</t>
  </si>
  <si>
    <t>REED, KIM L.</t>
  </si>
  <si>
    <t>9/24/2001</t>
  </si>
  <si>
    <t>BRYCE D</t>
  </si>
  <si>
    <t>REEDY</t>
  </si>
  <si>
    <t>REEDY, BRYCE D</t>
  </si>
  <si>
    <t>REEDY, BRIAN J</t>
  </si>
  <si>
    <t>SAMUEL D.</t>
  </si>
  <si>
    <t>REES</t>
  </si>
  <si>
    <t>REES, SAMUEL D.</t>
  </si>
  <si>
    <t>MANAGER - SYSTEMS/PROGRAMMING</t>
  </si>
  <si>
    <t>AUSTIN W</t>
  </si>
  <si>
    <t>REESE</t>
  </si>
  <si>
    <t>REESE, AUSTIN W</t>
  </si>
  <si>
    <t>DESHON E</t>
  </si>
  <si>
    <t>REESE, DESHON E</t>
  </si>
  <si>
    <t>PEGGY</t>
  </si>
  <si>
    <t>REESE, PEGGY</t>
  </si>
  <si>
    <t>REESE, JEFFREY D</t>
  </si>
  <si>
    <t>8/30/2010</t>
  </si>
  <si>
    <t>LILLIAN</t>
  </si>
  <si>
    <t>REESE-MCGHEE</t>
  </si>
  <si>
    <t>REESE-MCGHEE, LILLIAN</t>
  </si>
  <si>
    <t>1/28/1985</t>
  </si>
  <si>
    <t>JAMES G</t>
  </si>
  <si>
    <t>REGAN</t>
  </si>
  <si>
    <t>REGAN, JAMES G</t>
  </si>
  <si>
    <t>JAMILLA A</t>
  </si>
  <si>
    <t>REGAN, JAMILLA A</t>
  </si>
  <si>
    <t>JONATHAN D</t>
  </si>
  <si>
    <t>REIBER</t>
  </si>
  <si>
    <t>REIBER, JONATHAN D</t>
  </si>
  <si>
    <t>8/24/2010</t>
  </si>
  <si>
    <t>CONNOR C</t>
  </si>
  <si>
    <t>REICHE</t>
  </si>
  <si>
    <t>REICHE, CONNOR C</t>
  </si>
  <si>
    <t>DUANE E</t>
  </si>
  <si>
    <t>REICK</t>
  </si>
  <si>
    <t>REICK, DUANE E</t>
  </si>
  <si>
    <t>MEGAN C</t>
  </si>
  <si>
    <t>REIFF</t>
  </si>
  <si>
    <t>REIFF, MEGAN C</t>
  </si>
  <si>
    <t>REIMER</t>
  </si>
  <si>
    <t>REIMER, SHELBY L</t>
  </si>
  <si>
    <t>COURTNEY B.</t>
  </si>
  <si>
    <t>REINHARDT</t>
  </si>
  <si>
    <t>REINHARDT, COURTNEY B.</t>
  </si>
  <si>
    <t>12/28/2015</t>
  </si>
  <si>
    <t>REINHART</t>
  </si>
  <si>
    <t>REINHART, WILLIAM K</t>
  </si>
  <si>
    <t>11/24/2020</t>
  </si>
  <si>
    <t>LORRAINE</t>
  </si>
  <si>
    <t>REINHART, LORRAINE</t>
  </si>
  <si>
    <t>REINHART, LINDA L</t>
  </si>
  <si>
    <t>6/17/1968</t>
  </si>
  <si>
    <t>REINHEIMER</t>
  </si>
  <si>
    <t>REINHEIMER, DAWN A</t>
  </si>
  <si>
    <t>LORA J</t>
  </si>
  <si>
    <t>REISWIG</t>
  </si>
  <si>
    <t>REISWIG, LORA J</t>
  </si>
  <si>
    <t>ELIZABETH K.</t>
  </si>
  <si>
    <t>REITER</t>
  </si>
  <si>
    <t>REITER, ELIZABETH K.</t>
  </si>
  <si>
    <t>REITH</t>
  </si>
  <si>
    <t>REITH, JAMES E</t>
  </si>
  <si>
    <t>5/28/1987</t>
  </si>
  <si>
    <t>REMELE ERWINE</t>
  </si>
  <si>
    <t>REMELE ERWINE, MARGARET A</t>
  </si>
  <si>
    <t>RENDA</t>
  </si>
  <si>
    <t>RENDA, CHRISTOPHER F</t>
  </si>
  <si>
    <t>RENDULIC</t>
  </si>
  <si>
    <t>RENDULIC, LEANN</t>
  </si>
  <si>
    <t>RENNER</t>
  </si>
  <si>
    <t>RENNER, VICTORIA</t>
  </si>
  <si>
    <t>RESKA GEORGULIS</t>
  </si>
  <si>
    <t>RESKA GEORGULIS, JENNIFER</t>
  </si>
  <si>
    <t>RESSLER</t>
  </si>
  <si>
    <t>RESSLER, MARIA E</t>
  </si>
  <si>
    <t>ACCREDITATION SPECIALIST</t>
  </si>
  <si>
    <t>9/21/2020</t>
  </si>
  <si>
    <t>JEAN L.</t>
  </si>
  <si>
    <t>RESTAURI</t>
  </si>
  <si>
    <t>RESTAURI, JEAN L.</t>
  </si>
  <si>
    <t>4/19/2005</t>
  </si>
  <si>
    <t>RESTIVO</t>
  </si>
  <si>
    <t>RESTIVO, LAWRENCE J</t>
  </si>
  <si>
    <t>COLTON T</t>
  </si>
  <si>
    <t>RESTORI</t>
  </si>
  <si>
    <t>RESTORI, COLTON T</t>
  </si>
  <si>
    <t>PEARL JOY</t>
  </si>
  <si>
    <t>RETHAGE</t>
  </si>
  <si>
    <t>RETHAGE, PEARL JOY</t>
  </si>
  <si>
    <t>SEAN C.</t>
  </si>
  <si>
    <t>REVEILLE</t>
  </si>
  <si>
    <t>REVEILLE, SEAN C.</t>
  </si>
  <si>
    <t>REVERS</t>
  </si>
  <si>
    <t>REVERS, LYNN ANN</t>
  </si>
  <si>
    <t>REYNOLDS</t>
  </si>
  <si>
    <t>REYNOLDS, ADAM</t>
  </si>
  <si>
    <t>APRIL L.</t>
  </si>
  <si>
    <t>REYNOLDS, APRIL L.</t>
  </si>
  <si>
    <t>SHELDON</t>
  </si>
  <si>
    <t>REYNOLDS, SHELDON</t>
  </si>
  <si>
    <t>MARION R</t>
  </si>
  <si>
    <t>REYNOLDS, MARION R</t>
  </si>
  <si>
    <t>DATA TECH 12 YEAR</t>
  </si>
  <si>
    <t>RICHARD S</t>
  </si>
  <si>
    <t>REYNOLDS, RICHARD S</t>
  </si>
  <si>
    <t>ERIN R</t>
  </si>
  <si>
    <t>REZNIK</t>
  </si>
  <si>
    <t>REZNIK, ERIN R</t>
  </si>
  <si>
    <t>SUPERVISOR, CASE SUPPORT SPECL</t>
  </si>
  <si>
    <t>DANIELLE M.</t>
  </si>
  <si>
    <t>RHOADES</t>
  </si>
  <si>
    <t>RHOADES, DANIELLE M.</t>
  </si>
  <si>
    <t>RHOADES, SEAN M</t>
  </si>
  <si>
    <t>DARRELL C</t>
  </si>
  <si>
    <t>RHODES</t>
  </si>
  <si>
    <t>RHODES, DARRELL C</t>
  </si>
  <si>
    <t>CHRISTINE H</t>
  </si>
  <si>
    <t>RIAL</t>
  </si>
  <si>
    <t>RIAL, CHRISTINE H</t>
  </si>
  <si>
    <t>RADIO SYSTEMS SPECIALIST</t>
  </si>
  <si>
    <t>CASEY M</t>
  </si>
  <si>
    <t>RICCARDI</t>
  </si>
  <si>
    <t>RICCARDI, CASEY M</t>
  </si>
  <si>
    <t>RICCIUTI</t>
  </si>
  <si>
    <t>RICCIUTI, PATRICIA A</t>
  </si>
  <si>
    <t>BRANDAN L</t>
  </si>
  <si>
    <t>RICE</t>
  </si>
  <si>
    <t>RICE, BRANDAN L</t>
  </si>
  <si>
    <t>REBECCA R</t>
  </si>
  <si>
    <t>RICE, REBECCA R</t>
  </si>
  <si>
    <t>EARL E</t>
  </si>
  <si>
    <t>RICE, EARL E</t>
  </si>
  <si>
    <t>SOFTWARE SUPERVISOR MANAGER</t>
  </si>
  <si>
    <t>4/25/2011</t>
  </si>
  <si>
    <t>RICE, DONALD</t>
  </si>
  <si>
    <t>RICHARDS</t>
  </si>
  <si>
    <t>RICHARDS, KENNETH J</t>
  </si>
  <si>
    <t>MATTHEW J.</t>
  </si>
  <si>
    <t>RICHARDS, MATTHEW J.</t>
  </si>
  <si>
    <t>CUSTOMER SERVICE MANAGER</t>
  </si>
  <si>
    <t>RICHARDS, STEPHANIE A</t>
  </si>
  <si>
    <t>ASSISTANT FLEET MANAGER</t>
  </si>
  <si>
    <t>XANDRIA N</t>
  </si>
  <si>
    <t>RICHARDS, XANDRIA N</t>
  </si>
  <si>
    <t>AMINATA I</t>
  </si>
  <si>
    <t>RICHARDSON</t>
  </si>
  <si>
    <t>RICHARDSON, AMINATA I</t>
  </si>
  <si>
    <t>RICHARDSON, SUSAN E</t>
  </si>
  <si>
    <t>SHAWN A</t>
  </si>
  <si>
    <t>RICHARDSON, SHAWN A</t>
  </si>
  <si>
    <t>DARLENE J</t>
  </si>
  <si>
    <t>RICHEL</t>
  </si>
  <si>
    <t>RICHEL, DARLENE J</t>
  </si>
  <si>
    <t>EUGENE J</t>
  </si>
  <si>
    <t>RICHEL, EUGENE J</t>
  </si>
  <si>
    <t>RICHEY</t>
  </si>
  <si>
    <t>RICHEY, STEVEN</t>
  </si>
  <si>
    <t>TIMOTHY W</t>
  </si>
  <si>
    <t>RICKETTS</t>
  </si>
  <si>
    <t>RICKETTS, TIMOTHY W</t>
  </si>
  <si>
    <t>IRENE</t>
  </si>
  <si>
    <t>RICKETTS, IRENE</t>
  </si>
  <si>
    <t>RICUPERO</t>
  </si>
  <si>
    <t>RICUPERO, JAMES F</t>
  </si>
  <si>
    <t>RICUPERO, GARRETT</t>
  </si>
  <si>
    <t>RIDGWAY</t>
  </si>
  <si>
    <t>RIDGWAY, ANNA</t>
  </si>
  <si>
    <t>RIEGER</t>
  </si>
  <si>
    <t>RIEGER, SEAN T</t>
  </si>
  <si>
    <t>RIEGER, REGIS</t>
  </si>
  <si>
    <t>RIEGNER</t>
  </si>
  <si>
    <t>RIEGNER, JACK M</t>
  </si>
  <si>
    <t>RIGGS</t>
  </si>
  <si>
    <t>RIGGS, DAVID E</t>
  </si>
  <si>
    <t>TRACEY L</t>
  </si>
  <si>
    <t>RIGNEY</t>
  </si>
  <si>
    <t>RIGNEY, TRACEY L</t>
  </si>
  <si>
    <t>RILEY, DIANA M</t>
  </si>
  <si>
    <t>6/19/2017</t>
  </si>
  <si>
    <t>RILEY, PATRICK W</t>
  </si>
  <si>
    <t>RIMKUS</t>
  </si>
  <si>
    <t>RIMKUS, DAVID A</t>
  </si>
  <si>
    <t>MANAGER PROPERTY VALUATION</t>
  </si>
  <si>
    <t>RINARD</t>
  </si>
  <si>
    <t>RINARD, MEGAN M</t>
  </si>
  <si>
    <t>VERNON M</t>
  </si>
  <si>
    <t>RINGBLOOM</t>
  </si>
  <si>
    <t>RINGBLOOM, VERNON M</t>
  </si>
  <si>
    <t>RINGLE</t>
  </si>
  <si>
    <t>RINGLE, LAURA A</t>
  </si>
  <si>
    <t>RITTER</t>
  </si>
  <si>
    <t>RITTER, THOMAS</t>
  </si>
  <si>
    <t>RITTER, MARYANN</t>
  </si>
  <si>
    <t>MARYANN L</t>
  </si>
  <si>
    <t>RITZ</t>
  </si>
  <si>
    <t>RITZ, MARYANN L</t>
  </si>
  <si>
    <t>12/23/1985</t>
  </si>
  <si>
    <t>MATHEW J</t>
  </si>
  <si>
    <t>RIVERA</t>
  </si>
  <si>
    <t>RIVERA, MATHEW J</t>
  </si>
  <si>
    <t>RALPH T</t>
  </si>
  <si>
    <t>RIVETT</t>
  </si>
  <si>
    <t>RIVETT, RALPH T</t>
  </si>
  <si>
    <t>RIXEY</t>
  </si>
  <si>
    <t>RIXEY, ROBERT T.</t>
  </si>
  <si>
    <t>2/19/2007</t>
  </si>
  <si>
    <t>RIZZA</t>
  </si>
  <si>
    <t>RIZZA, THOMAS M</t>
  </si>
  <si>
    <t>RONALD N</t>
  </si>
  <si>
    <t>RIZZO</t>
  </si>
  <si>
    <t>RIZZO, RONALD N</t>
  </si>
  <si>
    <t>RIZZO, JENNIFER L</t>
  </si>
  <si>
    <t>RIZZUTO</t>
  </si>
  <si>
    <t>RIZZUTO, DYLAN</t>
  </si>
  <si>
    <t>KATHERINE K</t>
  </si>
  <si>
    <t>ROBB</t>
  </si>
  <si>
    <t>ROBB, KATHERINE K</t>
  </si>
  <si>
    <t>JOEL D</t>
  </si>
  <si>
    <t>ROBBINS</t>
  </si>
  <si>
    <t>ROBBINS, JOEL D</t>
  </si>
  <si>
    <t>TERRELL</t>
  </si>
  <si>
    <t>ROBERSON</t>
  </si>
  <si>
    <t>ROBERSON, TERRELL</t>
  </si>
  <si>
    <t>ROBERTS</t>
  </si>
  <si>
    <t>ROBERTS, LUKE T</t>
  </si>
  <si>
    <t>ROBERTS, JOHN W</t>
  </si>
  <si>
    <t>LARK L</t>
  </si>
  <si>
    <t>ROBERTS, LARK L</t>
  </si>
  <si>
    <t>ROBERTS, JOSHUA R.</t>
  </si>
  <si>
    <t>RAVEN N</t>
  </si>
  <si>
    <t>ROBERTS, RAVEN N</t>
  </si>
  <si>
    <t>SUPERVISOR - HEALTH ENROLLMENT</t>
  </si>
  <si>
    <t>ROBERTS, DIANE</t>
  </si>
  <si>
    <t>ALEXA E</t>
  </si>
  <si>
    <t>ROBERTS, ALEXA E</t>
  </si>
  <si>
    <t>1/26/2016</t>
  </si>
  <si>
    <t>PHILIP P</t>
  </si>
  <si>
    <t>ROBERTS, PHILIP P</t>
  </si>
  <si>
    <t>4/24/2019</t>
  </si>
  <si>
    <t>KARA L</t>
  </si>
  <si>
    <t>ROBERTSON</t>
  </si>
  <si>
    <t>ROBERTSON, KARA L</t>
  </si>
  <si>
    <t>MATTHEW S.</t>
  </si>
  <si>
    <t>ROBINOWITZ</t>
  </si>
  <si>
    <t>ROBINOWITZ, MATTHEW S.</t>
  </si>
  <si>
    <t>HANA E</t>
  </si>
  <si>
    <t>ROBINSON</t>
  </si>
  <si>
    <t>ROBINSON, HANA E</t>
  </si>
  <si>
    <t>2/24/2020</t>
  </si>
  <si>
    <t>RAESHAWNA L</t>
  </si>
  <si>
    <t>ROBINSON, RAESHAWNA L</t>
  </si>
  <si>
    <t>CARDAN A</t>
  </si>
  <si>
    <t>ROBINSON, CARDAN A</t>
  </si>
  <si>
    <t>LISA D</t>
  </si>
  <si>
    <t>ROBINSON, LISA D</t>
  </si>
  <si>
    <t>LATRICIA</t>
  </si>
  <si>
    <t>ROBINSON, LATRICIA</t>
  </si>
  <si>
    <t>OSA P</t>
  </si>
  <si>
    <t>ROBINSON, OSA P</t>
  </si>
  <si>
    <t>12/21/1998</t>
  </si>
  <si>
    <t>ALLEN E</t>
  </si>
  <si>
    <t>ROBINSON, ALLEN E</t>
  </si>
  <si>
    <t>ANTOINETTE</t>
  </si>
  <si>
    <t>ROBINSON, ANTOINETTE</t>
  </si>
  <si>
    <t>LAWRENCE M.</t>
  </si>
  <si>
    <t>ROBINSON, LAWRENCE M.</t>
  </si>
  <si>
    <t>ROBINSON, MICHAEL A</t>
  </si>
  <si>
    <t>ROBINSON, RONALD D.</t>
  </si>
  <si>
    <t>TENISHA D</t>
  </si>
  <si>
    <t>ROBINSON, TENISHA D</t>
  </si>
  <si>
    <t>GENE E</t>
  </si>
  <si>
    <t>ROBINSON JR</t>
  </si>
  <si>
    <t>ROBINSON JR, GENE E</t>
  </si>
  <si>
    <t>ROBINSON-ADAMCZYK</t>
  </si>
  <si>
    <t>ROBINSON-ADAMCZYK, SANDRA L</t>
  </si>
  <si>
    <t>ROCCO, MICHAEL J</t>
  </si>
  <si>
    <t>MGR INFO, REFERRAL/EMRG SVC</t>
  </si>
  <si>
    <t>JOANNA L</t>
  </si>
  <si>
    <t>ROCK</t>
  </si>
  <si>
    <t>ROCK, JOANNA L</t>
  </si>
  <si>
    <t>RODABAUGH</t>
  </si>
  <si>
    <t>RODABAUGH, JESSICA</t>
  </si>
  <si>
    <t>RODDEN</t>
  </si>
  <si>
    <t>RODDEN, DOUGLAS A</t>
  </si>
  <si>
    <t>RODELLA</t>
  </si>
  <si>
    <t>RODELLA, MEGAN E</t>
  </si>
  <si>
    <t>RODGERS</t>
  </si>
  <si>
    <t>RODGERS, JANICE</t>
  </si>
  <si>
    <t>RODI</t>
  </si>
  <si>
    <t>RODI, NICHOLAS</t>
  </si>
  <si>
    <t>CHIEF TAX ADMINISTRATOR</t>
  </si>
  <si>
    <t>CHARLES ANTHONY</t>
  </si>
  <si>
    <t>RODRIGUEZ</t>
  </si>
  <si>
    <t>RODRIGUEZ, CHARLES ANTHONY</t>
  </si>
  <si>
    <t>KRISTA J</t>
  </si>
  <si>
    <t>ROGERS</t>
  </si>
  <si>
    <t>ROGERS, KRISTA J</t>
  </si>
  <si>
    <t>KAREN A.</t>
  </si>
  <si>
    <t>ROHALY</t>
  </si>
  <si>
    <t>ROHALY, KAREN A.</t>
  </si>
  <si>
    <t>PEER COACH SUPERVISOR</t>
  </si>
  <si>
    <t>MARJORIE F</t>
  </si>
  <si>
    <t>ROHM</t>
  </si>
  <si>
    <t>ROHM, MARJORIE F</t>
  </si>
  <si>
    <t>8/22/1983</t>
  </si>
  <si>
    <t>LAURA B</t>
  </si>
  <si>
    <t>ROHOSKY</t>
  </si>
  <si>
    <t>ROHOSKY, LAURA B</t>
  </si>
  <si>
    <t>ROHRDANZ</t>
  </si>
  <si>
    <t>ROHRDANZ, TRACY</t>
  </si>
  <si>
    <t>SHELLEY K</t>
  </si>
  <si>
    <t>ROHRER</t>
  </si>
  <si>
    <t>ROHRER, SHELLEY K</t>
  </si>
  <si>
    <t>JAMESON C</t>
  </si>
  <si>
    <t>ROHRER, JAMESON C</t>
  </si>
  <si>
    <t>ROKA</t>
  </si>
  <si>
    <t>ROKA, SARAH</t>
  </si>
  <si>
    <t>MANAGER - BUDGET</t>
  </si>
  <si>
    <t>ROLA</t>
  </si>
  <si>
    <t>ROLA, MICHAEL</t>
  </si>
  <si>
    <t>ROLLINS</t>
  </si>
  <si>
    <t>ROLLINS, WILLIAM</t>
  </si>
  <si>
    <t>MAYA L</t>
  </si>
  <si>
    <t>ROMAN</t>
  </si>
  <si>
    <t>ROMAN, MAYA L</t>
  </si>
  <si>
    <t>ROMANELLI</t>
  </si>
  <si>
    <t>ROMANELLI, PAUL J.</t>
  </si>
  <si>
    <t>SAM</t>
  </si>
  <si>
    <t>ROMANIAS</t>
  </si>
  <si>
    <t>ROMANIAS, SAM</t>
  </si>
  <si>
    <t>KEIKO V</t>
  </si>
  <si>
    <t>ROMANISHIN</t>
  </si>
  <si>
    <t>ROMANISHIN, KEIKO V</t>
  </si>
  <si>
    <t>RICHARD E.</t>
  </si>
  <si>
    <t>ROMANKO</t>
  </si>
  <si>
    <t>ROMANKO, RICHARD E.</t>
  </si>
  <si>
    <t>ROMANO</t>
  </si>
  <si>
    <t>ROMANO, ANTHONY</t>
  </si>
  <si>
    <t>ROMANO, DANIEL L</t>
  </si>
  <si>
    <t>ROMANO, LEAH</t>
  </si>
  <si>
    <t>COUNTYWIDE VACCINE PROG COORD</t>
  </si>
  <si>
    <t>MONTANA R</t>
  </si>
  <si>
    <t>ROMONOVICH</t>
  </si>
  <si>
    <t>ROMONOVICH, MONTANA R</t>
  </si>
  <si>
    <t>DAWN M</t>
  </si>
  <si>
    <t>ROOF</t>
  </si>
  <si>
    <t>ROOF, DAWN M</t>
  </si>
  <si>
    <t>NASTARAN</t>
  </si>
  <si>
    <t>ROOSTAEIAN</t>
  </si>
  <si>
    <t>ROOSTAEIAN, NASTARAN</t>
  </si>
  <si>
    <t>ROSE</t>
  </si>
  <si>
    <t>ROSE, IAN</t>
  </si>
  <si>
    <t>KELLI A</t>
  </si>
  <si>
    <t>ROSE, KELLI A</t>
  </si>
  <si>
    <t>COLEEN M</t>
  </si>
  <si>
    <t>ROSE, COLEEN M</t>
  </si>
  <si>
    <t>QUEEN N</t>
  </si>
  <si>
    <t>ROSE, QUEEN N</t>
  </si>
  <si>
    <t>ROSENBERG</t>
  </si>
  <si>
    <t>ROSENBERG, MATT</t>
  </si>
  <si>
    <t>DIGITAL FORENSIC ANALYST</t>
  </si>
  <si>
    <t>MARCY LYNN</t>
  </si>
  <si>
    <t>ROSENBURG</t>
  </si>
  <si>
    <t>ROSENBURG, MARCY LYNN</t>
  </si>
  <si>
    <t>DALE K</t>
  </si>
  <si>
    <t>ROSS</t>
  </si>
  <si>
    <t>ROSS, DALE K</t>
  </si>
  <si>
    <t>JULIANA P</t>
  </si>
  <si>
    <t>ROSS, JULIANA P</t>
  </si>
  <si>
    <t>ROSS, JOSEPH</t>
  </si>
  <si>
    <t>HARRISON P</t>
  </si>
  <si>
    <t>ROSS, HARRISON P</t>
  </si>
  <si>
    <t>GREER S.</t>
  </si>
  <si>
    <t>ROSS, GREER S.</t>
  </si>
  <si>
    <t>2/20/2001</t>
  </si>
  <si>
    <t>ROSS, MICHAEL C</t>
  </si>
  <si>
    <t>DRIVER II</t>
  </si>
  <si>
    <t>ROSALIND T.</t>
  </si>
  <si>
    <t>ROSS, ROSALIND T.</t>
  </si>
  <si>
    <t>UTILITY COORDINATOR</t>
  </si>
  <si>
    <t>12/14/1998</t>
  </si>
  <si>
    <t>ROSSETTI</t>
  </si>
  <si>
    <t>ROSSETTI, BRANDI L</t>
  </si>
  <si>
    <t>ROSSETTI, ASHLEY L</t>
  </si>
  <si>
    <t>ROSSEY</t>
  </si>
  <si>
    <t>ROSSEY, ALISON J</t>
  </si>
  <si>
    <t>ROSSI</t>
  </si>
  <si>
    <t>ROSSI, GINA M</t>
  </si>
  <si>
    <t>ROSSI, DAWN M</t>
  </si>
  <si>
    <t>ROSSI, RICHARD D.</t>
  </si>
  <si>
    <t>WES</t>
  </si>
  <si>
    <t>ROTH</t>
  </si>
  <si>
    <t>ROTH, WES</t>
  </si>
  <si>
    <t>ROTH JR</t>
  </si>
  <si>
    <t>ROTH JR, EDWARD J</t>
  </si>
  <si>
    <t>JODI W</t>
  </si>
  <si>
    <t>ROTHERMUND</t>
  </si>
  <si>
    <t>ROTHERMUND, JODI W</t>
  </si>
  <si>
    <t>MICHELLE D</t>
  </si>
  <si>
    <t>ROTHEY</t>
  </si>
  <si>
    <t>ROTHEY, MICHELLE D</t>
  </si>
  <si>
    <t>ROTHMEYER</t>
  </si>
  <si>
    <t>ROTHMEYER, ROBERT A</t>
  </si>
  <si>
    <t>ROOFER</t>
  </si>
  <si>
    <t>DARLA M</t>
  </si>
  <si>
    <t>ROUSE</t>
  </si>
  <si>
    <t>ROUSE, DARLA M</t>
  </si>
  <si>
    <t>MARCELL M.</t>
  </si>
  <si>
    <t>ROWLAND</t>
  </si>
  <si>
    <t>ROWLAND, MARCELL M.</t>
  </si>
  <si>
    <t>8/16/2004</t>
  </si>
  <si>
    <t>ROWLAND, ELIZABETH M</t>
  </si>
  <si>
    <t>4/13/2015</t>
  </si>
  <si>
    <t>BONNIE L.</t>
  </si>
  <si>
    <t>ROXBERRY</t>
  </si>
  <si>
    <t>ROXBERRY, BONNIE L.</t>
  </si>
  <si>
    <t>ELICE N</t>
  </si>
  <si>
    <t>ROYSTER</t>
  </si>
  <si>
    <t>ROYSTER, ELICE N</t>
  </si>
  <si>
    <t>ROYSTER, ALEXIS</t>
  </si>
  <si>
    <t>DIRECTOR - STAFF EDUCATION</t>
  </si>
  <si>
    <t>JAHLESE</t>
  </si>
  <si>
    <t>ROYSTER, JAHLESE</t>
  </si>
  <si>
    <t>ROYSTON</t>
  </si>
  <si>
    <t>ROYSTON, TRACY</t>
  </si>
  <si>
    <t>COMMUNITY AFFAIRS MANAGER</t>
  </si>
  <si>
    <t>PETER M.</t>
  </si>
  <si>
    <t>RUBASH</t>
  </si>
  <si>
    <t>RUBASH, PETER M.</t>
  </si>
  <si>
    <t>RUBENSTEIN</t>
  </si>
  <si>
    <t>RUBENSTEIN, ELIZABETH</t>
  </si>
  <si>
    <t>JOEL B.</t>
  </si>
  <si>
    <t>RUBIN</t>
  </si>
  <si>
    <t>RUBIN, JOEL B.</t>
  </si>
  <si>
    <t>10/19/1998</t>
  </si>
  <si>
    <t>SIOBHAN M</t>
  </si>
  <si>
    <t>RUBIO</t>
  </si>
  <si>
    <t>RUBIO, SIOBHAN M</t>
  </si>
  <si>
    <t>CATHLEEN L</t>
  </si>
  <si>
    <t>RUBLE</t>
  </si>
  <si>
    <t>RUBLE, CATHLEEN L</t>
  </si>
  <si>
    <t>RUCCI</t>
  </si>
  <si>
    <t>RUCCI, MARY JANE</t>
  </si>
  <si>
    <t>RUCKEL</t>
  </si>
  <si>
    <t>RUCKEL, TYLER C</t>
  </si>
  <si>
    <t>KENNETH M</t>
  </si>
  <si>
    <t>RUCKEL, KENNETH M</t>
  </si>
  <si>
    <t>MAKENZIE R</t>
  </si>
  <si>
    <t>RUCKER</t>
  </si>
  <si>
    <t>RUCKER, MAKENZIE R</t>
  </si>
  <si>
    <t>KENNETH R</t>
  </si>
  <si>
    <t>RUDEK</t>
  </si>
  <si>
    <t>RUDEK, KENNETH R</t>
  </si>
  <si>
    <t>12/28/1992</t>
  </si>
  <si>
    <t>JEFFREY J.</t>
  </si>
  <si>
    <t>RUDER</t>
  </si>
  <si>
    <t>RUDER, JEFFREY J.</t>
  </si>
  <si>
    <t>NICOLE A.</t>
  </si>
  <si>
    <t>RUDER, NICOLE A.</t>
  </si>
  <si>
    <t>RUDGE</t>
  </si>
  <si>
    <t>RUDGE, LORRAINE</t>
  </si>
  <si>
    <t>STEVEN I.</t>
  </si>
  <si>
    <t>RUDIC</t>
  </si>
  <si>
    <t>RUDIC, STEVEN I.</t>
  </si>
  <si>
    <t>SCOTT B.</t>
  </si>
  <si>
    <t>RUDOLF</t>
  </si>
  <si>
    <t>RUDOLF, SCOTT B.</t>
  </si>
  <si>
    <t>8/21/2000</t>
  </si>
  <si>
    <t>MARIO</t>
  </si>
  <si>
    <t>RUDOLPH</t>
  </si>
  <si>
    <t>RUDOLPH, MARIO</t>
  </si>
  <si>
    <t>ASST MGR JDE SERVICE CENTER</t>
  </si>
  <si>
    <t>GEORGETTA</t>
  </si>
  <si>
    <t>RUE</t>
  </si>
  <si>
    <t>RUE, GEORGETTA</t>
  </si>
  <si>
    <t>RUE, MARCELLA B</t>
  </si>
  <si>
    <t>XAVIER</t>
  </si>
  <si>
    <t>RUFFIN</t>
  </si>
  <si>
    <t>RUFFIN, XAVIER</t>
  </si>
  <si>
    <t>RUFFIN, JESSICA</t>
  </si>
  <si>
    <t>DEP DIR OFFICE COMMUNTY RELAT</t>
  </si>
  <si>
    <t>MARY A.</t>
  </si>
  <si>
    <t>RUFFING</t>
  </si>
  <si>
    <t>RUFFING, MARY A.</t>
  </si>
  <si>
    <t>THOMAS R.</t>
  </si>
  <si>
    <t>RUFFING, THOMAS R.</t>
  </si>
  <si>
    <t>RUFFNER</t>
  </si>
  <si>
    <t>RUFFNER, ANDREW G</t>
  </si>
  <si>
    <t>MICHELLE A</t>
  </si>
  <si>
    <t>RUFFOLO</t>
  </si>
  <si>
    <t>RUFFOLO, MICHELLE A</t>
  </si>
  <si>
    <t>SANDRA M.</t>
  </si>
  <si>
    <t>RUGANI</t>
  </si>
  <si>
    <t>RUGANI, SANDRA M.</t>
  </si>
  <si>
    <t>LINDA S</t>
  </si>
  <si>
    <t>RUGGIERI</t>
  </si>
  <si>
    <t>RUGGIERI, LINDA S</t>
  </si>
  <si>
    <t>RUGH</t>
  </si>
  <si>
    <t>RUGH, JORDAN</t>
  </si>
  <si>
    <t>NEIL J</t>
  </si>
  <si>
    <t>RUHLAND</t>
  </si>
  <si>
    <t>RUHLAND, NEIL J</t>
  </si>
  <si>
    <t>PUBLIC HEALTH INFORMATION OFF</t>
  </si>
  <si>
    <t>RUIZ</t>
  </si>
  <si>
    <t>RUIZ, MICHAEL T</t>
  </si>
  <si>
    <t>RUNNER JR</t>
  </si>
  <si>
    <t>RUNNER JR, WILLIAM H</t>
  </si>
  <si>
    <t>BRITTANY PRISCHAK</t>
  </si>
  <si>
    <t>RUNSTEDLER</t>
  </si>
  <si>
    <t>RUNSTEDLER, BRITTANY PRISCHAK</t>
  </si>
  <si>
    <t>SUSTAINABILITY MANAGER</t>
  </si>
  <si>
    <t>MICHAEL O</t>
  </si>
  <si>
    <t>RUNYON</t>
  </si>
  <si>
    <t>RUNYON, MICHAEL O</t>
  </si>
  <si>
    <t>RUPP</t>
  </si>
  <si>
    <t>RUPP, JACQUELINE</t>
  </si>
  <si>
    <t>RUSCHAK</t>
  </si>
  <si>
    <t>RUSCHAK, SHELBY</t>
  </si>
  <si>
    <t>JOSHUA M</t>
  </si>
  <si>
    <t>RUSH</t>
  </si>
  <si>
    <t>RUSH, JOSHUA M</t>
  </si>
  <si>
    <t>RUSH, LAWRENCE M.</t>
  </si>
  <si>
    <t>ELISE</t>
  </si>
  <si>
    <t>RUSH, ELISE</t>
  </si>
  <si>
    <t>NATHAN J</t>
  </si>
  <si>
    <t>RUSH, NATHAN J</t>
  </si>
  <si>
    <t>RUSH JR</t>
  </si>
  <si>
    <t>RUSH JR, TIMOTHY P.</t>
  </si>
  <si>
    <t>REGIS J</t>
  </si>
  <si>
    <t>RUSKAUFF</t>
  </si>
  <si>
    <t>RUSKAUFF, REGIS J</t>
  </si>
  <si>
    <t>SUPERVISOR COMPUTER OPERATIONS</t>
  </si>
  <si>
    <t>7/19/1999</t>
  </si>
  <si>
    <t>KYAH A</t>
  </si>
  <si>
    <t>RUSSELL</t>
  </si>
  <si>
    <t>RUSSELL, KYAH A</t>
  </si>
  <si>
    <t>RUSSELL, MARK</t>
  </si>
  <si>
    <t>RUSSELL, JACOB</t>
  </si>
  <si>
    <t>JIM D</t>
  </si>
  <si>
    <t>RUSSELL, JIM D</t>
  </si>
  <si>
    <t>MALEA</t>
  </si>
  <si>
    <t>RUSSELL, MALEA</t>
  </si>
  <si>
    <t>RUSSO</t>
  </si>
  <si>
    <t>RUSSO, JANET</t>
  </si>
  <si>
    <t>3/26/1979</t>
  </si>
  <si>
    <t>RUSSO, CHRISTIAN D</t>
  </si>
  <si>
    <t>JAMES N</t>
  </si>
  <si>
    <t>RWIGYEMA</t>
  </si>
  <si>
    <t>RWIGYEMA, JAMES N</t>
  </si>
  <si>
    <t>KATHERINE E</t>
  </si>
  <si>
    <t>RYALLS</t>
  </si>
  <si>
    <t>RYALLS, KATHERINE E</t>
  </si>
  <si>
    <t>KYLEE R</t>
  </si>
  <si>
    <t>RYAN, KYLEE R</t>
  </si>
  <si>
    <t>DELORES L.</t>
  </si>
  <si>
    <t>RYAN, DELORES L.</t>
  </si>
  <si>
    <t>RYBICKI</t>
  </si>
  <si>
    <t>RYBICKI, SARAH</t>
  </si>
  <si>
    <t>RYDER</t>
  </si>
  <si>
    <t>RYDER, EMILY R</t>
  </si>
  <si>
    <t>ERIC V.</t>
  </si>
  <si>
    <t>RYMER</t>
  </si>
  <si>
    <t>RYMER, ERIC V.</t>
  </si>
  <si>
    <t>1/19/1999</t>
  </si>
  <si>
    <t>JORDAN J</t>
  </si>
  <si>
    <t>SABATINO</t>
  </si>
  <si>
    <t>SABATINO, JORDAN J</t>
  </si>
  <si>
    <t>CAROLINE C</t>
  </si>
  <si>
    <t>SABIN</t>
  </si>
  <si>
    <t>SABIN, CAROLINE C</t>
  </si>
  <si>
    <t>CHRISTIE A</t>
  </si>
  <si>
    <t>SABO</t>
  </si>
  <si>
    <t>SABO, CHRISTIE A</t>
  </si>
  <si>
    <t>SABO JR</t>
  </si>
  <si>
    <t>SABO JR, ROBERT J</t>
  </si>
  <si>
    <t>JEANINE</t>
  </si>
  <si>
    <t>SABO-BREVAK</t>
  </si>
  <si>
    <t>SABO-BREVAK, JEANINE</t>
  </si>
  <si>
    <t>KAREN M</t>
  </si>
  <si>
    <t>SAGEL</t>
  </si>
  <si>
    <t>SAGEL, KAREN M</t>
  </si>
  <si>
    <t>ANKUR</t>
  </si>
  <si>
    <t>SAKARIA</t>
  </si>
  <si>
    <t>SAKARIA, ANKUR</t>
  </si>
  <si>
    <t>LEGAL COUNSEL</t>
  </si>
  <si>
    <t>SAKS</t>
  </si>
  <si>
    <t>SAKS, JENNIFER L</t>
  </si>
  <si>
    <t>PROGRAM SUPERVISOR</t>
  </si>
  <si>
    <t>RACHAEL</t>
  </si>
  <si>
    <t>SALAKO</t>
  </si>
  <si>
    <t>SALAKO, RACHAEL</t>
  </si>
  <si>
    <t>LORI M</t>
  </si>
  <si>
    <t>SALDUTTE</t>
  </si>
  <si>
    <t>SALDUTTE, LORI M</t>
  </si>
  <si>
    <t>GABRIEL D</t>
  </si>
  <si>
    <t>SALGADO</t>
  </si>
  <si>
    <t>SALGADO, GABRIEL D</t>
  </si>
  <si>
    <t>ANJELICA R</t>
  </si>
  <si>
    <t>SALIH</t>
  </si>
  <si>
    <t>SALIH, ANJELICA R</t>
  </si>
  <si>
    <t>SHAWN T</t>
  </si>
  <si>
    <t>SALOPEK</t>
  </si>
  <si>
    <t>SALOPEK, SHAWN T</t>
  </si>
  <si>
    <t>VICTORIA M</t>
  </si>
  <si>
    <t>SALOPEK, VICTORIA M</t>
  </si>
  <si>
    <t>ADRIENNE</t>
  </si>
  <si>
    <t>SALTIK</t>
  </si>
  <si>
    <t>SALTIK, ADRIENNE</t>
  </si>
  <si>
    <t>CIANNA M</t>
  </si>
  <si>
    <t>SALVATORA</t>
  </si>
  <si>
    <t>SALVATORA, CIANNA M</t>
  </si>
  <si>
    <t>12/29/2021</t>
  </si>
  <si>
    <t>SAMARCO</t>
  </si>
  <si>
    <t>SAMARCO, JUSTIN M</t>
  </si>
  <si>
    <t>SAMARIN</t>
  </si>
  <si>
    <t>SAMARIN, ROBERT</t>
  </si>
  <si>
    <t>SAMPSON</t>
  </si>
  <si>
    <t>SAMPSON, JANET</t>
  </si>
  <si>
    <t>ANNETTE M</t>
  </si>
  <si>
    <t>SAMPSON, ANNETTE M</t>
  </si>
  <si>
    <t>SAMPSON, MATTHEW</t>
  </si>
  <si>
    <t>KAREN E</t>
  </si>
  <si>
    <t>SAMS</t>
  </si>
  <si>
    <t>SAMS, KAREN E</t>
  </si>
  <si>
    <t>TANETTE S.</t>
  </si>
  <si>
    <t>SAMUEL, TANETTE S.</t>
  </si>
  <si>
    <t>EDWARD THOMA</t>
  </si>
  <si>
    <t>SAMUEL, EDWARD THOMA</t>
  </si>
  <si>
    <t>PAULINE Y</t>
  </si>
  <si>
    <t>SAMUELS</t>
  </si>
  <si>
    <t>SAMUELS, PAULINE Y</t>
  </si>
  <si>
    <t>ALEXIS A</t>
  </si>
  <si>
    <t>SAMULSKI</t>
  </si>
  <si>
    <t>SAMULSKI, ALEXIS A</t>
  </si>
  <si>
    <t>4/29/1996</t>
  </si>
  <si>
    <t>MIRANDA E</t>
  </si>
  <si>
    <t>SANCHEZ FRANK</t>
  </si>
  <si>
    <t>SANCHEZ FRANK, MIRANDA E</t>
  </si>
  <si>
    <t>DONALD H.</t>
  </si>
  <si>
    <t>SAND</t>
  </si>
  <si>
    <t>SAND, DONALD H.</t>
  </si>
  <si>
    <t>DIVISION CHIEF - 911</t>
  </si>
  <si>
    <t>SHANNON R</t>
  </si>
  <si>
    <t>SANDBERG</t>
  </si>
  <si>
    <t>SANDBERG, SHANNON R</t>
  </si>
  <si>
    <t>SANDERS</t>
  </si>
  <si>
    <t>SANDERS, MEGAN J</t>
  </si>
  <si>
    <t>SANDERS, LESLIE</t>
  </si>
  <si>
    <t>MELANIE L</t>
  </si>
  <si>
    <t>SANFILIPPO HOOVER</t>
  </si>
  <si>
    <t>SANFILIPPO HOOVER, MELANIE L</t>
  </si>
  <si>
    <t>ADM PROGRAM &amp; TECH RELATIONS</t>
  </si>
  <si>
    <t>WALTER M</t>
  </si>
  <si>
    <t>SANTA II</t>
  </si>
  <si>
    <t>SANTA II, WALTER M</t>
  </si>
  <si>
    <t>SANTEL</t>
  </si>
  <si>
    <t>SANTEL, GARY M</t>
  </si>
  <si>
    <t>SANTOLINE</t>
  </si>
  <si>
    <t>SANTOLINE, JEFFREY</t>
  </si>
  <si>
    <t>ANN</t>
  </si>
  <si>
    <t>SANTORA</t>
  </si>
  <si>
    <t>SANTORA, ANN</t>
  </si>
  <si>
    <t>ROSALIE</t>
  </si>
  <si>
    <t>SANTORIELLO</t>
  </si>
  <si>
    <t>SANTORIELLO, ROSALIE</t>
  </si>
  <si>
    <t>SCOTT C.</t>
  </si>
  <si>
    <t>SANTORO</t>
  </si>
  <si>
    <t>SANTORO, SCOTT C.</t>
  </si>
  <si>
    <t>SANTUCCI JR</t>
  </si>
  <si>
    <t>SANTUCCI JR, ROBERT M</t>
  </si>
  <si>
    <t>SAPIENZA</t>
  </si>
  <si>
    <t>SAPIENZA, MICHAEL</t>
  </si>
  <si>
    <t>SUPPORT SPECIALIST START - 3 Y</t>
  </si>
  <si>
    <t>SARSFIELD</t>
  </si>
  <si>
    <t>SARSFIELD, MICHAEL J.</t>
  </si>
  <si>
    <t>SARTI</t>
  </si>
  <si>
    <t>SARTI, MICHAEL J</t>
  </si>
  <si>
    <t>SARTI, DOMINIC A</t>
  </si>
  <si>
    <t>SARTORI</t>
  </si>
  <si>
    <t>SARTORI, MATTHEW R</t>
  </si>
  <si>
    <t>HUNTER T</t>
  </si>
  <si>
    <t>SARVER</t>
  </si>
  <si>
    <t>SARVER, HUNTER T</t>
  </si>
  <si>
    <t>SASSIC</t>
  </si>
  <si>
    <t>SASSIC, LINDA</t>
  </si>
  <si>
    <t>KARLEE</t>
  </si>
  <si>
    <t>SATTERFIELD</t>
  </si>
  <si>
    <t>SATTERFIELD, KARLEE</t>
  </si>
  <si>
    <t>JILLIAN C</t>
  </si>
  <si>
    <t>SATTERFIELD, JILLIAN C</t>
  </si>
  <si>
    <t>DESIGN INTERN</t>
  </si>
  <si>
    <t>CAREY A.</t>
  </si>
  <si>
    <t>SAUERS</t>
  </si>
  <si>
    <t>SAUERS, CAREY A.</t>
  </si>
  <si>
    <t>ASSESSMENT POSTING COORDINATOR</t>
  </si>
  <si>
    <t>CAROL</t>
  </si>
  <si>
    <t>SAULA</t>
  </si>
  <si>
    <t>SAULA, CAROL</t>
  </si>
  <si>
    <t>LE E</t>
  </si>
  <si>
    <t>SAUNDERS</t>
  </si>
  <si>
    <t>SAUNDERS, LE E</t>
  </si>
  <si>
    <t>BESS E</t>
  </si>
  <si>
    <t>SAUNDERS, BESS E</t>
  </si>
  <si>
    <t>9/28/2021</t>
  </si>
  <si>
    <t>MARK H</t>
  </si>
  <si>
    <t>SAUNDERS, MARK H</t>
  </si>
  <si>
    <t>AMBER L</t>
  </si>
  <si>
    <t>SAUNDERS, AMBER L</t>
  </si>
  <si>
    <t>JENNIFER S.</t>
  </si>
  <si>
    <t>SAUNDERS, JENNIFER S.</t>
  </si>
  <si>
    <t>SAVIKAS</t>
  </si>
  <si>
    <t>SAVIKAS, ROBIN</t>
  </si>
  <si>
    <t>FATMATA M</t>
  </si>
  <si>
    <t>SAWI</t>
  </si>
  <si>
    <t>SAWI, FATMATA M</t>
  </si>
  <si>
    <t>MICHELLE R</t>
  </si>
  <si>
    <t>SCANDROL</t>
  </si>
  <si>
    <t>SCANDROL, MICHELLE R</t>
  </si>
  <si>
    <t>MARGARET E</t>
  </si>
  <si>
    <t>SCANLON</t>
  </si>
  <si>
    <t>SCANLON, MARGARET E</t>
  </si>
  <si>
    <t>INTERPRETIVE NATURALIST</t>
  </si>
  <si>
    <t>5/31/1988</t>
  </si>
  <si>
    <t>KARI L.</t>
  </si>
  <si>
    <t>SCAPELLATO</t>
  </si>
  <si>
    <t>SCAPELLATO, KARI L.</t>
  </si>
  <si>
    <t>SCARBROUGH</t>
  </si>
  <si>
    <t>SCARBROUGH, ROBERT</t>
  </si>
  <si>
    <t>6/22/2022</t>
  </si>
  <si>
    <t>SCARPINO</t>
  </si>
  <si>
    <t>SCARPINO, ANNETTE</t>
  </si>
  <si>
    <t>PART TIME CHAPLAIN</t>
  </si>
  <si>
    <t>SCARSELLONE</t>
  </si>
  <si>
    <t>SCARSELLONE, JUSTIN J</t>
  </si>
  <si>
    <t>SCASSERA</t>
  </si>
  <si>
    <t>SCASSERA, JOSEPH P</t>
  </si>
  <si>
    <t>7/29/1991</t>
  </si>
  <si>
    <t>NATALIE V</t>
  </si>
  <si>
    <t>SCASSERA, NATALIE V</t>
  </si>
  <si>
    <t>JOYCE ANN</t>
  </si>
  <si>
    <t>SCHACHNER</t>
  </si>
  <si>
    <t>SCHACHNER, JOYCE ANN</t>
  </si>
  <si>
    <t>CANDICE P</t>
  </si>
  <si>
    <t>SCHALL</t>
  </si>
  <si>
    <t>SCHALL, CANDICE P</t>
  </si>
  <si>
    <t>SCHANBACHER JR</t>
  </si>
  <si>
    <t>SCHANBACHER JR, JOHN</t>
  </si>
  <si>
    <t>MARC</t>
  </si>
  <si>
    <t>SCHANCK</t>
  </si>
  <si>
    <t>SCHANCK, MARC</t>
  </si>
  <si>
    <t>SCHANCK, KIMBERLY A</t>
  </si>
  <si>
    <t>TIMOTHY C</t>
  </si>
  <si>
    <t>SCHANTZ</t>
  </si>
  <si>
    <t>SCHANTZ, TIMOTHY C</t>
  </si>
  <si>
    <t>SCHAUP</t>
  </si>
  <si>
    <t>SCHAUP, JOSHUA</t>
  </si>
  <si>
    <t>KRISTOPHER</t>
  </si>
  <si>
    <t>SCHEIBEL</t>
  </si>
  <si>
    <t>SCHEIBEL, KRISTOPHER</t>
  </si>
  <si>
    <t>SCHEIBLE</t>
  </si>
  <si>
    <t>SCHEIBLE, MARK R</t>
  </si>
  <si>
    <t>BUSINESS ANALYST - ELECTIONS</t>
  </si>
  <si>
    <t>SCHEID</t>
  </si>
  <si>
    <t>SCHEID, EDWARD H</t>
  </si>
  <si>
    <t>ELIZABETH D</t>
  </si>
  <si>
    <t>SCHELLIN</t>
  </si>
  <si>
    <t>SCHELLIN, ELIZABETH D</t>
  </si>
  <si>
    <t>CASSIDY L</t>
  </si>
  <si>
    <t>SCHEMM</t>
  </si>
  <si>
    <t>SCHEMM, CASSIDY L</t>
  </si>
  <si>
    <t>JESSIE</t>
  </si>
  <si>
    <t>SCHEMM-LINN</t>
  </si>
  <si>
    <t>SCHEMM-LINN, JESSIE</t>
  </si>
  <si>
    <t>SCHENK</t>
  </si>
  <si>
    <t>SCHENK, CHARLES</t>
  </si>
  <si>
    <t>SCOTT E</t>
  </si>
  <si>
    <t>SCHERER</t>
  </si>
  <si>
    <t>SCHERER, SCOTT E</t>
  </si>
  <si>
    <t>THOMAS H.</t>
  </si>
  <si>
    <t>SCHERER, THOMAS H.</t>
  </si>
  <si>
    <t>ELLIOTT E</t>
  </si>
  <si>
    <t>SCHLAICH</t>
  </si>
  <si>
    <t>SCHLAICH, ELLIOTT E</t>
  </si>
  <si>
    <t>SCHLEICH</t>
  </si>
  <si>
    <t>SCHLEICH, JAMES J</t>
  </si>
  <si>
    <t>JACLYN</t>
  </si>
  <si>
    <t>SCHLEICHER</t>
  </si>
  <si>
    <t>SCHLEICHER, JACLYN</t>
  </si>
  <si>
    <t>THU NGAN THI MONIQUE</t>
  </si>
  <si>
    <t>SCHLICHT</t>
  </si>
  <si>
    <t>SCHLICHT, THU NGAN THI MONIQUE</t>
  </si>
  <si>
    <t>SCHLOR</t>
  </si>
  <si>
    <t>SCHLOR, DAVID S</t>
  </si>
  <si>
    <t>SCHLOTT JR</t>
  </si>
  <si>
    <t>SCHLOTT JR, WILLIAM A</t>
  </si>
  <si>
    <t>SCHMALSTIEG</t>
  </si>
  <si>
    <t>SCHMALSTIEG, ANGELA</t>
  </si>
  <si>
    <t>SCHMID</t>
  </si>
  <si>
    <t>SCHMID, MEGAN M</t>
  </si>
  <si>
    <t>ROBERT C.</t>
  </si>
  <si>
    <t>SCHMID JR</t>
  </si>
  <si>
    <t>SCHMID JR, ROBERT C.</t>
  </si>
  <si>
    <t>MELISSA A</t>
  </si>
  <si>
    <t>SCHMIDT</t>
  </si>
  <si>
    <t>SCHMIDT, MELISSA A</t>
  </si>
  <si>
    <t>SCHMIDT, ANDREW C</t>
  </si>
  <si>
    <t>ELECTRICIAN - CDL</t>
  </si>
  <si>
    <t>SCHMIDT, SHARON L</t>
  </si>
  <si>
    <t>RANDY T.</t>
  </si>
  <si>
    <t>SCHMIDT, RANDY T.</t>
  </si>
  <si>
    <t>KENNETH W.</t>
  </si>
  <si>
    <t>SCHMIGEL</t>
  </si>
  <si>
    <t>SCHMIGEL, KENNETH W.</t>
  </si>
  <si>
    <t>SCHMITT</t>
  </si>
  <si>
    <t>SCHMITT, RONALD J</t>
  </si>
  <si>
    <t>12/18/1995</t>
  </si>
  <si>
    <t>MERISSA</t>
  </si>
  <si>
    <t>SCHMITT, MERISSA</t>
  </si>
  <si>
    <t>ALEXANDRA CONSTANCE</t>
  </si>
  <si>
    <t>SCHMITTLEIN</t>
  </si>
  <si>
    <t>SCHMITTLEIN, ALEXANDRA CONSTANCE</t>
  </si>
  <si>
    <t>SCHMOTZER</t>
  </si>
  <si>
    <t>SCHMOTZER, DEREK R</t>
  </si>
  <si>
    <t>KYLIE A</t>
  </si>
  <si>
    <t>SCHNECK</t>
  </si>
  <si>
    <t>SCHNECK, KYLIE A</t>
  </si>
  <si>
    <t>SCHNEIDER</t>
  </si>
  <si>
    <t>SCHNEIDER, KENNETH</t>
  </si>
  <si>
    <t>SCHNEIDER, ANTHONY</t>
  </si>
  <si>
    <t>SCHNEIDER, AARON M.</t>
  </si>
  <si>
    <t>STAN R</t>
  </si>
  <si>
    <t>SCHNEIDER, STAN R</t>
  </si>
  <si>
    <t>ELIZABETH ANN</t>
  </si>
  <si>
    <t>SCHNEIDER, ELIZABETH ANN</t>
  </si>
  <si>
    <t>MICHELLE L.</t>
  </si>
  <si>
    <t>SCHNELBACH</t>
  </si>
  <si>
    <t>SCHNELBACH, MICHELLE L.</t>
  </si>
  <si>
    <t>EMMA E</t>
  </si>
  <si>
    <t>SCHOEDEL</t>
  </si>
  <si>
    <t>SCHOEDEL, EMMA E</t>
  </si>
  <si>
    <t>SCHOENHARDT</t>
  </si>
  <si>
    <t>SCHOENHARDT, MICHELLE</t>
  </si>
  <si>
    <t>ALYSSA A</t>
  </si>
  <si>
    <t>SCHOFIELD</t>
  </si>
  <si>
    <t>SCHOFIELD, ALYSSA A</t>
  </si>
  <si>
    <t>SCHOLLE</t>
  </si>
  <si>
    <t>SCHOLLE, PAUL R</t>
  </si>
  <si>
    <t>ANNA J</t>
  </si>
  <si>
    <t>SCHOMAKER</t>
  </si>
  <si>
    <t>SCHOMAKER, ANNA J</t>
  </si>
  <si>
    <t>LYNDSEE</t>
  </si>
  <si>
    <t>SCHOMER</t>
  </si>
  <si>
    <t>SCHOMER, LYNDSEE</t>
  </si>
  <si>
    <t>AXEL M</t>
  </si>
  <si>
    <t>SCHON</t>
  </si>
  <si>
    <t>SCHON, AXEL M</t>
  </si>
  <si>
    <t>SCHONBECK</t>
  </si>
  <si>
    <t>SCHONBECK, DANIEL J</t>
  </si>
  <si>
    <t>ALEXANDER M</t>
  </si>
  <si>
    <t>SCHONDER</t>
  </si>
  <si>
    <t>SCHONDER, ALEXANDER M</t>
  </si>
  <si>
    <t>SERGEY M</t>
  </si>
  <si>
    <t>SCHONDER, SERGEY M</t>
  </si>
  <si>
    <t>MITCHELL T</t>
  </si>
  <si>
    <t>SCHRAGER</t>
  </si>
  <si>
    <t>SCHRAGER, MITCHELL T</t>
  </si>
  <si>
    <t>SCHRELLO</t>
  </si>
  <si>
    <t>SCHRELLO, DARLENE</t>
  </si>
  <si>
    <t>Retirement System</t>
  </si>
  <si>
    <t>BENEFITS INTAKE COORDINATOR</t>
  </si>
  <si>
    <t>FRANK N</t>
  </si>
  <si>
    <t>SCHRELLO, FRANK N</t>
  </si>
  <si>
    <t>JENNA</t>
  </si>
  <si>
    <t>SCHRICKER</t>
  </si>
  <si>
    <t>SCHRICKER, JENNA</t>
  </si>
  <si>
    <t>SCHRIVER</t>
  </si>
  <si>
    <t>SCHRIVER, PATRICIA A</t>
  </si>
  <si>
    <t>SCHROTT JR</t>
  </si>
  <si>
    <t>SCHROTT JR, DANIEL W</t>
  </si>
  <si>
    <t>HOWARD C</t>
  </si>
  <si>
    <t>SCHUBEL III</t>
  </si>
  <si>
    <t>SCHUBEL III, HOWARD C</t>
  </si>
  <si>
    <t>ASSISTANT DIRECTOR</t>
  </si>
  <si>
    <t>SCHUBERT</t>
  </si>
  <si>
    <t>SCHUBERT, ANDREW J</t>
  </si>
  <si>
    <t>DARREN J.</t>
  </si>
  <si>
    <t>SCHUCKMAN</t>
  </si>
  <si>
    <t>SCHUCKMAN, DARREN J.</t>
  </si>
  <si>
    <t>TAMMY A.</t>
  </si>
  <si>
    <t>SCHUCKMAN, TAMMY A.</t>
  </si>
  <si>
    <t>SUPERVISOR VOTING REGISTRATION</t>
  </si>
  <si>
    <t>JEREMY JOHN</t>
  </si>
  <si>
    <t>SCHUETZ</t>
  </si>
  <si>
    <t>SCHUETZ, JEREMY JOHN</t>
  </si>
  <si>
    <t>6/16/1998</t>
  </si>
  <si>
    <t>TYLER M</t>
  </si>
  <si>
    <t>SCHULLER</t>
  </si>
  <si>
    <t>SCHULLER, TYLER M</t>
  </si>
  <si>
    <t>JOSHUA S</t>
  </si>
  <si>
    <t>SCHULTZ</t>
  </si>
  <si>
    <t>SCHULTZ, JOSHUA S</t>
  </si>
  <si>
    <t>SCHULTZ, PAUL A</t>
  </si>
  <si>
    <t>SCHULTZ, JAMES G.</t>
  </si>
  <si>
    <t>ANDREW R</t>
  </si>
  <si>
    <t>SCHULTZ, ANDREW R</t>
  </si>
  <si>
    <t>MICHELLE C.</t>
  </si>
  <si>
    <t>SCHULTZ, MICHELLE C.</t>
  </si>
  <si>
    <t>HEATHER E</t>
  </si>
  <si>
    <t>SCHULTZ, HEATHER E</t>
  </si>
  <si>
    <t>ALLEN D</t>
  </si>
  <si>
    <t>SCHULTZ, ALLEN D</t>
  </si>
  <si>
    <t>SCHUMAN</t>
  </si>
  <si>
    <t>SCHUMAN, JAMIE</t>
  </si>
  <si>
    <t>MANGER OF POLICY</t>
  </si>
  <si>
    <t>ANGELINA</t>
  </si>
  <si>
    <t>SCHUSTER</t>
  </si>
  <si>
    <t>SCHUSTER, ANGELINA</t>
  </si>
  <si>
    <t>CARRIE A.</t>
  </si>
  <si>
    <t>SCHUTRICK</t>
  </si>
  <si>
    <t>SCHUTRICK, CARRIE A.</t>
  </si>
  <si>
    <t>SCHWAB</t>
  </si>
  <si>
    <t>SCHWAB, KELLIE</t>
  </si>
  <si>
    <t>SCHWARTZ</t>
  </si>
  <si>
    <t>SCHWARTZ, CHRISTIAN D</t>
  </si>
  <si>
    <t>JARED L</t>
  </si>
  <si>
    <t>SCHWARTZBAUER</t>
  </si>
  <si>
    <t>SCHWARTZBAUER, JARED L</t>
  </si>
  <si>
    <t>PAIGE M</t>
  </si>
  <si>
    <t>SCHWARTZBAUER, PAIGE M</t>
  </si>
  <si>
    <t>SCHWEMMER</t>
  </si>
  <si>
    <t>SCHWEMMER, MARK J</t>
  </si>
  <si>
    <t>BILLIE JO</t>
  </si>
  <si>
    <t>SCHWERIN</t>
  </si>
  <si>
    <t>SCHWERIN, BILLIE JO</t>
  </si>
  <si>
    <t>ADRIENNE M</t>
  </si>
  <si>
    <t>SCIARRETTI</t>
  </si>
  <si>
    <t>SCIARRETTI, ADRIENNE M</t>
  </si>
  <si>
    <t>6/17/2014</t>
  </si>
  <si>
    <t>SCIPIO II</t>
  </si>
  <si>
    <t>SCIPIO II, EDWARD B</t>
  </si>
  <si>
    <t>SUPPLY CLERK</t>
  </si>
  <si>
    <t>SCIULLI</t>
  </si>
  <si>
    <t>SCIULLI, JAMES J.</t>
  </si>
  <si>
    <t>SCIULLI, GREGORY J</t>
  </si>
  <si>
    <t>SCIULLI JR</t>
  </si>
  <si>
    <t>SCIULLI JR, JOHN</t>
  </si>
  <si>
    <t>SCOCCHERA</t>
  </si>
  <si>
    <t>SCOCCHERA, RICHARD A</t>
  </si>
  <si>
    <t>SCOLIERI</t>
  </si>
  <si>
    <t>SCOLIERI, ANTHONY</t>
  </si>
  <si>
    <t>SCOTT, CYNTHIA D</t>
  </si>
  <si>
    <t>SCOTT, ANTHONY T</t>
  </si>
  <si>
    <t>VIRGINIA S</t>
  </si>
  <si>
    <t>SCOTT, VIRGINIA S</t>
  </si>
  <si>
    <t>RONNA</t>
  </si>
  <si>
    <t>SCOTT, RONNA</t>
  </si>
  <si>
    <t>SAMANTHA L</t>
  </si>
  <si>
    <t>SCOTT, SAMANTHA L</t>
  </si>
  <si>
    <t>DATA ANALYST</t>
  </si>
  <si>
    <t>PHILLIP R</t>
  </si>
  <si>
    <t>SCOTT, PHILLIP R</t>
  </si>
  <si>
    <t>JAQUALA</t>
  </si>
  <si>
    <t>SCOTT, JAQUALA</t>
  </si>
  <si>
    <t>SCOTT, RAVEN</t>
  </si>
  <si>
    <t>SCOTT, KATHERINE L</t>
  </si>
  <si>
    <t>CASANDRA</t>
  </si>
  <si>
    <t>SCOTT, CASANDRA</t>
  </si>
  <si>
    <t>SCOTT III</t>
  </si>
  <si>
    <t>SCOTT III, KENNETH C</t>
  </si>
  <si>
    <t>3/27/1990</t>
  </si>
  <si>
    <t>KATHLEEN S.</t>
  </si>
  <si>
    <t>SCRABIS</t>
  </si>
  <si>
    <t>SCRABIS, KATHLEEN S.</t>
  </si>
  <si>
    <t>9/15/2003</t>
  </si>
  <si>
    <t>SCULLION</t>
  </si>
  <si>
    <t>SCULLION, JOSEPH A</t>
  </si>
  <si>
    <t>7/29/1996</t>
  </si>
  <si>
    <t>SEACHRIST</t>
  </si>
  <si>
    <t>SEACHRIST, JESSICA L</t>
  </si>
  <si>
    <t>LENORA K.</t>
  </si>
  <si>
    <t>SEAMAN</t>
  </si>
  <si>
    <t>SEAMAN, LENORA K.</t>
  </si>
  <si>
    <t>SEARFOSS</t>
  </si>
  <si>
    <t>SEARFOSS, ALICIA M</t>
  </si>
  <si>
    <t>KIAYA M</t>
  </si>
  <si>
    <t>SECHREST</t>
  </si>
  <si>
    <t>SECHREST, KIAYA M</t>
  </si>
  <si>
    <t>SECOLI</t>
  </si>
  <si>
    <t>SECOLI, FRANK T</t>
  </si>
  <si>
    <t>KATERIA M</t>
  </si>
  <si>
    <t>SEDLAK</t>
  </si>
  <si>
    <t>SEDLAK, KATERIA M</t>
  </si>
  <si>
    <t>AARON NEAL</t>
  </si>
  <si>
    <t>SEDLITSKY</t>
  </si>
  <si>
    <t>SEDLITSKY, AARON NEAL</t>
  </si>
  <si>
    <t>NOAH</t>
  </si>
  <si>
    <t>SEELYE</t>
  </si>
  <si>
    <t>SEELYE, NOAH</t>
  </si>
  <si>
    <t>SEES</t>
  </si>
  <si>
    <t>SEES, JOSEPH A</t>
  </si>
  <si>
    <t>KAREN V</t>
  </si>
  <si>
    <t>SEGARS</t>
  </si>
  <si>
    <t>SEGARS, KAREN V</t>
  </si>
  <si>
    <t>JOEL R.</t>
  </si>
  <si>
    <t>SEGEL</t>
  </si>
  <si>
    <t>SEGEL, JOEL R.</t>
  </si>
  <si>
    <t>DEVELOPMENT SPECIALIST</t>
  </si>
  <si>
    <t>DUANE R</t>
  </si>
  <si>
    <t>SEGERS</t>
  </si>
  <si>
    <t>SEGERS, DUANE R</t>
  </si>
  <si>
    <t>BRANDI C</t>
  </si>
  <si>
    <t>SEGURA</t>
  </si>
  <si>
    <t>SEGURA, BRANDI C</t>
  </si>
  <si>
    <t>SEIBERT</t>
  </si>
  <si>
    <t>SEIBERT, SCOTT</t>
  </si>
  <si>
    <t>SEIBERT JR</t>
  </si>
  <si>
    <t>SEIBERT JR, JOHN P</t>
  </si>
  <si>
    <t>BETTY A</t>
  </si>
  <si>
    <t>SEITA</t>
  </si>
  <si>
    <t>SEITA, BETTY A</t>
  </si>
  <si>
    <t>CANDICE R.</t>
  </si>
  <si>
    <t>SEKELY</t>
  </si>
  <si>
    <t>SEKELY, CANDICE R.</t>
  </si>
  <si>
    <t>SEKERKA</t>
  </si>
  <si>
    <t>SEKERKA, JORDAN M</t>
  </si>
  <si>
    <t>SEKULA</t>
  </si>
  <si>
    <t>SEKULA, FRANCES M</t>
  </si>
  <si>
    <t>3/27/2014</t>
  </si>
  <si>
    <t>DEVIN N</t>
  </si>
  <si>
    <t>SELINSKY</t>
  </si>
  <si>
    <t>SELINSKY, DEVIN N</t>
  </si>
  <si>
    <t>SELLA</t>
  </si>
  <si>
    <t>SELLA, JACK K</t>
  </si>
  <si>
    <t>SEMEGY</t>
  </si>
  <si>
    <t>SEMEGY, JASON J</t>
  </si>
  <si>
    <t>SEMEROD</t>
  </si>
  <si>
    <t>SEMEROD, TRISTAN L</t>
  </si>
  <si>
    <t>SEMKO</t>
  </si>
  <si>
    <t>SEMKO, JOHN E</t>
  </si>
  <si>
    <t>CLERK  12 YEAR</t>
  </si>
  <si>
    <t>SEMON</t>
  </si>
  <si>
    <t>SEMON, HANNAH</t>
  </si>
  <si>
    <t>EDUCATION ADVOCATE</t>
  </si>
  <si>
    <t>JAMES V</t>
  </si>
  <si>
    <t>SENATO III</t>
  </si>
  <si>
    <t>SENATO III, JAMES V</t>
  </si>
  <si>
    <t>SENG</t>
  </si>
  <si>
    <t>SENG, JESSICA</t>
  </si>
  <si>
    <t>SETH R</t>
  </si>
  <si>
    <t>SENKO</t>
  </si>
  <si>
    <t>SENKO, SETH R</t>
  </si>
  <si>
    <t>KELLER E</t>
  </si>
  <si>
    <t>SENS</t>
  </si>
  <si>
    <t>SENS, KELLER E</t>
  </si>
  <si>
    <t>SENS, NATALIE R</t>
  </si>
  <si>
    <t>BELLA</t>
  </si>
  <si>
    <t>SERAPIGLIA</t>
  </si>
  <si>
    <t>SERAPIGLIA, BELLA</t>
  </si>
  <si>
    <t>MADALYN C</t>
  </si>
  <si>
    <t>SERBAK</t>
  </si>
  <si>
    <t>SERBAK, MADALYN C</t>
  </si>
  <si>
    <t>SERENA, CHRISTIAN</t>
  </si>
  <si>
    <t>KELLY N</t>
  </si>
  <si>
    <t>SERENA, KELLY N</t>
  </si>
  <si>
    <t>ALEXA M</t>
  </si>
  <si>
    <t>SERETTI</t>
  </si>
  <si>
    <t>SERETTI, ALEXA M</t>
  </si>
  <si>
    <t>ASST DEPUTY DIRECTOR, OCR</t>
  </si>
  <si>
    <t>SEROLD</t>
  </si>
  <si>
    <t>SEROLD, LAUREN E</t>
  </si>
  <si>
    <t>SIDNEY S</t>
  </si>
  <si>
    <t>SEWELL</t>
  </si>
  <si>
    <t>SEWELL, SIDNEY S</t>
  </si>
  <si>
    <t>SEXTON</t>
  </si>
  <si>
    <t>SEXTON, MEGHAN M</t>
  </si>
  <si>
    <t>AST DEP DIR, ROADS &amp; GEOTECH</t>
  </si>
  <si>
    <t>FRANKLIN J</t>
  </si>
  <si>
    <t>SEYMOUR</t>
  </si>
  <si>
    <t>SEYMOUR, FRANKLIN J</t>
  </si>
  <si>
    <t>DAVID F</t>
  </si>
  <si>
    <t>SHABLESKY</t>
  </si>
  <si>
    <t>SHABLESKY, DAVID F</t>
  </si>
  <si>
    <t>SHAFFER</t>
  </si>
  <si>
    <t>SHAFFER, LISA M</t>
  </si>
  <si>
    <t>JODY</t>
  </si>
  <si>
    <t>SHAFFER, JODY</t>
  </si>
  <si>
    <t>SHAFFER, REBECCA</t>
  </si>
  <si>
    <t>KAYLYN</t>
  </si>
  <si>
    <t>SHAFFER, KAYLYN</t>
  </si>
  <si>
    <t>SHAHEEN</t>
  </si>
  <si>
    <t>SHAHEEN, THOMAS</t>
  </si>
  <si>
    <t>KAYLIE A</t>
  </si>
  <si>
    <t>SHAMBO</t>
  </si>
  <si>
    <t>SHAMBO, KAYLIE A</t>
  </si>
  <si>
    <t>SHANAHAN</t>
  </si>
  <si>
    <t>SHANAHAN, EMILY</t>
  </si>
  <si>
    <t>4/24/2014</t>
  </si>
  <si>
    <t>HANNAH R</t>
  </si>
  <si>
    <t>SHANKLE</t>
  </si>
  <si>
    <t>SHANKLE, HANNAH R</t>
  </si>
  <si>
    <t>SHANKLE, RONALD E</t>
  </si>
  <si>
    <t>ADMINISTRATIVE MANAGER</t>
  </si>
  <si>
    <t>STEPHEN G.</t>
  </si>
  <si>
    <t>SHANLEY</t>
  </si>
  <si>
    <t>SHANLEY, STEPHEN G.</t>
  </si>
  <si>
    <t>7/16/2001</t>
  </si>
  <si>
    <t>SHANNON, JAMES P</t>
  </si>
  <si>
    <t>SHARP</t>
  </si>
  <si>
    <t>SHARP, JESSICA</t>
  </si>
  <si>
    <t>SHARP, STEPHEN W</t>
  </si>
  <si>
    <t>SHARRARD</t>
  </si>
  <si>
    <t>SHARRARD, JESSE</t>
  </si>
  <si>
    <t>SHATKOFF</t>
  </si>
  <si>
    <t>SHATKOFF, THOMAS M.</t>
  </si>
  <si>
    <t>MARLON M</t>
  </si>
  <si>
    <t>SHAW</t>
  </si>
  <si>
    <t>SHAW, MARLON M</t>
  </si>
  <si>
    <t>MICHAELA</t>
  </si>
  <si>
    <t>SHAW, MICHAELA</t>
  </si>
  <si>
    <t>AMY L</t>
  </si>
  <si>
    <t>SHAW, AMY L</t>
  </si>
  <si>
    <t>AUBRIE</t>
  </si>
  <si>
    <t>SHAW, AUBRIE</t>
  </si>
  <si>
    <t>SHAWLEY</t>
  </si>
  <si>
    <t>SHAWLEY, MICHAEL A.</t>
  </si>
  <si>
    <t>3/22/2004</t>
  </si>
  <si>
    <t>COLIN B</t>
  </si>
  <si>
    <t>SHAY</t>
  </si>
  <si>
    <t>SHAY, COLIN B</t>
  </si>
  <si>
    <t>LUKE E</t>
  </si>
  <si>
    <t>SHEBECK</t>
  </si>
  <si>
    <t>SHEBECK, LUKE E</t>
  </si>
  <si>
    <t>MADELINE W</t>
  </si>
  <si>
    <t>SHEERER</t>
  </si>
  <si>
    <t>SHEERER, MADELINE W</t>
  </si>
  <si>
    <t>LEAH R</t>
  </si>
  <si>
    <t>SHEETZ</t>
  </si>
  <si>
    <t>SHEETZ, LEAH R</t>
  </si>
  <si>
    <t>KEESHA</t>
  </si>
  <si>
    <t>SHEFFEY</t>
  </si>
  <si>
    <t>SHEFFEY, KEESHA</t>
  </si>
  <si>
    <t>PER MGR, EMPLOYEE RELATIONS</t>
  </si>
  <si>
    <t>SHEFFEY, DEBORAH A</t>
  </si>
  <si>
    <t>SHEFFIELD</t>
  </si>
  <si>
    <t>SHEFFIELD, CARLA</t>
  </si>
  <si>
    <t>12/21/1984</t>
  </si>
  <si>
    <t>SHEFFO JR</t>
  </si>
  <si>
    <t>SHEFFO JR, ROBERT M</t>
  </si>
  <si>
    <t>MICHELLE H</t>
  </si>
  <si>
    <t>SHEFTON</t>
  </si>
  <si>
    <t>SHEFTON, MICHELLE H</t>
  </si>
  <si>
    <t>SHEILDS</t>
  </si>
  <si>
    <t>SHEILDS, THOMAS J</t>
  </si>
  <si>
    <t>RHODA</t>
  </si>
  <si>
    <t>SHELBERT</t>
  </si>
  <si>
    <t>SHELBERT, RHODA</t>
  </si>
  <si>
    <t>CASIE</t>
  </si>
  <si>
    <t>SHEPARD</t>
  </si>
  <si>
    <t>SHEPARD, CASIE</t>
  </si>
  <si>
    <t>SAMUEL K</t>
  </si>
  <si>
    <t>SHEPHARD</t>
  </si>
  <si>
    <t>SHEPHARD, SAMUEL K</t>
  </si>
  <si>
    <t>LAKETTA D</t>
  </si>
  <si>
    <t>SHEPHERD</t>
  </si>
  <si>
    <t>SHEPHERD, LAKETTA D</t>
  </si>
  <si>
    <t>BRIANNA L</t>
  </si>
  <si>
    <t>SHEPHERD, BRIANNA L</t>
  </si>
  <si>
    <t>SHEPPARD</t>
  </si>
  <si>
    <t>SHEPPARD, JAMES</t>
  </si>
  <si>
    <t>SHERMAN</t>
  </si>
  <si>
    <t>SHERMAN, ANDREW</t>
  </si>
  <si>
    <t>KRISTY</t>
  </si>
  <si>
    <t>SHEROSKY</t>
  </si>
  <si>
    <t>SHEROSKY, KRISTY</t>
  </si>
  <si>
    <t>SHERRILL</t>
  </si>
  <si>
    <t>SHERRILL, LATONYA</t>
  </si>
  <si>
    <t>SHERRY, RITA</t>
  </si>
  <si>
    <t>KEVIN R</t>
  </si>
  <si>
    <t>SHERRY, KEVIN R</t>
  </si>
  <si>
    <t>DAVID Z</t>
  </si>
  <si>
    <t>SHI</t>
  </si>
  <si>
    <t>SHI, DAVID Z</t>
  </si>
  <si>
    <t>SHIELDS</t>
  </si>
  <si>
    <t>SHIELDS, CYNTHIA</t>
  </si>
  <si>
    <t>KEVIN E</t>
  </si>
  <si>
    <t>SHIELDS, KEVIN E</t>
  </si>
  <si>
    <t>SHIELDS, PATRICK J</t>
  </si>
  <si>
    <t>8/22/2011</t>
  </si>
  <si>
    <t>SHIELDS, TIMOTHY M.</t>
  </si>
  <si>
    <t>LOGAN J</t>
  </si>
  <si>
    <t>SHIELDS, LOGAN J</t>
  </si>
  <si>
    <t>MARGARET C</t>
  </si>
  <si>
    <t>SHIELS</t>
  </si>
  <si>
    <t>SHIELS, MARGARET C</t>
  </si>
  <si>
    <t>DAVID S.</t>
  </si>
  <si>
    <t>SHIM</t>
  </si>
  <si>
    <t>SHIM, DAVID S.</t>
  </si>
  <si>
    <t>MINKYONG</t>
  </si>
  <si>
    <t>SHIN</t>
  </si>
  <si>
    <t>SHIN, MINKYONG</t>
  </si>
  <si>
    <t>KATHLEEN M.</t>
  </si>
  <si>
    <t>SHINE</t>
  </si>
  <si>
    <t>SHINE, KATHLEEN M.</t>
  </si>
  <si>
    <t>NOSISA M</t>
  </si>
  <si>
    <t>SHINKONDE</t>
  </si>
  <si>
    <t>SHINKONDE, NOSISA M</t>
  </si>
  <si>
    <t>PHARMACY TECHNICIAN</t>
  </si>
  <si>
    <t>SHIPMAN</t>
  </si>
  <si>
    <t>SHIPMAN, MARY</t>
  </si>
  <si>
    <t>BERNIDINE</t>
  </si>
  <si>
    <t>SHIPMAN, BERNIDINE</t>
  </si>
  <si>
    <t>3/21/1977</t>
  </si>
  <si>
    <t>SEAN Z</t>
  </si>
  <si>
    <t>SHMULEVICH</t>
  </si>
  <si>
    <t>SHMULEVICH, SEAN Z</t>
  </si>
  <si>
    <t>SHOEMAKER</t>
  </si>
  <si>
    <t>SHOEMAKER, TRACEY L</t>
  </si>
  <si>
    <t>KELLIE Y</t>
  </si>
  <si>
    <t>SHORT</t>
  </si>
  <si>
    <t>SHORT, KELLIE Y</t>
  </si>
  <si>
    <t>SHOUP</t>
  </si>
  <si>
    <t>SHOUP, TAMARA</t>
  </si>
  <si>
    <t>SHREFFLER</t>
  </si>
  <si>
    <t>SHREFFLER, HUNTER</t>
  </si>
  <si>
    <t>SHRIVER</t>
  </si>
  <si>
    <t>SHRIVER, STEPHANIE A</t>
  </si>
  <si>
    <t>KRISTA</t>
  </si>
  <si>
    <t>SHUGART</t>
  </si>
  <si>
    <t>SHUGART, KRISTA</t>
  </si>
  <si>
    <t>ERIN E</t>
  </si>
  <si>
    <t>SHUMA</t>
  </si>
  <si>
    <t>SHUMA, ERIN E</t>
  </si>
  <si>
    <t>SHUMARD</t>
  </si>
  <si>
    <t>SHUMARD, DAVID R</t>
  </si>
  <si>
    <t>CATHERINE M</t>
  </si>
  <si>
    <t>SHUTTLEWORTH</t>
  </si>
  <si>
    <t>SHUTTLEWORTH, CATHERINE M</t>
  </si>
  <si>
    <t>FRANK L</t>
  </si>
  <si>
    <t>SIACA</t>
  </si>
  <si>
    <t>SIACA, FRANK L</t>
  </si>
  <si>
    <t>SIATKOSKY</t>
  </si>
  <si>
    <t>SIATKOSKY, THOMAS M</t>
  </si>
  <si>
    <t>NACER</t>
  </si>
  <si>
    <t>SID</t>
  </si>
  <si>
    <t>SID, NACER</t>
  </si>
  <si>
    <t>SIEGERT</t>
  </si>
  <si>
    <t>SIEGERT, MICHAEL T</t>
  </si>
  <si>
    <t>SIFORD</t>
  </si>
  <si>
    <t>SIFORD, DAVID J</t>
  </si>
  <si>
    <t>MANAGER 2, FINANCE</t>
  </si>
  <si>
    <t>7/18/2016</t>
  </si>
  <si>
    <t>SIGMUND</t>
  </si>
  <si>
    <t>SIGMUND, FRANK</t>
  </si>
  <si>
    <t>SIKET</t>
  </si>
  <si>
    <t>SIKET, STEPHANIE</t>
  </si>
  <si>
    <t>KEITH R</t>
  </si>
  <si>
    <t>SIKORA</t>
  </si>
  <si>
    <t>SIKORA, KEITH R</t>
  </si>
  <si>
    <t>12/16/1985</t>
  </si>
  <si>
    <t>MATGORZATA</t>
  </si>
  <si>
    <t>SIKORSKA-FRESZEL</t>
  </si>
  <si>
    <t>SIKORSKA-FRESZEL, MATGORZATA</t>
  </si>
  <si>
    <t>SIKSA</t>
  </si>
  <si>
    <t>SIKSA, STEVEN M</t>
  </si>
  <si>
    <t>OMAR</t>
  </si>
  <si>
    <t>SILVA</t>
  </si>
  <si>
    <t>SILVA, OMAR</t>
  </si>
  <si>
    <t>LYLAH R</t>
  </si>
  <si>
    <t>SIMEONE</t>
  </si>
  <si>
    <t>SIMEONE, LYLAH R</t>
  </si>
  <si>
    <t>SIMERAL</t>
  </si>
  <si>
    <t>SIMERAL, SHANE R</t>
  </si>
  <si>
    <t>LATEKA R</t>
  </si>
  <si>
    <t>SIMMONS</t>
  </si>
  <si>
    <t>SIMMONS, LATEKA R</t>
  </si>
  <si>
    <t>VALESHA</t>
  </si>
  <si>
    <t>SIMMONS, VALESHA</t>
  </si>
  <si>
    <t>ERNEST</t>
  </si>
  <si>
    <t>SIMON</t>
  </si>
  <si>
    <t>SIMON, ERNEST</t>
  </si>
  <si>
    <t>MARK A.</t>
  </si>
  <si>
    <t>SIMON, MARK A.</t>
  </si>
  <si>
    <t>USER SUPPORT SERVICES MANAGER</t>
  </si>
  <si>
    <t>2/21/2006</t>
  </si>
  <si>
    <t>ANDREA M</t>
  </si>
  <si>
    <t>SIMON, ANDREA M</t>
  </si>
  <si>
    <t>MEGHAN</t>
  </si>
  <si>
    <t>SIMONEAUX</t>
  </si>
  <si>
    <t>SIMONEAUX, MEGHAN</t>
  </si>
  <si>
    <t>ENGINEERING TECHNICIAN</t>
  </si>
  <si>
    <t>NICHOLAS G.</t>
  </si>
  <si>
    <t>SIMONETTI</t>
  </si>
  <si>
    <t>SIMONETTI, NICHOLAS G.</t>
  </si>
  <si>
    <t>ANALIS M</t>
  </si>
  <si>
    <t>SIMONS</t>
  </si>
  <si>
    <t>SIMONS, ANALIS M</t>
  </si>
  <si>
    <t>SIMS</t>
  </si>
  <si>
    <t>SIMS, AARON A</t>
  </si>
  <si>
    <t>SIMS, DAVID J</t>
  </si>
  <si>
    <t>SINATRA</t>
  </si>
  <si>
    <t>SINATRA, JOSEPH P</t>
  </si>
  <si>
    <t>CANDIS L</t>
  </si>
  <si>
    <t>SINES-WESTERBERG</t>
  </si>
  <si>
    <t>SINES-WESTERBERG, CANDIS L</t>
  </si>
  <si>
    <t>SINGER</t>
  </si>
  <si>
    <t>SINGER, MATTHEW</t>
  </si>
  <si>
    <t>SINGER, AMANDA</t>
  </si>
  <si>
    <t>RAMONA C</t>
  </si>
  <si>
    <t>SINGLETON</t>
  </si>
  <si>
    <t>SINGLETON, RAMONA C</t>
  </si>
  <si>
    <t>SINGLETON, MICHAEL L</t>
  </si>
  <si>
    <t>SIROKY</t>
  </si>
  <si>
    <t>SIROKY, BENJAMIN</t>
  </si>
  <si>
    <t>GREGORY P</t>
  </si>
  <si>
    <t>SIWIK</t>
  </si>
  <si>
    <t>SIWIK, GREGORY P</t>
  </si>
  <si>
    <t>SKALA</t>
  </si>
  <si>
    <t>SKALA, YOLANDA</t>
  </si>
  <si>
    <t>SKALSKI</t>
  </si>
  <si>
    <t>SKALSKI, MARK</t>
  </si>
  <si>
    <t>SKEES</t>
  </si>
  <si>
    <t>SKEES, BRADLEY</t>
  </si>
  <si>
    <t>SKERTICH</t>
  </si>
  <si>
    <t>SKERTICH, ROBERT L</t>
  </si>
  <si>
    <t>ELENI F</t>
  </si>
  <si>
    <t>SKEZAS</t>
  </si>
  <si>
    <t>SKEZAS, ELENI F</t>
  </si>
  <si>
    <t>JAMES D.</t>
  </si>
  <si>
    <t>SKIRTICH</t>
  </si>
  <si>
    <t>SKIRTICH, JAMES D.</t>
  </si>
  <si>
    <t>ASHLEE J</t>
  </si>
  <si>
    <t>SKOOG</t>
  </si>
  <si>
    <t>SKOOG, ASHLEE J</t>
  </si>
  <si>
    <t>SKRINJAR</t>
  </si>
  <si>
    <t>SKRINJAR, RICHARD</t>
  </si>
  <si>
    <t>PROJECT COORDINATOR</t>
  </si>
  <si>
    <t>ALAN P.</t>
  </si>
  <si>
    <t>SKWARLA</t>
  </si>
  <si>
    <t>SKWARLA, ALAN P.</t>
  </si>
  <si>
    <t>WILLIAM M.</t>
  </si>
  <si>
    <t>SLABY</t>
  </si>
  <si>
    <t>SLABY, WILLIAM M.</t>
  </si>
  <si>
    <t>ALISON</t>
  </si>
  <si>
    <t>SLACK</t>
  </si>
  <si>
    <t>SLACK, ALISON</t>
  </si>
  <si>
    <t>THOMAS S.</t>
  </si>
  <si>
    <t>SLADIC</t>
  </si>
  <si>
    <t>SLADIC, THOMAS S.</t>
  </si>
  <si>
    <t>SLAGLE</t>
  </si>
  <si>
    <t>SLAGLE, VICTORIA E</t>
  </si>
  <si>
    <t>ERIC N</t>
  </si>
  <si>
    <t>SLAGLE, ERIC N</t>
  </si>
  <si>
    <t>ROBERT T</t>
  </si>
  <si>
    <t>SLAK</t>
  </si>
  <si>
    <t>SLAK, ROBERT T</t>
  </si>
  <si>
    <t>INFRASTRUCTURE SUPERVISOR</t>
  </si>
  <si>
    <t>4/22/2019</t>
  </si>
  <si>
    <t>SLATER</t>
  </si>
  <si>
    <t>SLATER, MAX</t>
  </si>
  <si>
    <t>CHARLES D</t>
  </si>
  <si>
    <t>SLEPSKY</t>
  </si>
  <si>
    <t>SLEPSKY, CHARLES D</t>
  </si>
  <si>
    <t>CHLOE S</t>
  </si>
  <si>
    <t>SLEZAK</t>
  </si>
  <si>
    <t>SLEZAK, CHLOE S</t>
  </si>
  <si>
    <t>STEPHEN C</t>
  </si>
  <si>
    <t>SLIGER</t>
  </si>
  <si>
    <t>SLIGER, STEPHEN C</t>
  </si>
  <si>
    <t>KAMI</t>
  </si>
  <si>
    <t>SLOAN</t>
  </si>
  <si>
    <t>SLOAN, KAMI</t>
  </si>
  <si>
    <t>SLOCUM</t>
  </si>
  <si>
    <t>SLOCUM, KIMBERLY</t>
  </si>
  <si>
    <t>SLOSS</t>
  </si>
  <si>
    <t>SLOSS, JAMES</t>
  </si>
  <si>
    <t>MANAGER OF SPECIAL PROJECTS</t>
  </si>
  <si>
    <t>SLOVONIC</t>
  </si>
  <si>
    <t>SLOVONIC, BETH</t>
  </si>
  <si>
    <t>THEODORE R</t>
  </si>
  <si>
    <t>SLUGANSKI</t>
  </si>
  <si>
    <t>SLUGANSKI, THEODORE R</t>
  </si>
  <si>
    <t>1/25/2010</t>
  </si>
  <si>
    <t>NICOLAS</t>
  </si>
  <si>
    <t>SLUKA</t>
  </si>
  <si>
    <t>SLUKA, NICOLAS</t>
  </si>
  <si>
    <t>SLUSSER JR</t>
  </si>
  <si>
    <t>SLUSSER JR, JAMES W</t>
  </si>
  <si>
    <t>BOILERMAKER - SHOP FOREMAN</t>
  </si>
  <si>
    <t>SMALL</t>
  </si>
  <si>
    <t>SMALL, SEAN M</t>
  </si>
  <si>
    <t>SECURITY ANALYST</t>
  </si>
  <si>
    <t>SETH</t>
  </si>
  <si>
    <t>SMALLWOOD</t>
  </si>
  <si>
    <t>SMALLWOOD, SETH</t>
  </si>
  <si>
    <t>JOY LENTZ</t>
  </si>
  <si>
    <t>SMALLWOOD, JOY LENTZ</t>
  </si>
  <si>
    <t>SMARRA</t>
  </si>
  <si>
    <t>SMARRA, MICHAEL A</t>
  </si>
  <si>
    <t>LUKE A</t>
  </si>
  <si>
    <t>SMARRA, LUKE A</t>
  </si>
  <si>
    <t>SMARRA, SUSAN</t>
  </si>
  <si>
    <t>ADMINISTRATIVE CLERK</t>
  </si>
  <si>
    <t>SMART</t>
  </si>
  <si>
    <t>SMART, JOSHUA M</t>
  </si>
  <si>
    <t>ELAINE N</t>
  </si>
  <si>
    <t>SMEARMAN</t>
  </si>
  <si>
    <t>SMEARMAN, ELAINE N</t>
  </si>
  <si>
    <t>GWEN L</t>
  </si>
  <si>
    <t>SMIDDLE</t>
  </si>
  <si>
    <t>SMIDDLE, GWEN L</t>
  </si>
  <si>
    <t>SMILEY</t>
  </si>
  <si>
    <t>SMILEY, MICHELLE E</t>
  </si>
  <si>
    <t>STEVE F.</t>
  </si>
  <si>
    <t>SMITH</t>
  </si>
  <si>
    <t>SMITH, STEVE F.</t>
  </si>
  <si>
    <t>SHAINA R</t>
  </si>
  <si>
    <t>SMITH, SHAINA R</t>
  </si>
  <si>
    <t>SMITH, ASHLEY M</t>
  </si>
  <si>
    <t>SMITH, RICHARD E</t>
  </si>
  <si>
    <t>2/26/1979</t>
  </si>
  <si>
    <t>NANCY LEE</t>
  </si>
  <si>
    <t>SMITH, NANCY LEE</t>
  </si>
  <si>
    <t>CLARA D</t>
  </si>
  <si>
    <t>SMITH, CLARA D</t>
  </si>
  <si>
    <t>SMITH, DAVID W</t>
  </si>
  <si>
    <t>4/15/2014</t>
  </si>
  <si>
    <t>SHAI G</t>
  </si>
  <si>
    <t>SMITH, SHAI G</t>
  </si>
  <si>
    <t>ADAM T</t>
  </si>
  <si>
    <t>SMITH, ADAM T</t>
  </si>
  <si>
    <t>DEPUTY WARDEN</t>
  </si>
  <si>
    <t>AUTUMN C</t>
  </si>
  <si>
    <t>SMITH, AUTUMN C</t>
  </si>
  <si>
    <t>ROBYN G</t>
  </si>
  <si>
    <t>SMITH, ROBYN G</t>
  </si>
  <si>
    <t>STAFF EDUCATOR</t>
  </si>
  <si>
    <t>ALESIA M.</t>
  </si>
  <si>
    <t>SMITH, ALESIA M.</t>
  </si>
  <si>
    <t>BLAISE D</t>
  </si>
  <si>
    <t>SMITH, BLAISE D</t>
  </si>
  <si>
    <t>6/19/1986</t>
  </si>
  <si>
    <t>OYINKAN</t>
  </si>
  <si>
    <t>SMITH, OYINKAN</t>
  </si>
  <si>
    <t>EDWARD T.</t>
  </si>
  <si>
    <t>SMITH, EDWARD T.</t>
  </si>
  <si>
    <t>SMITH, GREGORY</t>
  </si>
  <si>
    <t>ASSISTANT DATA MANAGER</t>
  </si>
  <si>
    <t>SMITH, JOHN J</t>
  </si>
  <si>
    <t>LEAD SURVEILLANCE MONITOR</t>
  </si>
  <si>
    <t>SMITH, JOANNE M</t>
  </si>
  <si>
    <t>BRITTANEY L</t>
  </si>
  <si>
    <t>SMITH, BRITTANEY L</t>
  </si>
  <si>
    <t>FRED S.</t>
  </si>
  <si>
    <t>SMITH, FRED S.</t>
  </si>
  <si>
    <t>DESIREE</t>
  </si>
  <si>
    <t>SMITH, DESIREE</t>
  </si>
  <si>
    <t>VICTORIA A</t>
  </si>
  <si>
    <t>SMITH, VICTORIA A</t>
  </si>
  <si>
    <t>SMITH, LUKE R</t>
  </si>
  <si>
    <t>JANIE L</t>
  </si>
  <si>
    <t>SMITH, JANIE L</t>
  </si>
  <si>
    <t>SMITH, BRIAN R</t>
  </si>
  <si>
    <t>7/13/1989</t>
  </si>
  <si>
    <t>SMITH, SAMUEL D.</t>
  </si>
  <si>
    <t>PORTIA</t>
  </si>
  <si>
    <t>SMITH, PORTIA</t>
  </si>
  <si>
    <t>KATIE JO</t>
  </si>
  <si>
    <t>SMITH, KATIE JO</t>
  </si>
  <si>
    <t>RENEE YVONNE</t>
  </si>
  <si>
    <t>SMITH, RENEE YVONNE</t>
  </si>
  <si>
    <t>SMITH, DAWN M</t>
  </si>
  <si>
    <t>SUSAN L.</t>
  </si>
  <si>
    <t>SMITH, SUSAN L.</t>
  </si>
  <si>
    <t>SMITH, PERRY</t>
  </si>
  <si>
    <t>SMITH, MEGAN N</t>
  </si>
  <si>
    <t>SMITH, ALAN</t>
  </si>
  <si>
    <t>RAYKEL</t>
  </si>
  <si>
    <t>SMITH, RAYKEL</t>
  </si>
  <si>
    <t>DOREEN</t>
  </si>
  <si>
    <t>SMITH, DOREEN</t>
  </si>
  <si>
    <t>KAREN JO</t>
  </si>
  <si>
    <t>SMITH-LINDO</t>
  </si>
  <si>
    <t>SMITH-LINDO, KAREN JO</t>
  </si>
  <si>
    <t>7/20/1992</t>
  </si>
  <si>
    <t>EARL L.</t>
  </si>
  <si>
    <t>SMITHSON</t>
  </si>
  <si>
    <t>SMITHSON, EARL L.</t>
  </si>
  <si>
    <t>8/25/2003</t>
  </si>
  <si>
    <t>SMITHSON, KELLY L</t>
  </si>
  <si>
    <t>KELLEY A</t>
  </si>
  <si>
    <t>SMITHULA</t>
  </si>
  <si>
    <t>SMITHULA, KELLEY A</t>
  </si>
  <si>
    <t>SMOLEY</t>
  </si>
  <si>
    <t>SMOLEY, TIMOTHY M</t>
  </si>
  <si>
    <t>SMOLLEN</t>
  </si>
  <si>
    <t>SMOLLEN, WILLIAM M</t>
  </si>
  <si>
    <t>SMOYER</t>
  </si>
  <si>
    <t>SMOYER, DAWN</t>
  </si>
  <si>
    <t>COMMUNICATIONS MANAGER</t>
  </si>
  <si>
    <t>SMRDEL</t>
  </si>
  <si>
    <t>SMRDEL, MARK A</t>
  </si>
  <si>
    <t>HEAVY EQUIPMENT MECHANIC</t>
  </si>
  <si>
    <t>10/17/1994</t>
  </si>
  <si>
    <t>SMYTH</t>
  </si>
  <si>
    <t>SMYTH, SAMANTHA</t>
  </si>
  <si>
    <t>SNATCHKO</t>
  </si>
  <si>
    <t>SNATCHKO, JAMES J</t>
  </si>
  <si>
    <t>LEAD INSTRUCTOR 911</t>
  </si>
  <si>
    <t>SNODGRASS JR</t>
  </si>
  <si>
    <t>SNODGRASS JR, WILLIAM J</t>
  </si>
  <si>
    <t>BAILEY C</t>
  </si>
  <si>
    <t>SNYDER</t>
  </si>
  <si>
    <t>SNYDER, BAILEY C</t>
  </si>
  <si>
    <t>SNYDER, JASON</t>
  </si>
  <si>
    <t>SECURITY ANALYST 2</t>
  </si>
  <si>
    <t>SNYDER, MARYBETH</t>
  </si>
  <si>
    <t>SHAWN B.</t>
  </si>
  <si>
    <t>SNYDER, SHAWN B.</t>
  </si>
  <si>
    <t>SNYDER, MATTHEW</t>
  </si>
  <si>
    <t>SNYDER, EDWARD J</t>
  </si>
  <si>
    <t>CHELSEA M</t>
  </si>
  <si>
    <t>SNYDER, CHELSEA M</t>
  </si>
  <si>
    <t>CAYLIN</t>
  </si>
  <si>
    <t>SNYDER, CAYLIN</t>
  </si>
  <si>
    <t>ADA COORDINATOR</t>
  </si>
  <si>
    <t>SNYDER, ALYSSA</t>
  </si>
  <si>
    <t>DIANA L.</t>
  </si>
  <si>
    <t>SNYDER, DIANA L.</t>
  </si>
  <si>
    <t>JAMES L</t>
  </si>
  <si>
    <t>SODANO JR.</t>
  </si>
  <si>
    <t>SODANO JR., JAMES L</t>
  </si>
  <si>
    <t>MURPHY B</t>
  </si>
  <si>
    <t>SOFRANKO</t>
  </si>
  <si>
    <t>SOFRANKO, MURPHY B</t>
  </si>
  <si>
    <t>SHANTHI</t>
  </si>
  <si>
    <t>SOGANAPALLI MATHIAS</t>
  </si>
  <si>
    <t>SOGANAPALLI MATHIAS, SHANTHI</t>
  </si>
  <si>
    <t>JAMIE A</t>
  </si>
  <si>
    <t>SOKOL</t>
  </si>
  <si>
    <t>SOKOL, JAMIE A</t>
  </si>
  <si>
    <t>OPERATIONS MANAGER - HCE</t>
  </si>
  <si>
    <t>NIKHIL</t>
  </si>
  <si>
    <t>SOLANKI</t>
  </si>
  <si>
    <t>SOLANKI, NIKHIL</t>
  </si>
  <si>
    <t>RECEPTIONIST/SECRETARY</t>
  </si>
  <si>
    <t>SOLLINGER</t>
  </si>
  <si>
    <t>SOLLINGER, SEAN</t>
  </si>
  <si>
    <t>RICHARD H</t>
  </si>
  <si>
    <t>SOLMAN III</t>
  </si>
  <si>
    <t>SOLMAN III, RICHARD H</t>
  </si>
  <si>
    <t>SOMMA</t>
  </si>
  <si>
    <t>SOMMA, PETER A</t>
  </si>
  <si>
    <t>10/31/1994</t>
  </si>
  <si>
    <t>CURT E</t>
  </si>
  <si>
    <t>SOMMERS</t>
  </si>
  <si>
    <t>SOMMERS, CURT E</t>
  </si>
  <si>
    <t>SCOTT M</t>
  </si>
  <si>
    <t>SOPP</t>
  </si>
  <si>
    <t>SOPP, SCOTT M</t>
  </si>
  <si>
    <t>ENTERPRISE CONTENT/RECORDS ADM</t>
  </si>
  <si>
    <t>LINDSAY A</t>
  </si>
  <si>
    <t>SOPP, LINDSAY A</t>
  </si>
  <si>
    <t>COMPLIANCE MONITOR</t>
  </si>
  <si>
    <t>SOROKA</t>
  </si>
  <si>
    <t>SOROKA, MARY</t>
  </si>
  <si>
    <t>5/23/1983</t>
  </si>
  <si>
    <t>EVAN J</t>
  </si>
  <si>
    <t>SOULIA</t>
  </si>
  <si>
    <t>SOULIA, EVAN J</t>
  </si>
  <si>
    <t>6/19/2018</t>
  </si>
  <si>
    <t>MALLORY L</t>
  </si>
  <si>
    <t>SOURLAS</t>
  </si>
  <si>
    <t>SOURLAS, MALLORY L</t>
  </si>
  <si>
    <t>SOUSA</t>
  </si>
  <si>
    <t>SOUSA, CARRIE A.</t>
  </si>
  <si>
    <t>CASEWORKER PRACTITIONER SUP</t>
  </si>
  <si>
    <t>SOWKO</t>
  </si>
  <si>
    <t>SOWKO, LAUREN A</t>
  </si>
  <si>
    <t>REGINA</t>
  </si>
  <si>
    <t>SPALLA</t>
  </si>
  <si>
    <t>SPALLA, REGINA</t>
  </si>
  <si>
    <t>SPANGLER</t>
  </si>
  <si>
    <t>SPANGLER, REBECCA</t>
  </si>
  <si>
    <t>FIRST ASST DA/CHIEF OF STAFF</t>
  </si>
  <si>
    <t>5/15/1995</t>
  </si>
  <si>
    <t>SPANO</t>
  </si>
  <si>
    <t>SPANO, LAURA</t>
  </si>
  <si>
    <t>SPANO, SAMUEL</t>
  </si>
  <si>
    <t>WESLEY</t>
  </si>
  <si>
    <t>SPEARY</t>
  </si>
  <si>
    <t>SPEARY, WESLEY</t>
  </si>
  <si>
    <t>SPECA</t>
  </si>
  <si>
    <t>SPECA, DANIEL J</t>
  </si>
  <si>
    <t>DUSTIE RENEE</t>
  </si>
  <si>
    <t>SPECHT</t>
  </si>
  <si>
    <t>SPECHT, DUSTIE RENEE</t>
  </si>
  <si>
    <t>HILARY</t>
  </si>
  <si>
    <t>SPELL</t>
  </si>
  <si>
    <t>SPELL, HILARY</t>
  </si>
  <si>
    <t>JACK D</t>
  </si>
  <si>
    <t>SPELL III</t>
  </si>
  <si>
    <t>SPELL III, JACK D</t>
  </si>
  <si>
    <t>MARIAH K</t>
  </si>
  <si>
    <t>SPELLMAN</t>
  </si>
  <si>
    <t>SPELLMAN, MARIAH K</t>
  </si>
  <si>
    <t>SPENCE</t>
  </si>
  <si>
    <t>SPENCE, HEATHER</t>
  </si>
  <si>
    <t>SPENCE, STEPHANIE</t>
  </si>
  <si>
    <t>EMELIE M</t>
  </si>
  <si>
    <t>SPENCER</t>
  </si>
  <si>
    <t>SPENCER, EMELIE M</t>
  </si>
  <si>
    <t>ELLA K</t>
  </si>
  <si>
    <t>SPENCER, ELLA K</t>
  </si>
  <si>
    <t>SPHAR</t>
  </si>
  <si>
    <t>SPHAR, JORDAN M</t>
  </si>
  <si>
    <t>SPIELER</t>
  </si>
  <si>
    <t>SPIELER, SUSAN</t>
  </si>
  <si>
    <t>JOHN PAUL</t>
  </si>
  <si>
    <t>SPINA</t>
  </si>
  <si>
    <t>SPINA, JOHN PAUL</t>
  </si>
  <si>
    <t>SPINELLO</t>
  </si>
  <si>
    <t>SPINELLO, HEATHER</t>
  </si>
  <si>
    <t>SPINNER</t>
  </si>
  <si>
    <t>SPINNER, KELLY A</t>
  </si>
  <si>
    <t>SPINNER, CHELSIE</t>
  </si>
  <si>
    <t>CASSANDRA R</t>
  </si>
  <si>
    <t>SPIRNOCK</t>
  </si>
  <si>
    <t>SPIRNOCK, CASSANDRA R</t>
  </si>
  <si>
    <t>SPIRO</t>
  </si>
  <si>
    <t>SPIRO, MELANIE</t>
  </si>
  <si>
    <t>NIKITA N</t>
  </si>
  <si>
    <t>SPITHALER</t>
  </si>
  <si>
    <t>SPITHALER, NIKITA N</t>
  </si>
  <si>
    <t>THOMAS A.</t>
  </si>
  <si>
    <t>SPOSITO  III</t>
  </si>
  <si>
    <t>SPOSITO  III, THOMAS A.</t>
  </si>
  <si>
    <t>SPRAGUE</t>
  </si>
  <si>
    <t>SPRAGUE, DAVID A</t>
  </si>
  <si>
    <t>THEORA C</t>
  </si>
  <si>
    <t>SPRINKLE</t>
  </si>
  <si>
    <t>SPRINKLE, THEORA C</t>
  </si>
  <si>
    <t>DOMINIC C</t>
  </si>
  <si>
    <t>SPROUSE</t>
  </si>
  <si>
    <t>SPROUSE, DOMINIC C</t>
  </si>
  <si>
    <t>SPUDICH</t>
  </si>
  <si>
    <t>SPUDICH, DENISE L</t>
  </si>
  <si>
    <t>SPURR</t>
  </si>
  <si>
    <t>SPURR, MICHAEL J</t>
  </si>
  <si>
    <t>COORDINATOR-HOMELAND SECURITY</t>
  </si>
  <si>
    <t>SPYNDA</t>
  </si>
  <si>
    <t>SPYNDA, ANGELA M.</t>
  </si>
  <si>
    <t>KATHERINE M</t>
  </si>
  <si>
    <t>SQUIRES</t>
  </si>
  <si>
    <t>SQUIRES, KATHERINE M</t>
  </si>
  <si>
    <t>BABU</t>
  </si>
  <si>
    <t>SRINIVAS</t>
  </si>
  <si>
    <t>SRINIVAS, BABU</t>
  </si>
  <si>
    <t>CHIEF FINANCIAL OFFICER</t>
  </si>
  <si>
    <t>LARRY EDWARD</t>
  </si>
  <si>
    <t>SROKA</t>
  </si>
  <si>
    <t>SROKA, LARRY EDWARD</t>
  </si>
  <si>
    <t>CONSTRUCTION SUPERVISOR</t>
  </si>
  <si>
    <t>ST. ANGELO</t>
  </si>
  <si>
    <t>ST. ANGELO, MELISSA</t>
  </si>
  <si>
    <t>CAILEE</t>
  </si>
  <si>
    <t>ST. JEAN</t>
  </si>
  <si>
    <t>ST. JEAN, CAILEE</t>
  </si>
  <si>
    <t>STAAB</t>
  </si>
  <si>
    <t>STAAB, RICHARD J.</t>
  </si>
  <si>
    <t>ELECTRICIAN - FOREMAN CDL</t>
  </si>
  <si>
    <t>STACK</t>
  </si>
  <si>
    <t>STACK, DANIEL E</t>
  </si>
  <si>
    <t>JEFFREY T</t>
  </si>
  <si>
    <t>STACK, JEFFREY T</t>
  </si>
  <si>
    <t>RACHEL A</t>
  </si>
  <si>
    <t>STACK, RACHEL A</t>
  </si>
  <si>
    <t>TIMOTHY R</t>
  </si>
  <si>
    <t>STACY, TIMOTHY R</t>
  </si>
  <si>
    <t>STADELMAN</t>
  </si>
  <si>
    <t>STADELMAN, JUSTIN M</t>
  </si>
  <si>
    <t>STADTMILLER</t>
  </si>
  <si>
    <t>STADTMILLER, STEVEN</t>
  </si>
  <si>
    <t>STAHL</t>
  </si>
  <si>
    <t>STAHL, JOHN E</t>
  </si>
  <si>
    <t>JESSICA K.</t>
  </si>
  <si>
    <t>STALLER</t>
  </si>
  <si>
    <t>STALLER, JESSICA K.</t>
  </si>
  <si>
    <t>VALERIE A</t>
  </si>
  <si>
    <t>STALLWORTH</t>
  </si>
  <si>
    <t>STALLWORTH, VALERIE A</t>
  </si>
  <si>
    <t>STAMPER</t>
  </si>
  <si>
    <t>STAMPER, JEFFREY J</t>
  </si>
  <si>
    <t>LESLIE M</t>
  </si>
  <si>
    <t>STANBACK</t>
  </si>
  <si>
    <t>STANBACK, LESLIE M</t>
  </si>
  <si>
    <t>HC ADM COORD:BEHAVIORAL HEALTH</t>
  </si>
  <si>
    <t>DAREN M</t>
  </si>
  <si>
    <t>STANCHAK</t>
  </si>
  <si>
    <t>STANCHAK, DAREN M</t>
  </si>
  <si>
    <t>ARLENE M.</t>
  </si>
  <si>
    <t>STANCZAK</t>
  </si>
  <si>
    <t>STANCZAK, ARLENE M.</t>
  </si>
  <si>
    <t>STANEK</t>
  </si>
  <si>
    <t>STANEK, NICOLE</t>
  </si>
  <si>
    <t>STANICH</t>
  </si>
  <si>
    <t>STANICH, SUSAN L.</t>
  </si>
  <si>
    <t>CHERYL K</t>
  </si>
  <si>
    <t>STANKO</t>
  </si>
  <si>
    <t>STANKO, CHERYL K</t>
  </si>
  <si>
    <t>KATRINA E</t>
  </si>
  <si>
    <t>STANLEY</t>
  </si>
  <si>
    <t>STANLEY, KATRINA E</t>
  </si>
  <si>
    <t>CLAUDE E</t>
  </si>
  <si>
    <t>STANLEY JR</t>
  </si>
  <si>
    <t>STANLEY JR, CLAUDE E</t>
  </si>
  <si>
    <t>TROY</t>
  </si>
  <si>
    <t>STANTON</t>
  </si>
  <si>
    <t>STANTON, TROY</t>
  </si>
  <si>
    <t>ELECTRICIAN SUPERVISOR</t>
  </si>
  <si>
    <t>STARCHER</t>
  </si>
  <si>
    <t>STARCHER, CASEY L</t>
  </si>
  <si>
    <t>DESARAE C</t>
  </si>
  <si>
    <t>STARLIPER</t>
  </si>
  <si>
    <t>STARLIPER, DESARAE C</t>
  </si>
  <si>
    <t>CASSIDY M</t>
  </si>
  <si>
    <t>STARR</t>
  </si>
  <si>
    <t>STARR, CASSIDY M</t>
  </si>
  <si>
    <t>JEAN L</t>
  </si>
  <si>
    <t>STATLER</t>
  </si>
  <si>
    <t>STATLER, JEAN L</t>
  </si>
  <si>
    <t>MANAGER-ROAD OPS &amp; TECH SERV</t>
  </si>
  <si>
    <t>STATON</t>
  </si>
  <si>
    <t>STATON, ROBERT</t>
  </si>
  <si>
    <t>STAUB</t>
  </si>
  <si>
    <t>STAUB, TAYLOR</t>
  </si>
  <si>
    <t>STAWECKI</t>
  </si>
  <si>
    <t>STAWECKI, JAMES M</t>
  </si>
  <si>
    <t>12/16/1988</t>
  </si>
  <si>
    <t>SCOTT A</t>
  </si>
  <si>
    <t>STAWIARSKI</t>
  </si>
  <si>
    <t>STAWIARSKI, SCOTT A</t>
  </si>
  <si>
    <t>VINCENZO J</t>
  </si>
  <si>
    <t>STEELE</t>
  </si>
  <si>
    <t>STEELE, VINCENZO J</t>
  </si>
  <si>
    <t>ANGELA Y</t>
  </si>
  <si>
    <t>STEELE, ANGELA Y</t>
  </si>
  <si>
    <t>STEELE, MICHELLE L</t>
  </si>
  <si>
    <t>JAKE A</t>
  </si>
  <si>
    <t>STEGENA</t>
  </si>
  <si>
    <t>STEGENA, JAKE A</t>
  </si>
  <si>
    <t>STEGER</t>
  </si>
  <si>
    <t>STEGER, DANIEL C</t>
  </si>
  <si>
    <t>CIARA</t>
  </si>
  <si>
    <t>STEHLEY</t>
  </si>
  <si>
    <t>STEHLEY, CIARA</t>
  </si>
  <si>
    <t>MGR, HOMELESS DATA &amp; OUTCOMES</t>
  </si>
  <si>
    <t>LILLIANNA R</t>
  </si>
  <si>
    <t>STEICH</t>
  </si>
  <si>
    <t>STEICH, LILLIANNA R</t>
  </si>
  <si>
    <t>STEIN</t>
  </si>
  <si>
    <t>STEIN, SEAN J</t>
  </si>
  <si>
    <t>MICHAEL H.</t>
  </si>
  <si>
    <t>STEINBERG</t>
  </si>
  <si>
    <t>STEINBERG, MICHAEL H.</t>
  </si>
  <si>
    <t>STEINER</t>
  </si>
  <si>
    <t>STEINER, STACEY L.</t>
  </si>
  <si>
    <t>DIR OF TRAINING &amp; POLICY</t>
  </si>
  <si>
    <t>STEINER, ANN M</t>
  </si>
  <si>
    <t>HANNAH N</t>
  </si>
  <si>
    <t>STEINER, HANNAH N</t>
  </si>
  <si>
    <t>DWAYNE S</t>
  </si>
  <si>
    <t>STEINMETZ</t>
  </si>
  <si>
    <t>STEINMETZ, DWAYNE S</t>
  </si>
  <si>
    <t>STEINMILLER</t>
  </si>
  <si>
    <t>STEINMILLER, MICHAEL J</t>
  </si>
  <si>
    <t>STELITANO</t>
  </si>
  <si>
    <t>STELITANO, ANNA M</t>
  </si>
  <si>
    <t>STELLA</t>
  </si>
  <si>
    <t>STELLA, CATHERINE M</t>
  </si>
  <si>
    <t>STELZER</t>
  </si>
  <si>
    <t>STELZER, RAYMOND C</t>
  </si>
  <si>
    <t>STENGEL</t>
  </si>
  <si>
    <t>STENGEL, JOSEPH M</t>
  </si>
  <si>
    <t>STEPANSKY</t>
  </si>
  <si>
    <t>STEPANSKY, DANIEL</t>
  </si>
  <si>
    <t>MONTE L.</t>
  </si>
  <si>
    <t>STEPHENS</t>
  </si>
  <si>
    <t>STEPHENS, MONTE L.</t>
  </si>
  <si>
    <t>CHINNIE L</t>
  </si>
  <si>
    <t>STEPHENS-GREGORY</t>
  </si>
  <si>
    <t>STEPHENS-GREGORY, CHINNIE L</t>
  </si>
  <si>
    <t>PHILLIP M</t>
  </si>
  <si>
    <t>STEPHENSON</t>
  </si>
  <si>
    <t>STEPHENSON, PHILLIP M</t>
  </si>
  <si>
    <t>JASON E</t>
  </si>
  <si>
    <t>STERNER</t>
  </si>
  <si>
    <t>STERNER, JASON E</t>
  </si>
  <si>
    <t>SR CONSTRUCTION BUYER</t>
  </si>
  <si>
    <t>EMILY N</t>
  </si>
  <si>
    <t>STETZER</t>
  </si>
  <si>
    <t>STETZER, EMILY N</t>
  </si>
  <si>
    <t>MELANIE E</t>
  </si>
  <si>
    <t>STEVANS</t>
  </si>
  <si>
    <t>STEVANS, MELANIE E</t>
  </si>
  <si>
    <t>STEVENS</t>
  </si>
  <si>
    <t>STEVENS, RYAN</t>
  </si>
  <si>
    <t>SIERRA M</t>
  </si>
  <si>
    <t>STEVENS, SIERRA M</t>
  </si>
  <si>
    <t>KAY E</t>
  </si>
  <si>
    <t>STEVENSON</t>
  </si>
  <si>
    <t>STEVENSON, KAY E</t>
  </si>
  <si>
    <t>MUNICIPAL SUPPORT LIAISON</t>
  </si>
  <si>
    <t>STEVENSON II</t>
  </si>
  <si>
    <t>STEVENSON II, WILLIAM E</t>
  </si>
  <si>
    <t>STEVENSON JR</t>
  </si>
  <si>
    <t>STEVENSON JR, RICHARD M</t>
  </si>
  <si>
    <t>STEWART</t>
  </si>
  <si>
    <t>STEWART, CARRIE A.</t>
  </si>
  <si>
    <t>ZACHARY P.</t>
  </si>
  <si>
    <t>STEWART, ZACHARY P.</t>
  </si>
  <si>
    <t>STEWART, LAURA</t>
  </si>
  <si>
    <t>STEWART, SHANNON M</t>
  </si>
  <si>
    <t>STEWART, STEVEN A</t>
  </si>
  <si>
    <t>KEITH W.</t>
  </si>
  <si>
    <t>STICKLE</t>
  </si>
  <si>
    <t>STICKLE, KEITH W.</t>
  </si>
  <si>
    <t>STICKMAN</t>
  </si>
  <si>
    <t>STICKMAN, SCOTT</t>
  </si>
  <si>
    <t>TRICH A.</t>
  </si>
  <si>
    <t>STIEGLER</t>
  </si>
  <si>
    <t>STIEGLER, TRICH A.</t>
  </si>
  <si>
    <t>SAVANAH M</t>
  </si>
  <si>
    <t>STIENECKER</t>
  </si>
  <si>
    <t>STIENECKER, SAVANAH M</t>
  </si>
  <si>
    <t>INTERN - MARKETING</t>
  </si>
  <si>
    <t>EMMA H</t>
  </si>
  <si>
    <t>STILLE</t>
  </si>
  <si>
    <t>STILLE, EMMA H</t>
  </si>
  <si>
    <t>STILLWAGON</t>
  </si>
  <si>
    <t>STILLWAGON, JAMES R</t>
  </si>
  <si>
    <t>TINA-MARIE M</t>
  </si>
  <si>
    <t>STINE</t>
  </si>
  <si>
    <t>STINE, TINA-MARIE M</t>
  </si>
  <si>
    <t>KRISTINA D</t>
  </si>
  <si>
    <t>STINER</t>
  </si>
  <si>
    <t>STINER, KRISTINA D</t>
  </si>
  <si>
    <t>STINNER</t>
  </si>
  <si>
    <t>STINNER, NANCY A.</t>
  </si>
  <si>
    <t>STEPHANIE D.</t>
  </si>
  <si>
    <t>STINNER, STEPHANIE D.</t>
  </si>
  <si>
    <t>STINSON</t>
  </si>
  <si>
    <t>STINSON, THOMAS M</t>
  </si>
  <si>
    <t>SAMANTHA LEE</t>
  </si>
  <si>
    <t>STIPETICH</t>
  </si>
  <si>
    <t>STIPETICH, SAMANTHA LEE</t>
  </si>
  <si>
    <t>DIVORCE CLERK</t>
  </si>
  <si>
    <t>SHANNON D</t>
  </si>
  <si>
    <t>STITCH</t>
  </si>
  <si>
    <t>STITCH, SHANNON D</t>
  </si>
  <si>
    <t>KRIS T</t>
  </si>
  <si>
    <t>STITT</t>
  </si>
  <si>
    <t>STITT, KRIS T</t>
  </si>
  <si>
    <t>STOCKMAN</t>
  </si>
  <si>
    <t>STOCKMAN, KELLY N</t>
  </si>
  <si>
    <t>DEPUTY CHIEF PURCHAS OFFICER</t>
  </si>
  <si>
    <t>7/29/2013</t>
  </si>
  <si>
    <t>BRIEANN B</t>
  </si>
  <si>
    <t>STOFFEL</t>
  </si>
  <si>
    <t>STOFFEL, BRIEANN B</t>
  </si>
  <si>
    <t>JALONDA</t>
  </si>
  <si>
    <t>STOKES</t>
  </si>
  <si>
    <t>STOKES, JALONDA</t>
  </si>
  <si>
    <t>PATRICK T</t>
  </si>
  <si>
    <t>STOKES, PATRICK T</t>
  </si>
  <si>
    <t>RYAN F</t>
  </si>
  <si>
    <t>STOLAR</t>
  </si>
  <si>
    <t>STOLAR, RYAN F</t>
  </si>
  <si>
    <t>STONE</t>
  </si>
  <si>
    <t>STONE, VALERIE</t>
  </si>
  <si>
    <t>JERONE</t>
  </si>
  <si>
    <t>STONER</t>
  </si>
  <si>
    <t>STONER, JERONE</t>
  </si>
  <si>
    <t>STONER, LAUREN A</t>
  </si>
  <si>
    <t>STEPHANIE H</t>
  </si>
  <si>
    <t>STORINO</t>
  </si>
  <si>
    <t>STORINO, STEPHANIE H</t>
  </si>
  <si>
    <t>STORREY</t>
  </si>
  <si>
    <t>STORREY, RICHARD J</t>
  </si>
  <si>
    <t>EUNICE L.</t>
  </si>
  <si>
    <t>STOVER</t>
  </si>
  <si>
    <t>STOVER, EUNICE L.</t>
  </si>
  <si>
    <t>KATHLEEN K.</t>
  </si>
  <si>
    <t>STOVER, KATHLEEN K.</t>
  </si>
  <si>
    <t>STOYANOFF</t>
  </si>
  <si>
    <t>STOYANOFF, LINDSEY</t>
  </si>
  <si>
    <t>RECREATIONAL THERAPIST 5 - 10Y</t>
  </si>
  <si>
    <t>STRAKA</t>
  </si>
  <si>
    <t>STRAKA, DANIEL</t>
  </si>
  <si>
    <t>STRANG</t>
  </si>
  <si>
    <t>STRANG, THOMAS A</t>
  </si>
  <si>
    <t>STRAUCH</t>
  </si>
  <si>
    <t>STRAUCH, LINDA M.</t>
  </si>
  <si>
    <t>STRAUS</t>
  </si>
  <si>
    <t>STRAUS, ROBERT</t>
  </si>
  <si>
    <t>STRAYER</t>
  </si>
  <si>
    <t>STRAYER, STEPHEN J</t>
  </si>
  <si>
    <t>STREICH</t>
  </si>
  <si>
    <t>STREICH, DAVID</t>
  </si>
  <si>
    <t>STREILY</t>
  </si>
  <si>
    <t>STREILY, MICHAEL W</t>
  </si>
  <si>
    <t>8/13/1984</t>
  </si>
  <si>
    <t>STROTMEYER</t>
  </si>
  <si>
    <t>STROTMEYER, STEPHEN</t>
  </si>
  <si>
    <t>EPIDMIOLOGIST - CHRONIC DISEAS</t>
  </si>
  <si>
    <t>STRYKER</t>
  </si>
  <si>
    <t>STRYKER, ALEXANDRIA L</t>
  </si>
  <si>
    <t>ELLA M</t>
  </si>
  <si>
    <t>STRZEMPEK</t>
  </si>
  <si>
    <t>STRZEMPEK, ELLA M</t>
  </si>
  <si>
    <t>GRACIE R</t>
  </si>
  <si>
    <t>STRZEMPEK, GRACIE R</t>
  </si>
  <si>
    <t>ANNA D</t>
  </si>
  <si>
    <t>STRZEMPEK, ANNA D</t>
  </si>
  <si>
    <t>STUART</t>
  </si>
  <si>
    <t>STUART, COLIN</t>
  </si>
  <si>
    <t>STUBENRAUCH</t>
  </si>
  <si>
    <t>STUBENRAUCH, DONALD</t>
  </si>
  <si>
    <t>KESHONA</t>
  </si>
  <si>
    <t>STUVAINTS</t>
  </si>
  <si>
    <t>STUVAINTS, KESHONA</t>
  </si>
  <si>
    <t>STYCHE</t>
  </si>
  <si>
    <t>STYCHE, DANIEL A</t>
  </si>
  <si>
    <t>MANAGER ENVIRONMENTAL SERVICE</t>
  </si>
  <si>
    <t>ETHAN N</t>
  </si>
  <si>
    <t>STYCHE, ETHAN N</t>
  </si>
  <si>
    <t>JORDAN D</t>
  </si>
  <si>
    <t>STYER</t>
  </si>
  <si>
    <t>STYER, JORDAN D</t>
  </si>
  <si>
    <t>STYPULA</t>
  </si>
  <si>
    <t>STYPULA, ALEXANDER M</t>
  </si>
  <si>
    <t>LAKSHMI</t>
  </si>
  <si>
    <t>SUBBIAH</t>
  </si>
  <si>
    <t>SUBBIAH, LAKSHMI</t>
  </si>
  <si>
    <t>SR ORACLE PROGRAMMER</t>
  </si>
  <si>
    <t>SUDER</t>
  </si>
  <si>
    <t>SUDER, JENNIFER L</t>
  </si>
  <si>
    <t>SULA</t>
  </si>
  <si>
    <t>SULA, AMY M.</t>
  </si>
  <si>
    <t>MANAGER - IPS &amp; HEALTH ENROLL</t>
  </si>
  <si>
    <t>BRIANNA I</t>
  </si>
  <si>
    <t>SULENSKI</t>
  </si>
  <si>
    <t>SULENSKI, BRIANNA I</t>
  </si>
  <si>
    <t>SULEY</t>
  </si>
  <si>
    <t>SULEY, MARIO</t>
  </si>
  <si>
    <t>12/20/2010</t>
  </si>
  <si>
    <t>SULLIVAN</t>
  </si>
  <si>
    <t>SULLIVAN, DANIEL J</t>
  </si>
  <si>
    <t>MICHAEL B.</t>
  </si>
  <si>
    <t>SULLIVAN, MICHAEL B.</t>
  </si>
  <si>
    <t>2/19/2002</t>
  </si>
  <si>
    <t>SCOTT T</t>
  </si>
  <si>
    <t>SULLIVAN, SCOTT T</t>
  </si>
  <si>
    <t>SULLIVAN, BRADLEY A</t>
  </si>
  <si>
    <t>BELINDA J</t>
  </si>
  <si>
    <t>SULLIVAN, BELINDA J</t>
  </si>
  <si>
    <t>SUMMERS</t>
  </si>
  <si>
    <t>SUMMERS, HEATHER</t>
  </si>
  <si>
    <t>SUMMERS, JAMIE</t>
  </si>
  <si>
    <t>MATERIAL HANDLER-PROB 2017</t>
  </si>
  <si>
    <t>SUNDY</t>
  </si>
  <si>
    <t>SUNDY, WILLIAM T</t>
  </si>
  <si>
    <t>SUNDY SR.</t>
  </si>
  <si>
    <t>SUNDY SR., WILLIAM T</t>
  </si>
  <si>
    <t>BRADY C</t>
  </si>
  <si>
    <t>SUPER</t>
  </si>
  <si>
    <t>SUPER, BRADY C</t>
  </si>
  <si>
    <t>JENNIFER L.</t>
  </si>
  <si>
    <t>SURGENT</t>
  </si>
  <si>
    <t>SURGENT, JENNIFER L.</t>
  </si>
  <si>
    <t>SUTHERLAND</t>
  </si>
  <si>
    <t>SUTHERLAND, KATHERINE L</t>
  </si>
  <si>
    <t>OPIOID OVERDOSE PREVENT PGM MG</t>
  </si>
  <si>
    <t>6/26/2018</t>
  </si>
  <si>
    <t>SUTTON</t>
  </si>
  <si>
    <t>SUTTON, SHAWN A</t>
  </si>
  <si>
    <t>SUZIO</t>
  </si>
  <si>
    <t>SUZIO, CHARLES A</t>
  </si>
  <si>
    <t>SYDNEY R</t>
  </si>
  <si>
    <t>SVIHLA</t>
  </si>
  <si>
    <t>SVIHLA, SYDNEY R</t>
  </si>
  <si>
    <t>SVOBODA</t>
  </si>
  <si>
    <t>SVOBODA, SARAH</t>
  </si>
  <si>
    <t>SVOLOS</t>
  </si>
  <si>
    <t>SVOLOS, STEPHANIE L</t>
  </si>
  <si>
    <t>OHNEDARUTH M</t>
  </si>
  <si>
    <t>SWAIN</t>
  </si>
  <si>
    <t>SWAIN, OHNEDARUTH M</t>
  </si>
  <si>
    <t>SWANSON</t>
  </si>
  <si>
    <t>SWANSON, RUSSELL</t>
  </si>
  <si>
    <t>LUCINDA A</t>
  </si>
  <si>
    <t>SWEARINGEN</t>
  </si>
  <si>
    <t>SWEARINGEN, LUCINDA A</t>
  </si>
  <si>
    <t>MELISSA S</t>
  </si>
  <si>
    <t>SWEDISH</t>
  </si>
  <si>
    <t>SWEDISH, MELISSA S</t>
  </si>
  <si>
    <t>DEPUTY DIRECTOR FISCAL/ADMIN</t>
  </si>
  <si>
    <t>PATRICK A.</t>
  </si>
  <si>
    <t>SWEENEY</t>
  </si>
  <si>
    <t>SWEENEY, PATRICK A.</t>
  </si>
  <si>
    <t>SWEENEY, JAMES C</t>
  </si>
  <si>
    <t>CHRISTOPHER T</t>
  </si>
  <si>
    <t>SWENGLISH</t>
  </si>
  <si>
    <t>SWENGLISH, CHRISTOPHER T</t>
  </si>
  <si>
    <t>SWINK</t>
  </si>
  <si>
    <t>SWINK, SHEILA L</t>
  </si>
  <si>
    <t>MARIAN</t>
  </si>
  <si>
    <t>SWISS-TAYLOR</t>
  </si>
  <si>
    <t>SWISS-TAYLOR, MARIAN</t>
  </si>
  <si>
    <t>JOELLE</t>
  </si>
  <si>
    <t>SWYKA</t>
  </si>
  <si>
    <t>SWYKA, JOELLE</t>
  </si>
  <si>
    <t>BRIDGET M</t>
  </si>
  <si>
    <t>SYNAN</t>
  </si>
  <si>
    <t>SYNAN, BRIDGET M</t>
  </si>
  <si>
    <t>SZALLA</t>
  </si>
  <si>
    <t>SZALLA, ANTHONY J</t>
  </si>
  <si>
    <t>SZAREJKO</t>
  </si>
  <si>
    <t>SZAREJKO, SALLY</t>
  </si>
  <si>
    <t>SZCZOTKA</t>
  </si>
  <si>
    <t>SZCZOTKA, KELLY M</t>
  </si>
  <si>
    <t>SZEFI</t>
  </si>
  <si>
    <t>SZEFI, ANDREW</t>
  </si>
  <si>
    <t>SZKLANY</t>
  </si>
  <si>
    <t>SZKLANY, ANTHONY M</t>
  </si>
  <si>
    <t>RUTH WOLOSCHUK</t>
  </si>
  <si>
    <t>SZPANKA</t>
  </si>
  <si>
    <t>SZPANKA, RUTH WOLOSCHUK</t>
  </si>
  <si>
    <t>SZULKOWSKI</t>
  </si>
  <si>
    <t>SZULKOWSKI, DAVID J</t>
  </si>
  <si>
    <t>SZULKOWSKI, JACOB</t>
  </si>
  <si>
    <t>SZYJKO</t>
  </si>
  <si>
    <t>SZYJKO, JOSEPH A</t>
  </si>
  <si>
    <t>7/21/2021</t>
  </si>
  <si>
    <t>WALTER W.</t>
  </si>
  <si>
    <t>SZYMANSKI</t>
  </si>
  <si>
    <t>SZYMANSKI, WALTER W.</t>
  </si>
  <si>
    <t>SZYMANSKI, HEATHER L</t>
  </si>
  <si>
    <t>TABIN</t>
  </si>
  <si>
    <t>TABIN, RICHARD M.</t>
  </si>
  <si>
    <t>LAUNETTE</t>
  </si>
  <si>
    <t>TACIK-WEBER</t>
  </si>
  <si>
    <t>TACIK-WEBER, LAUNETTE</t>
  </si>
  <si>
    <t>11/26/1990</t>
  </si>
  <si>
    <t>MOLLEY E</t>
  </si>
  <si>
    <t>TAGUE</t>
  </si>
  <si>
    <t>TAGUE, MOLLEY E</t>
  </si>
  <si>
    <t>PUB HEALTH NUTRITIONIST 5 - 10</t>
  </si>
  <si>
    <t>TAGUE, TERRENCE J</t>
  </si>
  <si>
    <t>TRANSPORTATION WORKER 1</t>
  </si>
  <si>
    <t>KATHLEEN S</t>
  </si>
  <si>
    <t>TAIT</t>
  </si>
  <si>
    <t>TAIT, KATHLEEN S</t>
  </si>
  <si>
    <t>TAKACS</t>
  </si>
  <si>
    <t>TAKACS, LOUIS</t>
  </si>
  <si>
    <t>LINDSAY M</t>
  </si>
  <si>
    <t>TALAK</t>
  </si>
  <si>
    <t>TALAK, LINDSAY M</t>
  </si>
  <si>
    <t>ANN E</t>
  </si>
  <si>
    <t>TALAREK</t>
  </si>
  <si>
    <t>TALAREK, ANN E</t>
  </si>
  <si>
    <t>DORMAYNE R</t>
  </si>
  <si>
    <t>TALBERT</t>
  </si>
  <si>
    <t>TALBERT, DORMAYNE R</t>
  </si>
  <si>
    <t>DRU J</t>
  </si>
  <si>
    <t>TALIAFERRO</t>
  </si>
  <si>
    <t>TALIAFERRO, DRU J</t>
  </si>
  <si>
    <t>TALLEY</t>
  </si>
  <si>
    <t>TALLEY, AMBER</t>
  </si>
  <si>
    <t>TAMAYO</t>
  </si>
  <si>
    <t>TAMAYO, ANDREA</t>
  </si>
  <si>
    <t>MORGAN G</t>
  </si>
  <si>
    <t>TANILLI</t>
  </si>
  <si>
    <t>TANILLI, MORGAN G</t>
  </si>
  <si>
    <t>MARTINA M</t>
  </si>
  <si>
    <t>TATALIAS</t>
  </si>
  <si>
    <t>TATALIAS, MARTINA M</t>
  </si>
  <si>
    <t>SPENCER L</t>
  </si>
  <si>
    <t>TATE</t>
  </si>
  <si>
    <t>TATE, SPENCER L</t>
  </si>
  <si>
    <t>TATE, RAYMOND C</t>
  </si>
  <si>
    <t>12/13/2010</t>
  </si>
  <si>
    <t>CHEYENNE M</t>
  </si>
  <si>
    <t>TATTERS</t>
  </si>
  <si>
    <t>TATTERS, CHEYENNE M</t>
  </si>
  <si>
    <t>TATTON</t>
  </si>
  <si>
    <t>TATTON, JAMIE</t>
  </si>
  <si>
    <t>DENITRA</t>
  </si>
  <si>
    <t>TAYLOR, DENITRA</t>
  </si>
  <si>
    <t>SR ACCOUNTANT</t>
  </si>
  <si>
    <t>TAYLOR, ANDREW M</t>
  </si>
  <si>
    <t>MCKALEY S</t>
  </si>
  <si>
    <t>TAYLOR, MCKALEY S</t>
  </si>
  <si>
    <t>MONTELL A</t>
  </si>
  <si>
    <t>TAYLOR, MONTELL A</t>
  </si>
  <si>
    <t>SHYRA E</t>
  </si>
  <si>
    <t>TAYLOR, SHYRA E</t>
  </si>
  <si>
    <t>TAYLOR, MASON</t>
  </si>
  <si>
    <t>DAVIEALYNN</t>
  </si>
  <si>
    <t>TAYLOR, DAVIEALYNN</t>
  </si>
  <si>
    <t>KAYLA E</t>
  </si>
  <si>
    <t>TAYLOR, KAYLA E</t>
  </si>
  <si>
    <t>SHAYNNA T</t>
  </si>
  <si>
    <t>TAYLOR, SHAYNNA T</t>
  </si>
  <si>
    <t>LISA K</t>
  </si>
  <si>
    <t>TCHIRKOW</t>
  </si>
  <si>
    <t>TCHIRKOW, LISA K</t>
  </si>
  <si>
    <t>TECZA</t>
  </si>
  <si>
    <t>TECZA, STEPHANIE</t>
  </si>
  <si>
    <t>TEDESCO</t>
  </si>
  <si>
    <t>TEDESCO, JENNIFER M</t>
  </si>
  <si>
    <t>RANDY J.</t>
  </si>
  <si>
    <t>TEDESCO, RANDY J.</t>
  </si>
  <si>
    <t>ALAN T</t>
  </si>
  <si>
    <t>TEGOWSKI</t>
  </si>
  <si>
    <t>TEGOWSKI, ALAN T</t>
  </si>
  <si>
    <t>TEGTMEIER</t>
  </si>
  <si>
    <t>TEGTMEIER, JAMES R</t>
  </si>
  <si>
    <t>TEHOVNIK</t>
  </si>
  <si>
    <t>TEHOVNIK, STEVEN A</t>
  </si>
  <si>
    <t>TEMPLE</t>
  </si>
  <si>
    <t>TEMPLE, RONALD J</t>
  </si>
  <si>
    <t>TENCH</t>
  </si>
  <si>
    <t>TENCH, WILLIAM D</t>
  </si>
  <si>
    <t>TENNEY</t>
  </si>
  <si>
    <t>TENNEY, WILLIAM P</t>
  </si>
  <si>
    <t>TARA L.</t>
  </si>
  <si>
    <t>TERLECKI</t>
  </si>
  <si>
    <t>TERLECKI, TARA L.</t>
  </si>
  <si>
    <t>TERNEY</t>
  </si>
  <si>
    <t>TERNEY, JAMES L</t>
  </si>
  <si>
    <t>TERRELL, SAMANTHA</t>
  </si>
  <si>
    <t>TERRY</t>
  </si>
  <si>
    <t>TERRY, MICHAEL D</t>
  </si>
  <si>
    <t>THOMAS B.</t>
  </si>
  <si>
    <t>TERRY JR</t>
  </si>
  <si>
    <t>TERRY JR, THOMAS B.</t>
  </si>
  <si>
    <t>TESLA</t>
  </si>
  <si>
    <t>TESLA, CHRISTINE</t>
  </si>
  <si>
    <t>BREEDEN E</t>
  </si>
  <si>
    <t>TESONE</t>
  </si>
  <si>
    <t>TESONE, BREEDEN E</t>
  </si>
  <si>
    <t>TEVIS</t>
  </si>
  <si>
    <t>TEVIS, DONNA J</t>
  </si>
  <si>
    <t>10/15/1996</t>
  </si>
  <si>
    <t>TEVIS JR</t>
  </si>
  <si>
    <t>TEVIS JR, JAMES H</t>
  </si>
  <si>
    <t>MAIL SERVICE ADMINISTRATOR</t>
  </si>
  <si>
    <t>TEWELL</t>
  </si>
  <si>
    <t>TEWELL, NICHOLAS J</t>
  </si>
  <si>
    <t>AMY J</t>
  </si>
  <si>
    <t>THAMERT</t>
  </si>
  <si>
    <t>THAMERT, AMY J</t>
  </si>
  <si>
    <t>RASHAD</t>
  </si>
  <si>
    <t>THAXTON</t>
  </si>
  <si>
    <t>THAXTON, RASHAD</t>
  </si>
  <si>
    <t>1/13/2020</t>
  </si>
  <si>
    <t>THEARLE</t>
  </si>
  <si>
    <t>THEARLE, CORRIE</t>
  </si>
  <si>
    <t>THEN</t>
  </si>
  <si>
    <t>THEN, KATHRYN A</t>
  </si>
  <si>
    <t>SPECIAL REAL ESTATE COORD</t>
  </si>
  <si>
    <t>ROSE MARIE</t>
  </si>
  <si>
    <t>THIEL</t>
  </si>
  <si>
    <t>THIEL, ROSE MARIE</t>
  </si>
  <si>
    <t>JOSEPH T</t>
  </si>
  <si>
    <t>THIERET</t>
  </si>
  <si>
    <t>THIERET, JOSEPH T</t>
  </si>
  <si>
    <t>DYLAN M.</t>
  </si>
  <si>
    <t>THIERET, DYLAN M.</t>
  </si>
  <si>
    <t>SEAN A</t>
  </si>
  <si>
    <t>THIESHEN</t>
  </si>
  <si>
    <t>THIESHEN, SEAN A</t>
  </si>
  <si>
    <t>THIESHEN, DAVID</t>
  </si>
  <si>
    <t>THIRY</t>
  </si>
  <si>
    <t>THIRY, NICOLE A</t>
  </si>
  <si>
    <t>MAXINE J.</t>
  </si>
  <si>
    <t>THOMAS, MAXINE J.</t>
  </si>
  <si>
    <t>BLONDEL</t>
  </si>
  <si>
    <t>THOMAS, BLONDEL</t>
  </si>
  <si>
    <t>JENNIE ANN</t>
  </si>
  <si>
    <t>THOMAS, JENNIE ANN</t>
  </si>
  <si>
    <t>CHARLA C</t>
  </si>
  <si>
    <t>THOMAS, CHARLA C</t>
  </si>
  <si>
    <t>THOMAS, AARON C</t>
  </si>
  <si>
    <t>WILLIAM L</t>
  </si>
  <si>
    <t>THOMAS, WILLIAM L</t>
  </si>
  <si>
    <t>THOMAS, DEREK</t>
  </si>
  <si>
    <t>THOMAS, SIMONE L</t>
  </si>
  <si>
    <t>GARY J</t>
  </si>
  <si>
    <t>THOMAS, GARY J</t>
  </si>
  <si>
    <t>ASST CHIEF/911 COORDINATOR</t>
  </si>
  <si>
    <t>ELI G.</t>
  </si>
  <si>
    <t>THOMAS, ELI G.</t>
  </si>
  <si>
    <t>GEOGRAPHIC INFO SYSTEM MANAGER</t>
  </si>
  <si>
    <t>DEMETRIUS</t>
  </si>
  <si>
    <t>THOMAS, DEMETRIUS</t>
  </si>
  <si>
    <t>LYNDA M</t>
  </si>
  <si>
    <t>THOMAS, LYNDA M</t>
  </si>
  <si>
    <t>THOMAS, JANET</t>
  </si>
  <si>
    <t>DIANE L</t>
  </si>
  <si>
    <t>THOMAS, DIANE L</t>
  </si>
  <si>
    <t>WESLEY L</t>
  </si>
  <si>
    <t>THOMAS, WESLEY L</t>
  </si>
  <si>
    <t>THOMAS, TARA L</t>
  </si>
  <si>
    <t>CHENILLE L</t>
  </si>
  <si>
    <t>THOMAS, CHENILLE L</t>
  </si>
  <si>
    <t>RANDOLPH W.</t>
  </si>
  <si>
    <t>THOMAS, RANDOLPH W.</t>
  </si>
  <si>
    <t>RONELE E</t>
  </si>
  <si>
    <t>THOMAS, RONELE E</t>
  </si>
  <si>
    <t>D&amp;A ASSMNT &amp; PLCMNT COORD</t>
  </si>
  <si>
    <t>MAUREEN A.</t>
  </si>
  <si>
    <t>THOMAS, MAUREEN A.</t>
  </si>
  <si>
    <t>B'NAI M</t>
  </si>
  <si>
    <t>THOMAS, B'NAI M</t>
  </si>
  <si>
    <t>TAMMY L</t>
  </si>
  <si>
    <t>THOMAS, TAMMY L</t>
  </si>
  <si>
    <t>PATRICIA L.</t>
  </si>
  <si>
    <t>THOMAS, PATRICIA L.</t>
  </si>
  <si>
    <t>CONSTANCE A</t>
  </si>
  <si>
    <t>THOMAS, CONSTANCE A</t>
  </si>
  <si>
    <t>EDWARD</t>
  </si>
  <si>
    <t>THOMAS, EDWARD</t>
  </si>
  <si>
    <t>THOMAS, MICHAEL</t>
  </si>
  <si>
    <t>THOMAS JR</t>
  </si>
  <si>
    <t>THOMAS JR, MICHAEL D</t>
  </si>
  <si>
    <t>THOMAS JR, JOHN C</t>
  </si>
  <si>
    <t>JARED C</t>
  </si>
  <si>
    <t>THOMPSON</t>
  </si>
  <si>
    <t>THOMPSON, JARED C</t>
  </si>
  <si>
    <t>THOMPSON, DAVID</t>
  </si>
  <si>
    <t>BARBER 12 YEAR</t>
  </si>
  <si>
    <t>7/21/1988</t>
  </si>
  <si>
    <t>DAKOTA E</t>
  </si>
  <si>
    <t>THOMPSON, DAKOTA E</t>
  </si>
  <si>
    <t>BENNETT M</t>
  </si>
  <si>
    <t>THOMPSON, BENNETT M</t>
  </si>
  <si>
    <t>GRACE A</t>
  </si>
  <si>
    <t>THOMPSON, GRACE A</t>
  </si>
  <si>
    <t>THOMPSON, JOSEPH T</t>
  </si>
  <si>
    <t>GEORGE S</t>
  </si>
  <si>
    <t>THOMPSON, GEORGE S</t>
  </si>
  <si>
    <t>DEP DIR MAINTENANCE OPERATIONS</t>
  </si>
  <si>
    <t>9/27/1984</t>
  </si>
  <si>
    <t>THOMPSON, REBECCA A.</t>
  </si>
  <si>
    <t>THOMPSON, SANDRA A</t>
  </si>
  <si>
    <t>DENTAL ADMINISTRATOR</t>
  </si>
  <si>
    <t>THOMPSON, ROBERT</t>
  </si>
  <si>
    <t>PLUMBER FOREMAN</t>
  </si>
  <si>
    <t>9/14/1987</t>
  </si>
  <si>
    <t>LAWRENCE S.</t>
  </si>
  <si>
    <t>THOMPSON, LAWRENCE S.</t>
  </si>
  <si>
    <t>THOMPSON, JORDAN L</t>
  </si>
  <si>
    <t>CORRINE</t>
  </si>
  <si>
    <t>THOMPSON, CORRINE</t>
  </si>
  <si>
    <t>THOMPSON, NICHOLAS P</t>
  </si>
  <si>
    <t>GUITANO A</t>
  </si>
  <si>
    <t>THOMPSON, GUITANO A</t>
  </si>
  <si>
    <t>THOMPSON, AARON</t>
  </si>
  <si>
    <t>VETERANS RE-ENTRY COORDINATOR</t>
  </si>
  <si>
    <t>SHERRY D.</t>
  </si>
  <si>
    <t>THOMPSON, SHERRY D.</t>
  </si>
  <si>
    <t>LYNNE ANNE</t>
  </si>
  <si>
    <t>THOR</t>
  </si>
  <si>
    <t>THOR, LYNNE ANNE</t>
  </si>
  <si>
    <t>THORESEN</t>
  </si>
  <si>
    <t>THORESEN, ERIC O</t>
  </si>
  <si>
    <t>THORNBURG</t>
  </si>
  <si>
    <t>THORNBURG, ROBERT A</t>
  </si>
  <si>
    <t>VIRGINIA R.</t>
  </si>
  <si>
    <t>THORNBURG, VIRGINIA R.</t>
  </si>
  <si>
    <t>BRENDAN P</t>
  </si>
  <si>
    <t>THORNTON</t>
  </si>
  <si>
    <t>THORNTON, BRENDAN P</t>
  </si>
  <si>
    <t>THORNTON, JOSHUA P</t>
  </si>
  <si>
    <t>JOSHUA L</t>
  </si>
  <si>
    <t>THORNTON, JOSHUA L</t>
  </si>
  <si>
    <t>THORNTON, ROBERT L</t>
  </si>
  <si>
    <t>MANAGER OF INVESTIGATION</t>
  </si>
  <si>
    <t>THORNTON, MEGAN K</t>
  </si>
  <si>
    <t>THORPE</t>
  </si>
  <si>
    <t>THORPE, VALERIE</t>
  </si>
  <si>
    <t>TICHON</t>
  </si>
  <si>
    <t>TICHON, MATTHEW</t>
  </si>
  <si>
    <t>JAMES C.</t>
  </si>
  <si>
    <t>TIERNEY</t>
  </si>
  <si>
    <t>TIERNEY, JAMES C.</t>
  </si>
  <si>
    <t>11/13/2000</t>
  </si>
  <si>
    <t>TIFFANY, HUDSON</t>
  </si>
  <si>
    <t>BRYAN</t>
  </si>
  <si>
    <t>TIGNEY</t>
  </si>
  <si>
    <t>TIGNEY, BRYAN</t>
  </si>
  <si>
    <t>ISSA</t>
  </si>
  <si>
    <t>TIJANI</t>
  </si>
  <si>
    <t>TIJANI, ISSA</t>
  </si>
  <si>
    <t>TIM</t>
  </si>
  <si>
    <t>TIM, PATRICK F</t>
  </si>
  <si>
    <t>DONALD R</t>
  </si>
  <si>
    <t>TIMMIS JR</t>
  </si>
  <si>
    <t>TIMMIS JR, DONALD R</t>
  </si>
  <si>
    <t>MANDY L.</t>
  </si>
  <si>
    <t>TINKEY</t>
  </si>
  <si>
    <t>TINKEY, MANDY L.</t>
  </si>
  <si>
    <t>LABORATORY DIRECTOR</t>
  </si>
  <si>
    <t>TIPTON</t>
  </si>
  <si>
    <t>TIPTON, LORRAINE</t>
  </si>
  <si>
    <t>CASE AIDE 2</t>
  </si>
  <si>
    <t>JEFFERY H</t>
  </si>
  <si>
    <t>TISAK</t>
  </si>
  <si>
    <t>TISAK, JEFFERY H</t>
  </si>
  <si>
    <t>BEN J</t>
  </si>
  <si>
    <t>TISHKO</t>
  </si>
  <si>
    <t>TISHKO, BEN J</t>
  </si>
  <si>
    <t>11/29/2017</t>
  </si>
  <si>
    <t>TITA</t>
  </si>
  <si>
    <t>TITA, ALEXANDER</t>
  </si>
  <si>
    <t>PAMELA L.</t>
  </si>
  <si>
    <t>TITUS</t>
  </si>
  <si>
    <t>TITUS, PAMELA L.</t>
  </si>
  <si>
    <t>JOSEPH T.</t>
  </si>
  <si>
    <t>TKACH</t>
  </si>
  <si>
    <t>TKACH, JOSEPH T.</t>
  </si>
  <si>
    <t>WRIT CLERK</t>
  </si>
  <si>
    <t>AMBER L.</t>
  </si>
  <si>
    <t>TOBIAS</t>
  </si>
  <si>
    <t>TOBIAS, AMBER L.</t>
  </si>
  <si>
    <t>TOBIN</t>
  </si>
  <si>
    <t>TOBIN, DANIEL L</t>
  </si>
  <si>
    <t>RE-DEVELOPMENT COORDINATOR</t>
  </si>
  <si>
    <t>PAULA T</t>
  </si>
  <si>
    <t>TOBIN, PAULA T</t>
  </si>
  <si>
    <t>TODARO</t>
  </si>
  <si>
    <t>TODARO, PETER A</t>
  </si>
  <si>
    <t>AZZIE L.</t>
  </si>
  <si>
    <t>TODD, AZZIE L.</t>
  </si>
  <si>
    <t>TODD, ASHLEY M</t>
  </si>
  <si>
    <t>10/22/2015</t>
  </si>
  <si>
    <t>TOGNERI</t>
  </si>
  <si>
    <t>TOGNERI, CHRISTOPHER D</t>
  </si>
  <si>
    <t>JACK C</t>
  </si>
  <si>
    <t>TOLLAN</t>
  </si>
  <si>
    <t>TOLLAN, JACK C</t>
  </si>
  <si>
    <t>ETHEL L.</t>
  </si>
  <si>
    <t>TOLLIVER</t>
  </si>
  <si>
    <t>TOLLIVER, ETHEL L.</t>
  </si>
  <si>
    <t>DENTAL ASSISTANT 12 YEAR</t>
  </si>
  <si>
    <t>LAMAR C</t>
  </si>
  <si>
    <t>TOLSON</t>
  </si>
  <si>
    <t>TOLSON, LAMAR C</t>
  </si>
  <si>
    <t>BLYTHE P.</t>
  </si>
  <si>
    <t>TOMA</t>
  </si>
  <si>
    <t>TOMA, BLYTHE P.</t>
  </si>
  <si>
    <t>DEP WARD ADMIN OPS &amp; EMP DEVEL</t>
  </si>
  <si>
    <t>5/17/2004</t>
  </si>
  <si>
    <t>TOMAN</t>
  </si>
  <si>
    <t>TOMAN, PAUL F</t>
  </si>
  <si>
    <t>DARREN G.</t>
  </si>
  <si>
    <t>TOMASITS</t>
  </si>
  <si>
    <t>TOMASITS, DARREN G.</t>
  </si>
  <si>
    <t>TYLA A</t>
  </si>
  <si>
    <t>TOMASZEWSKI</t>
  </si>
  <si>
    <t>TOMASZEWSKI, TYLA A</t>
  </si>
  <si>
    <t>DRADIA L</t>
  </si>
  <si>
    <t>TOMBLIN</t>
  </si>
  <si>
    <t>TOMBLIN, DRADIA L</t>
  </si>
  <si>
    <t>ANDREW P</t>
  </si>
  <si>
    <t>TOMER</t>
  </si>
  <si>
    <t>TOMER, ANDREW P</t>
  </si>
  <si>
    <t>DIVISION CHIEF-TRAIN EMS/EMA</t>
  </si>
  <si>
    <t>TONEY</t>
  </si>
  <si>
    <t>TONEY, CHRISTINE M</t>
  </si>
  <si>
    <t>TOOKER</t>
  </si>
  <si>
    <t>TOOKER, CHRISTOPHER A</t>
  </si>
  <si>
    <t>RAYMOND Q</t>
  </si>
  <si>
    <t>TOOMEY</t>
  </si>
  <si>
    <t>TOOMEY, RAYMOND Q</t>
  </si>
  <si>
    <t>TOOMEY, BRIAN C</t>
  </si>
  <si>
    <t>TORRENS JR</t>
  </si>
  <si>
    <t>TORRENS JR, ROBERT R</t>
  </si>
  <si>
    <t>JOSE A</t>
  </si>
  <si>
    <t>TORRES</t>
  </si>
  <si>
    <t>TORRES, JOSE A</t>
  </si>
  <si>
    <t>TOTH</t>
  </si>
  <si>
    <t>TOTH, ROBERT M</t>
  </si>
  <si>
    <t>TOTH, JOSEPH C</t>
  </si>
  <si>
    <t>TOTH, JAMES J</t>
  </si>
  <si>
    <t>BRYAN K</t>
  </si>
  <si>
    <t>TOTO</t>
  </si>
  <si>
    <t>TOTO, BRYAN K</t>
  </si>
  <si>
    <t>MARSHA</t>
  </si>
  <si>
    <t>TOWNES</t>
  </si>
  <si>
    <t>TOWNES, MARSHA</t>
  </si>
  <si>
    <t>BENEFITS ANALYST</t>
  </si>
  <si>
    <t>TOWNSEND</t>
  </si>
  <si>
    <t>TOWNSEND, MARIA</t>
  </si>
  <si>
    <t>ALEXANDRIA R</t>
  </si>
  <si>
    <t>TRACEY, ALEXANDRIA R</t>
  </si>
  <si>
    <t>CASEWORK COORDINATOR</t>
  </si>
  <si>
    <t>NIGEL M</t>
  </si>
  <si>
    <t>TRAINER</t>
  </si>
  <si>
    <t>TRAINER, NIGEL M</t>
  </si>
  <si>
    <t>TRAINER, NATALIE</t>
  </si>
  <si>
    <t>TRAINER, JOSHUA</t>
  </si>
  <si>
    <t>TRAINOR</t>
  </si>
  <si>
    <t>TRAINOR, COURTNEY L</t>
  </si>
  <si>
    <t>GALE</t>
  </si>
  <si>
    <t>TRAINOR, GALE</t>
  </si>
  <si>
    <t>TRAVERSARI</t>
  </si>
  <si>
    <t>TRAVERSARI, BARBARA A</t>
  </si>
  <si>
    <t>RONALD R.</t>
  </si>
  <si>
    <t>TRBOVICH</t>
  </si>
  <si>
    <t>TRBOVICH, RONALD R.</t>
  </si>
  <si>
    <t>ADALYN M</t>
  </si>
  <si>
    <t>TRBOVICH, ADALYN M</t>
  </si>
  <si>
    <t>TREPAL</t>
  </si>
  <si>
    <t>TREPAL, MATTHEW T</t>
  </si>
  <si>
    <t>CHERYLYNN</t>
  </si>
  <si>
    <t>TRESATTI</t>
  </si>
  <si>
    <t>TRESATTI, CHERYLYNN</t>
  </si>
  <si>
    <t>BEVERLY J</t>
  </si>
  <si>
    <t>TREW</t>
  </si>
  <si>
    <t>TREW, BEVERLY J</t>
  </si>
  <si>
    <t>RIGHT OF WAY MANAGER</t>
  </si>
  <si>
    <t>CATHERINE D.</t>
  </si>
  <si>
    <t>TREXLER</t>
  </si>
  <si>
    <t>TREXLER, CATHERINE D.</t>
  </si>
  <si>
    <t>MANAGEMENT ANALYST</t>
  </si>
  <si>
    <t>8/15/2005</t>
  </si>
  <si>
    <t>DEBRA A.</t>
  </si>
  <si>
    <t>TRICHTINGER</t>
  </si>
  <si>
    <t>TRICHTINGER, DEBRA A.</t>
  </si>
  <si>
    <t>3/13/1989</t>
  </si>
  <si>
    <t>TROIANO</t>
  </si>
  <si>
    <t>TROIANO, DAVID M.</t>
  </si>
  <si>
    <t>FRANK J.</t>
  </si>
  <si>
    <t>TROSKY</t>
  </si>
  <si>
    <t>TROSKY, FRANK J.</t>
  </si>
  <si>
    <t>CHRISTY A</t>
  </si>
  <si>
    <t>TROY, CHRISTY A</t>
  </si>
  <si>
    <t>TROYAN</t>
  </si>
  <si>
    <t>TROYAN, THOMAS A</t>
  </si>
  <si>
    <t>TROZZI</t>
  </si>
  <si>
    <t>TROZZI, MICHAEL A</t>
  </si>
  <si>
    <t>JOANN</t>
  </si>
  <si>
    <t>TRUCHAN</t>
  </si>
  <si>
    <t>TRUCHAN, JOANN</t>
  </si>
  <si>
    <t>7/14/2003</t>
  </si>
  <si>
    <t>IZABELLA A</t>
  </si>
  <si>
    <t>TRUNZO</t>
  </si>
  <si>
    <t>TRUNZO, IZABELLA A</t>
  </si>
  <si>
    <t>TRUONG</t>
  </si>
  <si>
    <t>TRUONG, MICHAEL</t>
  </si>
  <si>
    <t>JOSHUA J</t>
  </si>
  <si>
    <t>TRUSNOVIC</t>
  </si>
  <si>
    <t>TRUSNOVIC, JOSHUA J</t>
  </si>
  <si>
    <t>ALYSSIA C</t>
  </si>
  <si>
    <t>TUCKER</t>
  </si>
  <si>
    <t>TUCKER, ALYSSIA C</t>
  </si>
  <si>
    <t>RYAN E</t>
  </si>
  <si>
    <t>TUCKER, RYAN E</t>
  </si>
  <si>
    <t>RICHARD F</t>
  </si>
  <si>
    <t>TUCKER, RICHARD F</t>
  </si>
  <si>
    <t>7/25/2011</t>
  </si>
  <si>
    <t>NIKKI ANN</t>
  </si>
  <si>
    <t>TUFANO</t>
  </si>
  <si>
    <t>TUFANO, NIKKI ANN</t>
  </si>
  <si>
    <t>1/21/1986</t>
  </si>
  <si>
    <t>STACEY D</t>
  </si>
  <si>
    <t>TUNIE</t>
  </si>
  <si>
    <t>TUNIE, STACEY D</t>
  </si>
  <si>
    <t>MANAGER-PERFORMANCE IMPROV</t>
  </si>
  <si>
    <t>TUNSTALL</t>
  </si>
  <si>
    <t>TUNSTALL, JAMES C.</t>
  </si>
  <si>
    <t>GERALDINE A</t>
  </si>
  <si>
    <t>TUNSTALLE</t>
  </si>
  <si>
    <t>TUNSTALLE, GERALDINE A</t>
  </si>
  <si>
    <t>TUPPER</t>
  </si>
  <si>
    <t>TUPPER, KIMBERLY A</t>
  </si>
  <si>
    <t>3/28/2019</t>
  </si>
  <si>
    <t>BRENDAN J</t>
  </si>
  <si>
    <t>TURLEY</t>
  </si>
  <si>
    <t>TURLEY, BRENDAN J</t>
  </si>
  <si>
    <t>TURMAN</t>
  </si>
  <si>
    <t>TURMAN, JOSEPH</t>
  </si>
  <si>
    <t>MICHELLE J.</t>
  </si>
  <si>
    <t>TURNER</t>
  </si>
  <si>
    <t>TURNER, MICHELLE J.</t>
  </si>
  <si>
    <t>ZACHARY L</t>
  </si>
  <si>
    <t>TURNER, ZACHARY L</t>
  </si>
  <si>
    <t>TURNER, STEVEN A</t>
  </si>
  <si>
    <t>TURNER, BRUCE</t>
  </si>
  <si>
    <t>ROSEMARIE</t>
  </si>
  <si>
    <t>TURNER, ROSEMARIE</t>
  </si>
  <si>
    <t>TURNER, LORI A.</t>
  </si>
  <si>
    <t>TAALOR</t>
  </si>
  <si>
    <t>TURNER, TAALOR</t>
  </si>
  <si>
    <t>KELLEE</t>
  </si>
  <si>
    <t>TURNER, KELLEE</t>
  </si>
  <si>
    <t>TAMMY O.</t>
  </si>
  <si>
    <t>TURNER-ALLEN</t>
  </si>
  <si>
    <t>TURNER-ALLEN, TAMMY O.</t>
  </si>
  <si>
    <t>12/30/2002</t>
  </si>
  <si>
    <t>TUROCY</t>
  </si>
  <si>
    <t>TUROCY, JAMES</t>
  </si>
  <si>
    <t>TUROWSKI</t>
  </si>
  <si>
    <t>TUROWSKI, TAMMY L.</t>
  </si>
  <si>
    <t>FREDERICK C.</t>
  </si>
  <si>
    <t>TURPACK</t>
  </si>
  <si>
    <t>TURPACK, FREDERICK C.</t>
  </si>
  <si>
    <t>TURZAK</t>
  </si>
  <si>
    <t>TURZAK, JAMES E</t>
  </si>
  <si>
    <t>RONNIE A</t>
  </si>
  <si>
    <t>TUSTIN</t>
  </si>
  <si>
    <t>TUSTIN, RONNIE A</t>
  </si>
  <si>
    <t>TUTOKEY</t>
  </si>
  <si>
    <t>TUTOKEY, VALERIE A</t>
  </si>
  <si>
    <t>KELLY A.</t>
  </si>
  <si>
    <t>TUTTLE</t>
  </si>
  <si>
    <t>TUTTLE, KELLY A.</t>
  </si>
  <si>
    <t>ERIC E</t>
  </si>
  <si>
    <t>TWYMAN</t>
  </si>
  <si>
    <t>TWYMAN, ERIC E</t>
  </si>
  <si>
    <t>ANGELA L</t>
  </si>
  <si>
    <t>TYNER</t>
  </si>
  <si>
    <t>TYNER, ANGELA L</t>
  </si>
  <si>
    <t>GERARD</t>
  </si>
  <si>
    <t>TYSKIEWICZ</t>
  </si>
  <si>
    <t>TYSKIEWICZ, GERARD</t>
  </si>
  <si>
    <t>RONALD M</t>
  </si>
  <si>
    <t>TYSZKIEWICZ</t>
  </si>
  <si>
    <t>TYSZKIEWICZ, RONALD M</t>
  </si>
  <si>
    <t>SOCRATES</t>
  </si>
  <si>
    <t>TZOULIS</t>
  </si>
  <si>
    <t>TZOULIS, SOCRATES</t>
  </si>
  <si>
    <t>TZOULIS, NICHOLAS G</t>
  </si>
  <si>
    <t>RYAN A</t>
  </si>
  <si>
    <t>UBER</t>
  </si>
  <si>
    <t>UBER, RYAN A</t>
  </si>
  <si>
    <t>JULIANNA E</t>
  </si>
  <si>
    <t>UCCIARDO</t>
  </si>
  <si>
    <t>UCCIARDO, JULIANNA E</t>
  </si>
  <si>
    <t>OKORIE</t>
  </si>
  <si>
    <t>UCHENDU</t>
  </si>
  <si>
    <t>UCHENDU, OKORIE</t>
  </si>
  <si>
    <t>KELLIE D</t>
  </si>
  <si>
    <t>UGWU</t>
  </si>
  <si>
    <t>UGWU, KELLIE D</t>
  </si>
  <si>
    <t>CYNTHIA M.</t>
  </si>
  <si>
    <t>UHREN</t>
  </si>
  <si>
    <t>UHREN, CYNTHIA M.</t>
  </si>
  <si>
    <t>RONA</t>
  </si>
  <si>
    <t>ULYAS</t>
  </si>
  <si>
    <t>ULYAS, RONA</t>
  </si>
  <si>
    <t>7/16/1979</t>
  </si>
  <si>
    <t>CAROL D</t>
  </si>
  <si>
    <t>UMINSKI</t>
  </si>
  <si>
    <t>UMINSKI, CAROL D</t>
  </si>
  <si>
    <t>MYLES D.</t>
  </si>
  <si>
    <t>UNDERWOOD</t>
  </si>
  <si>
    <t>UNDERWOOD, MYLES D.</t>
  </si>
  <si>
    <t>DAMARRA</t>
  </si>
  <si>
    <t>UNDERWOOD, DAMARRA</t>
  </si>
  <si>
    <t>BIRTH TO FIVE MANAGER</t>
  </si>
  <si>
    <t>UNDERWOOD, DAVID L</t>
  </si>
  <si>
    <t>MICHELLE T</t>
  </si>
  <si>
    <t>UNDERWOOD, MICHELLE T</t>
  </si>
  <si>
    <t>CANDY M.</t>
  </si>
  <si>
    <t>UNGER</t>
  </si>
  <si>
    <t>UNGER, CANDY M.</t>
  </si>
  <si>
    <t>UNIATOWSKI</t>
  </si>
  <si>
    <t>UNIATOWSKI, STEVEN</t>
  </si>
  <si>
    <t>JEFFREY W.</t>
  </si>
  <si>
    <t>URBAN</t>
  </si>
  <si>
    <t>URBAN, JEFFREY W.</t>
  </si>
  <si>
    <t>SHELBY C</t>
  </si>
  <si>
    <t>URBAN, SHELBY C</t>
  </si>
  <si>
    <t>URBAN, DAVID C.</t>
  </si>
  <si>
    <t>ACCOUNT CLERK SUPERVISOR</t>
  </si>
  <si>
    <t>KENNETH A</t>
  </si>
  <si>
    <t>URBANEC</t>
  </si>
  <si>
    <t>URBANEC, KENNETH A</t>
  </si>
  <si>
    <t>ASST PRG MGR ROADS ENGINEERING</t>
  </si>
  <si>
    <t>URBANEC, DONNA</t>
  </si>
  <si>
    <t>URBANIC</t>
  </si>
  <si>
    <t>URBANIC, WILLIAM</t>
  </si>
  <si>
    <t>SR ADVISOR</t>
  </si>
  <si>
    <t>JEFFREY O</t>
  </si>
  <si>
    <t>URQUHART JR</t>
  </si>
  <si>
    <t>URQUHART JR, JEFFREY O</t>
  </si>
  <si>
    <t>URSTA</t>
  </si>
  <si>
    <t>URSTA, GEORGE</t>
  </si>
  <si>
    <t>USHER III</t>
  </si>
  <si>
    <t>USHER III, CHARLES W</t>
  </si>
  <si>
    <t>UTISS</t>
  </si>
  <si>
    <t>UTISS, KENNETH</t>
  </si>
  <si>
    <t>UZAR</t>
  </si>
  <si>
    <t>UZAR, KATHLEEN M</t>
  </si>
  <si>
    <t>VACSULKA</t>
  </si>
  <si>
    <t>VACSULKA, KRISTIN M</t>
  </si>
  <si>
    <t>LYNN R</t>
  </si>
  <si>
    <t>VACULA</t>
  </si>
  <si>
    <t>VACULA, LYNN R</t>
  </si>
  <si>
    <t>VAHOSKY</t>
  </si>
  <si>
    <t>VAHOSKY, JOHN A</t>
  </si>
  <si>
    <t>CUSTOMER SERVICE SUPERVISOR</t>
  </si>
  <si>
    <t>KRISTINA C</t>
  </si>
  <si>
    <t>VAIA REIMER</t>
  </si>
  <si>
    <t>VAIA REIMER, KRISTINA C</t>
  </si>
  <si>
    <t>ERICK S</t>
  </si>
  <si>
    <t>VAIL</t>
  </si>
  <si>
    <t>VAIL, ERICK S</t>
  </si>
  <si>
    <t>VAIL, DONNA J</t>
  </si>
  <si>
    <t>AMBER C</t>
  </si>
  <si>
    <t>VALA</t>
  </si>
  <si>
    <t>VALA, AMBER C</t>
  </si>
  <si>
    <t>VALENTI</t>
  </si>
  <si>
    <t>VALENTI, RYAN J</t>
  </si>
  <si>
    <t>VALERIANI</t>
  </si>
  <si>
    <t>VALERIANI, ANTHONY T</t>
  </si>
  <si>
    <t>TERESA M.</t>
  </si>
  <si>
    <t>VALICENTI</t>
  </si>
  <si>
    <t>VALICENTI, TERESA M.</t>
  </si>
  <si>
    <t>TAX REFUND MANAGER</t>
  </si>
  <si>
    <t>2/17/1976</t>
  </si>
  <si>
    <t>AUDREY</t>
  </si>
  <si>
    <t>VALISKA</t>
  </si>
  <si>
    <t>VALISKA, AUDREY</t>
  </si>
  <si>
    <t>ANGELA N</t>
  </si>
  <si>
    <t>VALOTTA</t>
  </si>
  <si>
    <t>VALOTTA, ANGELA N</t>
  </si>
  <si>
    <t>VAMOSI</t>
  </si>
  <si>
    <t>VAMOSI, ERIN</t>
  </si>
  <si>
    <t>VAN NESS</t>
  </si>
  <si>
    <t>VAN NESS, JASON R</t>
  </si>
  <si>
    <t>KEMAURA</t>
  </si>
  <si>
    <t>VANCE</t>
  </si>
  <si>
    <t>VANCE, KEMAURA</t>
  </si>
  <si>
    <t>JACK V</t>
  </si>
  <si>
    <t>VANCHIERI</t>
  </si>
  <si>
    <t>VANCHIERI, JACK V</t>
  </si>
  <si>
    <t>NKOKOTA N.</t>
  </si>
  <si>
    <t>VANDA</t>
  </si>
  <si>
    <t>VANDA, NKOKOTA N.</t>
  </si>
  <si>
    <t>KERI L.</t>
  </si>
  <si>
    <t>VANDERPOOL</t>
  </si>
  <si>
    <t>VANDERPOOL, KERI L.</t>
  </si>
  <si>
    <t>VANDERVEN</t>
  </si>
  <si>
    <t>VANDERVEN, MARK</t>
  </si>
  <si>
    <t>ALEX E</t>
  </si>
  <si>
    <t>VANKIRK</t>
  </si>
  <si>
    <t>VANKIRK, ALEX E</t>
  </si>
  <si>
    <t>POLICE INTEL ANALYST PT</t>
  </si>
  <si>
    <t>VANO</t>
  </si>
  <si>
    <t>VANO, JOSEPH</t>
  </si>
  <si>
    <t>VARASSE</t>
  </si>
  <si>
    <t>VARASSE, GREGORY</t>
  </si>
  <si>
    <t>MAUREEN E.</t>
  </si>
  <si>
    <t>VARASSE, MAUREEN E.</t>
  </si>
  <si>
    <t>ADMISSION SERVICES MGR</t>
  </si>
  <si>
    <t>VARGA</t>
  </si>
  <si>
    <t>VARGA, LEAH</t>
  </si>
  <si>
    <t>JEFFREY N</t>
  </si>
  <si>
    <t>VARGAS</t>
  </si>
  <si>
    <t>VARGAS, JEFFREY N</t>
  </si>
  <si>
    <t>KEVIN X</t>
  </si>
  <si>
    <t>VARGAS SEDA</t>
  </si>
  <si>
    <t>VARGAS SEDA, KEVIN X</t>
  </si>
  <si>
    <t>SEAN D</t>
  </si>
  <si>
    <t>VARGO</t>
  </si>
  <si>
    <t>VARGO, SEAN D</t>
  </si>
  <si>
    <t>TYLER J</t>
  </si>
  <si>
    <t>VARGO, TYLER J</t>
  </si>
  <si>
    <t>VARHOLA</t>
  </si>
  <si>
    <t>VARHOLA, KENNETH J</t>
  </si>
  <si>
    <t>VARNER</t>
  </si>
  <si>
    <t>VARNER, JOHN R</t>
  </si>
  <si>
    <t>STEFAN J</t>
  </si>
  <si>
    <t>VAROS</t>
  </si>
  <si>
    <t>VAROS, STEFAN J</t>
  </si>
  <si>
    <t>LACY O</t>
  </si>
  <si>
    <t>VASQUEZ</t>
  </si>
  <si>
    <t>VASQUEZ, LACY O</t>
  </si>
  <si>
    <t>JACOB M</t>
  </si>
  <si>
    <t>VASSIL</t>
  </si>
  <si>
    <t>VASSIL, JACOB M</t>
  </si>
  <si>
    <t>TURQUOISE</t>
  </si>
  <si>
    <t>VAUGHN</t>
  </si>
  <si>
    <t>VAUGHN, TURQUOISE</t>
  </si>
  <si>
    <t>DEBRA</t>
  </si>
  <si>
    <t>VAUGHT</t>
  </si>
  <si>
    <t>VAUGHT, DEBRA</t>
  </si>
  <si>
    <t>JOHNATHAN M</t>
  </si>
  <si>
    <t>VAUSE</t>
  </si>
  <si>
    <t>VAUSE, JOHNATHAN M</t>
  </si>
  <si>
    <t>GREGSON R</t>
  </si>
  <si>
    <t>VAUX</t>
  </si>
  <si>
    <t>VAUX, GREGSON R</t>
  </si>
  <si>
    <t>VEASON</t>
  </si>
  <si>
    <t>VEASON, MICHAEL L</t>
  </si>
  <si>
    <t>VECCHIO</t>
  </si>
  <si>
    <t>VECCHIO, EDWARD J</t>
  </si>
  <si>
    <t>THERESA M</t>
  </si>
  <si>
    <t>VEHEC</t>
  </si>
  <si>
    <t>VEHEC, THERESA M</t>
  </si>
  <si>
    <t>VEITH</t>
  </si>
  <si>
    <t>VEITH, ROBERT W</t>
  </si>
  <si>
    <t>VELEZ</t>
  </si>
  <si>
    <t>VELEZ, JENNIFER</t>
  </si>
  <si>
    <t>VELTRE</t>
  </si>
  <si>
    <t>VELTRE, JEFFREY</t>
  </si>
  <si>
    <t>MARIA F</t>
  </si>
  <si>
    <t>VELTRE, MARIA F</t>
  </si>
  <si>
    <t>VENA</t>
  </si>
  <si>
    <t>VENA, THOMAS J.</t>
  </si>
  <si>
    <t>JANE C</t>
  </si>
  <si>
    <t>VENEZIA</t>
  </si>
  <si>
    <t>VENEZIA, JANE C</t>
  </si>
  <si>
    <t>JESSICA R.</t>
  </si>
  <si>
    <t>VENNEL</t>
  </si>
  <si>
    <t>VENNEL, JESSICA R.</t>
  </si>
  <si>
    <t>VENNEL, SARAH</t>
  </si>
  <si>
    <t>VENSEL</t>
  </si>
  <si>
    <t>VENSEL, JENNIFER</t>
  </si>
  <si>
    <t>VENSEL, JAMES T</t>
  </si>
  <si>
    <t>VENTURA</t>
  </si>
  <si>
    <t>VENTURA, RYAN T</t>
  </si>
  <si>
    <t>VENTURINI JR.</t>
  </si>
  <si>
    <t>VENTURINI JR., RAYMOND</t>
  </si>
  <si>
    <t>BRICKLAYER</t>
  </si>
  <si>
    <t>VERBANICK</t>
  </si>
  <si>
    <t>VERBANICK, STEPHEN M</t>
  </si>
  <si>
    <t>VERGERIO</t>
  </si>
  <si>
    <t>VERGERIO, DAVID A.</t>
  </si>
  <si>
    <t>DEBBRA L</t>
  </si>
  <si>
    <t>VERLICH</t>
  </si>
  <si>
    <t>VERLICH, DEBBRA L</t>
  </si>
  <si>
    <t>VERMEULEN</t>
  </si>
  <si>
    <t>VERMEULEN, MICHAEL A</t>
  </si>
  <si>
    <t>VERNACCHIO</t>
  </si>
  <si>
    <t>VERNACCHIO, DANIEL A</t>
  </si>
  <si>
    <t>VERNER</t>
  </si>
  <si>
    <t>VERNER, ROBERT</t>
  </si>
  <si>
    <t>VERTES</t>
  </si>
  <si>
    <t>VERTES, TINA M</t>
  </si>
  <si>
    <t>NORTH PARK OFFICE MANAGER</t>
  </si>
  <si>
    <t>5/23/1990</t>
  </si>
  <si>
    <t>JASON E.</t>
  </si>
  <si>
    <t>VERY</t>
  </si>
  <si>
    <t>VERY, JASON E.</t>
  </si>
  <si>
    <t>VESELICKY</t>
  </si>
  <si>
    <t>VESELICKY, MICHELLE</t>
  </si>
  <si>
    <t>5/18/1987</t>
  </si>
  <si>
    <t>PAUL V</t>
  </si>
  <si>
    <t>VETO</t>
  </si>
  <si>
    <t>VETO, PAUL V</t>
  </si>
  <si>
    <t>PSYCHIATRIC AIDE</t>
  </si>
  <si>
    <t>KELSEY N</t>
  </si>
  <si>
    <t>VETTER</t>
  </si>
  <si>
    <t>VETTER, KELSEY N</t>
  </si>
  <si>
    <t>VETTERLY</t>
  </si>
  <si>
    <t>VETTERLY, MICHAEL T</t>
  </si>
  <si>
    <t>VICKERS</t>
  </si>
  <si>
    <t>VICKERS, LISA R</t>
  </si>
  <si>
    <t>DOMINIC T</t>
  </si>
  <si>
    <t>VICTORIA, DOMINIC T</t>
  </si>
  <si>
    <t>KEILAH</t>
  </si>
  <si>
    <t>VIDAL</t>
  </si>
  <si>
    <t>VIDAL, KEILAH</t>
  </si>
  <si>
    <t>VIDRA</t>
  </si>
  <si>
    <t>VIDRA, RACHEL L</t>
  </si>
  <si>
    <t>VICTORIA H.</t>
  </si>
  <si>
    <t>VIDT</t>
  </si>
  <si>
    <t>VIDT, VICTORIA H.</t>
  </si>
  <si>
    <t>VIETMEIER</t>
  </si>
  <si>
    <t>VIETMEIER, MATTHEW A</t>
  </si>
  <si>
    <t>MANAGER CONSTRUCTION ENGINEER</t>
  </si>
  <si>
    <t>VILLELLA</t>
  </si>
  <si>
    <t>VILLELLA, JOHN</t>
  </si>
  <si>
    <t>VILLELLA-CASAGRANDE</t>
  </si>
  <si>
    <t>VILLELLA-CASAGRANDE, JUSTIN</t>
  </si>
  <si>
    <t>VINCENT III</t>
  </si>
  <si>
    <t>VINCENT III, CHARLES</t>
  </si>
  <si>
    <t>JANICE C.</t>
  </si>
  <si>
    <t>VINCI</t>
  </si>
  <si>
    <t>VINCI, JANICE C.</t>
  </si>
  <si>
    <t>DEP TREAS\FINANCE &amp; ACCOUNTING</t>
  </si>
  <si>
    <t>VINROE</t>
  </si>
  <si>
    <t>VINROE, SPENCER</t>
  </si>
  <si>
    <t>VIRGILI JR</t>
  </si>
  <si>
    <t>VIRGILI JR, ROBERT L</t>
  </si>
  <si>
    <t>VISCO</t>
  </si>
  <si>
    <t>VISCO, ANTHONY M</t>
  </si>
  <si>
    <t>7/31/2017</t>
  </si>
  <si>
    <t>VITA</t>
  </si>
  <si>
    <t>VITA, ROBERT C</t>
  </si>
  <si>
    <t>VITA, ANTHONY J</t>
  </si>
  <si>
    <t>NICO G</t>
  </si>
  <si>
    <t>VITALE</t>
  </si>
  <si>
    <t>VITALE, NICO G</t>
  </si>
  <si>
    <t>ELLIANA G</t>
  </si>
  <si>
    <t>VITALE, ELLIANA G</t>
  </si>
  <si>
    <t>VITELLO</t>
  </si>
  <si>
    <t>VITELLO, NICOLE</t>
  </si>
  <si>
    <t>VITH</t>
  </si>
  <si>
    <t>VITH, DANIEL</t>
  </si>
  <si>
    <t>VITUCCIO</t>
  </si>
  <si>
    <t>VITUCCIO, GARY R</t>
  </si>
  <si>
    <t>VITZ</t>
  </si>
  <si>
    <t>VITZ, ANDREW M</t>
  </si>
  <si>
    <t>SARAH M.</t>
  </si>
  <si>
    <t>VOGEL</t>
  </si>
  <si>
    <t>VOGEL, SARAH M.</t>
  </si>
  <si>
    <t>VOGEL, ROBERT J</t>
  </si>
  <si>
    <t>VOGEL, STEVEN R</t>
  </si>
  <si>
    <t>AUTUMN M</t>
  </si>
  <si>
    <t>VOGEL, AUTUMN M</t>
  </si>
  <si>
    <t>VOGLIANO</t>
  </si>
  <si>
    <t>VOGLIANO, ALLEN</t>
  </si>
  <si>
    <t>1/21/2014</t>
  </si>
  <si>
    <t>VOITKO-BROWNE</t>
  </si>
  <si>
    <t>VOITKO-BROWNE, DONNA</t>
  </si>
  <si>
    <t>1/14/1991</t>
  </si>
  <si>
    <t>VOJTAS</t>
  </si>
  <si>
    <t>VOJTAS, CHRISTOPHER J</t>
  </si>
  <si>
    <t>VOLK-GORNY</t>
  </si>
  <si>
    <t>VOLK-GORNY, NANCY A</t>
  </si>
  <si>
    <t>VOLZ</t>
  </si>
  <si>
    <t>VOLZ, ERIN K</t>
  </si>
  <si>
    <t>VOSHALL</t>
  </si>
  <si>
    <t>VOSHALL, AMBER L</t>
  </si>
  <si>
    <t>LENA A</t>
  </si>
  <si>
    <t>VOSS</t>
  </si>
  <si>
    <t>VOSS, LENA A</t>
  </si>
  <si>
    <t>ANTONIO J</t>
  </si>
  <si>
    <t>VOTOUR</t>
  </si>
  <si>
    <t>VOTOUR, ANTONIO J</t>
  </si>
  <si>
    <t>VOYE</t>
  </si>
  <si>
    <t>VOYE, DAVID R</t>
  </si>
  <si>
    <t>MARYERIN</t>
  </si>
  <si>
    <t>VOYE, MARYERIN</t>
  </si>
  <si>
    <t>SYSTEMS CASHIER</t>
  </si>
  <si>
    <t>4/23/1997</t>
  </si>
  <si>
    <t>SHAUN N.</t>
  </si>
  <si>
    <t>VOZAR</t>
  </si>
  <si>
    <t>VOZAR, SHAUN N.</t>
  </si>
  <si>
    <t>VRANA</t>
  </si>
  <si>
    <t>VRANA, JULIA E</t>
  </si>
  <si>
    <t>WABBY JR</t>
  </si>
  <si>
    <t>WABBY JR, RONALD M</t>
  </si>
  <si>
    <t>WADE</t>
  </si>
  <si>
    <t>WADE, MELISSA</t>
  </si>
  <si>
    <t>WADE, NATHAN</t>
  </si>
  <si>
    <t>WADOWSKY</t>
  </si>
  <si>
    <t>WADOWSKY, ROBERT M</t>
  </si>
  <si>
    <t>PUBLIC HEALTH LAB DIRECTOR</t>
  </si>
  <si>
    <t>JUSTINE M</t>
  </si>
  <si>
    <t>WAGNER</t>
  </si>
  <si>
    <t>WAGNER, JUSTINE M</t>
  </si>
  <si>
    <t>GARETT N.</t>
  </si>
  <si>
    <t>WAGNER, GARETT N.</t>
  </si>
  <si>
    <t>WAGNER, WILLIAM M</t>
  </si>
  <si>
    <t>EDWARD G</t>
  </si>
  <si>
    <t>WAGNER, EDWARD G</t>
  </si>
  <si>
    <t>WAGNER, ROBERT A</t>
  </si>
  <si>
    <t>WAGNER, JANINE</t>
  </si>
  <si>
    <t>JENNIFER A.</t>
  </si>
  <si>
    <t>WAIN</t>
  </si>
  <si>
    <t>WAIN, JENNIFER A.</t>
  </si>
  <si>
    <t>INDIA</t>
  </si>
  <si>
    <t>WAKEFIELD</t>
  </si>
  <si>
    <t>WAKEFIELD, INDIA</t>
  </si>
  <si>
    <t>WALAS</t>
  </si>
  <si>
    <t>WALAS, ROBERT J</t>
  </si>
  <si>
    <t>MADISON K</t>
  </si>
  <si>
    <t>WALBROWN</t>
  </si>
  <si>
    <t>WALBROWN, MADISON K</t>
  </si>
  <si>
    <t>WALCZAK</t>
  </si>
  <si>
    <t>WALCZAK, DONNA</t>
  </si>
  <si>
    <t>WALKER</t>
  </si>
  <si>
    <t>WALKER, GARY R</t>
  </si>
  <si>
    <t>RENARDA</t>
  </si>
  <si>
    <t>WALKER, RENARDA</t>
  </si>
  <si>
    <t>WALKER, DESIREE</t>
  </si>
  <si>
    <t>WALKER, REBECCA A.</t>
  </si>
  <si>
    <t>DOREEN K</t>
  </si>
  <si>
    <t>WALKER, DOREEN K</t>
  </si>
  <si>
    <t>5/28/1985</t>
  </si>
  <si>
    <t>GRANT M.</t>
  </si>
  <si>
    <t>WALKER, GRANT M.</t>
  </si>
  <si>
    <t>WALKER, JENNIFER L</t>
  </si>
  <si>
    <t>DENZELL</t>
  </si>
  <si>
    <t>WALKER, DENZELL</t>
  </si>
  <si>
    <t>HALEY L</t>
  </si>
  <si>
    <t>WALKO</t>
  </si>
  <si>
    <t>WALKO, HALEY L</t>
  </si>
  <si>
    <t>MAX B</t>
  </si>
  <si>
    <t>WALKO, MAX B</t>
  </si>
  <si>
    <t>WALKOWIAK</t>
  </si>
  <si>
    <t>WALKOWIAK, RICHARD P.</t>
  </si>
  <si>
    <t>ROUDY L</t>
  </si>
  <si>
    <t>WALL</t>
  </si>
  <si>
    <t>WALL, ROUDY L</t>
  </si>
  <si>
    <t>NICOLIA A.</t>
  </si>
  <si>
    <t>WALL, NICOLIA A.</t>
  </si>
  <si>
    <t>MARA A</t>
  </si>
  <si>
    <t>WALLACE</t>
  </si>
  <si>
    <t>WALLACE, MARA A</t>
  </si>
  <si>
    <t>WALLACE, DONALD</t>
  </si>
  <si>
    <t>ELENA</t>
  </si>
  <si>
    <t>WALLS</t>
  </si>
  <si>
    <t>WALLS, ELENA</t>
  </si>
  <si>
    <t>WALMSLEY</t>
  </si>
  <si>
    <t>WALMSLEY, DORA</t>
  </si>
  <si>
    <t>BRIDGET K</t>
  </si>
  <si>
    <t>WALSH</t>
  </si>
  <si>
    <t>WALSH, BRIDGET K</t>
  </si>
  <si>
    <t>WALSH, ANN E</t>
  </si>
  <si>
    <t>MARIBETH</t>
  </si>
  <si>
    <t>WALSH, MARIBETH</t>
  </si>
  <si>
    <t>WALSH, MICHAEL J</t>
  </si>
  <si>
    <t>4/28/2014</t>
  </si>
  <si>
    <t>WALSH, CASEY</t>
  </si>
  <si>
    <t>ADULT PRACTICE ADVOCATE</t>
  </si>
  <si>
    <t>WALSH, DAVID J</t>
  </si>
  <si>
    <t>JAMES P.</t>
  </si>
  <si>
    <t>WALSH JR</t>
  </si>
  <si>
    <t>WALSH JR, JAMES P.</t>
  </si>
  <si>
    <t>LAWRENCE W.</t>
  </si>
  <si>
    <t>WALTER, LAWRENCE W.</t>
  </si>
  <si>
    <t>WALTER, CHARLES A.</t>
  </si>
  <si>
    <t>TAYLOR N</t>
  </si>
  <si>
    <t>WALTERS</t>
  </si>
  <si>
    <t>WALTERS, TAYLOR N</t>
  </si>
  <si>
    <t>WALTERS, SARAH</t>
  </si>
  <si>
    <t>WALTON</t>
  </si>
  <si>
    <t>WALTON, AMANDA J</t>
  </si>
  <si>
    <t>JUSTINE L</t>
  </si>
  <si>
    <t>WALZ</t>
  </si>
  <si>
    <t>WALZ, JUSTINE L</t>
  </si>
  <si>
    <t>WAMALWA</t>
  </si>
  <si>
    <t>WAMALWA, CATHERINE</t>
  </si>
  <si>
    <t>APRIL M</t>
  </si>
  <si>
    <t>WARD</t>
  </si>
  <si>
    <t>WARD, APRIL M</t>
  </si>
  <si>
    <t>JUANA</t>
  </si>
  <si>
    <t>WARD, JUANA</t>
  </si>
  <si>
    <t>DERRICK A</t>
  </si>
  <si>
    <t>WARD, DERRICK A</t>
  </si>
  <si>
    <t>WARD, THOMAS A</t>
  </si>
  <si>
    <t>TERRY C. L.</t>
  </si>
  <si>
    <t>WARD, TERRY C. L.</t>
  </si>
  <si>
    <t>AUTUMN N</t>
  </si>
  <si>
    <t>WARD-BLACK</t>
  </si>
  <si>
    <t>WARD-BLACK, AUTUMN N</t>
  </si>
  <si>
    <t>MAUREEN D.</t>
  </si>
  <si>
    <t>WARD-DAVIS</t>
  </si>
  <si>
    <t>WARD-DAVIS, MAUREEN D.</t>
  </si>
  <si>
    <t>WARE</t>
  </si>
  <si>
    <t>WARE, STEPHANIE</t>
  </si>
  <si>
    <t>WARE, ALLISON</t>
  </si>
  <si>
    <t>WARE JR</t>
  </si>
  <si>
    <t>WARE JR, ANTHONY</t>
  </si>
  <si>
    <t>DEBORAH G</t>
  </si>
  <si>
    <t>WARNELIS</t>
  </si>
  <si>
    <t>WARNELIS, DEBORAH G</t>
  </si>
  <si>
    <t>2/17/2009</t>
  </si>
  <si>
    <t>WARNER</t>
  </si>
  <si>
    <t>WARNER, MICHAEL</t>
  </si>
  <si>
    <t>WARREN</t>
  </si>
  <si>
    <t>WARREN, ROBERT</t>
  </si>
  <si>
    <t>GUNNER J</t>
  </si>
  <si>
    <t>WARRICK</t>
  </si>
  <si>
    <t>WARRICK, GUNNER J</t>
  </si>
  <si>
    <t>SAVANNAH S</t>
  </si>
  <si>
    <t>WARRICK, SAVANNAH S</t>
  </si>
  <si>
    <t>WASHINGTON</t>
  </si>
  <si>
    <t>WASHINGTON, MELVIN</t>
  </si>
  <si>
    <t>SHAYLA R</t>
  </si>
  <si>
    <t>WASHINGTON, SHAYLA R</t>
  </si>
  <si>
    <t>RODNEY</t>
  </si>
  <si>
    <t>WASHINGTON, RODNEY</t>
  </si>
  <si>
    <t>SHANTE D</t>
  </si>
  <si>
    <t>WASHINGTON, SHANTE D</t>
  </si>
  <si>
    <t>JULIANNE</t>
  </si>
  <si>
    <t>WASHINGTON, JULIANNE</t>
  </si>
  <si>
    <t>WASHINGTON, DENISE M</t>
  </si>
  <si>
    <t>WASIELEWSKI</t>
  </si>
  <si>
    <t>WASIELEWSKI, SCOTT J</t>
  </si>
  <si>
    <t>8/26/1991</t>
  </si>
  <si>
    <t>BRENT</t>
  </si>
  <si>
    <t>WASKO</t>
  </si>
  <si>
    <t>WASKO, BRENT</t>
  </si>
  <si>
    <t>PUBLIC INFORMATION OFFICER</t>
  </si>
  <si>
    <t>WATKINS</t>
  </si>
  <si>
    <t>WATKINS, TAYLOR</t>
  </si>
  <si>
    <t>EDWIN B</t>
  </si>
  <si>
    <t>WATKINS, EDWIN B</t>
  </si>
  <si>
    <t>WATKINS, ROBERT E</t>
  </si>
  <si>
    <t>KEONNA R</t>
  </si>
  <si>
    <t>WATKINS, KEONNA R</t>
  </si>
  <si>
    <t>DAWNE</t>
  </si>
  <si>
    <t>WATSON</t>
  </si>
  <si>
    <t>WATSON, DAWNE</t>
  </si>
  <si>
    <t>WATSON, JENNIFER A.</t>
  </si>
  <si>
    <t>11/27/2006</t>
  </si>
  <si>
    <t>WATSON, TIFFANY M</t>
  </si>
  <si>
    <t>WATSON, THOMAS</t>
  </si>
  <si>
    <t>WATSON, DAWN</t>
  </si>
  <si>
    <t>ROSS A.</t>
  </si>
  <si>
    <t>WATSON JR</t>
  </si>
  <si>
    <t>WATSON JR, ROSS A.</t>
  </si>
  <si>
    <t>PUB HEALTH ADMINISTRATOR OVP</t>
  </si>
  <si>
    <t>5/14/2008</t>
  </si>
  <si>
    <t>WATTERSON</t>
  </si>
  <si>
    <t>WATTERSON, DAVID</t>
  </si>
  <si>
    <t>WATTERSON JR</t>
  </si>
  <si>
    <t>WATTERSON JR, JAMES M</t>
  </si>
  <si>
    <t>WATTON</t>
  </si>
  <si>
    <t>WATTON, ROBERT J</t>
  </si>
  <si>
    <t>WATTRAS</t>
  </si>
  <si>
    <t>WATTRAS, JENNIFER N</t>
  </si>
  <si>
    <t>AMANDA K</t>
  </si>
  <si>
    <t>WATTS</t>
  </si>
  <si>
    <t>WATTS, AMANDA K</t>
  </si>
  <si>
    <t>CARLOS</t>
  </si>
  <si>
    <t>WATTS, CARLOS</t>
  </si>
  <si>
    <t>WATTS, RAYMOND C</t>
  </si>
  <si>
    <t>CORDELLA D</t>
  </si>
  <si>
    <t>WATTS, CORDELLA D</t>
  </si>
  <si>
    <t>PAUL D</t>
  </si>
  <si>
    <t>WATTS, PAUL D</t>
  </si>
  <si>
    <t>JEROME P</t>
  </si>
  <si>
    <t>WATTS SR</t>
  </si>
  <si>
    <t>WATTS SR, JEROME P</t>
  </si>
  <si>
    <t>LINDSEY A</t>
  </si>
  <si>
    <t>WAUGAMAN</t>
  </si>
  <si>
    <t>WAUGAMAN, LINDSEY A</t>
  </si>
  <si>
    <t>DENIELLE E</t>
  </si>
  <si>
    <t>WAUTHIER</t>
  </si>
  <si>
    <t>WAUTHIER, DENIELLE E</t>
  </si>
  <si>
    <t>LOIS</t>
  </si>
  <si>
    <t>WAUTHIER, LOIS</t>
  </si>
  <si>
    <t>CHRISTOPHER B</t>
  </si>
  <si>
    <t>WAY</t>
  </si>
  <si>
    <t>WAY, CHRISTOPHER B</t>
  </si>
  <si>
    <t>TERRI L</t>
  </si>
  <si>
    <t>WAYNE, TERRI L</t>
  </si>
  <si>
    <t>KAYLEE M</t>
  </si>
  <si>
    <t>WEATHERFORD</t>
  </si>
  <si>
    <t>WEATHERFORD, KAYLEE M</t>
  </si>
  <si>
    <t>SHALA E</t>
  </si>
  <si>
    <t>WEATHERSPOON</t>
  </si>
  <si>
    <t>WEATHERSPOON, SHALA E</t>
  </si>
  <si>
    <t>WEAVER</t>
  </si>
  <si>
    <t>WEAVER, ANDREW J</t>
  </si>
  <si>
    <t>HILLARY M</t>
  </si>
  <si>
    <t>WEAVER, HILLARY M</t>
  </si>
  <si>
    <t>BRANDON R</t>
  </si>
  <si>
    <t>WEAVER, BRANDON R</t>
  </si>
  <si>
    <t>AMELIA S</t>
  </si>
  <si>
    <t>WEAVER, AMELIA S</t>
  </si>
  <si>
    <t>WEAVER, COURTNEY</t>
  </si>
  <si>
    <t>MARISSA A</t>
  </si>
  <si>
    <t>WEAVER REINSTEIN</t>
  </si>
  <si>
    <t>WEAVER REINSTEIN, MARISSA A</t>
  </si>
  <si>
    <t>WEBB</t>
  </si>
  <si>
    <t>WEBB, DILLON J</t>
  </si>
  <si>
    <t>WYATT Z</t>
  </si>
  <si>
    <t>WEBB, WYATT Z</t>
  </si>
  <si>
    <t>5/30/2012</t>
  </si>
  <si>
    <t>TRAIVONNE N</t>
  </si>
  <si>
    <t>WEBB, TRAIVONNE N</t>
  </si>
  <si>
    <t>WEBER</t>
  </si>
  <si>
    <t>WEBER, WILLIAM H</t>
  </si>
  <si>
    <t>WEBER, DEBORAH A</t>
  </si>
  <si>
    <t>WEBER, DAVID A.</t>
  </si>
  <si>
    <t>LEAH A.</t>
  </si>
  <si>
    <t>WEBER, LEAH A.</t>
  </si>
  <si>
    <t>LOUIS J</t>
  </si>
  <si>
    <t>WEBER, LOUIS J</t>
  </si>
  <si>
    <t>MARIE C.</t>
  </si>
  <si>
    <t>WEBER, MARIE C.</t>
  </si>
  <si>
    <t>DIANE L.</t>
  </si>
  <si>
    <t>WEBER, DIANE L.</t>
  </si>
  <si>
    <t>SHELLYE L.</t>
  </si>
  <si>
    <t>WEBSTER</t>
  </si>
  <si>
    <t>WEBSTER, SHELLYE L.</t>
  </si>
  <si>
    <t>1/13/1997</t>
  </si>
  <si>
    <t>WEEDEN</t>
  </si>
  <si>
    <t>WEEDEN, JAMES C.</t>
  </si>
  <si>
    <t>HEALTHY AGING ADMINISTRATOR</t>
  </si>
  <si>
    <t>5/27/2004</t>
  </si>
  <si>
    <t>SARAH K</t>
  </si>
  <si>
    <t>WEIKART</t>
  </si>
  <si>
    <t>WEIKART, SARAH K</t>
  </si>
  <si>
    <t>WEINSTEIN</t>
  </si>
  <si>
    <t>WEINSTEIN, JOHN K</t>
  </si>
  <si>
    <t>TREASURER</t>
  </si>
  <si>
    <t>2/24/1992</t>
  </si>
  <si>
    <t>WEIS JR.</t>
  </si>
  <si>
    <t>WEIS JR., THOMAS</t>
  </si>
  <si>
    <t>WEISE CLEMENTS</t>
  </si>
  <si>
    <t>WEISE CLEMENTS, AMY</t>
  </si>
  <si>
    <t>DEPUTY CONTROLLER</t>
  </si>
  <si>
    <t>MYIA A</t>
  </si>
  <si>
    <t>WEISEND</t>
  </si>
  <si>
    <t>WEISEND, MYIA A</t>
  </si>
  <si>
    <t>WEISS</t>
  </si>
  <si>
    <t>WEISS, JOSEPH</t>
  </si>
  <si>
    <t>2/18/2007</t>
  </si>
  <si>
    <t>WELCH</t>
  </si>
  <si>
    <t>WELCH, ROBERT</t>
  </si>
  <si>
    <t>WELESKI</t>
  </si>
  <si>
    <t>WELESKI, MICHAEL J</t>
  </si>
  <si>
    <t>RENEE A</t>
  </si>
  <si>
    <t>WELLMAN</t>
  </si>
  <si>
    <t>WELLMAN, RENEE A</t>
  </si>
  <si>
    <t>MORGAN C</t>
  </si>
  <si>
    <t>WELLS</t>
  </si>
  <si>
    <t>WELLS, MORGAN C</t>
  </si>
  <si>
    <t>WELLS, KEVIN</t>
  </si>
  <si>
    <t>INVENTORY TECHNICIAN</t>
  </si>
  <si>
    <t>WELSH</t>
  </si>
  <si>
    <t>WELSH, KATHLEEN R</t>
  </si>
  <si>
    <t>WELSH, JAMES R</t>
  </si>
  <si>
    <t>WELSH, KIMBERLY A</t>
  </si>
  <si>
    <t>ROBIN L.</t>
  </si>
  <si>
    <t>WELSH, ROBIN L.</t>
  </si>
  <si>
    <t>WELSH, JOHN G</t>
  </si>
  <si>
    <t>DATA CENTER FAC ENGINEER 5-10</t>
  </si>
  <si>
    <t>WELSH, BRANDON J</t>
  </si>
  <si>
    <t>DOUGLAS E</t>
  </si>
  <si>
    <t>WELTY</t>
  </si>
  <si>
    <t>WELTY, DOUGLAS E</t>
  </si>
  <si>
    <t>12/27/1992</t>
  </si>
  <si>
    <t>WELTZ</t>
  </si>
  <si>
    <t>WELTZ, NICHOLAS</t>
  </si>
  <si>
    <t>WENTROBLE</t>
  </si>
  <si>
    <t>WENTROBLE, JENNIFER</t>
  </si>
  <si>
    <t>ROBERT U</t>
  </si>
  <si>
    <t>WENTZEL</t>
  </si>
  <si>
    <t>WENTZEL, ROBERT U</t>
  </si>
  <si>
    <t>BRIANA M</t>
  </si>
  <si>
    <t>WERKMEISTER</t>
  </si>
  <si>
    <t>WERKMEISTER, BRIANA M</t>
  </si>
  <si>
    <t>LAWRENCE R</t>
  </si>
  <si>
    <t>WERNER, LAWRENCE R</t>
  </si>
  <si>
    <t>TELECOMMUNICATIONS SUPERVISOR</t>
  </si>
  <si>
    <t>WERNER, SCOTT T</t>
  </si>
  <si>
    <t>GRANTS MANAGER</t>
  </si>
  <si>
    <t>WERNERT</t>
  </si>
  <si>
    <t>WERNERT, JENNIFER L.</t>
  </si>
  <si>
    <t>WERNICKI</t>
  </si>
  <si>
    <t>WERNICKI, ROBERT L</t>
  </si>
  <si>
    <t>ARONNA M</t>
  </si>
  <si>
    <t>WESCHE</t>
  </si>
  <si>
    <t>WESCHE, ARONNA M</t>
  </si>
  <si>
    <t>WESLEY, DENISE L</t>
  </si>
  <si>
    <t>WEST</t>
  </si>
  <si>
    <t>WEST, RICHARD M</t>
  </si>
  <si>
    <t>LAMONT A</t>
  </si>
  <si>
    <t>WEST, LAMONT A</t>
  </si>
  <si>
    <t>WEST, MELISSA</t>
  </si>
  <si>
    <t>WEST, DEBRA</t>
  </si>
  <si>
    <t>WESTBROOK</t>
  </si>
  <si>
    <t>WESTBROOK, CHRISTIAN</t>
  </si>
  <si>
    <t>KILYE</t>
  </si>
  <si>
    <t>WESTON</t>
  </si>
  <si>
    <t>WESTON, KILYE</t>
  </si>
  <si>
    <t>WESTRAY</t>
  </si>
  <si>
    <t>WESTRAY, NICOLE M</t>
  </si>
  <si>
    <t>WETZEL</t>
  </si>
  <si>
    <t>WETZEL, RONALD J</t>
  </si>
  <si>
    <t>9/25/1988</t>
  </si>
  <si>
    <t>NATHAN S.</t>
  </si>
  <si>
    <t>WETZEL, NATHAN S.</t>
  </si>
  <si>
    <t>MANAGER 2, HOUSING</t>
  </si>
  <si>
    <t>WEVER</t>
  </si>
  <si>
    <t>WEVER, CLAIRE E</t>
  </si>
  <si>
    <t>WEYAND</t>
  </si>
  <si>
    <t>WEYAND, LOUIS J</t>
  </si>
  <si>
    <t>HOUSING DEVELOPMENT COORD</t>
  </si>
  <si>
    <t>WEYANT</t>
  </si>
  <si>
    <t>WEYANT, DAVID C.</t>
  </si>
  <si>
    <t>WHARTON</t>
  </si>
  <si>
    <t>WHARTON, SHERRI A</t>
  </si>
  <si>
    <t>WHEALDON</t>
  </si>
  <si>
    <t>WHEALDON, TIMOTHY L</t>
  </si>
  <si>
    <t>WHEELER</t>
  </si>
  <si>
    <t>WHEELER, JUSTICE</t>
  </si>
  <si>
    <t>GEORGIA M</t>
  </si>
  <si>
    <t>WHITE</t>
  </si>
  <si>
    <t>WHITE, GEORGIA M</t>
  </si>
  <si>
    <t>WHITE, MICHELLE L</t>
  </si>
  <si>
    <t>SHEILA</t>
  </si>
  <si>
    <t>WHITE, SHEILA</t>
  </si>
  <si>
    <t>CHEVELL</t>
  </si>
  <si>
    <t>WHITE, CHEVELL</t>
  </si>
  <si>
    <t>JOSEPH W.</t>
  </si>
  <si>
    <t>WHITE, JOSEPH W.</t>
  </si>
  <si>
    <t>JOSEPH F</t>
  </si>
  <si>
    <t>WHITE, JOSEPH F</t>
  </si>
  <si>
    <t>WHITE, THERESA</t>
  </si>
  <si>
    <t>DARLENE K.</t>
  </si>
  <si>
    <t>WHITE, DARLENE K.</t>
  </si>
  <si>
    <t>WHITE, KEVIN M</t>
  </si>
  <si>
    <t>JENA A</t>
  </si>
  <si>
    <t>WHITE, JENA A</t>
  </si>
  <si>
    <t>OMARA</t>
  </si>
  <si>
    <t>WHITE, OMARA</t>
  </si>
  <si>
    <t>WHITE, JENNIFER</t>
  </si>
  <si>
    <t>WHITEHEAD</t>
  </si>
  <si>
    <t>WHITEHEAD, CATHERINE</t>
  </si>
  <si>
    <t>KENNETH C.</t>
  </si>
  <si>
    <t>WHITELEATHER</t>
  </si>
  <si>
    <t>WHITELEATHER, KENNETH C.</t>
  </si>
  <si>
    <t>WHITEMAN</t>
  </si>
  <si>
    <t>WHITEMAN, LAURA J</t>
  </si>
  <si>
    <t>KARA E.</t>
  </si>
  <si>
    <t>WHITFIELD</t>
  </si>
  <si>
    <t>WHITFIELD, KARA E.</t>
  </si>
  <si>
    <t>12/29/1989</t>
  </si>
  <si>
    <t>BARBARA J.</t>
  </si>
  <si>
    <t>WHITTAKER</t>
  </si>
  <si>
    <t>WHITTAKER, BARBARA J.</t>
  </si>
  <si>
    <t>WHOLEY</t>
  </si>
  <si>
    <t>WHOLEY, MATTHEW J</t>
  </si>
  <si>
    <t>9/16/1996</t>
  </si>
  <si>
    <t>SUZANNE M</t>
  </si>
  <si>
    <t>WHYTE-NAGEL</t>
  </si>
  <si>
    <t>WHYTE-NAGEL, SUZANNE M</t>
  </si>
  <si>
    <t>DARLENE A</t>
  </si>
  <si>
    <t>WICHRYK</t>
  </si>
  <si>
    <t>WICHRYK, DARLENE A</t>
  </si>
  <si>
    <t>WENDY</t>
  </si>
  <si>
    <t>WICKS</t>
  </si>
  <si>
    <t>WICKS, WENDY</t>
  </si>
  <si>
    <t>TONI A</t>
  </si>
  <si>
    <t>WIEDL</t>
  </si>
  <si>
    <t>WIEDL, TONI A</t>
  </si>
  <si>
    <t>WIELAND</t>
  </si>
  <si>
    <t>WIELAND, JOHN W</t>
  </si>
  <si>
    <t>ASST DIVISION SUPERVISOR</t>
  </si>
  <si>
    <t>WIELGOLESKI JR</t>
  </si>
  <si>
    <t>WIELGOLESKI JR, GEORGE A</t>
  </si>
  <si>
    <t>WIER</t>
  </si>
  <si>
    <t>WIER, JUSTIN</t>
  </si>
  <si>
    <t>WIERZBINSKI</t>
  </si>
  <si>
    <t>WIERZBINSKI, JOHN J</t>
  </si>
  <si>
    <t>WIERZBOWSKI</t>
  </si>
  <si>
    <t>WIERZBOWSKI, LISA</t>
  </si>
  <si>
    <t>NATALIE H</t>
  </si>
  <si>
    <t>WIEST</t>
  </si>
  <si>
    <t>WIEST, NATALIE H</t>
  </si>
  <si>
    <t>NATHANAEL</t>
  </si>
  <si>
    <t>WIGTON</t>
  </si>
  <si>
    <t>WIGTON, NATHANAEL</t>
  </si>
  <si>
    <t>DAMIAN K</t>
  </si>
  <si>
    <t>WILES</t>
  </si>
  <si>
    <t>WILES, DAMIAN K</t>
  </si>
  <si>
    <t>CHARLES F</t>
  </si>
  <si>
    <t>WILES, CHARLES F</t>
  </si>
  <si>
    <t>WILEY</t>
  </si>
  <si>
    <t>WILEY, JOHN M</t>
  </si>
  <si>
    <t>WILHARM</t>
  </si>
  <si>
    <t>WILHARM, STEVEN J</t>
  </si>
  <si>
    <t>EMERGENCY OPERATIONS MANAGER</t>
  </si>
  <si>
    <t>WILHARM, RAYMOND</t>
  </si>
  <si>
    <t>LABORER-START 2021</t>
  </si>
  <si>
    <t>BIANNELY DIAZ</t>
  </si>
  <si>
    <t>WILK</t>
  </si>
  <si>
    <t>WILK, BIANNELY DIAZ</t>
  </si>
  <si>
    <t>WILK, JOSEPH A</t>
  </si>
  <si>
    <t>SANFORD E</t>
  </si>
  <si>
    <t>WILKINS</t>
  </si>
  <si>
    <t>WILKINS, SANFORD E</t>
  </si>
  <si>
    <t>WILKINSON</t>
  </si>
  <si>
    <t>WILKINSON, EMILY</t>
  </si>
  <si>
    <t>KEL L</t>
  </si>
  <si>
    <t>WILKINSON, KEL L</t>
  </si>
  <si>
    <t>HEALTH EQUITY LEAD</t>
  </si>
  <si>
    <t>JOY AN</t>
  </si>
  <si>
    <t>WILKINSON, JOY AN</t>
  </si>
  <si>
    <t>4/17/1984</t>
  </si>
  <si>
    <t>ALEXANDER Y</t>
  </si>
  <si>
    <t>WILKINSON, ALEXANDER Y</t>
  </si>
  <si>
    <t>WILLIAMS</t>
  </si>
  <si>
    <t>WILLIAMS, LAURA K</t>
  </si>
  <si>
    <t>CHIEF DEP WARD-HEALTHCARE SERV</t>
  </si>
  <si>
    <t>WILLIAMS, STACY</t>
  </si>
  <si>
    <t>OWEN M</t>
  </si>
  <si>
    <t>WILLIAMS, OWEN M</t>
  </si>
  <si>
    <t>RILEY O</t>
  </si>
  <si>
    <t>WILLIAMS, RILEY O</t>
  </si>
  <si>
    <t>WILLIAMS, MARGARET A</t>
  </si>
  <si>
    <t>JACOB P</t>
  </si>
  <si>
    <t>WILLIAMS, JACOB P</t>
  </si>
  <si>
    <t>KARL E.</t>
  </si>
  <si>
    <t>WILLIAMS, KARL E.</t>
  </si>
  <si>
    <t>CHIEF MEDICAL EXAMINER</t>
  </si>
  <si>
    <t>COREY A</t>
  </si>
  <si>
    <t>WILLIAMS, COREY A</t>
  </si>
  <si>
    <t>TAMESHA S</t>
  </si>
  <si>
    <t>WILLIAMS, TAMESHA S</t>
  </si>
  <si>
    <t>WILLIAMS, ERIN</t>
  </si>
  <si>
    <t>ERIC P</t>
  </si>
  <si>
    <t>WILLIAMS, ERIC P</t>
  </si>
  <si>
    <t>CONTRACTS &amp; GRANTS MANAGER</t>
  </si>
  <si>
    <t>KELLI</t>
  </si>
  <si>
    <t>WILLIAMS, KELLI</t>
  </si>
  <si>
    <t>STACY V.</t>
  </si>
  <si>
    <t>WILLIAMS, STACY V.</t>
  </si>
  <si>
    <t>MARK W.</t>
  </si>
  <si>
    <t>WILLIAMS, MARK W.</t>
  </si>
  <si>
    <t>DIRECTOR'S ACTION LINE SUP</t>
  </si>
  <si>
    <t>MICHELE E</t>
  </si>
  <si>
    <t>WILLIAMS, MICHELE E</t>
  </si>
  <si>
    <t>WILLIAMS, CASEY</t>
  </si>
  <si>
    <t>WILLIAMS, JESSICA R</t>
  </si>
  <si>
    <t>WILLIAMS, NEAL</t>
  </si>
  <si>
    <t>WILLIAMS, HANNAH</t>
  </si>
  <si>
    <t>JEANA M</t>
  </si>
  <si>
    <t>WILLIAMS, JEANA M</t>
  </si>
  <si>
    <t>BRANDON K.</t>
  </si>
  <si>
    <t>WILLIAMS, BRANDON K.</t>
  </si>
  <si>
    <t>9/28/1998</t>
  </si>
  <si>
    <t>WILLIAMS, JOHN M</t>
  </si>
  <si>
    <t>LARNELL R</t>
  </si>
  <si>
    <t>WILLIAMS, LARNELL R</t>
  </si>
  <si>
    <t>TAMIKA KIM</t>
  </si>
  <si>
    <t>WILLIAMS, TAMIKA KIM</t>
  </si>
  <si>
    <t>WILLIAMS, CURTIS J</t>
  </si>
  <si>
    <t>WILLIAMS, ANDREW</t>
  </si>
  <si>
    <t>WILLIAMS, THOMAS H</t>
  </si>
  <si>
    <t>TERESA E</t>
  </si>
  <si>
    <t>WILLIAMS-LATHAM</t>
  </si>
  <si>
    <t>WILLIAMS-LATHAM, TERESA E</t>
  </si>
  <si>
    <t>ARYANA M</t>
  </si>
  <si>
    <t>WILLIAMS-SWANSON</t>
  </si>
  <si>
    <t>WILLIAMS-SWANSON, ARYANA M</t>
  </si>
  <si>
    <t>GARY D</t>
  </si>
  <si>
    <t>WILLIS</t>
  </si>
  <si>
    <t>WILLIS, GARY D</t>
  </si>
  <si>
    <t>WILLIS, JASON K</t>
  </si>
  <si>
    <t>WILLYARD</t>
  </si>
  <si>
    <t>WILLYARD, TIMOTHY</t>
  </si>
  <si>
    <t>DOROTHY R</t>
  </si>
  <si>
    <t>WILSON</t>
  </si>
  <si>
    <t>WILSON, DOROTHY R</t>
  </si>
  <si>
    <t>KENISHA D</t>
  </si>
  <si>
    <t>WILSON, KENISHA D</t>
  </si>
  <si>
    <t>WILSON, DANA</t>
  </si>
  <si>
    <t>DANNAI M</t>
  </si>
  <si>
    <t>WILSON, DANNAI M</t>
  </si>
  <si>
    <t>WILSON, CURTIS</t>
  </si>
  <si>
    <t>WILSON, JAMES R</t>
  </si>
  <si>
    <t>RIGHT OF WAY ADMINISTRATOR</t>
  </si>
  <si>
    <t>WILSON, LUKE J</t>
  </si>
  <si>
    <t>WILSON, ANGELA</t>
  </si>
  <si>
    <t>MISHEKA</t>
  </si>
  <si>
    <t>WILSON, MISHEKA</t>
  </si>
  <si>
    <t>WILSON, AARON</t>
  </si>
  <si>
    <t>STACY-ANN</t>
  </si>
  <si>
    <t>WILSON-WILLIAMS</t>
  </si>
  <si>
    <t>WILSON-WILLIAMS, STACY-ANN</t>
  </si>
  <si>
    <t>HOPE</t>
  </si>
  <si>
    <t>WIMBISH</t>
  </si>
  <si>
    <t>WIMBISH, HOPE</t>
  </si>
  <si>
    <t>PT MEDICAL RECORD CLERK</t>
  </si>
  <si>
    <t>WINCZNER</t>
  </si>
  <si>
    <t>WINCZNER, WILLIAM J</t>
  </si>
  <si>
    <t>HANNAH C</t>
  </si>
  <si>
    <t>WINCZNER, HANNAH C</t>
  </si>
  <si>
    <t>WINGARD</t>
  </si>
  <si>
    <t>WINGARD, MARIANNE</t>
  </si>
  <si>
    <t>WINGARD JR</t>
  </si>
  <si>
    <t>WINGARD JR, BARRY D</t>
  </si>
  <si>
    <t>JAY A</t>
  </si>
  <si>
    <t>WINGERTER</t>
  </si>
  <si>
    <t>WINGERTER, JAY A</t>
  </si>
  <si>
    <t>LOUISE</t>
  </si>
  <si>
    <t>WINGO</t>
  </si>
  <si>
    <t>WINGO, LOUISE</t>
  </si>
  <si>
    <t>WINKLER</t>
  </si>
  <si>
    <t>WINKLER, SEAN M</t>
  </si>
  <si>
    <t>DIANNE R</t>
  </si>
  <si>
    <t>WINSLOW</t>
  </si>
  <si>
    <t>WINSLOW, DIANNE R</t>
  </si>
  <si>
    <t>JOHN T</t>
  </si>
  <si>
    <t>WINTERBOTTOM</t>
  </si>
  <si>
    <t>WINTERBOTTOM, JOHN T</t>
  </si>
  <si>
    <t>WINTERMANTEL</t>
  </si>
  <si>
    <t>WINTERMANTEL, JAMES C</t>
  </si>
  <si>
    <t>SR DUPLICATION EQUIP OPER 2</t>
  </si>
  <si>
    <t>WINTERS</t>
  </si>
  <si>
    <t>WINTERS, MARK</t>
  </si>
  <si>
    <t>ELIZABETH RAY</t>
  </si>
  <si>
    <t>WISBON</t>
  </si>
  <si>
    <t>WISBON, ELIZABETH RAY</t>
  </si>
  <si>
    <t>WISE</t>
  </si>
  <si>
    <t>WISE, MICHELE</t>
  </si>
  <si>
    <t>PATRICK C.</t>
  </si>
  <si>
    <t>WISE, PATRICK C.</t>
  </si>
  <si>
    <t>WISEMAN</t>
  </si>
  <si>
    <t>WISEMAN, KENNETH A</t>
  </si>
  <si>
    <t>WISNEWSKI</t>
  </si>
  <si>
    <t>WISNEWSKI, KAITLYN M</t>
  </si>
  <si>
    <t>WISNIEWSKI</t>
  </si>
  <si>
    <t>WISNIEWSKI, KEVIN</t>
  </si>
  <si>
    <t>SAFETY OFFICER</t>
  </si>
  <si>
    <t>9/29/2014</t>
  </si>
  <si>
    <t>MATTHEW S</t>
  </si>
  <si>
    <t>WISNIEWSKI, MATTHEW S</t>
  </si>
  <si>
    <t>BREANNA S</t>
  </si>
  <si>
    <t>WISOR</t>
  </si>
  <si>
    <t>WISOR, BREANNA S</t>
  </si>
  <si>
    <t>WISSEL</t>
  </si>
  <si>
    <t>WISSEL, JAMES</t>
  </si>
  <si>
    <t>WITT</t>
  </si>
  <si>
    <t>WITT, MATTHEW S</t>
  </si>
  <si>
    <t>WITTLINGER</t>
  </si>
  <si>
    <t>WITTLINGER, EMILY C</t>
  </si>
  <si>
    <t>WITTMAN</t>
  </si>
  <si>
    <t>WITTMAN, BRANDON S</t>
  </si>
  <si>
    <t>BUILDING SECURITY CAPTAIN</t>
  </si>
  <si>
    <t>WLUDARSKI</t>
  </si>
  <si>
    <t>WLUDARSKI, DEBRA L</t>
  </si>
  <si>
    <t>BEVERLEY A</t>
  </si>
  <si>
    <t>WLUDARSKI, BEVERLEY A</t>
  </si>
  <si>
    <t>7/18/2011</t>
  </si>
  <si>
    <t>DENISE D</t>
  </si>
  <si>
    <t>WLUDARSKI FULLER</t>
  </si>
  <si>
    <t>WLUDARSKI FULLER, DENISE D</t>
  </si>
  <si>
    <t>LANCE T</t>
  </si>
  <si>
    <t>WOESSNER</t>
  </si>
  <si>
    <t>WOESSNER, LANCE T</t>
  </si>
  <si>
    <t>WOESSNER, THOMAS H</t>
  </si>
  <si>
    <t>IRONWORKER SUPERVISOR</t>
  </si>
  <si>
    <t>8/13/1990</t>
  </si>
  <si>
    <t>CHLOE</t>
  </si>
  <si>
    <t>WOJCIK</t>
  </si>
  <si>
    <t>WOJCIK, CHLOE</t>
  </si>
  <si>
    <t>WOLF</t>
  </si>
  <si>
    <t>WOLF, JAMIE</t>
  </si>
  <si>
    <t>WYATT B</t>
  </si>
  <si>
    <t>WOLF, WYATT B</t>
  </si>
  <si>
    <t>WOLF, LINDA L.</t>
  </si>
  <si>
    <t>WOLFE</t>
  </si>
  <si>
    <t>WOLFE, BRENDA</t>
  </si>
  <si>
    <t>DEP DIR, OFF MR/DVLP DISABIL</t>
  </si>
  <si>
    <t>DANIEL C.</t>
  </si>
  <si>
    <t>WOLFE, DANIEL C.</t>
  </si>
  <si>
    <t>CURRIER</t>
  </si>
  <si>
    <t>WOLFE, CURRIER</t>
  </si>
  <si>
    <t>LASHONDA</t>
  </si>
  <si>
    <t>WOLFE, LASHONDA</t>
  </si>
  <si>
    <t>WOLFSON</t>
  </si>
  <si>
    <t>WOLFSON, EMILY L</t>
  </si>
  <si>
    <t>WOLSKO</t>
  </si>
  <si>
    <t>WOLSKO, JOHN J.</t>
  </si>
  <si>
    <t>WOMACK</t>
  </si>
  <si>
    <t>WOMACK, SANDRA L</t>
  </si>
  <si>
    <t>WOOD</t>
  </si>
  <si>
    <t>WOOD, JULIE</t>
  </si>
  <si>
    <t>ANGELITA</t>
  </si>
  <si>
    <t>WOOD, ANGELITA</t>
  </si>
  <si>
    <t>SHERRELL</t>
  </si>
  <si>
    <t>WOODALL</t>
  </si>
  <si>
    <t>WOODALL, SHERRELL</t>
  </si>
  <si>
    <t>WOODS</t>
  </si>
  <si>
    <t>WOODS, KEVIN</t>
  </si>
  <si>
    <t>JESSIE L</t>
  </si>
  <si>
    <t>WOODS, JESSIE L</t>
  </si>
  <si>
    <t>WOODS, MARK C</t>
  </si>
  <si>
    <t>PAMELA M</t>
  </si>
  <si>
    <t>WOODS, PAMELA M</t>
  </si>
  <si>
    <t>LAMONT</t>
  </si>
  <si>
    <t>WOODS JR</t>
  </si>
  <si>
    <t>WOODS JR, LAMONT</t>
  </si>
  <si>
    <t>CAREY M</t>
  </si>
  <si>
    <t>WOOLLAMS</t>
  </si>
  <si>
    <t>WOOLLAMS, CAREY M</t>
  </si>
  <si>
    <t>LUCA R</t>
  </si>
  <si>
    <t>WORKMAN</t>
  </si>
  <si>
    <t>WORKMAN, LUCA R</t>
  </si>
  <si>
    <t>WORKMAN, KATHY</t>
  </si>
  <si>
    <t>ASHTON</t>
  </si>
  <si>
    <t>WORTHY</t>
  </si>
  <si>
    <t>WORTHY, ASHTON</t>
  </si>
  <si>
    <t>WORTMAN</t>
  </si>
  <si>
    <t>WORTMAN, NATALIE L</t>
  </si>
  <si>
    <t>SP EVENTS COORDINATOR</t>
  </si>
  <si>
    <t>WRIGHT</t>
  </si>
  <si>
    <t>WRIGHT, SANDRA</t>
  </si>
  <si>
    <t>CAMDEN J</t>
  </si>
  <si>
    <t>WRIGHT, CAMDEN J</t>
  </si>
  <si>
    <t>WRIGHT, ANDREW J</t>
  </si>
  <si>
    <t>MARC E</t>
  </si>
  <si>
    <t>WRIGHT, MARC E</t>
  </si>
  <si>
    <t>1/30/2020</t>
  </si>
  <si>
    <t>WRIGHT, RENEE</t>
  </si>
  <si>
    <t>RONALD DEAN</t>
  </si>
  <si>
    <t>WRIGHT, RONALD DEAN</t>
  </si>
  <si>
    <t>WRIGHT, TARA</t>
  </si>
  <si>
    <t>KAITLYN B</t>
  </si>
  <si>
    <t>WRIGHT, KAITLYN B</t>
  </si>
  <si>
    <t>WRIGLEY</t>
  </si>
  <si>
    <t>WRIGLEY, CHRISTOPHER</t>
  </si>
  <si>
    <t>EILEEN M</t>
  </si>
  <si>
    <t>WUENSTEL</t>
  </si>
  <si>
    <t>WUENSTEL, EILEEN M</t>
  </si>
  <si>
    <t>8/27/1979</t>
  </si>
  <si>
    <t>WYATT</t>
  </si>
  <si>
    <t>WYATT, RICHARD</t>
  </si>
  <si>
    <t>LUCY</t>
  </si>
  <si>
    <t>WYLDER</t>
  </si>
  <si>
    <t>WYLDER, LUCY</t>
  </si>
  <si>
    <t>JADE M</t>
  </si>
  <si>
    <t>WYLIE</t>
  </si>
  <si>
    <t>WYLIE, JADE M</t>
  </si>
  <si>
    <t>EVE X</t>
  </si>
  <si>
    <t>WYMAN</t>
  </si>
  <si>
    <t>WYMAN, EVE X</t>
  </si>
  <si>
    <t>CORDOVA S</t>
  </si>
  <si>
    <t>WYNE</t>
  </si>
  <si>
    <t>WYNE, CORDOVA S</t>
  </si>
  <si>
    <t>WYNN II</t>
  </si>
  <si>
    <t>WYNN II, WALTER</t>
  </si>
  <si>
    <t>WYNNE</t>
  </si>
  <si>
    <t>WYNNE, BETH A</t>
  </si>
  <si>
    <t>WYROSTEK</t>
  </si>
  <si>
    <t>WYROSTEK, CHRISTOPHER</t>
  </si>
  <si>
    <t>ZHAORONG</t>
  </si>
  <si>
    <t>XIE</t>
  </si>
  <si>
    <t>XIE, ZHAORONG</t>
  </si>
  <si>
    <t>BAIYANG</t>
  </si>
  <si>
    <t>XU</t>
  </si>
  <si>
    <t>XU, BAIYANG</t>
  </si>
  <si>
    <t>YAGATICH</t>
  </si>
  <si>
    <t>YAGATICH, JANET M</t>
  </si>
  <si>
    <t>YAKUBISIN</t>
  </si>
  <si>
    <t>YAKUBISIN, JOSEPH E</t>
  </si>
  <si>
    <t>SHASHI T</t>
  </si>
  <si>
    <t>YAMBA</t>
  </si>
  <si>
    <t>YAMBA, SHASHI T</t>
  </si>
  <si>
    <t>YANCHAK</t>
  </si>
  <si>
    <t>YANCHAK, CYNTHIA L.</t>
  </si>
  <si>
    <t>ACCOUNTING MANAGER - REVENUE</t>
  </si>
  <si>
    <t>YANG</t>
  </si>
  <si>
    <t>YANG, ANDREW J</t>
  </si>
  <si>
    <t>6/19/2019</t>
  </si>
  <si>
    <t>YANG, HANNAH</t>
  </si>
  <si>
    <t>YIJIN</t>
  </si>
  <si>
    <t>YANG, YIJIN</t>
  </si>
  <si>
    <t>JACOB W</t>
  </si>
  <si>
    <t>YANITY</t>
  </si>
  <si>
    <t>YANITY, JACOB W</t>
  </si>
  <si>
    <t>YANN</t>
  </si>
  <si>
    <t>YANN, VICTORIA M</t>
  </si>
  <si>
    <t>TRAINING ADMINISTRATOR</t>
  </si>
  <si>
    <t>TOSHA R</t>
  </si>
  <si>
    <t>YARBROUGH</t>
  </si>
  <si>
    <t>YARBROUGH, TOSHA R</t>
  </si>
  <si>
    <t>AHMAD ALI</t>
  </si>
  <si>
    <t>YATES</t>
  </si>
  <si>
    <t>YATES, AHMAD ALI</t>
  </si>
  <si>
    <t>YEAGER</t>
  </si>
  <si>
    <t>YEAGER, TYLER</t>
  </si>
  <si>
    <t>YEAGER, AMY</t>
  </si>
  <si>
    <t>YEANUZZI</t>
  </si>
  <si>
    <t>YEANUZZI, ANTHONY J</t>
  </si>
  <si>
    <t>YENICK</t>
  </si>
  <si>
    <t>YENICK, MICHELLE R.</t>
  </si>
  <si>
    <t>KAYLIE S</t>
  </si>
  <si>
    <t>YESTER</t>
  </si>
  <si>
    <t>YESTER, KAYLIE S</t>
  </si>
  <si>
    <t>CASSANDRA M</t>
  </si>
  <si>
    <t>YETSICK</t>
  </si>
  <si>
    <t>YETSICK, CASSANDRA M</t>
  </si>
  <si>
    <t>YI</t>
  </si>
  <si>
    <t>YI, DENNIS</t>
  </si>
  <si>
    <t>MANAGER GRAPHICS/REPRODUCTION</t>
  </si>
  <si>
    <t>DALENA</t>
  </si>
  <si>
    <t>YOCCA</t>
  </si>
  <si>
    <t>YOCCA, DALENA</t>
  </si>
  <si>
    <t>YORK</t>
  </si>
  <si>
    <t>YORK, PATRICK A</t>
  </si>
  <si>
    <t>LORA N.</t>
  </si>
  <si>
    <t>YOST</t>
  </si>
  <si>
    <t>YOST, LORA N.</t>
  </si>
  <si>
    <t>SHAKIA</t>
  </si>
  <si>
    <t>YOUNG</t>
  </si>
  <si>
    <t>YOUNG, SHAKIA</t>
  </si>
  <si>
    <t>YOUNG, JAMES W</t>
  </si>
  <si>
    <t>YOUNG, DAVID A</t>
  </si>
  <si>
    <t>3/17/2016</t>
  </si>
  <si>
    <t>YOUNG, DANIEL F</t>
  </si>
  <si>
    <t>RUSSELL E.</t>
  </si>
  <si>
    <t>YOUNG, RUSSELL E.</t>
  </si>
  <si>
    <t>YOUNG, ASHLEY N</t>
  </si>
  <si>
    <t>TARU J</t>
  </si>
  <si>
    <t>YOUNG, TARU J</t>
  </si>
  <si>
    <t>SHIRLEY A</t>
  </si>
  <si>
    <t>YOUNG, SHIRLEY A</t>
  </si>
  <si>
    <t>VICKI M</t>
  </si>
  <si>
    <t>YOUNG, VICKI M</t>
  </si>
  <si>
    <t>YOUNG, JAMES C.</t>
  </si>
  <si>
    <t>FRED R</t>
  </si>
  <si>
    <t>YOUNG JR</t>
  </si>
  <si>
    <t>YOUNG JR, FRED R</t>
  </si>
  <si>
    <t>YOUNGBLOOD</t>
  </si>
  <si>
    <t>YOUNGBLOOD, BRITTANY</t>
  </si>
  <si>
    <t>DORIAN</t>
  </si>
  <si>
    <t>YOUNGER</t>
  </si>
  <si>
    <t>YOUNGER, DORIAN</t>
  </si>
  <si>
    <t>GRACIA L.</t>
  </si>
  <si>
    <t>YOUNGER, GRACIA L.</t>
  </si>
  <si>
    <t>YOUNGMARK</t>
  </si>
  <si>
    <t>YOUNGMARK, RACHAEL</t>
  </si>
  <si>
    <t>DENISE R</t>
  </si>
  <si>
    <t>YOUNKIN</t>
  </si>
  <si>
    <t>YOUNKIN, DENISE R</t>
  </si>
  <si>
    <t>YOUNKINS JR</t>
  </si>
  <si>
    <t>YOUNKINS JR, DAVID</t>
  </si>
  <si>
    <t>PAUL A.</t>
  </si>
  <si>
    <t>YOUNT</t>
  </si>
  <si>
    <t>YOUNT, PAUL A.</t>
  </si>
  <si>
    <t>4/26/2001</t>
  </si>
  <si>
    <t>YUHASZ</t>
  </si>
  <si>
    <t>YUHASZ, BARBARA L</t>
  </si>
  <si>
    <t>IAN J</t>
  </si>
  <si>
    <t>YUREK</t>
  </si>
  <si>
    <t>YUREK, IAN J</t>
  </si>
  <si>
    <t>YUREK, TYLER M</t>
  </si>
  <si>
    <t>12/14/2021</t>
  </si>
  <si>
    <t>YURETICH</t>
  </si>
  <si>
    <t>YURETICH, PAUL A.</t>
  </si>
  <si>
    <t>LANE J</t>
  </si>
  <si>
    <t>ZABELSKY</t>
  </si>
  <si>
    <t>ZABELSKY, LANE J</t>
  </si>
  <si>
    <t>ZACHARIAS</t>
  </si>
  <si>
    <t>ZACHARIAS, CHRISTOPHER</t>
  </si>
  <si>
    <t>LILY</t>
  </si>
  <si>
    <t>ZACHERL</t>
  </si>
  <si>
    <t>ZACHERL, LILY</t>
  </si>
  <si>
    <t>OMAIR</t>
  </si>
  <si>
    <t>ZAHID</t>
  </si>
  <si>
    <t>ZAHID, OMAIR</t>
  </si>
  <si>
    <t>ZAMBRANO</t>
  </si>
  <si>
    <t>ZAMBRANO, KELLY A</t>
  </si>
  <si>
    <t>LARRY B</t>
  </si>
  <si>
    <t>ZAMORA</t>
  </si>
  <si>
    <t>ZAMORA, LARRY B</t>
  </si>
  <si>
    <t>SCOTT P</t>
  </si>
  <si>
    <t>ZANELLA</t>
  </si>
  <si>
    <t>ZANELLA, SCOTT P</t>
  </si>
  <si>
    <t>TORRI R</t>
  </si>
  <si>
    <t>ZANELLA, TORRI R</t>
  </si>
  <si>
    <t>ZANGARO</t>
  </si>
  <si>
    <t>ZANGARO, JAMES G</t>
  </si>
  <si>
    <t>DANIEL T.</t>
  </si>
  <si>
    <t>ZANGARO SR</t>
  </si>
  <si>
    <t>ZANGARO SR, DANIEL T.</t>
  </si>
  <si>
    <t>5/20/2008</t>
  </si>
  <si>
    <t>ZAPPALA JR</t>
  </si>
  <si>
    <t>ZAPPALA JR, STEPHEN A</t>
  </si>
  <si>
    <t>DISTRICT ATTORNEY</t>
  </si>
  <si>
    <t>7/20/1989</t>
  </si>
  <si>
    <t>TAYLOR A</t>
  </si>
  <si>
    <t>ZAREWICZ</t>
  </si>
  <si>
    <t>ZAREWICZ, TAYLOR A</t>
  </si>
  <si>
    <t>JULIA M</t>
  </si>
  <si>
    <t>ZARRA</t>
  </si>
  <si>
    <t>ZARRA, JULIA M</t>
  </si>
  <si>
    <t>ZARRA III</t>
  </si>
  <si>
    <t>ZARRA III, JOHN J</t>
  </si>
  <si>
    <t>ZASPEL</t>
  </si>
  <si>
    <t>ZASPEL, LAURA</t>
  </si>
  <si>
    <t>MATIAS</t>
  </si>
  <si>
    <t>ZAVALA</t>
  </si>
  <si>
    <t>ZAVALA, MATIAS</t>
  </si>
  <si>
    <t>DAVID K</t>
  </si>
  <si>
    <t>ZAZAC</t>
  </si>
  <si>
    <t>ZAZAC, DAVID K</t>
  </si>
  <si>
    <t>ZDRAL</t>
  </si>
  <si>
    <t>ZDRAL, NICHOLAS B</t>
  </si>
  <si>
    <t>SHELLEY A</t>
  </si>
  <si>
    <t>ZEHER</t>
  </si>
  <si>
    <t>ZEHER, SHELLEY A</t>
  </si>
  <si>
    <t>EXECUTIVE SECRETARY/PAYROLL</t>
  </si>
  <si>
    <t>ZEILER</t>
  </si>
  <si>
    <t>ZEILER, CHRISTOPHER</t>
  </si>
  <si>
    <t>SIDNEY</t>
  </si>
  <si>
    <t>ZELENKO</t>
  </si>
  <si>
    <t>ZELENKO, SIDNEY</t>
  </si>
  <si>
    <t>JADON A</t>
  </si>
  <si>
    <t>ZELEPOS</t>
  </si>
  <si>
    <t>ZELEPOS, JADON A</t>
  </si>
  <si>
    <t>LOUIE I</t>
  </si>
  <si>
    <t>ZELEPOS, LOUIE I</t>
  </si>
  <si>
    <t>NEAKO G</t>
  </si>
  <si>
    <t>ZELEPOS, NEAKO G</t>
  </si>
  <si>
    <t>KENT S</t>
  </si>
  <si>
    <t>ZELESKY</t>
  </si>
  <si>
    <t>ZELESKY, KENT S</t>
  </si>
  <si>
    <t>ZELLARS IV</t>
  </si>
  <si>
    <t>ZELLARS IV, ROBERT F</t>
  </si>
  <si>
    <t>ASHTYN</t>
  </si>
  <si>
    <t>ZERANICK</t>
  </si>
  <si>
    <t>ZERANICK, ASHTYN</t>
  </si>
  <si>
    <t>DEAN P</t>
  </si>
  <si>
    <t>ZEZZA</t>
  </si>
  <si>
    <t>ZEZZA, DEAN P</t>
  </si>
  <si>
    <t>DEREK W</t>
  </si>
  <si>
    <t>ZGRAGGEN</t>
  </si>
  <si>
    <t>ZGRAGGEN, DEREK W</t>
  </si>
  <si>
    <t>NDASI</t>
  </si>
  <si>
    <t>ZIALO</t>
  </si>
  <si>
    <t>ZIALO, NDASI</t>
  </si>
  <si>
    <t>MARIAM J</t>
  </si>
  <si>
    <t>ZICCARDI</t>
  </si>
  <si>
    <t>ZICCARDI, MARIAM J</t>
  </si>
  <si>
    <t>ACCOUNT TECHNICIAN 12 YEAR</t>
  </si>
  <si>
    <t>ZICKEFOOSE JR</t>
  </si>
  <si>
    <t>ZICKEFOOSE JR, JAMES J</t>
  </si>
  <si>
    <t>ZIEGLER</t>
  </si>
  <si>
    <t>ZIEGLER, MEGAN L</t>
  </si>
  <si>
    <t>ZIEGLER, JEFFREY</t>
  </si>
  <si>
    <t>ZIEGLER, JOSEPH M</t>
  </si>
  <si>
    <t>ZIELINSKI</t>
  </si>
  <si>
    <t>ZIELINSKI, LEONARD J</t>
  </si>
  <si>
    <t>GLENICE C</t>
  </si>
  <si>
    <t>ZIELINSKI, GLENICE C</t>
  </si>
  <si>
    <t>ZIKMUND</t>
  </si>
  <si>
    <t>ZIKMUND, JEFFREY R</t>
  </si>
  <si>
    <t>GLENN B</t>
  </si>
  <si>
    <t>ZILCH</t>
  </si>
  <si>
    <t>ZILCH, GLENN B</t>
  </si>
  <si>
    <t>CINDY</t>
  </si>
  <si>
    <t>ZIMECKI</t>
  </si>
  <si>
    <t>ZIMECKI, CINDY</t>
  </si>
  <si>
    <t>BRIAN W.</t>
  </si>
  <si>
    <t>ZIMMERMAN</t>
  </si>
  <si>
    <t>ZIMMERMAN, BRIAN W.</t>
  </si>
  <si>
    <t>ZIMMICK</t>
  </si>
  <si>
    <t>ZIMMICK, DAVID M</t>
  </si>
  <si>
    <t>MARY HELEN</t>
  </si>
  <si>
    <t>ZIMMICK, MARY HELEN</t>
  </si>
  <si>
    <t>CRAIG H</t>
  </si>
  <si>
    <t>ZINSSER</t>
  </si>
  <si>
    <t>ZINSSER, CRAIG H</t>
  </si>
  <si>
    <t>ZIOBER</t>
  </si>
  <si>
    <t>ZIOBER, DANIEL J</t>
  </si>
  <si>
    <t>IT SYSTEMS SUPERVISOR</t>
  </si>
  <si>
    <t>ZIRNGIBL</t>
  </si>
  <si>
    <t>ZIRNGIBL, BARBARA A</t>
  </si>
  <si>
    <t>VIRGINIA M.</t>
  </si>
  <si>
    <t>ZIRPOLI</t>
  </si>
  <si>
    <t>ZIRPOLI, VIRGINIA M.</t>
  </si>
  <si>
    <t>CRAIG M</t>
  </si>
  <si>
    <t>ZMENKOWSKI</t>
  </si>
  <si>
    <t>ZMENKOWSKI, CRAIG M</t>
  </si>
  <si>
    <t>CAM</t>
  </si>
  <si>
    <t>ZMENKOWSKI, CAM</t>
  </si>
  <si>
    <t>ZOLDOS</t>
  </si>
  <si>
    <t>ZOLDOS, DANIEL T</t>
  </si>
  <si>
    <t>ALBERT A</t>
  </si>
  <si>
    <t>ZOLLER</t>
  </si>
  <si>
    <t>ZOLLER, ALBERT A</t>
  </si>
  <si>
    <t>ZOMBECK</t>
  </si>
  <si>
    <t>ZOMBECK, KIMBERLY A</t>
  </si>
  <si>
    <t>MAUREEN</t>
  </si>
  <si>
    <t>ZOMBECK, MAUREEN</t>
  </si>
  <si>
    <t>SOPHIA I</t>
  </si>
  <si>
    <t>ZONNO</t>
  </si>
  <si>
    <t>ZONNO, SOPHIA I</t>
  </si>
  <si>
    <t>PHILLIP A.</t>
  </si>
  <si>
    <t>ZOTTOLA</t>
  </si>
  <si>
    <t>ZOTTOLA, PHILLIP A.</t>
  </si>
  <si>
    <t>RE TAX SYSTEM APPLICATION SUP</t>
  </si>
  <si>
    <t>ZOTTOLA, MATTHEW A</t>
  </si>
  <si>
    <t>TUCK POINTER SHOP FOREMAN</t>
  </si>
  <si>
    <t>ZOTTOLA, DAVID M</t>
  </si>
  <si>
    <t>ZUCKERMAN</t>
  </si>
  <si>
    <t>ZUCKERMAN, BENJAMIN</t>
  </si>
  <si>
    <t>STANLEY J</t>
  </si>
  <si>
    <t>ZUNIC</t>
  </si>
  <si>
    <t>ZUNIC, STANLEY J</t>
  </si>
  <si>
    <t>ILAN</t>
  </si>
  <si>
    <t>ZUR</t>
  </si>
  <si>
    <t>ZUR, ILAN</t>
  </si>
  <si>
    <t>JEFFREY M.</t>
  </si>
  <si>
    <t>ZURISKO</t>
  </si>
  <si>
    <t>ZURISKO, JEFFREY M.</t>
  </si>
  <si>
    <t>11/20/2006</t>
  </si>
  <si>
    <t>ZUSINAS</t>
  </si>
  <si>
    <t>ZUSINAS, MARY E</t>
  </si>
  <si>
    <t>ZVOLENSKY</t>
  </si>
  <si>
    <t>ZVOLENSKY, STEPHEN</t>
  </si>
  <si>
    <t>10/17/1983</t>
  </si>
  <si>
    <t>ZWOLINSKI</t>
  </si>
  <si>
    <t>ZWOLINSKI, STEVEN</t>
  </si>
  <si>
    <t>GIS ANALYST 5 - 10 YEARS</t>
  </si>
  <si>
    <t>Join_Month</t>
  </si>
  <si>
    <t>Term_Month</t>
  </si>
  <si>
    <t>1968-06</t>
  </si>
  <si>
    <t>1973-06</t>
  </si>
  <si>
    <t>1973-09</t>
  </si>
  <si>
    <t>1976-01</t>
  </si>
  <si>
    <t>1976-02</t>
  </si>
  <si>
    <t>1976-05</t>
  </si>
  <si>
    <t>1976-09</t>
  </si>
  <si>
    <t>1976-10</t>
  </si>
  <si>
    <t>1976-12</t>
  </si>
  <si>
    <t>1977-03</t>
  </si>
  <si>
    <t>1977-04</t>
  </si>
  <si>
    <t>1977-05</t>
  </si>
  <si>
    <t>1977-06</t>
  </si>
  <si>
    <t>1977-08</t>
  </si>
  <si>
    <t>1977-10</t>
  </si>
  <si>
    <t>1977-11</t>
  </si>
  <si>
    <t>1978-02</t>
  </si>
  <si>
    <t>1978-06</t>
  </si>
  <si>
    <t>1978-10</t>
  </si>
  <si>
    <t>1978-12</t>
  </si>
  <si>
    <t>1979-02</t>
  </si>
  <si>
    <t>1979-03</t>
  </si>
  <si>
    <t>1979-06</t>
  </si>
  <si>
    <t>1979-07</t>
  </si>
  <si>
    <t>1979-08</t>
  </si>
  <si>
    <t>1979-10</t>
  </si>
  <si>
    <t>1979-11</t>
  </si>
  <si>
    <t>1980-01</t>
  </si>
  <si>
    <t>1980-02</t>
  </si>
  <si>
    <t>1980-03</t>
  </si>
  <si>
    <t>1980-05</t>
  </si>
  <si>
    <t>1980-06</t>
  </si>
  <si>
    <t>1980-07</t>
  </si>
  <si>
    <t>1980-08</t>
  </si>
  <si>
    <t>1980-09</t>
  </si>
  <si>
    <t>1980-11</t>
  </si>
  <si>
    <t>1981-02</t>
  </si>
  <si>
    <t>1981-03</t>
  </si>
  <si>
    <t>1981-04</t>
  </si>
  <si>
    <t>1981-05</t>
  </si>
  <si>
    <t>1981-06</t>
  </si>
  <si>
    <t>1981-11</t>
  </si>
  <si>
    <t>1982-03</t>
  </si>
  <si>
    <t>1982-04</t>
  </si>
  <si>
    <t>1982-05</t>
  </si>
  <si>
    <t>1982-06</t>
  </si>
  <si>
    <t>1982-10</t>
  </si>
  <si>
    <t>1982-11</t>
  </si>
  <si>
    <t>1983-01</t>
  </si>
  <si>
    <t>1983-03</t>
  </si>
  <si>
    <t>1983-04</t>
  </si>
  <si>
    <t>1983-05</t>
  </si>
  <si>
    <t>1983-06</t>
  </si>
  <si>
    <t>1983-07</t>
  </si>
  <si>
    <t>1983-08</t>
  </si>
  <si>
    <t>1983-09</t>
  </si>
  <si>
    <t>1983-11</t>
  </si>
  <si>
    <t>1983-12</t>
  </si>
  <si>
    <t>1984-02</t>
  </si>
  <si>
    <t>1984-04</t>
  </si>
  <si>
    <t>1984-05</t>
  </si>
  <si>
    <t>1984-06</t>
  </si>
  <si>
    <t>1984-07</t>
  </si>
  <si>
    <t>1984-08</t>
  </si>
  <si>
    <t>1984-09</t>
  </si>
  <si>
    <t>1984-10</t>
  </si>
  <si>
    <t>1984-12</t>
  </si>
  <si>
    <t>1985-05</t>
  </si>
  <si>
    <t>1985-06</t>
  </si>
  <si>
    <t>1985-07</t>
  </si>
  <si>
    <t>1985-08</t>
  </si>
  <si>
    <t>1985-09</t>
  </si>
  <si>
    <t>1985-10</t>
  </si>
  <si>
    <t>1985-12</t>
  </si>
  <si>
    <t>1986-01</t>
  </si>
  <si>
    <t>1986-02</t>
  </si>
  <si>
    <t>1986-03</t>
  </si>
  <si>
    <t>1986-04</t>
  </si>
  <si>
    <t>1986-05</t>
  </si>
  <si>
    <t>1986-06</t>
  </si>
  <si>
    <t>1986-08</t>
  </si>
  <si>
    <t>1986-09</t>
  </si>
  <si>
    <t>1986-11</t>
  </si>
  <si>
    <t>1986-12</t>
  </si>
  <si>
    <t>1987-01</t>
  </si>
  <si>
    <t>1987-02</t>
  </si>
  <si>
    <t>1987-03</t>
  </si>
  <si>
    <t>1987-04</t>
  </si>
  <si>
    <t>1987-05</t>
  </si>
  <si>
    <t>1987-06</t>
  </si>
  <si>
    <t>1987-07</t>
  </si>
  <si>
    <t>1987-09</t>
  </si>
  <si>
    <t>1987-10</t>
  </si>
  <si>
    <t>1987-12</t>
  </si>
  <si>
    <t>1988-01</t>
  </si>
  <si>
    <t>1988-03</t>
  </si>
  <si>
    <t>1988-04</t>
  </si>
  <si>
    <t>1988-05</t>
  </si>
  <si>
    <t>1988-06</t>
  </si>
  <si>
    <t>1988-07</t>
  </si>
  <si>
    <t>1988-09</t>
  </si>
  <si>
    <t>1988-10</t>
  </si>
  <si>
    <t>1988-11</t>
  </si>
  <si>
    <t>1988-12</t>
  </si>
  <si>
    <t>1989-02</t>
  </si>
  <si>
    <t>1989-03</t>
  </si>
  <si>
    <t>1989-04</t>
  </si>
  <si>
    <t>1989-05</t>
  </si>
  <si>
    <t>1989-06</t>
  </si>
  <si>
    <t>1989-07</t>
  </si>
  <si>
    <t>1989-08</t>
  </si>
  <si>
    <t>1989-09</t>
  </si>
  <si>
    <t>1989-10</t>
  </si>
  <si>
    <t>1989-11</t>
  </si>
  <si>
    <t>1989-12</t>
  </si>
  <si>
    <t>1990-01</t>
  </si>
  <si>
    <t>1990-02</t>
  </si>
  <si>
    <t>1990-04</t>
  </si>
  <si>
    <t>1990-05</t>
  </si>
  <si>
    <t>1990-06</t>
  </si>
  <si>
    <t>1990-07</t>
  </si>
  <si>
    <t>1990-08</t>
  </si>
  <si>
    <t>1990-09</t>
  </si>
  <si>
    <t>1990-10</t>
  </si>
  <si>
    <t>1990-11</t>
  </si>
  <si>
    <t>1990-12</t>
  </si>
  <si>
    <t>1991-01</t>
  </si>
  <si>
    <t>1991-02</t>
  </si>
  <si>
    <t>1991-03</t>
  </si>
  <si>
    <t>1991-04</t>
  </si>
  <si>
    <t>1991-05</t>
  </si>
  <si>
    <t>1991-06</t>
  </si>
  <si>
    <t>1991-07</t>
  </si>
  <si>
    <t>1991-08</t>
  </si>
  <si>
    <t>1991-09</t>
  </si>
  <si>
    <t>1991-10</t>
  </si>
  <si>
    <t>1991-11</t>
  </si>
  <si>
    <t>1991-12</t>
  </si>
  <si>
    <t>1992-01</t>
  </si>
  <si>
    <t>1992-02</t>
  </si>
  <si>
    <t>1992-03</t>
  </si>
  <si>
    <t>1992-04</t>
  </si>
  <si>
    <t>1992-05</t>
  </si>
  <si>
    <t>1992-06</t>
  </si>
  <si>
    <t>1992-07</t>
  </si>
  <si>
    <t>1992-08</t>
  </si>
  <si>
    <t>1992-09</t>
  </si>
  <si>
    <t>1992-10</t>
  </si>
  <si>
    <t>1992-11</t>
  </si>
  <si>
    <t>1992-12</t>
  </si>
  <si>
    <t>1993-02</t>
  </si>
  <si>
    <t>1993-03</t>
  </si>
  <si>
    <t>1993-04</t>
  </si>
  <si>
    <t>1993-05</t>
  </si>
  <si>
    <t>1993-06</t>
  </si>
  <si>
    <t>1993-07</t>
  </si>
  <si>
    <t>1993-08</t>
  </si>
  <si>
    <t>1993-10</t>
  </si>
  <si>
    <t>1993-11</t>
  </si>
  <si>
    <t>1994-01</t>
  </si>
  <si>
    <t>1994-02</t>
  </si>
  <si>
    <t>1994-03</t>
  </si>
  <si>
    <t>1994-07</t>
  </si>
  <si>
    <t>1994-08</t>
  </si>
  <si>
    <t>1994-09</t>
  </si>
  <si>
    <t>1994-10</t>
  </si>
  <si>
    <t>1994-11</t>
  </si>
  <si>
    <t>1994-12</t>
  </si>
  <si>
    <t>1995-01</t>
  </si>
  <si>
    <t>1995-02</t>
  </si>
  <si>
    <t>1995-03</t>
  </si>
  <si>
    <t>1995-04</t>
  </si>
  <si>
    <t>1995-05</t>
  </si>
  <si>
    <t>1995-06</t>
  </si>
  <si>
    <t>1995-07</t>
  </si>
  <si>
    <t>1995-08</t>
  </si>
  <si>
    <t>1995-09</t>
  </si>
  <si>
    <t>1995-10</t>
  </si>
  <si>
    <t>1995-11</t>
  </si>
  <si>
    <t>1995-12</t>
  </si>
  <si>
    <t>1996-01</t>
  </si>
  <si>
    <t>1996-02</t>
  </si>
  <si>
    <t>1996-03</t>
  </si>
  <si>
    <t>1996-04</t>
  </si>
  <si>
    <t>1996-05</t>
  </si>
  <si>
    <t>1996-06</t>
  </si>
  <si>
    <t>1996-07</t>
  </si>
  <si>
    <t>1996-08</t>
  </si>
  <si>
    <t>1996-09</t>
  </si>
  <si>
    <t>1996-11</t>
  </si>
  <si>
    <t>1996-12</t>
  </si>
  <si>
    <t>1997-01</t>
  </si>
  <si>
    <t>1997-02</t>
  </si>
  <si>
    <t>1997-03</t>
  </si>
  <si>
    <t>1997-04</t>
  </si>
  <si>
    <t>1997-05</t>
  </si>
  <si>
    <t>1997-06</t>
  </si>
  <si>
    <t>1997-07</t>
  </si>
  <si>
    <t>1997-08</t>
  </si>
  <si>
    <t>1997-09</t>
  </si>
  <si>
    <t>1997-10</t>
  </si>
  <si>
    <t>1997-11</t>
  </si>
  <si>
    <t>1997-12</t>
  </si>
  <si>
    <t>1998-01</t>
  </si>
  <si>
    <t>1998-02</t>
  </si>
  <si>
    <t>1998-03</t>
  </si>
  <si>
    <t>1998-04</t>
  </si>
  <si>
    <t>1998-05</t>
  </si>
  <si>
    <t>1998-06</t>
  </si>
  <si>
    <t>1998-07</t>
  </si>
  <si>
    <t>1998-08</t>
  </si>
  <si>
    <t>1998-09</t>
  </si>
  <si>
    <t>1998-10</t>
  </si>
  <si>
    <t>1998-11</t>
  </si>
  <si>
    <t>1998-12</t>
  </si>
  <si>
    <t>1999-01</t>
  </si>
  <si>
    <t>1999-02</t>
  </si>
  <si>
    <t>1999-03</t>
  </si>
  <si>
    <t>1999-04</t>
  </si>
  <si>
    <t>1999-05</t>
  </si>
  <si>
    <t>1999-06</t>
  </si>
  <si>
    <t>1999-07</t>
  </si>
  <si>
    <t>1999-08</t>
  </si>
  <si>
    <t>1999-09</t>
  </si>
  <si>
    <t>1999-10</t>
  </si>
  <si>
    <t>1999-11</t>
  </si>
  <si>
    <t>1999-12</t>
  </si>
  <si>
    <t>2000-01</t>
  </si>
  <si>
    <t>2000-02</t>
  </si>
  <si>
    <t>2000-03</t>
  </si>
  <si>
    <t>2000-04</t>
  </si>
  <si>
    <t>2000-05</t>
  </si>
  <si>
    <t>2000-06</t>
  </si>
  <si>
    <t>2000-07</t>
  </si>
  <si>
    <t>2000-08</t>
  </si>
  <si>
    <t>2000-09</t>
  </si>
  <si>
    <t>2000-10</t>
  </si>
  <si>
    <t>2000-11</t>
  </si>
  <si>
    <t>2000-12</t>
  </si>
  <si>
    <t>2001-01</t>
  </si>
  <si>
    <t>2001-02</t>
  </si>
  <si>
    <t>2001-03</t>
  </si>
  <si>
    <t>2001-04</t>
  </si>
  <si>
    <t>2001-05</t>
  </si>
  <si>
    <t>2001-06</t>
  </si>
  <si>
    <t>2001-07</t>
  </si>
  <si>
    <t>2001-08</t>
  </si>
  <si>
    <t>2001-09</t>
  </si>
  <si>
    <t>2001-10</t>
  </si>
  <si>
    <t>2001-11</t>
  </si>
  <si>
    <t>2001-12</t>
  </si>
  <si>
    <t>2002-01</t>
  </si>
  <si>
    <t>2002-02</t>
  </si>
  <si>
    <t>2002-03</t>
  </si>
  <si>
    <t>2002-04</t>
  </si>
  <si>
    <t>2002-05</t>
  </si>
  <si>
    <t>2002-06</t>
  </si>
  <si>
    <t>2002-07</t>
  </si>
  <si>
    <t>2002-08</t>
  </si>
  <si>
    <t>2002-09</t>
  </si>
  <si>
    <t>2002-10</t>
  </si>
  <si>
    <t>2002-11</t>
  </si>
  <si>
    <t>2002-12</t>
  </si>
  <si>
    <t>2003-01</t>
  </si>
  <si>
    <t>2003-02</t>
  </si>
  <si>
    <t>2003-03</t>
  </si>
  <si>
    <t>2003-04</t>
  </si>
  <si>
    <t>2003-05</t>
  </si>
  <si>
    <t>2003-06</t>
  </si>
  <si>
    <t>2003-07</t>
  </si>
  <si>
    <t>2003-08</t>
  </si>
  <si>
    <t>2003-09</t>
  </si>
  <si>
    <t>2003-10</t>
  </si>
  <si>
    <t>2003-11</t>
  </si>
  <si>
    <t>2003-12</t>
  </si>
  <si>
    <t>2004-01</t>
  </si>
  <si>
    <t>2004-02</t>
  </si>
  <si>
    <t>2004-03</t>
  </si>
  <si>
    <t>2004-04</t>
  </si>
  <si>
    <t>2004-05</t>
  </si>
  <si>
    <t>2004-06</t>
  </si>
  <si>
    <t>2004-07</t>
  </si>
  <si>
    <t>2004-08</t>
  </si>
  <si>
    <t>2004-09</t>
  </si>
  <si>
    <t>2004-10</t>
  </si>
  <si>
    <t>2004-11</t>
  </si>
  <si>
    <t>2004-12</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</si>
  <si>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</si>
  <si>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</si>
  <si>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</si>
  <si>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</si>
  <si>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</si>
  <si>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</si>
  <si>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</si>
  <si>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</si>
  <si>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</si>
  <si>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</si>
  <si>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</si>
  <si>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</si>
  <si>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</si>
  <si>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</si>
  <si>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</si>
  <si>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</si>
  <si>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</si>
  <si>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</si>
  <si>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</si>
  <si>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</si>
  <si>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</si>
  <si>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</si>
  <si>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</si>
  <si>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</si>
  <si>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</si>
  <si>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</si>
  <si>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</si>
  <si>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</si>
  <si>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</si>
  <si>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</si>
  <si>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</si>
  <si>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</si>
  <si>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</si>
  <si>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</si>
  <si>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</si>
  <si>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</si>
  <si>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</si>
  <si>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</si>
  <si>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</si>
  <si>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</si>
  <si>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</si>
  <si>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</si>
  <si>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</si>
  <si>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</si>
  <si>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</si>
  <si>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</si>
  <si>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</si>
  <si>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</si>
  <si>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</si>
  <si>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</si>
  <si>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</si>
  <si>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</si>
  <si>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</si>
  <si>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</si>
  <si>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</si>
  <si>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</si>
  <si>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</si>
  <si>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</si>
  <si>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</si>
  <si>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</si>
  <si>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</si>
  <si>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</si>
  <si>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</si>
  <si>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</si>
  <si>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</si>
  <si>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</si>
  <si>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</si>
  <si>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</si>
  <si>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</si>
  <si>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</si>
  <si>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</si>
  <si>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</si>
  <si>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</si>
  <si>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</si>
  <si>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</si>
  <si>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</si>
  <si>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</si>
  <si>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</si>
  <si>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</si>
  <si>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</si>
  <si>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</si>
  <si>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</si>
  <si>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</si>
  <si>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</si>
  <si>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2012-01</t>
  </si>
  <si>
    <t>2012-02</t>
  </si>
  <si>
    <t>2012-03</t>
  </si>
  <si>
    <t>2012-04</t>
  </si>
  <si>
    <t>2012-05</t>
  </si>
  <si>
    <t>2012-06</t>
  </si>
  <si>
    <t>2012-07</t>
  </si>
  <si>
    <t>2012-08</t>
  </si>
  <si>
    <t>2012-09</t>
  </si>
  <si>
    <t>2012-10</t>
  </si>
  <si>
    <t>2012-11</t>
  </si>
  <si>
    <t>2012-12</t>
  </si>
  <si>
    <t>2013-01</t>
  </si>
  <si>
    <t>2013-02</t>
  </si>
  <si>
    <t>2013-03</t>
  </si>
  <si>
    <t>2013-04</t>
  </si>
  <si>
    <t>2013-05</t>
  </si>
  <si>
    <t>2013-06</t>
  </si>
  <si>
    <t>2013-07</t>
  </si>
  <si>
    <t>2013-08</t>
  </si>
  <si>
    <t>2013-09</t>
  </si>
  <si>
    <t>2013-10</t>
  </si>
  <si>
    <t>2013-11</t>
  </si>
  <si>
    <t>2013-12</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</si>
  <si>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</si>
  <si>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</si>
  <si>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</si>
  <si>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</si>
  <si>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</si>
  <si>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</si>
  <si>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</si>
  <si>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</si>
  <si>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</si>
  <si>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</si>
  <si>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</si>
  <si>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</si>
  <si>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</si>
  <si>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</si>
  <si>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</si>
  <si>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</si>
  <si>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</si>
  <si>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</si>
  <si>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</si>
  <si>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</si>
  <si>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</si>
  <si>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</si>
  <si>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</si>
  <si>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</si>
  <si>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</si>
  <si>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</si>
  <si>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</si>
  <si>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</si>
  <si>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</si>
  <si>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</si>
  <si>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</si>
  <si>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</si>
  <si>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</si>
  <si>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</si>
  <si>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</si>
  <si>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</si>
  <si>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</si>
  <si>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</si>
  <si>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</si>
  <si>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</si>
  <si>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</si>
  <si>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</si>
  <si>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</si>
  <si>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</si>
  <si>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</si>
  <si>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</si>
  <si>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</si>
  <si>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</si>
  <si>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</si>
  <si>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</si>
  <si>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</si>
  <si>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</si>
  <si>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</si>
  <si>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</si>
  <si>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</si>
  <si>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</si>
  <si>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</si>
  <si>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</si>
  <si>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</si>
  <si>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</si>
  <si>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</si>
  <si>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</si>
  <si>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</si>
  <si>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</si>
  <si>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</si>
  <si>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</si>
  <si>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</si>
  <si>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</si>
  <si>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</si>
  <si>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</si>
  <si>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</si>
  <si>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</si>
  <si>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</si>
  <si>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</si>
  <si>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</si>
  <si>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</si>
  <si>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</si>
  <si>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</si>
  <si>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</si>
  <si>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</si>
  <si>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</si>
  <si>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</si>
  <si>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</si>
  <si>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</si>
  <si>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</si>
  <si>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</si>
  <si>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</si>
  <si>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</si>
  <si>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</si>
  <si>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</si>
  <si>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</si>
  <si>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</si>
  <si>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</si>
  <si>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</si>
  <si>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</si>
  <si>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</si>
  <si>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</si>
  <si>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</si>
  <si>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</si>
  <si>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</si>
  <si>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</si>
  <si>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</si>
  <si>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</si>
  <si>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</si>
  <si>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</si>
  <si>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</si>
  <si>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</si>
  <si>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</si>
  <si>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</si>
  <si>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Count of FIRST_NAME</t>
  </si>
  <si>
    <t>Grand Total</t>
  </si>
  <si>
    <t>MONTH</t>
  </si>
  <si>
    <t>JOINED</t>
  </si>
  <si>
    <t>TERMINATED</t>
  </si>
  <si>
    <t>Row Labels</t>
  </si>
  <si>
    <t>TOTAL EXTRA PAY</t>
  </si>
  <si>
    <t>Sum of TOTAL EXTRA PAY</t>
  </si>
  <si>
    <t>Average of GROSS_PAY</t>
  </si>
  <si>
    <t>Column Labels</t>
  </si>
  <si>
    <t xml:space="preserve">Sum of  GROSS_PAY </t>
  </si>
  <si>
    <t xml:space="preserve">  ALLEGHENY COUNTY EMPLOYEES DATA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</si>
</sst>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u val="double"/>
      <sz val="36"/>
      <color theme="8"/>
      <name val="Aptos Narrow"/>
      <family val="2"/>
      <scheme val="minor"/>
    </font>
    <font>
      <sz val="36"/>
      <color theme="1"/>
      <name val="Aptos Narrow"/>
      <family val="2"/>
      <scheme val="minor"/>
    </font>
    <font>
      <sz val="18"/>
      <color theme="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8"/>
        <bgColor indexed="64"/>
      </patternFill>
    </fill>
    <fill>
      <patternFill patternType="solid">
        <fgColor theme="9"/>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Alignment="1">
      <alignment horizontal="center"/>
    </xf>
    <xf numFmtId="14" fontId="0" fillId="0" borderId="0" xfId="0" applyNumberFormat="1" applyAlignment="1">
      <alignment horizontal="center"/>
    </xf>
    <xf numFmtId="4" fontId="0" fillId="0" borderId="0" xfId="0" applyNumberFormat="1" applyAlignment="1">
      <alignment horizontal="center"/>
    </xf>
    <xf numFmtId="0" fontId="0" fillId="0" borderId="0" xfId="0" pivotButton="1"/>
    <xf numFmtId="0" fontId="0" fillId="0" borderId="0" xfId="0" applyAlignment="1">
      <alignment horizontal="left"/>
    </xf>
    <xf numFmtId="0" fontId="16" fillId="33" borderId="10" xfId="0" applyFont="1" applyFill="1" applyBorder="1"/>
    <xf numFmtId="0" fontId="21" fillId="34" borderId="0" xfId="0" applyFont="1" applyFill="1"/>
    <xf numFmtId="0" fontId="20" fillId="35" borderId="11" xfId="0" applyFont="1" applyFill="1" applyBorder="1" applyAlignment="1">
      <alignment horizontal="left" vertical="center" indent="90"/>
    </xf>
    <xf numFmtId="0" fontId="0" fillId="35" borderId="0" xfId="0" applyFill="1"/>
    <xf numFmtId="0" fontId="19" fillId="35" borderId="0" xfId="0" applyFont="1" applyFill="1"/>
    <xf numFmtId="0" fontId="21" fillId="35"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numFmt numFmtId="4" formatCode="#,##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theme="0"/>
      </font>
      <fill>
        <patternFill>
          <fgColor theme="8"/>
        </patternFill>
      </fill>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Slicer Style 1" pivot="0" table="0" count="1" xr9:uid="{1D41984F-D012-46C7-B0A2-9ACE8EC1BD30}">
      <tableStyleElement type="wholeTable" dxfId="22"/>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a:t>Monthly Employee Join vs Termination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'ob1'!$H$3</c:f>
              <c:strCache>
                <c:ptCount val="1"/>
                <c:pt idx="0">
                  <c:v>JOINED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'ob1'!$G$4:$G$15</c:f>
              <c:strCache>
                <c:ptCount val="12"/>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strCache>
            </c:strRef>
          </c:cat>
          <c:val>
            <c:numRef>
              <c:f>'ob1'!$H$4:$H$15</c:f>
              <c:numCache>
                <c:formatCode>General</c:formatCode>
                <c:ptCount val="12"/>
                <c:pt idx="0">
                  <c:v>88</c:v>
                </c:pt>
                <c:pt idx="1">
                  <c:v>64</c:v>
                </c:pt>
                <c:pt idx="2">
                  <c:v>68</c:v>
                </c:pt>
                <c:pt idx="3">
                  <c:v>111</c:v>
                </c:pt>
                <c:pt idx="4">
                  <c:v>304</c:v>
                </c:pt>
                <c:pt idx="5">
                  <c:v>152</c:v>
                </c:pt>
                <c:pt idx="6">
                  <c:v>124</c:v>
                </c:pt>
                <c:pt idx="7">
                  <c:v>85</c:v>
                </c:pt>
                <c:pt idx="8">
                  <c:v>94</c:v>
                </c:pt>
                <c:pt idx="9">
                  <c:v>80</c:v>
                </c:pt>
                <c:pt idx="10">
                  <c:v>126</c:v>
                </c:pt>
                <c:pt idx="11">
                  <c:v>96</c:v>
                </c:pt>
              </c:numCache>
            </c:numRef>
          </c:val>
          <c:extLst>
            <c:ext xmlns:c16="http://schemas.microsoft.com/office/drawing/2014/chart" uri="{C3380CC4-5D6E-409C-BE32-E72D297353CC}">
              <c16:uniqueId val="{00000000-8C1A-4465-8D21-1EC43C650CC4}"/>
            </c:ext>
          </c:extLst>
        </c:ser>
        <c:dLbls>
          <c:showLegendKey val="0"/>
          <c:showVal val="0"/>
          <c:showCatName val="0"/>
          <c:showSerName val="0"/>
          <c:showPercent val="0"/>
          <c:showBubbleSize val="0"/>
        </c:dLbls>
        <c:gapWidth val="219"/>
        <c:overlap val="-27"/>
        <c:axId val="840733391"/>
        <c:axId val="1551981295"/>
      </c:barChart>
      <c:lineChart>
        <c:grouping val="standard"/>
        <c:varyColors val="0"/>
        <c:ser>
          <c:idx val="1"/>
          <c:order val="1"/>
          <c:tx>
            <c:strRef>
              <c:f>'ob1'!$I$3</c:f>
              <c:strCache>
                <c:ptCount val="1"/>
                <c:pt idx="0">
                  <c:v>TERMINATED</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'ob1'!$G$4:$G$15</c:f>
              <c:strCache>
                <c:ptCount val="12"/>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strCache>
            </c:strRef>
          </c:cat>
          <c:val>
            <c:numRef>
              <c:f>'ob1'!$I$4:$I$15</c:f>
              <c:numCache>
                <c:formatCode>General</c:formatCode>
                <c:ptCount val="12"/>
                <c:pt idx="0">
                  <c:v>78</c:v>
                </c:pt>
                <c:pt idx="1">
                  <c:v>61</c:v>
                </c:pt>
                <c:pt idx="2">
                  <c:v>113</c:v>
                </c:pt>
                <c:pt idx="3">
                  <c:v>94</c:v>
                </c:pt>
                <c:pt idx="4">
                  <c:v>82</c:v>
                </c:pt>
                <c:pt idx="5">
                  <c:v>96</c:v>
                </c:pt>
                <c:pt idx="6">
                  <c:v>91</c:v>
                </c:pt>
                <c:pt idx="7">
                  <c:v>142</c:v>
                </c:pt>
                <c:pt idx="8">
                  <c:v>319</c:v>
                </c:pt>
                <c:pt idx="9">
                  <c:v>62</c:v>
                </c:pt>
                <c:pt idx="10">
                  <c:v>71</c:v>
                </c:pt>
                <c:pt idx="11">
                  <c:v>54</c:v>
                </c:pt>
              </c:numCache>
            </c:numRef>
          </c:val>
          <c:smooth val="1"/>
          <c:extLst>
            <c:ext xmlns:c16="http://schemas.microsoft.com/office/drawing/2014/chart" uri="{C3380CC4-5D6E-409C-BE32-E72D297353CC}">
              <c16:uniqueId val="{00000001-8C1A-4465-8D21-1EC43C650CC4}"/>
            </c:ext>
          </c:extLst>
        </c:ser>
        <c:dLbls>
          <c:showLegendKey val="0"/>
          <c:showVal val="0"/>
          <c:showCatName val="0"/>
          <c:showSerName val="0"/>
          <c:showPercent val="0"/>
          <c:showBubbleSize val="0"/>
        </c:dLbls>
        <c:marker val="1"/>
        <c:smooth val="0"/>
        <c:axId val="1466484527"/>
        <c:axId val="1557986255"/>
      </c:lineChart>
      <c:catAx>
        <c:axId val="840733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solidFill>
                <a:latin typeface="+mn-lt"/>
                <a:ea typeface="+mn-ea"/>
                <a:cs typeface="+mn-cs"/>
              </a:defRPr>
            </a:pPr>
            <a:endParaRPr lang="en-US"/>
          </a:p>
        </c:txPr>
        <c:crossAx val="1551981295"/>
        <c:crosses val="autoZero"/>
        <c:auto val="1"/>
        <c:lblAlgn val="ctr"/>
        <c:lblOffset val="100"/>
        <c:noMultiLvlLbl val="0"/>
      </c:catAx>
      <c:valAx>
        <c:axId val="15519812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40733391"/>
        <c:crosses val="autoZero"/>
        <c:crossBetween val="between"/>
      </c:valAx>
      <c:valAx>
        <c:axId val="155798625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66484527"/>
        <c:crosses val="max"/>
        <c:crossBetween val="between"/>
      </c:valAx>
      <c:catAx>
        <c:axId val="1466484527"/>
        <c:scaling>
          <c:orientation val="minMax"/>
        </c:scaling>
        <c:delete val="1"/>
        <c:axPos val="b"/>
        <c:numFmt formatCode="General" sourceLinked="1"/>
        <c:majorTickMark val="none"/>
        <c:minorTickMark val="none"/>
        <c:tickLblPos val="nextTo"/>
        <c:crossAx val="15579862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[RahPr (version 1) (1) (version 1).xlsx]ob2(i)!PivotTable6</c:name>
    <c:fmtId val="21"/>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a:t>TOP</a:t>
            </a:r>
            <a:r>
              <a:rPr lang="en-US" baseline="0"/>
              <a:t> 10 EMPLOYEES WITH INCENTIVE PAY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135003071424582"/>
          <c:y val="0.19430555555555556"/>
          <c:w val="0.87205422460490312"/>
          <c:h val="0.60709354039078445"/>
        </c:manualLayout>
      </c:layout>
      <c:bar3DChart>
        <c:barDir val="col"/>
        <c:grouping val="clustered"/>
        <c:varyColors val="0"/>
        <c:ser>
          <c:idx val="0"/>
          <c:order val="0"/>
          <c:tx>
            <c:strRef>
              <c:f>'ob2(i)'!$B$3</c:f>
              <c:strCache>
                <c:ptCount val="1"/>
                <c:pt idx="0">
                  <c:v>Total</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cat>
            <c:strRef>
              <c:f>'ob2(i)'!$A$4:$A$14</c:f>
              <c:strCache>
                <c:ptCount val="10"/>
                <c:pt idx="0">
                  <c:v>DAVID A</c:v>
                </c:pt>
                <c:pt idx="1">
                  <c:v>WILLIAM M.</c:v>
                </c:pt>
                <c:pt idx="2">
                  <c:v>TONI</c:v>
                </c:pt>
                <c:pt idx="3">
                  <c:v>JOHN</c:v>
                </c:pt>
                <c:pt idx="4">
                  <c:v>RICHARD D.</c:v>
                </c:pt>
                <c:pt idx="5">
                  <c:v>CHRISTINA M</c:v>
                </c:pt>
                <c:pt idx="6">
                  <c:v>DAWN</c:v>
                </c:pt>
                <c:pt idx="7">
                  <c:v>CHRISTOPHER</c:v>
                </c:pt>
                <c:pt idx="8">
                  <c:v>ROBERT</c:v>
                </c:pt>
                <c:pt idx="9">
                  <c:v>REDACTED</c:v>
                </c:pt>
              </c:strCache>
            </c:strRef>
          </c:cat>
          <c:val>
            <c:numRef>
              <c:f>'ob2(i)'!$B$4:$B$14</c:f>
              <c:numCache>
                <c:formatCode>General</c:formatCode>
                <c:ptCount val="10"/>
                <c:pt idx="0">
                  <c:v>100527.12</c:v>
                </c:pt>
                <c:pt idx="1">
                  <c:v>100728.1</c:v>
                </c:pt>
                <c:pt idx="2">
                  <c:v>103592.51</c:v>
                </c:pt>
                <c:pt idx="3">
                  <c:v>103973.97</c:v>
                </c:pt>
                <c:pt idx="4">
                  <c:v>107822.17</c:v>
                </c:pt>
                <c:pt idx="5">
                  <c:v>110707.16</c:v>
                </c:pt>
                <c:pt idx="6">
                  <c:v>118026.53</c:v>
                </c:pt>
                <c:pt idx="7">
                  <c:v>124960.48999999999</c:v>
                </c:pt>
                <c:pt idx="8">
                  <c:v>198523.59999999998</c:v>
                </c:pt>
                <c:pt idx="9">
                  <c:v>6403510.9600000037</c:v>
                </c:pt>
              </c:numCache>
            </c:numRef>
          </c:val>
          <c:extLst>
            <c:ext xmlns:c16="http://schemas.microsoft.com/office/drawing/2014/chart" uri="{C3380CC4-5D6E-409C-BE32-E72D297353CC}">
              <c16:uniqueId val="{00000000-1E3F-4473-9487-49F0551812EC}"/>
            </c:ext>
          </c:extLst>
        </c:ser>
        <c:dLbls>
          <c:showLegendKey val="0"/>
          <c:showVal val="0"/>
          <c:showCatName val="0"/>
          <c:showSerName val="0"/>
          <c:showPercent val="0"/>
          <c:showBubbleSize val="0"/>
        </c:dLbls>
        <c:gapWidth val="65"/>
        <c:shape val="box"/>
        <c:axId val="885664272"/>
        <c:axId val="885663312"/>
        <c:axId val="0"/>
      </c:bar3DChart>
      <c:catAx>
        <c:axId val="8856642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5400000" spcFirstLastPara="1" vertOverflow="ellipsis" wrap="square" anchor="ctr" anchorCtr="0"/>
          <a:lstStyle/>
          <a:p>
            <a:pPr>
              <a:defRPr sz="900" b="0" i="0" u="none" strike="noStrike" kern="1200" cap="all" baseline="0">
                <a:solidFill>
                  <a:schemeClr val="accent5">
                    <a:lumMod val="60000"/>
                    <a:lumOff val="40000"/>
                  </a:schemeClr>
                </a:solidFill>
                <a:latin typeface="+mn-lt"/>
                <a:ea typeface="+mn-ea"/>
                <a:cs typeface="+mn-cs"/>
              </a:defRPr>
            </a:pPr>
            <a:endParaRPr lang="en-US"/>
          </a:p>
        </c:txPr>
        <c:crossAx val="885663312"/>
        <c:crosses val="autoZero"/>
        <c:auto val="1"/>
        <c:lblAlgn val="ctr"/>
        <c:lblOffset val="100"/>
        <c:noMultiLvlLbl val="0"/>
      </c:catAx>
      <c:valAx>
        <c:axId val="885663312"/>
        <c:scaling>
          <c:orientation val="minMax"/>
          <c:max val="1000000"/>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8566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[RahPr (version 1) (1) (version 1).xlsx]ob4(i)!PivotTable1</c:name>
    <c:fmtId val="0"/>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IN"/>
              <a:t>PAY</a:t>
            </a:r>
            <a:r>
              <a:rPr lang="en-IN" baseline="0"/>
              <a:t> GAP BASED ON GENDER</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IN"/>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648293963255"/>
          <c:y val="0.1377160069756381"/>
          <c:w val="0.84328018372703406"/>
          <c:h val="0.39694481142877275"/>
        </c:manualLayout>
      </c:layout>
      <c:barChart>
        <c:barDir val="col"/>
        <c:grouping val="clustered"/>
        <c:varyColors val="0"/>
        <c:ser>
          <c:idx val="0"/>
          <c:order val="0"/>
          <c:tx>
            <c:strRef>
              <c:f>'ob4(i)'!$B$3:$B$4</c:f>
              <c:strCache>
                <c:ptCount val="1"/>
                <c:pt idx="0">
                  <c:v>F</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'ob4(i)'!$A$5:$A$33</c:f>
              <c:strCache>
                <c:ptCount val="29"/>
                <c:pt idx="0">
                  <c:v>Administrative Services</c:v>
                </c:pt>
                <c:pt idx="1">
                  <c:v>Budget &amp; Finance</c:v>
                </c:pt>
                <c:pt idx="2">
                  <c:v>Children Initiatives</c:v>
                </c:pt>
                <c:pt idx="3">
                  <c:v>Controller</c:v>
                </c:pt>
                <c:pt idx="4">
                  <c:v>County Council</c:v>
                </c:pt>
                <c:pt idx="5">
                  <c:v>County Executive</c:v>
                </c:pt>
                <c:pt idx="6">
                  <c:v>County Manager</c:v>
                </c:pt>
                <c:pt idx="7">
                  <c:v>County Solicitor</c:v>
                </c:pt>
                <c:pt idx="8">
                  <c:v>Court Records</c:v>
                </c:pt>
                <c:pt idx="9">
                  <c:v>District Attorney</c:v>
                </c:pt>
                <c:pt idx="10">
                  <c:v>Economic Development</c:v>
                </c:pt>
                <c:pt idx="11">
                  <c:v>Emergency Management</c:v>
                </c:pt>
                <c:pt idx="12">
                  <c:v>Equity and Inclusion</c:v>
                </c:pt>
                <c:pt idx="13">
                  <c:v>Facilities Management</c:v>
                </c:pt>
                <c:pt idx="14">
                  <c:v>Health</c:v>
                </c:pt>
                <c:pt idx="15">
                  <c:v>Human Resources</c:v>
                </c:pt>
                <c:pt idx="16">
                  <c:v>Human Services</c:v>
                </c:pt>
                <c:pt idx="17">
                  <c:v>Information Technology</c:v>
                </c:pt>
                <c:pt idx="18">
                  <c:v>Jail</c:v>
                </c:pt>
                <c:pt idx="19">
                  <c:v>Kane Regional Centers</c:v>
                </c:pt>
                <c:pt idx="20">
                  <c:v>Medical Examiner</c:v>
                </c:pt>
                <c:pt idx="21">
                  <c:v>Parks</c:v>
                </c:pt>
                <c:pt idx="22">
                  <c:v>Police</c:v>
                </c:pt>
                <c:pt idx="23">
                  <c:v>Public Defender</c:v>
                </c:pt>
                <c:pt idx="24">
                  <c:v>Public Works Operating</c:v>
                </c:pt>
                <c:pt idx="25">
                  <c:v>Retirement System</c:v>
                </c:pt>
                <c:pt idx="26">
                  <c:v>Sheriff</c:v>
                </c:pt>
                <c:pt idx="27">
                  <c:v>Sustainability</c:v>
                </c:pt>
                <c:pt idx="28">
                  <c:v>Treasurer</c:v>
                </c:pt>
              </c:strCache>
            </c:strRef>
          </c:cat>
          <c:val>
            <c:numRef>
              <c:f>'ob4(i)'!$B$5:$B$33</c:f>
              <c:numCache>
                <c:formatCode>General</c:formatCode>
                <c:ptCount val="29"/>
                <c:pt idx="0">
                  <c:v>39281.352051282054</c:v>
                </c:pt>
                <c:pt idx="1">
                  <c:v>70317.90400000001</c:v>
                </c:pt>
                <c:pt idx="2">
                  <c:v>60159.54</c:v>
                </c:pt>
                <c:pt idx="3">
                  <c:v>54509.026470588236</c:v>
                </c:pt>
                <c:pt idx="4">
                  <c:v>22368.477500000001</c:v>
                </c:pt>
                <c:pt idx="5">
                  <c:v>181929.60000000001</c:v>
                </c:pt>
                <c:pt idx="6">
                  <c:v>58115.477142857148</c:v>
                </c:pt>
                <c:pt idx="7">
                  <c:v>50635.606774193548</c:v>
                </c:pt>
                <c:pt idx="8">
                  <c:v>37649.639661016954</c:v>
                </c:pt>
                <c:pt idx="9">
                  <c:v>43867.712972972971</c:v>
                </c:pt>
                <c:pt idx="10">
                  <c:v>42856.675000000003</c:v>
                </c:pt>
                <c:pt idx="11">
                  <c:v>47904.163882978726</c:v>
                </c:pt>
                <c:pt idx="12">
                  <c:v>47520.817999999999</c:v>
                </c:pt>
                <c:pt idx="13">
                  <c:v>38860.526428571429</c:v>
                </c:pt>
                <c:pt idx="14">
                  <c:v>45810.238009049775</c:v>
                </c:pt>
                <c:pt idx="15">
                  <c:v>46614.645000000004</c:v>
                </c:pt>
                <c:pt idx="16">
                  <c:v>49939.670646492435</c:v>
                </c:pt>
                <c:pt idx="17">
                  <c:v>54353.511212121215</c:v>
                </c:pt>
                <c:pt idx="18">
                  <c:v>58064.950666666671</c:v>
                </c:pt>
                <c:pt idx="19">
                  <c:v>45145.802483108106</c:v>
                </c:pt>
                <c:pt idx="20">
                  <c:v>55765.066290322582</c:v>
                </c:pt>
                <c:pt idx="21">
                  <c:v>8390.7727368421056</c:v>
                </c:pt>
                <c:pt idx="22">
                  <c:v>65370.602857142861</c:v>
                </c:pt>
                <c:pt idx="23">
                  <c:v>43196.862921348315</c:v>
                </c:pt>
                <c:pt idx="24">
                  <c:v>46496.557199999996</c:v>
                </c:pt>
                <c:pt idx="25">
                  <c:v>48542.926666666666</c:v>
                </c:pt>
                <c:pt idx="26">
                  <c:v>63240.399607843137</c:v>
                </c:pt>
                <c:pt idx="27">
                  <c:v>41460.023333333338</c:v>
                </c:pt>
                <c:pt idx="28">
                  <c:v>40012.000500000002</c:v>
                </c:pt>
              </c:numCache>
            </c:numRef>
          </c:val>
          <c:extLst>
            <c:ext xmlns:c16="http://schemas.microsoft.com/office/drawing/2014/chart" uri="{C3380CC4-5D6E-409C-BE32-E72D297353CC}">
              <c16:uniqueId val="{00000000-57F4-4CE0-8234-3AA09F136409}"/>
            </c:ext>
          </c:extLst>
        </c:ser>
        <c:ser>
          <c:idx val="1"/>
          <c:order val="1"/>
          <c:tx>
            <c:strRef>
              <c:f>'ob4(i)'!$C$3:$C$4</c:f>
              <c:strCache>
                <c:ptCount val="1"/>
                <c:pt idx="0">
                  <c:v>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'ob4(i)'!$A$5:$A$33</c:f>
              <c:strCache>
                <c:ptCount val="29"/>
                <c:pt idx="0">
                  <c:v>Administrative Services</c:v>
                </c:pt>
                <c:pt idx="1">
                  <c:v>Budget &amp; Finance</c:v>
                </c:pt>
                <c:pt idx="2">
                  <c:v>Children Initiatives</c:v>
                </c:pt>
                <c:pt idx="3">
                  <c:v>Controller</c:v>
                </c:pt>
                <c:pt idx="4">
                  <c:v>County Council</c:v>
                </c:pt>
                <c:pt idx="5">
                  <c:v>County Executive</c:v>
                </c:pt>
                <c:pt idx="6">
                  <c:v>County Manager</c:v>
                </c:pt>
                <c:pt idx="7">
                  <c:v>County Solicitor</c:v>
                </c:pt>
                <c:pt idx="8">
                  <c:v>Court Records</c:v>
                </c:pt>
                <c:pt idx="9">
                  <c:v>District Attorney</c:v>
                </c:pt>
                <c:pt idx="10">
                  <c:v>Economic Development</c:v>
                </c:pt>
                <c:pt idx="11">
                  <c:v>Emergency Management</c:v>
                </c:pt>
                <c:pt idx="12">
                  <c:v>Equity and Inclusion</c:v>
                </c:pt>
                <c:pt idx="13">
                  <c:v>Facilities Management</c:v>
                </c:pt>
                <c:pt idx="14">
                  <c:v>Health</c:v>
                </c:pt>
                <c:pt idx="15">
                  <c:v>Human Resources</c:v>
                </c:pt>
                <c:pt idx="16">
                  <c:v>Human Services</c:v>
                </c:pt>
                <c:pt idx="17">
                  <c:v>Information Technology</c:v>
                </c:pt>
                <c:pt idx="18">
                  <c:v>Jail</c:v>
                </c:pt>
                <c:pt idx="19">
                  <c:v>Kane Regional Centers</c:v>
                </c:pt>
                <c:pt idx="20">
                  <c:v>Medical Examiner</c:v>
                </c:pt>
                <c:pt idx="21">
                  <c:v>Parks</c:v>
                </c:pt>
                <c:pt idx="22">
                  <c:v>Police</c:v>
                </c:pt>
                <c:pt idx="23">
                  <c:v>Public Defender</c:v>
                </c:pt>
                <c:pt idx="24">
                  <c:v>Public Works Operating</c:v>
                </c:pt>
                <c:pt idx="25">
                  <c:v>Retirement System</c:v>
                </c:pt>
                <c:pt idx="26">
                  <c:v>Sheriff</c:v>
                </c:pt>
                <c:pt idx="27">
                  <c:v>Sustainability</c:v>
                </c:pt>
                <c:pt idx="28">
                  <c:v>Treasurer</c:v>
                </c:pt>
              </c:strCache>
            </c:strRef>
          </c:cat>
          <c:val>
            <c:numRef>
              <c:f>'ob4(i)'!$C$5:$C$33</c:f>
              <c:numCache>
                <c:formatCode>General</c:formatCode>
                <c:ptCount val="29"/>
                <c:pt idx="0">
                  <c:v>40500.877200000003</c:v>
                </c:pt>
                <c:pt idx="1">
                  <c:v>88642.565000000002</c:v>
                </c:pt>
                <c:pt idx="2">
                  <c:v>62897.9</c:v>
                </c:pt>
                <c:pt idx="3">
                  <c:v>55435.164878048774</c:v>
                </c:pt>
                <c:pt idx="4">
                  <c:v>67719.7</c:v>
                </c:pt>
                <c:pt idx="5">
                  <c:v>142323.29999999999</c:v>
                </c:pt>
                <c:pt idx="6">
                  <c:v>116198.25833333335</c:v>
                </c:pt>
                <c:pt idx="7">
                  <c:v>66147.726923076916</c:v>
                </c:pt>
                <c:pt idx="8">
                  <c:v>44514.99380952381</c:v>
                </c:pt>
                <c:pt idx="9">
                  <c:v>63295.807118644072</c:v>
                </c:pt>
                <c:pt idx="10">
                  <c:v>48989.689166666671</c:v>
                </c:pt>
                <c:pt idx="11">
                  <c:v>57298.105555555558</c:v>
                </c:pt>
                <c:pt idx="12">
                  <c:v>39669.042500000003</c:v>
                </c:pt>
                <c:pt idx="13">
                  <c:v>50188.676633663366</c:v>
                </c:pt>
                <c:pt idx="14">
                  <c:v>46716.517944444444</c:v>
                </c:pt>
                <c:pt idx="15">
                  <c:v>64285.681428571428</c:v>
                </c:pt>
                <c:pt idx="16">
                  <c:v>50554.247211538459</c:v>
                </c:pt>
                <c:pt idx="17">
                  <c:v>60613.83560975609</c:v>
                </c:pt>
                <c:pt idx="18">
                  <c:v>76593.667318181819</c:v>
                </c:pt>
                <c:pt idx="19">
                  <c:v>47234.517972972972</c:v>
                </c:pt>
                <c:pt idx="20">
                  <c:v>75280.171860465125</c:v>
                </c:pt>
                <c:pt idx="21">
                  <c:v>19066.1481655481</c:v>
                </c:pt>
                <c:pt idx="22">
                  <c:v>104854.50497991967</c:v>
                </c:pt>
                <c:pt idx="23">
                  <c:v>48228.140547945201</c:v>
                </c:pt>
                <c:pt idx="24">
                  <c:v>52652.968325581394</c:v>
                </c:pt>
                <c:pt idx="25">
                  <c:v>108028.5</c:v>
                </c:pt>
                <c:pt idx="26">
                  <c:v>95996.586855345915</c:v>
                </c:pt>
                <c:pt idx="28">
                  <c:v>47517.027179487181</c:v>
                </c:pt>
              </c:numCache>
            </c:numRef>
          </c:val>
          <c:extLst>
            <c:ext xmlns:c16="http://schemas.microsoft.com/office/drawing/2014/chart" uri="{C3380CC4-5D6E-409C-BE32-E72D297353CC}">
              <c16:uniqueId val="{00000001-57F4-4CE0-8234-3AA09F136409}"/>
            </c:ext>
          </c:extLst>
        </c:ser>
        <c:dLbls>
          <c:showLegendKey val="0"/>
          <c:showVal val="0"/>
          <c:showCatName val="0"/>
          <c:showSerName val="0"/>
          <c:showPercent val="0"/>
          <c:showBubbleSize val="0"/>
        </c:dLbls>
        <c:gapWidth val="100"/>
        <c:overlap val="-24"/>
        <c:axId val="1840744384"/>
        <c:axId val="1840745344"/>
      </c:barChart>
      <c:catAx>
        <c:axId val="184074438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lt1"/>
                </a:solidFill>
                <a:latin typeface="+mn-lt"/>
                <a:ea typeface="+mn-ea"/>
                <a:cs typeface="+mn-cs"/>
              </a:defRPr>
            </a:pPr>
            <a:endParaRPr lang="en-US"/>
          </a:p>
        </c:txPr>
        <c:crossAx val="1840745344"/>
        <c:crosses val="autoZero"/>
        <c:auto val="1"/>
        <c:lblAlgn val="ctr"/>
        <c:lblOffset val="100"/>
        <c:noMultiLvlLbl val="0"/>
      </c:catAx>
      <c:valAx>
        <c:axId val="1840745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4074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19050" cap="flat" cmpd="sng" algn="ctr">
      <a:solidFill>
        <a:schemeClr val="dk1">
          <a:shade val="15000"/>
        </a:schemeClr>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[RahPr (version 1) (1) (version 1).xlsx]ob4(ii)!PivotTable2</c:name>
    <c:fmtId val="0"/>
  </c:pivotSource>
  <c:chart>
    <c:title>
      <c:tx>
        <c:rich>
          <a:bodyPr/>
          <a:lstStyle/>
          <a:p>
            <a:pPr>
              <a:defRPr/>
            </a:pPr>
            <a:r>
              <a:rPr lang="en-US"/>
              <a:t>PAY</a:t>
            </a:r>
            <a:r>
              <a:rPr lang="en-US" baseline="0"/>
              <a:t> GAP BASED ON ETHINICITY</a:t>
            </a:r>
            <a:endParaRPr lang="en-US"/>
          </a:p>
        </c:rich>
      </c:tx>
      <c:layout>
        <c:manualLayout>
          <c:xMode val="edge"/>
          <c:yMode val="edge"/>
          <c:x val="1.0376821271899324E-2"/>
          <c:y val="1.2084592145015106E-2"/>
        </c:manualLayout>
      </c:layout>
      <c:overlay val="0"/>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3604240282685603E-2"/>
              <c:y val="6.44511581067472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'ob4(ii)'!$B$3</c:f>
              <c:strCache>
                <c:ptCount val="1"/>
                <c:pt idx="0">
                  <c:v>Total</c:v>
                </c:pt>
              </c:strCache>
            </c:strRef>
          </c:tx>
          <c:dPt>
            <c:idx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39EA-4283-8F41-779ECF53408E}"/>
              </c:ext>
            </c:extLst>
          </c:dPt>
          <c:dPt>
            <c:idx val="1"/>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39EA-4283-8F41-779ECF53408E}"/>
              </c:ext>
            </c:extLst>
          </c:dPt>
          <c:dPt>
            <c:idx val="2"/>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39EA-4283-8F41-779ECF53408E}"/>
              </c:ext>
            </c:extLst>
          </c:dPt>
          <c:dPt>
            <c:idx val="3"/>
            <c:bubble3D val="0"/>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39EA-4283-8F41-779ECF53408E}"/>
              </c:ext>
            </c:extLst>
          </c:dPt>
          <c:dPt>
            <c:idx val="4"/>
            <c:bubble3D val="0"/>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39EA-4283-8F41-779ECF53408E}"/>
              </c:ext>
            </c:extLst>
          </c:dPt>
          <c:dPt>
            <c:idx val="5"/>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39EA-4283-8F41-779ECF53408E}"/>
              </c:ext>
            </c:extLst>
          </c:dPt>
          <c:dLbls>
            <c:dLbl>
              <c:idx val="0"/>
              <c:layout>
                <c:manualLayout>
                  <c:x val="-6.3604240282685603E-2"/>
                  <c:y val="6.44511581067472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9EA-4283-8F41-779ECF53408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'ob4(ii)'!$A$4:$A$9</c:f>
              <c:strCache>
                <c:ptCount val="6"/>
                <c:pt idx="0">
                  <c:v>American Indian/Alaskan Native</c:v>
                </c:pt>
                <c:pt idx="1">
                  <c:v>Asian or Pacific Islander</c:v>
                </c:pt>
                <c:pt idx="2">
                  <c:v>Black</c:v>
                </c:pt>
                <c:pt idx="3">
                  <c:v>Hispanic</c:v>
                </c:pt>
                <c:pt idx="4">
                  <c:v>Two or More Races</c:v>
                </c:pt>
                <c:pt idx="5">
                  <c:v>White (Not of Hispanic Origin)</c:v>
                </c:pt>
              </c:strCache>
            </c:strRef>
          </c:cat>
          <c:val>
            <c:numRef>
              <c:f>'ob4(ii)'!$B$4:$B$9</c:f>
              <c:numCache>
                <c:formatCode>General</c:formatCode>
                <c:ptCount val="6"/>
                <c:pt idx="0">
                  <c:v>20994.74</c:v>
                </c:pt>
                <c:pt idx="1">
                  <c:v>37619.27641509434</c:v>
                </c:pt>
                <c:pt idx="2">
                  <c:v>48079.481224806201</c:v>
                </c:pt>
                <c:pt idx="3">
                  <c:v>38234.323846153849</c:v>
                </c:pt>
                <c:pt idx="4">
                  <c:v>42541.557692307695</c:v>
                </c:pt>
                <c:pt idx="5">
                  <c:v>43887.630418624518</c:v>
                </c:pt>
              </c:numCache>
            </c:numRef>
          </c:val>
          <c:extLst>
            <c:ext xmlns:c16="http://schemas.microsoft.com/office/drawing/2014/chart" uri="{C3380CC4-5D6E-409C-BE32-E72D297353CC}">
              <c16:uniqueId val="{00000000-39EA-4283-8F41-779ECF53408E}"/>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19050" cap="flat" cmpd="sng" algn="ctr">
      <a:solidFill>
        <a:schemeClr val="dk1">
          <a:shade val="15000"/>
        </a:schemeClr>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[RahPr (version 1) (1) (version 1).xlsx]ob2(ii)!PivotTable1</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'ob2(ii)'!$B$3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07-40A1-A01C-7F1A70270E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07-40A1-A01C-7F1A70270E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07-40A1-A01C-7F1A70270E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07-40A1-A01C-7F1A70270E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C07-40A1-A01C-7F1A70270E4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C07-40A1-A01C-7F1A70270E4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C07-40A1-A01C-7F1A70270E4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C07-40A1-A01C-7F1A70270E4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C07-40A1-A01C-7F1A70270E4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C07-40A1-A01C-7F1A70270E43}"/>
              </c:ext>
            </c:extLst>
          </c:dPt>
          <c:cat>
            <c:strRef>
              <c:f>'ob2(ii)'!$A$4:$A$13</c:f>
              <c:strCache>
                <c:ptCount val="10"/>
                <c:pt idx="0">
                  <c:v>Facilities Management</c:v>
                </c:pt>
                <c:pt idx="1">
                  <c:v>Public Works Operating</c:v>
                </c:pt>
                <c:pt idx="2">
                  <c:v>District Attorney</c:v>
                </c:pt>
                <c:pt idx="3">
                  <c:v>Sheriff</c:v>
                </c:pt>
                <c:pt idx="4">
                  <c:v>Health</c:v>
                </c:pt>
                <c:pt idx="5">
                  <c:v>Emergency Management</c:v>
                </c:pt>
                <c:pt idx="6">
                  <c:v>Police</c:v>
                </c:pt>
                <c:pt idx="7">
                  <c:v>Kane Regional Centers</c:v>
                </c:pt>
                <c:pt idx="8">
                  <c:v>Jail</c:v>
                </c:pt>
                <c:pt idx="9">
                  <c:v>Human Services</c:v>
                </c:pt>
              </c:strCache>
            </c:strRef>
          </c:cat>
          <c:val>
            <c:numRef>
              <c:f>'ob2(ii)'!$B$4:$B$13</c:f>
              <c:numCache>
                <c:formatCode>General</c:formatCode>
                <c:ptCount val="10"/>
                <c:pt idx="0">
                  <c:v>11226207.42</c:v>
                </c:pt>
                <c:pt idx="1">
                  <c:v>12482802.120000005</c:v>
                </c:pt>
                <c:pt idx="2">
                  <c:v>13961326.760000002</c:v>
                </c:pt>
                <c:pt idx="3">
                  <c:v>18488717.690000013</c:v>
                </c:pt>
                <c:pt idx="4">
                  <c:v>18533035.830000017</c:v>
                </c:pt>
                <c:pt idx="5">
                  <c:v>21382373.610000011</c:v>
                </c:pt>
                <c:pt idx="6">
                  <c:v>29311931.279999979</c:v>
                </c:pt>
                <c:pt idx="7">
                  <c:v>37212378.059999987</c:v>
                </c:pt>
                <c:pt idx="8">
                  <c:v>45023878.99999997</c:v>
                </c:pt>
                <c:pt idx="9">
                  <c:v>46821423.980000041</c:v>
                </c:pt>
              </c:numCache>
            </c:numRef>
          </c:val>
          <c:extLst>
            <c:ext xmlns:c16="http://schemas.microsoft.com/office/drawing/2014/chart" uri="{C3380CC4-5D6E-409C-BE32-E72D297353CC}">
              <c16:uniqueId val="{00000002-B63D-4140-B523-137A0F26125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[RahPr (version 1) (1) (version 1).xlsx]ob2(ii)!PivotTable1</c:name>
    <c:fmtId val="30"/>
  </c:pivotSource>
  <c:chart>
    <c:title>
      <c:tx>
        <c:rich>
          <a:bodyPr rot="0" spcFirstLastPara="1" vertOverflow="ellipsis" vert="horz" wrap="square" anchor="ctr" anchorCtr="1"/>
          <a:lstStyle/>
          <a:p>
            <a:pPr>
              <a:defRPr sz="1600" b="1" i="0" u="none" strike="noStrike" kern="1200" cap="none" spc="0" baseline="0">
                <a:ln/>
                <a:solidFill>
                  <a:schemeClr val="accent3"/>
                </a:solidFill>
                <a:effectLst/>
                <a:latin typeface="+mn-lt"/>
                <a:ea typeface="+mn-ea"/>
                <a:cs typeface="+mn-cs"/>
              </a:defRPr>
            </a:pPr>
            <a:r>
              <a:rPr lang="en-US" b="1" cap="none" spc="0">
                <a:ln/>
                <a:solidFill>
                  <a:schemeClr val="accent3"/>
                </a:solidFill>
                <a:effectLst/>
              </a:rPr>
              <a:t>Top 10 Performing Department</a:t>
            </a:r>
          </a:p>
        </c:rich>
      </c:tx>
      <c:overlay val="0"/>
      <c:spPr>
        <a:noFill/>
        <a:ln>
          <a:noFill/>
        </a:ln>
        <a:effectLst/>
      </c:spPr>
      <c:txPr>
        <a:bodyPr rot="0" spcFirstLastPara="1" vertOverflow="ellipsis" vert="horz" wrap="square" anchor="ctr" anchorCtr="1"/>
        <a:lstStyle/>
        <a:p>
          <a:pPr>
            <a:defRPr sz="1600" b="1" i="0" u="none" strike="noStrike" kern="1200" cap="none" spc="0" baseline="0">
              <a:ln/>
              <a:solidFill>
                <a:schemeClr val="accent3"/>
              </a:solidFill>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'ob2(ii)'!$B$3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5"/>
                </a:solidFill>
              </a:ln>
              <a:effectLst/>
            </c:spPr>
            <c:trendlineType val="linear"/>
            <c:dispRSqr val="0"/>
            <c:dispEq val="0"/>
          </c:trendline>
          <c:trendline>
            <c:spPr>
              <a:ln w="19050" cap="rnd">
                <a:solidFill>
                  <a:schemeClr val="accent5"/>
                </a:solidFill>
              </a:ln>
              <a:effectLst/>
            </c:spPr>
            <c:trendlineType val="linear"/>
            <c:dispRSqr val="0"/>
            <c:dispEq val="0"/>
          </c:trendline>
          <c:cat>
            <c:strRef>
              <c:f>'ob2(ii)'!$A$4:$A$13</c:f>
              <c:strCache>
                <c:ptCount val="10"/>
                <c:pt idx="0">
                  <c:v>Facilities Management</c:v>
                </c:pt>
                <c:pt idx="1">
                  <c:v>Public Works Operating</c:v>
                </c:pt>
                <c:pt idx="2">
                  <c:v>District Attorney</c:v>
                </c:pt>
                <c:pt idx="3">
                  <c:v>Sheriff</c:v>
                </c:pt>
                <c:pt idx="4">
                  <c:v>Health</c:v>
                </c:pt>
                <c:pt idx="5">
                  <c:v>Emergency Management</c:v>
                </c:pt>
                <c:pt idx="6">
                  <c:v>Police</c:v>
                </c:pt>
                <c:pt idx="7">
                  <c:v>Kane Regional Centers</c:v>
                </c:pt>
                <c:pt idx="8">
                  <c:v>Jail</c:v>
                </c:pt>
                <c:pt idx="9">
                  <c:v>Human Services</c:v>
                </c:pt>
              </c:strCache>
            </c:strRef>
          </c:cat>
          <c:val>
            <c:numRef>
              <c:f>'ob2(ii)'!$B$4:$B$13</c:f>
              <c:numCache>
                <c:formatCode>General</c:formatCode>
                <c:ptCount val="10"/>
                <c:pt idx="0">
                  <c:v>11226207.42</c:v>
                </c:pt>
                <c:pt idx="1">
                  <c:v>12482802.120000005</c:v>
                </c:pt>
                <c:pt idx="2">
                  <c:v>13961326.760000002</c:v>
                </c:pt>
                <c:pt idx="3">
                  <c:v>18488717.690000013</c:v>
                </c:pt>
                <c:pt idx="4">
                  <c:v>18533035.830000017</c:v>
                </c:pt>
                <c:pt idx="5">
                  <c:v>21382373.610000011</c:v>
                </c:pt>
                <c:pt idx="6">
                  <c:v>29311931.279999979</c:v>
                </c:pt>
                <c:pt idx="7">
                  <c:v>37212378.059999987</c:v>
                </c:pt>
                <c:pt idx="8">
                  <c:v>45023878.99999997</c:v>
                </c:pt>
                <c:pt idx="9">
                  <c:v>46821423.980000041</c:v>
                </c:pt>
              </c:numCache>
            </c:numRef>
          </c:val>
          <c:extLst>
            <c:ext xmlns:c16="http://schemas.microsoft.com/office/drawing/2014/chart" uri="{C3380CC4-5D6E-409C-BE32-E72D297353CC}">
              <c16:uniqueId val="{00000000-A107-43D5-A966-ED4F041F6F56}"/>
            </c:ext>
          </c:extLst>
        </c:ser>
        <c:dLbls>
          <c:dLblPos val="inEnd"/>
          <c:showLegendKey val="0"/>
          <c:showVal val="1"/>
          <c:showCatName val="0"/>
          <c:showSerName val="0"/>
          <c:showPercent val="0"/>
          <c:showBubbleSize val="0"/>
        </c:dLbls>
        <c:gapWidth val="115"/>
        <c:overlap val="-20"/>
        <c:axId val="1890938623"/>
        <c:axId val="1890939103"/>
      </c:barChart>
      <c:catAx>
        <c:axId val="18909386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cap="none" spc="0" baseline="0">
                <a:ln/>
                <a:solidFill>
                  <a:schemeClr val="accent3"/>
                </a:solidFill>
                <a:effectLst/>
                <a:latin typeface="+mn-lt"/>
                <a:ea typeface="+mn-ea"/>
                <a:cs typeface="+mn-cs"/>
              </a:defRPr>
            </a:pPr>
            <a:endParaRPr lang="en-US"/>
          </a:p>
        </c:txPr>
        <c:crossAx val="1890939103"/>
        <c:crosses val="autoZero"/>
        <c:auto val="1"/>
        <c:lblAlgn val="ctr"/>
        <c:lblOffset val="100"/>
        <c:noMultiLvlLbl val="0"/>
      </c:catAx>
      <c:valAx>
        <c:axId val="189093910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0" baseline="0">
                <a:ln/>
                <a:solidFill>
                  <a:schemeClr val="accent3"/>
                </a:solidFill>
                <a:effectLst/>
                <a:latin typeface="+mn-lt"/>
                <a:ea typeface="+mn-ea"/>
                <a:cs typeface="+mn-cs"/>
              </a:defRPr>
            </a:pPr>
            <a:endParaRPr lang="en-US"/>
          </a:p>
        </c:txPr>
        <c:crossAx val="189093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[RahPr (version 1) (1) (version 1).xlsx]Sheet2!PivotTable2</c:name>
    <c:fmtId val="0"/>
  </c:pivotSource>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en-US"/>
              <a:t>DEPARTMENT-WISE</a:t>
            </a:r>
            <a:r>
              <a:rPr lang="en-US" baseline="0"/>
              <a:t> PAYROLL</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Sheet2!$A$4:$A$33</c:f>
              <c:strCache>
                <c:ptCount val="29"/>
                <c:pt idx="0">
                  <c:v>Administrative Services</c:v>
                </c:pt>
                <c:pt idx="1">
                  <c:v>Budget &amp; Finance</c:v>
                </c:pt>
                <c:pt idx="2">
                  <c:v>Children Initiatives</c:v>
                </c:pt>
                <c:pt idx="3">
                  <c:v>Controller</c:v>
                </c:pt>
                <c:pt idx="4">
                  <c:v>County Council</c:v>
                </c:pt>
                <c:pt idx="5">
                  <c:v>County Executive</c:v>
                </c:pt>
                <c:pt idx="6">
                  <c:v>County Manager</c:v>
                </c:pt>
                <c:pt idx="7">
                  <c:v>County Solicitor</c:v>
                </c:pt>
                <c:pt idx="8">
                  <c:v>Court Records</c:v>
                </c:pt>
                <c:pt idx="9">
                  <c:v>District Attorney</c:v>
                </c:pt>
                <c:pt idx="10">
                  <c:v>Economic Development</c:v>
                </c:pt>
                <c:pt idx="11">
                  <c:v>Emergency Management</c:v>
                </c:pt>
                <c:pt idx="12">
                  <c:v>Equity and Inclusion</c:v>
                </c:pt>
                <c:pt idx="13">
                  <c:v>Facilities Management</c:v>
                </c:pt>
                <c:pt idx="14">
                  <c:v>Health</c:v>
                </c:pt>
                <c:pt idx="15">
                  <c:v>Human Resources</c:v>
                </c:pt>
                <c:pt idx="16">
                  <c:v>Human Services</c:v>
                </c:pt>
                <c:pt idx="17">
                  <c:v>Information Technology</c:v>
                </c:pt>
                <c:pt idx="18">
                  <c:v>Jail</c:v>
                </c:pt>
                <c:pt idx="19">
                  <c:v>Kane Regional Centers</c:v>
                </c:pt>
                <c:pt idx="20">
                  <c:v>Medical Examiner</c:v>
                </c:pt>
                <c:pt idx="21">
                  <c:v>Parks</c:v>
                </c:pt>
                <c:pt idx="22">
                  <c:v>Police</c:v>
                </c:pt>
                <c:pt idx="23">
                  <c:v>Public Defender</c:v>
                </c:pt>
                <c:pt idx="24">
                  <c:v>Public Works Operating</c:v>
                </c:pt>
                <c:pt idx="25">
                  <c:v>Retirement System</c:v>
                </c:pt>
                <c:pt idx="26">
                  <c:v>Sheriff</c:v>
                </c:pt>
                <c:pt idx="27">
                  <c:v>Sustainability</c:v>
                </c:pt>
                <c:pt idx="28">
                  <c:v>Treasurer</c:v>
                </c:pt>
              </c:strCache>
            </c:strRef>
          </c:cat>
          <c:val>
            <c:numRef>
              <c:f>Sheet2!$B$4:$B$33</c:f>
              <c:numCache>
                <c:formatCode>General</c:formatCode>
                <c:ptCount val="29"/>
                <c:pt idx="0">
                  <c:v>8646005.9100000001</c:v>
                </c:pt>
                <c:pt idx="1">
                  <c:v>706159.78</c:v>
                </c:pt>
                <c:pt idx="2">
                  <c:v>426593.5</c:v>
                </c:pt>
                <c:pt idx="3">
                  <c:v>5052802.1100000013</c:v>
                </c:pt>
                <c:pt idx="4">
                  <c:v>292633.01</c:v>
                </c:pt>
                <c:pt idx="5">
                  <c:v>324252.90000000002</c:v>
                </c:pt>
                <c:pt idx="6">
                  <c:v>1510806.2300000002</c:v>
                </c:pt>
                <c:pt idx="7">
                  <c:v>3289544.709999999</c:v>
                </c:pt>
                <c:pt idx="8">
                  <c:v>5025773.3500000006</c:v>
                </c:pt>
                <c:pt idx="9">
                  <c:v>13961326.760000002</c:v>
                </c:pt>
                <c:pt idx="10">
                  <c:v>3563609.16</c:v>
                </c:pt>
                <c:pt idx="11">
                  <c:v>21382373.610000011</c:v>
                </c:pt>
                <c:pt idx="12">
                  <c:v>396280.26</c:v>
                </c:pt>
                <c:pt idx="13">
                  <c:v>11226207.42</c:v>
                </c:pt>
                <c:pt idx="14">
                  <c:v>18533035.830000017</c:v>
                </c:pt>
                <c:pt idx="15">
                  <c:v>1382292.67</c:v>
                </c:pt>
                <c:pt idx="16">
                  <c:v>46821423.980000041</c:v>
                </c:pt>
                <c:pt idx="17">
                  <c:v>6764000.3900000025</c:v>
                </c:pt>
                <c:pt idx="18">
                  <c:v>45023878.99999997</c:v>
                </c:pt>
                <c:pt idx="19">
                  <c:v>37212378.059999987</c:v>
                </c:pt>
                <c:pt idx="20">
                  <c:v>6694481.4999999991</c:v>
                </c:pt>
                <c:pt idx="21">
                  <c:v>10913938.459999999</c:v>
                </c:pt>
                <c:pt idx="22">
                  <c:v>29311931.279999979</c:v>
                </c:pt>
                <c:pt idx="23">
                  <c:v>7365175.0600000024</c:v>
                </c:pt>
                <c:pt idx="24">
                  <c:v>12482802.120000005</c:v>
                </c:pt>
                <c:pt idx="25">
                  <c:v>253657.28</c:v>
                </c:pt>
                <c:pt idx="26">
                  <c:v>18488717.690000013</c:v>
                </c:pt>
                <c:pt idx="27">
                  <c:v>124380.07</c:v>
                </c:pt>
                <c:pt idx="28">
                  <c:v>3453644.0799999991</c:v>
                </c:pt>
              </c:numCache>
            </c:numRef>
          </c:val>
          <c:smooth val="0"/>
          <c:extLst>
            <c:ext xmlns:c16="http://schemas.microsoft.com/office/drawing/2014/chart" uri="{C3380CC4-5D6E-409C-BE32-E72D297353CC}">
              <c16:uniqueId val="{00000000-FBBA-453D-998C-6AC654A0E2E4}"/>
            </c:ext>
          </c:extLst>
        </c:ser>
        <c:dLbls>
          <c:showLegendKey val="0"/>
          <c:showVal val="0"/>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1804100591"/>
        <c:axId val="1804098191"/>
      </c:lineChart>
      <c:catAx>
        <c:axId val="180410059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050" b="0" i="0" u="none" strike="noStrike" kern="1200" baseline="0">
                <a:ln>
                  <a:solidFill>
                    <a:schemeClr val="bg2"/>
                  </a:solidFill>
                </a:ln>
                <a:solidFill>
                  <a:schemeClr val="accent5"/>
                </a:solidFill>
                <a:latin typeface="+mn-lt"/>
                <a:ea typeface="+mn-ea"/>
                <a:cs typeface="+mn-cs"/>
              </a:defRPr>
            </a:pPr>
            <a:endParaRPr lang="en-US"/>
          </a:p>
        </c:txPr>
        <c:crossAx val="1804098191"/>
        <c:crosses val="autoZero"/>
        <c:auto val="1"/>
        <c:lblAlgn val="ctr"/>
        <c:lblOffset val="100"/>
        <c:noMultiLvlLbl val="0"/>
      </c:catAx>
      <c:valAx>
        <c:axId val="1804098191"/>
        <c:scaling>
          <c:orientation val="minMax"/>
          <c:max val="50000000"/>
        </c:scaling>
        <c:delete val="0"/>
        <c:axPos val="l"/>
        <c:majorGridlines>
          <c:spPr>
            <a:ln w="9525" cap="flat" cmpd="sng" algn="ctr">
              <a:solidFill>
                <a:schemeClr val="accent5"/>
              </a:soli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t;=1000000]0.0,,\ &quot;M&quot;;[&gt;=10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041005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[RahPr (version 1) (1) (version 1).xlsx]Sheet3!PivotTable3</c:name>
    <c:fmtId val="0"/>
  </c:pivotSource>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en-US"/>
              <a:t>TOP</a:t>
            </a:r>
            <a:r>
              <a:rPr lang="en-US" baseline="0"/>
              <a:t> 10 JOB HAVING MAXIMUM  SALARY</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endParaRPr lang="en-US"/>
        </a:p>
      </c:txPr>
    </c:title>
    <c:autoTitleDeleted val="0"/>
    <c:pivotFmts>
      <c:pivotFmt>
        <c:idx val="0"/>
        <c:spPr>
          <a:noFill/>
          <a:ln w="9525" cap="flat" cmpd="sng" algn="ctr">
            <a:solidFill>
              <a:schemeClr val="accent5"/>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noFill/>
            <a:ln w="9525" cap="flat" cmpd="sng" algn="ctr">
              <a:solidFill>
                <a:schemeClr val="accent5"/>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strRef>
              <c:f>Sheet3!$A$4:$A$14</c:f>
              <c:strCache>
                <c:ptCount val="10"/>
                <c:pt idx="0">
                  <c:v>RN RESIDENT CARE COORDINATOR</c:v>
                </c:pt>
                <c:pt idx="1">
                  <c:v>CASEWORKER - CYF (lng Step)</c:v>
                </c:pt>
                <c:pt idx="2">
                  <c:v>NURSING ASSISTANT</c:v>
                </c:pt>
                <c:pt idx="3">
                  <c:v>SERGEANT</c:v>
                </c:pt>
                <c:pt idx="4">
                  <c:v>CASEWORKER SUPERVISOR</c:v>
                </c:pt>
                <c:pt idx="5">
                  <c:v>LABORER</c:v>
                </c:pt>
                <c:pt idx="6">
                  <c:v>DEPUTY SHERIFF</c:v>
                </c:pt>
                <c:pt idx="7">
                  <c:v>TELECOMMUNICATION OFFICER</c:v>
                </c:pt>
                <c:pt idx="8">
                  <c:v>POLICE OFFICER</c:v>
                </c:pt>
                <c:pt idx="9">
                  <c:v>CORRECTIONAL OFFICER</c:v>
                </c:pt>
              </c:strCache>
            </c:strRef>
          </c:cat>
          <c:val>
            <c:numRef>
              <c:f>Sheet3!$B$4:$B$14</c:f>
              <c:numCache>
                <c:formatCode>General</c:formatCode>
                <c:ptCount val="10"/>
                <c:pt idx="0">
                  <c:v>3708652.5099999993</c:v>
                </c:pt>
                <c:pt idx="1">
                  <c:v>5066712.2599999979</c:v>
                </c:pt>
                <c:pt idx="2">
                  <c:v>7836780.8299999982</c:v>
                </c:pt>
                <c:pt idx="3">
                  <c:v>8199551.5899999999</c:v>
                </c:pt>
                <c:pt idx="4">
                  <c:v>8421962.0500000007</c:v>
                </c:pt>
                <c:pt idx="5">
                  <c:v>9089410.6000000034</c:v>
                </c:pt>
                <c:pt idx="6">
                  <c:v>14001177.639999995</c:v>
                </c:pt>
                <c:pt idx="7">
                  <c:v>16469221.08</c:v>
                </c:pt>
                <c:pt idx="8">
                  <c:v>19729808.780000009</c:v>
                </c:pt>
                <c:pt idx="9">
                  <c:v>31844763.719999965</c:v>
                </c:pt>
              </c:numCache>
            </c:numRef>
          </c:val>
          <c:extLst>
            <c:ext xmlns:c16="http://schemas.microsoft.com/office/drawing/2014/chart" uri="{C3380CC4-5D6E-409C-BE32-E72D297353CC}">
              <c16:uniqueId val="{00000000-B16C-4774-AD07-F296B26E16AE}"/>
            </c:ext>
          </c:extLst>
        </c:ser>
        <c:dLbls>
          <c:dLblPos val="inBase"/>
          <c:showLegendKey val="0"/>
          <c:showVal val="1"/>
          <c:showCatName val="0"/>
          <c:showSerName val="0"/>
          <c:showPercent val="0"/>
          <c:showBubbleSize val="0"/>
        </c:dLbls>
        <c:gapWidth val="182"/>
        <c:overlap val="-50"/>
        <c:axId val="211774383"/>
        <c:axId val="211779183"/>
      </c:barChart>
      <c:catAx>
        <c:axId val="211774383"/>
        <c:scaling>
          <c:orientation val="minMax"/>
        </c:scaling>
        <c:delete val="0"/>
        <c:axPos val="l"/>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1779183"/>
        <c:crosses val="autoZero"/>
        <c:auto val="1"/>
        <c:lblAlgn val="ctr"/>
        <c:lblOffset val="100"/>
        <c:noMultiLvlLbl val="0"/>
      </c:catAx>
      <c:valAx>
        <c:axId val="211779183"/>
        <c:scaling>
          <c:orientation val="minMax"/>
          <c:max val="10000000"/>
        </c:scaling>
        <c:delete val="0"/>
        <c:axPos val="b"/>
        <c:majorGridlines>
          <c:spPr>
            <a:ln w="9525" cap="flat" cmpd="sng" algn="ctr">
              <a:solidFill>
                <a:schemeClr val="accent6"/>
              </a:solidFill>
              <a:round/>
            </a:ln>
            <a:effectLst/>
          </c:spPr>
        </c:majorGridlines>
        <c:numFmt formatCode="[&gt;=1000000]0.0,,\ &quot;M&quot;;[&gt;=10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177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r>
              <a:rPr lang="en-IN"/>
              <a:t>MONTHLY</a:t>
            </a:r>
            <a:r>
              <a:rPr lang="en-IN" baseline="0"/>
              <a:t> EMPLOYEES JOIN VS TERMINATION</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manualLayout>
          <c:layoutTarget val="inner"/>
          <c:xMode val="edge"/>
          <c:yMode val="edge"/>
          <c:x val="4.4412006503827393E-2"/>
          <c:y val="0.16932742396121772"/>
          <c:w val="0.91117607519292421"/>
          <c:h val="0.65081191355190959"/>
        </c:manualLayout>
      </c:layout>
      <c:barChart>
        <c:barDir val="col"/>
        <c:grouping val="clustered"/>
        <c:varyColors val="0"/>
        <c:ser>
          <c:idx val="0"/>
          <c:order val="0"/>
          <c:tx>
            <c:strRef>
              <c:f>'ob1'!$H$3</c:f>
              <c:strCache>
                <c:ptCount val="1"/>
                <c:pt idx="0">
                  <c:v>JOINED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'ob1'!$G$4:$G$15</c:f>
              <c:strCache>
                <c:ptCount val="12"/>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strCache>
            </c:strRef>
          </c:cat>
          <c:val>
            <c:numRef>
              <c:f>'ob1'!$H$4:$H$15</c:f>
              <c:numCache>
                <c:formatCode>General</c:formatCode>
                <c:ptCount val="12"/>
                <c:pt idx="0">
                  <c:v>88</c:v>
                </c:pt>
                <c:pt idx="1">
                  <c:v>64</c:v>
                </c:pt>
                <c:pt idx="2">
                  <c:v>68</c:v>
                </c:pt>
                <c:pt idx="3">
                  <c:v>111</c:v>
                </c:pt>
                <c:pt idx="4">
                  <c:v>304</c:v>
                </c:pt>
                <c:pt idx="5">
                  <c:v>152</c:v>
                </c:pt>
                <c:pt idx="6">
                  <c:v>124</c:v>
                </c:pt>
                <c:pt idx="7">
                  <c:v>85</c:v>
                </c:pt>
                <c:pt idx="8">
                  <c:v>94</c:v>
                </c:pt>
                <c:pt idx="9">
                  <c:v>80</c:v>
                </c:pt>
                <c:pt idx="10">
                  <c:v>126</c:v>
                </c:pt>
                <c:pt idx="11">
                  <c:v>96</c:v>
                </c:pt>
              </c:numCache>
            </c:numRef>
          </c:val>
          <c:extLst>
            <c:ext xmlns:c16="http://schemas.microsoft.com/office/drawing/2014/chart" uri="{C3380CC4-5D6E-409C-BE32-E72D297353CC}">
              <c16:uniqueId val="{00000000-C0FB-497A-B788-9F9B20D5C3E2}"/>
            </c:ext>
          </c:extLst>
        </c:ser>
        <c:dLbls>
          <c:showLegendKey val="0"/>
          <c:showVal val="0"/>
          <c:showCatName val="0"/>
          <c:showSerName val="0"/>
          <c:showPercent val="0"/>
          <c:showBubbleSize val="0"/>
        </c:dLbls>
        <c:gapWidth val="219"/>
        <c:overlap val="-27"/>
        <c:axId val="840733391"/>
        <c:axId val="1551981295"/>
      </c:barChart>
      <c:lineChart>
        <c:grouping val="standard"/>
        <c:varyColors val="0"/>
        <c:ser>
          <c:idx val="1"/>
          <c:order val="1"/>
          <c:tx>
            <c:strRef>
              <c:f>'ob1'!$I$3</c:f>
              <c:strCache>
                <c:ptCount val="1"/>
                <c:pt idx="0">
                  <c:v>TERMINATED</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'ob1'!$G$4:$G$15</c:f>
              <c:strCache>
                <c:ptCount val="12"/>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strCache>
            </c:strRef>
          </c:cat>
          <c:val>
            <c:numRef>
              <c:f>'ob1'!$I$4:$I$15</c:f>
              <c:numCache>
                <c:formatCode>General</c:formatCode>
                <c:ptCount val="12"/>
                <c:pt idx="0">
                  <c:v>78</c:v>
                </c:pt>
                <c:pt idx="1">
                  <c:v>61</c:v>
                </c:pt>
                <c:pt idx="2">
                  <c:v>113</c:v>
                </c:pt>
                <c:pt idx="3">
                  <c:v>94</c:v>
                </c:pt>
                <c:pt idx="4">
                  <c:v>82</c:v>
                </c:pt>
                <c:pt idx="5">
                  <c:v>96</c:v>
                </c:pt>
                <c:pt idx="6">
                  <c:v>91</c:v>
                </c:pt>
                <c:pt idx="7">
                  <c:v>142</c:v>
                </c:pt>
                <c:pt idx="8">
                  <c:v>319</c:v>
                </c:pt>
                <c:pt idx="9">
                  <c:v>62</c:v>
                </c:pt>
                <c:pt idx="10">
                  <c:v>71</c:v>
                </c:pt>
                <c:pt idx="11">
                  <c:v>54</c:v>
                </c:pt>
              </c:numCache>
            </c:numRef>
          </c:val>
          <c:smooth val="1"/>
          <c:extLst>
            <c:ext xmlns:c16="http://schemas.microsoft.com/office/drawing/2014/chart" uri="{C3380CC4-5D6E-409C-BE32-E72D297353CC}">
              <c16:uniqueId val="{00000001-C0FB-497A-B788-9F9B20D5C3E2}"/>
            </c:ext>
          </c:extLst>
        </c:ser>
        <c:dLbls>
          <c:showLegendKey val="0"/>
          <c:showVal val="0"/>
          <c:showCatName val="0"/>
          <c:showSerName val="0"/>
          <c:showPercent val="0"/>
          <c:showBubbleSize val="0"/>
        </c:dLbls>
        <c:marker val="1"/>
        <c:smooth val="0"/>
        <c:axId val="1466484527"/>
        <c:axId val="1557986255"/>
      </c:lineChart>
      <c:catAx>
        <c:axId val="840733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solidFill>
                <a:latin typeface="+mn-lt"/>
                <a:ea typeface="+mn-ea"/>
                <a:cs typeface="+mn-cs"/>
              </a:defRPr>
            </a:pPr>
            <a:endParaRPr lang="en-US"/>
          </a:p>
        </c:txPr>
        <c:crossAx val="1551981295"/>
        <c:crosses val="autoZero"/>
        <c:auto val="1"/>
        <c:lblAlgn val="ctr"/>
        <c:lblOffset val="100"/>
        <c:noMultiLvlLbl val="0"/>
      </c:catAx>
      <c:valAx>
        <c:axId val="15519812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40733391"/>
        <c:crosses val="autoZero"/>
        <c:crossBetween val="between"/>
      </c:valAx>
      <c:valAx>
        <c:axId val="155798625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66484527"/>
        <c:crosses val="max"/>
        <c:crossBetween val="between"/>
      </c:valAx>
      <c:catAx>
        <c:axId val="1466484527"/>
        <c:scaling>
          <c:orientation val="minMax"/>
        </c:scaling>
        <c:delete val="1"/>
        <c:axPos val="b"/>
        <c:numFmt formatCode="General" sourceLinked="1"/>
        <c:majorTickMark val="none"/>
        <c:minorTickMark val="none"/>
        <c:tickLblPos val="nextTo"/>
        <c:crossAx val="15579862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[RahPr (version 1) (1) (version 1).xlsx]ob2(ii)!PivotTable1</c:name>
    <c:fmtId val="37"/>
  </c:pivotSource>
  <c:chart>
    <c:title>
      <c:tx>
        <c:rich>
          <a:bodyPr rot="0" spcFirstLastPara="1" vertOverflow="ellipsis" vert="horz" wrap="square" anchor="ctr" anchorCtr="1"/>
          <a:lstStyle/>
          <a:p>
            <a:pPr>
              <a:defRPr sz="16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r>
              <a:rPr lang="en-US" b="1" cap="none" spc="50">
                <a:ln w="0"/>
                <a:solidFill>
                  <a:schemeClr val="bg2"/>
                </a:solidFill>
                <a:effectLst>
                  <a:innerShdw blurRad="63500" dist="50800" dir="13500000">
                    <a:srgbClr val="000000">
                      <a:alpha val="50000"/>
                    </a:srgbClr>
                  </a:innerShdw>
                </a:effectLst>
              </a:rPr>
              <a:t>TOP</a:t>
            </a:r>
            <a:r>
              <a:rPr lang="en-US" b="1" cap="none" spc="50" baseline="0">
                <a:ln w="0"/>
                <a:solidFill>
                  <a:schemeClr val="bg2"/>
                </a:solidFill>
                <a:effectLst>
                  <a:innerShdw blurRad="63500" dist="50800" dir="13500000">
                    <a:srgbClr val="000000">
                      <a:alpha val="50000"/>
                    </a:srgbClr>
                  </a:innerShdw>
                </a:effectLst>
              </a:rPr>
              <a:t> 10 PERFORMING DEPARTMENT</a:t>
            </a:r>
            <a:endParaRPr lang="en-US" b="1" cap="none" spc="50">
              <a:ln w="0"/>
              <a:solidFill>
                <a:schemeClr val="bg2"/>
              </a:solidFill>
              <a:effectLst>
                <a:innerShdw blurRad="63500" dist="50800" dir="13500000">
                  <a:srgbClr val="000000">
                    <a:alpha val="50000"/>
                  </a:srgbClr>
                </a:innerShdw>
              </a:effectLst>
            </a:endParaRPr>
          </a:p>
        </c:rich>
      </c:tx>
      <c:overlay val="0"/>
      <c:spPr>
        <a:noFill/>
        <a:ln>
          <a:noFill/>
        </a:ln>
        <a:effectLst/>
      </c:spPr>
      <c:txPr>
        <a:bodyPr rot="0" spcFirstLastPara="1" vertOverflow="ellipsis" vert="horz" wrap="square" anchor="ctr" anchorCtr="1"/>
        <a:lstStyle/>
        <a:p>
          <a:pPr>
            <a:defRPr sz="16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213314694698516"/>
          <c:y val="0.15981307825585658"/>
          <c:w val="0.65329542683337127"/>
          <c:h val="0.69392033332126424"/>
        </c:manualLayout>
      </c:layout>
      <c:barChart>
        <c:barDir val="bar"/>
        <c:grouping val="clustered"/>
        <c:varyColors val="0"/>
        <c:ser>
          <c:idx val="0"/>
          <c:order val="0"/>
          <c:tx>
            <c:strRef>
              <c:f>'ob2(ii)'!$B$3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gt;=1000000]0.0,,\ &quot;M&quot;;[&gt;=1000]0.0,\ &quot;K&quot;;0"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5"/>
                </a:solidFill>
              </a:ln>
              <a:effectLst/>
            </c:spPr>
            <c:trendlineType val="linear"/>
            <c:dispRSqr val="0"/>
            <c:dispEq val="0"/>
          </c:trendline>
          <c:trendline>
            <c:spPr>
              <a:ln w="25400" cap="rnd">
                <a:solidFill>
                  <a:schemeClr val="accent6"/>
                </a:solidFill>
                <a:headEnd w="lg" len="lg"/>
              </a:ln>
              <a:effectLst/>
            </c:spPr>
            <c:trendlineType val="linear"/>
            <c:dispRSqr val="0"/>
            <c:dispEq val="0"/>
          </c:trendline>
          <c:cat>
            <c:strRef>
              <c:f>'ob2(ii)'!$A$4:$A$13</c:f>
              <c:strCache>
                <c:ptCount val="10"/>
                <c:pt idx="0">
                  <c:v>Facilities Management</c:v>
                </c:pt>
                <c:pt idx="1">
                  <c:v>Public Works Operating</c:v>
                </c:pt>
                <c:pt idx="2">
                  <c:v>District Attorney</c:v>
                </c:pt>
                <c:pt idx="3">
                  <c:v>Sheriff</c:v>
                </c:pt>
                <c:pt idx="4">
                  <c:v>Health</c:v>
                </c:pt>
                <c:pt idx="5">
                  <c:v>Emergency Management</c:v>
                </c:pt>
                <c:pt idx="6">
                  <c:v>Police</c:v>
                </c:pt>
                <c:pt idx="7">
                  <c:v>Kane Regional Centers</c:v>
                </c:pt>
                <c:pt idx="8">
                  <c:v>Jail</c:v>
                </c:pt>
                <c:pt idx="9">
                  <c:v>Human Services</c:v>
                </c:pt>
              </c:strCache>
            </c:strRef>
          </c:cat>
          <c:val>
            <c:numRef>
              <c:f>'ob2(ii)'!$B$4:$B$13</c:f>
              <c:numCache>
                <c:formatCode>General</c:formatCode>
                <c:ptCount val="10"/>
                <c:pt idx="0">
                  <c:v>11226207.42</c:v>
                </c:pt>
                <c:pt idx="1">
                  <c:v>12482802.120000005</c:v>
                </c:pt>
                <c:pt idx="2">
                  <c:v>13961326.760000002</c:v>
                </c:pt>
                <c:pt idx="3">
                  <c:v>18488717.690000013</c:v>
                </c:pt>
                <c:pt idx="4">
                  <c:v>18533035.830000017</c:v>
                </c:pt>
                <c:pt idx="5">
                  <c:v>21382373.610000011</c:v>
                </c:pt>
                <c:pt idx="6">
                  <c:v>29311931.279999979</c:v>
                </c:pt>
                <c:pt idx="7">
                  <c:v>37212378.059999987</c:v>
                </c:pt>
                <c:pt idx="8">
                  <c:v>45023878.99999997</c:v>
                </c:pt>
                <c:pt idx="9">
                  <c:v>46821423.980000041</c:v>
                </c:pt>
              </c:numCache>
            </c:numRef>
          </c:val>
          <c:extLst>
            <c:ext xmlns:c16="http://schemas.microsoft.com/office/drawing/2014/chart" uri="{C3380CC4-5D6E-409C-BE32-E72D297353CC}">
              <c16:uniqueId val="{00000002-14A3-499B-A937-4CE7A670E328}"/>
            </c:ext>
          </c:extLst>
        </c:ser>
        <c:dLbls>
          <c:dLblPos val="inEnd"/>
          <c:showLegendKey val="0"/>
          <c:showVal val="1"/>
          <c:showCatName val="0"/>
          <c:showSerName val="0"/>
          <c:showPercent val="0"/>
          <c:showBubbleSize val="0"/>
        </c:dLbls>
        <c:gapWidth val="115"/>
        <c:overlap val="-20"/>
        <c:axId val="1890938623"/>
        <c:axId val="1890939103"/>
      </c:barChart>
      <c:catAx>
        <c:axId val="18909386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cap="none" spc="0" baseline="0">
                <a:ln>
                  <a:solidFill>
                    <a:schemeClr val="bg1"/>
                  </a:solidFill>
                </a:ln>
                <a:solidFill>
                  <a:schemeClr val="accent3"/>
                </a:solidFill>
                <a:effectLst/>
                <a:latin typeface="+mn-lt"/>
                <a:ea typeface="+mn-ea"/>
                <a:cs typeface="+mn-cs"/>
              </a:defRPr>
            </a:pPr>
            <a:endParaRPr lang="en-US"/>
          </a:p>
        </c:txPr>
        <c:crossAx val="1890939103"/>
        <c:crosses val="autoZero"/>
        <c:auto val="1"/>
        <c:lblAlgn val="ctr"/>
        <c:lblOffset val="100"/>
        <c:noMultiLvlLbl val="0"/>
      </c:catAx>
      <c:valAx>
        <c:axId val="189093910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cap="none" spc="0" baseline="0">
                <a:ln/>
                <a:solidFill>
                  <a:schemeClr val="accent6"/>
                </a:solidFill>
                <a:effectLst/>
                <a:latin typeface="+mn-lt"/>
                <a:ea typeface="+mn-ea"/>
                <a:cs typeface="+mn-cs"/>
              </a:defRPr>
            </a:pPr>
            <a:endParaRPr lang="en-US"/>
          </a:p>
        </c:txPr>
        <c:crossAx val="189093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0">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[RahPr (version 1) (1) (version 1).xlsx]ob2(i)!PivotTable6</c:name>
    <c:fmtId val="31"/>
  </c:pivotSource>
  <c:chart>
    <c:title>
      <c:tx>
        <c:rich>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r>
              <a:rPr lang="en-US"/>
              <a:t>COMPARISON</a:t>
            </a:r>
            <a:r>
              <a:rPr lang="en-US" baseline="0"/>
              <a:t> OF </a:t>
            </a:r>
            <a:r>
              <a:rPr lang="en-US"/>
              <a:t>TOP</a:t>
            </a:r>
            <a:r>
              <a:rPr lang="en-US" baseline="0"/>
              <a:t> 10 EMPLOYEES WITH INCENTIVE PAY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135003071424582"/>
          <c:y val="0.19430555555555556"/>
          <c:w val="0.87205422460490312"/>
          <c:h val="0.60709354039078445"/>
        </c:manualLayout>
      </c:layout>
      <c:bar3DChart>
        <c:barDir val="col"/>
        <c:grouping val="clustered"/>
        <c:varyColors val="0"/>
        <c:ser>
          <c:idx val="0"/>
          <c:order val="0"/>
          <c:tx>
            <c:strRef>
              <c:f>'ob2(i)'!$B$3</c:f>
              <c:strCache>
                <c:ptCount val="1"/>
                <c:pt idx="0">
                  <c:v>Total</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cat>
            <c:strRef>
              <c:f>'ob2(i)'!$A$4:$A$14</c:f>
              <c:strCache>
                <c:ptCount val="10"/>
                <c:pt idx="0">
                  <c:v>DAVID A</c:v>
                </c:pt>
                <c:pt idx="1">
                  <c:v>WILLIAM M.</c:v>
                </c:pt>
                <c:pt idx="2">
                  <c:v>TONI</c:v>
                </c:pt>
                <c:pt idx="3">
                  <c:v>JOHN</c:v>
                </c:pt>
                <c:pt idx="4">
                  <c:v>RICHARD D.</c:v>
                </c:pt>
                <c:pt idx="5">
                  <c:v>CHRISTINA M</c:v>
                </c:pt>
                <c:pt idx="6">
                  <c:v>DAWN</c:v>
                </c:pt>
                <c:pt idx="7">
                  <c:v>CHRISTOPHER</c:v>
                </c:pt>
                <c:pt idx="8">
                  <c:v>ROBERT</c:v>
                </c:pt>
                <c:pt idx="9">
                  <c:v>REDACTED</c:v>
                </c:pt>
              </c:strCache>
            </c:strRef>
          </c:cat>
          <c:val>
            <c:numRef>
              <c:f>'ob2(i)'!$B$4:$B$14</c:f>
              <c:numCache>
                <c:formatCode>General</c:formatCode>
                <c:ptCount val="10"/>
                <c:pt idx="0">
                  <c:v>100527.12</c:v>
                </c:pt>
                <c:pt idx="1">
                  <c:v>100728.1</c:v>
                </c:pt>
                <c:pt idx="2">
                  <c:v>103592.51</c:v>
                </c:pt>
                <c:pt idx="3">
                  <c:v>103973.97</c:v>
                </c:pt>
                <c:pt idx="4">
                  <c:v>107822.17</c:v>
                </c:pt>
                <c:pt idx="5">
                  <c:v>110707.16</c:v>
                </c:pt>
                <c:pt idx="6">
                  <c:v>118026.53</c:v>
                </c:pt>
                <c:pt idx="7">
                  <c:v>124960.48999999999</c:v>
                </c:pt>
                <c:pt idx="8">
                  <c:v>198523.59999999998</c:v>
                </c:pt>
                <c:pt idx="9">
                  <c:v>6403510.9600000037</c:v>
                </c:pt>
              </c:numCache>
            </c:numRef>
          </c:val>
          <c:extLst>
            <c:ext xmlns:c16="http://schemas.microsoft.com/office/drawing/2014/chart" uri="{C3380CC4-5D6E-409C-BE32-E72D297353CC}">
              <c16:uniqueId val="{00000000-B951-4FB4-A278-994B07224966}"/>
            </c:ext>
          </c:extLst>
        </c:ser>
        <c:dLbls>
          <c:showLegendKey val="0"/>
          <c:showVal val="0"/>
          <c:showCatName val="0"/>
          <c:showSerName val="0"/>
          <c:showPercent val="0"/>
          <c:showBubbleSize val="0"/>
        </c:dLbls>
        <c:gapWidth val="65"/>
        <c:shape val="box"/>
        <c:axId val="885664272"/>
        <c:axId val="885663312"/>
        <c:axId val="0"/>
      </c:bar3DChart>
      <c:catAx>
        <c:axId val="8856642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5400000" spcFirstLastPara="1" vertOverflow="ellipsis" wrap="square" anchor="ctr" anchorCtr="0"/>
          <a:lstStyle/>
          <a:p>
            <a:pPr>
              <a:defRPr sz="900" b="0" i="0" u="none" strike="noStrike" kern="1200" cap="all" baseline="0">
                <a:solidFill>
                  <a:schemeClr val="accent5">
                    <a:lumMod val="60000"/>
                    <a:lumOff val="40000"/>
                  </a:schemeClr>
                </a:solidFill>
                <a:latin typeface="+mn-lt"/>
                <a:ea typeface="+mn-ea"/>
                <a:cs typeface="+mn-cs"/>
              </a:defRPr>
            </a:pPr>
            <a:endParaRPr lang="en-US"/>
          </a:p>
        </c:txPr>
        <c:crossAx val="885663312"/>
        <c:crosses val="autoZero"/>
        <c:auto val="1"/>
        <c:lblAlgn val="ctr"/>
        <c:lblOffset val="100"/>
        <c:noMultiLvlLbl val="0"/>
      </c:catAx>
      <c:valAx>
        <c:axId val="885663312"/>
        <c:scaling>
          <c:orientation val="minMax"/>
          <c:max val="1000000"/>
        </c:scaling>
        <c:delete val="0"/>
        <c:axPos val="l"/>
        <c:majorGridlines>
          <c:spPr>
            <a:ln w="9525" cap="flat" cmpd="sng" algn="ctr">
              <a:solidFill>
                <a:schemeClr val="accent5"/>
              </a:solidFill>
              <a:round/>
            </a:ln>
            <a:effectLst/>
          </c:spPr>
        </c:majorGridlines>
        <c:numFmt formatCode="[&gt;=1000000]0.0,,\ &quot;M&quot;;[&gt;=10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8566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[RahPr (version 1) (1) (version 1).xlsx]ob4(i)!PivotTable1</c:name>
    <c:fmtId val="21"/>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IN"/>
              <a:t>PAY</a:t>
            </a:r>
            <a:r>
              <a:rPr lang="en-IN" baseline="0"/>
              <a:t> GAP BASED ON GENDER</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IN"/>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648293963255"/>
          <c:y val="0.1377160069756381"/>
          <c:w val="0.84328018372703406"/>
          <c:h val="0.39694481142877275"/>
        </c:manualLayout>
      </c:layout>
      <c:barChart>
        <c:barDir val="col"/>
        <c:grouping val="clustered"/>
        <c:varyColors val="0"/>
        <c:ser>
          <c:idx val="0"/>
          <c:order val="0"/>
          <c:tx>
            <c:strRef>
              <c:f>'ob4(i)'!$B$3:$B$4</c:f>
              <c:strCache>
                <c:ptCount val="1"/>
                <c:pt idx="0">
                  <c:v>F</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'ob4(i)'!$A$5:$A$33</c:f>
              <c:strCache>
                <c:ptCount val="29"/>
                <c:pt idx="0">
                  <c:v>Administrative Services</c:v>
                </c:pt>
                <c:pt idx="1">
                  <c:v>Budget &amp; Finance</c:v>
                </c:pt>
                <c:pt idx="2">
                  <c:v>Children Initiatives</c:v>
                </c:pt>
                <c:pt idx="3">
                  <c:v>Controller</c:v>
                </c:pt>
                <c:pt idx="4">
                  <c:v>County Council</c:v>
                </c:pt>
                <c:pt idx="5">
                  <c:v>County Executive</c:v>
                </c:pt>
                <c:pt idx="6">
                  <c:v>County Manager</c:v>
                </c:pt>
                <c:pt idx="7">
                  <c:v>County Solicitor</c:v>
                </c:pt>
                <c:pt idx="8">
                  <c:v>Court Records</c:v>
                </c:pt>
                <c:pt idx="9">
                  <c:v>District Attorney</c:v>
                </c:pt>
                <c:pt idx="10">
                  <c:v>Economic Development</c:v>
                </c:pt>
                <c:pt idx="11">
                  <c:v>Emergency Management</c:v>
                </c:pt>
                <c:pt idx="12">
                  <c:v>Equity and Inclusion</c:v>
                </c:pt>
                <c:pt idx="13">
                  <c:v>Facilities Management</c:v>
                </c:pt>
                <c:pt idx="14">
                  <c:v>Health</c:v>
                </c:pt>
                <c:pt idx="15">
                  <c:v>Human Resources</c:v>
                </c:pt>
                <c:pt idx="16">
                  <c:v>Human Services</c:v>
                </c:pt>
                <c:pt idx="17">
                  <c:v>Information Technology</c:v>
                </c:pt>
                <c:pt idx="18">
                  <c:v>Jail</c:v>
                </c:pt>
                <c:pt idx="19">
                  <c:v>Kane Regional Centers</c:v>
                </c:pt>
                <c:pt idx="20">
                  <c:v>Medical Examiner</c:v>
                </c:pt>
                <c:pt idx="21">
                  <c:v>Parks</c:v>
                </c:pt>
                <c:pt idx="22">
                  <c:v>Police</c:v>
                </c:pt>
                <c:pt idx="23">
                  <c:v>Public Defender</c:v>
                </c:pt>
                <c:pt idx="24">
                  <c:v>Public Works Operating</c:v>
                </c:pt>
                <c:pt idx="25">
                  <c:v>Retirement System</c:v>
                </c:pt>
                <c:pt idx="26">
                  <c:v>Sheriff</c:v>
                </c:pt>
                <c:pt idx="27">
                  <c:v>Sustainability</c:v>
                </c:pt>
                <c:pt idx="28">
                  <c:v>Treasurer</c:v>
                </c:pt>
              </c:strCache>
            </c:strRef>
          </c:cat>
          <c:val>
            <c:numRef>
              <c:f>'ob4(i)'!$B$5:$B$33</c:f>
              <c:numCache>
                <c:formatCode>General</c:formatCode>
                <c:ptCount val="29"/>
                <c:pt idx="0">
                  <c:v>39281.352051282054</c:v>
                </c:pt>
                <c:pt idx="1">
                  <c:v>70317.90400000001</c:v>
                </c:pt>
                <c:pt idx="2">
                  <c:v>60159.54</c:v>
                </c:pt>
                <c:pt idx="3">
                  <c:v>54509.026470588236</c:v>
                </c:pt>
                <c:pt idx="4">
                  <c:v>22368.477500000001</c:v>
                </c:pt>
                <c:pt idx="5">
                  <c:v>181929.60000000001</c:v>
                </c:pt>
                <c:pt idx="6">
                  <c:v>58115.477142857148</c:v>
                </c:pt>
                <c:pt idx="7">
                  <c:v>50635.606774193548</c:v>
                </c:pt>
                <c:pt idx="8">
                  <c:v>37649.639661016954</c:v>
                </c:pt>
                <c:pt idx="9">
                  <c:v>43867.712972972971</c:v>
                </c:pt>
                <c:pt idx="10">
                  <c:v>42856.675000000003</c:v>
                </c:pt>
                <c:pt idx="11">
                  <c:v>47904.163882978726</c:v>
                </c:pt>
                <c:pt idx="12">
                  <c:v>47520.817999999999</c:v>
                </c:pt>
                <c:pt idx="13">
                  <c:v>38860.526428571429</c:v>
                </c:pt>
                <c:pt idx="14">
                  <c:v>45810.238009049775</c:v>
                </c:pt>
                <c:pt idx="15">
                  <c:v>46614.645000000004</c:v>
                </c:pt>
                <c:pt idx="16">
                  <c:v>49939.670646492435</c:v>
                </c:pt>
                <c:pt idx="17">
                  <c:v>54353.511212121215</c:v>
                </c:pt>
                <c:pt idx="18">
                  <c:v>58064.950666666671</c:v>
                </c:pt>
                <c:pt idx="19">
                  <c:v>45145.802483108106</c:v>
                </c:pt>
                <c:pt idx="20">
                  <c:v>55765.066290322582</c:v>
                </c:pt>
                <c:pt idx="21">
                  <c:v>8390.7727368421056</c:v>
                </c:pt>
                <c:pt idx="22">
                  <c:v>65370.602857142861</c:v>
                </c:pt>
                <c:pt idx="23">
                  <c:v>43196.862921348315</c:v>
                </c:pt>
                <c:pt idx="24">
                  <c:v>46496.557199999996</c:v>
                </c:pt>
                <c:pt idx="25">
                  <c:v>48542.926666666666</c:v>
                </c:pt>
                <c:pt idx="26">
                  <c:v>63240.399607843137</c:v>
                </c:pt>
                <c:pt idx="27">
                  <c:v>41460.023333333338</c:v>
                </c:pt>
                <c:pt idx="28">
                  <c:v>40012.000500000002</c:v>
                </c:pt>
              </c:numCache>
            </c:numRef>
          </c:val>
          <c:extLst>
            <c:ext xmlns:c16="http://schemas.microsoft.com/office/drawing/2014/chart" uri="{C3380CC4-5D6E-409C-BE32-E72D297353CC}">
              <c16:uniqueId val="{00000000-40B6-408A-B052-8FCBF5A00A7A}"/>
            </c:ext>
          </c:extLst>
        </c:ser>
        <c:ser>
          <c:idx val="1"/>
          <c:order val="1"/>
          <c:tx>
            <c:strRef>
              <c:f>'ob4(i)'!$C$3:$C$4</c:f>
              <c:strCache>
                <c:ptCount val="1"/>
                <c:pt idx="0">
                  <c:v>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'ob4(i)'!$A$5:$A$33</c:f>
              <c:strCache>
                <c:ptCount val="29"/>
                <c:pt idx="0">
                  <c:v>Administrative Services</c:v>
                </c:pt>
                <c:pt idx="1">
                  <c:v>Budget &amp; Finance</c:v>
                </c:pt>
                <c:pt idx="2">
                  <c:v>Children Initiatives</c:v>
                </c:pt>
                <c:pt idx="3">
                  <c:v>Controller</c:v>
                </c:pt>
                <c:pt idx="4">
                  <c:v>County Council</c:v>
                </c:pt>
                <c:pt idx="5">
                  <c:v>County Executive</c:v>
                </c:pt>
                <c:pt idx="6">
                  <c:v>County Manager</c:v>
                </c:pt>
                <c:pt idx="7">
                  <c:v>County Solicitor</c:v>
                </c:pt>
                <c:pt idx="8">
                  <c:v>Court Records</c:v>
                </c:pt>
                <c:pt idx="9">
                  <c:v>District Attorney</c:v>
                </c:pt>
                <c:pt idx="10">
                  <c:v>Economic Development</c:v>
                </c:pt>
                <c:pt idx="11">
                  <c:v>Emergency Management</c:v>
                </c:pt>
                <c:pt idx="12">
                  <c:v>Equity and Inclusion</c:v>
                </c:pt>
                <c:pt idx="13">
                  <c:v>Facilities Management</c:v>
                </c:pt>
                <c:pt idx="14">
                  <c:v>Health</c:v>
                </c:pt>
                <c:pt idx="15">
                  <c:v>Human Resources</c:v>
                </c:pt>
                <c:pt idx="16">
                  <c:v>Human Services</c:v>
                </c:pt>
                <c:pt idx="17">
                  <c:v>Information Technology</c:v>
                </c:pt>
                <c:pt idx="18">
                  <c:v>Jail</c:v>
                </c:pt>
                <c:pt idx="19">
                  <c:v>Kane Regional Centers</c:v>
                </c:pt>
                <c:pt idx="20">
                  <c:v>Medical Examiner</c:v>
                </c:pt>
                <c:pt idx="21">
                  <c:v>Parks</c:v>
                </c:pt>
                <c:pt idx="22">
                  <c:v>Police</c:v>
                </c:pt>
                <c:pt idx="23">
                  <c:v>Public Defender</c:v>
                </c:pt>
                <c:pt idx="24">
                  <c:v>Public Works Operating</c:v>
                </c:pt>
                <c:pt idx="25">
                  <c:v>Retirement System</c:v>
                </c:pt>
                <c:pt idx="26">
                  <c:v>Sheriff</c:v>
                </c:pt>
                <c:pt idx="27">
                  <c:v>Sustainability</c:v>
                </c:pt>
                <c:pt idx="28">
                  <c:v>Treasurer</c:v>
                </c:pt>
              </c:strCache>
            </c:strRef>
          </c:cat>
          <c:val>
            <c:numRef>
              <c:f>'ob4(i)'!$C$5:$C$33</c:f>
              <c:numCache>
                <c:formatCode>General</c:formatCode>
                <c:ptCount val="29"/>
                <c:pt idx="0">
                  <c:v>40500.877200000003</c:v>
                </c:pt>
                <c:pt idx="1">
                  <c:v>88642.565000000002</c:v>
                </c:pt>
                <c:pt idx="2">
                  <c:v>62897.9</c:v>
                </c:pt>
                <c:pt idx="3">
                  <c:v>55435.164878048774</c:v>
                </c:pt>
                <c:pt idx="4">
                  <c:v>67719.7</c:v>
                </c:pt>
                <c:pt idx="5">
                  <c:v>142323.29999999999</c:v>
                </c:pt>
                <c:pt idx="6">
                  <c:v>116198.25833333335</c:v>
                </c:pt>
                <c:pt idx="7">
                  <c:v>66147.726923076916</c:v>
                </c:pt>
                <c:pt idx="8">
                  <c:v>44514.99380952381</c:v>
                </c:pt>
                <c:pt idx="9">
                  <c:v>63295.807118644072</c:v>
                </c:pt>
                <c:pt idx="10">
                  <c:v>48989.689166666671</c:v>
                </c:pt>
                <c:pt idx="11">
                  <c:v>57298.105555555558</c:v>
                </c:pt>
                <c:pt idx="12">
                  <c:v>39669.042500000003</c:v>
                </c:pt>
                <c:pt idx="13">
                  <c:v>50188.676633663366</c:v>
                </c:pt>
                <c:pt idx="14">
                  <c:v>46716.517944444444</c:v>
                </c:pt>
                <c:pt idx="15">
                  <c:v>64285.681428571428</c:v>
                </c:pt>
                <c:pt idx="16">
                  <c:v>50554.247211538459</c:v>
                </c:pt>
                <c:pt idx="17">
                  <c:v>60613.83560975609</c:v>
                </c:pt>
                <c:pt idx="18">
                  <c:v>76593.667318181819</c:v>
                </c:pt>
                <c:pt idx="19">
                  <c:v>47234.517972972972</c:v>
                </c:pt>
                <c:pt idx="20">
                  <c:v>75280.171860465125</c:v>
                </c:pt>
                <c:pt idx="21">
                  <c:v>19066.1481655481</c:v>
                </c:pt>
                <c:pt idx="22">
                  <c:v>104854.50497991967</c:v>
                </c:pt>
                <c:pt idx="23">
                  <c:v>48228.140547945201</c:v>
                </c:pt>
                <c:pt idx="24">
                  <c:v>52652.968325581394</c:v>
                </c:pt>
                <c:pt idx="25">
                  <c:v>108028.5</c:v>
                </c:pt>
                <c:pt idx="26">
                  <c:v>95996.586855345915</c:v>
                </c:pt>
                <c:pt idx="28">
                  <c:v>47517.027179487181</c:v>
                </c:pt>
              </c:numCache>
            </c:numRef>
          </c:val>
          <c:extLst>
            <c:ext xmlns:c16="http://schemas.microsoft.com/office/drawing/2014/chart" uri="{C3380CC4-5D6E-409C-BE32-E72D297353CC}">
              <c16:uniqueId val="{00000001-40B6-408A-B052-8FCBF5A00A7A}"/>
            </c:ext>
          </c:extLst>
        </c:ser>
        <c:dLbls>
          <c:showLegendKey val="0"/>
          <c:showVal val="0"/>
          <c:showCatName val="0"/>
          <c:showSerName val="0"/>
          <c:showPercent val="0"/>
          <c:showBubbleSize val="0"/>
        </c:dLbls>
        <c:gapWidth val="100"/>
        <c:overlap val="-24"/>
        <c:axId val="1840744384"/>
        <c:axId val="1840745344"/>
      </c:barChart>
      <c:catAx>
        <c:axId val="184074438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lt1"/>
                </a:solidFill>
                <a:latin typeface="+mn-lt"/>
                <a:ea typeface="+mn-ea"/>
                <a:cs typeface="+mn-cs"/>
              </a:defRPr>
            </a:pPr>
            <a:endParaRPr lang="en-US"/>
          </a:p>
        </c:txPr>
        <c:crossAx val="1840745344"/>
        <c:crosses val="autoZero"/>
        <c:auto val="1"/>
        <c:lblAlgn val="ctr"/>
        <c:lblOffset val="100"/>
        <c:noMultiLvlLbl val="0"/>
      </c:catAx>
      <c:valAx>
        <c:axId val="1840745344"/>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0,,\ &quot;M&quot;;[&gt;=1000]0.0,\ &quot;K&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4074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19050" cap="flat" cmpd="sng" algn="ctr">
      <a:solidFill>
        <a:schemeClr val="dk1">
          <a:shade val="15000"/>
        </a:schemeClr>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[RahPr (version 1) (1) (version 1).xlsx]ob4(ii)!PivotTable2</c:name>
    <c:fmtId val="13"/>
  </c:pivotSource>
  <c:chart>
    <c:title>
      <c:tx>
        <c:rich>
          <a:bodyPr/>
          <a:lstStyle/>
          <a:p>
            <a:pPr>
              <a:defRPr/>
            </a:pPr>
            <a:r>
              <a:rPr lang="en-US"/>
              <a:t>PAY</a:t>
            </a:r>
            <a:r>
              <a:rPr lang="en-US" baseline="0"/>
              <a:t> GAP BASED ON ETHINICITY</a:t>
            </a:r>
            <a:endParaRPr lang="en-US"/>
          </a:p>
        </c:rich>
      </c:tx>
      <c:layout>
        <c:manualLayout>
          <c:xMode val="edge"/>
          <c:yMode val="edge"/>
          <c:x val="1.0376821271899324E-2"/>
          <c:y val="1.2084592145015106E-2"/>
        </c:manualLayout>
      </c:layout>
      <c:overlay val="0"/>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3604240282685603E-2"/>
              <c:y val="6.44511581067472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3604240282685603E-2"/>
              <c:y val="6.44511581067472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1"/>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2"/>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3"/>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3604240282685603E-2"/>
              <c:y val="6.44511581067472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8"/>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9"/>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7175203746297239E-2"/>
          <c:y val="0.21933542124032535"/>
          <c:w val="0.82071452747140872"/>
          <c:h val="0.68265489722975481"/>
        </c:manualLayout>
      </c:layout>
      <c:pie3DChart>
        <c:varyColors val="1"/>
        <c:ser>
          <c:idx val="0"/>
          <c:order val="0"/>
          <c:tx>
            <c:strRef>
              <c:f>'ob4(ii)'!$B$3</c:f>
              <c:strCache>
                <c:ptCount val="1"/>
                <c:pt idx="0">
                  <c:v>Total</c:v>
                </c:pt>
              </c:strCache>
            </c:strRef>
          </c:tx>
          <c:dPt>
            <c:idx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934-405D-9D71-E31B91289376}"/>
              </c:ext>
            </c:extLst>
          </c:dPt>
          <c:dPt>
            <c:idx val="1"/>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934-405D-9D71-E31B91289376}"/>
              </c:ext>
            </c:extLst>
          </c:dPt>
          <c:dPt>
            <c:idx val="2"/>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934-405D-9D71-E31B91289376}"/>
              </c:ext>
            </c:extLst>
          </c:dPt>
          <c:dPt>
            <c:idx val="3"/>
            <c:bubble3D val="0"/>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4934-405D-9D71-E31B91289376}"/>
              </c:ext>
            </c:extLst>
          </c:dPt>
          <c:dPt>
            <c:idx val="4"/>
            <c:bubble3D val="0"/>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4934-405D-9D71-E31B91289376}"/>
              </c:ext>
            </c:extLst>
          </c:dPt>
          <c:dPt>
            <c:idx val="5"/>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4934-405D-9D71-E31B91289376}"/>
              </c:ext>
            </c:extLst>
          </c:dPt>
          <c:dLbls>
            <c:dLbl>
              <c:idx val="0"/>
              <c:layout>
                <c:manualLayout>
                  <c:x val="-6.3604240282685603E-2"/>
                  <c:y val="6.44511581067472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934-405D-9D71-E31B9128937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'ob4(ii)'!$A$4:$A$9</c:f>
              <c:strCache>
                <c:ptCount val="6"/>
                <c:pt idx="0">
                  <c:v>American Indian/Alaskan Native</c:v>
                </c:pt>
                <c:pt idx="1">
                  <c:v>Asian or Pacific Islander</c:v>
                </c:pt>
                <c:pt idx="2">
                  <c:v>Black</c:v>
                </c:pt>
                <c:pt idx="3">
                  <c:v>Hispanic</c:v>
                </c:pt>
                <c:pt idx="4">
                  <c:v>Two or More Races</c:v>
                </c:pt>
                <c:pt idx="5">
                  <c:v>White (Not of Hispanic Origin)</c:v>
                </c:pt>
              </c:strCache>
            </c:strRef>
          </c:cat>
          <c:val>
            <c:numRef>
              <c:f>'ob4(ii)'!$B$4:$B$9</c:f>
              <c:numCache>
                <c:formatCode>General</c:formatCode>
                <c:ptCount val="6"/>
                <c:pt idx="0">
                  <c:v>20994.74</c:v>
                </c:pt>
                <c:pt idx="1">
                  <c:v>37619.27641509434</c:v>
                </c:pt>
                <c:pt idx="2">
                  <c:v>48079.481224806201</c:v>
                </c:pt>
                <c:pt idx="3">
                  <c:v>38234.323846153849</c:v>
                </c:pt>
                <c:pt idx="4">
                  <c:v>42541.557692307695</c:v>
                </c:pt>
                <c:pt idx="5">
                  <c:v>43887.630418624518</c:v>
                </c:pt>
              </c:numCache>
            </c:numRef>
          </c:val>
          <c:extLst>
            <c:ext xmlns:c16="http://schemas.microsoft.com/office/drawing/2014/chart" uri="{C3380CC4-5D6E-409C-BE32-E72D297353CC}">
              <c16:uniqueId val="{0000000C-4934-405D-9D71-E31B91289376}"/>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19050" cap="flat" cmpd="sng" algn="ctr">
      <a:solidFill>
        <a:schemeClr val="dk1">
          <a:shade val="15000"/>
        </a:schemeClr>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[RahPr (version 1) (1) (version 1).xlsx]Sheet3!PivotTable3</c:name>
    <c:fmtId val="13"/>
  </c:pivotSource>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en-US"/>
              <a:t>TOP</a:t>
            </a:r>
            <a:r>
              <a:rPr lang="en-US" baseline="0"/>
              <a:t> 10 JOB HAVING MAXIMUM  SALARY</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endParaRPr lang="en-US"/>
        </a:p>
      </c:txPr>
    </c:title>
    <c:autoTitleDeleted val="0"/>
    <c:pivotFmts>
      <c:pivotFmt>
        <c:idx val="0"/>
        <c:spPr>
          <a:noFill/>
          <a:ln w="9525" cap="flat" cmpd="sng" algn="ctr">
            <a:solidFill>
              <a:schemeClr val="accent5"/>
            </a:solidFill>
            <a:miter lim="800000"/>
          </a:ln>
          <a:effectLst>
            <a:glow rad="63500">
              <a:schemeClr val="accent5">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5"/>
            </a:solidFill>
            <a:miter lim="800000"/>
          </a:ln>
          <a:effectLst>
            <a:glow rad="63500">
              <a:schemeClr val="accent5">
                <a:satMod val="175000"/>
                <a:alpha val="25000"/>
              </a:schemeClr>
            </a:glo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5"/>
            </a:solidFill>
            <a:miter lim="800000"/>
          </a:ln>
          <a:effectLst>
            <a:glow rad="63500">
              <a:schemeClr val="accent5">
                <a:satMod val="175000"/>
                <a:alpha val="25000"/>
              </a:schemeClr>
            </a:glo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Sheet3!$A$4:$A$14</c:f>
              <c:strCache>
                <c:ptCount val="10"/>
                <c:pt idx="0">
                  <c:v>RN RESIDENT CARE COORDINATOR</c:v>
                </c:pt>
                <c:pt idx="1">
                  <c:v>CASEWORKER - CYF (lng Step)</c:v>
                </c:pt>
                <c:pt idx="2">
                  <c:v>NURSING ASSISTANT</c:v>
                </c:pt>
                <c:pt idx="3">
                  <c:v>SERGEANT</c:v>
                </c:pt>
                <c:pt idx="4">
                  <c:v>CASEWORKER SUPERVISOR</c:v>
                </c:pt>
                <c:pt idx="5">
                  <c:v>LABORER</c:v>
                </c:pt>
                <c:pt idx="6">
                  <c:v>DEPUTY SHERIFF</c:v>
                </c:pt>
                <c:pt idx="7">
                  <c:v>TELECOMMUNICATION OFFICER</c:v>
                </c:pt>
                <c:pt idx="8">
                  <c:v>POLICE OFFICER</c:v>
                </c:pt>
                <c:pt idx="9">
                  <c:v>CORRECTIONAL OFFICER</c:v>
                </c:pt>
              </c:strCache>
            </c:strRef>
          </c:cat>
          <c:val>
            <c:numRef>
              <c:f>Sheet3!$B$4:$B$14</c:f>
              <c:numCache>
                <c:formatCode>General</c:formatCode>
                <c:ptCount val="10"/>
                <c:pt idx="0">
                  <c:v>3708652.5099999993</c:v>
                </c:pt>
                <c:pt idx="1">
                  <c:v>5066712.2599999979</c:v>
                </c:pt>
                <c:pt idx="2">
                  <c:v>7836780.8299999982</c:v>
                </c:pt>
                <c:pt idx="3">
                  <c:v>8199551.5899999999</c:v>
                </c:pt>
                <c:pt idx="4">
                  <c:v>8421962.0500000007</c:v>
                </c:pt>
                <c:pt idx="5">
                  <c:v>9089410.6000000034</c:v>
                </c:pt>
                <c:pt idx="6">
                  <c:v>14001177.639999995</c:v>
                </c:pt>
                <c:pt idx="7">
                  <c:v>16469221.08</c:v>
                </c:pt>
                <c:pt idx="8">
                  <c:v>19729808.780000009</c:v>
                </c:pt>
                <c:pt idx="9">
                  <c:v>31844763.719999965</c:v>
                </c:pt>
              </c:numCache>
            </c:numRef>
          </c:val>
          <c:extLst>
            <c:ext xmlns:c16="http://schemas.microsoft.com/office/drawing/2014/chart" uri="{C3380CC4-5D6E-409C-BE32-E72D297353CC}">
              <c16:uniqueId val="{00000001-CF85-41F3-BED5-E8CBB82D140A}"/>
            </c:ext>
          </c:extLst>
        </c:ser>
        <c:dLbls>
          <c:dLblPos val="inBase"/>
          <c:showLegendKey val="0"/>
          <c:showVal val="1"/>
          <c:showCatName val="0"/>
          <c:showSerName val="0"/>
          <c:showPercent val="0"/>
          <c:showBubbleSize val="0"/>
        </c:dLbls>
        <c:gapWidth val="182"/>
        <c:overlap val="-50"/>
        <c:axId val="211774383"/>
        <c:axId val="211779183"/>
      </c:barChart>
      <c:catAx>
        <c:axId val="211774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1779183"/>
        <c:crosses val="autoZero"/>
        <c:auto val="1"/>
        <c:lblAlgn val="ctr"/>
        <c:lblOffset val="100"/>
        <c:noMultiLvlLbl val="0"/>
      </c:catAx>
      <c:valAx>
        <c:axId val="211779183"/>
        <c:scaling>
          <c:orientation val="minMax"/>
          <c:max val="10000000"/>
        </c:scaling>
        <c:delete val="0"/>
        <c:axPos val="b"/>
        <c:numFmt formatCode="[&gt;=1000000]0.0,,\ &quot;M&quot;;[&gt;=10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177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[RahPr (version 1) (1) (version 1).xlsx]Sheet2!PivotTable2</c:name>
    <c:fmtId val="14"/>
  </c:pivotSource>
  <c:chart>
    <c:title>
      <c:tx>
        <c:rich>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r>
              <a:rPr lang="en-US"/>
              <a:t>DEPARTMENT-WISE</a:t>
            </a:r>
            <a:r>
              <a:rPr lang="en-US" baseline="0"/>
              <a:t> PAYROLL</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solidFill>
              <a:latin typeface="+mn-lt"/>
              <a:ea typeface="+mn-ea"/>
              <a:cs typeface="+mn-cs"/>
            </a:defRPr>
          </a:pPr>
          <a:endParaRPr lang="en-US"/>
        </a:p>
      </c:txPr>
    </c:title>
    <c:autoTitleDeleted val="0"/>
    <c:pivotFmts>
      <c:pivotFmt>
        <c:idx val="0"/>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6"/>
            </a:solidFill>
            <a:miter lim="800000"/>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Sheet2!$A$4:$A$33</c:f>
              <c:strCache>
                <c:ptCount val="29"/>
                <c:pt idx="0">
                  <c:v>Administrative Services</c:v>
                </c:pt>
                <c:pt idx="1">
                  <c:v>Budget &amp; Finance</c:v>
                </c:pt>
                <c:pt idx="2">
                  <c:v>Children Initiatives</c:v>
                </c:pt>
                <c:pt idx="3">
                  <c:v>Controller</c:v>
                </c:pt>
                <c:pt idx="4">
                  <c:v>County Council</c:v>
                </c:pt>
                <c:pt idx="5">
                  <c:v>County Executive</c:v>
                </c:pt>
                <c:pt idx="6">
                  <c:v>County Manager</c:v>
                </c:pt>
                <c:pt idx="7">
                  <c:v>County Solicitor</c:v>
                </c:pt>
                <c:pt idx="8">
                  <c:v>Court Records</c:v>
                </c:pt>
                <c:pt idx="9">
                  <c:v>District Attorney</c:v>
                </c:pt>
                <c:pt idx="10">
                  <c:v>Economic Development</c:v>
                </c:pt>
                <c:pt idx="11">
                  <c:v>Emergency Management</c:v>
                </c:pt>
                <c:pt idx="12">
                  <c:v>Equity and Inclusion</c:v>
                </c:pt>
                <c:pt idx="13">
                  <c:v>Facilities Management</c:v>
                </c:pt>
                <c:pt idx="14">
                  <c:v>Health</c:v>
                </c:pt>
                <c:pt idx="15">
                  <c:v>Human Resources</c:v>
                </c:pt>
                <c:pt idx="16">
                  <c:v>Human Services</c:v>
                </c:pt>
                <c:pt idx="17">
                  <c:v>Information Technology</c:v>
                </c:pt>
                <c:pt idx="18">
                  <c:v>Jail</c:v>
                </c:pt>
                <c:pt idx="19">
                  <c:v>Kane Regional Centers</c:v>
                </c:pt>
                <c:pt idx="20">
                  <c:v>Medical Examiner</c:v>
                </c:pt>
                <c:pt idx="21">
                  <c:v>Parks</c:v>
                </c:pt>
                <c:pt idx="22">
                  <c:v>Police</c:v>
                </c:pt>
                <c:pt idx="23">
                  <c:v>Public Defender</c:v>
                </c:pt>
                <c:pt idx="24">
                  <c:v>Public Works Operating</c:v>
                </c:pt>
                <c:pt idx="25">
                  <c:v>Retirement System</c:v>
                </c:pt>
                <c:pt idx="26">
                  <c:v>Sheriff</c:v>
                </c:pt>
                <c:pt idx="27">
                  <c:v>Sustainability</c:v>
                </c:pt>
                <c:pt idx="28">
                  <c:v>Treasurer</c:v>
                </c:pt>
              </c:strCache>
            </c:strRef>
          </c:cat>
          <c:val>
            <c:numRef>
              <c:f>Sheet2!$B$4:$B$33</c:f>
              <c:numCache>
                <c:formatCode>General</c:formatCode>
                <c:ptCount val="29"/>
                <c:pt idx="0">
                  <c:v>8646005.9100000001</c:v>
                </c:pt>
                <c:pt idx="1">
                  <c:v>706159.78</c:v>
                </c:pt>
                <c:pt idx="2">
                  <c:v>426593.5</c:v>
                </c:pt>
                <c:pt idx="3">
                  <c:v>5052802.1100000013</c:v>
                </c:pt>
                <c:pt idx="4">
                  <c:v>292633.01</c:v>
                </c:pt>
                <c:pt idx="5">
                  <c:v>324252.90000000002</c:v>
                </c:pt>
                <c:pt idx="6">
                  <c:v>1510806.2300000002</c:v>
                </c:pt>
                <c:pt idx="7">
                  <c:v>3289544.709999999</c:v>
                </c:pt>
                <c:pt idx="8">
                  <c:v>5025773.3500000006</c:v>
                </c:pt>
                <c:pt idx="9">
                  <c:v>13961326.760000002</c:v>
                </c:pt>
                <c:pt idx="10">
                  <c:v>3563609.16</c:v>
                </c:pt>
                <c:pt idx="11">
                  <c:v>21382373.610000011</c:v>
                </c:pt>
                <c:pt idx="12">
                  <c:v>396280.26</c:v>
                </c:pt>
                <c:pt idx="13">
                  <c:v>11226207.42</c:v>
                </c:pt>
                <c:pt idx="14">
                  <c:v>18533035.830000017</c:v>
                </c:pt>
                <c:pt idx="15">
                  <c:v>1382292.67</c:v>
                </c:pt>
                <c:pt idx="16">
                  <c:v>46821423.980000041</c:v>
                </c:pt>
                <c:pt idx="17">
                  <c:v>6764000.3900000025</c:v>
                </c:pt>
                <c:pt idx="18">
                  <c:v>45023878.99999997</c:v>
                </c:pt>
                <c:pt idx="19">
                  <c:v>37212378.059999987</c:v>
                </c:pt>
                <c:pt idx="20">
                  <c:v>6694481.4999999991</c:v>
                </c:pt>
                <c:pt idx="21">
                  <c:v>10913938.459999999</c:v>
                </c:pt>
                <c:pt idx="22">
                  <c:v>29311931.279999979</c:v>
                </c:pt>
                <c:pt idx="23">
                  <c:v>7365175.0600000024</c:v>
                </c:pt>
                <c:pt idx="24">
                  <c:v>12482802.120000005</c:v>
                </c:pt>
                <c:pt idx="25">
                  <c:v>253657.28</c:v>
                </c:pt>
                <c:pt idx="26">
                  <c:v>18488717.690000013</c:v>
                </c:pt>
                <c:pt idx="27">
                  <c:v>124380.07</c:v>
                </c:pt>
                <c:pt idx="28">
                  <c:v>3453644.0799999991</c:v>
                </c:pt>
              </c:numCache>
            </c:numRef>
          </c:val>
          <c:smooth val="0"/>
          <c:extLst>
            <c:ext xmlns:c16="http://schemas.microsoft.com/office/drawing/2014/chart" uri="{C3380CC4-5D6E-409C-BE32-E72D297353CC}">
              <c16:uniqueId val="{00000000-FE5A-49AC-8B36-FE01D2E4271B}"/>
            </c:ext>
          </c:extLst>
        </c:ser>
        <c:dLbls>
          <c:showLegendKey val="0"/>
          <c:showVal val="0"/>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1804100591"/>
        <c:axId val="1804098191"/>
      </c:lineChart>
      <c:catAx>
        <c:axId val="180410059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050" b="0" i="0" u="none" strike="noStrike" kern="1200" baseline="0">
                <a:ln>
                  <a:solidFill>
                    <a:schemeClr val="bg2"/>
                  </a:solidFill>
                </a:ln>
                <a:solidFill>
                  <a:schemeClr val="accent5"/>
                </a:solidFill>
                <a:latin typeface="+mn-lt"/>
                <a:ea typeface="+mn-ea"/>
                <a:cs typeface="+mn-cs"/>
              </a:defRPr>
            </a:pPr>
            <a:endParaRPr lang="en-US"/>
          </a:p>
        </c:txPr>
        <c:crossAx val="1804098191"/>
        <c:crosses val="autoZero"/>
        <c:auto val="1"/>
        <c:lblAlgn val="ctr"/>
        <c:lblOffset val="100"/>
        <c:noMultiLvlLbl val="0"/>
      </c:catAx>
      <c:valAx>
        <c:axId val="1804098191"/>
        <c:scaling>
          <c:orientation val="minMax"/>
          <c:max val="50000000"/>
        </c:scaling>
        <c:delete val="0"/>
        <c:axPos val="l"/>
        <c:majorGridlines>
          <c:spPr>
            <a:ln w="9525" cap="flat" cmpd="sng" algn="ctr">
              <a:solidFill>
                <a:schemeClr val="accent5"/>
              </a:soli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t;=1000000]0.0,,\ &quot;M&quot;;[&gt;=10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041005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533400</xdr:colOff>
      <xdr:row>3</xdr:row>
      <xdr:rowOff>66674</xdr:rowOff>
    </xdr:from>
    <xdr:to>
      <xdr:col>7</xdr:col>
      <xdr:colOff>571500</xdr:colOff>
      <xdr:row>23</xdr:row>
      <xdr:rowOff>76200</xdr:rowOff>
    </xdr:to>
    <xdr:graphicFrame macro="">
      <xdr:nvGraphicFramePr>
        <xdr:cNvPr id="2" name="Chart 1">
          <a:extLst>
            <a:ext uri="{FF2B5EF4-FFF2-40B4-BE49-F238E27FC236}">
              <a16:creationId xmlns:a16="http://schemas.microsoft.com/office/drawing/2014/main" id="{05D895C1-4A16-ACD0-1B68-E64000F12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220980</xdr:colOff>
      <xdr:row>3</xdr:row>
      <xdr:rowOff>0</xdr:rowOff>
    </xdr:from>
    <xdr:to>
      <xdr:col>10</xdr:col>
      <xdr:colOff>129540</xdr:colOff>
      <xdr:row>17</xdr:row>
      <xdr:rowOff>76200</xdr:rowOff>
    </xdr:to>
    <xdr:graphicFrame macro="">
      <xdr:nvGraphicFramePr>
        <xdr:cNvPr id="6" name="Chart 5">
          <a:extLst>
            <a:ext uri="{FF2B5EF4-FFF2-40B4-BE49-F238E27FC236}">
              <a16:creationId xmlns:a16="http://schemas.microsoft.com/office/drawing/2014/main" id="{4948245A-2829-A519-7102-25040A14C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635001</xdr:colOff>
      <xdr:row>2</xdr:row>
      <xdr:rowOff>20937</xdr:rowOff>
    </xdr:from>
    <xdr:to>
      <xdr:col>14</xdr:col>
      <xdr:colOff>223107</xdr:colOff>
      <xdr:row>18</xdr:row>
      <xdr:rowOff>137297</xdr:rowOff>
    </xdr:to>
    <xdr:graphicFrame macro="">
      <xdr:nvGraphicFramePr>
        <xdr:cNvPr id="2" name="Chart 1">
          <a:extLst>
            <a:ext uri="{FF2B5EF4-FFF2-40B4-BE49-F238E27FC236}">
              <a16:creationId xmlns:a16="http://schemas.microsoft.com/office/drawing/2014/main" id="{F85B1153-7251-8896-DC92-48DEA9619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361950</xdr:colOff>
      <xdr:row>2</xdr:row>
      <xdr:rowOff>9524</xdr:rowOff>
    </xdr:from>
    <xdr:to>
      <xdr:col>5</xdr:col>
      <xdr:colOff>447675</xdr:colOff>
      <xdr:row>18</xdr:row>
      <xdr:rowOff>114299</xdr:rowOff>
    </xdr:to>
    <xdr:graphicFrame macro="">
      <xdr:nvGraphicFramePr>
        <xdr:cNvPr id="2" name="Chart 1">
          <a:extLst>
            <a:ext uri="{FF2B5EF4-FFF2-40B4-BE49-F238E27FC236}">
              <a16:creationId xmlns:a16="http://schemas.microsoft.com/office/drawing/2014/main" id="{D6D98885-CC4D-8272-76D4-0EC073B79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4</xdr:row>
      <xdr:rowOff>123825</xdr:rowOff>
    </xdr:from>
    <xdr:to>
      <xdr:col>8</xdr:col>
      <xdr:colOff>523875</xdr:colOff>
      <xdr:row>9</xdr:row>
      <xdr:rowOff>161925</xdr:rowOff>
    </xdr:to>
    <mc:AlternateContent xmlns:mc="http://schemas.openxmlformats.org/markup-compatibility/2006" xmlns:a14="http://schemas.microsoft.com/office/drawing/2010/main">
      <mc:Choice Requires="a14">
        <xdr:graphicFrame macro="">
          <xdr:nvGraphicFramePr>
            <xdr:cNvPr id="4" name="SEX">
              <a:extLst>
                <a:ext uri="{FF2B5EF4-FFF2-40B4-BE49-F238E27FC236}">
                  <a16:creationId xmlns:a16="http://schemas.microsoft.com/office/drawing/2014/main" id="{A96BFEDF-D033-06F0-4AC3-21D4EAE89F5A}"/>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5829300" y="885825"/>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19</xdr:row>
      <xdr:rowOff>137943</xdr:rowOff>
    </xdr:from>
    <xdr:to>
      <xdr:col>4</xdr:col>
      <xdr:colOff>532379</xdr:colOff>
      <xdr:row>34</xdr:row>
      <xdr:rowOff>74670</xdr:rowOff>
    </xdr:to>
    <xdr:graphicFrame macro="">
      <xdr:nvGraphicFramePr>
        <xdr:cNvPr id="4" name="Chart 3">
          <a:extLst>
            <a:ext uri="{FF2B5EF4-FFF2-40B4-BE49-F238E27FC236}">
              <a16:creationId xmlns:a16="http://schemas.microsoft.com/office/drawing/2014/main" id="{D8D5BA31-0D5F-42CF-2F31-9A99B17FF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139273</xdr:colOff>
      <xdr:row>1</xdr:row>
      <xdr:rowOff>161204</xdr:rowOff>
    </xdr:from>
    <xdr:to>
      <xdr:col>9</xdr:col>
      <xdr:colOff>453038</xdr:colOff>
      <xdr:row>16</xdr:row>
      <xdr:rowOff>22892</xdr:rowOff>
    </xdr:to>
    <xdr:graphicFrame macro="">
      <xdr:nvGraphicFramePr>
        <xdr:cNvPr id="6" name="Chart 5">
          <a:extLst>
            <a:ext uri="{FF2B5EF4-FFF2-40B4-BE49-F238E27FC236}">
              <a16:creationId xmlns:a16="http://schemas.microsoft.com/office/drawing/2014/main" id="{EEA069E6-7E9A-4041-2C13-0C5E81426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561974</xdr:colOff>
      <xdr:row>3</xdr:row>
      <xdr:rowOff>123825</xdr:rowOff>
    </xdr:from>
    <xdr:to>
      <xdr:col>12</xdr:col>
      <xdr:colOff>400049</xdr:colOff>
      <xdr:row>18</xdr:row>
      <xdr:rowOff>9525</xdr:rowOff>
    </xdr:to>
    <xdr:graphicFrame macro="">
      <xdr:nvGraphicFramePr>
        <xdr:cNvPr id="2" name="Chart 1">
          <a:extLst>
            <a:ext uri="{FF2B5EF4-FFF2-40B4-BE49-F238E27FC236}">
              <a16:creationId xmlns:a16="http://schemas.microsoft.com/office/drawing/2014/main" id="{0A65A499-AA1A-66DD-70DE-13337DA57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361949</xdr:colOff>
      <xdr:row>3</xdr:row>
      <xdr:rowOff>133350</xdr:rowOff>
    </xdr:from>
    <xdr:to>
      <xdr:col>10</xdr:col>
      <xdr:colOff>200024</xdr:colOff>
      <xdr:row>18</xdr:row>
      <xdr:rowOff>19050</xdr:rowOff>
    </xdr:to>
    <xdr:graphicFrame macro="">
      <xdr:nvGraphicFramePr>
        <xdr:cNvPr id="2" name="Chart 1">
          <a:extLst>
            <a:ext uri="{FF2B5EF4-FFF2-40B4-BE49-F238E27FC236}">
              <a16:creationId xmlns:a16="http://schemas.microsoft.com/office/drawing/2014/main" id="{33BE8227-2B14-5BE3-EC8C-12D0BC1A7E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59823</xdr:rowOff>
    </xdr:from>
    <xdr:to>
      <xdr:col>13</xdr:col>
      <xdr:colOff>285750</xdr:colOff>
      <xdr:row>19</xdr:row>
      <xdr:rowOff>133350</xdr:rowOff>
    </xdr:to>
    <xdr:graphicFrame macro="">
      <xdr:nvGraphicFramePr>
        <xdr:cNvPr id="2" name="Chart 1">
          <a:extLst>
            <a:ext uri="{FF2B5EF4-FFF2-40B4-BE49-F238E27FC236}">
              <a16:creationId xmlns:a16="http://schemas.microsoft.com/office/drawing/2014/main" id="{B27B32FA-487F-4761-8858-4FA0858FD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495300</xdr:colOff>
      <xdr:row>20</xdr:row>
      <xdr:rowOff>0</xdr:rowOff>
    </xdr:from>
    <xdr:to>
      <xdr:col>20</xdr:col>
      <xdr:colOff>209550</xdr:colOff>
      <xdr:row>42</xdr:row>
      <xdr:rowOff>152400</xdr:rowOff>
    </xdr:to>
    <xdr:graphicFrame macro="">
      <xdr:nvGraphicFramePr>
        <xdr:cNvPr id="3" name="Chart 2">
          <a:extLst>
            <a:ext uri="{FF2B5EF4-FFF2-40B4-BE49-F238E27FC236}">
              <a16:creationId xmlns:a16="http://schemas.microsoft.com/office/drawing/2014/main" id="{B694F38B-AD4D-4FD8-9449-230672D61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147692</xdr:rowOff>
    </xdr:from>
    <xdr:to>
      <xdr:col>9</xdr:col>
      <xdr:colOff>434473</xdr:colOff>
      <xdr:row>42</xdr:row>
      <xdr:rowOff>133350</xdr:rowOff>
    </xdr:to>
    <xdr:graphicFrame macro="">
      <xdr:nvGraphicFramePr>
        <xdr:cNvPr id="4" name="Chart 3">
          <a:extLst>
            <a:ext uri="{FF2B5EF4-FFF2-40B4-BE49-F238E27FC236}">
              <a16:creationId xmlns:a16="http://schemas.microsoft.com/office/drawing/2014/main" id="{ADB36ED8-349B-44B0-A045-75216E6E0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323850</xdr:colOff>
      <xdr:row>2</xdr:row>
      <xdr:rowOff>95250</xdr:rowOff>
    </xdr:from>
    <xdr:to>
      <xdr:col>24</xdr:col>
      <xdr:colOff>484605</xdr:colOff>
      <xdr:row>19</xdr:row>
      <xdr:rowOff>121653</xdr:rowOff>
    </xdr:to>
    <xdr:graphicFrame macro="">
      <xdr:nvGraphicFramePr>
        <xdr:cNvPr id="5" name="Chart 4">
          <a:extLst>
            <a:ext uri="{FF2B5EF4-FFF2-40B4-BE49-F238E27FC236}">
              <a16:creationId xmlns:a16="http://schemas.microsoft.com/office/drawing/2014/main" id="{71B72241-C202-4678-8BBC-8B08C8D15C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265030</xdr:colOff>
      <xdr:row>19</xdr:row>
      <xdr:rowOff>169110</xdr:rowOff>
    </xdr:from>
    <xdr:to>
      <xdr:col>30</xdr:col>
      <xdr:colOff>361950</xdr:colOff>
      <xdr:row>42</xdr:row>
      <xdr:rowOff>114300</xdr:rowOff>
    </xdr:to>
    <xdr:graphicFrame macro="">
      <xdr:nvGraphicFramePr>
        <xdr:cNvPr id="6" name="Chart 5">
          <a:extLst>
            <a:ext uri="{FF2B5EF4-FFF2-40B4-BE49-F238E27FC236}">
              <a16:creationId xmlns:a16="http://schemas.microsoft.com/office/drawing/2014/main" id="{9B7E6C7D-96A0-4B69-9504-6FA859071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417335</xdr:colOff>
      <xdr:row>19</xdr:row>
      <xdr:rowOff>177800</xdr:rowOff>
    </xdr:from>
    <xdr:to>
      <xdr:col>41</xdr:col>
      <xdr:colOff>137746</xdr:colOff>
      <xdr:row>42</xdr:row>
      <xdr:rowOff>152400</xdr:rowOff>
    </xdr:to>
    <xdr:graphicFrame macro="">
      <xdr:nvGraphicFramePr>
        <xdr:cNvPr id="10" name="Chart 9">
          <a:extLst>
            <a:ext uri="{FF2B5EF4-FFF2-40B4-BE49-F238E27FC236}">
              <a16:creationId xmlns:a16="http://schemas.microsoft.com/office/drawing/2014/main" id="{E1239C80-9057-4965-9FF2-0EE79B2F7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533400</xdr:colOff>
      <xdr:row>2</xdr:row>
      <xdr:rowOff>114300</xdr:rowOff>
    </xdr:from>
    <xdr:to>
      <xdr:col>35</xdr:col>
      <xdr:colOff>586317</xdr:colOff>
      <xdr:row>19</xdr:row>
      <xdr:rowOff>123473</xdr:rowOff>
    </xdr:to>
    <xdr:graphicFrame macro="">
      <xdr:nvGraphicFramePr>
        <xdr:cNvPr id="11" name="Chart 10">
          <a:extLst>
            <a:ext uri="{FF2B5EF4-FFF2-40B4-BE49-F238E27FC236}">
              <a16:creationId xmlns:a16="http://schemas.microsoft.com/office/drawing/2014/main" id="{9492E8D5-154E-4BFF-8B86-58339414F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35</xdr:col>
      <xdr:colOff>571500</xdr:colOff>
      <xdr:row>2</xdr:row>
      <xdr:rowOff>114300</xdr:rowOff>
    </xdr:from>
    <xdr:to>
      <xdr:col>41</xdr:col>
      <xdr:colOff>171450</xdr:colOff>
      <xdr:row>7</xdr:row>
      <xdr:rowOff>76200</xdr:rowOff>
    </xdr:to>
    <mc:AlternateContent xmlns:mc="http://schemas.openxmlformats.org/markup-compatibility/2006" xmlns:a14="http://schemas.microsoft.com/office/drawing/2010/main">
      <mc:Choice Requires="a14">
        <xdr:graphicFrame macro="">
          <xdr:nvGraphicFramePr>
            <xdr:cNvPr id="14" name="SEX 1">
              <a:extLst>
                <a:ext uri="{FF2B5EF4-FFF2-40B4-BE49-F238E27FC236}">
                  <a16:creationId xmlns:a16="http://schemas.microsoft.com/office/drawing/2014/main" id="{A300636E-3E80-E77F-A689-F38C66BD6240}"/>
                </a:ext>
              </a:extLst>
            </xdr:cNvPr>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mlns="">
        <xdr:sp macro="" textlink="">
          <xdr:nvSpPr>
            <xdr:cNvPr id="0" name=""/>
            <xdr:cNvSpPr>
              <a:spLocks noTextEdit="1"/>
            </xdr:cNvSpPr>
          </xdr:nvSpPr>
          <xdr:spPr>
            <a:xfrm>
              <a:off x="21907500" y="895350"/>
              <a:ext cx="325755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571500</xdr:colOff>
      <xdr:row>7</xdr:row>
      <xdr:rowOff>95250</xdr:rowOff>
    </xdr:from>
    <xdr:to>
      <xdr:col>41</xdr:col>
      <xdr:colOff>133350</xdr:colOff>
      <xdr:row>19</xdr:row>
      <xdr:rowOff>113250</xdr:rowOff>
    </xdr:to>
    <mc:AlternateContent xmlns:mc="http://schemas.openxmlformats.org/markup-compatibility/2006" xmlns:a14="http://schemas.microsoft.com/office/drawing/2010/main">
      <mc:Choice Requires="a14">
        <xdr:graphicFrame macro="">
          <xdr:nvGraphicFramePr>
            <xdr:cNvPr id="8" name="ETHNICITY">
              <a:extLst>
                <a:ext uri="{FF2B5EF4-FFF2-40B4-BE49-F238E27FC236}">
                  <a16:creationId xmlns:a16="http://schemas.microsoft.com/office/drawing/2014/main" id="{5DF4A1B3-C611-7B26-8EF4-616516E3C000}"/>
                </a:ext>
              </a:extLst>
            </xdr:cNvPr>
            <xdr:cNvGraphicFramePr/>
          </xdr:nvGraphicFramePr>
          <xdr:xfrm>
            <a:off x="0" y="0"/>
            <a:ext cx="0" cy="0"/>
          </xdr:xfrm>
          <a:graphic>
            <a:graphicData uri="http://schemas.microsoft.com/office/drawing/2010/slicer">
              <sle:slicer xmlns:sle="http://schemas.microsoft.com/office/drawing/2010/slicer" name="ETHNICITY"/>
            </a:graphicData>
          </a:graphic>
        </xdr:graphicFrame>
      </mc:Choice>
      <mc:Fallback xmlns="">
        <xdr:sp macro="" textlink="">
          <xdr:nvSpPr>
            <xdr:cNvPr id="0" name=""/>
            <xdr:cNvSpPr>
              <a:spLocks noTextEdit="1"/>
            </xdr:cNvSpPr>
          </xdr:nvSpPr>
          <xdr:spPr>
            <a:xfrm>
              <a:off x="21907500" y="1828800"/>
              <a:ext cx="3219450" cy="23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PATHANIA" refreshedDate="45753.932115625001" createdVersion="8" refreshedVersion="8" minRefreshableVersion="3" recordCount="6280" xr:uid="{D5CC7B17-D34A-497F-ACAF-158BC36792B7}">
  <cacheSource type="worksheet">
    <worksheetSource name="Table1"/>
  </cacheSource>
  <cacheFields count="19">
    <cacheField name="FIRST_NAME" numFmtId="0">
      <sharedItems count="3966">
        <s v="CATHERINE"/>
        <s v="KEVIN J"/>
        <s v="JOY M"/>
        <s v="ELIZABETH S"/>
        <s v="JASMINE"/>
        <s v="GWENDOLYN S"/>
        <s v="KIARA N"/>
        <s v="JEREMY G"/>
        <s v="MICHAEL E"/>
        <s v="SUZANNE J"/>
        <s v="CONNOR J"/>
        <s v="BRIANNA"/>
        <s v="MARY E"/>
        <s v="JALYN M"/>
        <s v="KALI R"/>
        <s v="JOHN V"/>
        <s v="JACQUELINE M"/>
        <s v="JOSEPH"/>
        <s v="ETHAN E"/>
        <s v="KELSEY M"/>
        <s v="RAQUEL E"/>
        <s v="SUSAN M"/>
        <s v="ANTHONY M"/>
        <s v="MICHAEL M"/>
        <s v="HAFEEZ A"/>
        <s v="STEPHANIE"/>
        <s v="SION D"/>
        <s v="ISA"/>
        <s v="RACHAEL L NICOL"/>
        <s v="BRYN E"/>
        <s v="JONAH M"/>
        <s v="EMILY J"/>
        <s v="GRACE D"/>
        <s v="SUZANNE"/>
        <s v="DAVID J"/>
        <s v="KELCEE"/>
        <s v="LUCILLE M"/>
        <s v="FRANK"/>
        <s v="RYAN M"/>
        <s v="JAMIE M"/>
        <s v="DEBRA E"/>
        <s v="ABIGAIL J"/>
        <s v="JONATHAN"/>
        <s v="CHRISTOPHER M"/>
        <s v="NICHELLE"/>
        <s v="NICHOLAS"/>
        <s v="PATRICIA M"/>
        <s v="AMBER M"/>
        <s v="JACOB L"/>
        <s v="SA'AD"/>
        <s v="PAYTON"/>
        <s v="ANNA"/>
        <s v="KEMBERLY STEVENSON"/>
        <s v="ANDREW J"/>
        <s v="TIERRA N"/>
        <s v="LEXUS"/>
        <s v="ERIC D"/>
        <s v="ELLEN A"/>
        <s v="CHARLES"/>
        <s v="MICHELE P"/>
        <s v="CHRISTAL"/>
        <s v="TRACY"/>
        <s v="LEE G"/>
        <s v="SHAKIRA M"/>
        <s v="JESSICA S"/>
        <s v="MATTHEW R"/>
        <s v="NOELLE"/>
        <s v="DONNA L"/>
        <s v="NICOLE L"/>
        <s v="ROBIN L"/>
        <s v="MARGARET A"/>
        <s v="SHELBY L"/>
        <s v="CHARLES S"/>
        <s v="CLAUDIA"/>
        <s v="MICHELE L"/>
        <s v="COURTNEY"/>
        <s v="JULIA"/>
        <s v="CHRISTOPHER D"/>
        <s v="STEVEN A"/>
        <s v="SCOTT J"/>
        <s v="BENJAMIN J"/>
        <s v="SUSAN"/>
        <s v="AKU GERTRUDE"/>
        <s v="SARAH"/>
        <s v="CATHY Y"/>
        <s v="BRETT M"/>
        <s v="BERNADINE"/>
        <s v="ALYSSA G"/>
        <s v="BRALEIGH A"/>
        <s v="AUTUMN D"/>
        <s v="ALEXIS T"/>
        <s v="CADEN M"/>
        <s v="BRANDON J"/>
        <s v="IAN M"/>
        <s v="LADINA L"/>
        <s v="VICTOR C"/>
        <s v="TANAEYA M"/>
        <s v="VICTORIA R"/>
        <s v="TAMMIA S"/>
        <s v="TAWNESHA E"/>
        <s v="MONICA L"/>
        <s v="JESSE J"/>
        <s v="JUSTIN C"/>
        <s v="MICHAEL A"/>
        <s v="LISA"/>
        <s v="JESSICA R"/>
        <s v="STEPHEN J"/>
        <s v="COSTIS"/>
        <s v="MELINDA J"/>
        <s v="DENISE M"/>
        <s v="ZOEY A"/>
        <s v="TAYLOR P"/>
        <s v="WANDA K"/>
        <s v="ANDREA L"/>
        <s v="STEPHEN A"/>
        <s v="BONNIE M"/>
        <s v="HIBA"/>
        <s v="STEVEN J"/>
        <s v="JOEL T"/>
        <s v="SAVANNAH R"/>
        <s v="JOSEPH A"/>
        <s v="MICHELLE L"/>
        <s v="NORA"/>
        <s v="PETER"/>
        <s v="JASON F"/>
        <s v="RYAN"/>
        <s v="SHARON"/>
        <s v="GEOFFREY L"/>
        <s v="MARTIN D"/>
        <s v="NATALIE"/>
        <s v="KALA"/>
        <s v="VELAN"/>
        <s v="CATHERINE G"/>
        <s v="MARGARET M"/>
        <s v="CAMERON"/>
        <s v="MEGHAN E"/>
        <s v="KEVIN"/>
        <s v="COSMAS"/>
        <s v="ERIC A"/>
        <s v="LORRAINE A"/>
        <s v="DARRIN S"/>
        <s v="SIMONE L"/>
        <s v="JERICA L"/>
        <s v="JESSICA L"/>
        <s v="BRIAN A"/>
        <s v="TINA M"/>
        <s v="TIMOTHY"/>
        <s v="MARK D"/>
        <s v="MATTHEW"/>
        <s v="ALEXANDER J"/>
        <s v="NICKOLAS"/>
        <s v="TRISTYN R"/>
        <s v="ZLATAN"/>
        <s v="YVONNE R"/>
        <s v="HERBERT"/>
        <s v="CHRISTOPHER"/>
        <s v="GEORGE E"/>
        <s v="KERRY"/>
        <s v="NOJEEM A"/>
        <s v="JOHN M"/>
        <s v="DENNY V"/>
        <s v="PHILIP J"/>
        <s v="MARTHA"/>
        <s v="GEORGE"/>
        <s v="JEFFREY W"/>
        <s v="JOHN G"/>
        <s v="LAUREN E"/>
        <s v="DANIEL"/>
        <s v="JOHN A"/>
        <s v="CAROLINE M"/>
        <s v="DILLON R"/>
        <s v="AIMEE C."/>
        <s v="KAREN K"/>
        <s v="MICHAEL V"/>
        <s v="MAXWELL D"/>
        <s v="ANDREW G"/>
        <s v="KARA R"/>
        <s v="THOMAS C"/>
        <s v="OVETTA A"/>
        <s v="ZACHARY T"/>
        <s v="JEFFREY R"/>
        <s v="COURTNEY R"/>
        <s v="JAMES S"/>
        <s v="MARVIN O"/>
        <s v="JOHN P"/>
        <s v="KAITLYN M"/>
        <s v="LINDA L"/>
        <s v="REBECCA D"/>
        <s v="BRIAN"/>
        <s v="ASHLEY R"/>
        <s v="MARTIN"/>
        <s v="JENNIFER A"/>
        <s v="VICTORIA E"/>
        <s v="BRIAN J"/>
        <s v="BRENNA C"/>
        <s v="THEODORE H"/>
        <s v="J NICHOLAS"/>
        <s v="BARBARA"/>
        <s v="THOMAS F"/>
        <s v="HOWARD F"/>
        <s v="JAMES T"/>
        <s v="JOSHUA"/>
        <s v="PAUL"/>
        <s v="AMANDA N"/>
        <s v="KIM"/>
        <s v="DONNA E"/>
        <s v="NED F"/>
        <s v="BROOK"/>
        <s v="KATIE M"/>
        <s v="JON M"/>
        <s v="JAMES F"/>
        <s v="PAUL J"/>
        <s v="NICHOLAS J"/>
        <s v="CASSANDRA B"/>
        <s v="MELISSA L"/>
        <s v="DAVID L"/>
        <s v="NORA A"/>
        <s v="MELONYE L"/>
        <s v="GIAVONNA R"/>
        <s v="LUCAS D"/>
        <s v="AMI L"/>
        <s v="LUKE T"/>
        <s v="JARED E"/>
        <s v="CHRISTOPHER A"/>
        <s v="DARYL T"/>
        <s v="SETH M"/>
        <s v="ROBERT J"/>
        <s v="DANIEL L"/>
        <s v="MEGAN E"/>
        <s v="JUSTIN"/>
        <s v="LYNEL J"/>
        <s v="DANIELLE"/>
        <s v="BRITTANY M."/>
        <s v="NICOLE R"/>
        <s v="KEVIN P"/>
        <s v="KIMBERLEE A"/>
        <s v="THERESA L"/>
        <s v="SARAH A"/>
        <s v="DEBRA B"/>
        <s v="OSCAR V"/>
        <s v="THOMAS W"/>
        <s v="ALANE"/>
        <s v="DOUGLAS D"/>
        <s v="MICHAEL D"/>
        <s v="SHERYL A"/>
        <s v="KENNETH J"/>
        <s v="REGAN L"/>
        <s v="ERICA L"/>
        <s v="JAMES M"/>
        <s v="RONALD A"/>
        <s v="AZITA"/>
        <s v="SHALANDA N"/>
        <s v="JANNA"/>
        <s v="ROBERT M"/>
        <s v="JASON K"/>
        <s v="NOAH S"/>
        <s v="DAVID A"/>
        <s v="MATTHEW G"/>
        <s v="TODD J"/>
        <s v="KATIE A"/>
        <s v="DARIN J"/>
        <s v="ANNELISE M"/>
        <s v="LAWRENCE"/>
        <s v="ANGELA"/>
        <s v="JASMINE L"/>
        <s v="ANNA M."/>
        <s v="ROBERT W"/>
        <s v="TERESA M"/>
        <s v="AMELIA J"/>
        <s v="SHARON M"/>
        <s v="MATTHEW K"/>
        <s v="MEGAN A"/>
        <s v="RIVER S"/>
        <s v="RICHARD J"/>
        <s v="MILTON"/>
        <s v="CRISTY L"/>
        <s v="AUBREY A"/>
        <s v="SKYE"/>
        <s v="DOROTHY M"/>
        <s v="WANDA E"/>
        <s v="JASON P"/>
        <s v="DESIRAE L"/>
        <s v="MAUREEN R"/>
        <s v="JASON"/>
        <s v="DANIELLE M"/>
        <s v="CHERYL"/>
        <s v="KAITLYN G"/>
        <s v="DEREK M"/>
        <s v="TODD R"/>
        <s v="DAVID R"/>
        <s v="ISABELLA"/>
        <s v="CALEB J"/>
        <s v="WILLIAM A"/>
        <s v="ERIN C"/>
        <s v="MARY JO"/>
        <s v="ROBERT"/>
        <s v="GREGORY"/>
        <s v="WILLIAM E"/>
        <s v="GERALD"/>
        <s v="KATHLEEN A"/>
        <s v="DEBORAH M"/>
        <s v="STEPHANIE R"/>
        <s v="MIRANDA P"/>
        <s v="ANDREW M"/>
        <s v="EVGENIIA KONSTANTINOVNA"/>
        <s v="JOHN E"/>
        <s v="ANNALYN"/>
        <s v="CARLA J"/>
        <s v="SHELBY J"/>
        <s v="PATRICK D"/>
        <s v="CLARE"/>
        <s v="EDDIE F"/>
        <s v="MICHAEL"/>
        <s v="GREGORY A"/>
        <s v="PATTI A"/>
        <s v="ROBERT E"/>
        <s v="LEIGHANN C"/>
        <s v="CAITLYN A"/>
        <s v="JASON M"/>
        <s v="VEVERLY L"/>
        <s v="GRETCHEN"/>
        <s v="CLARENCE"/>
        <s v="ANTWANETTE M"/>
        <s v="JEFFREY J"/>
        <s v="BRIAN W"/>
        <s v="AMANDA A"/>
        <s v="SAMANTHA R"/>
        <s v="EBONI L"/>
        <s v="BEVERLY"/>
        <s v="RAY C"/>
        <s v="LESLIE"/>
        <s v="AMY"/>
        <s v="ANTHONY J"/>
        <s v="RANDALLE S"/>
        <s v="GINA M"/>
        <s v="CANDICE L"/>
        <s v="RICHARD A"/>
        <s v="MONICA"/>
        <s v="RAINNA LEE"/>
        <s v="JULIA P"/>
        <s v="SAMUEL R"/>
        <s v="BELINDA N"/>
        <s v="LUKE R"/>
        <s v="JORDAN C"/>
        <s v="TRACY Y"/>
        <s v="BRIDGETTE"/>
        <s v="MITCH"/>
        <s v="JAMES R"/>
        <s v="ETHAN M"/>
        <s v="JOSHUA P"/>
        <s v="AMANDA"/>
        <s v="STEVEN M"/>
        <s v="MICHAEL H"/>
        <s v="KRYSTA"/>
        <s v="SOPHIA E"/>
        <s v="ANDREA"/>
        <s v="SHERRI L"/>
        <s v="MARQUITA"/>
        <s v="CRAIG"/>
        <s v="DONALD J"/>
        <s v="MAUREEN C"/>
        <s v="DESSIE"/>
        <s v="WYNONA L"/>
        <s v="COLLIN J"/>
        <s v="AUSTIN J"/>
        <s v="KAYLEE N"/>
        <s v="GENE A"/>
        <s v="JASON R"/>
        <s v="DAVID P"/>
        <s v="ADDISON M"/>
        <s v="NICOLE"/>
        <s v="CONNOR H"/>
        <s v="TONI MARIE"/>
        <s v="JOHN J"/>
        <s v="CHARLES E"/>
        <s v="TODD C"/>
        <s v="ANNIE J"/>
        <s v="DENNIS R"/>
        <s v="DENNIS R JR"/>
        <s v="ANNE"/>
        <s v="ASHLEE M"/>
        <s v="JUDE C"/>
        <s v="DANIEL F"/>
        <s v="KATHI E"/>
        <s v="BRETT G"/>
        <s v="SARA E"/>
        <s v="JANE M"/>
        <s v="ALISON D"/>
        <s v="MEGHAN C"/>
        <s v="CHRYSTOPHER"/>
        <s v="JUDITH A"/>
        <s v="HEATHER L"/>
        <s v="DARRELL"/>
        <s v="DEBORAH"/>
        <s v="ASHLEY"/>
        <s v="LACEY N"/>
        <s v="RACHEL L"/>
        <s v="JOANN B"/>
        <s v="JONNIE W"/>
        <s v="ROBIN E"/>
        <s v="GARRETT M"/>
        <s v="DORIS"/>
        <s v="SCOTT BRANDON"/>
        <s v="BRITTNEY"/>
        <s v="SOFIYA A"/>
        <s v="PATRICK R"/>
        <s v="MARY"/>
        <s v="RUTH A"/>
        <s v="RICHARD"/>
        <s v="TODD M"/>
        <s v="BRANDON W"/>
        <s v="DEBRA L"/>
        <s v="ERIN K"/>
        <s v="ABIGAIL K"/>
        <s v="KIMBERLY A"/>
        <s v="ANASTASIA"/>
        <s v="MARCI J"/>
        <s v="MONIQUE M"/>
        <s v="GAOYING"/>
        <s v="TYRONE M"/>
        <s v="CHRISTIAN J"/>
        <s v="RACHEALLE"/>
        <s v="YVONNE L"/>
        <s v="LAURIE A"/>
        <s v="TALIA T"/>
        <s v="W RICHARD"/>
        <s v="STACY"/>
        <s v="DREW"/>
        <s v="LACEY L."/>
        <s v="GREGORY J"/>
        <s v="DENISE ANN"/>
        <s v="TERESA"/>
        <s v="INES S"/>
        <s v="ARTHUR C"/>
        <s v="LISA A"/>
        <s v="MICHAEL J"/>
        <s v="JOHN C"/>
        <s v="MIRANDA J"/>
        <s v="BRIAN M"/>
        <s v="DANIEL E"/>
        <s v="THERESA A"/>
        <s v="BROOKE A"/>
        <s v="WILLIAM C"/>
        <s v="TAMESHA M"/>
        <s v="SHELLY"/>
        <s v="MOURAD Y"/>
        <s v="WOUBEYA"/>
        <s v="GREG"/>
        <s v="MAXWELL Z"/>
        <s v="BRITT"/>
        <s v="ETHAN A"/>
        <s v="ALEXANDER E"/>
        <s v="ERIC T"/>
        <s v="DALLAS C"/>
        <s v="MICHELE R"/>
        <s v="ALI L"/>
        <s v="PATRICK W"/>
        <s v="IRENE E"/>
        <s v="NEIL A"/>
        <s v="PAUL R"/>
        <s v="GAGE"/>
        <s v="ARAYIA"/>
        <s v="NICHOLE C"/>
        <s v="CHRISTINE A"/>
        <s v="ROCCO"/>
        <s v="NANCY"/>
        <s v="ASIA"/>
        <s v="KRISTA D"/>
        <s v="MARK V"/>
        <s v="ALESIA D"/>
        <s v="WILLIAM P"/>
        <s v="RYAN J"/>
        <s v="NATHAN A"/>
        <s v="SEAN T"/>
        <s v="COLIN M"/>
        <s v="SHARON A"/>
        <s v="STEPHEN M"/>
        <s v="JORDAN"/>
        <s v="SAMUEL E"/>
        <s v="TEREASA T"/>
        <s v="PATRICK"/>
        <s v="DAVON R"/>
        <s v="TERESA L"/>
        <s v="TELLACE"/>
        <s v="ALISON J"/>
        <s v="CODY L"/>
        <s v="CARLA R"/>
        <s v="HERMAN"/>
        <s v="CORETTA J"/>
        <s v="ANDREW B"/>
        <s v="ERICA R"/>
        <s v="BENJAMIN C"/>
        <s v="LUKE"/>
        <s v="LARRY"/>
        <s v="PAULA C"/>
        <s v="TERESA S"/>
        <s v="KIRA R"/>
        <s v="JOANNE"/>
        <s v="GRANT B"/>
        <s v="JILL M"/>
        <s v="DAYONA D"/>
        <s v="TYLER E"/>
        <s v="CYNTHIA ANN"/>
        <s v="DAVID M"/>
        <s v="MATTHEW J"/>
        <s v="RENAE V"/>
        <s v="PATRICIA E"/>
        <s v="SHEQUA M"/>
        <s v="AUDREY M"/>
        <s v="JAMIE L"/>
        <s v="JASON D"/>
        <s v="REBECCA"/>
        <s v="MARK B"/>
        <s v="DANELLE J"/>
        <s v="WALLACE A"/>
        <s v="ROSCOE C"/>
        <s v="GARY F"/>
        <s v="LEE"/>
        <s v="LAUREN"/>
        <s v="RITA"/>
        <s v="LUANN L"/>
        <s v="TYLER S"/>
        <s v="AYLA"/>
        <s v="ASHLEY L"/>
        <s v="BLANE R"/>
        <s v="TERICA"/>
        <s v="ERICA"/>
        <s v="JAISON A"/>
        <s v="BRIAN D"/>
        <s v="MARK M"/>
        <s v="CAROLYN D"/>
        <s v="BETH A"/>
        <s v="APRIL C"/>
        <s v="EMILY"/>
        <s v="TARYN"/>
        <s v="DUSTIN T"/>
        <s v="LESLIE L"/>
        <s v="DARRYL W"/>
        <s v="DENISE A"/>
        <s v="MICHAEL R"/>
        <s v="LORETTA"/>
        <s v="CASEY L"/>
        <s v="BENJAMIN I"/>
        <s v="JACOB J"/>
        <s v="PETER A"/>
        <s v="MEGAN M"/>
        <s v="STACIE A"/>
        <s v="LOGAN L"/>
        <s v="LORI A"/>
        <s v="DAWN L"/>
        <s v="CLINTON D"/>
        <s v="CHRISTINE R"/>
        <s v="KELCIE"/>
        <s v="SHEILA L"/>
        <s v="TAYLOR D"/>
        <s v="BRYAN A"/>
        <s v="JEANETTE"/>
        <s v="CHRISTOPHER S"/>
        <s v="TAWANA"/>
        <s v="DAVID B"/>
        <s v="LARONN"/>
        <s v="TERRENCE N"/>
        <s v="MADISON G"/>
        <s v="ALBERT WILLIAM"/>
        <s v="JENNIFER L"/>
        <s v="DONALD A"/>
        <s v="CORY R"/>
        <s v="TYLER C"/>
        <s v="ASHLEIGH L"/>
        <s v="LAUREN B"/>
        <s v="LUKE J"/>
        <s v="CYNTHIA A"/>
        <s v="RICHARD K"/>
        <s v="THOMAS"/>
        <s v="SHAYLA A"/>
        <s v="BRANDY L"/>
        <s v="DEBRA M."/>
        <s v="ELLEN"/>
        <s v="LAUREN C"/>
        <s v="STEVEN"/>
        <s v="JULIE A"/>
        <s v="BERNADETTE"/>
        <s v="PATRICK S"/>
        <s v="KELLY"/>
        <s v="JESSICA N"/>
        <s v="MICHAEL P"/>
        <s v="BRENDA"/>
        <s v="KEVIN C"/>
        <s v="CARMELA M"/>
        <s v="PARIS N"/>
        <s v="TANEISHA"/>
        <s v="BETH E"/>
        <s v="RYAN W"/>
        <s v="TAKIYAH"/>
        <s v="RANDY S"/>
        <s v="MARK A"/>
        <s v="DEANNA L"/>
        <s v="MADISON M"/>
        <s v="JENNIFER"/>
        <s v="PRISCILLA E"/>
        <s v="MICHAEL T"/>
        <s v="AARON D"/>
        <s v="EDWARD T"/>
        <s v="TAWNYA L"/>
        <s v="TARA L"/>
        <s v="PAUL A"/>
        <s v="SUSAN L"/>
        <s v="NICOLE A"/>
        <s v="DENISE"/>
        <s v="KELLY L"/>
        <s v="KENNETH S"/>
        <s v="RONALD P"/>
        <s v="MANDEL T"/>
        <s v="CHRISTINA M"/>
        <s v="ALEXANDRA L"/>
        <s v="CAROLYNE M"/>
        <s v="YVONNE"/>
        <s v="ERIN M"/>
        <s v="VERONICA"/>
        <s v="LEO L"/>
        <s v="MARCO R"/>
        <s v="RALPH A"/>
        <s v="JASMINE M"/>
        <s v="JONI LYNN"/>
        <s v="AMEMOHIS G"/>
        <s v="JAVONA"/>
        <s v="GALEN T"/>
        <s v="TORI A"/>
        <s v="CARMEN A"/>
        <s v="BRIAN R"/>
        <s v="ANDREW"/>
        <s v="JERRY W"/>
        <s v="JORDAN O"/>
        <s v="KRISTA G"/>
        <s v="RICHARD L"/>
        <s v="BRUCE B."/>
        <s v="TIMOTHY J"/>
        <s v="SEAN"/>
        <s v="STEVEN R"/>
        <s v="ANDRE"/>
        <s v="PHILIP V"/>
        <s v="NATALIA"/>
        <s v="NICHOLAS S"/>
        <s v="GABRIEL A"/>
        <s v="VALBONA"/>
        <s v="NICHOLAS A"/>
        <s v="TONYA M"/>
        <s v="LYNN MAE"/>
        <s v="MICHELLE"/>
        <s v="JANICE"/>
        <s v="ROCHELLE A"/>
        <s v="JULIE"/>
        <s v="JASON A"/>
        <s v="CAROLYN V"/>
        <s v="DONALD"/>
        <s v="DAVID E"/>
        <s v="ELIZABETH J"/>
        <s v="CATHERINE L"/>
        <s v="TRACY L"/>
        <s v="TANECHA J"/>
        <s v="SEMAJ"/>
        <s v="HALEY"/>
        <s v="KIMBERLY LUCKE"/>
        <s v="MOLLY"/>
        <s v="MEGAN K"/>
        <s v="ARGELIS"/>
        <s v="SEAN M"/>
        <s v="DAWN"/>
        <s v="JAMES B"/>
        <s v="FRANK A"/>
        <s v="JULIE L"/>
        <s v="PATRICIA L"/>
        <s v="ANTHONY"/>
        <s v="JOANNE K"/>
        <s v="HEATHER"/>
        <s v="VINCENT J"/>
        <s v="MARY A"/>
        <s v="LISA S"/>
        <s v="ROBERTOE E"/>
        <s v="BRUCE"/>
        <s v="LEAH M"/>
        <s v="EDWARD W"/>
        <s v="BETSY M"/>
        <s v="NICHOLAS B"/>
        <s v="SHAKAYA L"/>
        <s v="DEVIN"/>
        <s v="KEATON"/>
        <s v="DERRICK C"/>
        <s v="JACOB E"/>
        <s v="KATHLEEN M"/>
        <s v="REBECCA A"/>
        <s v="ZARA C"/>
        <s v="MARY V"/>
        <s v="JUSTIN T"/>
        <s v="CHAVAUGHN"/>
        <s v="TAMEIKA A"/>
        <s v="ROCHELLE"/>
        <s v="JARROD A"/>
        <s v="RENEE L"/>
        <s v="DENNIS M"/>
        <s v="HUNTER P"/>
        <s v="KEVIN F"/>
        <s v="ANNETTE"/>
        <s v="ALEXANDER D"/>
        <s v="DAVON A"/>
        <s v="SHERYL D"/>
        <s v="THERESA  ANN"/>
        <s v="JAMES J"/>
        <s v="KATHLEEN R"/>
        <s v="BRUCE L"/>
        <s v="ANN R"/>
        <s v="ROBYN N"/>
        <s v="JACQUELYN B"/>
        <s v="ALAINA C"/>
        <s v="LISA VOGEL"/>
        <s v="CHELSEA L"/>
        <s v="LINDA M"/>
        <s v="TRAVIS J"/>
        <s v="BRITTANY"/>
        <s v="CHRISTOPHER W"/>
        <s v="SHANE M"/>
        <s v="JEAN M"/>
        <s v="MATTHEW P"/>
        <s v="RAFAEL F"/>
        <s v="VINCENT A"/>
        <s v="ERIC O"/>
        <s v="RACHEL S"/>
        <s v="ANTIONETTE A"/>
        <s v="RICHARD R"/>
        <s v="JAMES W"/>
        <s v="AJIMON"/>
        <s v="BRIAN P"/>
        <s v="JAYNE"/>
        <s v="LATRICE M"/>
        <s v="SHARON L"/>
        <s v="DANE T"/>
        <s v="BOBBY"/>
        <s v="AYLA S"/>
        <s v="JAGAT"/>
        <s v="DOMINIC A"/>
        <s v="JULIA G"/>
        <s v="ANTHONY T"/>
        <s v="CHELSEA D"/>
        <s v="KIZZIE A"/>
        <s v="THERESA"/>
        <s v="HASITHA"/>
        <s v="STEPHANIE F"/>
        <s v="RAVI"/>
        <s v="KIMBERLY R"/>
        <s v="PEICHUN"/>
        <s v="KEVIN A"/>
        <s v="DONNA M"/>
        <s v="CAROL J"/>
        <s v="DARRELL K"/>
        <s v="DIPEN"/>
        <s v="BERTHA O"/>
        <s v="LANCE M"/>
        <s v="JEROME"/>
        <s v="JUDY A"/>
        <s v="ALEXANDER"/>
        <s v="KENNETH W"/>
        <s v="GERARD T"/>
        <s v="JEREMY D"/>
        <s v="KAYLA A"/>
        <s v="ADELEE J"/>
        <s v="ROSE M"/>
        <s v="CHARLES L"/>
        <s v="AMONDA E"/>
        <s v="RANDALL D"/>
        <s v="DANA M"/>
        <s v="ALEXIS"/>
        <s v="LORI ANN"/>
        <s v="EDWARD A"/>
        <s v="JUSTIN D"/>
        <s v="HANNAH"/>
        <s v="MARS D"/>
        <s v="GARY M"/>
        <s v="VICTOR"/>
        <s v="EMMA M"/>
        <s v="SANDRA"/>
        <s v="JONATHAN B"/>
        <s v="KAITYLN E"/>
        <s v="ELAINA R"/>
        <s v="ZACHARY R"/>
        <s v="EMILY G"/>
        <s v="VINCENT"/>
        <s v="MARISA"/>
        <s v="ROBERTA"/>
        <s v="DEAN"/>
        <s v="SAMANTHA M"/>
        <s v="GERALD F"/>
        <s v="MICHELE D"/>
        <s v="LOUIS R"/>
        <s v="ANTHONY R"/>
        <s v="NATHANIEL D"/>
        <s v="DARLENE"/>
        <s v="JOANNE M"/>
        <s v="SHI KAYLA K"/>
        <s v="LANITA M"/>
        <s v="ALICIA R"/>
        <s v="JAUWANDA"/>
        <s v="CONNIE N"/>
        <s v="MICHELLE V"/>
        <s v="WILHEMINA R"/>
        <s v="WILLIAM"/>
        <s v="ASA B"/>
        <s v="JOANNA MAE"/>
        <s v="RAMONA L"/>
        <s v="CURTIS J"/>
        <s v="BONNIE S"/>
        <s v="DANA L"/>
        <s v="CYNTHIA L"/>
        <s v="BRIANA"/>
        <s v="KRISTYN A"/>
        <s v="BAILEY"/>
        <s v="BENJAMIN T"/>
        <s v="COLIN"/>
        <s v="ROBIN R"/>
        <s v="ANASTASIA M"/>
        <s v="GRACIE A"/>
        <s v="HOWARD H"/>
        <s v="ASHLEY C"/>
        <s v="EMILY ROCHELLE"/>
        <s v="RHEYSHAWN L"/>
        <s v="KENITA"/>
        <s v="ELLEN R"/>
        <s v="KATHERINE D"/>
        <s v="EVELYN M"/>
        <s v="MELINDA M"/>
        <s v="COURTNEY L"/>
        <s v="DAVID D"/>
        <s v="KIARA"/>
        <s v="DARIELLE L"/>
        <s v="HOWARD"/>
        <s v="CHRISTIAN E"/>
        <s v="KRISTIN L"/>
        <s v="SALVATORE B"/>
        <s v="DOMENIC J"/>
        <s v="CHRISTINA"/>
        <s v="PAUL G"/>
        <s v="ABBY E"/>
        <s v="RICHARD T"/>
        <s v="CARLOS R"/>
        <s v="TOBIAS A"/>
        <s v="DILLON J"/>
        <s v="GRIFFANN"/>
        <s v="REGINA M"/>
        <s v="SHAWN P"/>
        <s v="MARK J"/>
        <s v="DOMINGO"/>
        <s v="ISABELLA E"/>
        <s v="JACQUELINE E"/>
        <s v="ARIQ R"/>
        <s v="CASSANDRA"/>
        <s v="CALEB R"/>
        <s v="DONALD P"/>
        <s v="TIMOTHY G"/>
        <s v="JACQUELINE S"/>
        <s v="DEBRA A"/>
        <s v="PATRICIA A"/>
        <s v="KIMBERLY M"/>
        <s v="JULIANA T"/>
        <s v="MARK"/>
        <s v="CULLEN W"/>
        <s v="MADISON E"/>
        <s v="DARA K"/>
        <s v="STACI"/>
        <s v="EMILY R"/>
        <s v="FAON"/>
        <s v="ANN M"/>
        <s v="WILLIAM F"/>
        <s v="ALAINA E"/>
        <s v="CHARLES W"/>
        <s v="STEPHEN W"/>
        <s v="PAUL F"/>
        <s v="MECHEL A"/>
        <s v="PAMELA"/>
        <s v="DON J"/>
        <s v="DANIELLE C"/>
        <s v="DEAN E"/>
        <s v="BRIAN T"/>
        <s v="KATHLEEN D"/>
        <s v="AMY E"/>
        <s v="PAT J"/>
        <s v="MALLORY A"/>
        <s v="KADE G"/>
        <s v="JASON B"/>
        <s v="JAMES"/>
        <s v="HANNAH M"/>
        <s v="AUDRA L"/>
        <s v="BRIA E"/>
        <s v="MASON"/>
        <s v="JERRAD C"/>
        <s v="TIARA"/>
        <s v="NICOLE M"/>
        <s v="KERRY P"/>
        <s v="TRAVIS"/>
        <s v="DEBORAH LEIG"/>
        <s v="STEVEN P"/>
        <s v="MARCIA L"/>
        <s v="SHELLIE"/>
        <s v="CHANCE G"/>
        <s v="GARY R"/>
        <s v="RITA A"/>
        <s v="JUDITH L"/>
        <s v="KEITH F"/>
        <s v="TAYLOR M"/>
        <s v="DEAN R"/>
        <s v="CORTNEY N"/>
        <s v="JONATHAN M"/>
        <s v="DIEGO"/>
        <s v="REGIS D"/>
        <s v="DYLAN"/>
        <s v="ANDREW D"/>
        <s v="WILLIAM M"/>
        <s v="MAX"/>
        <s v="MELISSA"/>
        <s v="GARRET M"/>
        <s v="JILL-ANN V"/>
        <s v="CASEY D"/>
        <s v="KRISTIN A"/>
        <s v="CODY B"/>
        <s v="ALYSSA"/>
        <s v="LAURA A"/>
        <s v="SHARONDA A"/>
        <s v="TIMOTHY L"/>
        <s v="BRIONNA M"/>
        <s v="ANNE M"/>
        <s v="MARTIANN"/>
        <s v="RACHEL M"/>
        <s v="LOUIS P"/>
        <s v="SHAWNNA N"/>
        <s v="DARLENE F"/>
        <s v="SHEA M"/>
        <s v="KYLE R"/>
        <s v="ALONZO D"/>
        <s v="CATHY L"/>
        <s v="ANDREW S"/>
        <s v="AARON J"/>
        <s v="CHARLES T"/>
        <s v="RYLAN M"/>
        <s v="DARLA J"/>
        <s v="BRENNEN C"/>
        <s v="TERRY A"/>
        <s v="JOHN"/>
        <s v="KEONDA C"/>
        <s v="CLEVERA"/>
        <s v="JAYNE L"/>
        <s v="RAYMOND N"/>
        <s v="ARN"/>
        <s v="MATTHEW C"/>
        <s v="IRENA C"/>
        <s v="ELIZABETH P"/>
        <s v="JOCELYN P"/>
        <s v="KACEY M"/>
        <s v="KENNETH P"/>
        <s v="RACHEL K"/>
        <s v="TRUDY E"/>
        <s v="CLARE M"/>
        <s v="ARIEL R"/>
        <s v="ANGELA M"/>
        <s v="GERALD M"/>
        <s v="MARIA T"/>
        <s v="CHARLES A"/>
        <s v="ANNABELLE M"/>
        <s v="MATTHEW D"/>
        <s v="TERRENCE J"/>
        <s v="CHERYL L"/>
        <s v="KELLY A"/>
        <s v="DYLAN S"/>
        <s v="DION A"/>
        <s v="ELISE H"/>
        <s v="ZI'AISYIA C"/>
        <s v="RAYMOND J"/>
        <s v="ERIN D"/>
        <s v="CATHERINE A"/>
        <s v="JEANNETTE E"/>
        <s v="NINA A"/>
        <s v="JERILYN M"/>
        <s v="BERNARD P"/>
        <s v="TRACI L"/>
        <s v="CHAD A"/>
        <s v="JEFFREY L"/>
        <s v="TERRY L"/>
        <s v="VELVET M"/>
        <s v="JEFFREY A"/>
        <s v="DAVID C"/>
        <s v="SHANNON"/>
        <s v="SHARON J"/>
        <s v="MARY C"/>
        <s v="MELISSA ANN"/>
        <s v="BJORN"/>
        <s v="VERA L"/>
        <s v="THOMAS S"/>
        <s v="LONA A"/>
        <s v="NATHAN C"/>
        <s v="JUSTIN M"/>
        <s v="STEPHEN R"/>
        <s v="KELLY M"/>
        <s v="KIMBERLY"/>
        <s v="LINDA R"/>
        <s v="JULIE D"/>
        <s v="BEVERLY D"/>
        <s v="FIONA R"/>
        <s v="ROBERT L"/>
        <s v="PAULA"/>
        <s v="JONATHAN C."/>
        <s v="BARBARA J"/>
        <s v="JANE"/>
        <s v="NICHOLAS P"/>
        <s v="ANGELA V."/>
        <s v="ARUNRAT"/>
        <s v="MARIA G"/>
        <s v="AMBIKA D"/>
        <s v="EASTER PAUL"/>
        <s v="BRIAN S"/>
        <s v="JOSEPH H"/>
        <s v="CARISSA A"/>
        <s v="DANYELLE A"/>
        <s v="RALPH E"/>
        <s v="ULANDIS L"/>
        <s v="BRIELLE R"/>
        <s v="AMEERA"/>
        <s v="JAYVON A"/>
        <s v="STEPHANIE N"/>
        <s v="DARCIE"/>
        <s v="AMBER D"/>
        <s v="LASHAUN J"/>
        <s v="VONEASHA S"/>
        <s v="JAMES E"/>
        <s v="ASHALEAH"/>
        <s v="KAREN L"/>
        <s v="SCOTT W"/>
        <s v="KATHY M"/>
        <s v="DEVLIN D"/>
        <s v="DEREK R"/>
        <s v="KENNETH"/>
        <s v="KRISTIN M"/>
        <s v="DEAN K"/>
        <s v="RAENA"/>
        <s v="MICHELE A"/>
        <s v="DONEIKA L"/>
        <s v="SARAH L"/>
        <s v="JAMES P"/>
        <s v="THEODORE A"/>
        <s v="ERIN MARIE"/>
        <s v="DARA M"/>
        <s v="CHRISTOPHER R"/>
        <s v="ANTHONY B"/>
        <s v="DANA"/>
        <s v="SHANNON T"/>
        <s v="KRISTY A"/>
        <s v="SANDRA A"/>
        <s v="NASEAN"/>
        <s v="DASHON"/>
        <s v="JODIE"/>
        <s v="ANTHONY N"/>
        <s v="TYLER"/>
        <s v="LOUIS C"/>
        <s v="TAMMY L."/>
        <s v="FRANCIS A"/>
        <s v="LAURA V"/>
        <s v="JACK F"/>
        <s v="THOMAS A"/>
        <s v="JOHN N"/>
        <s v="PHILOMENA K"/>
        <s v="ELIZABETH H"/>
        <s v="OLIVIA K"/>
        <s v="JERRY M"/>
        <s v="HAROLD B"/>
        <s v="COLLIN"/>
        <s v="DEAN A"/>
        <s v="LAUREN J"/>
        <s v="CARLY A"/>
        <s v="LEONARD N"/>
        <s v="LAWRENCE J"/>
        <s v="MICHAEL C"/>
        <s v="SARA R"/>
        <s v="DANIEL M"/>
        <s v="JEWELANN"/>
        <s v="AZEEM"/>
        <s v="AMANDA J"/>
        <s v="SEAN J"/>
        <s v="JO ANNE"/>
        <s v="KATHLEEN"/>
        <s v="DANIEL J"/>
        <s v="DANA N"/>
        <s v="RHONDA"/>
        <s v="SHREYA"/>
        <s v="ERIKA"/>
        <s v="STEPHEN T"/>
        <s v="EMMA"/>
        <s v="JAMILIA"/>
        <s v="CARL A"/>
        <s v="CLAUDIA L"/>
        <s v="JENNIFER N"/>
        <s v="LEONARD A."/>
        <s v="ALLHEIM B"/>
        <s v="ROBERT D"/>
        <s v="ALBERT L"/>
        <s v="CANDICE M"/>
        <s v="JACQUELINE D"/>
        <s v="CAILIN M"/>
        <s v="KULA C"/>
        <s v="NATALIE A"/>
        <s v="RHIANNA M"/>
        <s v="VIRGILIO V"/>
        <s v="MARIA A."/>
        <s v="ANGELINA M"/>
        <s v="LISA J"/>
        <s v="JACKSON P"/>
        <s v="ISABELLA M"/>
        <s v="EMMA C"/>
        <s v="HEATHER R"/>
        <s v="GEORGE C"/>
        <s v="SONYA L"/>
        <s v="PATRICIA R"/>
        <s v="SAMANTHA"/>
        <s v="BRANDON A"/>
        <s v="JANET"/>
        <s v="LINA"/>
        <s v="KELLIE"/>
        <s v="CHRISTIAN"/>
        <s v="RICHARD D"/>
        <s v="GUY P"/>
        <s v="VIRGINIA ANN"/>
        <s v="ELISSA"/>
        <s v="MICHELE"/>
        <s v="JANET M"/>
        <s v="EVELYN S"/>
        <s v="TIMOTHY A"/>
        <s v="JANE L"/>
        <s v="JASON B."/>
        <s v="SCOTT V."/>
        <s v="SHANEL J"/>
        <s v="TAMERA R"/>
        <s v="AMYE"/>
        <s v="ZACHARY"/>
        <s v="SAMANTHA D"/>
        <s v="SHELLEE L"/>
        <s v="SHARON D."/>
        <s v="MALEEK"/>
        <s v="CHANELL C"/>
        <s v="MICHELLE R."/>
        <s v="LORI"/>
        <s v="EDWARD P"/>
        <s v="TRACY L."/>
        <s v="HALEY E"/>
        <s v="AMY M"/>
        <s v="KAYLA"/>
        <s v="JENNA M"/>
        <s v="JAMES N."/>
        <s v="CHRISTOPHER J"/>
        <s v="MACKENZIE C"/>
        <s v="MICHAEL W"/>
        <s v="EMMA L"/>
        <s v="DANYL ALASTAR"/>
        <s v="ROBERTA L."/>
        <s v="MARCI E"/>
        <s v="KYLE"/>
        <s v="KATARINA"/>
        <s v="MOLLY J"/>
        <s v="LYNN D"/>
        <s v="ROBERT B."/>
        <s v="LISA RENE"/>
        <s v="KENYANA"/>
        <s v="RONALD"/>
        <s v="LAWANA"/>
        <s v="SHANE R"/>
        <s v="OLIVIA L"/>
        <s v="KIMBERLY D"/>
        <s v="BELLA M"/>
        <s v="DIANE"/>
        <s v="JUDITH"/>
        <s v="WAYNE D"/>
        <s v="DEBORAH A."/>
        <s v="DOLORES J."/>
        <s v="AARON M"/>
        <s v="KELSEY"/>
        <s v="SALLY A."/>
        <s v="AMIE M"/>
        <s v="KARLA"/>
        <s v="KEITH"/>
        <s v="NOREEN"/>
        <s v="GARY L"/>
        <s v="BRIANNA C"/>
        <s v="ROBERT F"/>
        <s v="ERIC J."/>
        <s v="MELANIE"/>
        <s v="ROBERT R"/>
        <s v="EDWARD B"/>
        <s v="JOHN S."/>
        <s v="SHANE D"/>
        <s v="THOMAS M."/>
        <s v="DANIEL T"/>
        <s v="FREDERICK J."/>
        <s v="BRIAN D."/>
        <s v="MELISSA SUE"/>
        <s v="WENDY J"/>
        <s v="LEAH"/>
        <s v="EMILY M"/>
        <s v="TOBY N."/>
        <s v="TEONA M"/>
        <s v="NICOLE P"/>
        <s v="KATHERINE L"/>
        <s v="MALKA"/>
        <s v="JUAN"/>
        <s v="MARIA R"/>
        <s v="RACHEL"/>
        <s v="KATHRYN"/>
        <s v="DONNA"/>
        <s v="SANDRA L"/>
        <s v="JOSEPH R."/>
        <s v="MARIA E"/>
        <s v="THADDEUS A"/>
        <s v="ADRIAN L."/>
        <s v="EVAN A"/>
        <s v="JOSEPH P"/>
        <s v="STACEY L"/>
        <s v="ALAINA N"/>
        <s v="CYNTHIA F"/>
        <s v="NELSON M"/>
        <s v="CALVIN W"/>
        <s v="RASHEEN D"/>
        <s v="KEISA A"/>
        <s v="TARA N."/>
        <s v="KARL"/>
        <s v="JUANIKA L"/>
        <s v="MAURICE F"/>
        <s v="GAIL Y"/>
        <s v="ELAINE I"/>
        <s v="LISA L."/>
        <s v="DANA L."/>
        <s v="SAVANNA L"/>
        <s v="ELEANOR O"/>
        <s v="SAMANTHA J"/>
        <s v="KAREN T."/>
        <s v="DWIGHT D."/>
        <s v="ISABEL K"/>
        <s v="TYLER R"/>
        <s v="EVE"/>
        <s v="CALLIE M"/>
        <s v="TIFFANY L"/>
        <s v="KATTRINA"/>
        <s v="FREDERICK W"/>
        <s v="NICHOLE M"/>
        <s v="NANCY J"/>
        <s v="EDWARD H"/>
        <s v="JESSICA"/>
        <s v="JEFFREY M"/>
        <s v="ERIC J"/>
        <s v="CASEY"/>
        <s v="DAVID KEITH"/>
        <s v="THEODORE"/>
        <s v="KATHRYN M"/>
        <s v="HAYWOOD J"/>
        <s v="MEDINA T"/>
        <s v="CRAIG A"/>
        <s v="ISABELLA S"/>
        <s v="LANCE E"/>
        <s v="PATRICIA C."/>
        <s v="JENNA L"/>
        <s v="AJA"/>
        <s v="SYDNI L"/>
        <s v="MICHELLE M"/>
        <s v="COLLEEN R"/>
        <s v="CAROL A"/>
        <s v="STEPHANIE E"/>
        <s v="JEANNE M"/>
        <s v="LOUIS A"/>
        <s v="BRYAN J"/>
        <s v="LISA R."/>
        <s v="RAYMOND W"/>
        <s v="JOSEPH C"/>
        <s v="TIMOTHY E"/>
        <s v="MARGARET A."/>
        <s v="TREVON W"/>
        <s v="NINA N"/>
        <s v="BOBBIE R"/>
        <s v="CHRISTOPHER C."/>
        <s v="KATHERINE C"/>
        <s v="TINA"/>
        <s v="BURRIS E"/>
        <s v="ANITA"/>
        <s v="CHLOE I"/>
        <s v="SAMUEL W"/>
        <s v="REIHANEH"/>
        <s v="ARTHUR J"/>
        <s v="DANIEL J."/>
        <s v="KIERRA"/>
        <s v="VANESSA"/>
        <s v="MYCHAL"/>
        <s v="ELEANOR M."/>
        <s v="SHAWNA L"/>
        <s v="VIKTORIA N"/>
        <s v="JOYCE R"/>
        <s v="RAYMOND L."/>
        <s v="ELAINE"/>
        <s v="STEPHEN"/>
        <s v="ALAN H"/>
        <s v="CAROLYN L."/>
        <s v="MARSHA L"/>
        <s v="EDWARD L."/>
        <s v="ROBERT M."/>
        <s v="ELENA M"/>
        <s v="LISA MARIE"/>
        <s v="CAROLYN"/>
        <s v="JESSE A"/>
        <s v="SHARON D"/>
        <s v="TRACEY M."/>
        <s v="TOLULOPE P"/>
        <s v="PATRICK M"/>
        <s v="BRAN-DEE N"/>
        <s v="DEREK"/>
        <s v="JAMES R."/>
        <s v="ANTHONY G"/>
        <s v="JUSTIN D."/>
        <s v="ROSEMARI J"/>
        <s v="MICHAEL R."/>
        <s v="AIDAN D"/>
        <s v="MELISSA J."/>
        <s v="ANTHONY M."/>
        <s v="WILLIAM J."/>
        <s v="HARRY P."/>
        <s v="THOMAS P."/>
        <s v="CALI M"/>
        <s v="KIRAN A"/>
        <s v="AARON"/>
        <s v="KATHY"/>
        <s v="LERIA P"/>
        <s v="ASHLEY S"/>
        <s v="JOSHUA P."/>
        <s v="SHERRI A."/>
        <s v="RICHIE M"/>
        <s v="RICHARD M"/>
        <s v="VIVIAN J"/>
        <s v="REBECCA K"/>
        <s v="MALINDA A."/>
        <s v="LEWIS W"/>
        <s v="RILEY"/>
        <s v="LORA D"/>
        <s v="HALEIGH"/>
        <s v="LOUIS"/>
        <s v="PAYGE"/>
        <s v="NATHAN R"/>
        <s v="TIFFANY"/>
        <s v="JAMES J."/>
        <s v="KATRINA"/>
        <s v="TYLER H"/>
        <s v="JACKSON"/>
        <s v="ERIC"/>
        <s v="WENDY L"/>
        <s v="NIKOLE C"/>
        <s v="FREDDIE"/>
        <s v="JAC'QUIN B."/>
        <s v="JUSTIN B"/>
        <s v="BRYCE"/>
        <s v="ANGELA M."/>
        <s v="CASEY J"/>
        <s v="LINDA B."/>
        <s v="SALLY"/>
        <s v="JOY H"/>
        <s v="MARGARET M."/>
        <s v="TIMOTHY E."/>
        <s v="ALEC P"/>
        <s v="TEBALMA"/>
        <s v="LAURA R"/>
        <s v="JUSTIN E."/>
        <s v="LEO K."/>
        <s v="JOHN P."/>
        <s v="ALESSANDRA SPIRA"/>
        <s v="GARY H"/>
        <s v="JEANNA M"/>
        <s v="HEATHER L."/>
        <s v="LYNN DEE"/>
        <s v="DEBORAH L"/>
        <s v="MELINDA A"/>
        <s v="MYA L"/>
        <s v="KYLE H"/>
        <s v="GLENN"/>
        <s v="KAITLAND A"/>
        <s v="WILLIAM J"/>
        <s v="DANIEL H."/>
        <s v="ABIGAIL"/>
        <s v="ARIEL S"/>
        <s v="RACHEL C."/>
        <s v="PAUL S"/>
        <s v="CODY D"/>
        <s v="JEFFREY C"/>
        <s v="WILLIAM I"/>
        <s v="WENDY A"/>
        <s v="KURT G"/>
        <s v="COLETON"/>
        <s v="CHRISTINA N"/>
        <s v="OLIVIA E"/>
        <s v="MARIANNE"/>
        <s v="MARY JOANNE"/>
        <s v="GABRIELLE A"/>
        <s v="RITA MARIE"/>
        <s v="RINA M"/>
        <s v="MONIQUE L"/>
        <s v="RIKELL S"/>
        <s v="DARLA R."/>
        <s v="NARIA"/>
        <s v="STEPHEN AUGU"/>
        <s v="DAVID J."/>
        <s v="SUSAN B"/>
        <s v="MARYN L."/>
        <s v="BRENDEN C"/>
        <s v="GARY"/>
        <s v="PATRICIA"/>
        <s v="ERIC P."/>
        <s v="MARY KATHRYN"/>
        <s v="JERROD W"/>
        <s v="RAKEISHA J."/>
        <s v="KAKANOU"/>
        <s v="MARCIA"/>
        <s v="DIANA M"/>
        <s v="TERRENCE"/>
        <s v="NANETTE S"/>
        <s v="AUSTIN M"/>
        <s v="RENEE E"/>
        <s v="VALERIE L"/>
        <s v="ROBERT V"/>
        <s v="STEPHANIE M."/>
        <s v="ANGELA J"/>
        <s v="BRIAN C"/>
        <s v="ELIZABETH F"/>
        <s v="LOUIS C."/>
        <s v="REBECCA A."/>
        <s v="ADRIENNE J."/>
        <s v="SUSAN K"/>
        <s v="SHATERRA"/>
        <s v="MELVIN"/>
        <s v="KOREY L"/>
        <s v="TATUM M"/>
        <s v="JORDAN L"/>
        <s v="CHELSIE"/>
        <s v="ERIC S"/>
        <s v="SYDNEY"/>
        <s v="MELISSA L."/>
        <s v="BRANDON"/>
        <s v="JAMIE"/>
        <s v="ANNA E"/>
        <s v="NATHAN"/>
        <s v="JEFFREY L."/>
        <s v="JACK W"/>
        <s v="NATALIE J"/>
        <s v="CAROL L"/>
        <s v="EARNEST"/>
        <s v="BENJAMIN L"/>
        <s v="RAYMOND K."/>
        <s v="CORY M"/>
        <s v="ADDISON L"/>
        <s v="MITCHEL L"/>
        <s v="ROSA M"/>
        <s v="ABIGAIL G"/>
        <s v="WILLIAM R"/>
        <s v="BLAKE N"/>
        <s v="BRIANNA D"/>
        <s v="NATHANIEL"/>
        <s v="CHASE E"/>
        <s v="J DERON"/>
        <s v="KATHRYN A"/>
        <s v="JULIA L"/>
        <s v="DENNIS P"/>
        <s v="LYNDSEY N"/>
        <s v="KATY M"/>
        <s v="MIA A"/>
        <s v="STEPHEN D."/>
        <s v="MEGAN L"/>
        <s v="MICHAEL A."/>
        <s v="CAROLYN P"/>
        <s v="MEAGHEN"/>
        <s v="TIERA M"/>
        <s v="RYAN O."/>
        <s v="STEPHANIE L"/>
        <s v="CONNOR L"/>
        <s v="MICHAEL T."/>
        <s v="MARY L"/>
        <s v="LOREN M"/>
        <s v="ANGELA K"/>
        <s v="LOGAN X"/>
        <s v="JANINE"/>
        <s v="TIMOTHY M."/>
        <s v="SERGIO"/>
        <s v="CHARLENE"/>
        <s v="MEGAN R"/>
        <s v="ANEE R"/>
        <s v="BRENDAN"/>
        <s v="NICCAL L"/>
        <s v="CARL J."/>
        <s v="LAUREN A"/>
        <s v="MADISON J"/>
        <s v="JOSHUA A"/>
        <s v="ZANE"/>
        <s v="TESSA"/>
        <s v="BENJAMIN F"/>
        <s v="RAEGAN M"/>
        <s v="NATALIE R"/>
        <s v="AMBER R"/>
        <s v="LESLIE M."/>
        <s v="JESSE M"/>
        <s v="RAFAEL A"/>
        <s v="THOMAS J."/>
        <s v="NICO J"/>
        <s v="AARON A"/>
        <s v="BRIANNA R"/>
        <s v="CHRIS W"/>
        <s v="RICHARD O"/>
        <s v="JUSTIN R"/>
        <s v="JADA L"/>
        <s v="DOMINIQUE R"/>
        <s v="ROBERT G"/>
        <s v="GARLETTA T"/>
        <s v="JESSICA LOUISE"/>
        <s v="RONALD D."/>
        <s v="LYNN M."/>
        <s v="ZOUKAA MARWA"/>
        <s v="JESSICA L."/>
        <s v="ALICIA"/>
        <s v="AMBER"/>
        <s v="STEVEN C."/>
        <s v="REBECKA L."/>
        <s v="BELINDA L"/>
        <s v="LUTISHA"/>
        <s v="MATTHEW A"/>
        <s v="MICHAEL L."/>
        <s v="ROBIN M"/>
        <s v="STACEY"/>
        <s v="PATTI B"/>
        <s v="CAROLYN Y."/>
        <s v="JAY V."/>
        <s v="JULIA E"/>
        <s v="MICHAEL M."/>
        <s v="PAULA L."/>
        <s v="KEITH R."/>
        <s v="CHRISTINE"/>
        <s v="LUCY E"/>
        <s v="NORA E"/>
        <s v="MEGHAN A"/>
        <s v="ETHAN J"/>
        <s v="SHANNAH T"/>
        <s v="JOHNA M."/>
        <s v="IAN"/>
        <s v="REGIS C"/>
        <s v="JOHN L."/>
        <s v="CAROLINE M."/>
        <s v="TIMOTHY D"/>
        <s v="BRANDON P."/>
        <s v="MARLENE V."/>
        <s v="AMANDA M"/>
        <s v="GIANNA F"/>
        <s v="CATHLEEN"/>
        <s v="ELLIOT D"/>
        <s v="CRYSTAL W"/>
        <s v="VICTORIA L"/>
        <s v="ERIK C."/>
        <s v="SAMANTHA D."/>
        <s v="KEVIN R."/>
        <s v="ASEIA M"/>
        <s v="DEE"/>
        <s v="ANTONY V"/>
        <s v="ROBERT A"/>
        <s v="JAYVON"/>
        <s v="CHARLES R"/>
        <s v="RICHARD W."/>
        <s v="DREW A"/>
        <s v="VALERIE"/>
        <s v="LAURA G"/>
        <s v="TERRANCE L"/>
        <s v="JOSEPH W"/>
        <s v="ARIEL"/>
        <s v="SHERRY L"/>
        <s v="CHRISTIAN D"/>
        <s v="KENNETH L"/>
        <s v="ERIN A"/>
        <s v="HARRY B."/>
        <s v="MIA D."/>
        <s v="ASHLEY E"/>
        <s v="RUSSELL A."/>
        <s v="JEFFREY D"/>
        <s v="PATRICIA G."/>
        <s v="KELSEY R"/>
        <s v="TONYA"/>
        <s v="HOLLY A"/>
        <s v="RYAN T."/>
        <s v="GUY"/>
        <s v="BROOKE A."/>
        <s v="LAURA"/>
        <s v="ZY'ANNE O"/>
        <s v="SCOTT"/>
        <s v="JAYME"/>
        <s v="RACHEL D"/>
        <s v="WILLIAM E."/>
        <s v="PAUL T"/>
        <s v="LATONYA"/>
        <s v="SHANNON L"/>
        <s v="MICHEL"/>
        <s v="JOSEPH M"/>
        <s v="GEORGIA G"/>
        <s v="BRENDON L"/>
        <s v="ALEXANDER N"/>
        <s v="EDWARD N"/>
        <s v="NATHANIEL S"/>
        <s v="RONALD J"/>
        <s v="MONIQUE"/>
        <s v="PAIGE"/>
        <s v="MARILYN T."/>
        <s v="CHERISE"/>
        <s v="HEATHER J."/>
        <s v="ALEXANDRIA L"/>
        <s v="BARBARA A."/>
        <s v="JOEL A"/>
        <s v="LASHANDA R"/>
        <s v="DOWIS W"/>
        <s v="NATALIE M"/>
        <s v="BRIAN K"/>
        <s v="CONSTANCE L"/>
        <s v="THERESA L."/>
        <s v="FRANCIS"/>
        <s v="JAMES G."/>
        <s v="PERRY J."/>
        <s v="FABIENNE H."/>
        <s v="LILLIAN M"/>
        <s v="MARRIE"/>
        <s v="AREATHA D."/>
        <s v="ADAM D."/>
        <s v="ANTHONY R."/>
        <s v="JOSIE L"/>
        <s v="ZEPHYR R"/>
        <s v="AMY L."/>
        <s v="LINDSAY S"/>
        <s v="DERRICKA S"/>
        <s v="ANDREW E"/>
        <s v="RONALD E"/>
        <s v="WILLIAM G"/>
        <s v="GIULIANA M"/>
        <s v="LINDA M."/>
        <s v="JING"/>
        <s v="BENJAMIN"/>
        <s v="JOHANNES"/>
        <s v="KADIR"/>
        <s v="CHARLES M"/>
        <s v="HELEN O"/>
        <s v="CASSANDRA E"/>
        <s v="ROSALYN"/>
        <s v="TAMARA L."/>
        <s v="LISA M."/>
        <s v="JEAN E"/>
        <s v="RAYMOND C"/>
        <s v="JENNIFER J"/>
        <s v="FRANK J"/>
        <s v="CARRIELLA J"/>
        <s v="ALAINA M"/>
        <s v="ANNA M"/>
        <s v="MICHAEL S"/>
        <s v="MARYBETH"/>
        <s v="ANDY"/>
        <s v="JULIAN R"/>
        <s v="ALISANDE"/>
        <s v="MARVIN R"/>
        <s v="LARENDA J."/>
        <s v="LUIBEEHAH K"/>
        <s v="KEITH L"/>
        <s v="CHERYL A."/>
        <s v="CHRISTIAN A"/>
        <s v="RANDALL L"/>
        <s v="REBECCA J"/>
        <s v="WARREN D."/>
        <s v="ALICIA M"/>
        <s v="KENYATTA N"/>
        <s v="PATRICK J."/>
        <s v="OHARA J"/>
        <s v="JAYLYN C"/>
        <s v="KOFFIE"/>
        <s v="GREGORY E"/>
        <s v="DAVID C."/>
        <s v="DANIEL C"/>
        <s v="CURTIS C"/>
        <s v="DENNIS JAMES"/>
        <s v="REBECCA H"/>
        <s v="MICHAEL J."/>
        <s v="BRENDAN M"/>
        <s v="CLARE M."/>
        <s v="TERRENCE P"/>
        <s v="SUSAN J"/>
        <s v="GEORGE K."/>
        <s v="MICHELE B."/>
        <s v="DIONNE C"/>
        <s v="HANNAH E"/>
        <s v="STEPHEN P."/>
        <s v="CHET"/>
        <s v="WILLIAM M JR"/>
        <s v="BARBARA A"/>
        <s v="SHANNON M"/>
        <s v="VERONIKA A"/>
        <s v="BRITTANY A."/>
        <s v="ORLANDO"/>
        <s v="NATHAN N"/>
        <s v="KARA L."/>
        <s v="MICHAEL S."/>
        <s v="DEREK S"/>
        <s v="RODERICK L"/>
        <s v="AIMEE"/>
        <s v="CHAD"/>
        <s v="KATIAN"/>
        <s v="HOLLY L."/>
        <s v="KENNETH N."/>
        <s v="TINA R"/>
        <s v="TWUAN L"/>
        <s v="JOHNNA"/>
        <s v="YVETTE P"/>
        <s v="WILLIAM N"/>
        <s v="DANEAN"/>
        <s v="AUTUMN J"/>
        <s v="TYLOR"/>
        <s v="CANDICE"/>
        <s v="AMANDA L"/>
        <s v="LAURA J"/>
        <s v="APRIL"/>
        <s v="NICHOLAS M"/>
        <s v="SHELLY ANN"/>
        <s v="KRISTEN"/>
        <s v="JOSHUA C"/>
        <s v="THOMAS R"/>
        <s v="BRADON L"/>
        <s v="FERN"/>
        <s v="JOSEPHINE F"/>
        <s v="SHYANN"/>
        <s v="TIFFANY L."/>
        <s v="ANSLEY L"/>
        <s v="ASHLEY N"/>
        <s v="ALIAKSEI"/>
        <s v="KRISTINA M."/>
        <s v="MARCELLA B"/>
        <s v="MADISON"/>
        <s v="PRINCESS"/>
        <s v="TORRY M"/>
        <s v="LAUREN N"/>
        <s v="FRANK N."/>
        <s v="ZENOLA E"/>
        <s v="TIANNA T"/>
        <s v="BART D"/>
        <s v="JACK R"/>
        <s v="GARY P"/>
        <s v="HERMITA J"/>
        <s v="LAUREN L"/>
        <s v="BRIAN T."/>
        <s v="MEGHAN M"/>
        <s v="JUDITH A."/>
        <s v="DENNIS E"/>
        <s v="MACKENZIE"/>
        <s v="DARLENE I."/>
        <s v="ERIC R"/>
        <s v="KAYLA A."/>
        <s v="CLEONA D"/>
        <s v="THOMIA E."/>
        <s v="JOHN K"/>
        <s v="KAREN"/>
        <s v="LENA M"/>
        <s v="ALYSSA M"/>
        <s v="JACQUELINE"/>
        <s v="DENISE L"/>
        <s v="LINDA L."/>
        <s v="CONOR E"/>
        <s v="DEIDRE L"/>
        <s v="ROBERT L."/>
        <s v="ASHIKA Y"/>
        <s v="JENEEN P."/>
        <s v="TIMOTHY M"/>
        <s v="CARRIE L"/>
        <s v="KALLYN J"/>
        <s v="BRIA M"/>
        <s v="KYLE M"/>
        <s v="JENNIFER M"/>
        <s v="LINDSEY M"/>
        <s v="WERNER"/>
        <s v="GARY L."/>
        <s v="MAISON M"/>
        <s v="GREGORY H"/>
        <s v="ROSALIND R"/>
        <s v="ERIN M."/>
        <s v="LYNN ANN"/>
        <s v="PATREECE"/>
        <s v="BO ZHAI"/>
        <s v="JOEL S"/>
        <s v="STEPHANIE V"/>
        <s v="TALEETA D"/>
        <s v="VICTOR L"/>
        <s v="TAMARA L"/>
        <s v="MELISSA T"/>
        <s v="YOLANDA"/>
        <s v="DAISHA"/>
        <s v="CAITLYN L"/>
        <s v="SCOTT A."/>
        <s v="CARRIE M"/>
        <s v="JILL"/>
        <s v="KALLEY B"/>
        <s v="ALFRED"/>
        <s v="MAGGI"/>
        <s v="MARK R"/>
        <s v="LORI R."/>
        <s v="DIANA B"/>
        <s v="ASHLEY K"/>
        <s v="BRITTANY M"/>
        <s v="JOSHUA W"/>
        <s v="DARLA J."/>
        <s v="VALERIE VICT"/>
        <s v="CAMRIE R"/>
        <s v="JILLIAN L"/>
        <s v="PHILLIP"/>
        <s v="ISABELLA R"/>
        <s v="SHAWN P."/>
        <s v="TONI J"/>
        <s v="KINGSLEY P"/>
        <s v="CHARLES C"/>
        <s v="SYDNEY A"/>
        <s v="MARY K."/>
        <s v="DANIEL W"/>
        <s v="ROBERT K"/>
        <s v="JOYCE O"/>
        <s v="JALEESA M"/>
        <s v="EMILY E"/>
        <s v="JULIAN"/>
        <s v="ELIZABETH"/>
        <s v="PERRI B"/>
        <s v="BRIDGET"/>
        <s v="GEORGE W."/>
        <s v="KENNETH C"/>
        <s v="BRYAN T."/>
        <s v="JERRY J."/>
        <s v="AUDREY P"/>
        <s v="JACOB A"/>
        <s v="TRISH"/>
        <s v="RHONDA J"/>
        <s v="RICHARD M."/>
        <s v="TERESA A."/>
        <s v="CHRISTIAN N"/>
        <s v="ALLASON V"/>
        <s v="JASON C"/>
        <s v="IRINA"/>
        <s v="SAMANTHA E"/>
        <s v="DORA"/>
        <s v="MELISSA M"/>
        <s v="JACKI"/>
        <s v="ADAM E"/>
        <s v="MEGAN J"/>
        <s v="TEQUAWNA"/>
        <s v="JOAN M"/>
        <s v="SHAMARA T"/>
        <s v="DAVID V."/>
        <s v="CLARENCE J"/>
        <s v="GABRIELLE J"/>
        <s v="SHANE T"/>
        <s v="EARL V"/>
        <s v="CHIMWEMWE"/>
        <s v="ASHLEY M"/>
        <s v="SHANA ROSE"/>
        <s v="KEITH J."/>
        <s v="LORI I"/>
        <s v="MATTHEW C."/>
        <s v="MITCHELL R"/>
        <s v="HAYLEY G"/>
        <s v="SUSAN J."/>
        <s v="PATRICK A"/>
        <s v="SHANE"/>
        <s v="MARYANNE"/>
        <s v="CYNTHIA D"/>
        <s v="RUTH V."/>
        <s v="NAKEITA"/>
        <s v="RASHEED L"/>
        <s v="LAKESHA"/>
        <s v="JAMES H"/>
        <s v="MAISHA M"/>
        <s v="KAYLA S"/>
        <s v="EDWARD W."/>
        <s v="TIFFANI R"/>
        <s v="LATIA R"/>
        <s v="CARMEN M."/>
        <s v="JACQUELINE M."/>
        <s v="RAYNEICE J."/>
        <s v="LINDA"/>
        <s v="THOMAS J"/>
        <s v="PAYTON A"/>
        <s v="LEONARD J"/>
        <s v="JAQUAYLA L"/>
        <s v="MARY C."/>
        <s v="MARIA"/>
        <s v="KAY"/>
        <s v="LAUREEN"/>
        <s v="PARIS D"/>
        <s v="NANCY A."/>
        <s v="RYLEE L"/>
        <s v="NINA T"/>
        <s v="PHILLIP J"/>
        <s v="CHANTEL G"/>
        <s v="HEATHER A"/>
        <s v="STENNETTA E"/>
        <s v="GREGG F."/>
        <s v="EMILY K"/>
        <s v="RICHARD D."/>
        <s v="STACI E"/>
        <s v="PATRICK E"/>
        <s v="ALVIN V"/>
        <s v="JAY H."/>
        <s v="CONNOR F"/>
        <s v="ALEXANDRIA"/>
        <s v="MITCHELL"/>
        <s v="JASON S"/>
        <s v="RONDA L."/>
        <s v="STEPHEN H"/>
        <s v="HEIDI M"/>
        <s v="LICIA R"/>
        <s v="ALFRED E"/>
        <s v="ANDREW U"/>
        <s v="FOUAD M"/>
        <s v="DARYL J."/>
        <s v="BRUCE W"/>
        <s v="SHERRI A"/>
        <s v="MAYA"/>
        <s v="STEVEN F."/>
        <s v="DEBRA ANN"/>
        <s v="WASSANA"/>
        <s v="LATEEKIA A"/>
        <s v="GABRIELLE M"/>
        <s v="CHARLES J"/>
        <s v="MICHAEL K"/>
        <s v="IMRAN"/>
        <s v="SHAWNTIA N"/>
        <s v="KEVIN C."/>
        <s v="DANE P."/>
        <s v="CARLA"/>
        <s v="MARGARET B."/>
        <s v="MARC A"/>
        <s v="EMILY A"/>
        <s v="KATELYN M"/>
        <s v="MACKENNA M"/>
        <s v="TARRACA J"/>
        <s v="IAN R"/>
        <s v="DOMINIQUE M"/>
        <s v="BENJAMIN M"/>
        <s v="GARRIAN"/>
        <s v="ELMER A"/>
        <s v="CORNELL"/>
        <s v="THERESA A."/>
        <s v="MAURA E"/>
        <s v="DANIEL A"/>
        <s v="MICHAEL L"/>
        <s v="NICOLAS A"/>
        <s v="ANDREW C"/>
        <s v="TIMOTHY J SR"/>
        <s v="KENNETH T"/>
        <s v="THOMAS M"/>
        <s v="BRIAN J."/>
        <s v="JULE A."/>
        <s v="GAVIN J"/>
        <s v="ARDELLA A."/>
        <s v="ANDREA D"/>
        <s v="CIERA S"/>
        <s v="MARK E."/>
        <s v="BETH"/>
        <s v="ANTHONY D"/>
        <s v="KAYLEIGH R"/>
        <s v="RYLEE M"/>
        <s v="REGINA L"/>
        <s v="SHAWNIE A"/>
        <s v="JENNIFER K"/>
        <s v="CAROL M."/>
        <s v="JUAN G"/>
        <s v="JONATHAN S."/>
        <s v="JORDAN T"/>
        <s v="TEDRA"/>
        <s v="LENORE M."/>
        <s v="WILLIAM T."/>
        <s v="LEAH P"/>
        <s v="JACQUAY L"/>
        <s v="JOSHUA R"/>
        <s v="LONA J"/>
        <s v="JEAN O"/>
        <s v="JANAI"/>
        <s v="RICHARD C."/>
        <s v="CYNTHIA L."/>
        <s v="EDWARD J"/>
        <s v="RICHARD F."/>
        <s v="MARYLEE J"/>
        <s v="PAULA A"/>
        <s v="KANAIYA"/>
        <s v="ERIN"/>
        <s v="KRISTA M"/>
        <s v="EDITH K."/>
        <s v="DONNIE"/>
        <s v="JUDITH SALAGO"/>
        <s v="RUMI"/>
        <s v="BRIAN L"/>
        <s v="ALEXANDER X"/>
        <s v="TAZHE"/>
        <s v="DENISE N"/>
        <s v="MARJORIE"/>
        <s v="AONNA M"/>
        <s v="DARREN"/>
        <s v="JEREMY J"/>
        <s v="JENNIFER D"/>
        <s v="CANDACE N"/>
        <s v="CIARA J"/>
        <s v="DAWN A"/>
        <s v="TARA"/>
        <s v="BARRY W"/>
        <s v="CECELIA D"/>
        <s v="DENEEN"/>
        <s v="MARY DEA"/>
        <s v="TERRA J"/>
        <s v="JOSEPH L"/>
        <s v="MARIE A"/>
        <s v="ASHER R"/>
        <s v="CARISSA E"/>
        <s v="LEAH A"/>
        <s v="DARRYL E"/>
        <s v="WILLIAM K"/>
        <s v="ABIGAIL L"/>
        <s v="JASON M."/>
        <s v="CAROLYN L"/>
        <s v="TAMMARA L"/>
        <s v="FALON N"/>
        <s v="LARISSA"/>
        <s v="ROXANN"/>
        <s v="JOAN A."/>
        <s v="CALEB E"/>
        <s v="TYRE"/>
        <s v="SHANTAEA"/>
        <s v="LENELL"/>
        <s v="JARROD"/>
        <s v="TRACEY"/>
        <s v="OTIS L"/>
        <s v="JUSTINE A"/>
        <s v="PATRICK F"/>
        <s v="BRYAN M"/>
        <s v="JACK T"/>
        <s v="KASEY E"/>
        <s v="KIMBERLY L."/>
        <s v="KAITLYN A"/>
        <s v="COLEMAN D"/>
        <s v="EUGENE M"/>
        <s v="SAMUEL"/>
        <s v="LILLIANNA J"/>
        <s v="RANDY"/>
        <s v="JORDAN M"/>
        <s v="ALEX"/>
        <s v="ROBERTA F"/>
        <s v="CHERI L"/>
        <s v="RAYMOND M"/>
        <s v="RUTH E"/>
        <s v="ALICIA A"/>
        <s v="BRADLEY A"/>
        <s v="MAXWELL B."/>
        <s v="ZACHARY A"/>
        <s v="KIESHA L"/>
        <s v="RONALD S"/>
        <s v="SCOTT M."/>
        <s v="BARRY S"/>
        <s v="JACLYN M"/>
        <s v="RANDALL"/>
        <s v="AARON M."/>
        <s v="MADELINE E"/>
        <s v="WILLIAM T"/>
        <s v="HELEN M"/>
        <s v="DHEERAJ"/>
        <s v="JOHN H"/>
        <s v="JEFFREY S."/>
        <s v="TERRENCE M"/>
        <s v="WILLIAM C."/>
        <s v="HOPE E"/>
        <s v="JIM R"/>
        <s v="JACLYNN R"/>
        <s v="CHRISTOPHER G"/>
        <s v="JEREMY"/>
        <s v="DEANA L"/>
        <s v="ALICIA N"/>
        <s v="ANNE C"/>
        <s v="ANNA P"/>
        <s v="MATTHEW A."/>
        <s v="BENJAMIN S"/>
        <s v="PHILLIP H"/>
        <s v="TIFFANI J."/>
        <s v="AMELIA F"/>
        <s v="JESSICA M"/>
        <s v="ANGELA D"/>
        <s v="DIETRICH"/>
        <s v="JESSE"/>
        <s v="LUKE C"/>
        <s v="BRUCE A"/>
        <s v="MARIE T."/>
        <s v="BRIAN P."/>
        <s v="THOMAS P"/>
        <s v="SHERRY"/>
        <s v="KATELYNNE"/>
        <s v="AMBER K"/>
        <s v="ALYSSA N"/>
        <s v="LOGEN M"/>
        <s v="LUKE D"/>
        <s v="JACQUELYN M."/>
        <s v="TANYA M"/>
        <s v="TIFFANY M"/>
        <s v="DANTE J"/>
        <s v="LISA T."/>
        <s v="ROBERT T."/>
        <s v="ZABERDAST"/>
        <s v="RAO MUHAMMAD K"/>
        <s v="CYNTHIA"/>
        <s v="ROBERT E."/>
        <s v="DONNA A"/>
        <s v="APRIL C."/>
        <s v="DULCE M."/>
        <s v="PEGGY B"/>
        <s v="MONIQUE E"/>
        <s v="DANIEL W."/>
        <s v="CHARLOTTE M"/>
        <s v="MEGAN N"/>
        <s v="COOPER J"/>
        <s v="KRIS E."/>
        <s v="IZABEL A"/>
        <s v="KAREN D"/>
        <s v="EDWARD J."/>
        <s v="AARON S"/>
        <s v="JOSEPH R"/>
        <s v="JOSEPH E"/>
        <s v="WESLEY A"/>
        <s v="SHEILA M"/>
        <s v="BONNIE J"/>
        <s v="KANSAS G"/>
        <s v="MELISSA S."/>
        <s v="RONNIE S"/>
        <s v="FELICA L"/>
        <s v="CHELSEA S"/>
        <s v="ASHLEE"/>
        <s v="SHELBY"/>
        <s v="ALISON A"/>
        <s v="ALBERT W."/>
        <s v="PHILLIP S"/>
        <s v="LUKE K"/>
        <s v="HASNI"/>
        <s v="BLAKE T"/>
        <s v="KEELY D"/>
        <s v="RORY A"/>
        <s v="CHRISTINE M"/>
        <s v="RYAN H"/>
        <s v="VICTORIA"/>
        <s v="GLENN H."/>
        <s v="NORA J."/>
        <s v="JASON J"/>
        <s v="LUKE S"/>
        <s v="TARA M"/>
        <s v="MARKO M"/>
        <s v="KAREN C"/>
        <s v="RUTH ANN"/>
        <s v="CRYSTAL M."/>
        <s v="TAYLOR"/>
        <s v="DOROTHY M."/>
        <s v="KEVIN K"/>
        <s v="MICHELLE C"/>
        <s v="LEANN"/>
        <s v="CATIE"/>
        <s v="ALAN FRANK"/>
        <s v="JASON T"/>
        <s v="CASSANDRA A"/>
        <s v="TONI"/>
        <s v="ANDREW MICHAEL"/>
        <s v="LAUREL L"/>
        <s v="ANDREW M."/>
        <s v="EMILY C"/>
        <s v="MARK H."/>
        <s v="DONNA M."/>
        <s v="OLIVIA R"/>
        <s v="ABAGAIL E"/>
        <s v="KEVIN M"/>
        <s v="BAILEY E"/>
        <s v="LORI A."/>
        <s v="WALTER C"/>
        <s v="CODY J"/>
        <s v="NICK"/>
        <s v="JACKSON T"/>
        <s v="CAMERON L"/>
        <s v="SABRINA M"/>
        <s v="DIANNALEE"/>
        <s v="VIVEKANANDAN"/>
        <s v="BRANDI L"/>
        <s v="WILLIAM R."/>
        <s v="AMY M."/>
        <s v="ALLISON J."/>
        <s v="ZACHARY J"/>
        <s v="DIANA LYNN"/>
        <s v="ZUZANNA"/>
        <s v="ANNETTE MARI"/>
        <s v="SUSAN T"/>
        <s v="JAREB F"/>
        <s v="NICK A"/>
        <s v="ALESSIA A"/>
        <s v="LISA E"/>
        <s v="MICHELLE N"/>
        <s v="HOLLY"/>
        <s v="GITA"/>
        <s v="CARLEY A"/>
        <s v="TODD R."/>
        <s v="THOMAS K"/>
        <s v="JOHN F"/>
        <s v="PATRICIA V"/>
        <s v="BRENDEN M"/>
        <s v="RICHARD E"/>
        <s v="RYAN T"/>
        <s v="ISRAEL"/>
        <s v="NORMA LYNN"/>
        <s v="MARGARET"/>
        <s v="BERNADETTE M"/>
        <s v="PATRICK J"/>
        <s v="TIRZA"/>
        <s v="TODD"/>
        <s v="MATTHEW V"/>
        <s v="VIRGINIA"/>
        <s v="ADAM C"/>
        <s v="MADELEINE"/>
        <s v="LEAH K"/>
        <s v="ELIZABETH M"/>
        <s v="COLLEEN L"/>
        <s v="CIARAN T"/>
        <s v="MAXWELL"/>
        <s v="MARK C"/>
        <s v="HILLARY D"/>
        <s v="CARLAROSE M."/>
        <s v="YARROW J"/>
        <s v="ZURI J"/>
        <s v="SANDRA J"/>
        <s v="SARAH J."/>
        <s v="CARA"/>
        <s v="JOSLYN G"/>
        <s v="ADAM"/>
        <s v="CARL"/>
        <s v="SUSAN T."/>
        <s v="LEEANN"/>
        <s v="DWAYNE H"/>
        <s v="KATHERINE"/>
        <s v="PLACID J."/>
        <s v="KENNETH D"/>
        <s v="ALINA I"/>
        <s v="NIA S"/>
        <s v="VINCENT F"/>
        <s v="ALEXIS K"/>
        <s v="LYNN V"/>
        <s v="THOMAS F."/>
        <s v="MOREGAN"/>
        <s v="LAUREN L."/>
        <s v="DENNIS A"/>
        <s v="ANITA E."/>
        <s v="ALAYNA"/>
        <s v="MICHAEL G."/>
        <s v="FRANCIS W"/>
        <s v="KRISTA L"/>
        <s v="VERONICA D"/>
        <s v="ANDREI I"/>
        <s v="TERRI"/>
        <s v="CORY"/>
        <s v="EDWARD F"/>
        <s v="MAURISA T"/>
        <s v="MEGAN"/>
        <s v="SARAH N"/>
        <s v="CLYDE"/>
        <s v="LYNETTE"/>
        <s v="STANLEY B"/>
        <s v="KEVIN W"/>
        <s v="JAYNA"/>
        <s v="MYA S"/>
        <s v="MICHELLE E"/>
        <s v="TIMOTHY J."/>
        <s v="CAROL R"/>
        <s v="JAY C"/>
        <s v="HEATH E."/>
        <s v="REBECCA E"/>
        <s v="ANGEL"/>
        <s v="JACOB S"/>
        <s v="LAUREN M"/>
        <s v="ABIGAIL R"/>
        <s v="JACOB B"/>
        <s v="WILLIAM H"/>
        <s v="ADAM R."/>
        <s v="HEIDI"/>
        <s v="WALTER"/>
        <s v="ALISA A"/>
        <s v="JOSEPH F. S."/>
        <s v="DANIEL N."/>
        <s v="KRISTIAN M"/>
        <s v="SHARAY"/>
        <s v="ALAYNA M"/>
        <s v="ANASTASIA G."/>
        <s v="VA-LANCE T"/>
        <s v="VERONICA D."/>
        <s v="AGENA A"/>
        <s v="DEVONTAY J"/>
        <s v="MARLICE"/>
        <s v="ALYSSA H"/>
        <s v="ALEXANDRA M"/>
        <s v="MALCOLM"/>
        <s v="LESLIE D."/>
        <s v="JONATHAN A"/>
        <s v="FRANCES M"/>
        <s v="JAKE S"/>
        <s v="JOYCE"/>
        <s v="PAIGE T"/>
        <s v="KATRINA MARIE"/>
        <s v="AMY R."/>
        <s v="SARAH E."/>
        <s v="DANIELLE N"/>
        <s v="GINA R"/>
        <s v="OLIVIA J"/>
        <s v="HUNTER M"/>
        <s v="JOHN L"/>
        <s v="GREG D"/>
        <s v="BERNADETTE K"/>
        <s v="CAITLIN N"/>
        <s v="CHRISTINA A"/>
        <s v="LINDA A"/>
        <s v="JENNIFER M."/>
        <s v="CRAIG P"/>
        <s v="SUZANNE N."/>
        <s v="TAMMIE LEE"/>
        <s v="KARREN"/>
        <s v="SAHARA D"/>
        <s v="JOHN WILLIAM"/>
        <s v="ALLAN H"/>
        <s v="LING"/>
        <s v="TERRANCE"/>
        <s v="JANET V"/>
        <s v="EVAN EDWARD"/>
        <s v="MARCELO"/>
        <s v="DAVID M."/>
        <s v="MARY W"/>
        <s v="SHAYLA J."/>
        <s v="DENNIS"/>
        <s v="TIMOTHY P."/>
        <s v="SERENA"/>
        <s v="SOPHIE"/>
        <s v="RONALD F."/>
        <s v="CATHLEEN M."/>
        <s v="DARNEL B."/>
        <s v="LEONARD"/>
        <s v="SIERRA"/>
        <s v="JACQUELINE A"/>
        <s v="DANA A."/>
        <s v="LINDA B"/>
        <s v="TYLER A"/>
        <s v="RICHARD P."/>
        <s v="ANITA K"/>
        <s v="CRAIG E"/>
        <s v="HOWARD M"/>
        <s v="NANCY ANN"/>
        <s v="STEVEN DANIEL"/>
        <s v="DUSTIN R"/>
        <s v="NICOLE C"/>
        <s v="BAYLEE E"/>
        <s v="MARIA P"/>
        <s v="TODD M."/>
        <s v="SHERI L"/>
        <s v="THERESE M"/>
        <s v="ANGELICA J"/>
        <s v="JARED W"/>
        <s v="CAMERON P"/>
        <s v="ERIC V"/>
        <s v="JEFFREY P"/>
        <s v="SUZANNE C"/>
        <s v="BRENNA M"/>
        <s v="JONATHAN C"/>
        <s v="FRANK D."/>
        <s v="WENDY E"/>
        <s v="JASMINE O"/>
        <s v="MARY JANE"/>
        <s v="SANDRA L."/>
        <s v="VINCENT P"/>
        <s v="BRIAN A."/>
        <s v="KAYLEE A"/>
        <s v="HALEI D"/>
        <s v="CHRISTOPHER G."/>
        <s v="SARAH C"/>
        <s v="BENJAMIN G"/>
        <s v="KIAH"/>
        <s v="RONALD J."/>
        <s v="KIERON"/>
        <s v="SARA A"/>
        <s v="JORDAN K"/>
        <s v="MORGAN L"/>
        <s v="DENNIS L"/>
        <s v="CLARISSA L"/>
        <s v="LUKE P"/>
        <s v="CODY"/>
        <s v="PETER E."/>
        <s v="LOGAN G"/>
        <s v="ROBERT S"/>
        <s v="LAINA M"/>
        <s v="OLIVIA C"/>
        <s v="BRIAN K."/>
        <s v="REGIS"/>
        <s v="KEVIN S"/>
        <s v="GINO E"/>
        <s v="DIANA L"/>
        <s v="CLAIRE E"/>
        <s v="KATHERINE A"/>
        <s v="MAX R"/>
        <s v="VICKI R"/>
        <s v="JACK A"/>
        <s v="DANYELL M."/>
        <s v="NKHULA"/>
        <s v="AARON E"/>
        <s v="RONALD C."/>
        <s v="ROBERT C"/>
        <s v="JAMES A."/>
        <s v="RAVEN"/>
        <s v="SARA LINKOSKY"/>
        <s v="KRISTA F"/>
        <s v="DEREK A"/>
        <s v="MICHAEL P."/>
        <s v="ELIZABETH A"/>
        <s v="MARIE"/>
        <s v="WENDY A."/>
        <s v="JEFFREY"/>
        <s v="ANGELA R"/>
        <s v="RONALD P."/>
        <s v="BARRY D"/>
        <s v="HELEN A"/>
        <s v="ANTHONY C."/>
        <s v="MICHAEL D."/>
        <s v="SPENCER J"/>
        <s v="CARLA M"/>
        <s v="TADG M"/>
        <s v="RICHARD L."/>
        <s v="ROSS A"/>
        <s v="MARYANN"/>
        <s v="TERESA MARIE"/>
        <s v="JOEY MARIE"/>
        <s v="LOIS K"/>
        <s v="BRUNO J"/>
        <s v="ANGELO"/>
        <s v="AMITA"/>
        <s v="DOMENIC"/>
        <s v="ANNIE MAE"/>
        <s v="MARCIE M"/>
        <s v="KATHY LYNNE"/>
        <s v="SONJA C"/>
        <s v="SARAH A."/>
        <s v="MARIA A"/>
        <s v="JANINE L"/>
        <s v="THOMAS G"/>
        <s v="CAROLINE"/>
        <s v="BRANDON T"/>
        <s v="BRADLEY T"/>
        <s v="JAMES A"/>
        <s v="ANIKA"/>
        <s v="HOLLY L"/>
        <s v="OLIVIA A"/>
        <s v="WILLIAM D"/>
        <s v="MELODYE L"/>
        <s v="CARLY"/>
        <s v="DAVID"/>
        <s v="RITA M"/>
        <s v="CARL L."/>
        <s v="ALLISON M"/>
        <s v="SHELLEY R."/>
        <s v="JOAN D"/>
        <s v="KANDIS M"/>
        <s v="DECLAN J"/>
        <s v="MALEA E"/>
        <s v="MEGAN D"/>
        <s v="RITA E."/>
        <s v="ERICA J"/>
        <s v="JULIA A"/>
        <s v="PAULA J"/>
        <s v="ALI"/>
        <s v="JENNIFER J."/>
        <s v="JULIETTE"/>
        <s v="BREIA N"/>
        <s v="MARNITA L"/>
        <s v="CHRISTOPHER F"/>
        <s v="NATASHA"/>
        <s v="STEVEN J."/>
        <s v="WALTER F"/>
        <s v="ATHENA M"/>
        <s v="GERTRUDE"/>
        <s v="AUDREY L"/>
        <s v="SAMUEL A"/>
        <s v="MARKEE L"/>
        <s v="ANDREW L"/>
        <s v="PAUL J."/>
        <s v="DOMENIC D"/>
        <s v="MARTHA A"/>
        <s v="JACQUALINE M"/>
        <s v="DEBORAH R"/>
        <s v="LESLIE A"/>
        <s v="TINA MARIE"/>
        <s v="JODY D"/>
        <s v="SYLVIA J"/>
        <s v="MERCEDES A"/>
        <s v="ALISON L."/>
        <s v="CRAIG ALLAN"/>
        <s v="LISA JO"/>
        <s v="TAMARA"/>
        <s v="DANIEL K"/>
        <s v="RYLEY E"/>
        <s v="SEAN G"/>
        <s v="KASSANDRA M"/>
        <s v="WESLEY J"/>
        <s v="TRISTAN L"/>
        <s v="GREGG M"/>
        <s v="SCOTT F."/>
        <s v="LETEVE NICHOLE"/>
        <s v="MIKAYLA A"/>
        <s v="MARY E."/>
        <s v="SONYA"/>
        <s v="ALEXIS N"/>
        <s v="ROGER"/>
        <s v="MOLLY A"/>
        <s v="ALANA"/>
        <s v="RILEY J"/>
        <s v="DAVID R."/>
        <s v="LAUREN I"/>
        <s v="FRANK A."/>
        <s v="TIMOTHY P"/>
        <s v="RICCO W."/>
        <s v="THOMAS G."/>
        <s v="KAITLYN"/>
        <s v="COLEEN J"/>
        <s v="PATRICIA K."/>
        <s v="MADINAH N"/>
        <s v="DEVIN M"/>
        <s v="KRISTINA"/>
        <s v="MARTIN R"/>
        <s v="WILLIAM B"/>
        <s v="MICHAEL F"/>
        <s v="LISA M"/>
        <s v="JUSTIN K"/>
        <s v="RAQUEL"/>
        <s v="AMANDA E"/>
        <s v="TIMOTHY I"/>
        <s v="CLIFTON G."/>
        <s v="CAROL A."/>
        <s v="RICHARD R."/>
        <s v="DEREK J"/>
        <s v="RAETONE R."/>
        <s v="BENJAMIN J."/>
        <s v="LINDA S."/>
        <s v="BRADY Q"/>
        <s v="MIGUEL R"/>
        <s v="MAULANA"/>
        <s v="JOHN J."/>
        <s v="KELLY E"/>
        <s v="STEPHEN W."/>
        <s v="MOLLY C"/>
        <s v="JUSTINA M"/>
        <s v="MICHELLE J"/>
        <s v="MAIYA A"/>
        <s v="DEBORAH B."/>
        <s v="JOAN C"/>
        <s v="BRIDGETT"/>
        <s v="MEGHANN A"/>
        <s v="DENNIS J."/>
        <s v="MARCUS L"/>
        <s v="LAURA K"/>
        <s v="EDNA L"/>
        <s v="ANGELA C"/>
        <s v="RYAN G."/>
        <s v="CINDY L"/>
        <s v="NICHOLAS R"/>
        <s v="JANICE M"/>
        <s v="DAVID V"/>
        <s v="CASSIDY"/>
        <s v="ALLIE N"/>
        <s v="HELEN E"/>
        <s v="DALE J"/>
        <s v="DEAN B."/>
        <s v="BRADEN"/>
        <s v="MICHAEL G"/>
        <s v="SARAH E"/>
        <s v="BENJAMEN G"/>
        <s v="ALLISON"/>
        <s v="JOHN R."/>
        <s v="EVAN L"/>
        <s v="DULCE M"/>
        <s v="REBECCA C"/>
        <s v="CHEYENNE"/>
        <s v="MATHEW"/>
        <s v="KRISTEN J"/>
        <s v="SABRINA A"/>
        <s v="ALLURA J"/>
        <s v="NATALIE C"/>
        <s v="RAVEN C"/>
        <s v="DEBBIE"/>
        <s v="CLIFFORD J"/>
        <s v="RORY S"/>
        <s v="JOANN L"/>
        <s v="JACOB R"/>
        <s v="ALAN J"/>
        <s v="MEGAN E."/>
        <s v="SHARON M."/>
        <s v="JEFFREY V"/>
        <s v="LISA G"/>
        <s v="CHRISTOPHER P"/>
        <s v="SEAN C"/>
        <s v="LASONIA B"/>
        <s v="JULIE A."/>
        <s v="IVAN"/>
        <s v="CHELSEA P"/>
        <s v="GARRETT J"/>
        <s v="EDRENA M"/>
        <s v="AUGUSTUS R"/>
        <s v="MADISON A"/>
        <s v="CELESTE L"/>
        <s v="CAITLIN"/>
        <s v="L. RENEE"/>
        <s v="NELSON L"/>
        <s v="SHAWNIE M"/>
        <s v="DORISSA J."/>
        <s v="JAMES C"/>
        <s v="CHARLES K."/>
        <s v="MAISON R"/>
        <s v="MACKENZIE S"/>
        <s v="DONALD H"/>
        <s v="DALE G"/>
        <s v="BARRY"/>
        <s v="ESTELLE"/>
        <s v="CRYSTALL"/>
        <s v="CHOE"/>
        <s v="KATHLEEN E S"/>
        <s v="RITIKA K"/>
        <s v="NICHOLAS L"/>
        <s v="THOMAS H"/>
        <s v="GUST P"/>
        <s v="JUANITA J."/>
        <s v="LATARI R."/>
        <s v="JOHN W."/>
        <s v="ANGELA F."/>
        <s v="DAVID O"/>
        <s v="ERSKINE"/>
        <s v="DANA A"/>
        <s v="LAURIE L"/>
        <s v="MARKIA"/>
        <s v="MADISON O"/>
        <s v="CHRIS J."/>
        <s v="SHAWNETTE"/>
        <s v="ALYSSA R"/>
        <s v="JORDAN P"/>
        <s v="DEBORAH A"/>
        <s v="GREGORY T"/>
        <s v="AUSTIN D"/>
        <s v="SHAYLA"/>
        <s v="MITCHELL S"/>
        <s v="JONATHAN T"/>
        <s v="GEORGE M"/>
        <s v="BARBARA L"/>
        <s v="RONDEEA S"/>
        <s v="DANIEL R."/>
        <s v="ROBERT A."/>
        <s v="DYLAN M"/>
        <s v="BRANDON S"/>
        <s v="PAOLO P"/>
        <s v="PAMELA J"/>
        <s v="MARINO R"/>
        <s v="HEAVEN L"/>
        <s v="DANIEL V"/>
        <s v="AVERY E"/>
        <s v="RYLEY R"/>
        <s v="SHAWAUN C"/>
        <s v="BRIAN S."/>
        <s v="JACK K"/>
        <s v="EMILY L"/>
        <s v="MARY LYNN"/>
        <s v="RITA J"/>
        <s v="JOHN F."/>
        <s v="SHAUNA L"/>
        <s v="DAMON N."/>
        <s v="JACEN L"/>
        <s v="NINA A."/>
        <s v="RENEE S."/>
        <s v="SUSAN H"/>
        <s v="OSHIN O"/>
        <s v="JAKE D"/>
        <s v="JAMELLA S"/>
        <s v="MARGRET"/>
        <s v="SHAINA"/>
        <s v="DANEE"/>
        <s v="VICTORIA C."/>
        <s v="CHARLENE B"/>
        <s v="RAEKELSHA S"/>
        <s v="KIMBERLY ANN"/>
        <s v="GRETA K"/>
        <s v="LOUIS H"/>
        <s v="HARRY J"/>
        <s v="AUSTIN"/>
        <s v="CHRISTINE E"/>
        <s v="RICHARD G"/>
        <s v="MARCUS T"/>
        <s v="RONAN J"/>
        <s v="CASEY R"/>
        <s v="JAIME L"/>
        <s v="WILLIAM P."/>
        <s v="JEAN A"/>
        <s v="JACKSON B."/>
        <s v="INDERA M."/>
        <s v="JAKE P"/>
        <s v="JOSH R"/>
        <s v="ADALGISA D"/>
        <s v="RITA C."/>
        <s v="NANCY A"/>
        <s v="SAMANTHA ANN"/>
        <s v="ANTOINETTE L"/>
        <s v="COLLEEN J"/>
        <s v="ELIZABETH R"/>
        <s v="EMMILY"/>
        <s v="JAMES K"/>
        <s v="DONNA J"/>
        <s v="GEORGE WILLIAM"/>
        <s v="ANNETTE N."/>
        <s v="ABIGAIL A"/>
        <s v="RALPH"/>
        <s v="HALEY M"/>
        <s v="KRISTEN L"/>
        <s v="CRAIG S"/>
        <s v="KAILEE N"/>
        <s v="GRACE E"/>
        <s v="ELIZABETH E."/>
        <s v="PEYTON E"/>
        <s v="BILLEE E"/>
        <s v="TAMMY K"/>
        <s v="VICKI L"/>
        <s v="COLE"/>
        <s v="NICHOLE L"/>
        <s v="ANNIE M"/>
        <s v="BARBARA E"/>
        <s v="ALLY R"/>
        <s v="VARANGKORN"/>
        <s v="SHAWN M"/>
        <s v="ASHLEE E"/>
        <s v="JENNA E"/>
        <s v="NICHOLAS E"/>
        <s v="HUDSON R"/>
        <s v="TABITHA M"/>
        <s v="PAUL E"/>
        <s v="ANGELITA Y."/>
        <s v="TARYN S"/>
        <s v="BETHANY"/>
        <s v="SHANIECE L."/>
        <s v="JANET R"/>
        <s v="PAUL W"/>
        <s v="NICHOLAS G"/>
        <s v="JORDAN R"/>
        <s v="ELI"/>
        <s v="SUSHEELA"/>
        <s v="KEITH A"/>
        <s v="BASYA"/>
        <s v="FRANCESCO L."/>
        <s v="DAVID N"/>
        <s v="PATRICK B"/>
        <s v="JEFFREY A."/>
        <s v="FAITH"/>
        <s v="GRANT W"/>
        <s v="RACHEL E."/>
        <s v="MATTHEW T"/>
        <s v="SUSAN E"/>
        <s v="JOY L"/>
        <s v="CAMILLE L"/>
        <s v="BAO-VUONG"/>
        <s v="CHEYANN K"/>
        <s v="TRACEY L."/>
        <s v="DYLAN P"/>
        <s v="KAROLYN L"/>
        <s v="JOSEPH J"/>
        <s v="WHITNEY"/>
        <s v="NELLIE"/>
        <s v="JUSTIN J"/>
        <s v="SCOTT H"/>
        <s v="GARY V"/>
        <s v="ALEX W"/>
        <s v="BARBARA S"/>
        <s v="JEFFREY S"/>
        <s v="SHAWN E"/>
        <s v="LILY E"/>
        <s v="RHONDA W."/>
        <s v="JONATHAN R"/>
        <s v="WAYNE"/>
        <s v="CARLY CORDARO"/>
        <s v="DOUGLAS A"/>
        <s v="NORBERT L"/>
        <s v="MARCY L"/>
        <s v="CHERI A"/>
        <s v="TANGELA R"/>
        <s v="GRACE"/>
        <s v="JOSH L."/>
        <s v="ALAN"/>
        <s v="BRYCE J."/>
        <s v="CALEB L"/>
        <s v="ITALIA"/>
        <s v="CHERYL A"/>
        <s v="ISABELLA J"/>
        <s v="BROOKE N"/>
        <s v="CHARISSE D."/>
        <s v="SALVATORE A"/>
        <s v="EDMUND T"/>
        <s v="DARLENE H."/>
        <s v="DAVID A."/>
        <s v="BRADY D"/>
        <s v="RENEE"/>
        <s v="JOHN W"/>
        <s v="CHARLES M."/>
        <s v="JESSICA A"/>
        <s v="JEFF S."/>
        <s v="TERRI LYNN"/>
        <s v="BERNARD M JR"/>
        <s v="ROBERT P."/>
        <s v="MILICA C"/>
        <s v="STEPHANIE L."/>
        <s v="RYAN D"/>
        <s v="AMANDA M."/>
        <s v="COREY"/>
        <s v="MARY ANN"/>
        <s v="KELLY L."/>
        <s v="PEYTON O"/>
        <s v="SHEILA K."/>
        <s v="FELIX O"/>
        <s v="RICHARD N"/>
        <s v="MARY ANGELA"/>
        <s v="PETER M"/>
        <s v="SHAWN D"/>
        <s v="TUNJI"/>
        <s v="ANUSI J"/>
        <s v="YEMI"/>
        <s v="MADELINE S"/>
        <s v="MATHEW S"/>
        <s v="TACURI D"/>
        <s v="MONE'T"/>
        <s v="MARGARET R"/>
        <s v="CHERYCE"/>
        <s v="MARK E"/>
        <s v="GRANT A"/>
        <s v="MARISSA"/>
        <s v="KEVIN P."/>
        <s v="NANCY L"/>
        <s v="CAROLINE B"/>
        <s v="TASIANA J"/>
        <s v="SANDRA S"/>
        <s v="LEO F"/>
        <s v="ALLAN J"/>
        <s v="ZACHARY M"/>
        <s v="COLE D"/>
        <s v="ARIANNA K"/>
        <s v="ALEAH"/>
        <s v="VINCENT E"/>
        <s v="ANNA I"/>
        <s v="LIAM M"/>
        <s v="KARA M"/>
        <s v="JOHNNA M"/>
        <s v="STEPHANIE A"/>
        <s v="DANIELLE E"/>
        <s v="QUEANNA L"/>
        <s v="JEFFERY W"/>
        <s v="MICHAEL W."/>
        <s v="DAVID S"/>
        <s v="ANITA L"/>
        <s v="SCOTT N"/>
        <s v="CONNOR E"/>
        <s v="MAILLE"/>
        <s v="MATHEW R"/>
        <s v="AUTUMN S"/>
        <s v="DERY A"/>
        <s v="ALEASE M"/>
        <s v="TWANNA"/>
        <s v="TASHAWNA"/>
        <s v="JANA I."/>
        <s v="FRANK T"/>
        <s v="JAMAAL D"/>
        <s v="JANIECE S"/>
        <s v="VALERIE J"/>
        <s v="SMANA"/>
        <s v="RICHARD J."/>
        <s v="YEVGENIY"/>
        <s v="MICHELE M."/>
        <s v="MENGMENG"/>
        <s v="DELANA R"/>
        <s v="REBECCA S"/>
        <s v="LIVIA C"/>
        <s v="DERRICK A."/>
        <s v="BRANDON M"/>
        <s v="LOUISE ANN"/>
        <s v="DARREL J."/>
        <s v="KATIA"/>
        <s v="LISA R"/>
        <s v="DEZARAE"/>
        <s v="MERRILL P"/>
        <s v="ARLENE"/>
        <s v="CHARLA M"/>
        <s v="CARL E."/>
        <s v="LESLIE G"/>
        <s v="DAVID W"/>
        <s v="LOUIS F"/>
        <s v="CANDI"/>
        <s v="KELSEA L"/>
        <s v="SABRINA"/>
        <s v="CYNTHIA DOMINICK"/>
        <s v="SAMUEL P"/>
        <s v="TINA L"/>
        <s v="JOSHUA R."/>
        <s v="VIJYALAKSHMI M"/>
        <s v="BHAVINI"/>
        <s v="NINA"/>
        <s v="DIANE R"/>
        <s v="CRYSTAL"/>
        <s v="AARON C"/>
        <s v="GARRETT C"/>
        <s v="DEANNE"/>
        <s v="CLAREESE J"/>
        <s v="KELLIE L"/>
        <s v="NATALIE L"/>
        <s v="JACOB D"/>
        <s v="KATLYN"/>
        <s v="STEVE"/>
        <s v="JACK E"/>
        <s v="ALEX D"/>
        <s v="TONY M."/>
        <s v="CYNTHIA A."/>
        <s v="LA VAE"/>
        <s v="CAROL M"/>
        <s v="GENEVIEVE A"/>
        <s v="JACOB N"/>
        <s v="THOMAS E"/>
        <s v="DOMINIC M."/>
        <s v="JACK M"/>
        <s v="VICTOR B."/>
        <s v="ZENA"/>
        <s v="DENISE M."/>
        <s v="ADAM S"/>
        <s v="MARIO J"/>
        <s v="TIMOTHY N"/>
        <s v="NATHAN T"/>
        <s v="JEFF S"/>
        <s v="SHELLY RAE"/>
        <s v="JANINE E."/>
        <s v="SAUDIA T."/>
        <s v="STACIE C"/>
        <s v="KRISTIN L."/>
        <s v="JOEL R"/>
        <s v="JADORA R"/>
        <s v="TONY"/>
        <s v="ROSA"/>
        <s v="ANTHONY P"/>
        <s v="CHARLES A."/>
        <s v="IMAN"/>
        <s v="HEATHER A."/>
        <s v="ANNELISE"/>
        <s v="JOHN R"/>
        <s v="DEJA D"/>
        <s v="CHARLES J."/>
        <s v="RAYMOND A"/>
        <s v="OLIVIA M"/>
        <s v="SUSANNE"/>
        <s v="RUSHEN R."/>
        <s v="GEORGE A"/>
        <s v="WILLIAM A."/>
        <s v="ELI A"/>
        <s v="RODGER H"/>
        <s v="ALETA K."/>
        <s v="KYMIAH A"/>
        <s v="LAUREL V."/>
        <s v="TRACI"/>
        <s v="MATTHEW B"/>
        <s v="ARTHUR I."/>
        <s v="JOSETTE D"/>
        <s v="LISA L"/>
        <s v="ROZALIND D."/>
        <s v="JONATHAN D."/>
        <s v="SHAKASIA A"/>
        <s v="CHRISSIAN L"/>
        <s v="TAMMY LYNN"/>
        <s v="STEPHEN E"/>
        <s v="ROBBIE"/>
        <s v="AUSTIN K"/>
        <s v="CRESCENZO L"/>
        <s v="JANINE T"/>
        <s v="SUZANNE R"/>
        <s v="JON M."/>
        <s v="NYASIA"/>
        <s v="OTIS G"/>
        <s v="KRISTEN M"/>
        <s v="JARED M"/>
        <s v="LORAINE M"/>
        <s v="REBECCA L"/>
        <s v="MATTHEW E"/>
        <s v="WILLIAM F."/>
        <s v="DEAN M"/>
        <s v="MADISON R"/>
        <s v="ZACHERY L."/>
        <s v="ALEXANDRA"/>
        <s v="GREGORY R."/>
        <s v="STACEY L."/>
        <s v="DARYL L"/>
        <s v="LAURA M"/>
        <s v="STANLEY T."/>
        <s v="CHASE R"/>
        <s v="JAYLEIGH M"/>
        <s v="CHARLOTTE L"/>
        <s v="JACOB"/>
        <s v="CHERANN C"/>
        <s v="LAKIEN N"/>
        <s v="KAYLA L"/>
        <s v="DEANDREA E."/>
        <s v="CONNOR"/>
        <s v="PETER W"/>
        <s v="DUSTIN J"/>
        <s v="TORIN I"/>
        <s v="RILEY E"/>
        <s v="JODI"/>
        <s v="PAULETTE F"/>
        <s v="DONALD F."/>
        <s v="ERICKA R"/>
        <s v="CIERA M"/>
        <s v="TRENT J"/>
        <s v="DANTE L"/>
        <s v="LEANNE M"/>
        <s v="CAROLYN F"/>
        <s v="ZACHARY S"/>
        <s v="REGIS S"/>
        <s v="MAYA S"/>
        <s v="SYDNEY M"/>
        <s v="BIRKHA"/>
        <s v="PHILIP H"/>
        <s v="ROBIN"/>
        <s v="RAPHAEL L."/>
        <s v="DELANEY C"/>
        <s v="JEDIDIAH A"/>
        <s v="MARLA M."/>
        <s v="SUZANNE LYNN"/>
        <s v="ZACHERY"/>
        <s v="VANESSA W"/>
        <s v="LYNSEY R"/>
        <s v="JODY L"/>
        <s v="ALFONSO"/>
        <s v="AREVA A"/>
        <s v="GABRIELLE L"/>
        <s v="ELLIOT T"/>
        <s v="DENNIS G"/>
        <s v="SHANE A"/>
        <s v="ANDREW J."/>
        <s v="LIZA K"/>
        <s v="MELANIE R"/>
        <s v="SALVATORE"/>
        <s v="KAYLEEN"/>
        <s v="MADELEINE S"/>
        <s v="THEODORE M"/>
        <s v="BRADY J"/>
        <s v="EVAN R"/>
        <s v="CRUZ"/>
        <s v="KEVIN T"/>
        <s v="AUDREY L."/>
        <s v="ALIYAH F"/>
        <s v="SYDNEY J"/>
        <s v="GEOFFREY"/>
        <s v="EMMA K"/>
        <s v="RONALD W."/>
        <s v="ROBIN T"/>
        <s v="KIMBERLY A."/>
        <s v="TRACY J"/>
        <s v="CHARMAINE"/>
        <s v="BELQIS"/>
        <s v="JOHN M."/>
        <s v="RENAEZIAH"/>
        <s v="AMY W"/>
        <s v="ANNA K"/>
        <s v="STEPHIE-ANNA"/>
        <s v="ELLIOT"/>
        <s v="KARELIZ"/>
        <s v="RICHARD T."/>
        <s v="AUSTIN MICHAEL"/>
        <s v="TAURICE S"/>
        <s v="KAMRYN"/>
        <s v="STACEY E."/>
        <s v="TAYA F"/>
        <s v="KENNETH A."/>
        <s v="STACY L."/>
        <s v="CORDELLIA B"/>
        <s v="RAOUL C"/>
        <s v="OSCAR A"/>
        <s v="SAMANTHA A"/>
        <s v="REDACTED"/>
        <s v="GLORIA A."/>
        <s v="NATHAN P"/>
        <s v="JAKE"/>
        <s v="JENNA N"/>
        <s v="ROSALYN B"/>
        <s v="KIM L."/>
        <s v="BRYCE D"/>
        <s v="SAMUEL D."/>
        <s v="AUSTIN W"/>
        <s v="DESHON E"/>
        <s v="PEGGY"/>
        <s v="LILLIAN"/>
        <s v="JAMES G"/>
        <s v="JAMILLA A"/>
        <s v="JONATHAN D"/>
        <s v="CONNOR C"/>
        <s v="DUANE E"/>
        <s v="MEGAN C"/>
        <s v="COURTNEY B."/>
        <s v="LORRAINE"/>
        <s v="LORA J"/>
        <s v="ELIZABETH K."/>
        <s v="JEAN L."/>
        <s v="COLTON T"/>
        <s v="PEARL JOY"/>
        <s v="SEAN C."/>
        <s v="APRIL L."/>
        <s v="SHELDON"/>
        <s v="MARION R"/>
        <s v="RICHARD S"/>
        <s v="ERIN R"/>
        <s v="DANIELLE M."/>
        <s v="DARRELL C"/>
        <s v="CHRISTINE H"/>
        <s v="CASEY M"/>
        <s v="BRANDAN L"/>
        <s v="REBECCA R"/>
        <s v="EARL E"/>
        <s v="MATTHEW J."/>
        <s v="XANDRIA N"/>
        <s v="AMINATA I"/>
        <s v="SHAWN A"/>
        <s v="DARLENE J"/>
        <s v="EUGENE J"/>
        <s v="TIMOTHY W"/>
        <s v="IRENE"/>
        <s v="GARRETT"/>
        <s v="TRACEY L"/>
        <s v="VERNON M"/>
        <s v="MARYANN L"/>
        <s v="MATHEW J"/>
        <s v="RALPH T"/>
        <s v="RONALD N"/>
        <s v="KATHERINE K"/>
        <s v="JOEL D"/>
        <s v="TERRELL"/>
        <s v="LARK L"/>
        <s v="RAVEN N"/>
        <s v="ALEXA E"/>
        <s v="PHILIP P"/>
        <s v="KARA L"/>
        <s v="MATTHEW S."/>
        <s v="HANA E"/>
        <s v="RAESHAWNA L"/>
        <s v="CARDAN A"/>
        <s v="LISA D"/>
        <s v="LATRICIA"/>
        <s v="OSA P"/>
        <s v="ALLEN E"/>
        <s v="ANTOINETTE"/>
        <s v="LAWRENCE M."/>
        <s v="TENISHA D"/>
        <s v="GENE E"/>
        <s v="JOANNA L"/>
        <s v="CHARLES ANTHONY"/>
        <s v="KRISTA J"/>
        <s v="KAREN A."/>
        <s v="MARJORIE F"/>
        <s v="LAURA B"/>
        <s v="SHELLEY K"/>
        <s v="JAMESON C"/>
        <s v="MAYA L"/>
        <s v="SAM"/>
        <s v="KEIKO V"/>
        <s v="RICHARD E."/>
        <s v="MONTANA R"/>
        <s v="DAWN M"/>
        <s v="NASTARAN"/>
        <s v="KELLI A"/>
        <s v="COLEEN M"/>
        <s v="QUEEN N"/>
        <s v="MATT"/>
        <s v="MARCY LYNN"/>
        <s v="DALE K"/>
        <s v="JULIANA P"/>
        <s v="HARRISON P"/>
        <s v="GREER S."/>
        <s v="ROSALIND T."/>
        <s v="WES"/>
        <s v="JODI W"/>
        <s v="MICHELLE D"/>
        <s v="DARLA M"/>
        <s v="MARCELL M."/>
        <s v="BONNIE L."/>
        <s v="ELICE N"/>
        <s v="JAHLESE"/>
        <s v="PETER M."/>
        <s v="JOEL B."/>
        <s v="SIOBHAN M"/>
        <s v="CATHLEEN L"/>
        <s v="KENNETH M"/>
        <s v="MAKENZIE R"/>
        <s v="KENNETH R"/>
        <s v="JEFFREY J."/>
        <s v="NICOLE A."/>
        <s v="STEVEN I."/>
        <s v="SCOTT B."/>
        <s v="MARIO"/>
        <s v="GEORGETTA"/>
        <s v="XAVIER"/>
        <s v="MARY A."/>
        <s v="THOMAS R."/>
        <s v="MICHELLE A"/>
        <s v="SANDRA M."/>
        <s v="LINDA S"/>
        <s v="NEIL J"/>
        <s v="BRITTANY PRISCHAK"/>
        <s v="MICHAEL O"/>
        <s v="JOSHUA M"/>
        <s v="ELISE"/>
        <s v="NATHAN J"/>
        <s v="REGIS J"/>
        <s v="KYAH A"/>
        <s v="JIM D"/>
        <s v="MALEA"/>
        <s v="JAMES N"/>
        <s v="KATHERINE E"/>
        <s v="KYLEE R"/>
        <s v="DELORES L."/>
        <s v="ERIC V."/>
        <s v="JORDAN J"/>
        <s v="CAROLINE C"/>
        <s v="CHRISTIE A"/>
        <s v="JEANINE"/>
        <s v="KAREN M"/>
        <s v="ANKUR"/>
        <s v="RACHAEL"/>
        <s v="LORI M"/>
        <s v="GABRIEL D"/>
        <s v="ANJELICA R"/>
        <s v="SHAWN T"/>
        <s v="VICTORIA M"/>
        <s v="ADRIENNE"/>
        <s v="CIANNA M"/>
        <s v="ANNETTE M"/>
        <s v="KAREN E"/>
        <s v="TANETTE S."/>
        <s v="EDWARD THOMA"/>
        <s v="PAULINE Y"/>
        <s v="ALEXIS A"/>
        <s v="MIRANDA E"/>
        <s v="DONALD H."/>
        <s v="SHANNON R"/>
        <s v="MELANIE L"/>
        <s v="WALTER M"/>
        <s v="ANN"/>
        <s v="ROSALIE"/>
        <s v="SCOTT C."/>
        <s v="HUNTER T"/>
        <s v="KARLEE"/>
        <s v="JILLIAN C"/>
        <s v="CAREY A."/>
        <s v="CAROL"/>
        <s v="LE E"/>
        <s v="BESS E"/>
        <s v="MARK H"/>
        <s v="AMBER L"/>
        <s v="JENNIFER S."/>
        <s v="FATMATA M"/>
        <s v="MICHELLE R"/>
        <s v="MARGARET E"/>
        <s v="KARI L."/>
        <s v="NATALIE V"/>
        <s v="JOYCE ANN"/>
        <s v="CANDICE P"/>
        <s v="MARC"/>
        <s v="TIMOTHY C"/>
        <s v="KRISTOPHER"/>
        <s v="ELIZABETH D"/>
        <s v="CASSIDY L"/>
        <s v="JESSIE"/>
        <s v="SCOTT E"/>
        <s v="THOMAS H."/>
        <s v="ELLIOTT E"/>
        <s v="JACLYN"/>
        <s v="THU NGAN THI MONIQUE"/>
        <s v="ROBERT C."/>
        <s v="MELISSA A"/>
        <s v="RANDY T."/>
        <s v="KENNETH W."/>
        <s v="MERISSA"/>
        <s v="ALEXANDRA CONSTANCE"/>
        <s v="KYLIE A"/>
        <s v="STAN R"/>
        <s v="ELIZABETH ANN"/>
        <s v="MICHELLE L."/>
        <s v="EMMA E"/>
        <s v="ALYSSA A"/>
        <s v="ANNA J"/>
        <s v="LYNDSEE"/>
        <s v="AXEL M"/>
        <s v="ALEXANDER M"/>
        <s v="SERGEY M"/>
        <s v="MITCHELL T"/>
        <s v="FRANK N"/>
        <s v="JENNA"/>
        <s v="HOWARD C"/>
        <s v="DARREN J."/>
        <s v="TAMMY A."/>
        <s v="JEREMY JOHN"/>
        <s v="TYLER M"/>
        <s v="JOSHUA S"/>
        <s v="ANDREW R"/>
        <s v="MICHELLE C."/>
        <s v="HEATHER E"/>
        <s v="ALLEN D"/>
        <s v="ANGELINA"/>
        <s v="CARRIE A."/>
        <s v="JARED L"/>
        <s v="PAIGE M"/>
        <s v="BILLIE JO"/>
        <s v="ADRIENNE M"/>
        <s v="VIRGINIA S"/>
        <s v="RONNA"/>
        <s v="SAMANTHA L"/>
        <s v="PHILLIP R"/>
        <s v="JAQUALA"/>
        <s v="CASANDRA"/>
        <s v="KATHLEEN S."/>
        <s v="LENORA K."/>
        <s v="KIAYA M"/>
        <s v="KATERIA M"/>
        <s v="AARON NEAL"/>
        <s v="NOAH"/>
        <s v="KAREN V"/>
        <s v="JOEL R."/>
        <s v="DUANE R"/>
        <s v="BRANDI C"/>
        <s v="BETTY A"/>
        <s v="CANDICE R."/>
        <s v="DEVIN N"/>
        <s v="JAMES V"/>
        <s v="SETH R"/>
        <s v="KELLER E"/>
        <s v="BELLA"/>
        <s v="MADALYN C"/>
        <s v="KELLY N"/>
        <s v="ALEXA M"/>
        <s v="SIDNEY S"/>
        <s v="FRANKLIN J"/>
        <s v="DAVID F"/>
        <s v="JODY"/>
        <s v="KAYLYN"/>
        <s v="KAYLIE A"/>
        <s v="HANNAH R"/>
        <s v="STEPHEN G."/>
        <s v="MARLON M"/>
        <s v="MICHAELA"/>
        <s v="AMY L"/>
        <s v="AUBRIE"/>
        <s v="COLIN B"/>
        <s v="LUKE E"/>
        <s v="MADELINE W"/>
        <s v="LEAH R"/>
        <s v="KEESHA"/>
        <s v="MICHELLE H"/>
        <s v="RHODA"/>
        <s v="CASIE"/>
        <s v="SAMUEL K"/>
        <s v="LAKETTA D"/>
        <s v="BRIANNA L"/>
        <s v="KRISTY"/>
        <s v="KEVIN R"/>
        <s v="DAVID Z"/>
        <s v="KEVIN E"/>
        <s v="LOGAN J"/>
        <s v="MARGARET C"/>
        <s v="DAVID S."/>
        <s v="MINKYONG"/>
        <s v="KATHLEEN M."/>
        <s v="NOSISA M"/>
        <s v="BERNIDINE"/>
        <s v="SEAN Z"/>
        <s v="KELLIE Y"/>
        <s v="HUNTER"/>
        <s v="KRISTA"/>
        <s v="ERIN E"/>
        <s v="CATHERINE M"/>
        <s v="FRANK L"/>
        <s v="NACER"/>
        <s v="KEITH R"/>
        <s v="MATGORZATA"/>
        <s v="OMAR"/>
        <s v="LYLAH R"/>
        <s v="LATEKA R"/>
        <s v="VALESHA"/>
        <s v="ERNEST"/>
        <s v="MARK A."/>
        <s v="ANDREA M"/>
        <s v="MEGHAN"/>
        <s v="NICHOLAS G."/>
        <s v="ANALIS M"/>
        <s v="CANDIS L"/>
        <s v="RAMONA C"/>
        <s v="GREGORY P"/>
        <s v="BRADLEY"/>
        <s v="ELENI F"/>
        <s v="JAMES D."/>
        <s v="ASHLEE J"/>
        <s v="ALAN P."/>
        <s v="WILLIAM M."/>
        <s v="ALISON"/>
        <s v="THOMAS S."/>
        <s v="ERIC N"/>
        <s v="ROBERT T"/>
        <s v="CHARLES D"/>
        <s v="CHLOE S"/>
        <s v="STEPHEN C"/>
        <s v="KAMI"/>
        <s v="THEODORE R"/>
        <s v="NICOLAS"/>
        <s v="SETH"/>
        <s v="JOY LENTZ"/>
        <s v="LUKE A"/>
        <s v="ELAINE N"/>
        <s v="GWEN L"/>
        <s v="STEVE F."/>
        <s v="SHAINA R"/>
        <s v="NANCY LEE"/>
        <s v="CLARA D"/>
        <s v="SHAI G"/>
        <s v="ADAM T"/>
        <s v="AUTUMN C"/>
        <s v="ROBYN G"/>
        <s v="ALESIA M."/>
        <s v="BLAISE D"/>
        <s v="OYINKAN"/>
        <s v="EDWARD T."/>
        <s v="BRITTANEY L"/>
        <s v="FRED S."/>
        <s v="DESIREE"/>
        <s v="VICTORIA A"/>
        <s v="JANIE L"/>
        <s v="PORTIA"/>
        <s v="KATIE JO"/>
        <s v="RENEE YVONNE"/>
        <s v="SUSAN L."/>
        <s v="PERRY"/>
        <s v="RAYKEL"/>
        <s v="DOREEN"/>
        <s v="KAREN JO"/>
        <s v="EARL L."/>
        <s v="KELLEY A"/>
        <s v="BAILEY C"/>
        <s v="SHAWN B."/>
        <s v="CHELSEA M"/>
        <s v="CAYLIN"/>
        <s v="DIANA L."/>
        <s v="JAMES L"/>
        <s v="MURPHY B"/>
        <s v="SHANTHI"/>
        <s v="JAMIE A"/>
        <s v="NIKHIL"/>
        <s v="RICHARD H"/>
        <s v="CURT E"/>
        <s v="SCOTT M"/>
        <s v="LINDSAY A"/>
        <s v="EVAN J"/>
        <s v="MALLORY L"/>
        <s v="REGINA"/>
        <s v="WESLEY"/>
        <s v="DUSTIE RENEE"/>
        <s v="HILARY"/>
        <s v="JACK D"/>
        <s v="MARIAH K"/>
        <s v="EMELIE M"/>
        <s v="ELLA K"/>
        <s v="JOHN PAUL"/>
        <s v="CASSANDRA R"/>
        <s v="NIKITA N"/>
        <s v="THOMAS A."/>
        <s v="THEORA C"/>
        <s v="DOMINIC C"/>
        <s v="KATHERINE M"/>
        <s v="BABU"/>
        <s v="LARRY EDWARD"/>
        <s v="CAILEE"/>
        <s v="JEFFREY T"/>
        <s v="RACHEL A"/>
        <s v="TIMOTHY R"/>
        <s v="JESSICA K."/>
        <s v="VALERIE A"/>
        <s v="LESLIE M"/>
        <s v="DAREN M"/>
        <s v="ARLENE M."/>
        <s v="CHERYL K"/>
        <s v="KATRINA E"/>
        <s v="CLAUDE E"/>
        <s v="TROY"/>
        <s v="DESARAE C"/>
        <s v="CASSIDY M"/>
        <s v="JEAN L"/>
        <s v="SCOTT A"/>
        <s v="VINCENZO J"/>
        <s v="ANGELA Y"/>
        <s v="JAKE A"/>
        <s v="CIARA"/>
        <s v="LILLIANNA R"/>
        <s v="MICHAEL H."/>
        <s v="HANNAH N"/>
        <s v="DWAYNE S"/>
        <s v="MONTE L."/>
        <s v="CHINNIE L"/>
        <s v="PHILLIP M"/>
        <s v="JASON E"/>
        <s v="EMILY N"/>
        <s v="MELANIE E"/>
        <s v="SIERRA M"/>
        <s v="KAY E"/>
        <s v="ZACHARY P."/>
        <s v="KEITH W."/>
        <s v="TRICH A."/>
        <s v="SAVANAH M"/>
        <s v="EMMA H"/>
        <s v="TINA-MARIE M"/>
        <s v="KRISTINA D"/>
        <s v="STEPHANIE D."/>
        <s v="SAMANTHA LEE"/>
        <s v="SHANNON D"/>
        <s v="KRIS T"/>
        <s v="BRIEANN B"/>
        <s v="JALONDA"/>
        <s v="PATRICK T"/>
        <s v="RYAN F"/>
        <s v="JERONE"/>
        <s v="STEPHANIE H"/>
        <s v="EUNICE L."/>
        <s v="KATHLEEN K."/>
        <s v="LINDSEY"/>
        <s v="ELLA M"/>
        <s v="GRACIE R"/>
        <s v="ANNA D"/>
        <s v="KESHONA"/>
        <s v="ETHAN N"/>
        <s v="JORDAN D"/>
        <s v="LAKSHMI"/>
        <s v="BRIANNA I"/>
        <s v="MICHAEL B."/>
        <s v="SCOTT T"/>
        <s v="BELINDA J"/>
        <s v="BRADY C"/>
        <s v="JENNIFER L."/>
        <s v="SYDNEY R"/>
        <s v="OHNEDARUTH M"/>
        <s v="RUSSELL"/>
        <s v="LUCINDA A"/>
        <s v="MELISSA S"/>
        <s v="PATRICK A."/>
        <s v="CHRISTOPHER T"/>
        <s v="MARIAN"/>
        <s v="JOELLE"/>
        <s v="BRIDGET M"/>
        <s v="RUTH WOLOSCHUK"/>
        <s v="WALTER W."/>
        <s v="LAUNETTE"/>
        <s v="MOLLEY E"/>
        <s v="KATHLEEN S"/>
        <s v="LINDSAY M"/>
        <s v="ANN E"/>
        <s v="DORMAYNE R"/>
        <s v="DRU J"/>
        <s v="MORGAN G"/>
        <s v="MARTINA M"/>
        <s v="SPENCER L"/>
        <s v="CHEYENNE M"/>
        <s v="DENITRA"/>
        <s v="MCKALEY S"/>
        <s v="MONTELL A"/>
        <s v="SHYRA E"/>
        <s v="DAVIEALYNN"/>
        <s v="KAYLA E"/>
        <s v="SHAYNNA T"/>
        <s v="LISA K"/>
        <s v="RANDY J."/>
        <s v="ALAN T"/>
        <s v="TARA L."/>
        <s v="THOMAS B."/>
        <s v="BREEDEN E"/>
        <s v="AMY J"/>
        <s v="RASHAD"/>
        <s v="CORRIE"/>
        <s v="ROSE MARIE"/>
        <s v="JOSEPH T"/>
        <s v="DYLAN M."/>
        <s v="SEAN A"/>
        <s v="MAXINE J."/>
        <s v="BLONDEL"/>
        <s v="JENNIE ANN"/>
        <s v="CHARLA C"/>
        <s v="WILLIAM L"/>
        <s v="GARY J"/>
        <s v="ELI G."/>
        <s v="DEMETRIUS"/>
        <s v="LYNDA M"/>
        <s v="DIANE L"/>
        <s v="WESLEY L"/>
        <s v="CHENILLE L"/>
        <s v="RANDOLPH W."/>
        <s v="RONELE E"/>
        <s v="MAUREEN A."/>
        <s v="B'NAI M"/>
        <s v="TAMMY L"/>
        <s v="PATRICIA L."/>
        <s v="CONSTANCE A"/>
        <s v="EDWARD"/>
        <s v="JARED C"/>
        <s v="DAKOTA E"/>
        <s v="BENNETT M"/>
        <s v="GRACE A"/>
        <s v="GEORGE S"/>
        <s v="LAWRENCE S."/>
        <s v="CORRINE"/>
        <s v="GUITANO A"/>
        <s v="SHERRY D."/>
        <s v="LYNNE ANNE"/>
        <s v="VIRGINIA R."/>
        <s v="BRENDAN P"/>
        <s v="JOSHUA L"/>
        <s v="JAMES C."/>
        <s v="HUDSON"/>
        <s v="BRYAN"/>
        <s v="ISSA"/>
        <s v="DONALD R"/>
        <s v="MANDY L."/>
        <s v="JEFFERY H"/>
        <s v="BEN J"/>
        <s v="PAMELA L."/>
        <s v="JOSEPH T."/>
        <s v="AMBER L."/>
        <s v="PAULA T"/>
        <s v="AZZIE L."/>
        <s v="JACK C"/>
        <s v="ETHEL L."/>
        <s v="LAMAR C"/>
        <s v="BLYTHE P."/>
        <s v="DARREN G."/>
        <s v="TYLA A"/>
        <s v="DRADIA L"/>
        <s v="ANDREW P"/>
        <s v="RAYMOND Q"/>
        <s v="JOSE A"/>
        <s v="BRYAN K"/>
        <s v="MARSHA"/>
        <s v="ALEXANDRIA R"/>
        <s v="NIGEL M"/>
        <s v="GALE"/>
        <s v="RONALD R."/>
        <s v="ADALYN M"/>
        <s v="CHERYLYNN"/>
        <s v="BEVERLY J"/>
        <s v="CATHERINE D."/>
        <s v="DEBRA A."/>
        <s v="FRANK J."/>
        <s v="CHRISTY A"/>
        <s v="JOANN"/>
        <s v="IZABELLA A"/>
        <s v="JOSHUA J"/>
        <s v="ALYSSIA C"/>
        <s v="RYAN E"/>
        <s v="RICHARD F"/>
        <s v="NIKKI ANN"/>
        <s v="STACEY D"/>
        <s v="GERALDINE A"/>
        <s v="BRENDAN J"/>
        <s v="MICHELLE J."/>
        <s v="ZACHARY L"/>
        <s v="ROSEMARIE"/>
        <s v="TAALOR"/>
        <s v="KELLEE"/>
        <s v="TAMMY O."/>
        <s v="FREDERICK C."/>
        <s v="RONNIE A"/>
        <s v="KELLY A."/>
        <s v="ERIC E"/>
        <s v="ANGELA L"/>
        <s v="GERARD"/>
        <s v="RONALD M"/>
        <s v="SOCRATES"/>
        <s v="RYAN A"/>
        <s v="JULIANNA E"/>
        <s v="OKORIE"/>
        <s v="KELLIE D"/>
        <s v="CYNTHIA M."/>
        <s v="RONA"/>
        <s v="CAROL D"/>
        <s v="MYLES D."/>
        <s v="DAMARRA"/>
        <s v="MICHELLE T"/>
        <s v="CANDY M."/>
        <s v="JEFFREY W."/>
        <s v="SHELBY C"/>
        <s v="KENNETH A"/>
        <s v="JEFFREY O"/>
        <s v="LYNN R"/>
        <s v="KRISTINA C"/>
        <s v="ERICK S"/>
        <s v="AMBER C"/>
        <s v="TERESA M."/>
        <s v="AUDREY"/>
        <s v="ANGELA N"/>
        <s v="KEMAURA"/>
        <s v="JACK V"/>
        <s v="NKOKOTA N."/>
        <s v="KERI L."/>
        <s v="ALEX E"/>
        <s v="MAUREEN E."/>
        <s v="JEFFREY N"/>
        <s v="KEVIN X"/>
        <s v="SEAN D"/>
        <s v="TYLER J"/>
        <s v="STEFAN J"/>
        <s v="LACY O"/>
        <s v="JACOB M"/>
        <s v="TURQUOISE"/>
        <s v="DEBRA"/>
        <s v="JOHNATHAN M"/>
        <s v="GREGSON R"/>
        <s v="THERESA M"/>
        <s v="MARIA F"/>
        <s v="JANE C"/>
        <s v="JESSICA R."/>
        <s v="RAYMOND"/>
        <s v="DEBBRA L"/>
        <s v="JASON E."/>
        <s v="PAUL V"/>
        <s v="KELSEY N"/>
        <s v="DOMINIC T"/>
        <s v="KEILAH"/>
        <s v="VICTORIA H."/>
        <s v="JANICE C."/>
        <s v="SPENCER"/>
        <s v="NICO G"/>
        <s v="ELLIANA G"/>
        <s v="SARAH M."/>
        <s v="AUTUMN M"/>
        <s v="ALLEN"/>
        <s v="LENA A"/>
        <s v="ANTONIO J"/>
        <s v="MARYERIN"/>
        <s v="SHAUN N."/>
        <s v="JUSTINE M"/>
        <s v="GARETT N."/>
        <s v="EDWARD G"/>
        <s v="JENNIFER A."/>
        <s v="INDIA"/>
        <s v="MADISON K"/>
        <s v="RENARDA"/>
        <s v="DOREEN K"/>
        <s v="GRANT M."/>
        <s v="DENZELL"/>
        <s v="HALEY L"/>
        <s v="MAX B"/>
        <s v="ROUDY L"/>
        <s v="NICOLIA A."/>
        <s v="MARA A"/>
        <s v="ELENA"/>
        <s v="BRIDGET K"/>
        <s v="MARIBETH"/>
        <s v="JAMES P."/>
        <s v="LAWRENCE W."/>
        <s v="TAYLOR N"/>
        <s v="JUSTINE L"/>
        <s v="APRIL M"/>
        <s v="JUANA"/>
        <s v="DERRICK A"/>
        <s v="TERRY C. L."/>
        <s v="AUTUMN N"/>
        <s v="MAUREEN D."/>
        <s v="DEBORAH G"/>
        <s v="GUNNER J"/>
        <s v="SAVANNAH S"/>
        <s v="SHAYLA R"/>
        <s v="RODNEY"/>
        <s v="SHANTE D"/>
        <s v="JULIANNE"/>
        <s v="BRENT"/>
        <s v="EDWIN B"/>
        <s v="KEONNA R"/>
        <s v="DAWNE"/>
        <s v="ROSS A."/>
        <s v="AMANDA K"/>
        <s v="CARLOS"/>
        <s v="CORDELLA D"/>
        <s v="PAUL D"/>
        <s v="JEROME P"/>
        <s v="LINDSEY A"/>
        <s v="DENIELLE E"/>
        <s v="LOIS"/>
        <s v="CHRISTOPHER B"/>
        <s v="TERRI L"/>
        <s v="KAYLEE M"/>
        <s v="SHALA E"/>
        <s v="HILLARY M"/>
        <s v="BRANDON R"/>
        <s v="AMELIA S"/>
        <s v="MARISSA A"/>
        <s v="WYATT Z"/>
        <s v="TRAIVONNE N"/>
        <s v="LEAH A."/>
        <s v="LOUIS J"/>
        <s v="MARIE C."/>
        <s v="DIANE L."/>
        <s v="SHELLYE L."/>
        <s v="SARAH K"/>
        <s v="MYIA A"/>
        <s v="RENEE A"/>
        <s v="MORGAN C"/>
        <s v="ROBIN L."/>
        <s v="DOUGLAS E"/>
        <s v="ROBERT U"/>
        <s v="BRIANA M"/>
        <s v="LAWRENCE R"/>
        <s v="ARONNA M"/>
        <s v="LAMONT A"/>
        <s v="KILYE"/>
        <s v="NATHAN S."/>
        <s v="JUSTICE"/>
        <s v="GEORGIA M"/>
        <s v="SHEILA"/>
        <s v="CHEVELL"/>
        <s v="JOSEPH W."/>
        <s v="JOSEPH F"/>
        <s v="DARLENE K."/>
        <s v="JENA A"/>
        <s v="OMARA"/>
        <s v="KENNETH C."/>
        <s v="KARA E."/>
        <s v="BARBARA J."/>
        <s v="SUZANNE M"/>
        <s v="DARLENE A"/>
        <s v="WENDY"/>
        <s v="TONI A"/>
        <s v="NATALIE H"/>
        <s v="NATHANAEL"/>
        <s v="DAMIAN K"/>
        <s v="CHARLES F"/>
        <s v="BIANNELY DIAZ"/>
        <s v="SANFORD E"/>
        <s v="KEL L"/>
        <s v="JOY AN"/>
        <s v="ALEXANDER Y"/>
        <s v="OWEN M"/>
        <s v="RILEY O"/>
        <s v="JACOB P"/>
        <s v="KARL E."/>
        <s v="COREY A"/>
        <s v="TAMESHA S"/>
        <s v="ERIC P"/>
        <s v="KELLI"/>
        <s v="STACY V."/>
        <s v="MARK W."/>
        <s v="MICHELE E"/>
        <s v="NEAL"/>
        <s v="JEANA M"/>
        <s v="BRANDON K."/>
        <s v="LARNELL R"/>
        <s v="TAMIKA KIM"/>
        <s v="TERESA E"/>
        <s v="ARYANA M"/>
        <s v="GARY D"/>
        <s v="DOROTHY R"/>
        <s v="KENISHA D"/>
        <s v="DANNAI M"/>
        <s v="CURTIS"/>
        <s v="MISHEKA"/>
        <s v="STACY-ANN"/>
        <s v="HOPE"/>
        <s v="HANNAH C"/>
        <s v="JAY A"/>
        <s v="LOUISE"/>
        <s v="DIANNE R"/>
        <s v="JOHN T"/>
        <s v="ELIZABETH RAY"/>
        <s v="PATRICK C."/>
        <s v="MATTHEW S"/>
        <s v="BREANNA S"/>
        <s v="BEVERLEY A"/>
        <s v="DENISE D"/>
        <s v="LANCE T"/>
        <s v="CHLOE"/>
        <s v="WYATT B"/>
        <s v="DANIEL C."/>
        <s v="CURRIER"/>
        <s v="LASHONDA"/>
        <s v="ANGELITA"/>
        <s v="SHERRELL"/>
        <s v="JESSIE L"/>
        <s v="PAMELA M"/>
        <s v="LAMONT"/>
        <s v="CAREY M"/>
        <s v="LUCA R"/>
        <s v="ASHTON"/>
        <s v="CAMDEN J"/>
        <s v="MARC E"/>
        <s v="RONALD DEAN"/>
        <s v="KAITLYN B"/>
        <s v="EILEEN M"/>
        <s v="LUCY"/>
        <s v="JADE M"/>
        <s v="EVE X"/>
        <s v="CORDOVA S"/>
        <s v="ZHAORONG"/>
        <s v="BAIYANG"/>
        <s v="SHASHI T"/>
        <s v="YIJIN"/>
        <s v="JACOB W"/>
        <s v="TOSHA R"/>
        <s v="AHMAD ALI"/>
        <s v="KAYLIE S"/>
        <s v="CASSANDRA M"/>
        <s v="DALENA"/>
        <s v="LORA N."/>
        <s v="SHAKIA"/>
        <s v="RUSSELL E."/>
        <s v="TARU J"/>
        <s v="SHIRLEY A"/>
        <s v="VICKI M"/>
        <s v="FRED R"/>
        <s v="DORIAN"/>
        <s v="GRACIA L."/>
        <s v="DENISE R"/>
        <s v="PAUL A."/>
        <s v="IAN J"/>
        <s v="LANE J"/>
        <s v="LILY"/>
        <s v="OMAIR"/>
        <s v="LARRY B"/>
        <s v="SCOTT P"/>
        <s v="TORRI R"/>
        <s v="DANIEL T."/>
        <s v="TAYLOR A"/>
        <s v="JULIA M"/>
        <s v="MATIAS"/>
        <s v="DAVID K"/>
        <s v="SHELLEY A"/>
        <s v="SIDNEY"/>
        <s v="JADON A"/>
        <s v="LOUIE I"/>
        <s v="NEAKO G"/>
        <s v="KENT S"/>
        <s v="ASHTYN"/>
        <s v="DEAN P"/>
        <s v="DEREK W"/>
        <s v="NDASI"/>
        <s v="MARIAM J"/>
        <s v="GLENICE C"/>
        <s v="GLENN B"/>
        <s v="CINDY"/>
        <s v="BRIAN W."/>
        <s v="MARY HELEN"/>
        <s v="CRAIG H"/>
        <s v="VIRGINIA M."/>
        <s v="CRAIG M"/>
        <s v="CAM"/>
        <s v="ALBERT A"/>
        <s v="MAUREEN"/>
        <s v="SOPHIA I"/>
        <s v="PHILLIP A."/>
        <s v="STANLEY J"/>
        <s v="ILAN"/>
        <s v="JEFFREY M."/>
      </sharedItems>
    </cacheField>
    <cacheField name="LAST_NAME" numFmtId="0">
      <sharedItems/>
    </cacheField>
    <cacheField name="Combo Name" numFmtId="0">
      <sharedItems count="5885">
        <s v="ABALO, CATHERINE"/>
        <s v="ABBOTT, KEVIN J"/>
        <s v="ABBOTT, JOY M"/>
        <s v="ABRAHAM, ELIZABETH S"/>
        <s v="ABRAM, JASMINE"/>
        <s v="ABRAMOVITZ, GWENDOLYN S"/>
        <s v="ACIE-SCOTT, KIARA N"/>
        <s v="ACKER, JEREMY G"/>
        <s v="ACQUARO, MICHAEL E"/>
        <s v="ACRIE, SUZANNE J"/>
        <s v="ADAIR, CONNOR J"/>
        <s v="ADAMCIK, BRIANNA"/>
        <s v="ADAMCZYK, MARY E"/>
        <s v="ADAMS, JALYN M"/>
        <s v="ADAMS, KALI R"/>
        <s v="ADAMS III, JOHN V"/>
        <s v="ADAMSON, JACQUELINE M"/>
        <s v="ADEKOYA, CATHERINE"/>
        <s v="ADU-MARFO, JOSEPH"/>
        <s v="AFFOLDER, ETHAN E"/>
        <s v="AGNEW, KELSEY M"/>
        <s v="AGUILAR, RAQUEL E"/>
        <s v="AHEARN, SUSAN M"/>
        <s v="AHERN, ANTHONY M"/>
        <s v="AHWESH, MICHAEL M"/>
        <s v="AINSWORTH, CATHERINE"/>
        <s v="AJENIFUJA, HAFEEZ A"/>
        <s v="AKERS, STEPHANIE"/>
        <s v="AKRIE, SION D"/>
        <s v="AL-AMIN, ISA"/>
        <s v="ALANSKAS, RACHAEL L NICOL"/>
        <s v="ALBEE, BRYN E"/>
        <s v="ALBERT, JONAH M"/>
        <s v="ALBERTS, EMILY J"/>
        <s v="ALBITZ, GRACE D"/>
        <s v="ALCORN, SUZANNE"/>
        <s v="ALDER, DAVID J"/>
        <s v="ALDRIDGE, KELCEE"/>
        <s v="ALEPRETE, LUCILLE M"/>
        <s v="ALESSIO III, FRANK"/>
        <s v="ALEXA, RYAN M"/>
        <s v="ALEXANDER, JAMIE M"/>
        <s v="ALEXANDER, DEBRA E"/>
        <s v="ALEXANDER, ABIGAIL J"/>
        <s v="ALEXANDER, JONATHAN"/>
        <s v="ALEXANDER, CHRISTOPHER M"/>
        <s v="ALEXANDER, NICHELLE"/>
        <s v="ALEXANDROFF, NICHOLAS"/>
        <s v="ALEXIADES, PATRICIA M"/>
        <s v="ALEY, AMBER M"/>
        <s v="ALFER, JACOB L"/>
        <s v="ALHARBI, SA'AD"/>
        <s v="ALISKOWITZ, PAYTON"/>
        <s v="ALKER, ANNA"/>
        <s v="ALLADA, KEMBERLY STEVENSON"/>
        <s v="ALLEGRO, ANDREW J"/>
        <s v="ALLEN, TIERRA N"/>
        <s v="ALLEN, LEXUS"/>
        <s v="ALLEN, ERIC D"/>
        <s v="ALLEN, ELLEN A"/>
        <s v="ALLEN, CHARLES"/>
        <s v="ALLEN, MICHELE P"/>
        <s v="ALLEN, CHRISTAL"/>
        <s v="ALLEN, TRACY"/>
        <s v="ALLISON, LEE G"/>
        <s v="ALLISON, SHAKIRA M"/>
        <s v="ALLMAN, JESSICA S"/>
        <s v="ALLMAN, MATTHEW R"/>
        <s v="ALLON, NOELLE"/>
        <s v="ALLOTT, DONNA L"/>
        <s v="ALM, NICOLE L"/>
        <s v="ALMOND, ROBIN L"/>
        <s v="AL-SHAREEF, MARGARET A"/>
        <s v="ALSTON, SHELBY L"/>
        <s v="ALTER, CHARLES S"/>
        <s v="ALTMAN, CLAUDIA"/>
        <s v="ALTMAN, MICHELE L"/>
        <s v="ALTON, COURTNEY"/>
        <s v="ALVARADO, JULIA"/>
        <s v="ALVAREZ, CHRISTOPHER D"/>
        <s v="AMADOR, STEVEN A"/>
        <s v="AMANN, SCOTT J"/>
        <s v="AMBROSE, BENJAMIN J"/>
        <s v="AMBROSIC, SUSAN"/>
        <s v="AMEGASHIE, AKU GERTRUDE"/>
        <s v="AMMERMAN, SARAH"/>
        <s v="AMMON, CATHY Y"/>
        <s v="AMRHEIN, BRETT M"/>
        <s v="ANCHAK, BERNADINE"/>
        <s v="ANDELMO, ALYSSA G"/>
        <s v="ANDERSON, BRALEIGH A"/>
        <s v="ANDERSON, AUTUMN D"/>
        <s v="ANDERSON, ALEXIS T"/>
        <s v="ANDERSON, CADEN M"/>
        <s v="ANDERSON, BRANDON J"/>
        <s v="ANDERSON, IAN M"/>
        <s v="ANDERSON, LADINA L"/>
        <s v="ANDERSON, VICTOR C"/>
        <s v="ANDERSON, TANAEYA M"/>
        <s v="ANDERSON, VICTORIA R"/>
        <s v="ANDERSON-COLEY, TAMMIA S"/>
        <s v="ANDERSON-DIXON, TAWNESHA E"/>
        <s v="ANDERSON-RHONE, MONICA L"/>
        <s v="ANDRASCIK, JESSE J"/>
        <s v="ANDRASCIK, JUSTIN C"/>
        <s v="ANDRASCIK, MICHAEL A"/>
        <s v="ANDREJCHAK, LISA"/>
        <s v="ANDREWS-SLAGEL, JESSICA R"/>
        <s v="ANDRYKA, STEPHEN J"/>
        <s v="ANGEL, COSTIS"/>
        <s v="ANGELES, MELINDA J"/>
        <s v="ANGELO, DENISE M"/>
        <s v="ANGELUCCI, ZOEY A"/>
        <s v="ANSON, TAYLOR P"/>
        <s v="ANTHONY, WANDA K"/>
        <s v="ANTHONY, ANDREA L"/>
        <s v="ANTONELLI, STEPHEN A"/>
        <s v="ANTONUCCI, BONNIE M"/>
        <s v="ANWER, HIBA"/>
        <s v="APKE, STEVEN J"/>
        <s v="ARCHER, JOSEPH"/>
        <s v="ARCHIBALD, JOEL T"/>
        <s v="ARGENAS, SAVANNAH R"/>
        <s v="ARGENAS, JOSEPH A"/>
        <s v="ARGENAS JR, JOSEPH A"/>
        <s v="ARGOTTI, MICHELLE L"/>
        <s v="ARGYLE, NORA"/>
        <s v="ARKALIS, PETER"/>
        <s v="ARLOTTA, JASON F"/>
        <s v="ARLOTTA, NICHOLAS"/>
        <s v="ARMSTRONG, RYAN"/>
        <s v="ARMSTRONG, SHARON"/>
        <s v="ARNOLD, GEOFFREY L"/>
        <s v="ARONSON, MARTIN D"/>
        <s v="ARTHUR, NATALIE"/>
        <s v="ARTHUR, KALA"/>
        <s v="ARUNMOZHI, VELAN"/>
        <s v="ARVAY, CATHERINE G"/>
        <s v="ASCHE, MARGARET M"/>
        <s v="ASH, CAMERON"/>
        <s v="ASHBAUGH, MEGHAN E"/>
        <s v="ASHLEY, KEVIN"/>
        <s v="ASIIMWE, COSMAS"/>
        <s v="ASPRILLA-GAMBOA, ERIC A"/>
        <s v="ASSISI, JUSTIN C"/>
        <s v="ASTURINO, LORRAINE A"/>
        <s v="ATKINS, DARRIN S"/>
        <s v="ATKINS, SIMONE L"/>
        <s v="ATKINSON, JERICA L"/>
        <s v="AU, JESSICA L"/>
        <s v="AUBELE, BRIAN A"/>
        <s v="AUBRECHT, TINA M"/>
        <s v="AUGE, TIMOTHY"/>
        <s v="AUL, MARK D"/>
        <s v="AUL, MATTHEW"/>
        <s v="AUSTIN, ALEXANDER J"/>
        <s v="AUSTIN, NICKOLAS"/>
        <s v="AUTH, TRISTYN R"/>
        <s v="AVDIC, ZLATAN"/>
        <s v="AVERY, YVONNE R"/>
        <s v="AVERYTT, HERBERT"/>
        <s v="AVETTA, CHRISTOPHER"/>
        <s v="AVETTA, GEORGE E"/>
        <s v="AWAIS, KERRY"/>
        <s v="AWOLAJA, NOJEEM A"/>
        <s v="AWUOK, JOHN M"/>
        <s v="AYRES, DENNY V"/>
        <s v="AZZOLINA, PHILIP J"/>
        <s v="BABIAK, MARTHA"/>
        <s v="BABISH, GEORGE"/>
        <s v="BABYAK, JEFFREY W"/>
        <s v="BACCELLI, JOHN G"/>
        <s v="BACH, LAUREN E"/>
        <s v="BACH, DANIEL"/>
        <s v="BACHARACH, JOHN A"/>
        <s v="BACHOWSKI, CAROLINE M"/>
        <s v="BACKO, DILLON R"/>
        <s v="BACKOVICH, AIMEE C."/>
        <s v="BACKUS, KAREN K"/>
        <s v="BACKUS, MICHAEL V"/>
        <s v="BADER, MAXWELL D"/>
        <s v="BAECHLE, ANDREW G"/>
        <s v="BAGNELL, KARA R"/>
        <s v="BAGNULL, THOMAS C"/>
        <s v="BAGSBY-THORNTON, OVETTA A"/>
        <s v="BAHUR, ZACHARY T"/>
        <s v="BAILEY, JEFFREY R"/>
        <s v="BAILEY, COURTNEY R"/>
        <s v="BAILEY, JAMES S"/>
        <s v="BAILEY, MARVIN O"/>
        <s v="BAINE, JOHN P"/>
        <s v="BAIR, KAITLYN M"/>
        <s v="BAJUS, LINDA L"/>
        <s v="BAKER, REBECCA D"/>
        <s v="BAKER, BRIAN"/>
        <s v="BAKER, ASHLEY R"/>
        <s v="BAKER, MARTIN"/>
        <s v="BAKER, JENNIFER A"/>
        <s v="BAKER, VICTORIA E"/>
        <s v="BAKER, BRIAN J"/>
        <s v="BAKER, BRENNA C"/>
        <s v="BAKER, THEODORE H"/>
        <s v="BALDAUF, J NICHOLAS"/>
        <s v="BALDERAS, DANIEL"/>
        <s v="BALDWIN, BARBARA"/>
        <s v="BALESTRIERI, THOMAS F"/>
        <s v="BALIS, HOWARD F"/>
        <s v="BALL, JAMES T"/>
        <s v="BALL, JOSHUA"/>
        <s v="BALL, PAUL"/>
        <s v="BALLA, AMANDA N"/>
        <s v="BALLARD, ANDREW J"/>
        <s v="BALLARD, KIM"/>
        <s v="BANEY, DONNA E"/>
        <s v="BANGURA, NED F"/>
        <s v="BANKES-POLK, BROOK"/>
        <s v="BANKS, KATIE M"/>
        <s v="BANUELOS, JON M"/>
        <s v="BANZE, JAMES F"/>
        <s v="BARAN, PAUL J"/>
        <s v="BARCA, NICHOLAS J"/>
        <s v="BARCH, CASSANDRA B"/>
        <s v="BARCIC, MELISSA L"/>
        <s v="BARCLAY, DAVID L"/>
        <s v="BARCZAK, NORA A"/>
        <s v="BARHAM, MELONYE L"/>
        <s v="BARIE, GIAVONNA R"/>
        <s v="BARK, LUCAS D"/>
        <s v="BARK, AMI L"/>
        <s v="BARKER, LUKE T"/>
        <s v="BARKER, JARED E"/>
        <s v="BARKER, CHRISTOPHER A"/>
        <s v="BARKER, DARYL T"/>
        <s v="BARKLEY, SETH M"/>
        <s v="BARKO, ROBERT J"/>
        <s v="BARKO, DANIEL L"/>
        <s v="BARKO, MEGAN E"/>
        <s v="BARLOW, JUSTIN"/>
        <s v="BARLOW, LYNEL J"/>
        <s v="BARNCORD, DANIELLE"/>
        <s v="BARNES, BRITTANY M."/>
        <s v="BARNETT, NICOLE R"/>
        <s v="BARNETT, KEVIN P"/>
        <s v="BARNHART, KIMBERLEE A"/>
        <s v="BARNHART, THERESA L"/>
        <s v="BARNINGER, SARAH A"/>
        <s v="BARNISIN, DEBRA B"/>
        <s v="BARRERA-CARRILLO, OSCAR V"/>
        <s v="BARRETT, THOMAS W"/>
        <s v="BARRINGER, ALANE"/>
        <s v="BARRY, DOUGLAS D"/>
        <s v="BARRY, MICHAEL D"/>
        <s v="BARRY, SHERYL A"/>
        <s v="BARTKO, KENNETH J"/>
        <s v="BARTLEY, REGAN L"/>
        <s v="BARTOLOMEO, ERICA L"/>
        <s v="BARTON, JOHN A"/>
        <s v="BARUM, JAMES M"/>
        <s v="BASELJ, RONALD A"/>
        <s v="BASHIRI, AZITA"/>
        <s v="BASSETT, SHALANDA N"/>
        <s v="BATARA, JANNA"/>
        <s v="BATTOCCHI, JOSEPH"/>
        <s v="BATTOCCHI, ROBERT M"/>
        <s v="BATYKEFER, JASON K"/>
        <s v="BAUER, NOAH S"/>
        <s v="BAUER, DAVID A"/>
        <s v="BAUMAN, MATTHEW G"/>
        <s v="BAUMGARDNER, TODD J"/>
        <s v="BAUMGARTEN, KATIE A"/>
        <s v="BAUMGARTEN, DARIN J"/>
        <s v="BAUMGARTNER, ANNELISE M"/>
        <s v="BAURLE, LAWRENCE"/>
        <s v="BAWKEY, ANGELA"/>
        <s v="BAXTER, JASMINE L"/>
        <s v="BEABOUT, ANNA M."/>
        <s v="BEACH, ROBERT W"/>
        <s v="BEACHLEY, TERESA M"/>
        <s v="BEADNELL, AMELIA J"/>
        <s v="BEAL, SHARON M"/>
        <s v="BEALL, MATTHEW K"/>
        <s v="BEAM, MEGAN A"/>
        <s v="BEAM, RIVER S"/>
        <s v="BEAN, RICHARD J"/>
        <s v="BEARD, MILTON"/>
        <s v="BEARDEN, CRISTY L"/>
        <s v="BEARDSLEY, AUBREY A"/>
        <s v="BEARD-WRIGHT, SKYE"/>
        <s v="BEASLEY, DOROTHY M"/>
        <s v="BEASLEY, WANDA E"/>
        <s v="BEASOM, JASON P"/>
        <s v="BEATTY, DESIRAE L"/>
        <s v="BEAUMONT, MAUREEN R"/>
        <s v="BEAVER, MICHELE L"/>
        <s v="BECK, JASON"/>
        <s v="BECK, DANIELLE M"/>
        <s v="BECKAS, CHERYL"/>
        <s v="BECKER, KAITLYN G"/>
        <s v="BECKER, DEREK M"/>
        <s v="BECKERT, TODD R"/>
        <s v="BECKHAM, MICHAEL D"/>
        <s v="BECKI, DAVID R"/>
        <s v="BEDARD, ISABELLA"/>
        <s v="BEDILLION, CALEB J"/>
        <s v="BEDILLION, WILLIAM A"/>
        <s v="BEDILLION, ERIN C"/>
        <s v="BEDNAR, MARY JO"/>
        <s v="BEELER, ROBERT"/>
        <s v="BEER, GREGORY"/>
        <s v="BEERS, WILLIAM E"/>
        <s v="BEGLINGER, GERALD"/>
        <s v="BEHR, KATHLEEN A"/>
        <s v="BEIBER, DEBORAH M"/>
        <s v="BEIGHTLEY, STEPHANIE R"/>
        <s v="BEISH, MIRANDA P"/>
        <s v="BELACK, ANDREW M"/>
        <s v="BELAJAC, EVGENIIA KONSTANTINOVNA"/>
        <s v="BELCH, JOHN E"/>
        <s v="BELL, ANNALYN"/>
        <s v="BELL, CARLA J"/>
        <s v="BELL, SHELBY J"/>
        <s v="BELL, PATRICK D"/>
        <s v="BELL, CLARE"/>
        <s v="BELL II, EDDIE F"/>
        <s v="BELLO, MICHAEL"/>
        <s v="BELUSCHAK, GREGORY A"/>
        <s v="BENAGLIO, PATTI A"/>
        <s v="BENDER, ROBERT E"/>
        <s v="BENDER, LEIGHANN C"/>
        <s v="BENFIELD, CAITLYN A"/>
        <s v="BENISH, JASON M"/>
        <s v="BENJAMIN, VEVERLY L"/>
        <s v="BENJAMIN, GRETCHEN"/>
        <s v="BENJAMIN, CLARENCE"/>
        <s v="BENNETT, ANTWANETTE M"/>
        <s v="BENNETT, JEFFREY J"/>
        <s v="BENO, BRIAN W"/>
        <s v="BENSON, AMANDA A"/>
        <s v="BENTLEY, SAMANTHA R"/>
        <s v="BENTLEY, BENJAMIN J"/>
        <s v="BENTON, EBONI L"/>
        <s v="BENTON, BEVERLY"/>
        <s v="BENVENUTI, RAY C"/>
        <s v="BERGAMASCO, LESLIE"/>
        <s v="BERGER, AMY"/>
        <s v="BERGER, ANTHONY J"/>
        <s v="BERGER, JOHN V"/>
        <s v="BERGER, RANDALLE S"/>
        <s v="BERGER, GINA M"/>
        <s v="BERKO, CANDICE L"/>
        <s v="BERNARDI, RICHARD A"/>
        <s v="BERNATOWICZ, MONICA"/>
        <s v="BERNESSER, RAINNA LEE"/>
        <s v="BERNESSER, JULIA P"/>
        <s v="BERNTHALER, THOMAS C"/>
        <s v="BEROSH, JENNIFER A"/>
        <s v="BERRY, SAMUEL R"/>
        <s v="BERRY, BELINDA N"/>
        <s v="BERRY, LUKE R"/>
        <s v="BERRY, JORDAN C"/>
        <s v="BERRY, TRACY Y"/>
        <s v="BERRY, BRIDGETTE"/>
        <s v="BERTELLA, MITCH"/>
        <s v="BERTOTY, JAMES R"/>
        <s v="BERTY, ETHAN M"/>
        <s v="BERTY, JOSHUA P"/>
        <s v="BERUBE, AMANDA"/>
        <s v="BERUBE, STEVEN M"/>
        <s v="BESSELMAN, MICHAEL H"/>
        <s v="BEST, KRYSTA"/>
        <s v="BESTERMAN, SOPHIA E"/>
        <s v="BEST-MCLEARY, ANDREA"/>
        <s v="BETARIE, SHERRI L"/>
        <s v="BETHEA, MARQUITA"/>
        <s v="BETTINELLI, CRAIG"/>
        <s v="BEVAN, DONALD J"/>
        <s v="BEVERLY, MAUREEN C"/>
        <s v="BEY, DESSIE"/>
        <s v="BEY, WYNONA L"/>
        <s v="BEYERL, COLLIN J"/>
        <s v="BEYERL, AUSTIN J"/>
        <s v="BEYERS, KAYLEE N"/>
        <s v="BIANCHI, GENE A"/>
        <s v="BICHLER, JASON R"/>
        <s v="BICK JR, DAVID P"/>
        <s v="BIEDERMAN, ADDISON M"/>
        <s v="BIEDINGER, JOSEPH A"/>
        <s v="BIEL, NICOLE"/>
        <s v="BIELEWICZ, RICHARD J"/>
        <s v="BIENEMANN, CONNOR H"/>
        <s v="BIGELOW, TONI MARIE"/>
        <s v="BIGGERSTAFF, JOHN J"/>
        <s v="BIGLER, CHARLES E"/>
        <s v="BINFORD, TODD C"/>
        <s v="BINION, ANNIE J"/>
        <s v="BIONDO, DENNIS R"/>
        <s v="BIONDO, DENNIS R JR"/>
        <s v="BIRDSONG, ANNE"/>
        <s v="BIRINGER, ASHLEE M"/>
        <s v="BISCEGLIA, JUDE C"/>
        <s v="BISH, DANIEL F"/>
        <s v="BISH, KATHI E"/>
        <s v="BISHOP, BRETT G"/>
        <s v="BISHOP, CHRISTOPHER"/>
        <s v="BITNER, SARA E"/>
        <s v="BITTNER, JANE M"/>
        <s v="BIXBY, ALISON D"/>
        <s v="BLACK, MEGHAN C"/>
        <s v="BLACK SR, CHRYSTOPHER"/>
        <s v="BLAHUT, JUDITH A"/>
        <s v="BLAIR, HEATHER L"/>
        <s v="BLAKE, DARRELL"/>
        <s v="BLAKELEY, DEBORAH"/>
        <s v="BLAKEMAN, ASHLEY"/>
        <s v="BLAKEMORE, LACEY N"/>
        <s v="BLAND, RACHEL L"/>
        <s v="BLASSINGAME, JOANN B"/>
        <s v="BLATNIK, JONNIE W"/>
        <s v="BLUMER, ROBIN E"/>
        <s v="BOALO, GARRETT M"/>
        <s v="BOATENG, DORIS"/>
        <s v="BOBAK, SCOTT BRANDON"/>
        <s v="BOBISH, BRITTNEY"/>
        <s v="BOBROVNIKOVA, SOFIYA A"/>
        <s v="BOCCARDI, PATRICK R"/>
        <s v="BOCETTI, MARY"/>
        <s v="BODNER, RUTH A"/>
        <s v="BOFO, RICHARD"/>
        <s v="BOFO, ANTHONY M"/>
        <s v="BOGDANOVICH, TODD M"/>
        <s v="BOGDANSKI, BRANDON W"/>
        <s v="BOGEN, DEBRA L"/>
        <s v="BOGLER, ERIN K"/>
        <s v="BOGLER, ABIGAIL K"/>
        <s v="BOGUS, KIMBERLY A"/>
        <s v="BOLEN, ANASTASIA"/>
        <s v="BOLGER, MARCI J"/>
        <s v="BOLING, MONIQUE M"/>
        <s v="BOLINGER, GAOYING"/>
        <s v="BOLLARD, STEPHANIE"/>
        <s v="BOLLINGER, JAMES R"/>
        <s v="BONACCI, TYRONE M"/>
        <s v="BOND, CHRISTIAN J"/>
        <s v="BONNER, COURTNEY"/>
        <s v="BONNER, RACHEALLE"/>
        <s v="BONNER, YVONNE L"/>
        <s v="BONNETT, LAURIE A"/>
        <s v="BOOKER, TALIA T"/>
        <s v="BOOKSHAR, ROBERT"/>
        <s v="BOOTH, W RICHARD"/>
        <s v="BOOTHE, STACY"/>
        <s v="BORCIK, DREW"/>
        <s v="BORCIK, LACEY L."/>
        <s v="BORCZYK, GREGORY J"/>
        <s v="BOREK, DENISE ANN"/>
        <s v="BORELLI, TERESA"/>
        <s v="BORGES, INES S"/>
        <s v="BORK, ARTHUR C"/>
        <s v="BORKOWSKI, ANTHONY J"/>
        <s v="BORRELLI, LISA A"/>
        <s v="BORRERO, ANTHONY J"/>
        <s v="BORSCH, MICHAEL J"/>
        <s v="BORSOS, JOHN C"/>
        <s v="BORTMAS, MIRANDA J"/>
        <s v="BOSACK, BRIAN M"/>
        <s v="BOSCO, JENNIFER A"/>
        <s v="BOSI, DANIEL E"/>
        <s v="BOSSONG, THERESA A"/>
        <s v="BOSSONG, BROOKE A"/>
        <s v="BOST, WILLIAM C"/>
        <s v="BOTTOMS, TAMESHA M"/>
        <s v="BOTWRIGHT, SHELLY"/>
        <s v="BOUAJAJA, MOURAD Y"/>
        <s v="BOUGLOUGA-SEGNONOU, WOUBEYA"/>
        <s v="BOURLOGIANIS, ASHLEY R"/>
        <s v="BOUVY, GREG"/>
        <s v="BOVARD, MAXWELL Z"/>
        <s v="BOVBJERG, BRITT"/>
        <s v="BOVE, JESSICA L"/>
        <s v="BOWDEN, ETHAN A"/>
        <s v="BOWEN, ALEXANDER E"/>
        <s v="BOWERS, ERIC T"/>
        <s v="BOWERS, CHRISTOPHER D"/>
        <s v="BOWIE, DALLAS C"/>
        <s v="BOWIE, MICHELE R"/>
        <s v="BOWLING, ALI L"/>
        <s v="BOWMAN, PATRICK W"/>
        <s v="BOWSER, IRENE E"/>
        <s v="BOWSER, NEIL A"/>
        <s v="BOWSER JR, PAUL R"/>
        <s v="BOXLEY, NICOLE"/>
        <s v="BOYCE, GAGE"/>
        <s v="BOYD, ARAYIA"/>
        <s v="BOYD, NICHOLE C"/>
        <s v="BOYD, CHRISTINE A"/>
        <s v="BOYD, ROCCO"/>
        <s v="BOYD, DONNA E"/>
        <s v="BOYD, NANCY"/>
        <s v="BOYD-DAVIS, ASIA"/>
        <s v="BOYER, KRISTA D"/>
        <s v="BOYER, MARK V"/>
        <s v="BOYLAN, ALESIA D"/>
        <s v="BOYLE, WILLIAM P"/>
        <s v="BOYLE, WILLIAM E"/>
        <s v="BOYLE, RYAN J"/>
        <s v="BOYLE, NATHAN A"/>
        <s v="BOYLE, SEAN T"/>
        <s v="BOYLE, COLIN M"/>
        <s v="BOYNES, SHARON A"/>
        <s v="BOYTIM, STEPHEN M"/>
        <s v="BOYTIM, JORDAN"/>
        <s v="BOZIC II, JOHN A"/>
        <s v="BOZZOLLA, SAMUEL E"/>
        <s v="BRADBURN, NICOLE L"/>
        <s v="BRADFORD, TEREASA T"/>
        <s v="BRADLEY, TODD M"/>
        <s v="BRADLEY, PATRICK"/>
        <s v="BRADLEY, DAVON R"/>
        <s v="BRADLEY, TERESA L"/>
        <s v="BRADSHAW, TELLACE"/>
        <s v="BRAGLE, ALISON J"/>
        <s v="BRALEY, CODY L"/>
        <s v="BRANCH, CARLA R"/>
        <s v="BRANCH, HERMAN"/>
        <s v="BRANCH, CORETTA J"/>
        <s v="BRANDENSTEIN, ANDREW B"/>
        <s v="BRANDON, ERICA R"/>
        <s v="BRANDON, BENJAMIN C"/>
        <s v="BRANDT, CONNOR J"/>
        <s v="BRANDT, LUKE"/>
        <s v="BRANDYBURG, LARRY"/>
        <s v="BRANNAGAN, PAULA C"/>
        <s v="BRANNAN, TERESA S"/>
        <s v="BRANT, KIRA R"/>
        <s v="BRASH, AMANDA"/>
        <s v="BRAUCHER, JOANNE"/>
        <s v="BRAUER, GRANT B"/>
        <s v="BRAUNLICH, JILL M"/>
        <s v="BRAY, DAYONA D"/>
        <s v="BRECKENRIDGE, TYLER E"/>
        <s v="BRECKO, CYNTHIA ANN"/>
        <s v="BREDL, DAVID M"/>
        <s v="BREITENBACH, MATTHEW J"/>
        <s v="BREITINGER, JESSICA L"/>
        <s v="BRESKOVICH, RENAE V"/>
        <s v="BREWER, PATRICIA E"/>
        <s v="BREWER, SHEQUA M"/>
        <s v="BREWER, AUDREY M"/>
        <s v="BRICKETT, CHRISTIAN J"/>
        <s v="BRICKLEY, JAMIE L"/>
        <s v="BRIDGE, JASON D"/>
        <s v="BRIDGE, REBECCA"/>
        <s v="BRIDGE, MARK B"/>
        <s v="BRIDGE, DANELLE J"/>
        <s v="BRIGHT, WALLACE A"/>
        <s v="BRIGHT, ROSCOE C"/>
        <s v="BRIGHT, GARY F"/>
        <s v="BRIGIDO, LEE"/>
        <s v="BRIMAGE, LAUREN"/>
        <s v="BRINK, RITA"/>
        <s v="BRINK, LUANN L"/>
        <s v="BRINKER, TYLER S"/>
        <s v="BRINKMAN, AYLA"/>
        <s v="BRINKMAN, ASHLEY L"/>
        <s v="BRITT, BLANE R"/>
        <s v="BRITT, TERICA"/>
        <s v="BRITT, ERICA"/>
        <s v="BRITTON, JAISON A"/>
        <s v="BROADUS, GEORGE"/>
        <s v="BRODEUR, BRIAN D"/>
        <s v="BRODY, MARK M"/>
        <s v="BRODY, WILLIAM C"/>
        <s v="BROOKS, CAROLYN D"/>
        <s v="BROOKS, BETH A"/>
        <s v="BROOKS, APRIL C"/>
        <s v="BROOKS, EMILY"/>
        <s v="BROOKS, TARYN"/>
        <s v="BROTHERS, DUSTIN T"/>
        <s v="BROWN, LESLIE L"/>
        <s v="BROWN, DARRYL W"/>
        <s v="BROWN, MATTHEW J"/>
        <s v="BROWN, DENISE A"/>
        <s v="BROWN, MICHAEL R"/>
        <s v="BROWN, LORETTA"/>
        <s v="BROWN, CASEY L"/>
        <s v="BROWN, JAISON A"/>
        <s v="BROWN, BENJAMIN I"/>
        <s v="BROWN, JACOB J"/>
        <s v="BROWN, PETER A"/>
        <s v="BROWN, MEGAN M"/>
        <s v="BROWN, STACIE A"/>
        <s v="BROWN, LOGAN L"/>
        <s v="BROWN, LORI A"/>
        <s v="BROWN, DAWN L"/>
        <s v="BROWN, CLINTON D"/>
        <s v="BROWN, CHRISTINE R"/>
        <s v="BROWN, KELCIE"/>
        <s v="BROWN, SHEILA L"/>
        <s v="BROWN, TAYLOR D"/>
        <s v="BROWN, BRYAN A"/>
        <s v="BROWN, JEANETTE"/>
        <s v="BROWN, CHRISTOPHER S"/>
        <s v="BROWN, TAWANA"/>
        <s v="BROWN, DAVID B"/>
        <s v="BROWN, LARONN"/>
        <s v="BROWNE JR, TERRENCE N"/>
        <s v="BROWNFIELD, MADISON G"/>
        <s v="BRUBACH, ALBERT WILLIAM"/>
        <s v="BRUCE, JENNIFER L"/>
        <s v="BRUCKER, DONALD A"/>
        <s v="BRUCKER, CORY R"/>
        <s v="BRUCKER, TYLER C"/>
        <s v="BRUNDAGE, ASHLEIGH L"/>
        <s v="BRUNGO, LAUREN B"/>
        <s v="BRUNO, LUKE J"/>
        <s v="BRUNO, CYNTHIA A"/>
        <s v="BRUSH, DEBORAH"/>
        <s v="BRYANT, RICHARD K"/>
        <s v="BRYANT, THOMAS"/>
        <s v="BRYANT, SHAYLA A"/>
        <s v="BRYANT, BRANDY L"/>
        <s v="BRYER, DEBRA M."/>
        <s v="BUANNIC, ELLEN"/>
        <s v="BUCARO, LAUREN C"/>
        <s v="BUCCI, STEVEN"/>
        <s v="BUCHANICH, JULIE A"/>
        <s v="BUCHHOLZ, BERNADETTE"/>
        <s v="BUCHINSKI, PATRICK S"/>
        <s v="BUCKHOLT, KELLY"/>
        <s v="BUCSEK, JASON M"/>
        <s v="BUCZKOWSKI, JESSICA N"/>
        <s v="BUDAI, MICHAEL P"/>
        <s v="BUETTNER, BRENDA"/>
        <s v="BUFFINGTON, KEVIN C"/>
        <s v="BUFFONE, CARMELA M"/>
        <s v="BUFKIN, PARIS N"/>
        <s v="BUICE, TANEISHA"/>
        <s v="BULEBOSH, BETH E"/>
        <s v="BULLIAN, RYAN W"/>
        <s v="BULLOCK, TAKIYAH"/>
        <s v="BUMBAUGH, RANDY S"/>
        <s v="BUMBERA, MARK A"/>
        <s v="BUNDY, DEANNA L"/>
        <s v="BUNGARD, LAURIE A"/>
        <s v="BUNYENYEZI, MADISON M"/>
        <s v="BUONO, JENNIFER"/>
        <s v="BURDELSKI, PRISCILLA E"/>
        <s v="BURDELSKY, MICHAEL T"/>
        <s v="BURDEN, AARON D"/>
        <s v="BURIAK, NICHOLAS J"/>
        <s v="BURIK, MARK D"/>
        <s v="BURIK, EDWARD T"/>
        <s v="BURKARTH, AARON D"/>
        <s v="BURKE, TAWNYA L"/>
        <s v="BURKE, TARA L"/>
        <s v="BURKETT, PAUL A"/>
        <s v="BURKHART, BRIAN D"/>
        <s v="BURKHART, SUSAN L"/>
        <s v="BURKHOLDER, NICOLE A"/>
        <s v="BURKHOLDER, DENISE"/>
        <s v="BURKHOUSE, KELLY L"/>
        <s v="BURKSAZE, LISA"/>
        <s v="BURLEY, KENNETH S"/>
        <s v="BURNETT, RONALD P"/>
        <s v="BURNS, JASON M"/>
        <s v="BURNS, MANDEL T"/>
        <s v="BURNSWORTH, CHRISTINA M"/>
        <s v="BURT, ALEXANDRA L"/>
        <s v="BURTON, CAROLYNE M"/>
        <s v="BURTON, YVONNE"/>
        <s v="BURZYNSKI, ERIN M"/>
        <s v="BUSH, VERONICA"/>
        <s v="BUSTOS, ANDREA"/>
        <s v="BUTCHER III, LEO L"/>
        <s v="BUTERA, MARCO R"/>
        <s v="BUTERA, RALPH A"/>
        <s v="BUTLER, JASMINE M"/>
        <s v="BUTLER, JONI LYNN"/>
        <s v="BUTLER, AMEMOHIS G"/>
        <s v="BUTLER, JAVONA"/>
        <s v="BUTLER, GALEN T"/>
        <s v="BUTLER, TORI A"/>
        <s v="BUTLER, CARMEN A"/>
        <s v="BUTTACAVOLI, BRIAN R"/>
        <s v="BUTTERFIELD, ANDREW"/>
        <s v="BUTTS JR, JERRY W"/>
        <s v="BUZZA, JORDAN O"/>
        <s v="BYERS, KRISTA G"/>
        <s v="BYERS JR, RICHARD L"/>
        <s v="BYERS JR, BRUCE B."/>
        <s v="BYRNE, TIMOTHY J"/>
        <s v="BYRNES, SEAN"/>
        <s v="BYTNER, STEVEN R"/>
        <s v="CABRERA, ANDRE"/>
        <s v="CAFARO, DAVID M"/>
        <s v="CAFEO, PHILIP V"/>
        <s v="CAINS FEBLES, NATALIA"/>
        <s v="CAITO, NICHOLAS S"/>
        <s v="CAKMUR, GABRIEL A"/>
        <s v="CAKOLLI, VALBONA"/>
        <s v="CALABRESE, NICHOLAS A"/>
        <s v="CALDWELL, KEVIN P"/>
        <s v="CALDWELL, TONYA M"/>
        <s v="CALDWELL, LYNN MAE"/>
        <s v="CALDWELL, MICHELLE"/>
        <s v="CALDWELL, JANICE"/>
        <s v="CALDWELL, JESSICA S"/>
        <s v="CALDWELL, ROCHELLE A"/>
        <s v="CALIGIURI, JULIE"/>
        <s v="CALIGURI, GINA M"/>
        <s v="CALIGURI, JASON A"/>
        <s v="CALLAHAN, CAROLYN V"/>
        <s v="CALLENDER, DONALD"/>
        <s v="CAMARA, DAVID E"/>
        <s v="CAMBER, ELIZABETH J"/>
        <s v="CAMERLIN, CATHERINE L"/>
        <s v="CAMEROTA, TRACY L"/>
        <s v="CAMPBELL, TANECHA J"/>
        <s v="CAMPBELL, SEMAJ"/>
        <s v="CAMPBELL, HALEY"/>
        <s v="CAMPBELL, KIMBERLY LUCKE"/>
        <s v="CAMPBELL, MOLLY"/>
        <s v="CAMPEDEL, MEGAN K"/>
        <s v="CANDELARIO, ARGELIS"/>
        <s v="CANNON, BETH A"/>
        <s v="CANNON, JESSICA N"/>
        <s v="CANNON, SEAN M"/>
        <s v="CANNON, DAWN"/>
        <s v="CAPATOLLA, JAMES B"/>
        <s v="CAPO, FRANK A"/>
        <s v="CAPONE, JULIE L"/>
        <s v="CAPONE, ANDREW J"/>
        <s v="CAPOZOLI, PATRICIA L"/>
        <s v="CAPOZZI, ANTHONY"/>
        <s v="CAPRINO, JOANNE K"/>
        <s v="CAPRINO, HEATHER"/>
        <s v="CAPUZZI, VINCENT J"/>
        <s v="CAREY, MARY A"/>
        <s v="CAREY, LISA S"/>
        <s v="CARGILE, ROBERTOE E"/>
        <s v="CARL, DAVID B"/>
        <s v="CARLTON, BRUCE"/>
        <s v="CARMICHAEL, KEVIN J"/>
        <s v="CARMINO, LEAH M"/>
        <s v="CARNEGIE, EDWARD W"/>
        <s v="CARNES, CATHERINE"/>
        <s v="CARNES, THOMAS"/>
        <s v="CAROFF, BETSY M"/>
        <s v="CARPENTER, NICHOLAS B"/>
        <s v="CARPENTER, SHAKAYA L"/>
        <s v="CARR, KATIE A"/>
        <s v="CARR, MICHAEL E"/>
        <s v="CARR, MICHAEL"/>
        <s v="CARR, DEVIN"/>
        <s v="CARR, KEATON"/>
        <s v="CARR, DERRICK C"/>
        <s v="CARRADINE, JACOB E"/>
        <s v="CARRAGHER, CHRISTINE A"/>
        <s v="CARRIGAN, KATHLEEN M"/>
        <s v="CARRINGTON, REBECCA A"/>
        <s v="CARROLL, ZARA C"/>
        <s v="CARROLL, MARY V"/>
        <s v="CARROLL, JENNIFER"/>
        <s v="CARSON, JUSTIN T"/>
        <s v="CARTER, CHAVAUGHN"/>
        <s v="CARTER, TAMEIKA A"/>
        <s v="CARTER, ROCHELLE"/>
        <s v="CARUSO, JARROD A"/>
        <s v="CARUSO-TADDY, RENEE L"/>
        <s v="CARVER, DENNIS M"/>
        <s v="CASAZZA, HUNTER P"/>
        <s v="CASEY, KEVIN F"/>
        <s v="CASH, ANNETTE"/>
        <s v="CASHMAN, ALEXANDER D"/>
        <s v="CASSEUS, DAVON A"/>
        <s v="CASSIDY, SHERYL D"/>
        <s v="CASSIDY, THERESA  ANN"/>
        <s v="CASTELLI, BRYAN A"/>
        <s v="CASTELLUCI, JAMES J"/>
        <s v="CASTELVETER, JOSHUA"/>
        <s v="CASTNER, KATHLEEN R"/>
        <s v="CASTOR III, BRUCE L"/>
        <s v="CASTRIC, DAVID A"/>
        <s v="CASUCCIO, ANN R"/>
        <s v="CASWELL, ROBYN N"/>
        <s v="CATANZARITE, BRIAN D"/>
        <s v="CATERINO, JACQUELYN B"/>
        <s v="CATON, MATTHEW"/>
        <s v="CAULEY, ALAINA C"/>
        <s v="CAULFIELD, LISA VOGEL"/>
        <s v="CAULFIELD, ALEXANDER D"/>
        <s v="CAVADA, CHELSEA L"/>
        <s v="CAVALANCIA, LINDA M"/>
        <s v="CAVALOVITCH, TRAVIS J"/>
        <s v="CAVANAUGH, BRITTANY"/>
        <s v="CAVENDISH, CHRISTOPHER W"/>
        <s v="CAWLEY, SHANE M"/>
        <s v="CEBOTAR, JEAN M"/>
        <s v="CEBULA, MICHAEL R"/>
        <s v="CECERE, NATALIE"/>
        <s v="CENCI, MATTHEW P"/>
        <s v="CENCI, BRIAN"/>
        <s v="CENTURION, RAFAEL F"/>
        <s v="CERASO, VINCENT A"/>
        <s v="CERDA, MICHAEL J"/>
        <s v="CERNY, ERIC O"/>
        <s v="CERRA, RACHEL S"/>
        <s v="CERVONE, ANTIONETTE A"/>
        <s v="CESSAR JR, RICHARD R"/>
        <s v="CHABALIE, JAMES W"/>
        <s v="CHACKO, AJIMON"/>
        <s v="CHALFANT, BRIAN P"/>
        <s v="CHALLINOR, JAYNE"/>
        <s v="CHALMERS, LATRICE M"/>
        <s v="CHALMERS, SHARON L"/>
        <s v="CHAMBERLAIN, DANE T"/>
        <s v="CHAMBERS, BOBBY"/>
        <s v="CHAMBERS, DAVID L"/>
        <s v="CHANDOLA, AYLA S"/>
        <s v="CHAPAGAI, JAGAT"/>
        <s v="CHAPKIS, DOMINIC A"/>
        <s v="CHAPKIS, JULIA G"/>
        <s v="CHAPMAN, ANTHONY T"/>
        <s v="CHAPPARS, CHELSEA D"/>
        <s v="CHATHA, SARAH"/>
        <s v="CHAVIS, KIZZIE A"/>
        <s v="CHAVIS, THERESA"/>
        <s v="CHAVVA, HASITHA"/>
        <s v="CHEEMA, STEPHANIE F"/>
        <s v="CHEKAN, MATTHEW R"/>
        <s v="CHELLAIAH, RAVI"/>
        <s v="CHELLINI, KIMBERLY R"/>
        <s v="CHEN, PEICHUN"/>
        <s v="CHEN, ANNA"/>
        <s v="CHERNOSKY, KEVIN A"/>
        <s v="CHERNOSKY, DONNA M"/>
        <s v="CHERRY-CHERRY, CAROL J"/>
        <s v="CHESTNUTT, DARRELL K"/>
        <s v="CHHETRI, DIPEN"/>
        <s v="CHIANESE, NICOLE L"/>
        <s v="CHIAVERINI, PATRICK"/>
        <s v="CHIEKE, BERTHA O"/>
        <s v="CHIMKA, LANCE M"/>
        <s v="CHIN, JEROME"/>
        <s v="CHINKO, JUDY A"/>
        <s v="CHISHA, ALEXANDER"/>
        <s v="CHISHOLM, KENNETH W"/>
        <s v="CHISMAR, GERARD T"/>
        <s v="CHITESTER, JEREMY D"/>
        <s v="CHMIELEWSI, KAYLA A"/>
        <s v="CHOBAN, ADELEE J"/>
        <s v="CHORAZEWICZ, ROSE M"/>
        <s v="CHRISTEN JR, CHARLES L"/>
        <s v="CHRISTIAN, AMONDA E"/>
        <s v="CHRISTNER JR, RANDALL D"/>
        <s v="CHUBA, DANA M"/>
        <s v="CHULACK, ALEXIS"/>
        <s v="CHURILLA, LORI ANN"/>
        <s v="CHURILLA JR, EDWARD A"/>
        <s v="CHURMA, JUSTIN D"/>
        <s v="CHYBRZYNSKI, HANNAH"/>
        <s v="CIAMACCO, MARS D"/>
        <s v="CIAMPANELLI, GARY M"/>
        <s v="CIANCA, VICTOR"/>
        <s v="CIANGIARULO, EMILY"/>
        <s v="CIARAMELLA, EMMA M"/>
        <s v="CIARAMELLA, SANDRA"/>
        <s v="CIARAMELLA, JONATHAN B"/>
        <s v="CIARAMELLA, KAITYLN E"/>
        <s v="CIARIMBOLI, ANGELA"/>
        <s v="CIECIERSKI, ELAINA R"/>
        <s v="CIECIERSKI, CHRISTIAN J"/>
        <s v="CIEPLY, ZACHARY R"/>
        <s v="CIESZYNSKI, SHERYL A"/>
        <s v="CIFRULAK, ROBERT J"/>
        <s v="CIGANIK, EMILY G"/>
        <s v="CIGOLA, VINCENT"/>
        <s v="CIKA, MARISA"/>
        <s v="CILLO, ROBERTA"/>
        <s v="CILLO, DEAN"/>
        <s v="CIOTOLA, SAMANTHA M"/>
        <s v="CIPA, GERALD F"/>
        <s v="CIPCIC, MICHELE D"/>
        <s v="CIPRIANI, LOUIS R"/>
        <s v="CISCO, ANTHONY R"/>
        <s v="CISEK, DAVID E"/>
        <s v="CLAAR, NATHANIEL D"/>
        <s v="CLAGGETT, DARLENE"/>
        <s v="CLAIR, JOANNE M"/>
        <s v="CLANCY, SHI KAYLA K"/>
        <s v="CLANTON BLACKBURN, LANITA M"/>
        <s v="CLARK, ALICIA R"/>
        <s v="CLARK, JAUWANDA"/>
        <s v="CLARK, JASON R"/>
        <s v="CLARK, CONNIE N"/>
        <s v="CLARK, MICHELLE V"/>
        <s v="CLARK, WILHEMINA R"/>
        <s v="CLARK, WILLIAM"/>
        <s v="CLARK, ASA B"/>
        <s v="CLARK, JOANNA MAE"/>
        <s v="CLARK, RAMONA L"/>
        <s v="CLARK, CURTIS J"/>
        <s v="CLARK, BONNIE S"/>
        <s v="CLARK, DENISE M"/>
        <s v="CLARK, DANA L"/>
        <s v="CLARK, CYNTHIA L"/>
        <s v="CLARK, BRIANA"/>
        <s v="CLARK, KRISTYN A"/>
        <s v="CLARKE, BAILEY"/>
        <s v="CLARKE, BENJAMIN T"/>
        <s v="CLARKE, DAVID B"/>
        <s v="CLAUS, COLIN"/>
        <s v="CLAYCOMB, DAVID A"/>
        <s v="CLAYPOOLE, CHARLES L"/>
        <s v="CLAYTON, ROBIN R"/>
        <s v="CLEARY, ANASTASIA M"/>
        <s v="CLELLEN, GRACIE A"/>
        <s v="CLELLEN, HOWARD H"/>
        <s v="CLEMENS, JACQUELINE M"/>
        <s v="CLEMENTS, ASHLEY C"/>
        <s v="CLEMONS, EMILY ROCHELLE"/>
        <s v="CLIFFORD, RHEYSHAWN L"/>
        <s v="CLIFFORD, KENITA"/>
        <s v="CLIMES, ALEXIS"/>
        <s v="CLINE JR, PAUL J"/>
        <s v="CLOUSE, ELLEN R"/>
        <s v="CLOUSTON, KATHERINE D"/>
        <s v="CLUNIS-LEE, EVELYN M"/>
        <s v="COATES-BATTLES, THERESA L"/>
        <s v="COBAUGH, MELINDA M"/>
        <s v="COBAUGH, COURTNEY L"/>
        <s v="COBB, DAVID D"/>
        <s v="COCCARO, KIARA"/>
        <s v="COEN, MICHELLE"/>
        <s v="COFIELD, DARIELLE L"/>
        <s v="COHAN, HOWARD"/>
        <s v="COHOLIC, CHRISTIAN E"/>
        <s v="COLABRESE, KRISTIN L"/>
        <s v="COLAIZZI, SALVATORE B"/>
        <s v="COLANGELO, DOMENIC J"/>
        <s v="COLBAUGH, CHRISTINA"/>
        <s v="COLBERG, PAUL G"/>
        <s v="COLBERT, DENISE"/>
        <s v="COLBURN, ABBY E"/>
        <s v="COLELLA, RICHARD T"/>
        <s v="COLELLA, DONNA M"/>
        <s v="COLEMAN, ERICA"/>
        <s v="COLEMAN, CARLOS R"/>
        <s v="COLEMAN, TOBIAS A"/>
        <s v="COLEMAN, DILLON J"/>
        <s v="COLEMAN, GRIFFANN"/>
        <s v="COLEMAN, REGINA M"/>
        <s v="COLL, SHAWN P"/>
        <s v="COLLAVO, MARK J"/>
        <s v="COLLAZO, DOMINGO"/>
        <s v="COLLETTI, ISABELLA E"/>
        <s v="COLLIER, JACQUELINE E"/>
        <s v="COLLIER, ARIQ R"/>
        <s v="COLLINGE, CASSANDRA"/>
        <s v="COLLINGS, CALEB R"/>
        <s v="COLLINS, DONALD P"/>
        <s v="COLLINS, MICHELLE L"/>
        <s v="COLLINS, TIMOTHY G"/>
        <s v="COLLINS, JACQUELINE S"/>
        <s v="COLLINS, DEBRA A"/>
        <s v="COLLINS, PATRICIA A"/>
        <s v="COLLINS, KIMBERLY M"/>
        <s v="COLLINS, JULIANA T"/>
        <s v="COLOSIMO, KATHLEEN A"/>
        <s v="COMELLA, SANDRA"/>
        <s v="COMMENDATORE, MARK"/>
        <s v="COMPTON, CULLEN W"/>
        <s v="COMSTOCK, MADISON E"/>
        <s v="COMSTOCK, DARA K"/>
        <s v="CONAWAY, STACI"/>
        <s v="CONFER, BRUCE L"/>
        <s v="CONLEY, EMILY R"/>
        <s v="CONLEY, CHRISTOPHER"/>
        <s v="CONLEY, FAON"/>
        <s v="CONLEY, JOSHUA"/>
        <s v="CONLIN, ANN M"/>
        <s v="CONNELL, WILLIAM F"/>
        <s v="CONNER, ALAINA E"/>
        <s v="CONNER, MARK A"/>
        <s v="CONNER JR, CHARLES W"/>
        <s v="CONNERY, STEPHEN W"/>
        <s v="CONNOLLY, PAUL F"/>
        <s v="CONNOLLY, MECHEL A"/>
        <s v="CONNOR, PAMELA"/>
        <s v="CONNORS, RICHARD L"/>
        <s v="CONNORS, MARY"/>
        <s v="CONNORS, DON J"/>
        <s v="CONNORS, DANIELLE C"/>
        <s v="CONRAD, DEAN E"/>
        <s v="CONRAD, BRIAN T"/>
        <s v="CONROY, KATHLEEN D"/>
        <s v="CONSTANTINE, AMY E"/>
        <s v="CONTE, PAT J"/>
        <s v="CONTI, MALLORY A"/>
        <s v="CONTRAEL, KADE G"/>
        <s v="CONTRERAS, JASON B"/>
        <s v="COOK, JAMES"/>
        <s v="COOK, HANNAH M"/>
        <s v="COOK, AUDRA L"/>
        <s v="COOK, BRIA E"/>
        <s v="COOK, MASON"/>
        <s v="COOK, JERRAD C"/>
        <s v="COOK, TIARA"/>
        <s v="COOKSEY, NICOLE M"/>
        <s v="COON, KERRY P"/>
        <s v="COONEY, TRAVIS"/>
        <s v="COONEY, DEBORAH LEIG"/>
        <s v="COOPER, STEVEN P"/>
        <s v="COOPER, MARCIA L"/>
        <s v="COOPER, SHELLIE"/>
        <s v="COPE, CHANCE G"/>
        <s v="COPELAND, GARY R"/>
        <s v="CORBIN, RITA A"/>
        <s v="COREY, JUDITH L"/>
        <s v="CORIGLIANO, KEITH F"/>
        <s v="CORN, TAYLOR M"/>
        <s v="CORNELIA, DEAN R"/>
        <s v="CORNELL, CORTNEY N"/>
        <s v="CORNYN, LAUREN C"/>
        <s v="CORR, JONATHAN M"/>
        <s v="CORREA, DIEGO"/>
        <s v="CORRIE, JAMES"/>
        <s v="CORSO, DOMINIC A"/>
        <s v="CORSO, REGIS D"/>
        <s v="CORTAZZO II, NICHOLAS A"/>
        <s v="COSCARELLI, DYLAN"/>
        <s v="COSNEK, MICHAEL A"/>
        <s v="COSNEK, JOSEPH A"/>
        <s v="COSNEK, ANDREW D"/>
        <s v="COSTELLO, KEVIN"/>
        <s v="COSTELLO, WILLIAM M"/>
        <s v="COSTELLO, MATTHEW P"/>
        <s v="COTTON, MAX"/>
        <s v="COUCH, MELISSA"/>
        <s v="COUGHENOUR, GARRET M"/>
        <s v="COUGHENOUR, JILL-ANN V"/>
        <s v="COULTER, ANDREW J"/>
        <s v="COULTER, CASEY D"/>
        <s v="COULTER, KRISTIN A"/>
        <s v="COUMES, JONATHAN M"/>
        <s v="COVINE, CODY B"/>
        <s v="COWAN, ALYSSA"/>
        <s v="COWAN JR, JAMES W"/>
        <s v="COX, LAURA A"/>
        <s v="COX, RACHEL L"/>
        <s v="COX, SHARONDA A"/>
        <s v="COX, CHRISTOPHER"/>
        <s v="COX, TIMOTHY L"/>
        <s v="COX, BRIONNA M"/>
        <s v="COX, ANNE M"/>
        <s v="COYNE, MARTIANN"/>
        <s v="COYNE, RACHEL M"/>
        <s v="COYNE, MARTIN"/>
        <s v="COYNER, LOUIS P"/>
        <s v="CRAGO, SHAWNNA N"/>
        <s v="CRAIG, DARLENE F"/>
        <s v="CRAIG, SHEA M"/>
        <s v="CRAIG, KYLE R"/>
        <s v="CRAIG, BRIAN J"/>
        <s v="CRAIG, ALONZO D"/>
        <s v="CRAIG, CATHY L"/>
        <s v="CRAIGHEAD, ANDREW S"/>
        <s v="CRAMBLIT, AARON J"/>
        <s v="CRAMER, CHARLES T"/>
        <s v="CRAMER, RYLAN M"/>
        <s v="CRAVOTTA, DARLA J"/>
        <s v="CRAWFORD, BRENNEN C"/>
        <s v="CRAWFORD, TERRY A"/>
        <s v="CRAWFORD, JOHN"/>
        <s v="CRAWLEY, KEONDA C"/>
        <s v="CREANY, NICHOLAS A"/>
        <s v="CREER, CLEVERA"/>
        <s v="CREGAN, JAYNE L"/>
        <s v="CREW, RAYMOND N"/>
        <s v="CRIDER, RACHEL L"/>
        <s v="CRISSON, PAUL A"/>
        <s v="CRISWELL, ARN"/>
        <s v="CRIVELLA, MATTHEW C"/>
        <s v="CRIVELLO, IRENA C"/>
        <s v="CROKE, ELIZABETH P"/>
        <s v="CROKE, JOCELYN P"/>
        <s v="CROMER, SEAN M"/>
        <s v="CRONER, KACEY M"/>
        <s v="CRONIN, JOHN"/>
        <s v="CROOKS, KENNETH P"/>
        <s v="CROSBY, RACHEL K"/>
        <s v="CROSS, TRUDY E"/>
        <s v="CROSS, DAWN L"/>
        <s v="CROSSEN, CLARE M"/>
        <s v="CROSSEY, ARIEL R"/>
        <s v="CROWLEY, ANGELA M"/>
        <s v="CRUM, GERALD M"/>
        <s v="CRUZ, MARIA T"/>
        <s v="CUDLIPP, CHARLES A"/>
        <s v="CULLEN, ANNABELLE M"/>
        <s v="CULLEN, ROBERT"/>
        <s v="CULLEN, MATTHEW D"/>
        <s v="CULLIGAN, TERRENCE J"/>
        <s v="CUMMINGS, CHERYL L"/>
        <s v="CUMMINGS, KELLY A"/>
        <s v="CUNNINGHAM, DYLAN S"/>
        <s v="CUNNINGHAM, DION A"/>
        <s v="CUNNINGHAM, THOMAS"/>
        <s v="CUNNINGHAM, BRIAN R"/>
        <s v="CUPPS, ELISE H"/>
        <s v="CURENTON-WITT, ZI'AISYIA C"/>
        <s v="CURLEY, RAYMOND J"/>
        <s v="CURRAN, ERIN D"/>
        <s v="CURRAN, CATHERINE A"/>
        <s v="CURRY, JEANNETTE E"/>
        <s v="CURRYKOSKY, CADEN M"/>
        <s v="CURTIS, NINA A"/>
        <s v="CUSICK, JERILYN M"/>
        <s v="CUSICK, BERNARD P"/>
        <s v="CUTRI, TRACI L"/>
        <s v="CUTSHALL, CHAD A"/>
        <s v="CUTTLER, JEFFREY L"/>
        <s v="CYCAK, VICTORIA R"/>
        <s v="CYPHERT, TERRY L"/>
        <s v="CZARNECKI, VELVET M"/>
        <s v="CZOCHARA, JEFFREY A"/>
        <s v="DABROWSKI, DAVID C"/>
        <s v="DADDARIO, SHANNON"/>
        <s v="DADEY, SHERRI L"/>
        <s v="DAGGER, SHARON J"/>
        <s v="DAILEY, MARY C"/>
        <s v="DAILEY, MELISSA ANN"/>
        <s v="DAKIN, BJORN"/>
        <s v="D'ALESSANDRO, VERA L"/>
        <s v="DALEY, JOHN M"/>
        <s v="DALEY, THOMAS S"/>
        <s v="DALEY, LONA A"/>
        <s v="DALGAARD, NATHAN C"/>
        <s v="DALLY, JUSTIN M"/>
        <s v="DALY, STEPHEN R"/>
        <s v="DALY, KELLY M"/>
        <s v="DALY, KIMBERLY"/>
        <s v="D'AMICO, LINDA R"/>
        <s v="D'AMICO, JULIE D"/>
        <s v="DAMRON, BEVERLY D"/>
        <s v="DANAHY, FIONA R"/>
        <s v="DANDAR, MEGAN M"/>
        <s v="DANDAR, ROBERT L"/>
        <s v="DANGELO, PAULA"/>
        <s v="D'ANGELO, JONATHAN C."/>
        <s v="DANIELS, RICHARD A"/>
        <s v="DANNENHOWER, SUZANNE"/>
        <s v="DANNHARDT, BARBARA J"/>
        <s v="DANSAK, JASON A"/>
        <s v="DANSEVICH, JANE"/>
        <s v="DANTELLA, NICHOLAS P"/>
        <s v="DANTINI, PAUL A"/>
        <s v="D'ANTONIO, ANGELA V."/>
        <s v="DAO, ARUNRAT"/>
        <s v="DASCOLA, MARIA G"/>
        <s v="DASON, AMBIKA D"/>
        <s v="DASON, EASTER PAUL"/>
        <s v="DATTALO, JOSHUA"/>
        <s v="DAUGHERTY, BRIAN S"/>
        <s v="DAVENPORT, JOSEPH H"/>
        <s v="DAVENPORT, CARISSA A"/>
        <s v="DAVIN, DANYELLE A"/>
        <s v="DAVIS, RALPH E"/>
        <s v="DAVIS, ULANDIS L"/>
        <s v="DAVIS, BRIELLE R"/>
        <s v="DAVIS, AMEERA"/>
        <s v="DAVIS, KIMBERLY M"/>
        <s v="DAVIS, JAYVON A"/>
        <s v="DAVIS, JAMES W"/>
        <s v="DAVIS, STEPHANIE N"/>
        <s v="DAVIS, DARCIE"/>
        <s v="DAVIS, AMBER D"/>
        <s v="DAVIS, MICHAEL D"/>
        <s v="DAVIS, BRIAN M"/>
        <s v="DAVIS, LASHAUN J"/>
        <s v="DAVIS, VONEASHA S"/>
        <s v="DAVIS, JAMES E"/>
        <s v="DAVIS, ASHALEAH"/>
        <s v="DAVIS, KAREN L"/>
        <s v="DAVIS, LORI A"/>
        <s v="DAVIS, SCOTT W"/>
        <s v="DAVIS, CHRISTINA M"/>
        <s v="DAVIS, BRENDA"/>
        <s v="DAVIS, KATHY M"/>
        <s v="DAVIS, DEVLIN D"/>
        <s v="DAVISTON, DEREK R"/>
        <s v="DAWE, KENNETH"/>
        <s v="DAWGIELLO, KRISTIN M"/>
        <s v="DAWSON, DEAN K"/>
        <s v="DAWSON, RAENA"/>
        <s v="DAWSON-SMITH, MICHELE A"/>
        <s v="DEADERICK, DONEIKA L"/>
        <s v="DEAK, SARAH L"/>
        <s v="DEAN, TAYLOR M"/>
        <s v="DEAN, JAMES P"/>
        <s v="DEANGELIS, THEODORE A"/>
        <s v="DEAROLF, GREGORY A"/>
        <s v="DEASY, WILLIAM P"/>
        <s v="DEASY, ERIN MARIE"/>
        <s v="DEBONIS, SARAH A"/>
        <s v="DECESARE, MARY"/>
        <s v="DECHELLIS, DARA M"/>
        <s v="DECKER, CHRISTOPHER R"/>
        <s v="DECOSMO, ANTHONY B"/>
        <s v="DEDOMINICIS, DANA"/>
        <s v="DEEMS, SHANNON T"/>
        <s v="DEFELICE, KRISTY A"/>
        <s v="DEFINA, FRANK"/>
        <s v="DEFINA, THERESA"/>
        <s v="DEFORNO, SANDRA A"/>
        <s v="DEGOUNETTE, NASEAN"/>
        <s v="DEGOUNETTE, DASHON"/>
        <s v="DEISEROTH, JODIE"/>
        <s v="DEIULLIS, ANTHONY N"/>
        <s v="DEJAMES, TYLER"/>
        <s v="DEL PRETE, LOUIS C"/>
        <s v="DELAHUNTY, TAMMY L."/>
        <s v="DELANCEY, FRANCIS A"/>
        <s v="DELANEY, LAURA V"/>
        <s v="DELANEY, PATRICK"/>
        <s v="DELEONIBUS, JACK F"/>
        <s v="DELFAVER, THOMAS A"/>
        <s v="DELGRECO, JOHN N"/>
        <s v="DELIE, MATTHEW J"/>
        <s v="DELIMAN, PHILOMENA K"/>
        <s v="DELL, ELIZABETH H"/>
        <s v="DELLALUCIA, OLIVIA K"/>
        <s v="DELLAPENNA, RICHARD J"/>
        <s v="DELLE FEMINE, JERRY M"/>
        <s v="DELONG, HAROLD B"/>
        <s v="DELPHIA, NICHOLAS J"/>
        <s v="DELPIZZO, JOHN"/>
        <s v="DELSITE, COLLIN"/>
        <s v="DELUCA, DEAN A"/>
        <s v="DELUCA, LAUREN J"/>
        <s v="DELUCA, MICHAEL A"/>
        <s v="DEMAO, CARLY A"/>
        <s v="DEMARK, BRIAN R"/>
        <s v="DEMARTINO, LEONARD N"/>
        <s v="DEMARZO, LAWRENCE J"/>
        <s v="DEMIS, MICHAEL C"/>
        <s v="DEMKO, SARA R"/>
        <s v="DEMOS, KENNETH"/>
        <s v="DENHAM, GARY F"/>
        <s v="DENILLO, DANIEL M"/>
        <s v="DENILLO, JAMES"/>
        <s v="DENNE, JEWELANN"/>
        <s v="DENNIS, AZEEM"/>
        <s v="DENNISON, AMANDA J"/>
        <s v="DENTI, SEAN J"/>
        <s v="DENTI, SEAN M"/>
        <s v="DEPASCALE, JO ANNE"/>
        <s v="DEPAUL-GREEN, KATHLEEN"/>
        <s v="DEPEAU, DANIEL J"/>
        <s v="DEPRETIS, DAVID M"/>
        <s v="DERBISH, DANA N"/>
        <s v="DEREK, CHRISTINE A"/>
        <s v="DERENCE, RHONDA"/>
        <s v="DERENZO, JUSTIN"/>
        <s v="DEROSA, JOSEPH"/>
        <s v="DESAI, SHREYA"/>
        <s v="DESANTIS, ERIKA"/>
        <s v="DESCHON, STEPHEN T"/>
        <s v="DESIENA, SUSAN M"/>
        <s v="DESIMONE, EMMA"/>
        <s v="DESIR, JAMILIA"/>
        <s v="DETRUDE, RONALD P"/>
        <s v="DETTLINGER, CARL A"/>
        <s v="DETTLINGER, CLAUDIA L"/>
        <s v="DETWILER, JENNIFER N"/>
        <s v="DEUTSCH III, LEONARD A."/>
        <s v="DEVAN-BEY, ALLHEIM B"/>
        <s v="DEVERSE, KATHLEEN"/>
        <s v="DEVEY, ROBERT D"/>
        <s v="DEVLIN, ALBERT L"/>
        <s v="DEWBERRY, CANDICE M"/>
        <s v="DEWBERRY, JACQUELINE D"/>
        <s v="DEZEEUW, CAILIN M"/>
        <s v="DHAURALI, KULA C"/>
        <s v="DIANA, NATALIE A"/>
        <s v="DIANA, RHIANNA M"/>
        <s v="DIAZ, VIRGILIO V"/>
        <s v="DIBUONO, MARIA A."/>
        <s v="DICECCO, ANGELINA M"/>
        <s v="DICESARE, LISA J"/>
        <s v="DICESARO, JACKSON P"/>
        <s v="DICKINSON, LAUREN E"/>
        <s v="DICKSON, ROBERT D"/>
        <s v="DICRISTOFARO, NICHOLAS J"/>
        <s v="DIDOLCE, SCOTT J"/>
        <s v="DIDOMENICO, DANIELLE"/>
        <s v="DIENERT, JUSTIN T"/>
        <s v="DIESEL, MELISSA"/>
        <s v="DIETRICH, KRISTIN A"/>
        <s v="DIETZ, ISABELLA M"/>
        <s v="DIETZ, EMMA C"/>
        <s v="DIETZ, HEATHER R"/>
        <s v="DIETZ II, GEORGE C"/>
        <s v="DIETZ ODIOSO, SONYA L"/>
        <s v="DIGENNARO, JEROME"/>
        <s v="DIGGS-HYATT, PATRICIA R"/>
        <s v="DIGIACOMO, STEVEN J"/>
        <s v="DIGIORGIO, SAMANTHA"/>
        <s v="DIGIORGIO, BRANDON A"/>
        <s v="DIGIOVANNI, JENNIFER"/>
        <s v="DIGREGORY, SUZANNE"/>
        <s v="DIGREGORY, JANET"/>
        <s v="DILICK, MARK"/>
        <s v="DILISIO, LINA"/>
        <s v="DILLARD, KELLIE"/>
        <s v="DILLARD, CHRISTIAN"/>
        <s v="DILLINGER, RICHARD D"/>
        <s v="DILTS, GUY P"/>
        <s v="DIMATTEO, MELISSA"/>
        <s v="DIMEOLO, ROBERT J"/>
        <s v="DINARDO, NANCY"/>
        <s v="DINARDO-BAREFOOT, VIRGINIA ANN"/>
        <s v="DINELEY, DONNA L"/>
        <s v="DINELLO, ELISSA"/>
        <s v="DINES, MICHELE"/>
        <s v="DIPAOLO, JANET M"/>
        <s v="DISILVIO II, NICHOLAS P"/>
        <s v="DISQUE, EVELYN S"/>
        <s v="DITKA, TIMOTHY A"/>
        <s v="DITTMAN, JANE L"/>
        <s v="DITTMAR, STEPHANIE N"/>
        <s v="DITZENBERGER, JASON B."/>
        <s v="DIULUS, SCOTT V."/>
        <s v="DIULUS, ANTHONY"/>
        <s v="DIVELY, LISA J"/>
        <s v="DIVITO, SHANEL J"/>
        <s v="DIXON, TAMERA R"/>
        <s v="DIXON, AMYE"/>
        <s v="DIXON, ZACHARY"/>
        <s v="DIXON, SAMANTHA D"/>
        <s v="DIXON, SHELLEE L"/>
        <s v="DIXON, SHARON D."/>
        <s v="DIXON, MALEEK"/>
        <s v="DLOSS, MARY A"/>
        <s v="DOAKS, CHANELL C"/>
        <s v="DOBIAS, MICHELLE R."/>
        <s v="DOBOS, LORI"/>
        <s v="DOBOZY, ASHLEY L"/>
        <s v="DOBOZY, EDWARD P"/>
        <s v="DODARO, TIMOTHY J"/>
        <s v="DODDS, TRACY L."/>
        <s v="DOERR, HALEY E"/>
        <s v="DOLBY, AMY M"/>
        <s v="DOLBY, KAYLA"/>
        <s v="DOLENSKY, KATHLEEN A"/>
        <s v="DOLIN, GARY R"/>
        <s v="DOLL, JENNA M"/>
        <s v="DOLOUGHTY, JAMES N."/>
        <s v="DOMEYER, JOSHUA"/>
        <s v="DONACHY, CHRISTOPHER J"/>
        <s v="DONAHUE, MACKENZIE C"/>
        <s v="DONATELLI, MICHAEL"/>
        <s v="DONKOR, MICHAEL W"/>
        <s v="DONNELLY, EMMA L"/>
        <s v="DONNELLY, DANYL ALASTAR"/>
        <s v="DONNELLY, TIMOTHY J"/>
        <s v="DONOHUE, MICHAEL J"/>
        <s v="DONOVAN, ROBERTA L."/>
        <s v="DONOVAN, MARCI E"/>
        <s v="DONOVAN, KYLE"/>
        <s v="DONZELLA, KATARINA"/>
        <s v="DORAN, MOLLY J"/>
        <s v="DORIA, LYNN D"/>
        <s v="DORMAN, MICHAEL C"/>
        <s v="DORMAN, KENNETH"/>
        <s v="DORMAN JR, ROBERT B."/>
        <s v="DORNIN, AMBER M"/>
        <s v="DORSETT, LISA RENE"/>
        <s v="DORSETT, NATALIE"/>
        <s v="DORSEY, KENYANA"/>
        <s v="DORSEY, RONALD"/>
        <s v="DORSEY, LAWANA"/>
        <s v="DORSEY, KENNETH"/>
        <s v="DORTONE, SHANE R"/>
        <s v="DOSWELL, OLIVIA L"/>
        <s v="D'OTTAVIO, AMANDA"/>
        <s v="DOUBT, KIMBERLY D"/>
        <s v="DOUGHERTY, ROBERT L"/>
        <s v="DOUGHERTY, TIMOTHY J"/>
        <s v="DOUGHERTY, BELLA M"/>
        <s v="DOUGHERTY, DIANE"/>
        <s v="DOUGHTY, JUDITH"/>
        <s v="DOUGHTY JR, WAYNE D"/>
        <s v="DOUGLASS, DEBORAH A."/>
        <s v="DOUGLASS, DOLORES J."/>
        <s v="DOUMONT, BRANDON A"/>
        <s v="DOVEY, AARON M"/>
        <s v="DOWD, PATRICK"/>
        <s v="DOWD, KELSEY"/>
        <s v="DOWLING, SHANNON"/>
        <s v="DOWNER, SALLY A."/>
        <s v="DOWNS, AMIE M"/>
        <s v="DRAKE, KARLA"/>
        <s v="DREHER, MONICA"/>
        <s v="DREISTADT, KEITH"/>
        <s v="DRESHMAN, NOREEN"/>
        <s v="DREXLER, JUSTIN"/>
        <s v="DREXLER, GARY L"/>
        <s v="DRISCHLER, BRIANNA C"/>
        <s v="DRISCOLL III, ROBERT F"/>
        <s v="DROPPA, ERIC J."/>
        <s v="DROPPA, MELANIE"/>
        <s v="DRUZISKY, ROBERT R"/>
        <s v="DRYE, EDWARD B"/>
        <s v="DU, JESSICA L"/>
        <s v="DUCH, JOHN S."/>
        <s v="DUCKSTEIN, VICTOR"/>
        <s v="DUDDING, SHANE D"/>
        <s v="DUGAN, THOMAS M."/>
        <s v="DUGAN, DANIEL T"/>
        <s v="DUKES, FREDERICK J."/>
        <s v="DUNBAR, BRIAN D."/>
        <s v="DUNBAR-KRAUS, MELISSA SUE"/>
        <s v="DUNBAR-KRAUS, WENDY J"/>
        <s v="DUNCAN, LEAH"/>
        <s v="DUNCAN, EMILY M"/>
        <s v="DUNHAM, TOBY N."/>
        <s v="DUNN, TEONA M"/>
        <s v="DUNN, NICOLE P"/>
        <s v="DUNN, KATHERINE L"/>
        <s v="DUNTON, MALKA"/>
        <s v="DUQUE ALVAREZ, JUAN"/>
        <s v="DURANTI, MARIA R"/>
        <s v="DURKEE, RACHEL"/>
        <s v="DURKIN, KATHRYN"/>
        <s v="DURLEY, NICOLE"/>
        <s v="DURRETT, DONNA"/>
        <s v="DURSO, SANDRA L"/>
        <s v="DUSCH, ROBERT J"/>
        <s v="DUSEK, JOSEPH R."/>
        <s v="DUTCH, MICHAEL J"/>
        <s v="DUTILLY, MARIA E"/>
        <s v="DUTKOWSKI, THADDEUS A"/>
        <s v="DUTRIEUILLE, ADRIAN L."/>
        <s v="DYKES, EVAN A"/>
        <s v="DYKES, JOSEPH P"/>
        <s v="DYRWAL, STACEY L"/>
        <s v="DZIAK, ALAINA N"/>
        <s v="DZIAMNISKI, JACOB L"/>
        <s v="DZUBINSKI, JUSTIN"/>
        <s v="DZURIK, CYNTHIA F"/>
        <s v="EABORN, JAMES E"/>
        <s v="EAGAN, TRACY L"/>
        <s v="EAMIGH, ROBERT"/>
        <s v="EARLEY, NELSON M"/>
        <s v="EASLEY, JOHN C"/>
        <s v="EASLEY, CALVIN W"/>
        <s v="EAST, RASHEEN D"/>
        <s v="EAST, KEISA A"/>
        <s v="EASTLY, JOHN A"/>
        <s v="EASTMAN, TARA N."/>
        <s v="EBERHARDT, KARL"/>
        <s v="EBERHARDT, JUANIKA L"/>
        <s v="EBERHARDT, MAURICE F"/>
        <s v="ECKERT, DANIEL J"/>
        <s v="ECKLE, SEAN"/>
        <s v="EDDINGS, GAIL Y"/>
        <s v="EDELMAN, ELAINE I"/>
        <s v="EDINGER, DANIEL L"/>
        <s v="EDMONDS, LISA L."/>
        <s v="EDMONDS, DANA L."/>
        <s v="EDMUNDS, SAVANNA L"/>
        <s v="EDOWSKI, JENNIFER"/>
        <s v="EDWARDS, ELEANOR O"/>
        <s v="EDWARDS, SAMANTHA J"/>
        <s v="EDWARDS, KAREN T."/>
        <s v="EDWARDS, DWIGHT D."/>
        <s v="EDWARDS, ISABEL K"/>
        <s v="EDWARDS, TYLER R"/>
        <s v="EDWARDS- LINTNER, EVE"/>
        <s v="EFINGER, ERIC A"/>
        <s v="EGAN, CALLIE M"/>
        <s v="EGAN WALSH, KIM"/>
        <s v="EGER, TIFFANY L"/>
        <s v="EHN, KATTRINA"/>
        <s v="EHRHART JR, FREDERICK W"/>
        <s v="EHRHEART, NICHOLE M"/>
        <s v="EHRMAN, NANCY J"/>
        <s v="EICHENLAUB, EDWARD H"/>
        <s v="EICHINGER, DANIEL J"/>
        <s v="EICHLER, JESSICA"/>
        <s v="EIFLER, JEFFREY M"/>
        <s v="EIGHMY, ERIC J"/>
        <s v="EILER, CASEY"/>
        <s v="EILER, DAVID KEITH"/>
        <s v="EISCHENS, THEODORE"/>
        <s v="EISEL, KATHRYN M"/>
        <s v="EL, HAYWOOD J"/>
        <s v="EL, MEDINA T"/>
        <s v="ELIAS, CRAIG A"/>
        <s v="ELICK, MICHAEL R"/>
        <s v="ELKADY, ISABELLA S"/>
        <s v="ELLENBERGER, LANCE E"/>
        <s v="ELLENBOGEN, PATRICIA C."/>
        <s v="ELLERBUSCH, JENNA L"/>
        <s v="ELLIOTT, ROBERT"/>
        <s v="ELLIS, AJA"/>
        <s v="ELLIS, SYDNI L"/>
        <s v="ELNYCZKY, MICHELLE M"/>
        <s v="ELSER, ROBERT L"/>
        <s v="ELWELL, COLLEEN R"/>
        <s v="EMANUELE, CAROL A"/>
        <s v="EMBAR, EMMA L"/>
        <s v="EMBRY, STEPHANIE E"/>
        <s v="EMHOFF, JEANNE M"/>
        <s v="EMMI, LOUIS A"/>
        <s v="ENGEL, BRYAN J"/>
        <s v="ENGLE, LISA R."/>
        <s v="ENGLERT, RAYMOND W"/>
        <s v="ENGLERT, JOSEPH C"/>
        <s v="ENGLERT, BRIAN W"/>
        <s v="ENRIGHT, TIMOTHY E"/>
        <s v="EPPS, MARGARET A."/>
        <s v="EPPS, TREVON W"/>
        <s v="EPPS, NINA N"/>
        <s v="EPPS, DANIELLE"/>
        <s v="ERICKSON, BOBBIE R"/>
        <s v="ERICKSON, CHRISTOPHER C."/>
        <s v="ERICSON, KATHERINE C"/>
        <s v="ESHENBAUGH, TINA"/>
        <s v="ESPLEN, BURRIS E"/>
        <s v="ESPOSTO, ANITA"/>
        <s v="ESQUIVEL, CHLOE I"/>
        <s v="ESSEL, JASON A"/>
        <s v="ESTERMAN, SAMUEL W"/>
        <s v="ETEMADI, REIHANEH"/>
        <s v="ETTINGER, ARTHUR J"/>
        <s v="ETZI, SAMANTHA"/>
        <s v="EVANCHO, DANIEL J."/>
        <s v="EVANS, KIERRA"/>
        <s v="EVANS, VANESSA"/>
        <s v="EVANS, MYCHAL"/>
        <s v="EVANS, ELEANOR M."/>
        <s v="EVANS, SHAWNA L"/>
        <s v="EVDOKIMOVA, VIKTORIA N"/>
        <s v="EVELETH, JOYCE R"/>
        <s v="EVERETT III, RAYMOND L."/>
        <s v="EVOSEVIC-LOZADA, ELAINE"/>
        <s v="EVRARD, STEPHEN"/>
        <s v="EXLER JR, JOHN J"/>
        <s v="EZZEDDINE, ALAN H"/>
        <s v="FAGGIOLI, CAROLYN L."/>
        <s v="FAIRBANKS, MARSHA L"/>
        <s v="FAIRCLOTH, EDWARD L."/>
        <s v="FALCE, ROBERT M."/>
        <s v="FALCONE, MARK A"/>
        <s v="FALGIONE, ELENA M"/>
        <s v="FALGIONE, LISA MARIE"/>
        <s v="FALLON, MICHAEL J"/>
        <s v="FANTO, CAROLYN"/>
        <s v="FARINE, JESSE A"/>
        <s v="FARLEY, PATRICIA A"/>
        <s v="FARLEY, SHARON D"/>
        <s v="FARLS, KIMBERLY M"/>
        <s v="FARMER, TRACEY M."/>
        <s v="FARO, TOLULOPE P"/>
        <s v="FARR, KIARA"/>
        <s v="FARRELL, PATRICK M"/>
        <s v="FARRIS, BRAN-DEE N"/>
        <s v="FARRIS-LITTLEJOHN, DEREK"/>
        <s v="FARWELL, JAMES R."/>
        <s v="FASCETTI, ANTHONY G"/>
        <s v="FASHIAN, JUSTIN D."/>
        <s v="FASSETTE, ROSEMARI J"/>
        <s v="FAULDS, MICHAEL R."/>
        <s v="FAUSNAUGHT, AIDAN D"/>
        <s v="FAUST, MELISSA J."/>
        <s v="FAZIO JR, ANTHONY M."/>
        <s v="FEDEL, WILLIAM J."/>
        <s v="FEDERKEIL, EMMA"/>
        <s v="FEDOREK, HARRY P."/>
        <s v="FEENEY, THOMAS P."/>
        <s v="FEENEY, CALI M"/>
        <s v="FEENEY, JOHN P"/>
        <s v="FEINSTEIN, KIRAN A"/>
        <s v="FEISULLIN, LUKE J"/>
        <s v="FELDER, AARON"/>
        <s v="FELDMILLER, JOSHUA"/>
        <s v="FELEZZOLA, KATHY"/>
        <s v="FELIX, LERIA P"/>
        <s v="FELL, ASHLEY S"/>
        <s v="FELLERS, JOSHUA P."/>
        <s v="FELLERS, SHERRI A."/>
        <s v="FELSING, AUSTIN J"/>
        <s v="FELSING III, RICHIE M"/>
        <s v="FELSING JR, RICHARD M"/>
        <s v="FENG, VIVIAN J"/>
        <s v="FENNEY, JOSEPH"/>
        <s v="FENOGLIETTO, REBECCA K"/>
        <s v="FENSTERER, MALINDA A."/>
        <s v="FERGUSON, LEWIS W"/>
        <s v="FERGUSON, RILEY"/>
        <s v="FERGUSON, LORA D"/>
        <s v="FERGUSON, HALEIGH"/>
        <s v="FERRAR, JEROME"/>
        <s v="FERRARI, JAMES W"/>
        <s v="FERRARO, LOUIS"/>
        <s v="FERRARO, PAYGE"/>
        <s v="FERREE, NICHOLAS J"/>
        <s v="FERRENCE, NATHAN R"/>
        <s v="FERRIERI, TIFFANY"/>
        <s v="FERRIS, JAMES J."/>
        <s v="FERRY, MICHAEL H"/>
        <s v="FERRY, KATRINA"/>
        <s v="FERRY, MELISSA"/>
        <s v="FETSKO, TYLER H"/>
        <s v="FETZNER, JACKSON"/>
        <s v="FIALKOVICH, ERIC"/>
        <s v="FIASCO, ANTHONY J"/>
        <s v="FICHTER, WENDY L"/>
        <s v="FICORILLI, NIKOLE C"/>
        <s v="FIDDNER, JENNIFER A"/>
        <s v="FIDROCKI, ANTHONY J"/>
        <s v="FIELDS, FREDDIE"/>
        <s v="FIELDS, JAC'QUIN B."/>
        <s v="FIELDS, JUSTIN B"/>
        <s v="FIGUEROA, BRYCE"/>
        <s v="FILOTEI, ANGELA M."/>
        <s v="FILSAIME, ERICA"/>
        <s v="FILSON, CASEY J"/>
        <s v="FINE, LINDA B."/>
        <s v="FINK, SALLY"/>
        <s v="FINK, JOY H"/>
        <s v="FINLEY, MICHAEL M"/>
        <s v="FINNEGAN, STEVEN J"/>
        <s v="FINNELL, MARGARET M."/>
        <s v="FINNELL, HEATHER"/>
        <s v="FINNERTY, TIMOTHY E."/>
        <s v="FINNEY, STEPHEN"/>
        <s v="FINOCHIO, ALEC P"/>
        <s v="FINTAKPA, TEBALMA"/>
        <s v="FINUCAN, LAURA R"/>
        <s v="FIRESTINE, JUSTIN E."/>
        <s v="FIRESTONE, LEO K."/>
        <s v="FISCHER, KEVIN J"/>
        <s v="FISCHER, JOHN P."/>
        <s v="FISCHER, ALESSANDRA SPIRA"/>
        <s v="FISCHMAN, GARY H"/>
        <s v="FISHER, JEANNA M"/>
        <s v="FISHER, HEATHER L."/>
        <s v="FISHER, LYNN DEE"/>
        <s v="FISHER, DEBORAH L"/>
        <s v="FISHER, MELINDA A"/>
        <s v="FITZGERALD, RICHARD"/>
        <s v="FITZGERALD, JOHN"/>
        <s v="FITZGERALD, MYA L"/>
        <s v="FITZPATRICK, KYLE H"/>
        <s v="FITZPATRICK, BRIAN J"/>
        <s v="FLAHERTY, KIMBERLY A"/>
        <s v="FLAHERTY, GLENN"/>
        <s v="FLAHERTY-DINELEY, KIMBERLY A"/>
        <s v="FLAK, KAITLAND A"/>
        <s v="FLANIGAN III, WILLIAM J"/>
        <s v="FLEET, DANIEL H."/>
        <s v="FLEISCHAUER, ABIGAIL"/>
        <s v="FLEISCHER, ARIEL S"/>
        <s v="FLEISNER, RAYMOND W"/>
        <s v="FLEMING, RACHEL C."/>
        <s v="FLEMING, PAUL S"/>
        <s v="FLEMING, CYNTHIA A"/>
        <s v="FLEMING, CODY D"/>
        <s v="FLETCHER, JEFFREY C"/>
        <s v="FLETCHER, WILLIAM I"/>
        <s v="FLETCHER, WENDY A"/>
        <s v="FLETCHER, MICHAEL D"/>
        <s v="FLODINE, KURT G"/>
        <s v="FLYNN, COLETON"/>
        <s v="FLYNN, CHRISTINA N"/>
        <s v="FLYNN, OLIVIA E"/>
        <s v="FOCER, MARIANNE"/>
        <s v="FOERSTER, MARY JOANNE"/>
        <s v="FOGG, GABRIELLE A"/>
        <s v="FOLEY, RITA MARIE"/>
        <s v="FOLEY, NICHOLAS J"/>
        <s v="FOLEY, RINA M"/>
        <s v="FOLINO, FRANK A"/>
        <s v="FONTAINE, MONIQUE L"/>
        <s v="FOODY, MEGAN E"/>
        <s v="FORD, RIKELL S"/>
        <s v="FORD, DARLA R."/>
        <s v="FORD-THOMPSON, NARIA"/>
        <s v="FORGENIE, STEPHEN AUGU"/>
        <s v="FORISKA, DAVID J."/>
        <s v="FORMAN, SUSAN B"/>
        <s v="FORMLEY, MARYN L."/>
        <s v="FORRESTER, BRENDEN C"/>
        <s v="FORRESTER, GARY"/>
        <s v="FORRY, MEGAN E"/>
        <s v="FORSYTHE, PATRICIA"/>
        <s v="FORSYTHE, ERIC P."/>
        <s v="FORT, MARY KATHRYN"/>
        <s v="FOSTER, JERROD W"/>
        <s v="FOSTER, RAKEISHA J."/>
        <s v="FOTIE, KAKANOU"/>
        <s v="FOWLER, MARCIA"/>
        <s v="FOWLER, JASMINE"/>
        <s v="FOX, DIANA M"/>
        <s v="FOX, TERRENCE"/>
        <s v="FOY, NANETTE S"/>
        <s v="FRAMELI, AUSTIN M"/>
        <s v="FRANCIS, RENEE E"/>
        <s v="FRANCISCUS, VALERIE L"/>
        <s v="FRANK, ROBERT V"/>
        <s v="FRANK, STEPHANIE M."/>
        <s v="FRANKLIN, ANGELA J"/>
        <s v="FRANKLIN, KIMBERLY"/>
        <s v="FRANTZ, BRIAN C"/>
        <s v="FRANZ, ELIZABETH F"/>
        <s v="FRATICELLI, LOUIS C."/>
        <s v="FRAZIER, REBECCA A."/>
        <s v="FRAZIER, ADRIENNE J."/>
        <s v="FREDERICK, TAWNYA L"/>
        <s v="FREEHLING, SUSAN K"/>
        <s v="FREELOVE, SHATERRA"/>
        <s v="FREEMAN, MARK A"/>
        <s v="FREEMAN, MICHELE"/>
        <s v="FREEMAN, MELVIN"/>
        <s v="FREISS, BETH A"/>
        <s v="FREUDENBERG, LESLIE"/>
        <s v="FREYERMUTH, KOREY L"/>
        <s v="FREYVOGEL, BRIAN T"/>
        <s v="FRIDAY, ASHLEY"/>
        <s v="FRIEDL, TATUM M"/>
        <s v="FRIEDMAN, JORDAN L"/>
        <s v="FRIEND, CHELSIE"/>
        <s v="FRIES, EMILY R"/>
        <s v="FRIEZ, ERIC S"/>
        <s v="FRITCHMAN, SYDNEY"/>
        <s v="FRITSCHIE, MELISSA L."/>
        <s v="FRITZ, BRANDON"/>
        <s v="FROEHLICH, NICHOLE M"/>
        <s v="FROHM, JAMIE"/>
        <s v="FRY, ANNA E"/>
        <s v="FRYE, NATHAN"/>
        <s v="FRYER, JEFFREY L."/>
        <s v="FUCHS, MELISSA ANN"/>
        <s v="FUCICH, JACK W"/>
        <s v="FUGA, NATALIE J"/>
        <s v="FUGGER, CAROL L"/>
        <s v="FULLWOOD, EARNEST"/>
        <s v="FULMORE, BENJAMIN L"/>
        <s v="FULTON, RAYMOND K."/>
        <s v="FULTON, LEAH M"/>
        <s v="FULTZ, CORY M"/>
        <s v="FUNK, ADDISON L"/>
        <s v="FUNKHOUSER, MITCHEL L"/>
        <s v="FURFARO, ROSA M"/>
        <s v="FURMAN, ABIGAIL G"/>
        <s v="FURST, WILLIAM R"/>
        <s v="FUSCO, BLAKE N"/>
        <s v="GAAL, GARY"/>
        <s v="GABRIEL, BRIANNA D"/>
        <s v="GABRIEL, NATHANIEL"/>
        <s v="GABRIEL, CHASE E"/>
        <s v="GABRIEL, J DERON"/>
        <s v="GADD, KATHRYN A"/>
        <s v="GADSON, DANIELLE"/>
        <s v="GAETANO, JULIA L"/>
        <s v="GAGETTA, DAVID D"/>
        <s v="GAINES, PAUL"/>
        <s v="GALAYDA, DENNIS P"/>
        <s v="GALLAGHER, DAVID C"/>
        <s v="GALLANT, RACHEL"/>
        <s v="GALLAWAY, LYNDSEY N"/>
        <s v="GALLEGLY, KATY M"/>
        <s v="GALLIPPI, MIA A"/>
        <s v="GALLIS, MATTHEW G"/>
        <s v="GALLO, STEPHEN D."/>
        <s v="GALLOWAY, MEGAN L"/>
        <s v="GALLOWAY, WILLIAM R"/>
        <s v="GALOVICH, NICOLE L"/>
        <s v="GALOVICH, MICHAEL A."/>
        <s v="GALVIN, CAROLYN P"/>
        <s v="GAMBLE, KIMBERLY M"/>
        <s v="GAMBLE, MEAGHEN"/>
        <s v="GAMBRELL, TIERA M"/>
        <s v="GAMBRILL, RYAN O."/>
        <s v="GAMONEDA, STEPHANIE L"/>
        <s v="GANCH, CONNOR L"/>
        <s v="GANDZIARSKI, MICHAEL T."/>
        <s v="GANGEWERE, MARY L"/>
        <s v="GANOE, LOREN M"/>
        <s v="GANS, ANGELA K"/>
        <s v="GANTNER, ZACHARY T"/>
        <s v="GANTNER, LOGAN X"/>
        <s v="GANTT, JANINE"/>
        <s v="GAO, WILLIAM"/>
        <s v="GAPSKY, TIMOTHY M."/>
        <s v="GARCIA-CHAVEZ, SERGIO"/>
        <s v="GARDELL, JOHN J"/>
        <s v="GARDNER, CHARLENE"/>
        <s v="GARFINKEL, MEGAN R"/>
        <s v="GARMON JR, JAMES E"/>
        <s v="GARNER, PATRICIA A"/>
        <s v="GARO, PAUL A"/>
        <s v="GAROFOLO, JESSICA L"/>
        <s v="GARRETT, ANEE R"/>
        <s v="GARRETT, JOSEPH"/>
        <s v="GARVEY, BRENDAN"/>
        <s v="GARZA, NICCAL L"/>
        <s v="GASPER, CARL J."/>
        <s v="GASTGEB, LAUREN A"/>
        <s v="GASTON, MADISON J"/>
        <s v="GATARIC, JOSHUA A"/>
        <s v="GATES, ZANE"/>
        <s v="GAUDIANO, TIFFANY"/>
        <s v="GAUNT, TESSA"/>
        <s v="GAVRAN, BENJAMIN F"/>
        <s v="GAWRONSKI, RAEGAN M"/>
        <s v="GAZZAM, NATALIE R"/>
        <s v="GEBAUER, TRACY"/>
        <s v="GEDMAN, AMBER R"/>
        <s v="GEE, LESLIE M."/>
        <s v="GEFFERT, MICHELE L"/>
        <s v="GEISER, HANNAH"/>
        <s v="GEIZURA, RACHEL M"/>
        <s v="GELEYNSE, JESSE M"/>
        <s v="GELIK, CHRISTOPHER A"/>
        <s v="GELPI, RAFAEL A"/>
        <s v="GENCO, THOMAS J."/>
        <s v="GENCO, JAMES"/>
        <s v="GENOVESI, NICO J"/>
        <s v="GENSIMORE, CHRISTINA M"/>
        <s v="GENTILE, AARON A"/>
        <s v="GENTILLE, STEPHEN W"/>
        <s v="GEORGE, ANITA"/>
        <s v="GEPHARDT, ANTHONY"/>
        <s v="GERACI, BRIANNA R"/>
        <s v="GERARDI, CHRIS W"/>
        <s v="GERBER, RICHARD O"/>
        <s v="GERBER, JUSTIN R"/>
        <s v="GERDES, JADA L"/>
        <s v="GERLACH, DOMINIQUE R"/>
        <s v="GERLACH, ROBERT G"/>
        <s v="GERMANY, GARLETTA T"/>
        <s v="GERSON, MEGAN E"/>
        <s v="GERUNDO, JESSICA LOUISE"/>
        <s v="GESSLER, RONALD D."/>
        <s v="GETTINGS, LYNN M."/>
        <s v="GHASSA, ZOUKAA MARWA"/>
        <s v="GIACOMINO, JESSICA L."/>
        <s v="GIANFRANCESCO, ALICIA"/>
        <s v="GIANNETTINO, DANIEL F"/>
        <s v="GIANNUZZI, AMBER"/>
        <s v="GIAZZONI, MICHAEL D"/>
        <s v="GIBBS, STEVEN C."/>
        <s v="GIBBS, REBECKA L."/>
        <s v="GIBBS, BRIANNA"/>
        <s v="GIBBS, BELINDA L"/>
        <s v="GIBBS CLINTON, LUTISHA"/>
        <s v="GIBSON, ROBERT G"/>
        <s v="GIBSON, PATRICIA E"/>
        <s v="GIDIAS, ALEXIS"/>
        <s v="GIDIAS, LISA"/>
        <s v="GIEBEL, MATTHEW A"/>
        <s v="GIELATA, ERIC J"/>
        <s v="GIGLER, MICHAEL L."/>
        <s v="GIGLIOTTI, ROBIN M"/>
        <s v="GIGLIOTTI, STACEY"/>
        <s v="GIGLIOTTI, LINDA M"/>
        <s v="GIGLIOTTI, JOSHUA"/>
        <s v="GILBERT, PATTI B"/>
        <s v="GILBERT, CAROLYN Y."/>
        <s v="GILBERT, JAY V."/>
        <s v="GILDEA, LUCAS D"/>
        <s v="GILDEA, JULIA E"/>
        <s v="GILDEA, MICHELLE"/>
        <s v="GILES, NICOLE A"/>
        <s v="GILFOYLE, MICHAEL A"/>
        <s v="GILL, MICHAEL M."/>
        <s v="GILL, TRACY"/>
        <s v="GILLEN, PAULA L."/>
        <s v="GILLEN, KEITH R."/>
        <s v="GILLENBERGER, CHRISTINE"/>
        <s v="GILLESPIE, MICHAEL"/>
        <s v="GILLESPIE, LUCY E"/>
        <s v="GILLESPIE, NORA E"/>
        <s v="GILLESPIE, RYAN J"/>
        <s v="GILLESPIE, MEGHAN A"/>
        <s v="GILLETTE, ETHAN J"/>
        <s v="GILLIAM, SHANNAH T"/>
        <s v="GILLIAM, JOHNA M."/>
        <s v="GILLIE, IAN"/>
        <s v="GILLIE JR, REGIS C"/>
        <s v="GILLILAND, JOHN L."/>
        <s v="GILLOTT, THOMAS"/>
        <s v="GILMORE, CAROLINE M."/>
        <s v="GILSON, TIMOTHY D"/>
        <s v="GING, BRANDON P."/>
        <s v="GINOCCHI, THOMAS A"/>
        <s v="GIOMETTI, MARLENE V."/>
        <s v="GIRDWOOD, AMANDA M"/>
        <s v="GIROL, GIANNA F"/>
        <s v="GITZEN, CATHLEEN"/>
        <s v="GIUSTI, ELLIOT D"/>
        <s v="GIVNER, CRYSTAL W"/>
        <s v="GIZA, VICTORIA L"/>
        <s v="GLABICKI, TODD J"/>
        <s v="GLASSER, ROBERT J"/>
        <s v="GLEDHILL, ERIK C."/>
        <s v="GLENN, SAMANTHA D."/>
        <s v="GLIDDEN, ROBERT E"/>
        <s v="GLOGOWSKI, KEVIN R."/>
        <s v="GLOVER, ASEIA M"/>
        <s v="GLOVER, JACOB E"/>
        <s v="GLOWACKI, MICHAEL A"/>
        <s v="GLOWACKI, DEE"/>
        <s v="GNALIAN, ANTONY V"/>
        <s v="GODFREY, ROBERT A"/>
        <s v="GODINEAUX, JAYVON"/>
        <s v="GODOVCHIK, MEGAN A"/>
        <s v="GOFF, CHARLES R"/>
        <s v="GOFF, JONATHAN"/>
        <s v="GOGOEL, DAVID E"/>
        <s v="GOLD, RICHARD W."/>
        <s v="GOLDBACH, DREW A"/>
        <s v="GOLDBAUGH, VALERIE"/>
        <s v="GOLDBERG, LAURA G"/>
        <s v="GOLDBLUM, CHARLES"/>
        <s v="GOLDCAMP, DANA"/>
        <s v="GOLDEN, TERRANCE L"/>
        <s v="GOLDIE JR, JOSEPH W"/>
        <s v="GOLDSCHMIDT, ARIEL"/>
        <s v="GOLEBIEWSKI, COLIN M"/>
        <s v="GOLEBIEWSKI, SHERRY L"/>
        <s v="GOLETZ, CHRISTIAN D"/>
        <s v="GOLUB, MATTHEW A"/>
        <s v="GOOD, DAVID D"/>
        <s v="GOOD, STACEY"/>
        <s v="GOOD, KENNETH L"/>
        <s v="GOODRICH, AMELIA J"/>
        <s v="GOODRICH, JOHN P"/>
        <s v="GOODRIDER, ERIN A"/>
        <s v="GOODWIN, HARRY B."/>
        <s v="GOODWIN, MIA D."/>
        <s v="GOOLSBY, ASHLEY E"/>
        <s v="GORALCZYK, RUSSELL A."/>
        <s v="GORDAK, JEFFREY D"/>
        <s v="GORDON, RICHARD"/>
        <s v="GORDON, PATRICIA G."/>
        <s v="GORDON, KELSEY R"/>
        <s v="GORDON, KELSEY M"/>
        <s v="GORDON, KATHLEEN"/>
        <s v="GORDON, TONYA"/>
        <s v="GORDON, HOLLY A"/>
        <s v="GORHAM, RYAN T."/>
        <s v="GORMAN, MELISSA"/>
        <s v="GORNICK, GUY"/>
        <s v="GORONDY, DANA M"/>
        <s v="GOULDE, BROOKE A."/>
        <s v="GOVACHINI, DENNIS R"/>
        <s v="GRADA, LAURA"/>
        <s v="GRADY, ZY'ANNE O"/>
        <s v="GRAFF, SCOTT"/>
        <s v="GRAHAM, JAYME"/>
        <s v="GRAHAM, RACHEL D"/>
        <s v="GRAHAM, WILLIAM E."/>
        <s v="GRAHAM, REBECCA"/>
        <s v="GRAHAM, PAUL T"/>
        <s v="GRAHAM, LATONYA"/>
        <s v="GRAHAM, SHANNON L"/>
        <s v="GRANT, MICHEL"/>
        <s v="GRANT, JOSEPH M"/>
        <s v="GRANT, TAMMY L."/>
        <s v="GRANT, GEORGIA G"/>
        <s v="GRAVANTE, JAMES"/>
        <s v="GRAY, TIFFANY"/>
        <s v="GRAY, BRENDON L"/>
        <s v="GRAY, ALEXANDER N"/>
        <s v="GRAY, EDWARD N"/>
        <s v="GRAY, NATHANIEL S"/>
        <s v="GRAY, GEORGE"/>
        <s v="GRAY, RONALD J"/>
        <s v="GRAY, RONALD"/>
        <s v="GRAY, MONIQUE"/>
        <s v="GRECO, NICHOLAS A"/>
        <s v="GREEN, PAIGE"/>
        <s v="GREEN, MARILYN T."/>
        <s v="GREEN, CHERISE"/>
        <s v="GREEN, MICHAEL R."/>
        <s v="GREENAWALD, JASON R"/>
        <s v="GREENAWALD, WILLIAM J"/>
        <s v="GREENAWALT, HEATHER J."/>
        <s v="GREENHOLT, ALEXANDRIA L"/>
        <s v="GREENING, BARBARA A."/>
        <s v="GREENWALD, JOEL A"/>
        <s v="GREER, LASHANDA R"/>
        <s v="GREER, DOWIS W"/>
        <s v="GREGG, NATALIE M"/>
        <s v="GREGG, BRIAN K"/>
        <s v="GREGG, CONSTANCE L"/>
        <s v="GREGORY, MICHELE L"/>
        <s v="GREIL, THERESA L."/>
        <s v="GRENO, FRANCIS"/>
        <s v="GRESE, ANDREW"/>
        <s v="GRESOCK, JAMES G."/>
        <s v="GRICAR, PERRY J."/>
        <s v="GRICAR, CHRISTOPHER J"/>
        <s v="GRIFFIE, FABIENNE H."/>
        <s v="GRIFFIN, LILLIAN M"/>
        <s v="GRIFFIN, MARRIE"/>
        <s v="GRIFFIN, AREATHA D."/>
        <s v="GRIFFIN, MATTHEW"/>
        <s v="GRIFFITH, ADAM D."/>
        <s v="GRIFFITH, ANTHONY R."/>
        <s v="GRIFFITHS, JOSIE L"/>
        <s v="GRIFFITHS, JANE"/>
        <s v="GRIFFORE, ZEPHYR R"/>
        <s v="GRILL, AMY L."/>
        <s v="GRILL, JULIA L"/>
        <s v="GRIMM, LINDSAY S"/>
        <s v="GRISSETT, MICHAEL J"/>
        <s v="GRITTEN, DERRICKA S"/>
        <s v="GROBE, ANDREW E"/>
        <s v="GROMEK, DANIELLE"/>
        <s v="GROMEK, ASHLEY"/>
        <s v="GROSS, RONALD E"/>
        <s v="GROSS, CHARLES E"/>
        <s v="GROSS, WILLIAM G"/>
        <s v="GROTH, GIULIANA M"/>
        <s v="GRUBER, LINDA M."/>
        <s v="GUALTIERI, JING"/>
        <s v="GUBALA, BENJAMIN"/>
        <s v="GUCKERT, JOSHUA"/>
        <s v="GUESS, LEAH M"/>
        <s v="GULDENSCHUH, JOHANNES"/>
        <s v="GULLI, CATHY L"/>
        <s v="GUMKOWSKI, ERIC D"/>
        <s v="GUNDUZ, KADIR"/>
        <s v="GUNKEL, ROBERT"/>
        <s v="GUNN, TIFFANY"/>
        <s v="GUNN, LAUREN"/>
        <s v="GURGANUS, ADDISON M"/>
        <s v="GURLEY, MICHELLE L"/>
        <s v="GURTLER, CHARLES M"/>
        <s v="GURVICH, HELEN O"/>
        <s v="GUTHRIE, CASSANDRA E"/>
        <s v="GUY, MARY JO"/>
        <s v="GUY, GARY"/>
        <s v="GUY-MCCORKLE, ROSALYN"/>
        <s v="GUYTON, TAMARA L."/>
        <s v="GUZZI, WILLIAM J"/>
        <s v="GWIN, BROOKE A"/>
        <s v="HABEDANK, LISA M."/>
        <s v="HADDAD, JEAN E"/>
        <s v="HAIN, RAYMOND C"/>
        <s v="HALAHAN, JENNIFER J"/>
        <s v="HALAJA, KEVIN"/>
        <s v="HALAMA, FRANK J"/>
        <s v="HALAS, CARRIELLA J"/>
        <s v="HALBLEIB, ALAINA M"/>
        <s v="HALE, ANNA M"/>
        <s v="HALEY, MICHAEL S"/>
        <s v="HALFERTY, MARYBETH"/>
        <s v="HALFHILL, ANDY"/>
        <s v="HALL, JULIAN R"/>
        <s v="HALL, JAMES M"/>
        <s v="HALL, ALISANDE"/>
        <s v="HALL, KIMBERLY A"/>
        <s v="HALL, MARVIN R"/>
        <s v="HALL, TIMOTHY A"/>
        <s v="HALL, LARENDA J."/>
        <s v="HALL, LUIBEEHAH K"/>
        <s v="HALL, KEITH L"/>
        <s v="HALL, CRAIG A"/>
        <s v="HALL-BROOKS, CHERYL A."/>
        <s v="HALLEY, MONICA"/>
        <s v="HALLSTEIN, CHRISTIAN A"/>
        <s v="HALUKA, SANDRA"/>
        <s v="HALUKA, RANDALL L"/>
        <s v="HAMAR, REBECCA J"/>
        <s v="HAMIEL, WARREN D."/>
        <s v="HAMILL, ALICIA M"/>
        <s v="HAMILTON, JAMES E"/>
        <s v="HAMLIN, KENYATTA N"/>
        <s v="HAMLIN, PATRICK J."/>
        <s v="HAMLIN, OHARA J"/>
        <s v="HAMMOND, JAYLYN C"/>
        <s v="HAMMOND, KOFFIE"/>
        <s v="HAMOVITZ, GREGORY E"/>
        <s v="HAMPTON, SARAH"/>
        <s v="HAMROCK, DAVID C."/>
        <s v="HANCOCK, DANIEL C"/>
        <s v="HANCOCK, NICOLE"/>
        <s v="HANCOCK, STACEY"/>
        <s v="HANCQ, WILLIAM"/>
        <s v="HAND, CURTIS C"/>
        <s v="HANDERHAN, CHRISTOPHER J"/>
        <s v="HANEY, MICHELE"/>
        <s v="HANEY, STEPHEN R"/>
        <s v="HANEY, LISA"/>
        <s v="HANKINS, DENNIS JAMES"/>
        <s v="HANKOSKY, REBECCA H"/>
        <s v="HANLEY, MICHAEL J."/>
        <s v="HANLEY, BRENDAN M"/>
        <s v="HANN, CLARE M."/>
        <s v="HANNA, TERRENCE P"/>
        <s v="HANNAK, SUSAN J"/>
        <s v="HANNAN, PATRICIA A"/>
        <s v="HANSOM, MICHAEL"/>
        <s v="HANYO, GEORGE K."/>
        <s v="HARDEN, MICHELE B."/>
        <s v="HARDING, DIONNE C"/>
        <s v="HARDY, HANNAH E"/>
        <s v="HARDY, STEPHEN P."/>
        <s v="HARGROVE, DENISE M"/>
        <s v="HARHUT, CHET"/>
        <s v="HARKER, WILLIAM M JR"/>
        <s v="HARKINS, BARBARA A"/>
        <s v="HARLE, SHANNON M"/>
        <s v="HARLESS, VERONIKA A"/>
        <s v="HARLEY, ALEXANDER J"/>
        <s v="HARMON, BRITTANY A."/>
        <s v="HARPER, ORLANDO"/>
        <s v="HARPER, NATHAN N"/>
        <s v="HARPER, SHARON A"/>
        <s v="HARPER-SLABY, KARA L."/>
        <s v="HARRELL, MICHAEL S."/>
        <s v="HARRIGAN, DEREK S"/>
        <s v="HARRIS, RODERICK L"/>
        <s v="HARRIS, AIMEE"/>
        <s v="HARRIS, CHAD"/>
        <s v="HARRIS, KATIAN"/>
        <s v="HARRIS, HOLLY L."/>
        <s v="HARRIS, KENNETH N."/>
        <s v="HARRIS, TINA R"/>
        <s v="HARRIS, TWUAN L"/>
        <s v="HARRIS, JOHNNA"/>
        <s v="HARRIS, DANIEL"/>
        <s v="HARRISON, YVETTE P"/>
        <s v="HARRISON, WILLIAM N"/>
        <s v="HARSH, DANEAN"/>
        <s v="HART, AUTUMN J"/>
        <s v="HART, TYLOR"/>
        <s v="HART, SARAH L"/>
        <s v="HART, CANDICE"/>
        <s v="HARTFORD, AMANDA L"/>
        <s v="HARTMAN, DANA L"/>
        <s v="HARTMAN, CHRISTOPHER W"/>
        <s v="HARTNETT, FRANK J"/>
        <s v="HARTQUIST, LAURA J"/>
        <s v="HARTZELL, THOMAS S"/>
        <s v="HARTZELL, APRIL"/>
        <s v="HARTZELL, NICHOLAS M"/>
        <s v="HARVEY, BRIANNA"/>
        <s v="HARVEY, SHELLY ANN"/>
        <s v="HASH, KRISTEN"/>
        <s v="HASKINS, JOSHUA C"/>
        <s v="HASKINS, THOMAS R"/>
        <s v="HASSINGER, BRADON L"/>
        <s v="HAST-MURPHY, FERN"/>
        <s v="HATALLA, JOSEPHINE F"/>
        <s v="HATEN, SHYANN"/>
        <s v="HATEN, TIFFANY L."/>
        <s v="HAUGHT, ANSLEY L"/>
        <s v="HAULISKA, ASHLEY N"/>
        <s v="HAUPT, SHANNON"/>
        <s v="HAURYLIUK, ALIAKSEI"/>
        <s v="HAUS, KRISTINA M."/>
        <s v="HAUSER, MARCELLA B"/>
        <s v="HAVICS, PATRICIA"/>
        <s v="HAWK, MADISON"/>
        <s v="HAWKINS, RHONDA"/>
        <s v="HAWKINS, PRINCESS"/>
        <s v="HAWKINS, TORRY M"/>
        <s v="HAY, MATTHEW R"/>
        <s v="HAYDEN, LAUREN N"/>
        <s v="HAYES, FRANK N."/>
        <s v="HAYES, JAMES P"/>
        <s v="HAYNES, ZENOLA E"/>
        <s v="HEADEN, TIANNA T"/>
        <s v="HEALY, COURTNEY"/>
        <s v="HEANEY, BART D"/>
        <s v="HEATH, JACK R"/>
        <s v="HEDDERMAN, GARY P"/>
        <s v="HEFFLIN, HERMITA J"/>
        <s v="HEFLIN JR., KENNETH S"/>
        <s v="HEIDINGSFELDER, LAUREN L"/>
        <s v="HEIDKAMP, BRIAN T."/>
        <s v="HEIL, MEGHAN M"/>
        <s v="HEILMANN, JUDITH A."/>
        <s v="HEINTZ, MARY"/>
        <s v="HEINTZ, DENNIS E"/>
        <s v="HEINZ, MACKENZIE"/>
        <s v="HELDERLEIN, DARLENE I."/>
        <s v="HELFRICH, ERIC R"/>
        <s v="HELLER, BRIAN"/>
        <s v="HELMS, KAYLA A."/>
        <s v="HELTON, CLEONA D"/>
        <s v="HELVY, THOMIA E."/>
        <s v="HEMMINGWAY, DEBORAH"/>
        <s v="HEMPEL, JOHN K"/>
        <s v="HEMPHILL, CASEY J"/>
        <s v="HENDERSHOT, KAREN"/>
        <s v="HENDERSON, LENA M"/>
        <s v="HENDERSON, ALYSSA M"/>
        <s v="HENDERSON, JACQUELINE"/>
        <s v="HENDZEL, DENISE L"/>
        <s v="HENLEY-COATES, LINDA L."/>
        <s v="HENNESSY, CONOR E"/>
        <s v="HENNON, DEIDRE L"/>
        <s v="HENRICH, ROBERT L."/>
        <s v="HENRY RICHARDSON, ASHIKA Y"/>
        <s v="HENSEL, PETER A"/>
        <s v="HENSON, JENEEN P."/>
        <s v="HERALD, TIMOTHY M"/>
        <s v="HERBEL, CARRIE L"/>
        <s v="HERBINKO, RYAN"/>
        <s v="HERGERT, LAUREN B"/>
        <s v="HERM, KALLYN J"/>
        <s v="HERM, BRIA M"/>
        <s v="HERMAN, KYLE M"/>
        <s v="HERMANN, JENNIFER M"/>
        <s v="HERMANOCHE, SUSAN"/>
        <s v="HERN, LINDSEY M"/>
        <s v="HERNANDEZ, WERNER"/>
        <s v="HERNANDEZ, RACHEL M"/>
        <s v="HERNDON, GARY L."/>
        <s v="HERNON JR, ROBERT W"/>
        <s v="HERR, MEGAN E"/>
        <s v="HERSCHK, JENNIFER L"/>
        <s v="HERTZLER, SUSAN"/>
        <s v="HESS, MAISON M"/>
        <s v="HESTER, GREGORY H"/>
        <s v="HESTER, SARAH"/>
        <s v="HETRICK, ROSALIND R"/>
        <s v="HETZEL, ROBERT D"/>
        <s v="HETZEL, ERIN M."/>
        <s v="HEVERLY, LYNN ANN"/>
        <s v="HEWSTON, PATREECE"/>
        <s v="HEYWOOD, BRIAN"/>
        <s v="HICKEY, BO ZHAI"/>
        <s v="HICKEY, JOEL S"/>
        <s v="HICKMAN, MARY"/>
        <s v="HICKMAN, WILLIAM"/>
        <s v="HICKMAN, STEPHANIE V"/>
        <s v="HICKS, DONNA M"/>
        <s v="HICKS, TALEETA D"/>
        <s v="HILDEBRAND, VICTOR L"/>
        <s v="HILKO, TAMARA L"/>
        <s v="HILL, MELISSA T"/>
        <s v="HILL, YOLANDA"/>
        <s v="HILL, DAISHA"/>
        <s v="HILL, CAITLYN L"/>
        <s v="HILL, SCOTT A."/>
        <s v="HILLMAR, CARRIE M"/>
        <s v="HILSON, JILL"/>
        <s v="HILTON, KALLEY B"/>
        <s v="HINES COX, ALFRED"/>
        <s v="HINISH, MAGGI"/>
        <s v="HIPCHEN, MARK R"/>
        <s v="HIROSKY, MICHAEL R"/>
        <s v="HIRSCH, SAMUEL W"/>
        <s v="HIRSCH, LORI R."/>
        <s v="HITE, TINA R"/>
        <s v="HOANG, DIANA B"/>
        <s v="HOBBS, ASHLEY K"/>
        <s v="HOBBS, BRITTANY M"/>
        <s v="HOBBY, JOSHUA W"/>
        <s v="HOBLAK, DARLA J."/>
        <s v="HOBSON, VALERIE VICT"/>
        <s v="HOCHENDONER, CAMRIE R"/>
        <s v="HODGES, JILLIAN L"/>
        <s v="HOFF, ZACHARY"/>
        <s v="HOFFMAN, PHILLIP"/>
        <s v="HOFFMAN, ISABELLA R"/>
        <s v="HOFFMAN, SHAWN P."/>
        <s v="HOFFMAN, WILLIAM E"/>
        <s v="HOFFMAN, TONI J"/>
        <s v="HOFFMAN, WILLIAM R"/>
        <s v="HOGAN, KINGSLEY P"/>
        <s v="HOGAN, CHARLES C"/>
        <s v="HOGARTH, SYDNEY A"/>
        <s v="HOGG, DILLON J"/>
        <s v="HOHMAN, MARY K."/>
        <s v="HOLEVA, DANIEL W"/>
        <s v="HOLIDAY, ROBERT K"/>
        <s v="HOLIDAY, CHARLES A"/>
        <s v="HOLIDAY, JOYCE O"/>
        <s v="HOLIFIELD, JALEESA M"/>
        <s v="HOLLAND, EMILY E"/>
        <s v="HOLLAND, DAVID A"/>
        <s v="HOLLAND, JULIAN"/>
        <s v="HOLLAND, ELIZABETH"/>
        <s v="HOLLAR, PERRI B"/>
        <s v="HOLLENBERGER, BRIDGET"/>
        <s v="HOLLENBERGER JR, GEORGE W."/>
        <s v="HOLLERAN, KENNETH C"/>
        <s v="HOLLERAN, BRYAN T."/>
        <s v="HOLLIHAN, JERRY J."/>
        <s v="HOLLIS, AUDREY P"/>
        <s v="HOLLO, JACOB A"/>
        <s v="HOLLOWAY, TRISH"/>
        <s v="HOLLOWAY, RHONDA J"/>
        <s v="HOLLOWAY, RICHARD M."/>
        <s v="HOLMES, JEFFREY D"/>
        <s v="HOLMES, TERESA A."/>
        <s v="HOLMES, DEBORAH"/>
        <s v="HOLSINGER, DAVID P"/>
        <s v="HOLSWADE, CHRISTIAN N"/>
        <s v="HOLT, ALLASON V"/>
        <s v="HOLT, JASON C"/>
        <s v="HOLTGRAVER, DANIEL"/>
        <s v="HOLTZ, IRINA"/>
        <s v="HOLTZ, SAMANTHA E"/>
        <s v="HOLZAPFEL JR, JAMES R"/>
        <s v="HOLZER, RALPH A"/>
        <s v="HOMA, DORA"/>
        <s v="HONG-BARCO, MELISSA M"/>
        <s v="HOOD, ERIC"/>
        <s v="HOOVER, JACKI"/>
        <s v="HOOVER, ADAM E"/>
        <s v="HOOVER, MICHAEL J"/>
        <s v="HOOVER, MEGAN J"/>
        <s v="HOPES, TEQUAWNA"/>
        <s v="HOPFER, JOAN M"/>
        <s v="HOPKINS, SHAMARA T"/>
        <s v="HOPKINS, DAVID V."/>
        <s v="HOPSON, CLARENCE J"/>
        <s v="HOPSON, GABRIELLE J"/>
        <s v="HORAN, SHANE T"/>
        <s v="HORAN, DANIEL J"/>
        <s v="HORD, EARL V"/>
        <s v="HOREA, CHIMWEMWE"/>
        <s v="HORGOS, ASHLEY M"/>
        <s v="HORMEL, SHANA ROSE"/>
        <s v="HORN, ABIGAIL"/>
        <s v="HORNE, KEVIN"/>
        <s v="HORNER, KEITH J."/>
        <s v="HOROWITZ, LORI I"/>
        <s v="HORRELL, MATTHEW C."/>
        <s v="HORST JR, GEORGE E"/>
        <s v="HORTERT, MITCHELL R"/>
        <s v="HORVATH, HAYLEY G"/>
        <s v="HOSACK, SUSAN J."/>
        <s v="HOSACK, MEGAN A"/>
        <s v="HOSACK SR, MICHAEL C"/>
        <s v="HOUGH, WILLIAM G"/>
        <s v="HOUY, PATRICK A"/>
        <s v="HOVANEC, REBECCA A."/>
        <s v="HOWARD, SHANE"/>
        <s v="HOWARD, MARYANNE"/>
        <s v="HOWARD, ANDREW"/>
        <s v="HOWARD, CYNTHIA D"/>
        <s v="HOWARD, RUTH V."/>
        <s v="HOWARD, NAKEITA"/>
        <s v="HOWARD, RASHEED L"/>
        <s v="HOWARD, LAKESHA"/>
        <s v="HOWE, CHARLES"/>
        <s v="HOWELL, JAMES H"/>
        <s v="HOWZE, MAISHA M"/>
        <s v="HOYE-COGDELL, ANDRE"/>
        <s v="HOYLE, KAYLA S"/>
        <s v="HRALA, EDWARD W."/>
        <s v="HRAPCZAK, TIFFANI R"/>
        <s v="HREHA-DENNIS, HEATHER"/>
        <s v="HUBBARD, LATIA R"/>
        <s v="HUDECEK, CARMEN M."/>
        <s v="HUDSON, JACQUELINE M."/>
        <s v="HUDSON-MCCLINTON, RAYNEICE J."/>
        <s v="HUEBNER, LINDA"/>
        <s v="HUELSMANN, DIANE"/>
        <s v="HUEY JR, THOMAS J"/>
        <s v="HUFFMAN, PAYTON A"/>
        <s v="HUFNAGEL JR, LEONARD J"/>
        <s v="HUGER, JAQUAYLA L"/>
        <s v="HUGHES, KIMBERLY A"/>
        <s v="HUGHES, MARY C."/>
        <s v="HUGHES, MARIA"/>
        <s v="HUGHES, JAMES"/>
        <s v="HUGHES, BRENDAN"/>
        <s v="HUGHES, KAY"/>
        <s v="HUGHEY, LAUREEN"/>
        <s v="HUGHEY, PARIS D"/>
        <s v="HULICK, KAREN"/>
        <s v="HULL, NANCY A."/>
        <s v="HUMENIK, MICHAEL R"/>
        <s v="HUMES, JEFFREY L."/>
        <s v="HUMMEL, STEVEN R"/>
        <s v="HUMMEL, RYLEE L"/>
        <s v="HUMPHRIES, NINA T"/>
        <s v="HUNKELE, PHILLIP J"/>
        <s v="HUNT, CHANTEL G"/>
        <s v="HUNT, HEATHER A"/>
        <s v="HUNTER, STENNETTA E"/>
        <s v="HUNTER, GREGG F."/>
        <s v="HUNTER, ANDREW J"/>
        <s v="HURLEY, EMILY K"/>
        <s v="HURSEN, RICHARD D."/>
        <s v="HUSAK, STACI E"/>
        <s v="HUSK, PATRICK E"/>
        <s v="HUSSEY, ALVIN V"/>
        <s v="HUSTON JR, JAY H."/>
        <s v="HUTCHERSON, LOUIS"/>
        <s v="HUTCHISON, CONNOR F"/>
        <s v="HUTCHISON, ALEXANDRIA"/>
        <s v="HUTT, MITCHELL"/>
        <s v="HUTTER, JASON S"/>
        <s v="HUTTER, RONDA L."/>
        <s v="HUTZELMAN JR, STEPHEN H"/>
        <s v="HUYPEN, ALEXANDER"/>
        <s v="HVASTA, RACHEL"/>
        <s v="HVOZDIK, LINDA"/>
        <s v="HYDE, JEFFREY A"/>
        <s v="HYJEK, EDWARD P"/>
        <s v="HYSONG, HEIDI M"/>
        <s v="IANNUZZI, LICIA R"/>
        <s v="IANUALE, ALFRED E"/>
        <s v="IBEAWUCHI, ANDREW U"/>
        <s v="IBRAHIM, FOUAD M"/>
        <s v="ICKERT, DARYL J."/>
        <s v="IELLIMO, JAMES"/>
        <s v="IEZZI III, LOUIS"/>
        <s v="IHRIG, BRUCE W"/>
        <s v="IHRIG, SHERRI A"/>
        <s v="ILIFF, MAYA"/>
        <s v="IMBARLINA, STEVEN F."/>
        <s v="IMPAVIDO, LISA L."/>
        <s v="INDINO, DEBRA ANN"/>
        <s v="INGLESE, WASSANA"/>
        <s v="INGRAM, LATEEKIA A"/>
        <s v="INGRAM, SHANE R"/>
        <s v="INGRAM, GABRIELLE M"/>
        <s v="INGRAM PRICE, MONIQUE"/>
        <s v="INNOCENTI JR, WILLIAM R"/>
        <s v="INQUARTANO JR, CHARLES J"/>
        <s v="IRELAND, MICHAEL K"/>
        <s v="IRFAN, IMRAN"/>
        <s v="IRVIN, SHAWNTIA N"/>
        <s v="IRVIN, KEVIN C."/>
        <s v="IRVING, CHARLENE"/>
        <s v="ISAACS, DANE P."/>
        <s v="ISENBERG, DAVID A"/>
        <s v="ISTIK, MICHAEL J."/>
        <s v="IVAN, CARLA"/>
        <s v="IVERSON, MAX"/>
        <s v="IVORY, MARGARET B."/>
        <s v="JACKENE, DANA"/>
        <s v="JACKLITCH, MARC A"/>
        <s v="JACKOVIC, EMILY A"/>
        <s v="JACKOVIC, KATELYN M"/>
        <s v="JACKSON, DAVID M"/>
        <s v="JACKSON, MACKENNA M"/>
        <s v="JACKSON, TARRACA J"/>
        <s v="JACKSON, IAN R"/>
        <s v="JACKSON, DOMINIQUE M"/>
        <s v="JACKSON, MICHAEL D"/>
        <s v="JACKSON, BENJAMIN M"/>
        <s v="JACKSON, GARRIAN"/>
        <s v="JACKSON, ANDREA"/>
        <s v="JACKSON JR, ELMER A"/>
        <s v="JACKSON KING, MICHELLE"/>
        <s v="JACKSON SR, CORNELL"/>
        <s v="JACKSON-STEVENS, MONICA"/>
        <s v="JACOB, THERESA A."/>
        <s v="JACOB, MAURA E"/>
        <s v="JACOBS, DANIEL A"/>
        <s v="JACOBS, RACHEL"/>
        <s v="JACOBS, MICHAEL L"/>
        <s v="JACOBS, JOY H"/>
        <s v="JACOBS-ALARCON, NICOLAS A"/>
        <s v="JACOBSEN, ANDREW C"/>
        <s v="JACZESKO, TIMOTHY J SR"/>
        <s v="JADLOWIEC, CARL J."/>
        <s v="JAE, DONNA"/>
        <s v="JAE, KENNETH T"/>
        <s v="JAKIELA, THOMAS M"/>
        <s v="JAKUBOWSKI, BRIAN J."/>
        <s v="JAMES, JULE A."/>
        <s v="JAMES, GAVIN J"/>
        <s v="JAMES, ARDELLA A."/>
        <s v="JAMES, ANDREA D"/>
        <s v="JAMES, CIERA S"/>
        <s v="JAMESON, MARK E."/>
        <s v="JAMESON, BETH"/>
        <s v="JAMISON, ANTHONY D"/>
        <s v="JANDA, KAYLEIGH R"/>
        <s v="JANIS, SAMANTHA J"/>
        <s v="JANKOWSKI, RYLEE M"/>
        <s v="JANOCSKO, GEORGE"/>
        <s v="JANOV, REGINA L"/>
        <s v="JANSEN, SHAWNIE A"/>
        <s v="JANSSEN, JENNIFER K"/>
        <s v="JANSSEN, CAROL M."/>
        <s v="JARAMILLO, JUAN G"/>
        <s v="JASHINSKI, TIMOTHY J"/>
        <s v="JASO, JONATHAN S."/>
        <s v="JASPER, JORDAN T"/>
        <s v="JAVORSKY, MELISSA"/>
        <s v="JAYMES-CASHAW, TEDRA"/>
        <s v="JEANETTE, JESSICA L"/>
        <s v="JEDLICKA, LENORE M."/>
        <s v="JEFFCOAT, WILLIAM T."/>
        <s v="JEFFERSON, LEAH P"/>
        <s v="JEFFRIES, JACQUAY L"/>
        <s v="JENA, MATTHEW D"/>
        <s v="JENCA, JOSHUA R"/>
        <s v="JENCIK, LONA J"/>
        <s v="JENKINS, JEAN O"/>
        <s v="JENKINS, JANAI"/>
        <s v="JENKINS, RICHARD C."/>
        <s v="JENKINS, CYNTHIA L."/>
        <s v="JENKINS, EDWARD J"/>
        <s v="JENKINS, RICHARD F."/>
        <s v="JENKINS, MARYLEE J"/>
        <s v="JENKINS, PAULA A"/>
        <s v="JENNINGS, KANAIYA"/>
        <s v="JENSEN, ERIN"/>
        <s v="JESCHKE, KRISTA M"/>
        <s v="JESSUP, EDITH K."/>
        <s v="JESTER JR, RICHARD D."/>
        <s v="JETER, DONNIE"/>
        <s v="JEVSEVAR, JUDITH SALAGO"/>
        <s v="JHA, RUMI"/>
        <s v="JINKS, LEAH"/>
        <s v="JOHANSON, BRIAN L"/>
        <s v="JOHNS, ALEXANDER X"/>
        <s v="JOHNSON, VICTOR"/>
        <s v="JOHNSON, TAZHE"/>
        <s v="JOHNSON, DENISE N"/>
        <s v="JOHNSON, MARJORIE"/>
        <s v="JOHNSON, JENNIFER M"/>
        <s v="JOHNSON, AONNA M"/>
        <s v="JOHNSON, DARREN"/>
        <s v="JOHNSON, JEREMY J"/>
        <s v="JOHNSON, JENNIFER D"/>
        <s v="JOHNSON, CANDACE N"/>
        <s v="JOHNSON, CIARA J"/>
        <s v="JOHNSON, DAWN A"/>
        <s v="JOHNSON, CHRISTINA"/>
        <s v="JOHNSON, DANIELLE M"/>
        <s v="JOHNSON, TARA"/>
        <s v="JOHNSON, BARRY W"/>
        <s v="JOHNSON, CECELIA D"/>
        <s v="JOHNSON, CASSANDRA"/>
        <s v="JOHNSON, ERIN"/>
        <s v="JOHNSON JR, JAMES S"/>
        <s v="JOHNSON WILLIAMS, DENEEN"/>
        <s v="JOHNSTON, SAMANTHA"/>
        <s v="JOHNSTON, MARY DEA"/>
        <s v="JOHNSTON, TERRA J"/>
        <s v="JOHNSTON, SUSAN"/>
        <s v="JOHNSTON JR, JAMES T"/>
        <s v="JONES, JOSEPH L"/>
        <s v="JONES, MARIE A"/>
        <s v="JONES, AMANDA N"/>
        <s v="JONES, ASHER R"/>
        <s v="JONES, CARISSA E"/>
        <s v="JONES, LEAH A"/>
        <s v="JONES, BRITTANY"/>
        <s v="JONES, DARRYL E"/>
        <s v="JONES, WILLIAM K"/>
        <s v="JONES, ABIGAIL L"/>
        <s v="JONES, ROBERT F"/>
        <s v="JONES, JASON M."/>
        <s v="JONES, CURTIS J"/>
        <s v="JONES, NICOLE"/>
        <s v="JONES, LISA"/>
        <s v="JONES, CAROLYN L"/>
        <s v="JONES, TAMMARA L"/>
        <s v="JONES, FALON N"/>
        <s v="JONES, LARISSA"/>
        <s v="JONES, ROXANN"/>
        <s v="JONES, JOAN A."/>
        <s v="JONES, CALEB E"/>
        <s v="JONES, TYRE"/>
        <s v="JONES ALLEN, SHANTAEA"/>
        <s v="JONES III, LENELL"/>
        <s v="JONES'ABERCROMBIE, MARY C."/>
        <s v="JOOS, JARROD"/>
        <s v="JORDAN, RICHARD D"/>
        <s v="JORDAN, TRACEY"/>
        <s v="JORDAN, OTIS L"/>
        <s v="JORDAN, JUSTINE A"/>
        <s v="JORDAN, MICHAEL J"/>
        <s v="JOSEPH, PATRICK F"/>
        <s v="JOSEPH, BRYAN M"/>
        <s v="JOSEPH, JACK T"/>
        <s v="JOSEPH JR, VICTOR"/>
        <s v="JOSSELYN, KASEY E"/>
        <s v="JOYCE, KIMBERLY L."/>
        <s v="JOYCE, KAITLYN A"/>
        <s v="JOYCE, COLEMAN D"/>
        <s v="JOYCE-MAY, BRENDA"/>
        <s v="JUDGE, EUGENE M"/>
        <s v="JULIANO, SAMUEL"/>
        <s v="JUROFCIK, JODIE"/>
        <s v="JUSTA, LILLIANNA J"/>
        <s v="JUSTICE, RANDY"/>
        <s v="JUSTICE, JORDAN M"/>
        <s v="JUTCA, ALEX"/>
        <s v="KABA, ROBERTA F"/>
        <s v="KABANA, EDWARD W"/>
        <s v="KABO, VINCENT"/>
        <s v="KABO, JESSICA L"/>
        <s v="KADLECIK, CHERI L"/>
        <s v="KADUKE, RAYMOND M"/>
        <s v="KADUKE, RUTH E"/>
        <s v="KAIN, ALICIA A"/>
        <s v="KAISER, BRADLEY A"/>
        <s v="KALAKEWICH, NICOLE"/>
        <s v="KALATUCKA, STEPHEN"/>
        <s v="KAMBIC, MAXWELL B."/>
        <s v="KAMBIC, ZACHARY A"/>
        <s v="KAMDAR, KIESHA L"/>
        <s v="KAMENI, PATRICK"/>
        <s v="KAMINSKI, RONALD S"/>
        <s v="KANAGY, SCOTT M."/>
        <s v="KAPELA, JOSEPH"/>
        <s v="KAPFHAMMER, PATRICK"/>
        <s v="KARELITZ, BARRY S"/>
        <s v="KARNES, THERESA A"/>
        <s v="KAROLSKI, JACLYN M"/>
        <s v="KARRAN, LAUREN"/>
        <s v="KARRENBAUER, KAITLYN A"/>
        <s v="KASKA, RANDALL"/>
        <s v="KASTEN, AARON M."/>
        <s v="KASUNICH, MADELINE E"/>
        <s v="KASUNICH, WILLIAM T"/>
        <s v="KATCHMAR, JILL"/>
        <s v="KATICH, MICHAEL"/>
        <s v="KATYAL, HELEN M"/>
        <s v="KATYAL, DHEERAJ"/>
        <s v="KAUFMAN, HEATHER J."/>
        <s v="KAUFMAN, JOHN H"/>
        <s v="KAUPER, JEFFREY S."/>
        <s v="KAVALA, TERRENCE M"/>
        <s v="KAVALS, WILLIAM C."/>
        <s v="KAY, HOPE E"/>
        <s v="KEARN, JIM R"/>
        <s v="KEARNEY, JOHN A"/>
        <s v="KEARNEY, JACLYNN R"/>
        <s v="KEARNS, CHRISTOPHER G"/>
        <s v="KEARNS, MATTHEW"/>
        <s v="KEARNS, JEREMY"/>
        <s v="KEARNS, JUSTIN"/>
        <s v="KECK, MADISON J"/>
        <s v="KECK, NATALIE A"/>
        <s v="KEEBLER, ANDREW J"/>
        <s v="KEEFE, MICHAEL J"/>
        <s v="KEENAN, CHARLES R"/>
        <s v="KEENAN, DEANA L"/>
        <s v="KEENER, ALICIA N"/>
        <s v="KEGARISE, ANNE C"/>
        <s v="KEGEL, ANNA P"/>
        <s v="KEGLEY, JASMINE"/>
        <s v="KEHL, MATTHEW A."/>
        <s v="KEHOE, BENJAMIN S"/>
        <s v="KEIB, PHILLIP H"/>
        <s v="KEIRN, TIFFANI J."/>
        <s v="KELLER, AMELIA F"/>
        <s v="KELLER, JESSICA M"/>
        <s v="KELLEY, ANGELA D"/>
        <s v="KELLEY, ASHLEY S"/>
        <s v="KELLEY, DIETRICH"/>
        <s v="KELLY, JESSE"/>
        <s v="KELLY, KELLY L"/>
        <s v="KELLY, DAVID E"/>
        <s v="KELLY, JAMES E"/>
        <s v="KELLY, BRIAN A"/>
        <s v="KELLY, LUKE C"/>
        <s v="KELLY, BRUCE A"/>
        <s v="KELLY, MARIE T."/>
        <s v="KELLY, BRIAN P."/>
        <s v="KELLY, THOMAS P"/>
        <s v="KELLY, SHERRY"/>
        <s v="KELLY, JEFFREY M"/>
        <s v="KELLY, MICHAEL T"/>
        <s v="KELLY, JAMES J"/>
        <s v="KELM, KATELYNNE"/>
        <s v="KEMMERER, BARBARA A."/>
        <s v="KEMP III, WILLIAM C"/>
        <s v="KENCHEL, AMBER K"/>
        <s v="KENNEDY, ALYSSA N"/>
        <s v="KENNEDY, LOGEN M"/>
        <s v="KENNEDY, LUKE D"/>
        <s v="KENNELLY, JACQUELYN M."/>
        <s v="KENNEY, TANYA M"/>
        <s v="KERNAN, TIFFANY M"/>
        <s v="KERNEY, DANTE J"/>
        <s v="KESSLER, ANDREW"/>
        <s v="KETTER, LISA T."/>
        <s v="KEYS  III, ROBERT T."/>
        <s v="KHAN, ZABERDAST"/>
        <s v="KHAN, RAO MUHAMMAD K"/>
        <s v="KIDD, CYNTHIA"/>
        <s v="KIEFER, ROBERT E."/>
        <s v="KIESEL, DAVID M"/>
        <s v="KIHN, DONNA A"/>
        <s v="KILGORE, DILLON J"/>
        <s v="KIMBALL, BRIAN C"/>
        <s v="KIMBREW, APRIL C."/>
        <s v="KINDER, DULCE M."/>
        <s v="KINDLER, PEGGY B"/>
        <s v="KING, JOANNE M"/>
        <s v="KING, CHARLES"/>
        <s v="KING, MONIQUE E"/>
        <s v="KING, BETH A"/>
        <s v="KING, COURTNEY"/>
        <s v="KING, PATRICIA A"/>
        <s v="KING, WILLIAM"/>
        <s v="KINKAID, DANIEL W."/>
        <s v="KINSLOW, CHARLOTTE M"/>
        <s v="KIRAY, RYAN"/>
        <s v="KIRBY, MEGAN N"/>
        <s v="KIRCHNER, ERIC"/>
        <s v="KIRKLIN, COOPER J"/>
        <s v="KIRSCHNER, KELLY A"/>
        <s v="KIRWAN, JAMES E"/>
        <s v="KISIDAY, KRIS E."/>
        <s v="KISLAN, IZABEL A"/>
        <s v="KISNER, KAREN D"/>
        <s v="KISSEL, EDWARD J."/>
        <s v="KLAVON, AARON S"/>
        <s v="KLAVON, BRIAN M"/>
        <s v="KLEIN, WILLIAM C"/>
        <s v="KLEIN, LORI A"/>
        <s v="KLEMENS, DEBRA A"/>
        <s v="KLEPPICK, JOSEPH R"/>
        <s v="KLESEN, EMMA L"/>
        <s v="KLIER, JOSEPH E"/>
        <s v="KLINE, WESLEY A"/>
        <s v="KLINGENSMITH, JOSHUA"/>
        <s v="KLINGENSMITH, VINCENT J"/>
        <s v="KLINGENSMITH, SHEILA M"/>
        <s v="KLINGENSMITH, BONNIE J"/>
        <s v="KLIXBULL, JANET"/>
        <s v="KLOCK, KANSAS G"/>
        <s v="KLONOWSKI, MELISSA S."/>
        <s v="KLOSHEN, JAMES"/>
        <s v="KLUG, JOSEPH L"/>
        <s v="KNAPP, KENNETH C"/>
        <s v="KNAUFF, JOSHUA"/>
        <s v="KNESTRICK, ROBERT W"/>
        <s v="KNIGHT, RONNIE S"/>
        <s v="KNIGHT, FELICA L"/>
        <s v="KNIGHT, CHELSEA S"/>
        <s v="KNIGHT, ASHLEE"/>
        <s v="KNIGHT, FRANK"/>
        <s v="KNORR, MARGARET M"/>
        <s v="KOCH, SHELBY"/>
        <s v="KOEBLER, ALISON A"/>
        <s v="KOHAN, ALBERT W."/>
        <s v="KOHNEN, PHILLIP S"/>
        <s v="KOHUT, RYAN"/>
        <s v="KOLANKOWSKI, LUKE K"/>
        <s v="KOLESAR, MELISSA"/>
        <s v="KOLLAR, KAREN L"/>
        <s v="KOMAL, HASNI"/>
        <s v="KOMM, LINDA"/>
        <s v="KOMOROWSKI, MICHAEL J"/>
        <s v="KONDRICH III, ALEX"/>
        <s v="KONKOL, BLAKE T"/>
        <s v="KOOKER, KEELY D"/>
        <s v="KOOKER, RORY A"/>
        <s v="KOPA, CHRISTINE M"/>
        <s v="KOPCHO, RYAN H"/>
        <s v="KOPCHO, VICTORIA"/>
        <s v="KOPEC, GLENN H."/>
        <s v="KOPER, NORA J."/>
        <s v="KOPNITSKY, DYLAN"/>
        <s v="KORB, JASON J"/>
        <s v="KORDICH, KELLY L"/>
        <s v="KORENOSKI, LUKE S"/>
        <s v="KORINTUS, RONALD J"/>
        <s v="KORN, TARA M"/>
        <s v="KOSANOVICH, MARKO M"/>
        <s v="KOSCHACK, KAREN C"/>
        <s v="KOSCO JR, MICHAEL A."/>
        <s v="KOSKO, ROBERT M"/>
        <s v="KOSS, RUTH ANN"/>
        <s v="KOSTICH, CRYSTAL M."/>
        <s v="KOSZELAK, JOSEPH"/>
        <s v="KOTSAGRELOS, MICHELLE M"/>
        <s v="KOTTLER, TAYLOR"/>
        <s v="KOVAC, DOROTHY M."/>
        <s v="KOVACH, CYNTHIA"/>
        <s v="KOVACH, SUSAN"/>
        <s v="KOVACS, JONATHAN"/>
        <s v="KOVAL, KEVIN K"/>
        <s v="KOVAL, SEAN"/>
        <s v="KOVALCIK, MICHELLE C"/>
        <s v="KOWALSKI, LEANN"/>
        <s v="KOZEL, CATIE"/>
        <s v="KOZEL, RITA A"/>
        <s v="KOZIKOSKI, ALAN FRANK"/>
        <s v="KOZLOWSKI, JASON T"/>
        <s v="KOZLOWSKI, NICOLE A"/>
        <s v="KOZLOWSKI, MICHAEL T"/>
        <s v="KOZLOWSKI, CASSANDRA A"/>
        <s v="KPADJIBA, TONI"/>
        <s v="KRACKLAUER, PATRICK"/>
        <s v="KRAEMER, ANDREW MICHAEL"/>
        <s v="KRAH, KIMBERLY A"/>
        <s v="KRAHN, MARTIN D"/>
        <s v="KRAJEWSKI, LAUREL L"/>
        <s v="KRAKOVSKY, ANDREW M."/>
        <s v="KRAMER, JENNIFER M"/>
        <s v="KRAMER, JOSEPH C"/>
        <s v="KRAMER, EMILY C"/>
        <s v="KRASINSKI, MARK H."/>
        <s v="KRATINA, DONNA M."/>
        <s v="KRATZ, BRYAN J"/>
        <s v="KRAUS, OLIVIA R"/>
        <s v="KRAUS, ABAGAIL E"/>
        <s v="KRAUS, KEVIN M"/>
        <s v="KRAUS, BAILEY E"/>
        <s v="KRAUS, LORI A."/>
        <s v="KRAUS, AMANDA"/>
        <s v="KRAUSE, CHRISTOPHER M"/>
        <s v="KREBS, WALTER C"/>
        <s v="KREIL, THERESA A"/>
        <s v="KREMER, CODY J"/>
        <s v="KRENN, THOMAS W"/>
        <s v="KRESOVICH, NICK"/>
        <s v="KRESS, JACKSON T"/>
        <s v="KRESS, JODIE"/>
        <s v="KRESS, WILLIAM J"/>
        <s v="KREUTZLER, CAMERON L"/>
        <s v="KREUZER, WILLIAM E."/>
        <s v="KRIEBEL, SABRINA M"/>
        <s v="KRIEGER, DIANNALEE"/>
        <s v="KRISHNAMOORTHY, VIVEKANANDAN"/>
        <s v="KRIVANSKY, BRANDI L"/>
        <s v="KROBOTH, SUSAN"/>
        <s v="KROEKER, MICHAEL"/>
        <s v="KROLL, WILLIAM R."/>
        <s v="KROLL, AMY M."/>
        <s v="KROLL, ALLISON J."/>
        <s v="KRONER, ZACHARY J"/>
        <s v="KROSTYNE, MICHAEL J"/>
        <s v="KRUCIK, DIANA LYNN"/>
        <s v="KRUK, ZUZANNA"/>
        <s v="KRUPPER, ANNETTE MARI"/>
        <s v="KRYSTOPOLSKI-CZERNICS, MICHAEL J"/>
        <s v="KRZEMINSKI, MICHAEL V"/>
        <s v="KUBIAK, SUSAN T"/>
        <s v="KUBICSEK, THOMAS J."/>
        <s v="KUBISSA, JAREB F"/>
        <s v="KUBIT, NICK A"/>
        <s v="KUBRICK, ALESSIA A"/>
        <s v="KUDRAV, LISA E"/>
        <s v="KUEHNER, MICHELLE N"/>
        <s v="KUFCHAK, HOLLY"/>
        <s v="KUIKEL, GITA"/>
        <s v="KULLEN, BENJAMIN J"/>
        <s v="KUMINKOSKI, CARLEY A"/>
        <s v="KUMMER, TODD R."/>
        <s v="KUNSAK, SAMANTHA"/>
        <s v="KUNZ, THOMAS K"/>
        <s v="KUNZ, JOSEPH C"/>
        <s v="KURLFINK, RICHARD"/>
        <s v="KURTA, JOHN F"/>
        <s v="KURTZ, PATRICIA V"/>
        <s v="KURZDORFER, BRENDEN M"/>
        <s v="KUSHNER, RICHARD E"/>
        <s v="KUSK, ROBERT J"/>
        <s v="KUSMIRA, RYAN T"/>
        <s v="KUTOSI, ISRAEL"/>
        <s v="KUTSCHBACH III, JOSEPH E"/>
        <s v="KUTSCHER, NORMA LYNN"/>
        <s v="KUZEMCHAK, MARGARET"/>
        <s v="KUZIEL, DENISE A"/>
        <s v="KUZMA, ROBERT"/>
        <s v="KUZMICH, MATTHEW R"/>
        <s v="KWASNIEWSKI, KIM"/>
        <s v="KWIATKOWSKI, BERNADETTE M"/>
        <s v="KWIATKOWSKI SR, PATRICK J"/>
        <s v="KYES, TIRZA"/>
        <s v="KYPTA, AMANDA M"/>
        <s v="KYSER, TODD"/>
        <s v="LABARBERA, MATTHEW V"/>
        <s v="LABOY, VIRGINIA"/>
        <s v="LACH, ADAM C"/>
        <s v="LACHOWICZ, PAUL"/>
        <s v="LACKEY, MADELEINE"/>
        <s v="LACONE, MELISSA"/>
        <s v="LACONE, SARAH"/>
        <s v="LAEPPLE, LEAH K"/>
        <s v="LAFORGIA, ELIZABETH M"/>
        <s v="LAGOON, VICTOR"/>
        <s v="LAKATOS, TIMOTHY J"/>
        <s v="LALLY, COLLEEN L"/>
        <s v="LALONDE, WILLIAM R"/>
        <s v="LALONDE, MELISSA"/>
        <s v="LAMB, CIARAN T"/>
        <s v="LAMB, MAXWELL"/>
        <s v="LAMBERGER, MARK C"/>
        <s v="LAMBERT JR, JOSEPH W"/>
        <s v="LAMONTE, LEAH M"/>
        <s v="LAMPE, MADISON M"/>
        <s v="LANCIA, MICHAEL A"/>
        <s v="LAND, HILLARY D"/>
        <s v="LANE, THERESA"/>
        <s v="LANE, CARLAROSE M."/>
        <s v="LANE, YARROW J"/>
        <s v="LANE-GRIFFORE, ZURI J"/>
        <s v="LANG, SANDRA J"/>
        <s v="LANG, LORI A."/>
        <s v="LANG, GREGORY"/>
        <s v="LANGE, SARAH J."/>
        <s v="LANGERMAN, CARA"/>
        <s v="LAPINSKI, JOSLYN G"/>
        <s v="LAPINSKI, ADAM"/>
        <s v="LAQUATRA, CARL"/>
        <s v="LARA, SUSAN T."/>
        <s v="LARBIG, LEEANN"/>
        <s v="LARDIN, DWAYNE H"/>
        <s v="LARDO, KATHERINE"/>
        <s v="LARKIN III, JAMES M"/>
        <s v="LAROUERE, PLACID J."/>
        <s v="LARSON, KENNETH D"/>
        <s v="LARSON, BRIAN D."/>
        <s v="LARSON, PATRICK"/>
        <s v="LASH, ALINA I"/>
        <s v="LASKEY, DANIEL J"/>
        <s v="LATHAM, NIA S"/>
        <s v="LATHUS, VINCENT F"/>
        <s v="LATONA, AMBER"/>
        <s v="LATSON, ALEXIS K"/>
        <s v="LATTAKER, JENNIFER K"/>
        <s v="LATTIMORE, LYNN V"/>
        <s v="LATTNER, THOMAS F."/>
        <s v="LAUGHERY, MOREGAN"/>
        <s v="LAUGHNER, CARLA"/>
        <s v="LAUKAITIS, LAUREN L."/>
        <s v="LAURIA, DENNIS A"/>
        <s v="LAURO, ANITA E."/>
        <s v="LAUVER, ALAYNA"/>
        <s v="LAVALLEY, MICHAEL G."/>
        <s v="LAVERY, FRANCIS W"/>
        <s v="LAVORGNA, KRISTA L"/>
        <s v="LAW, DANIELLE"/>
        <s v="LAWLER, VERONICA D"/>
        <s v="LAWLER-MORYCZ, ABIGAIL"/>
        <s v="LAWRENCE, MICHAEL"/>
        <s v="LAWRY, ANDREI I"/>
        <s v="LAWSON, TERRI"/>
        <s v="LAWTON, CORY"/>
        <s v="LEA, EDWARD F"/>
        <s v="LEASHER, MAURISA T"/>
        <s v="LEAVITT, SHARON L"/>
        <s v="LEBAKKEN, MEGAN"/>
        <s v="LEBERT, JOSEPH E"/>
        <s v="LECHNER, SARAH N"/>
        <s v="LEDBETTER, CLYDE"/>
        <s v="LEDERMAN, LYNETTE"/>
        <s v="LEDERMAN, STANLEY B"/>
        <s v="LEE, DENISE"/>
        <s v="LEE, RICHARD M."/>
        <s v="LEE, RICHARD D."/>
        <s v="LEE, KEVIN W"/>
        <s v="LEE, DAVID M"/>
        <s v="LEE, ROBERT M"/>
        <s v="LEE, JAYNA"/>
        <s v="LEE, STEVEN"/>
        <s v="LEE, MYA S"/>
        <s v="LEE, MICHELLE E"/>
        <s v="LEE, JUSTIN"/>
        <s v="LEECH, TIMOTHY J."/>
        <s v="LEECH, MELISSA"/>
        <s v="LEEMHUIS, CAROL R"/>
        <s v="LEFEVRE II, JAY C"/>
        <s v="LEFF, HEATH E."/>
        <s v="LEFLER, REBECCA E"/>
        <s v="LEGROS, ANGEL"/>
        <s v="LEHMAN, JACOB S"/>
        <s v="LEIBLER, SANDRA"/>
        <s v="LEIGGI, LAUREN M"/>
        <s v="LEISE, ABIGAIL R"/>
        <s v="LEKOVITCH, AMANDA L"/>
        <s v="LEMON, KEVIN"/>
        <s v="LENART, KATHLEEN"/>
        <s v="LENHART, JACOB B"/>
        <s v="LENHART, WILLIAM H"/>
        <s v="LENKIEWICZ, MICHAEL J"/>
        <s v="LENTZ, ADAM R."/>
        <s v="LENTZ, HEIDI"/>
        <s v="LEONARD, WALTER"/>
        <s v="LEONARDI-REIF, ALISA A"/>
        <s v="LEONARDO, JOSEPH F. S."/>
        <s v="LEONE, SERGIO"/>
        <s v="LEPORE, MICHAEL"/>
        <s v="LERI, SUSAN"/>
        <s v="LESKO, DANIEL N."/>
        <s v="LESKO, TONI"/>
        <s v="LESZCZYNSKI, MICHAEL J"/>
        <s v="LETURGEY, ELIZABETH H"/>
        <s v="LETZELTER, THOMAS M"/>
        <s v="LETZELTER, CHRISTOPHER G"/>
        <s v="LEVAN, KRISTIAN M"/>
        <s v="LEWIS, DEBORAH"/>
        <s v="LEWIS, SHARAY"/>
        <s v="LEWIS, ALAYNA M"/>
        <s v="LEWIS, ANASTASIA G."/>
        <s v="LEWIS, VA-LANCE T"/>
        <s v="LEWIS, VERONICA D."/>
        <s v="LEWIS, AMY"/>
        <s v="LEWIS, AGENA A"/>
        <s v="LEWIS, BRIANNA"/>
        <s v="LEWIS, DEVONTAY J"/>
        <s v="LEWIS, MARLICE"/>
        <s v="LEWIS, JUDY A"/>
        <s v="LEWIS, ALYSSA H"/>
        <s v="LEWIS, ALEXANDRA M"/>
        <s v="LEWIS THOMPSON, MALCOLM"/>
        <s v="LEWIS-POLLARD, LESLIE D."/>
        <s v="LEYA, JONATHAN A"/>
        <s v="LI, ANDREW"/>
        <s v="LICHWALA, BRIAN C"/>
        <s v="LIEBENGUTH, FRANCES M"/>
        <s v="LIEBERT, JEFFREY A"/>
        <s v="LIFSON, JAKE S"/>
        <s v="LIGOURI, ROBERT"/>
        <s v="LILJA, MICHAEL J"/>
        <s v="LIMLEY, SHANE"/>
        <s v="LIN, JOYCE"/>
        <s v="LIND, PAIGE T"/>
        <s v="LINDAUER, KATRINA MARIE"/>
        <s v="LINDBERG, AMY R."/>
        <s v="LINDER MARX, SARAH E."/>
        <s v="LINDGREN, ERIC R"/>
        <s v="LINDSEY, DANIELLE N"/>
        <s v="LINDSEY, BARBARA"/>
        <s v="LINDSEY, GINA R"/>
        <s v="LINDSTROM, OLIVIA J"/>
        <s v="LINHART, HUNTER M"/>
        <s v="LINKO, JOHN L"/>
        <s v="LINVER, GREG D"/>
        <s v="LIPARI, BERNADETTE K"/>
        <s v="LIPINSKI, CAITLIN N"/>
        <s v="LIPINSKI, CHRISTINA A"/>
        <s v="LIPNER, JASON D"/>
        <s v="LIPPERT, LINDA A"/>
        <s v="LIPTAK, JENNIFER M."/>
        <s v="LIPUMA, CRAIG P"/>
        <s v="LIS, SUZANNE N."/>
        <s v="LISCIO JR, RONALD"/>
        <s v="LISIECKI, TAMMIE LEE"/>
        <s v="LITTLE, KARREN"/>
        <s v="LITTRICE, SAHARA D"/>
        <s v="LITZ, JOHN WILLIAM"/>
        <s v="LIU, ALLAN H"/>
        <s v="LIU SCHWARTZ, LING"/>
        <s v="LIVINGSTON, TERRANCE"/>
        <s v="LIVINGSTONE, COURTNEY L"/>
        <s v="LLOYD, ALYSSA"/>
        <s v="LLOYD, JANET V"/>
        <s v="LLOYD II, EVAN EDWARD"/>
        <s v="LOB, MARCELO"/>
        <s v="LOCKE, DAVID M."/>
        <s v="LOCKRIDGE JR., WILLIAM J"/>
        <s v="LOCOCO, NICHOLAS J"/>
        <s v="LODGE, THEODORE"/>
        <s v="LOEFFLER, JOHN E"/>
        <s v="LOFTON, MARY W"/>
        <s v="LOFTON, SHAYLA J."/>
        <s v="LOGAN, DENNIS"/>
        <s v="LOGUE, LAWRENCE"/>
        <s v="LOGUE, TIMOTHY P."/>
        <s v="LOHITAI, SERENA"/>
        <s v="LOHR, SOPHIE"/>
        <s v="LONCHARICH, RONALD F."/>
        <s v="LONG, SUSAN K"/>
        <s v="LONG, CATHLEEN M."/>
        <s v="LONG, DARNEL B."/>
        <s v="LONG, THOMAS J"/>
        <s v="LONGO, LEONARD"/>
        <s v="LOOKABILL, SIERRA"/>
        <s v="LOOPER, DENISE M"/>
        <s v="LOOS, JACQUELINE A"/>
        <s v="LOOS, DANA A."/>
        <s v="LOPATA, LINDA B"/>
        <s v="LOPER, TYLER A"/>
        <s v="LORAH, RICHARD P."/>
        <s v="LORANT, DAVID M"/>
        <s v="LORENZ, ANITA K"/>
        <s v="LORENZ, RICHARD J"/>
        <s v="LORESKI, SUSAN M"/>
        <s v="LORIA, CHRISTINE A"/>
        <s v="LOUGHERY, CRAIG E"/>
        <s v="LOUGHMAN, TODD"/>
        <s v="LOUIK, HOWARD M"/>
        <s v="LOVAS, MICHAEL S"/>
        <s v="LOVE, JONATHAN M"/>
        <s v="LOVE, NANCY ANN"/>
        <s v="LOWE, TIMOTHY M"/>
        <s v="LOWE, STEVEN DANIEL"/>
        <s v="LOWMAN, DUSTIN R"/>
        <s v="LOWMAN, SARAH N"/>
        <s v="LOWMAN, ELIZABETH M"/>
        <s v="LOWRY, NICOLE C"/>
        <s v="LOY, SHANE M"/>
        <s v="LUCAS, BAYLEE E"/>
        <s v="LUCCI, MARIA P"/>
        <s v="LUCKASEVIC DO, TODD M."/>
        <s v="LUCKO, SHERI L"/>
        <s v="LUGAR, THERESE M"/>
        <s v="LUICK, ANGELICA J"/>
        <s v="LUKENS, JARED W"/>
        <s v="LUNDY, CAMERON P"/>
        <s v="LUNDY, ERIC V"/>
        <s v="LUPORI, RONALD D."/>
        <s v="LUTHER, JEFFREY P"/>
        <s v="LUTZ, SUZANNE C"/>
        <s v="LUTZ, TIMOTHY"/>
        <s v="LYLE, JEFFREY R"/>
        <s v="LYNAM, BRENNA M"/>
        <s v="LYNCH, JONATHAN C"/>
        <s v="LYNCH JR, FRANK D."/>
        <s v="LYNN, PATRICK J."/>
        <s v="LYON, THOMAS J"/>
        <s v="LYONS, WENDY E"/>
        <s v="LYONS, DAVID P"/>
        <s v="LYONS, MATTHEW J"/>
        <s v="MABON-CONNOR, JASMINE O"/>
        <s v="MACARTHUR, MARY JANE"/>
        <s v="MACEJKA, SANDRA L."/>
        <s v="MACELLARO, DAVID M"/>
        <s v="MACELLARO, VINCENT P"/>
        <s v="MACERELLI, DENISE A"/>
        <s v="MACEY, AMBER"/>
        <s v="MACH, BRIAN A."/>
        <s v="MACHESKY, KAYLEE A"/>
        <s v="MACHI, HALEI D"/>
        <s v="MACHI, CHRISTOPHER G."/>
        <s v="MACHINAK, SARAH C"/>
        <s v="MACK, BENJAMIN G"/>
        <s v="MACK, KIAH"/>
        <s v="MACKIE, RONALD J."/>
        <s v="MACLEOD, KIERON"/>
        <s v="MACWITHEY, LAUREN"/>
        <s v="MADDEN, RENEE E"/>
        <s v="MADDEN, SARA A"/>
        <s v="MADDOX, JORDAN K"/>
        <s v="MADER, MORGAN L"/>
        <s v="MADIGAN, KELLY L"/>
        <s v="MADONI, DENNIS L"/>
        <s v="MADRID, JENNIFER"/>
        <s v="MAENZ, CLARISSA L"/>
        <s v="MAGGI, LUKE P"/>
        <s v="MAGGI, CAROLYN"/>
        <s v="MAGLIOCCA, CODY"/>
        <s v="MAGO, PETER E."/>
        <s v="MAGORIEN, LOGAN G"/>
        <s v="MAGUIRE, WILLIAM"/>
        <s v="MAHAFFEY, ROBERT S"/>
        <s v="MAHER, MICHAEL T"/>
        <s v="MAHER, LAINA M"/>
        <s v="MAHER, TAYLOR M"/>
        <s v="MAHLA, OLIVIA C"/>
        <s v="MAHON, SHEA M"/>
        <s v="MAHONEY, BRIAN K."/>
        <s v="MAHONEY, TIMOTHY M"/>
        <s v="MAIERS, BRIAN J"/>
        <s v="MAIETTE, REGIS"/>
        <s v="MAIN, KEVIN S"/>
        <s v="MAIONE, GINO E"/>
        <s v="MAIZE, DIANA L"/>
        <s v="MAJERAC, CLAIRE E"/>
        <s v="MAJERAC, KATHERINE A"/>
        <s v="MAJOCHA, MAX R"/>
        <s v="MAJOR, VICKI R"/>
        <s v="MAJORS, JACK A"/>
        <s v="MAJULA, DANYELL M."/>
        <s v="MAJULA, NKHULA"/>
        <s v="MAKATURA, AARON E"/>
        <s v="MAKOSEY, RONALD C."/>
        <s v="MAKOSKY, DANIEL"/>
        <s v="MALAHOO, SERENA"/>
        <s v="MALCOLM, ROBERT C"/>
        <s v="MALCOLM, JAMES A."/>
        <s v="MALCORVIAN, RAVEN"/>
        <s v="MALDONADO, TAYLOR M"/>
        <s v="MALECKI, SARA LINKOSKY"/>
        <s v="MALEN, AMY"/>
        <s v="MALETICK, KRISTA F"/>
        <s v="MALIZIO, MATTHEW V"/>
        <s v="MALKY, DEREK A"/>
        <s v="MALL, OLIVIA L"/>
        <s v="MALONE, MICHAEL P."/>
        <s v="MALONEY, ELIZABETH A"/>
        <s v="MAMBUCA, MARIE"/>
        <s v="MANCE, WENDY A."/>
        <s v="MANCINE, ROBERT D"/>
        <s v="MANDUS, JEFFREY"/>
        <s v="MANEICE, ANGELA R"/>
        <s v="MANG, RONALD"/>
        <s v="MANG, RONALD P."/>
        <s v="MANG, BARRY D"/>
        <s v="MANGAN, THOMAS P"/>
        <s v="MANGAN, HELEN A"/>
        <s v="MANGAN, DONNA M"/>
        <s v="MANGIS, JOHN F"/>
        <s v="MANGRETTA, ANTHONY C."/>
        <s v="MANIET, STACEY L"/>
        <s v="MANKO, DANIEL W"/>
        <s v="MANKO, MICHAEL D."/>
        <s v="MANLEY, SPENCER J"/>
        <s v="MANN, BRANDI L"/>
        <s v="MANN, CARLA M"/>
        <s v="MANNA, JOHN P"/>
        <s v="MANNA, TADG M"/>
        <s v="MANNING, RICHARD L."/>
        <s v="MANNING III, SAMUEL E"/>
        <s v="MANNO JR, ROSS A"/>
        <s v="MANOWN, GEORGE"/>
        <s v="MANOWN, MARYANN"/>
        <s v="MANSPEAKER, TERESA MARIE"/>
        <s v="MANUEL, JOEY MARIE"/>
        <s v="MANUEL, LOIS K"/>
        <s v="MANYPENNY, BRUNO J"/>
        <s v="MARALDO, ANGELO"/>
        <s v="MARAM, AMITA"/>
        <s v="MARANCHE, JASON M."/>
        <s v="MARASCO JR, DOMENIC"/>
        <s v="MARBURGER, MARISA"/>
        <s v="MARBURY, ANNIE MAE"/>
        <s v="MARCONE, SUSAN"/>
        <s v="MAREZ, MARCIE M"/>
        <s v="MARIANNA, CHRISTINE"/>
        <s v="MARINO, KATHY LYNNE"/>
        <s v="MARINO, SONJA C"/>
        <s v="MARKER, SARAH A."/>
        <s v="MARKOVITZ, DAVID M"/>
        <s v="MARKS, PATRICIA"/>
        <s v="MARKS, MARIA A"/>
        <s v="MARKS, TARA"/>
        <s v="MARMO, JANINE L"/>
        <s v="MARNEY, THOMAS G"/>
        <s v="MARRA BRUCKER, CAROLINE"/>
        <s v="MARREE, BRANDON T"/>
        <s v="MARRONE, NICOLE M"/>
        <s v="MARSCHER, BRADLEY T"/>
        <s v="MARSH, JAMES A"/>
        <s v="MARTIN, KAREN L"/>
        <s v="MARTIN, SHARON A"/>
        <s v="MARTIN, ANIKA"/>
        <s v="MARTIN, HOLLY L"/>
        <s v="MARTIN, OLIVIA A"/>
        <s v="MARTIN, MICHAEL A"/>
        <s v="MARTIN, TIMOTHY A"/>
        <s v="MARTIN, WILLIAM D"/>
        <s v="MARTIN, MELODYE L"/>
        <s v="MARTIN, CARLY"/>
        <s v="MARTINCEK, DAVID"/>
        <s v="MARTINELLI, PATRICIA A"/>
        <s v="MARTINELLI, CYNTHIA"/>
        <s v="MARTINI, RITA M"/>
        <s v="MARTINI, CARL L."/>
        <s v="MARTONE, SUZANNE"/>
        <s v="MARTORELLI, ALLISON M"/>
        <s v="MARUCA, JOHN"/>
        <s v="MARVICH, SHELLEY R."/>
        <s v="MARZ, JOAN D"/>
        <s v="MARZINA, THOMAS A"/>
        <s v="MASCIO, JOHN P."/>
        <s v="MASLANKA, JASON A"/>
        <s v="MASON, KANDIS M"/>
        <s v="MASON, ALICIA"/>
        <s v="MASON-BENTZ, KATRINA"/>
        <s v="MASS, DECLAN J"/>
        <s v="MASSARO, MALEA E"/>
        <s v="MASSEY, MEGAN D"/>
        <s v="MASSEY, RITA E."/>
        <s v="MASSEY, ERICA J"/>
        <s v="MASSEY, JUDITH"/>
        <s v="MASSIMIANI, JULIA A"/>
        <s v="MASTANDREA, BRIAN A"/>
        <s v="MASTRAIENI, SAMANTHA"/>
        <s v="MATHEWS, PAULA J"/>
        <s v="MATINRAZM, ALI"/>
        <s v="MATOR, AMANDA L"/>
        <s v="MATT, LISA A"/>
        <s v="MATTEY, JENNIFER J."/>
        <s v="MATTHEWS, SOPHIA E"/>
        <s v="MATTHEWS, JULIETTE"/>
        <s v="MATTHEWS, ALFRED"/>
        <s v="MATTHEWS, BREIA N"/>
        <s v="MATTHEWS, MARNITA L"/>
        <s v="MATTIKO, CHRISTOPHER F"/>
        <s v="MATULEVIC, NATASHA"/>
        <s v="MATUS, STEVEN J."/>
        <s v="MAUST, WALTER F"/>
        <s v="MAUTINO, BETH"/>
        <s v="MAVROIDES, ATHENA M"/>
        <s v="MAXON, GERTRUDE"/>
        <s v="MAXWELL, AUDREY L"/>
        <s v="MAZZA, JUSTIN M"/>
        <s v="MAZZA, SAMUEL A"/>
        <s v="MAZZA, MARKEE L"/>
        <s v="MAZZARINI, LINDA A"/>
        <s v="MAZZARINI, ANDREW L"/>
        <s v="MAZZARINI, PAUL J."/>
        <s v="MAZZOCCA JR, DOMENIC D"/>
        <s v="MAZZOLA, MARTHA A"/>
        <s v="MCALISTER, JACQUALINE M"/>
        <s v="MCALLISTER-JOHNSON, DEBORAH R"/>
        <s v="MCANDREW, MICHELLE L"/>
        <s v="MCAULEY, SABRINA M"/>
        <s v="MCAULY, RICHARD E"/>
        <s v="MCBANE, BRIAN M"/>
        <s v="MCBRIDE, CHRISTOPHER"/>
        <s v="MCBRIDE, LESLIE A"/>
        <s v="MCBRIDE, TINA MARIE"/>
        <s v="MCBROOM, JODY D"/>
        <s v="MCCAFFERTY, SYLVIA J"/>
        <s v="MCCAMEY, JASON"/>
        <s v="MCCANN, KRISTIN A"/>
        <s v="MCCANN, JOHN"/>
        <s v="MCCARTHY, MERCEDES A"/>
        <s v="MCCARTHY, KEVIN F"/>
        <s v="MCCARTHY, KELLY A"/>
        <s v="MCCARTHY, ALISON L."/>
        <s v="MCCARTHY, TIMOTHY M"/>
        <s v="MCCARTHY, JESSICA L"/>
        <s v="MCCARTHY, CRAIG ALLAN"/>
        <s v="MCCARTHY, LISA JO"/>
        <s v="MCCARTHY, JEAN M"/>
        <s v="MCCARY, DARLENE"/>
        <s v="MCCAW, JOANNE"/>
        <s v="MCCLAIN, TAMARA"/>
        <s v="MCCLAIN, DANIEL K"/>
        <s v="MCCLELLAN, RYLEY E"/>
        <s v="MCCLELLAN, SEAN G"/>
        <s v="MCCLELLAN, KASSANDRA M"/>
        <s v="MCCLELLAN, WESLEY J"/>
        <s v="MCCLELLAN, JESSICA M"/>
        <s v="MCCLELLAND, TRISTAN L"/>
        <s v="MCCLOSKEY, GREGG M"/>
        <s v="MCCLOSKEY, SCOTT F."/>
        <s v="MCCLOY, AMANDA M"/>
        <s v="MCCLUNG, JESSICA"/>
        <s v="MCCLUNG, LETEVE NICHOLE"/>
        <s v="MCCLURE, APRIL"/>
        <s v="MCCLURE, JESSICA R"/>
        <s v="MCCOMBS, MIKAYLA A"/>
        <s v="MCCONNEHA, CHRISTOPHER A"/>
        <s v="MCCORD, MARY E."/>
        <s v="MCCORMICK, ABIGAIL R"/>
        <s v="MCCORMICK, KELLY L"/>
        <s v="MCCOULLUM, SONYA"/>
        <s v="MCCOY, ALEXIS N"/>
        <s v="MCCUEAN, ROGER"/>
        <s v="MCCULLOUGH, MOLLY A"/>
        <s v="MCCULLOUGH, JESSE"/>
        <s v="MCCULLOUGH, NICOLE"/>
        <s v="MCCURRY, JOHN F"/>
        <s v="MCCUTCHEON, HEATHER L"/>
        <s v="MCDADE, ALANA"/>
        <s v="MCDADE, RILEY J"/>
        <s v="MCDADE, RACHEL L"/>
        <s v="MCDANIEL, VANESSA"/>
        <s v="MCDERMOT, DAVID R."/>
        <s v="MCDEVITT, LAUREN I"/>
        <s v="MCDINE, FRANK A."/>
        <s v="MCDINE, WILLIAM"/>
        <s v="MCDONALD, TIMOTHY P"/>
        <s v="MCDONALD, GREGORY H"/>
        <s v="MCDONALD, ERIC"/>
        <s v="MCDONALD, RICCO W."/>
        <s v="MCDONOUGH, THOMAS G."/>
        <s v="MCELHENY, KAITLYN"/>
        <s v="MCELROY, COLEEN J"/>
        <s v="MCFADEN, AMANDA J"/>
        <s v="MCGARVEY, PATRICIA K."/>
        <s v="MCGEE, MADINAH N"/>
        <s v="MCGEE, DEVIN M"/>
        <s v="MCGEE, KRISTINA"/>
        <s v="MCGEEVER, MARTIN R"/>
        <s v="MCGEEVER, MICHAEL J"/>
        <s v="MCGLYNN, KATHRYN"/>
        <s v="MCGOGNEY, TAMARA L"/>
        <s v="MCGRADY JR, WILLIAM B"/>
        <s v="MCGRATH, MICHAEL F"/>
        <s v="MCGRAW, LISA M"/>
        <s v="MCGREGOR, MARY A"/>
        <s v="MCGREW, JUSTIN K"/>
        <s v="MCGUIGAN, RAQUEL"/>
        <s v="MCGUIRE, SARAH C"/>
        <s v="MCGUIRK, AMANDA E"/>
        <s v="MCGURGAN, THOMAS P"/>
        <s v="MCHUGH, TIMOTHY I"/>
        <s v="MCILWAIN, CASSANDRA E"/>
        <s v="MCINTOSH, TIFFANY"/>
        <s v="MCINTOSH, CLIFTON G."/>
        <s v="MCINTYRE, CAROL A."/>
        <s v="MCINTYRE, RICHARD R."/>
        <s v="MCKAIN, WILLIAM D"/>
        <s v="MCKAY, JUSTIN R"/>
        <s v="MCKAY, CHRISTOPHER J"/>
        <s v="MCKEE, MATTHEW D"/>
        <s v="MCKEE, DEREK J"/>
        <s v="MCKELVIA, JAMES"/>
        <s v="MCKENZIE, RAETONE R."/>
        <s v="MCKENZIE, BENJAMIN J."/>
        <s v="MCKENZIE, LINDA S."/>
        <s v="MCKIERNAN, BRADY Q"/>
        <s v="MCKINLEY, MIGUEL R"/>
        <s v="MCKINLEY, MAULANA"/>
        <s v="MCKIVENS, JOHN J."/>
        <s v="MCKNIGHT, JAMES F"/>
        <s v="MCKRELL, PAUL"/>
        <s v="MCLAFFERTY, LAUREN A"/>
        <s v="MCLAIN, WILLIAM D"/>
        <s v="MCLANE, ROBERT W"/>
        <s v="MCLAUGHLIN, KIMBERLY"/>
        <s v="MCLAUGHLIN, KELLY E"/>
        <s v="MCMAHON, ROSE M"/>
        <s v="MCMAHON, STEPHEN W."/>
        <s v="MCMANUS, BRIAN J"/>
        <s v="MCMANUS, MOLLY C"/>
        <s v="MCMASTER, MARY"/>
        <s v="MCMASTERS, JUSTINA M"/>
        <s v="MCMICHAEL, MICHELLE J"/>
        <s v="MCMILLAN, MAIYA A"/>
        <s v="MCNABB, DANIELLE"/>
        <s v="MCNALLY, DEBORAH B."/>
        <s v="MCNALLY, JOAN C"/>
        <s v="MCNALLY-JAVID, BRIDGETT"/>
        <s v="MCNAMEE, MEGHANN A"/>
        <s v="MCNEAL, STACY"/>
        <s v="MCQUAIDE, ANGELA"/>
        <s v="MCQUAIDE, DENNIS J."/>
        <s v="MCQUILLAN, MICHAEL P."/>
        <s v="MCVAY, ELIZABETH A"/>
        <s v="MCVEIGH, JAMES J"/>
        <s v="MCWHIRTER, MARCUS L"/>
        <s v="MCWILLIAMS, LAURA K"/>
        <s v="MEADOWS, EDNA L"/>
        <s v="MEADOWS, ANGELA C"/>
        <s v="MEANOR, NATHAN A"/>
        <s v="MEANOR, RYAN G."/>
        <s v="MECKEL, CINDY L"/>
        <s v="MEDVID, ERIN M."/>
        <s v="MEDVID, NICHOLAS R"/>
        <s v="MEEHAN, JENNIFER"/>
        <s v="MEEHAN, JANICE M"/>
        <s v="MEEKINS, DAVID V"/>
        <s v="MEGON, CASSIDY"/>
        <s v="MEHOK, ALLIE N"/>
        <s v="MEINERT, HELEN E"/>
        <s v="MEINERT, DALE J"/>
        <s v="MEISTER, DEAN B."/>
        <s v="MEITER, BRADEN"/>
        <s v="MEJALLI, MICHAEL G"/>
        <s v="MEJALLI, SARAH E"/>
        <s v="MEJALLI, BENJAMEN G"/>
        <s v="MELCZAK, ALLISON"/>
        <s v="MELDON, JOHN R."/>
        <s v="MELENDEZ, EVAN L"/>
        <s v="MELENDEZ, NATHAN R"/>
        <s v="MELLINGER, JOSEPH"/>
        <s v="MENDOZA, DULCE M"/>
        <s v="MENKE, PAUL"/>
        <s v="MERCATORIS, REBECCA C"/>
        <s v="MERHAUT, ROBERT L"/>
        <s v="MERHAUT, CHEYENNE"/>
        <s v="MERHAUT, MATHEW"/>
        <s v="MERKEL, JAMES R"/>
        <s v="MERKEL, PATRICK J"/>
        <s v="MERLINO, JAMIE L"/>
        <s v="MERLINO, ELENA M"/>
        <s v="MERRILL, CHRISTOPHER"/>
        <s v="MERTZ, KRISTEN J"/>
        <s v="MERZ, JOSEPH R"/>
        <s v="MESERVE, SABRINA A"/>
        <s v="MESSINA, ALLURA J"/>
        <s v="MESTER, DANA"/>
        <s v="METCALFE, DANA L"/>
        <s v="METROPULOS, NATALIE C"/>
        <s v="METTRICK, THOMAS J"/>
        <s v="METZ, RAVEN C"/>
        <s v="METZ, DEBBIE"/>
        <s v="METZ, CLIFFORD J"/>
        <s v="METZGAR, RORY S"/>
        <s v="METZLER, JOANN L"/>
        <s v="MEYER, APRIL C"/>
        <s v="MEYER, JACOB R"/>
        <s v="MICHAEL, ALAN J"/>
        <s v="MICHAELS, MEGAN E."/>
        <s v="MICHALSKI, SHARON M."/>
        <s v="MICHALSKI, JEFFREY V"/>
        <s v="MICHEL, LISA G"/>
        <s v="MICKENS, JOSEPH M"/>
        <s v="MICKNOWSKI, CHRISTOPHER P"/>
        <s v="MIDDLETON, LISA"/>
        <s v="MIELNICKI, MICHAEL"/>
        <s v="MIHALIK, REBECCA A"/>
        <s v="MIKAN, SEAN C"/>
        <s v="MIKELL, LASONIA B"/>
        <s v="MIKLOS, ALISON J"/>
        <s v="MIKOLAY, DANIEL"/>
        <s v="MIKUS, ANNA M"/>
        <s v="MILCARZYK, JULIE A."/>
        <s v="MILICEVIC, IVAN"/>
        <s v="MILITO, CHELSEA P"/>
        <s v="MILLENDER, WILLIAM T."/>
        <s v="MILLER, GARRETT J"/>
        <s v="MILLER, EDRENA M"/>
        <s v="MILLER, AUGUSTUS R"/>
        <s v="MILLER, MADISON A"/>
        <s v="MILLER, CELESTE L"/>
        <s v="MILLER, CAITLIN"/>
        <s v="MILLER, KEVIN J"/>
        <s v="MILLER, L. RENEE"/>
        <s v="MILLER, MARK J"/>
        <s v="MILLER, JASON A"/>
        <s v="MILLER, KRISTINA"/>
        <s v="MILLER, NELSON L"/>
        <s v="MILLER, DAVID J"/>
        <s v="MILLER, SHAWNIE M"/>
        <s v="MILLER, THERESA L"/>
        <s v="MILLER, JEFFREY C"/>
        <s v="MILLER, NICHOLAS M"/>
        <s v="MILLER, KATHY"/>
        <s v="MILLER, ERIC T"/>
        <s v="MILLER, DORISSA J."/>
        <s v="MILLER, ZACHARY R"/>
        <s v="MILLER, LISA E"/>
        <s v="MILLER JR, JAMES C"/>
        <s v="MILLER SR, CHARLES K."/>
        <s v="MILLERO, MAISON R"/>
        <s v="MILLNER, MICHAEL"/>
        <s v="MILLS, MICHAEL T"/>
        <s v="MILLSTINE, MACKENZIE S"/>
        <s v="MILNE, AARON"/>
        <s v="MINARD, DONALD H"/>
        <s v="MINEFIELD, KENNETH L"/>
        <s v="MINERD, DALE G"/>
        <s v="MINIOTIS, JOHN N"/>
        <s v="MINKEL, BARRY"/>
        <s v="MINKEL, DANIEL"/>
        <s v="MINKEL, ESTELLE"/>
        <s v="MINNICK, WILLIAM J"/>
        <s v="MINOR, CRYSTALL"/>
        <s v="MIRAE, CHOE"/>
        <s v="MIRT, EVE"/>
        <s v="MISKOVICH, KATHLEEN E S"/>
        <s v="MISTICK, WILLIAM A"/>
        <s v="MISTRY, RITIKA K"/>
        <s v="MITARAS, NICHOLAS L"/>
        <s v="MITCHELL, THOMAS H"/>
        <s v="MITCHELL, ASHLEY"/>
        <s v="MITCHELL, GUST P"/>
        <s v="MITCHELL, JUANITA J."/>
        <s v="MITCHELL, LATARI R."/>
        <s v="MITCHELL, JOHN W."/>
        <s v="MITCHELL, ANGELA F."/>
        <s v="MITCHELL, DAVID O"/>
        <s v="MITCHELL, RITA"/>
        <s v="MITCHELL, ERSKINE"/>
        <s v="MITNIK, DANA A"/>
        <s v="MIXTER, LAURIE L"/>
        <s v="MIYARES, MARKIA"/>
        <s v="MLINEK, REBECCA"/>
        <s v="MODERO, ROBERT J"/>
        <s v="MOFFAT, MADISON O"/>
        <s v="MOLINARO, CHRIS J."/>
        <s v="MOLINERO, JASON J"/>
        <s v="MOLNAR, PATRICIA"/>
        <s v="MOMEN, SHAWNETTE"/>
        <s v="MONAGHAN, ALYSSA R"/>
        <s v="MONAHAN, JORDAN P"/>
        <s v="MONAHAN, MARGARET A."/>
        <s v="MONCRIEFF, DEBORAH A"/>
        <s v="MONITO, GREGORY T"/>
        <s v="MONROE, ALYSSA M"/>
        <s v="MONROE, AUSTIN D"/>
        <s v="MONROE, VICTORIA"/>
        <s v="MONTALVO VARGO, SHAYLA"/>
        <s v="MONTANI JR, MITCHELL S"/>
        <s v="MONTARTI JR, DAVID M"/>
        <s v="MONTE, KENNETH J"/>
        <s v="MONTEMURRO, MATTHEW"/>
        <s v="MONTGOMERY, DAVID J"/>
        <s v="MONTUORO, MICHAEL"/>
        <s v="MOODY, DEVIN"/>
        <s v="MOON, JONATHAN T"/>
        <s v="MOONEY, JESSICA L."/>
        <s v="MOORE, JULIE A"/>
        <s v="MOORE, GEORGE M"/>
        <s v="MOORE, BARBARA L"/>
        <s v="MOORE, APRIL"/>
        <s v="MOORE, RONDEEA S"/>
        <s v="MOORE, SANDRA L"/>
        <s v="MOORE, DANIEL R."/>
        <s v="MOORMAN, MATTHEW R"/>
        <s v="MORAN, CHRISTOPHER"/>
        <s v="MORAN, ROBERT A."/>
        <s v="MORAN, CHRISTINA M"/>
        <s v="MORE, DYLAN M"/>
        <s v="MOREAU, BRANDON S"/>
        <s v="MORELLI, PAOLO P"/>
        <s v="MORELLI, PAMELA J"/>
        <s v="MORETTI, MARINO R"/>
        <s v="MORGAN, HEAVEN L"/>
        <s v="MORGAN, DANIEL V"/>
        <s v="MORGAN, AVERY E"/>
        <s v="MORGAN, RYLEY R"/>
        <s v="MORGAN, DANIEL C"/>
        <s v="MORGAN, SHAWAUN C"/>
        <s v="MORGAN, BRIAN S."/>
        <s v="MORGAN III, JACK K"/>
        <s v="MORIAN, EMILY L"/>
        <s v="MORIARTY, DENNIS"/>
        <s v="MOROCCO, MARY LYNN"/>
        <s v="MOROCCO, VINCENT A"/>
        <s v="MORREALE, RITA J"/>
        <s v="MORRELL, JOHN F."/>
        <s v="MORRILL, MOLLY"/>
        <s v="MORRIS, SHAUNA L"/>
        <s v="MORRIS, MICHAEL J"/>
        <s v="MORRIS, DAMON N."/>
        <s v="MORRIS, JACEN L"/>
        <s v="MORRIS, NINA A."/>
        <s v="MORRIS, RENEE S."/>
        <s v="MORRIS, SUSAN H"/>
        <s v="MORRIS, OSHIN O"/>
        <s v="MORRIS, LISA"/>
        <s v="MORRISON, ERIN"/>
        <s v="MORRISON, JAKE D"/>
        <s v="MORRISON, JUSTIN M"/>
        <s v="MORSE, KEITH"/>
        <s v="MORTON, JAMELLA S"/>
        <s v="MORVAY, MARGRET"/>
        <s v="MOSELEY, SHAINA"/>
        <s v="MOSES, DANEE"/>
        <s v="MOSES, VICTORIA C."/>
        <s v="MOSKORISIN, MICHAEL J"/>
        <s v="MOSLEN, THOMAS A"/>
        <s v="MOSLEY, CHARLENE B"/>
        <s v="MOSS, RAEKELSHA S"/>
        <s v="MOTEN, KIMBERLY ANN"/>
        <s v="MOTT, GRETA K"/>
        <s v="MOTT, ANGELA M"/>
        <s v="MOTTMANN JR, LOUIS H"/>
        <s v="MOWRY, HARRY J"/>
        <s v="MOYE, JEFFREY J"/>
        <s v="MOZOL, AUSTIN"/>
        <s v="MROCH, CHRISTINE E"/>
        <s v="MUCKLER, APRIL"/>
        <s v="MUDD, RICHARD G"/>
        <s v="MUELLER, THOMAS J."/>
        <s v="MUIRHEAD, MARY A"/>
        <s v="MULDOON, DANIEL L"/>
        <s v="MULDROW, MARCUS T"/>
        <s v="MULHERN, RONAN J"/>
        <s v="MULLEN, MATTHEW D"/>
        <s v="MULLEN, CASEY R"/>
        <s v="MULLEN, JAIME L"/>
        <s v="MULLEN JR, WILLIAM P."/>
        <s v="MULLENIX, JEAN A"/>
        <s v="MULLINS, JACKSON B."/>
        <s v="MULTANI, INDERA M."/>
        <s v="MULZET, JAKE P"/>
        <s v="MUNDEN, JOSH R"/>
        <s v="MUNOZ, JOHN"/>
        <s v="MUNOZ, ADALGISA D"/>
        <s v="MURGA, SUSAN M"/>
        <s v="MURILLO, RITA C."/>
        <s v="MURIN, NANCY A"/>
        <s v="MURPHY, JOHN J"/>
        <s v="MURPHY, SAMANTHA ANN"/>
        <s v="MURPHY, ROBERT M."/>
        <s v="MURPHY, ANTOINETTE L"/>
        <s v="MURPHY, COLLEEN J"/>
        <s v="MURPHY, MICHAEL R"/>
        <s v="MURPHY, LEAH M"/>
        <s v="MURPHY, ELIZABETH R"/>
        <s v="MURPHY, ANDREA"/>
        <s v="MURPHY, MICHAEL T."/>
        <s v="MURPHY, EMMILY"/>
        <s v="MURPHY IV, MICHAEL D"/>
        <s v="MURRAY, JAMES K"/>
        <s v="MURRAY, PHILIP J"/>
        <s v="MURRMAN, DONNA L"/>
        <s v="MURSCH, MICHAEL J"/>
        <s v="MUSGROVE, JACQUELINE E"/>
        <s v="MUSIOL, DONNA J"/>
        <s v="MUSOKE, GEORGE WILLIAM"/>
        <s v="MUSOKE, ANNETTE N."/>
        <s v="MUSSEN, ABIGAIL A"/>
        <s v="MUSTHALER, RALPH"/>
        <s v="MUTCH, HALEY M"/>
        <s v="MYDEN, KRISTEN L"/>
        <s v="MYDLOWSKI, JAMIE L"/>
        <s v="MYERS, CRAIG S"/>
        <s v="MYERS, KAILEE N"/>
        <s v="MYERS, LUKE P"/>
        <s v="MYERS, GRACE E"/>
        <s v="MYERS, TIMOTHY"/>
        <s v="MYERS, CHRISTINE"/>
        <s v="MYERS, ELIZABETH E."/>
        <s v="MYERS, PEYTON E"/>
        <s v="MYERS, BILLEE E"/>
        <s v="MYRLA, TAMMY K"/>
        <s v="MYSNYK, NICHOLAS J"/>
        <s v="NACCARATO, VICKI L"/>
        <s v="NAGEL, THOMAS A"/>
        <s v="NAGG, COLE"/>
        <s v="NAGLE, NICHOLE L"/>
        <s v="NAGY, ANNIE M"/>
        <s v="NAGY, BARBARA E"/>
        <s v="NAIK, KELLY E"/>
        <s v="NAJEWICZ, ALLY R"/>
        <s v="NAKKEOW, VARANGKORN"/>
        <s v="NALLEY, SHAWN M"/>
        <s v="NANOVIC, DANIEL J"/>
        <s v="NAPLES, ASHLEE E"/>
        <s v="NARD, JOSHUA"/>
        <s v="NARDO, JENNA E"/>
        <s v="NARDO, NICHOLAS E"/>
        <s v="NARDUCCI, ANTHONY R"/>
        <s v="NASSE, HUDSON R"/>
        <s v="NATALE, CHERYL"/>
        <s v="NATALE, TABITHA M"/>
        <s v="NAUGHTON JR, PAUL E"/>
        <s v="NAVARI, OLIVIA E"/>
        <s v="NAVARRO, ANGELITA Y."/>
        <s v="NAVILLIAT, TARYN S"/>
        <s v="NEAL, BETHANY"/>
        <s v="NEAL, SHANIECE L."/>
        <s v="NEAL, MICHELLE"/>
        <s v="NEAL, SEAN M"/>
        <s v="NEBEL, HEATHER"/>
        <s v="NECESSARY, JANET R"/>
        <s v="NEE, DAWN"/>
        <s v="NEFF, PAUL W"/>
        <s v="NEFT, SUSAN T"/>
        <s v="NEKOS, NICHOLAS G"/>
        <s v="NELLIS, JORDAN R"/>
        <s v="NELLIS, ELI"/>
        <s v="NELSON, ERIN M"/>
        <s v="NEMANI-STANGER, SUSHEELA"/>
        <s v="NEMETH, KEITH A"/>
        <s v="NEMOY, BASYA"/>
        <s v="NEPA, FRANCESCO L."/>
        <s v="NESBITT, DAVID N"/>
        <s v="NESTLER, PATRICK B"/>
        <s v="NESTOR, MEGAN"/>
        <s v="NEUGEBAUER, JEFFREY A."/>
        <s v="NEUSTEIN, MICHELLE"/>
        <s v="NEWELL, FAITH"/>
        <s v="NEWELL, GRANT W"/>
        <s v="NEWHOUSE, JILL"/>
        <s v="NEWMAN, ROBERT J"/>
        <s v="NEWMAN, JOSEPH M"/>
        <s v="NEWMAN, RACHEL E."/>
        <s v="NEWMAN, MATTHEW T"/>
        <s v="NEWMAN, SUSAN E"/>
        <s v="NEWMAN, NICHOLAS A"/>
        <s v="NEWMAN, JOY L"/>
        <s v="NEWSOME, CAMILLE L"/>
        <s v="NEWTON, GEORGE"/>
        <s v="NGUYEN, BAO-VUONG"/>
        <s v="NGUYEN, CHEYANN K"/>
        <s v="NICHOL, TRACEY L."/>
        <s v="NICHOLS, DYLAN P"/>
        <s v="NICHOLS, KAROLYN L"/>
        <s v="NICHOLS, JOSEPH J"/>
        <s v="NICHOLS, BRUCE A"/>
        <s v="NICHOLSON, WHITNEY"/>
        <s v="NICHOLSON, NELLIE"/>
        <s v="NICKEL, DAVID A"/>
        <s v="NICKEL, JUSTIN J"/>
        <s v="NICKLOS, SCOTT H"/>
        <s v="NICODEMUS, DANA L"/>
        <s v="NICOTERA, GARY V"/>
        <s v="NIEDERBERGER, MICHAEL E"/>
        <s v="NIEDERST, ALEX W"/>
        <s v="NIGHTINGALE, BARBARA S"/>
        <s v="NIMMO, CHRISTOPHER"/>
        <s v="NINE, JEFFREY S"/>
        <s v="NISBY, SHAWN E"/>
        <s v="NIXON, LILY E"/>
        <s v="NIXON, RHONDA W."/>
        <s v="NIZNANSKY, JONATHAN R"/>
        <s v="NOBBS, SCOTT"/>
        <s v="NOBILE, PAULA"/>
        <s v="NOEL, BRUCE"/>
        <s v="NOEL, WAYNE"/>
        <s v="NOFTZ, LAUREN"/>
        <s v="NOGAY, CARLY CORDARO"/>
        <s v="NOLFI, MARK"/>
        <s v="NOLFI, DOUGLAS A"/>
        <s v="NOLL, NORBERT L"/>
        <s v="NORD, MARCY L"/>
        <s v="NORFOLK, CHERI A"/>
        <s v="NORRIS, TANGELA R"/>
        <s v="NORT, JOHN"/>
        <s v="NOSZKA, GRACE"/>
        <s v="NOULLET, JOSH L."/>
        <s v="NOVAK, ALAN"/>
        <s v="NOVAK, JOHN"/>
        <s v="NOVAK, BRYCE J."/>
        <s v="NOVAKOWSKI, JESSICA M"/>
        <s v="NOVELLY, JEFFREY M"/>
        <s v="NOVOSEDLIAK, CALEB L"/>
        <s v="NOWAK, DANIEL A"/>
        <s v="NOWICKI, ITALIA"/>
        <s v="NOWLIN, CHERYL A"/>
        <s v="NOWOZENIUK, ISABELLA J"/>
        <s v="NUGENT, BROOKE N"/>
        <s v="NUNLEY, CHARISSE D."/>
        <s v="NUOVO, SALVATORE A"/>
        <s v="NUSSER JR, EDMUND T"/>
        <s v="NUTALL, DARLENE H."/>
        <s v="NUZZO, ANTHONY"/>
        <s v="NYE, GREGORY J"/>
        <s v="NYLANDER, KAREN D"/>
        <s v="NYPAVER, JOSEPH C"/>
        <s v="OBARA, DAVID A."/>
        <s v="O'BLOCK, BRADY D"/>
        <s v="O'BLOCK, WILLIAM J."/>
        <s v="OBRIEN, RENEE"/>
        <s v="OBRIEN, MARK J"/>
        <s v="OBRIEN, JENNIFER"/>
        <s v="OBRIEN, JOHN W"/>
        <s v="O'BRIEN, CHARLES M."/>
        <s v="O'BRIEN, KELLY"/>
        <s v="O'BRIEN, RICHARD A"/>
        <s v="O'BRIEN, JESSICA A"/>
        <s v="O'BRIEN, JEFF S."/>
        <s v="O'BRIEN, TERRI LYNN"/>
        <s v="O'BRIEN, BERNARD M JR"/>
        <s v="O'BRIEN, SEAN"/>
        <s v="OBRINGER, ROBERT P."/>
        <s v="O'BRION, MILICA C"/>
        <s v="OBUSEK, STEPHANIE L."/>
        <s v="O'CONNELL, DANIEL"/>
        <s v="O'CONNELL, RYAN D"/>
        <s v="O'CONNOR, AMANDA M."/>
        <s v="O'CONNOR, COREY"/>
        <s v="ODDI, STEPHANIE L"/>
        <s v="O'DELL, WILLIAM"/>
        <s v="ODENTHAL, MATTHEW R"/>
        <s v="O'DONNELL, MARY ANN"/>
        <s v="O'DONNELL, KELLY L."/>
        <s v="O'DONNELL, BETH"/>
        <s v="OELER, PEYTON O"/>
        <s v="OESTREICHER, SHEILA K."/>
        <s v="OGBEHA, FELIX O"/>
        <s v="OGDEN III, RICHARD N"/>
        <s v="OGG, MARY ANGELA"/>
        <s v="OGOREUC, ANN M"/>
        <s v="O'GRADY, PETER M"/>
        <s v="O'HARA, NATHAN A"/>
        <s v="O'HARA, SHAWN D"/>
        <s v="OJEHSEME, TUNJI"/>
        <s v="O'KEEFE, MICHAEL S."/>
        <s v="O'KEEFE, MEGHAN E"/>
        <s v="OKEREK, ANUSI J"/>
        <s v="OLAIYA, YEMI"/>
        <s v="OLDS, MADELINE S"/>
        <s v="OLEAN, MATHEW S"/>
        <s v="OLIVER, RYAN D"/>
        <s v="OLIVER, MICHAEL L"/>
        <s v="OLIVER, TACURI D"/>
        <s v="OLIVIS, MONE'T"/>
        <s v="OLKONEN, LISA L."/>
        <s v="OLLISON, MARGARET R"/>
        <s v="OLLISON, CHERYCE"/>
        <s v="OLSON, MARK E"/>
        <s v="OLSON, JEREMY J"/>
        <s v="OLSON, GRANT A"/>
        <s v="O'MALLEY, MARISSA"/>
        <s v="O'MALLEY, KEVIN P."/>
        <s v="O'MALLEY, CATHERINE G"/>
        <s v="OMEIS, NANCY L"/>
        <s v="ONDA, NICHOLE M"/>
        <s v="ONDIEK, CAROLINE B"/>
        <s v="ONDIEK, TASIANA J"/>
        <s v="ONDRAS, BRIAN A"/>
        <s v="O'NEIL, SANDRA S"/>
        <s v="O'NEILL, AMY"/>
        <s v="O'NEILL, EDWARD J"/>
        <s v="O'NEILL III, LEO F"/>
        <s v="ONOFREY, NATALIE M"/>
        <s v="OPAR, DYLAN M"/>
        <s v="OPSITNICK, ALLAN J"/>
        <s v="ORAVETZ, ZACHARY M"/>
        <s v="ORAVETZ, ASHLEY N"/>
        <s v="ORAVITZ, COLE D"/>
        <s v="ORBIN, DAVID"/>
        <s v="ORDWAY, ARIANNA K"/>
        <s v="ORDWAY, ALEAH"/>
        <s v="O'REILLY, VINCENT E"/>
        <s v="ORGAN, ANNA I"/>
        <s v="ORIE, LIAM M"/>
        <s v="ORIE, PATRICK"/>
        <s v="OROSZ, ALYSSA M"/>
        <s v="O'ROURKE, KARA M"/>
        <s v="ORSARGOS, JOHNNA M"/>
        <s v="ORTIZ, STEPHANIE A"/>
        <s v="ORTZ, DANIELLE E"/>
        <s v="OSBORNE, QUEANNA L"/>
        <s v="OSBORNE, JEFFERY W"/>
        <s v="OSER, NICHOLAS J"/>
        <s v="O'SHAUGHNESSY, MICHAEL W."/>
        <s v="OSHENIC, PAUL J"/>
        <s v="OSTERHUS, DAVID S"/>
        <s v="OSTOICH, MARK"/>
        <s v="OSTROWSKI, ANITA L"/>
        <s v="OSTROWSKI, SCOTT N"/>
        <s v="OSWELL, CONNOR E"/>
        <s v="O'TOOLE, MAILLE"/>
        <s v="O'TOOLE, MICHAEL J"/>
        <s v="OUTLY, SARAH L"/>
        <s v="OVERDORF, MATHEW R"/>
        <s v="OVERMYER, ERIC"/>
        <s v="OWENS, MEGAN M"/>
        <s v="OYEKAN, AUTUMN S"/>
        <s v="OYOO, MARGARET"/>
        <s v="OZCAN, DERY A"/>
        <s v="OZIEMBLOWSKY, RICHARD J"/>
        <s v="PACE, ALEASE M"/>
        <s v="PACE, TWANNA"/>
        <s v="PACHECO, RAQUEL"/>
        <s v="PACKER, JEREMY"/>
        <s v="PAGE, DIANA L"/>
        <s v="PAGE, TASHAWNA"/>
        <s v="PAGE, JOSEPH E"/>
        <s v="PAGE, KIMBERLY M"/>
        <s v="PAHLER, JANA I."/>
        <s v="PALADINO, FRANK T"/>
        <s v="PALATINO, REBECCA"/>
        <s v="PALETTA, JOSEPH A"/>
        <s v="PALILLA, DARIN J"/>
        <s v="PALMER, JAMAAL D"/>
        <s v="PALMER, JANIECE S"/>
        <s v="PALMIERE, DANIEL A"/>
        <s v="PALMIERI JR, RALPH"/>
        <s v="PALONE, NICK A"/>
        <s v="PALSCAK, CHRISTINA"/>
        <s v="PALUMBO, VALERIE J"/>
        <s v="PAMPHILE CLERFE, SMANA"/>
        <s v="PANAIA, RICHARD J."/>
        <s v="PANASYUK, YEVGENIY"/>
        <s v="PANELLA, MICHELE M."/>
        <s v="PANG, MENGMENG"/>
        <s v="PANNILL, DELANA R"/>
        <s v="PANOS, LEAH A"/>
        <s v="PANTALL, REBECCA S"/>
        <s v="PANTONE, MICHAEL C"/>
        <s v="PANUCCI, JOSEPH A"/>
        <s v="PANZA, JOSEPH P"/>
        <s v="PAOLETTI, LIVIA C"/>
        <s v="PAPP, PATRICK J"/>
        <s v="PARADY, DERRICK A."/>
        <s v="PARANSKY, BETH"/>
        <s v="PARENTE, BRANDON M"/>
        <s v="PARISI, LOUISE ANN"/>
        <s v="PARKER, DARREL J."/>
        <s v="PARKER, KATIA"/>
        <s v="PARKER, LISA R"/>
        <s v="PARKER, LATONYA"/>
        <s v="PARKER, DEZARAE"/>
        <s v="PARKER, JOSEPH A"/>
        <s v="PARKER, BRIAN M"/>
        <s v="PARKER, MERRILL P"/>
        <s v="PARKER, ARLENE"/>
        <s v="PARKER, CHARLA M"/>
        <s v="PARKER II, CARL E."/>
        <s v="PARKER SR, LESLIE G"/>
        <s v="PARKINSON, DAVID W"/>
        <s v="PARRILLA III, LOUIS F"/>
        <s v="PARROTTE, CANDI"/>
        <s v="PARSONS, KELSEA L"/>
        <s v="PARSONS, SABRINA"/>
        <s v="PARSONS, ANNE"/>
        <s v="PARSONS III, DANIEL K"/>
        <s v="PARTRIDGE, MICHAEL A."/>
        <s v="PARZUHOSKI, CYNTHIA DOMINICK"/>
        <s v="PASQUARELLI, JAMES J"/>
        <s v="PASTOR, SAMUEL P"/>
        <s v="PASTOR, TINA L"/>
        <s v="PASTUCH, JOSHUA R."/>
        <s v="PATARINI, CHRISTOPHER"/>
        <s v="PATEL, VIJYALAKSHMI M"/>
        <s v="PATEL, BHAVINI"/>
        <s v="PATEL, NINA"/>
        <s v="PATTEN, DIANE R"/>
        <s v="PATTERSON, KIMBERLY A"/>
        <s v="PATTERSON, CRYSTAL"/>
        <s v="PATTERSON, AARON C"/>
        <s v="PATTERSON, GARRETT C"/>
        <s v="PATTERSON, KEVIN"/>
        <s v="PATTON, ELIZABETH"/>
        <s v="PAUL, DEANNE"/>
        <s v="PAUL, ERIC S"/>
        <s v="PAUL, CLAREESE J"/>
        <s v="PAUL JR, RICHARD A"/>
        <s v="PAVILONIS, KELLIE L"/>
        <s v="PAVLAN, NATALIE L"/>
        <s v="PAVLECIC, JONATHAN"/>
        <s v="PAVLICA, JACOB D"/>
        <s v="PAVLICK, KATLYN"/>
        <s v="PAVLOVICH, STEVE"/>
        <s v="PAWLAK, HEATHER L."/>
        <s v="PAXTON, JACK E"/>
        <s v="PAYLO, ALEX D"/>
        <s v="PAYNE, KRISTEN"/>
        <s v="PAYNE, TONY M."/>
        <s v="PAYNE, DARRELL"/>
        <s v="PAYNE, CYNTHIA A."/>
        <s v="PAYNE IV, JAMES"/>
        <s v="PEAIRS, MICHAEL J."/>
        <s v="PEARSON, LA VAE"/>
        <s v="PEARSON, CAROL M"/>
        <s v="PECHARKA, GENEVIEVE A"/>
        <s v="PECONE, ANTHONY J"/>
        <s v="PECORA, JACOB N"/>
        <s v="PECOSH, THOMAS E"/>
        <s v="PECZE, TAYLOR"/>
        <s v="PEDDICORD, WILLIAM J"/>
        <s v="PEDICINO, DOMINIC M."/>
        <s v="PEER, JACK M"/>
        <s v="PEFFERMAN, THERESA"/>
        <s v="PEGERON, MATTHEW T"/>
        <s v="PEGNATO, CHRISTINE"/>
        <s v="PEHL, VICTOR B."/>
        <s v="PELES, ZENA"/>
        <s v="PELGER, WILLIAM R."/>
        <s v="PELLEGRINI, LISA M"/>
        <s v="PELLEGRINI, HEATHER L"/>
        <s v="PELLEGRINO, DENISE M."/>
        <s v="PELLEGRINO, ADAM S"/>
        <s v="PELUSO, MARIO J"/>
        <s v="PENG, TIMOTHY N"/>
        <s v="PENICK, PETER M"/>
        <s v="PENKAVA, NATHAN T"/>
        <s v="PENNINGTON, JEFF S"/>
        <s v="PENNINGTON, SHELLY RAE"/>
        <s v="PENTLAND, JANINE E."/>
        <s v="PEPPER, SAUDIA T."/>
        <s v="PEREZ, STACIE C"/>
        <s v="PERFETTO, DANIEL"/>
        <s v="PERKOSKI, KRISTIN L."/>
        <s v="PERKOVICH, JOEL R"/>
        <s v="PERLOW GROSSMAN, LESLIE"/>
        <s v="PERMINTER, JADORA R"/>
        <s v="PERRELLI, TONY"/>
        <s v="PERRI, ROSA"/>
        <s v="PERRY, ANTHONY P"/>
        <s v="PERRY, CHARLES A."/>
        <s v="PERRY, KAREN"/>
        <s v="PERRY, SANDRA L."/>
        <s v="PERRY, IMAN"/>
        <s v="PERRY, MADISON"/>
        <s v="PERSETIC, HEATHER A."/>
        <s v="PERZEL, THOMAS M."/>
        <s v="PETERMAN, ROBERT"/>
        <s v="PETERS, EMILY R"/>
        <s v="PETERS, BEVERLY"/>
        <s v="PETERS, STEPHEN"/>
        <s v="PETERS, JENNA M"/>
        <s v="PETERS, ANNELISE"/>
        <s v="PETERSON, JOHN R"/>
        <s v="PETERSON, DEJA D"/>
        <s v="PETERSON, JASMINE M"/>
        <s v="PETERSON, CHARLES J."/>
        <s v="PETRAGLIA, CHRISTOPHER R"/>
        <s v="PETRELLA, BRIAN J"/>
        <s v="PETRISKO, RAYMOND A"/>
        <s v="PETRONIO, OLIVIA M"/>
        <s v="PETROSKY, SUSANNE"/>
        <s v="PETROVAL, ARIEL"/>
        <s v="PETTIT, RUSHEN R."/>
        <s v="PETTY, EMILY A"/>
        <s v="PETTY, GEORGE A"/>
        <s v="PETULLA, WILLIAM A."/>
        <s v="PEYRONEL, ELI A"/>
        <s v="PFEFFERMAN, RODGER H"/>
        <s v="PFEIFER, DEBORAH L"/>
        <s v="PFEIFER, ALETA K."/>
        <s v="PHENIZEE, KYMIAH A"/>
        <s v="PHILIPS, BENJAMIN T"/>
        <s v="PHILLIPS, LAUREL V."/>
        <s v="PHILLIPS, TRACI"/>
        <s v="PHILLIPS, BRUCE"/>
        <s v="PHILLIPS, DEBORAH"/>
        <s v="PHILLIPS, MATTHEW B"/>
        <s v="PHIRI, ARTHUR I."/>
        <s v="PICCOLA, ANTHONY R"/>
        <s v="PICKENS, JOSETTE D"/>
        <s v="PICKERING, LISA L"/>
        <s v="PIELIN, ROZALIND D."/>
        <s v="PIENDEL, JONATHAN D."/>
        <s v="PIERCE, SHAKASIA A"/>
        <s v="PIERCE, CHRISSIAN L"/>
        <s v="PIETRZAK, NINA A"/>
        <s v="PIFER, TAMMY LYNN"/>
        <s v="PIHONY, NANCY"/>
        <s v="PILARSKI, STEPHEN E"/>
        <s v="PINDEL, ROBBIE"/>
        <s v="PINNERI, KIMBERLY"/>
        <s v="PINTAR, AUSTIN K"/>
        <s v="PIOTROWSKI, JOHN A"/>
        <s v="PIROLLO, CRESCENZO L"/>
        <s v="PISCHKE, JOHN R"/>
        <s v="PISCIOTTA, JANINE T"/>
        <s v="PISCIOTTA JR, NICHOLAS J"/>
        <s v="PISCITELLI, NICHOLAS A"/>
        <s v="PISO, LINDA"/>
        <s v="PISOWICZ, MARIANNE"/>
        <s v="PISULA, SUZANNE R"/>
        <s v="PITTMAN, JON M."/>
        <s v="PITTMAN, NYASIA"/>
        <s v="PITTS, OTIS G"/>
        <s v="PIVARNIK, KRISTEN M"/>
        <s v="PIVIK, JARED M"/>
        <s v="PLAKIDAS, ADAM C"/>
        <s v="PLATKO, LORAINE M"/>
        <s v="PLATT, REBECCA L"/>
        <s v="PLATT, ASHLEY"/>
        <s v="PLEVELICH, ASHLEY"/>
        <s v="PLITTMAN, MICHAEL D"/>
        <s v="PLITTMAN, MATTHEW E"/>
        <s v="PODBENSEK, WILLIAM F."/>
        <s v="PODHAJSKY, DEAN M"/>
        <s v="PODSIADLY, MADISON R"/>
        <s v="PODSOBINSKI, ZACHERY L."/>
        <s v="POFI, STEPHEN"/>
        <s v="POFI, ALEXANDRA"/>
        <s v="POGUE, ALEX"/>
        <s v="POHODICH, MICHAEL"/>
        <s v="POINDEXTER, JOHN"/>
        <s v="POINDEXTER, GREGORY R."/>
        <s v="POLENS, ERIC"/>
        <s v="POLICICCHIO, STACEY L."/>
        <s v="POLK, JOSEPH M"/>
        <s v="POLLICE, REBECCA L"/>
        <s v="POLLOCK, FRANK J"/>
        <s v="POLLOCK, DARYL L"/>
        <s v="POLOFF, NICOLE M"/>
        <s v="POOLE, RACHEL M"/>
        <s v="POPE, LEAH P"/>
        <s v="POPINSKI, LAURA M"/>
        <s v="POPOVICH, STANLEY T."/>
        <s v="PORCO, JAMES M"/>
        <s v="PORTER, CHASE R"/>
        <s v="PORTER, DEREK R"/>
        <s v="PORTER, JAYLEIGH M"/>
        <s v="PORTER, MICHAEL J."/>
        <s v="PORTER, EMILY A"/>
        <s v="PORTER, CHARLOTTE L"/>
        <s v="PORTER, EMILY L"/>
        <s v="PORTER, JACOB"/>
        <s v="PORTER, CHERANN C"/>
        <s v="PORTER, LAKIEN N"/>
        <s v="PORTIS, KAYLA L"/>
        <s v="POSEY, DEANDREA E."/>
        <s v="POSSINO, CONNOR"/>
        <s v="POSTLEWAIT, LISA"/>
        <s v="POTOTSKY, PETER W"/>
        <s v="POTTER, DUSTIN J"/>
        <s v="POTTER, MARGARET A"/>
        <s v="POTTINGER, TORIN I"/>
        <s v="POTTINGER, RILEY E"/>
        <s v="POTTLE, KATIE A"/>
        <s v="POTTS, JODI"/>
        <s v="POTTS, DENNIS"/>
        <s v="POULLET, PAULETTE F"/>
        <s v="POUPAKIS, DONALD F."/>
        <s v="POWE, ERICKA R"/>
        <s v="POWE, CIERA M"/>
        <s v="POWELL, TRENT J"/>
        <s v="POWELL, DANTE L"/>
        <s v="POWELL, LEANNE M"/>
        <s v="POWELL, KAREN"/>
        <s v="POWERS, CAROLYN F"/>
        <s v="POWERS, ZACHARY S"/>
        <s v="POWERS, REGIS S"/>
        <s v="POWNEY, JAMES A"/>
        <s v="POZIVIAK, MAYA S"/>
        <s v="POZIVIAK, SYDNEY M"/>
        <s v="PRADHAN, BIRKHA"/>
        <s v="PRADINES, MICHAEL"/>
        <s v="PRAKSKI, JOHN W"/>
        <s v="PRATHER, JESSICA L"/>
        <s v="PRATT, PHILIP H"/>
        <s v="PRATT, ROBIN"/>
        <s v="PRAVLOCHAK, MICHAEL"/>
        <s v="PRAYTOR, RAPHAEL L."/>
        <s v="PRENTICE III, JAMES T"/>
        <s v="PRESTON, TIMOTHY"/>
        <s v="PRESUTTI, DONALD"/>
        <s v="PRICE, DANIELLE M"/>
        <s v="PRICE, DELANEY C"/>
        <s v="PRICE, HEATHER L"/>
        <s v="PRICE, RICHARD A"/>
        <s v="PRICE, GREGORY"/>
        <s v="PRICE, DONNA"/>
        <s v="PRICE YUKNAVICH, JEDIDIAH A"/>
        <s v="PRIESTLEY, MARLA M."/>
        <s v="PROCACCINI, ANTHONY J"/>
        <s v="PROFETA, SUZANNE LYNN"/>
        <s v="PROFOZICH, DANA"/>
        <s v="PROFOZICH, JOSEPH"/>
        <s v="PROKOCKI-LOOMIS, ZACHERY"/>
        <s v="PROP, VANESSA W"/>
        <s v="PROROK, LYNSEY R"/>
        <s v="PROUDFIT, JODY L"/>
        <s v="PROVENZA, STEVEN"/>
        <s v="PROVENZANO, ALFONSO"/>
        <s v="PRUCHNITZKY, CHAD"/>
        <s v="PRUDE, AREVA A"/>
        <s v="PRUGER, MARK A"/>
        <s v="PRUITT, GABRIELLE L"/>
        <s v="PRUITT JR, ELLIOT T"/>
        <s v="PRY, DENNIS G"/>
        <s v="PRYAL, SHANE A"/>
        <s v="PSZENNY, ANDREW J."/>
        <s v="PTOMEY, TIFFANY"/>
        <s v="PUCCIARELLI, LIZA K"/>
        <s v="PUGLISI, WILLIAM C"/>
        <s v="PURCELL, MELANIE R"/>
        <s v="PUSATERI, ANTHONY R"/>
        <s v="PUSATERI, SALVATORE"/>
        <s v="PUSKAR, DEBRA L"/>
        <s v="PUSKARICH, KAYLEEN"/>
        <s v="PUTZI, MADELEINE S"/>
        <s v="PUZAK, THEODORE M"/>
        <s v="QUALLS, MARISSA"/>
        <s v="QUATMAN, BRADY J"/>
        <s v="QUERING, EVAN R"/>
        <s v="QUEZADA, CRUZ"/>
        <s v="QUIGLEY, KEVIN T"/>
        <s v="QUINLAN, JANINE"/>
        <s v="QUINLAN, MICHAEL"/>
        <s v="QUINLAN, THOMAS J"/>
        <s v="QUINN, AUDREY L."/>
        <s v="QUINN, BRIAN J"/>
        <s v="QUINN, KATHRYN A"/>
        <s v="RABBAT, ALIYAH F"/>
        <s v="RABINOVITZ, SYDNEY J"/>
        <s v="RABINOVITZ, JOANNE"/>
        <s v="RABINOWITZ, GEOFFREY"/>
        <s v="RACE, ROBERT W"/>
        <s v="RACZ, EMMA K"/>
        <s v="RADACI, CHRISTOPHER"/>
        <s v="RADINOVIC, ANGELA M"/>
        <s v="RAEHN, RONALD W."/>
        <s v="RAFALSKI, RENEE L"/>
        <s v="RAFFERTY, ROBIN T"/>
        <s v="RAGANO, KIMBERLY A."/>
        <s v="RAHA, TRACY J"/>
        <s v="RAHAMUT ALI SMITH, CHARMAINE"/>
        <s v="RAHIM, BELQIS"/>
        <s v="RAIBLE, JOHN M."/>
        <s v="RAIFORD, WILLIAM R"/>
        <s v="RAINEY, RENAEZIAH"/>
        <s v="RAINEY, KELLY"/>
        <s v="RAK, AMY W"/>
        <s v="RAKAR, ZACHARY"/>
        <s v="RAKICH, ANNA K"/>
        <s v="RAKIP, ETHAN J"/>
        <s v="RAMALEY, STEPHIE-ANNA"/>
        <s v="RAMBO, ELLIOT"/>
        <s v="RAMOS-APONTE, KARELIZ"/>
        <s v="RAMSEY, RICHARD T."/>
        <s v="RAMSEY, AUSTIN MICHAEL"/>
        <s v="RAMSEY, TAURICE S"/>
        <s v="RAMSEY, DIANA L"/>
        <s v="RAMUNNO, MARIA"/>
        <s v="RANDALL, KAMRYN"/>
        <s v="RANDOLPH, STACEY E."/>
        <s v="RANDOLPH, LARRY"/>
        <s v="RANGE, TAYA F"/>
        <s v="RANICH, THOMAS G."/>
        <s v="RANKIN, KENNETH A."/>
        <s v="RANKIN, PATRICIA M"/>
        <s v="RANSAW, STACY L."/>
        <s v="RANSOM, CORDELLIA B"/>
        <s v="RAPNETH IV, RAOUL C"/>
        <s v="RAPP, CHRISTOPHER J"/>
        <s v="RAU, OSCAR A"/>
        <s v="RAUSCH JR, WILLIAM J"/>
        <s v="RAWLINGS, ROBERT L."/>
        <s v="RAYMAN, RONALD"/>
        <s v="RAYMOND, JACOB J"/>
        <s v="RAYMOND, ERIN M"/>
        <s v="RAYNAK, SAMANTHA A"/>
        <s v="RAYNAK, CODY"/>
        <s v="READAL, MELANIE"/>
        <s v="REAGAN, DAVID R."/>
        <s v="REAGAN, JAMES"/>
        <s v="REDACTED, REDACTED"/>
        <s v="REDLINGER, GLORIA A."/>
        <s v="REDONDO, NATHAN P"/>
        <s v="REED, JAKE"/>
        <s v="REED, JENNA N"/>
        <s v="REED, ROSALYN B"/>
        <s v="REED, KIM L."/>
        <s v="REEDY, BRYCE D"/>
        <s v="REEDY, BRIAN J"/>
        <s v="REES, SAMUEL D."/>
        <s v="REESE, AUSTIN W"/>
        <s v="REESE, DESHON E"/>
        <s v="REESE, PEGGY"/>
        <s v="REESE, JEFFREY D"/>
        <s v="REESE-MCGHEE, LILLIAN"/>
        <s v="REGAN, JAMES G"/>
        <s v="REGAN, JAMILLA A"/>
        <s v="REIBER, JONATHAN D"/>
        <s v="REICHE, CONNOR C"/>
        <s v="REICK, DUANE E"/>
        <s v="REIFF, MEGAN C"/>
        <s v="REIMER, SHELBY L"/>
        <s v="REINHARDT, COURTNEY B."/>
        <s v="REINHART, WILLIAM K"/>
        <s v="REINHART, LORRAINE"/>
        <s v="REINHART, LINDA L"/>
        <s v="REINHEIMER, DAWN A"/>
        <s v="REISWIG, LORA J"/>
        <s v="REITER, ELIZABETH K."/>
        <s v="REITH, JAMES E"/>
        <s v="REMELE ERWINE, MARGARET A"/>
        <s v="RENDA, CHRISTOPHER F"/>
        <s v="RENDULIC, LEANN"/>
        <s v="RENNER, VICTORIA"/>
        <s v="RESKA GEORGULIS, JENNIFER"/>
        <s v="RESSLER, MARIA E"/>
        <s v="RESTAURI, JEAN L."/>
        <s v="RESTIVO, LAWRENCE J"/>
        <s v="RESTORI, COLTON T"/>
        <s v="RETHAGE, PEARL JOY"/>
        <s v="REVEILLE, SEAN C."/>
        <s v="REVERS, LYNN ANN"/>
        <s v="REYNOLDS, ADAM"/>
        <s v="REYNOLDS, APRIL L."/>
        <s v="REYNOLDS, SHELDON"/>
        <s v="REYNOLDS, MARION R"/>
        <s v="REYNOLDS, RICHARD S"/>
        <s v="REZNIK, ERIN R"/>
        <s v="RHOADES, DANIELLE M."/>
        <s v="RHOADES, SEAN M"/>
        <s v="RHODES, DARRELL C"/>
        <s v="RIAL, CHRISTINE H"/>
        <s v="RICCARDI, CASEY M"/>
        <s v="RICCIUTI, PATRICIA A"/>
        <s v="RICE, BRANDAN L"/>
        <s v="RICE, REBECCA R"/>
        <s v="RICE, EARL E"/>
        <s v="RICE, DONALD"/>
        <s v="RICHARDS, KENNETH J"/>
        <s v="RICHARDS, MATTHEW J."/>
        <s v="RICHARDS, STEPHANIE A"/>
        <s v="RICHARDS, XANDRIA N"/>
        <s v="RICHARDSON, AMINATA I"/>
        <s v="RICHARDSON, SUSAN E"/>
        <s v="RICHARDSON, SHAWN A"/>
        <s v="RICHEL, DARLENE J"/>
        <s v="RICHEL, EUGENE J"/>
        <s v="RICHEY, STEVEN"/>
        <s v="RICKETTS, TIMOTHY W"/>
        <s v="RICKETTS, IRENE"/>
        <s v="RICUPERO, JAMES F"/>
        <s v="RICUPERO, GARRETT"/>
        <s v="RIDGWAY, ANNA"/>
        <s v="RIEGER, SEAN T"/>
        <s v="RIEGER, REGIS"/>
        <s v="RIEGNER, JACK M"/>
        <s v="RIGGS, DAVID E"/>
        <s v="RIGNEY, TRACEY L"/>
        <s v="RILEY, DIANA M"/>
        <s v="RILEY, PATRICK W"/>
        <s v="RIMKUS, DAVID A"/>
        <s v="RINARD, MEGAN M"/>
        <s v="RINGBLOOM, VERNON M"/>
        <s v="RINGLE, LAURA A"/>
        <s v="RITTER, THOMAS"/>
        <s v="RITTER, MARYANN"/>
        <s v="RITZ, MARYANN L"/>
        <s v="RIVERA, MATHEW J"/>
        <s v="RIVETT, RALPH T"/>
        <s v="RIXEY, ROBERT T."/>
        <s v="RIZZA, THOMAS M"/>
        <s v="RIZZO, RONALD N"/>
        <s v="RIZZO, JENNIFER L"/>
        <s v="RIZZUTO, DYLAN"/>
        <s v="ROBB, KATHERINE K"/>
        <s v="ROBBINS, JOEL D"/>
        <s v="ROBERSON, TERRELL"/>
        <s v="ROBERTS, LUKE T"/>
        <s v="ROBERTS, JOHN W"/>
        <s v="ROBERTS, LARK L"/>
        <s v="ROBERTS, JOSHUA R."/>
        <s v="ROBERTS, RAVEN N"/>
        <s v="ROBERTS, DIANE"/>
        <s v="ROBERTS, ALEXA E"/>
        <s v="ROBERTS, PHILIP P"/>
        <s v="ROBERTSON, KARA L"/>
        <s v="ROBINOWITZ, MATTHEW S."/>
        <s v="ROBINSON, HANA E"/>
        <s v="ROBINSON, RAESHAWNA L"/>
        <s v="ROBINSON, CARDAN A"/>
        <s v="ROBINSON, LISA D"/>
        <s v="ROBINSON, LATRICIA"/>
        <s v="ROBINSON, OSA P"/>
        <s v="ROBINSON, ALLEN E"/>
        <s v="ROBINSON, ANTOINETTE"/>
        <s v="ROBINSON, LAWRENCE M."/>
        <s v="ROBINSON, MICHAEL A"/>
        <s v="ROBINSON, RONALD D."/>
        <s v="ROBINSON, TENISHA D"/>
        <s v="ROBINSON JR, GENE E"/>
        <s v="ROBINSON-ADAMCZYK, SANDRA L"/>
        <s v="ROCCO, MICHAEL J"/>
        <s v="ROCK, JOANNA L"/>
        <s v="RODABAUGH, JESSICA"/>
        <s v="RODDEN, DOUGLAS A"/>
        <s v="RODELLA, MEGAN E"/>
        <s v="RODGERS, JANICE"/>
        <s v="RODI, NICHOLAS"/>
        <s v="RODRIGUEZ, CHARLES ANTHONY"/>
        <s v="ROGERS, KRISTA J"/>
        <s v="ROHALY, KAREN A."/>
        <s v="ROHM, MARJORIE F"/>
        <s v="ROHOSKY, LAURA B"/>
        <s v="ROHRDANZ, TRACY"/>
        <s v="ROHRER, SHELLEY K"/>
        <s v="ROHRER, JAMESON C"/>
        <s v="ROKA, SARAH"/>
        <s v="ROLA, MICHAEL"/>
        <s v="ROLLINS, WILLIAM"/>
        <s v="ROMAN, MAYA L"/>
        <s v="ROMANELLI, PAUL J."/>
        <s v="ROMANIAS, SAM"/>
        <s v="ROMANISHIN, KEIKO V"/>
        <s v="ROMANKO, RICHARD E."/>
        <s v="ROMANO, ANTHONY"/>
        <s v="ROMANO, DANIEL L"/>
        <s v="ROMANO, LEAH"/>
        <s v="ROMONOVICH, MONTANA R"/>
        <s v="ROOF, DAWN M"/>
        <s v="ROOSTAEIAN, NASTARAN"/>
        <s v="ROSE, IAN"/>
        <s v="ROSE, KELLI A"/>
        <s v="ROSE, COLEEN M"/>
        <s v="ROSE, QUEEN N"/>
        <s v="ROSENBERG, MATT"/>
        <s v="ROSENBURG, MARCY LYNN"/>
        <s v="ROSS, DALE K"/>
        <s v="ROSS, JULIANA P"/>
        <s v="ROSS, JOSEPH"/>
        <s v="ROSS, HARRISON P"/>
        <s v="ROSS, GREER S."/>
        <s v="ROSS, MICHAEL C"/>
        <s v="ROSS, ROSALIND T."/>
        <s v="ROSSETTI, BRANDI L"/>
        <s v="ROSSETTI, ASHLEY L"/>
        <s v="ROSSEY, ALISON J"/>
        <s v="ROSSI, GINA M"/>
        <s v="ROSSI, DAWN M"/>
        <s v="ROSSI, RICHARD D."/>
        <s v="ROTH, WES"/>
        <s v="ROTH JR, EDWARD J"/>
        <s v="ROTHERMUND, JODI W"/>
        <s v="ROTHEY, MICHELLE D"/>
        <s v="ROTHMEYER, ROBERT A"/>
        <s v="ROUSE, DARLA M"/>
        <s v="ROWLAND, MARCELL M."/>
        <s v="ROWLAND, ELIZABETH M"/>
        <s v="ROXBERRY, BONNIE L."/>
        <s v="ROYSTER, ELICE N"/>
        <s v="ROYSTER, ALEXIS"/>
        <s v="ROYSTER, JAHLESE"/>
        <s v="ROYSTON, TRACY"/>
        <s v="RUBASH, PETER M."/>
        <s v="RUBENSTEIN, ELIZABETH"/>
        <s v="RUBIN, JOEL B."/>
        <s v="RUBIO, SIOBHAN M"/>
        <s v="RUBLE, CATHLEEN L"/>
        <s v="RUCCI, MARY JANE"/>
        <s v="RUCKEL, TYLER C"/>
        <s v="RUCKEL, KENNETH M"/>
        <s v="RUCKER, MAKENZIE R"/>
        <s v="RUDEK, KENNETH R"/>
        <s v="RUDER, JEFFREY J."/>
        <s v="RUDER, NICOLE A."/>
        <s v="RUDGE, LORRAINE"/>
        <s v="RUDIC, STEVEN I."/>
        <s v="RUDOLF, SCOTT B."/>
        <s v="RUDOLPH, MARIO"/>
        <s v="RUE, GEORGETTA"/>
        <s v="RUE, MARCELLA B"/>
        <s v="RUFFIN, XAVIER"/>
        <s v="RUFFIN, JESSICA"/>
        <s v="RUFFING, MARY A."/>
        <s v="RUFFING, THOMAS R."/>
        <s v="RUFFNER, ANDREW G"/>
        <s v="RUFFOLO, MICHELLE A"/>
        <s v="RUGANI, SANDRA M."/>
        <s v="RUGGIERI, LINDA S"/>
        <s v="RUGH, JORDAN"/>
        <s v="RUHLAND, NEIL J"/>
        <s v="RUIZ, MICHAEL T"/>
        <s v="RUNNER JR, WILLIAM H"/>
        <s v="RUNSTEDLER, BRITTANY PRISCHAK"/>
        <s v="RUNYON, MICHAEL O"/>
        <s v="RUPP, JACQUELINE"/>
        <s v="RUSCHAK, SHELBY"/>
        <s v="RUSH, JOSHUA M"/>
        <s v="RUSH, LAWRENCE M."/>
        <s v="RUSH, ELISE"/>
        <s v="RUSH, NATHAN J"/>
        <s v="RUSH JR, TIMOTHY P."/>
        <s v="RUSKAUFF, REGIS J"/>
        <s v="RUSSELL, KYAH A"/>
        <s v="RUSSELL, MARK"/>
        <s v="RUSSELL, JACOB"/>
        <s v="RUSSELL, JIM D"/>
        <s v="RUSSELL, MALEA"/>
        <s v="RUSSO, JANET"/>
        <s v="RUSSO, CHRISTIAN D"/>
        <s v="RWIGYEMA, JAMES N"/>
        <s v="RYALLS, KATHERINE E"/>
        <s v="RYAN, KYLEE R"/>
        <s v="RYAN, DELORES L."/>
        <s v="RYBICKI, SARAH"/>
        <s v="RYDER, EMILY R"/>
        <s v="RYMER, ERIC V."/>
        <s v="SABATINO, JORDAN J"/>
        <s v="SABIN, CAROLINE C"/>
        <s v="SABO, CHRISTIE A"/>
        <s v="SABO JR, ROBERT J"/>
        <s v="SABO-BREVAK, JEANINE"/>
        <s v="SAGEL, KAREN M"/>
        <s v="SAKARIA, ANKUR"/>
        <s v="SAKS, JENNIFER L"/>
        <s v="SALAKO, RACHAEL"/>
        <s v="SALDUTTE, LORI M"/>
        <s v="SALGADO, GABRIEL D"/>
        <s v="SALIH, ANJELICA R"/>
        <s v="SALOPEK, SHAWN T"/>
        <s v="SALOPEK, VICTORIA M"/>
        <s v="SALTIK, ADRIENNE"/>
        <s v="SALVATORA, CIANNA M"/>
        <s v="SAMARCO, JUSTIN M"/>
        <s v="SAMARIN, ROBERT"/>
        <s v="SAMPSON, JANET"/>
        <s v="SAMPSON, ANNETTE M"/>
        <s v="SAMPSON, MATTHEW"/>
        <s v="SAMS, KAREN E"/>
        <s v="SAMUEL, TANETTE S."/>
        <s v="SAMUEL, EDWARD THOMA"/>
        <s v="SAMUELS, PAULINE Y"/>
        <s v="SAMULSKI, ALEXIS A"/>
        <s v="SANCHEZ FRANK, MIRANDA E"/>
        <s v="SAND, DONALD H."/>
        <s v="SANDBERG, SHANNON R"/>
        <s v="SANDERS, MEGAN J"/>
        <s v="SANDERS, LESLIE"/>
        <s v="SANFILIPPO HOOVER, MELANIE L"/>
        <s v="SANTA II, WALTER M"/>
        <s v="SANTEL, GARY M"/>
        <s v="SANTOLINE, JEFFREY"/>
        <s v="SANTORA, ANN"/>
        <s v="SANTORIELLO, ROSALIE"/>
        <s v="SANTORO, SCOTT C."/>
        <s v="SANTUCCI JR, ROBERT M"/>
        <s v="SAPIENZA, MICHAEL"/>
        <s v="SARSFIELD, MICHAEL J."/>
        <s v="SARTI, MICHAEL J"/>
        <s v="SARTI, DOMINIC A"/>
        <s v="SARTORI, MATTHEW R"/>
        <s v="SARVER, HUNTER T"/>
        <s v="SASSIC, LINDA"/>
        <s v="SATTERFIELD, KARLEE"/>
        <s v="SATTERFIELD, JILLIAN C"/>
        <s v="SAUERS, CAREY A."/>
        <s v="SAULA, CAROL"/>
        <s v="SAUNDERS, LE E"/>
        <s v="SAUNDERS, BESS E"/>
        <s v="SAUNDERS, MARK H"/>
        <s v="SAUNDERS, AMBER L"/>
        <s v="SAUNDERS, JENNIFER S."/>
        <s v="SAVIKAS, ROBIN"/>
        <s v="SAWI, FATMATA M"/>
        <s v="SCANDROL, MICHELLE R"/>
        <s v="SCANLON, MARGARET E"/>
        <s v="SCAPELLATO, KARI L."/>
        <s v="SCARBROUGH, ROBERT"/>
        <s v="SCARPINO, ANNETTE"/>
        <s v="SCARSELLONE, JUSTIN J"/>
        <s v="SCASSERA, JOSEPH P"/>
        <s v="SCASSERA, NATALIE V"/>
        <s v="SCHACHNER, JOYCE ANN"/>
        <s v="SCHALL, CANDICE P"/>
        <s v="SCHANBACHER JR, JOHN"/>
        <s v="SCHANCK, MARC"/>
        <s v="SCHANCK, KIMBERLY A"/>
        <s v="SCHANTZ, TIMOTHY C"/>
        <s v="SCHAUP, JOSHUA"/>
        <s v="SCHEIBEL, KRISTOPHER"/>
        <s v="SCHEIBLE, MARK R"/>
        <s v="SCHEID, EDWARD H"/>
        <s v="SCHELLIN, ELIZABETH D"/>
        <s v="SCHEMM, CASSIDY L"/>
        <s v="SCHEMM-LINN, JESSIE"/>
        <s v="SCHENK, CHARLES"/>
        <s v="SCHERER, SCOTT E"/>
        <s v="SCHERER, THOMAS H."/>
        <s v="SCHLAICH, ELLIOTT E"/>
        <s v="SCHLEICH, JAMES J"/>
        <s v="SCHLEICHER, JACLYN"/>
        <s v="SCHLICHT, THU NGAN THI MONIQUE"/>
        <s v="SCHLOR, DAVID S"/>
        <s v="SCHLOTT JR, WILLIAM A"/>
        <s v="SCHMALSTIEG, ANGELA"/>
        <s v="SCHMID, MEGAN M"/>
        <s v="SCHMID JR, ROBERT C."/>
        <s v="SCHMIDT, MELISSA A"/>
        <s v="SCHMIDT, ANDREW C"/>
        <s v="SCHMIDT, SHARON L"/>
        <s v="SCHMIDT, RANDY T."/>
        <s v="SCHMIGEL, KENNETH W."/>
        <s v="SCHMITT, RONALD J"/>
        <s v="SCHMITT, MERISSA"/>
        <s v="SCHMITTLEIN, ALEXANDRA CONSTANCE"/>
        <s v="SCHMOTZER, DEREK R"/>
        <s v="SCHNECK, KYLIE A"/>
        <s v="SCHNEIDER, KENNETH"/>
        <s v="SCHNEIDER, ANTHONY"/>
        <s v="SCHNEIDER, AARON M."/>
        <s v="SCHNEIDER, STAN R"/>
        <s v="SCHNEIDER, ELIZABETH ANN"/>
        <s v="SCHNELBACH, MICHELLE L."/>
        <s v="SCHOEDEL, EMMA E"/>
        <s v="SCHOENHARDT, MICHELLE"/>
        <s v="SCHOFIELD, ALYSSA A"/>
        <s v="SCHOLLE, PAUL R"/>
        <s v="SCHOMAKER, ANNA J"/>
        <s v="SCHOMER, LYNDSEE"/>
        <s v="SCHON, AXEL M"/>
        <s v="SCHONBECK, DANIEL J"/>
        <s v="SCHONDER, ALEXANDER M"/>
        <s v="SCHONDER, SERGEY M"/>
        <s v="SCHRAGER, MITCHELL T"/>
        <s v="SCHRELLO, DARLENE"/>
        <s v="SCHRELLO, FRANK N"/>
        <s v="SCHRICKER, JENNA"/>
        <s v="SCHRIVER, PATRICIA A"/>
        <s v="SCHROTT JR, DANIEL W"/>
        <s v="SCHUBEL III, HOWARD C"/>
        <s v="SCHUBERT, ANDREW J"/>
        <s v="SCHUCKMAN, DARREN J."/>
        <s v="SCHUCKMAN, TAMMY A."/>
        <s v="SCHUETZ, JEREMY JOHN"/>
        <s v="SCHULLER, TYLER M"/>
        <s v="SCHULTZ, JOSHUA S"/>
        <s v="SCHULTZ, PAUL A"/>
        <s v="SCHULTZ, JAMES G."/>
        <s v="SCHULTZ, ANDREW R"/>
        <s v="SCHULTZ, MICHELLE C."/>
        <s v="SCHULTZ, HEATHER E"/>
        <s v="SCHULTZ, ALLEN D"/>
        <s v="SCHUMAN, JAMIE"/>
        <s v="SCHUSTER, ANGELINA"/>
        <s v="SCHUTRICK, CARRIE A."/>
        <s v="SCHWAB, KELLIE"/>
        <s v="SCHWARTZ, CHRISTIAN D"/>
        <s v="SCHWARTZBAUER, JARED L"/>
        <s v="SCHWARTZBAUER, PAIGE M"/>
        <s v="SCHWEMMER, MARK J"/>
        <s v="SCHWERIN, BILLIE JO"/>
        <s v="SCIARRETTI, ADRIENNE M"/>
        <s v="SCIPIO II, EDWARD B"/>
        <s v="SCIULLI, JAMES J."/>
        <s v="SCIULLI, GREGORY J"/>
        <s v="SCIULLI JR, JOHN"/>
        <s v="SCOCCHERA, RICHARD A"/>
        <s v="SCOLIERI, ANTHONY"/>
        <s v="SCOTT, CYNTHIA D"/>
        <s v="SCOTT, ANTHONY T"/>
        <s v="SCOTT, VIRGINIA S"/>
        <s v="SCOTT, RONNA"/>
        <s v="SCOTT, SAMANTHA L"/>
        <s v="SCOTT, PHILLIP R"/>
        <s v="SCOTT, JAQUALA"/>
        <s v="SCOTT, RAVEN"/>
        <s v="SCOTT, KATHERINE L"/>
        <s v="SCOTT, CASANDRA"/>
        <s v="SCOTT III, KENNETH C"/>
        <s v="SCRABIS, KATHLEEN S."/>
        <s v="SCULLION, JOSEPH A"/>
        <s v="SEACHRIST, JESSICA L"/>
        <s v="SEAMAN, LENORA K."/>
        <s v="SEARFOSS, ALICIA M"/>
        <s v="SECHREST, KIAYA M"/>
        <s v="SECOLI, FRANK T"/>
        <s v="SEDLAK, KATERIA M"/>
        <s v="SEDLITSKY, AARON NEAL"/>
        <s v="SEELYE, NOAH"/>
        <s v="SEES, JOSEPH A"/>
        <s v="SEGARS, KAREN V"/>
        <s v="SEGEL, JOEL R."/>
        <s v="SEGERS, DUANE R"/>
        <s v="SEGURA, BRANDI C"/>
        <s v="SEIBERT, SCOTT"/>
        <s v="SEIBERT JR, JOHN P"/>
        <s v="SEITA, BETTY A"/>
        <s v="SEKELY, CANDICE R."/>
        <s v="SEKERKA, JORDAN M"/>
        <s v="SEKULA, FRANCES M"/>
        <s v="SELINSKY, DEVIN N"/>
        <s v="SELLA, JACK K"/>
        <s v="SEMEGY, JASON J"/>
        <s v="SEMEROD, TRISTAN L"/>
        <s v="SEMKO, JOHN E"/>
        <s v="SEMON, HANNAH"/>
        <s v="SENATO III, JAMES V"/>
        <s v="SENG, JESSICA"/>
        <s v="SENKO, SETH R"/>
        <s v="SENS, KELLER E"/>
        <s v="SENS, NATALIE R"/>
        <s v="SERAPIGLIA, BELLA"/>
        <s v="SERBAK, MADALYN C"/>
        <s v="SERENA, CHRISTIAN"/>
        <s v="SERENA, KELLY N"/>
        <s v="SERETTI, ALEXA M"/>
        <s v="SEROLD, LAUREN E"/>
        <s v="SEWELL, SIDNEY S"/>
        <s v="SEXTON, MEGHAN M"/>
        <s v="SEYMOUR, FRANKLIN J"/>
        <s v="SHABLESKY, DAVID F"/>
        <s v="SHAFFER, LISA M"/>
        <s v="SHAFFER, JODY"/>
        <s v="SHAFFER, REBECCA"/>
        <s v="SHAFFER, KAYLYN"/>
        <s v="SHAHEEN, THOMAS"/>
        <s v="SHAMBO, KAYLIE A"/>
        <s v="SHANAHAN, EMILY"/>
        <s v="SHANKLE, HANNAH R"/>
        <s v="SHANKLE, RONALD E"/>
        <s v="SHANLEY, STEPHEN G."/>
        <s v="SHANNON, JAMES P"/>
        <s v="SHARP, JESSICA"/>
        <s v="SHARP, STEPHEN W"/>
        <s v="SHARRARD, JESSE"/>
        <s v="SHATKOFF, THOMAS M."/>
        <s v="SHAW, MARLON M"/>
        <s v="SHAW, MICHAELA"/>
        <s v="SHAW, AMY L"/>
        <s v="SHAW, AUBRIE"/>
        <s v="SHAWLEY, MICHAEL A."/>
        <s v="SHAY, COLIN B"/>
        <s v="SHEBECK, LUKE E"/>
        <s v="SHEERER, MADELINE W"/>
        <s v="SHEETZ, LEAH R"/>
        <s v="SHEFFEY, KEESHA"/>
        <s v="SHEFFEY, DEBORAH A"/>
        <s v="SHEFFIELD, CARLA"/>
        <s v="SHEFFO JR, ROBERT M"/>
        <s v="SHEFTON, MICHELLE H"/>
        <s v="SHEILDS, THOMAS J"/>
        <s v="SHELBERT, RHODA"/>
        <s v="SHEPARD, CASIE"/>
        <s v="SHEPHARD, SAMUEL K"/>
        <s v="SHEPHERD, LAKETTA D"/>
        <s v="SHEPHERD, BRIANNA L"/>
        <s v="SHEPPARD, JAMES"/>
        <s v="SHERMAN, ANDREW"/>
        <s v="SHEROSKY, KRISTY"/>
        <s v="SHERRILL, LATONYA"/>
        <s v="SHERRY, RITA"/>
        <s v="SHERRY, KEVIN R"/>
        <s v="SHI, DAVID Z"/>
        <s v="SHIELDS, CYNTHIA"/>
        <s v="SHIELDS, KEVIN E"/>
        <s v="SHIELDS, PATRICK J"/>
        <s v="SHIELDS, TIMOTHY M."/>
        <s v="SHIELDS, LOGAN J"/>
        <s v="SHIELS, MARGARET C"/>
        <s v="SHIM, DAVID S."/>
        <s v="SHIN, MINKYONG"/>
        <s v="SHINE, KATHLEEN M."/>
        <s v="SHINKONDE, NOSISA M"/>
        <s v="SHIPMAN, MARY"/>
        <s v="SHIPMAN, BERNIDINE"/>
        <s v="SHMULEVICH, SEAN Z"/>
        <s v="SHOEMAKER, TRACEY L"/>
        <s v="SHORT, KELLIE Y"/>
        <s v="SHOUP, TAMARA"/>
        <s v="SHREFFLER, HUNTER"/>
        <s v="SHRIVER, STEPHANIE A"/>
        <s v="SHUGART, KRISTA"/>
        <s v="SHUMA, ERIN E"/>
        <s v="SHUMARD, DAVID R"/>
        <s v="SHUTTLEWORTH, CATHERINE M"/>
        <s v="SIACA, FRANK L"/>
        <s v="SIATKOSKY, THOMAS M"/>
        <s v="SID, NACER"/>
        <s v="SIEGERT, MICHAEL T"/>
        <s v="SIFORD, DAVID J"/>
        <s v="SIGMUND, FRANK"/>
        <s v="SIKET, STEPHANIE"/>
        <s v="SIKORA, KEITH R"/>
        <s v="SIKORSKA-FRESZEL, MATGORZATA"/>
        <s v="SIKSA, STEVEN M"/>
        <s v="SILVA, OMAR"/>
        <s v="SIMEONE, LYLAH R"/>
        <s v="SIMERAL, SHANE R"/>
        <s v="SIMMONS, LATEKA R"/>
        <s v="SIMMONS, VALESHA"/>
        <s v="SIMON, ERNEST"/>
        <s v="SIMON, MARK A."/>
        <s v="SIMON, ANDREA M"/>
        <s v="SIMONEAUX, MEGHAN"/>
        <s v="SIMONETTI, NICHOLAS G."/>
        <s v="SIMONS, ANALIS M"/>
        <s v="SIMS, AARON A"/>
        <s v="SIMS, DAVID J"/>
        <s v="SINATRA, JOSEPH P"/>
        <s v="SINES-WESTERBERG, CANDIS L"/>
        <s v="SINGER, MATTHEW"/>
        <s v="SINGER, AMANDA"/>
        <s v="SINGLETON, RAMONA C"/>
        <s v="SINGLETON, MICHAEL L"/>
        <s v="SIROKY, BENJAMIN"/>
        <s v="SIWIK, GREGORY P"/>
        <s v="SKALA, YOLANDA"/>
        <s v="SKALSKI, MARK"/>
        <s v="SKEES, BRADLEY"/>
        <s v="SKERTICH, ROBERT L"/>
        <s v="SKEZAS, ELENI F"/>
        <s v="SKIRTICH, JAMES D."/>
        <s v="SKOOG, ASHLEE J"/>
        <s v="SKRINJAR, RICHARD"/>
        <s v="SKWARLA, ALAN P."/>
        <s v="SLABY, WILLIAM M."/>
        <s v="SLACK, ALISON"/>
        <s v="SLADIC, THOMAS S."/>
        <s v="SLAGLE, VICTORIA E"/>
        <s v="SLAGLE, ERIC N"/>
        <s v="SLAK, ROBERT T"/>
        <s v="SLATER, MAX"/>
        <s v="SLEPSKY, CHARLES D"/>
        <s v="SLEZAK, CHLOE S"/>
        <s v="SLIGER, STEPHEN C"/>
        <s v="SLOAN, KAMI"/>
        <s v="SLOCUM, KIMBERLY"/>
        <s v="SLOSS, JAMES"/>
        <s v="SLOVONIC, BETH"/>
        <s v="SLUGANSKI, THEODORE R"/>
        <s v="SLUKA, NICOLAS"/>
        <s v="SLUSSER JR, JAMES W"/>
        <s v="SMALL, SEAN M"/>
        <s v="SMALLWOOD, SETH"/>
        <s v="SMALLWOOD, JOY LENTZ"/>
        <s v="SMARRA, MICHAEL A"/>
        <s v="SMARRA, LUKE A"/>
        <s v="SMARRA, SUSAN"/>
        <s v="SMART, JOSHUA M"/>
        <s v="SMEARMAN, ELAINE N"/>
        <s v="SMIDDLE, GWEN L"/>
        <s v="SMILEY, MICHELLE E"/>
        <s v="SMITH, STEVE F."/>
        <s v="SMITH, SHAINA R"/>
        <s v="SMITH, ASHLEY M"/>
        <s v="SMITH, RICHARD E"/>
        <s v="SMITH, NANCY LEE"/>
        <s v="SMITH, CLARA D"/>
        <s v="SMITH, DAVID W"/>
        <s v="SMITH, SHAI G"/>
        <s v="SMITH, ADAM T"/>
        <s v="SMITH, AUTUMN C"/>
        <s v="SMITH, ROBYN G"/>
        <s v="SMITH, ALESIA M."/>
        <s v="SMITH, BLAISE D"/>
        <s v="SMITH, OYINKAN"/>
        <s v="SMITH, EDWARD T."/>
        <s v="SMITH, GREGORY"/>
        <s v="SMITH, JOHN J"/>
        <s v="SMITH, JOANNE M"/>
        <s v="SMITH, BRITTANEY L"/>
        <s v="SMITH, FRED S."/>
        <s v="SMITH, DESIREE"/>
        <s v="SMITH, VICTORIA A"/>
        <s v="SMITH, LUKE R"/>
        <s v="SMITH, JANIE L"/>
        <s v="SMITH, BRIAN R"/>
        <s v="SMITH, SAMUEL D."/>
        <s v="SMITH, PORTIA"/>
        <s v="SMITH, KATIE JO"/>
        <s v="SMITH, RENEE YVONNE"/>
        <s v="SMITH, DAWN M"/>
        <s v="SMITH, SUSAN L."/>
        <s v="SMITH, PERRY"/>
        <s v="SMITH, MEGAN N"/>
        <s v="SMITH, ALAN"/>
        <s v="SMITH, RAYKEL"/>
        <s v="SMITH, DOREEN"/>
        <s v="SMITH-LINDO, KAREN JO"/>
        <s v="SMITHSON, EARL L."/>
        <s v="SMITHSON, KELLY L"/>
        <s v="SMITHULA, KELLEY A"/>
        <s v="SMOLEY, TIMOTHY M"/>
        <s v="SMOLLEN, WILLIAM M"/>
        <s v="SMOYER, DAWN"/>
        <s v="SMRDEL, MARK A"/>
        <s v="SMYTH, SAMANTHA"/>
        <s v="SNATCHKO, JAMES J"/>
        <s v="SNODGRASS JR, WILLIAM J"/>
        <s v="SNYDER, BAILEY C"/>
        <s v="SNYDER, JASON"/>
        <s v="SNYDER, MARYBETH"/>
        <s v="SNYDER, SHAWN B."/>
        <s v="SNYDER, MATTHEW"/>
        <s v="SNYDER, EDWARD J"/>
        <s v="SNYDER, CHELSEA M"/>
        <s v="SNYDER, CAYLIN"/>
        <s v="SNYDER, ALYSSA"/>
        <s v="SNYDER, DIANA L."/>
        <s v="SODANO JR., JAMES L"/>
        <s v="SOFRANKO, MURPHY B"/>
        <s v="SOGANAPALLI MATHIAS, SHANTHI"/>
        <s v="SOKOL, JAMIE A"/>
        <s v="SOLANKI, NIKHIL"/>
        <s v="SOLLINGER, SEAN"/>
        <s v="SOLMAN III, RICHARD H"/>
        <s v="SOMMA, PETER A"/>
        <s v="SOMMERS, CURT E"/>
        <s v="SOPP, SCOTT M"/>
        <s v="SOPP, LINDSAY A"/>
        <s v="SOROKA, MARY"/>
        <s v="SOULIA, EVAN J"/>
        <s v="SOURLAS, MALLORY L"/>
        <s v="SOUSA, CARRIE A."/>
        <s v="SOWKO, LAUREN A"/>
        <s v="SPALLA, REGINA"/>
        <s v="SPANGLER, REBECCA"/>
        <s v="SPANO, LAURA"/>
        <s v="SPANO, SAMUEL"/>
        <s v="SPEARY, WESLEY"/>
        <s v="SPECA, DANIEL J"/>
        <s v="SPECHT, DUSTIE RENEE"/>
        <s v="SPELL, HILARY"/>
        <s v="SPELL III, JACK D"/>
        <s v="SPELLMAN, MARIAH K"/>
        <s v="SPENCE, HEATHER"/>
        <s v="SPENCE, STEPHANIE"/>
        <s v="SPENCER, EMELIE M"/>
        <s v="SPENCER, ELLA K"/>
        <s v="SPHAR, JORDAN M"/>
        <s v="SPIELER, SUSAN"/>
        <s v="SPINA, JOHN PAUL"/>
        <s v="SPINELLO, HEATHER"/>
        <s v="SPINNER, KELLY A"/>
        <s v="SPINNER, CHELSIE"/>
        <s v="SPIRNOCK, CASSANDRA R"/>
        <s v="SPIRO, MELANIE"/>
        <s v="SPITHALER, NIKITA N"/>
        <s v="SPOSITO  III, THOMAS A."/>
        <s v="SPRAGUE, DAVID A"/>
        <s v="SPRINKLE, THEORA C"/>
        <s v="SPROUSE, DOMINIC C"/>
        <s v="SPUDICH, DENISE L"/>
        <s v="SPURR, MICHAEL J"/>
        <s v="SPYNDA, ANGELA M."/>
        <s v="SQUIRES, KATHERINE M"/>
        <s v="SRINIVAS, BABU"/>
        <s v="SROKA, LARRY EDWARD"/>
        <s v="ST. ANGELO, MELISSA"/>
        <s v="ST. JEAN, CAILEE"/>
        <s v="STAAB, RICHARD J."/>
        <s v="STACK, DANIEL E"/>
        <s v="STACK, JEFFREY T"/>
        <s v="STACK, RACHEL A"/>
        <s v="STACY, TIMOTHY R"/>
        <s v="STADELMAN, JUSTIN M"/>
        <s v="STADTMILLER, STEVEN"/>
        <s v="STAHL, JOHN E"/>
        <s v="STALLER, JESSICA K."/>
        <s v="STALLWORTH, VALERIE A"/>
        <s v="STAMPER, JEFFREY J"/>
        <s v="STANBACK, LESLIE M"/>
        <s v="STANCHAK, DAREN M"/>
        <s v="STANCZAK, ARLENE M."/>
        <s v="STANEK, NICOLE"/>
        <s v="STANICH, SUSAN L."/>
        <s v="STANKO, CHERYL K"/>
        <s v="STANLEY, KATRINA E"/>
        <s v="STANLEY JR, CLAUDE E"/>
        <s v="STANTON, TROY"/>
        <s v="STARCHER, CASEY L"/>
        <s v="STARLIPER, DESARAE C"/>
        <s v="STARR, CASSIDY M"/>
        <s v="STATLER, JEAN L"/>
        <s v="STATON, ROBERT"/>
        <s v="STAUB, TAYLOR"/>
        <s v="STAWECKI, JAMES M"/>
        <s v="STAWIARSKI, SCOTT A"/>
        <s v="STEELE, VINCENZO J"/>
        <s v="STEELE, ANGELA Y"/>
        <s v="STEELE, MICHELLE L"/>
        <s v="STEGENA, JAKE A"/>
        <s v="STEGER, DANIEL C"/>
        <s v="STEHLEY, CIARA"/>
        <s v="STEICH, LILLIANNA R"/>
        <s v="STEIN, SEAN J"/>
        <s v="STEINBERG, MICHAEL H."/>
        <s v="STEINER, STACEY L."/>
        <s v="STEINER, ANN M"/>
        <s v="STEINER, HANNAH N"/>
        <s v="STEINMETZ, DWAYNE S"/>
        <s v="STEINMILLER, MICHAEL J"/>
        <s v="STELITANO, ANNA M"/>
        <s v="STELLA, CATHERINE M"/>
        <s v="STELZER, RAYMOND C"/>
        <s v="STENGEL, JOSEPH M"/>
        <s v="STEPANSKY, DANIEL"/>
        <s v="STEPHENS, MONTE L."/>
        <s v="STEPHENS-GREGORY, CHINNIE L"/>
        <s v="STEPHENSON, PHILLIP M"/>
        <s v="STERNER, JASON E"/>
        <s v="STETZER, EMILY N"/>
        <s v="STEVANS, MELANIE E"/>
        <s v="STEVENS, RYAN"/>
        <s v="STEVENS, SIERRA M"/>
        <s v="STEVENSON, KAY E"/>
        <s v="STEVENSON II, WILLIAM E"/>
        <s v="STEVENSON JR, RICHARD M"/>
        <s v="STEWART, CARRIE A."/>
        <s v="STEWART, ZACHARY P."/>
        <s v="STEWART, LAURA"/>
        <s v="STEWART, SHANNON M"/>
        <s v="STEWART, STEVEN A"/>
        <s v="STICKLE, KEITH W."/>
        <s v="STICKMAN, SCOTT"/>
        <s v="STIEGLER, TRICH A."/>
        <s v="STIENECKER, SAVANAH M"/>
        <s v="STILLE, EMMA H"/>
        <s v="STILLWAGON, JAMES R"/>
        <s v="STINE, TINA-MARIE M"/>
        <s v="STINER, KRISTINA D"/>
        <s v="STINNER, NANCY A."/>
        <s v="STINNER, STEPHANIE D."/>
        <s v="STINSON, THOMAS M"/>
        <s v="STIPETICH, SAMANTHA LEE"/>
        <s v="STITCH, SHANNON D"/>
        <s v="STITT, KRIS T"/>
        <s v="STOCKMAN, KELLY N"/>
        <s v="STOFFEL, BRIEANN B"/>
        <s v="STOKES, JALONDA"/>
        <s v="STOKES, PATRICK T"/>
        <s v="STOLAR, RYAN F"/>
        <s v="STONE, VALERIE"/>
        <s v="STONER, JERONE"/>
        <s v="STONER, LAUREN A"/>
        <s v="STORINO, STEPHANIE H"/>
        <s v="STORREY, RICHARD J"/>
        <s v="STOVER, EUNICE L."/>
        <s v="STOVER, KATHLEEN K."/>
        <s v="STOYANOFF, LINDSEY"/>
        <s v="STRAKA, DANIEL"/>
        <s v="STRANG, THOMAS A"/>
        <s v="STRAUCH, LINDA M."/>
        <s v="STRAUS, ROBERT"/>
        <s v="STRAYER, STEPHEN J"/>
        <s v="STREICH, DAVID"/>
        <s v="STREILY, MICHAEL W"/>
        <s v="STROTMEYER, STEPHEN"/>
        <s v="STRYKER, ALEXANDRIA L"/>
        <s v="STRZEMPEK, ELLA M"/>
        <s v="STRZEMPEK, GRACIE R"/>
        <s v="STRZEMPEK, ANNA D"/>
        <s v="STUART, COLIN"/>
        <s v="STUBENRAUCH, DONALD"/>
        <s v="STUVAINTS, KESHONA"/>
        <s v="STYCHE, DANIEL A"/>
        <s v="STYCHE, ETHAN N"/>
        <s v="STYER, JORDAN D"/>
        <s v="STYPULA, ALEXANDER M"/>
        <s v="SUBBIAH, LAKSHMI"/>
        <s v="SUDER, JENNIFER L"/>
        <s v="SULA, AMY M."/>
        <s v="SULENSKI, BRIANNA I"/>
        <s v="SULEY, MARIO"/>
        <s v="SULLIVAN, DANIEL J"/>
        <s v="SULLIVAN, MICHAEL B."/>
        <s v="SULLIVAN, SCOTT T"/>
        <s v="SULLIVAN, BRADLEY A"/>
        <s v="SULLIVAN, BELINDA J"/>
        <s v="SUMMERS, HEATHER"/>
        <s v="SUMMERS, JAMIE"/>
        <s v="SUNDY, WILLIAM T"/>
        <s v="SUNDY SR., WILLIAM T"/>
        <s v="SUPER, BRADY C"/>
        <s v="SURGENT, JENNIFER L."/>
        <s v="SUTHERLAND, KATHERINE L"/>
        <s v="SUTTON, SHAWN A"/>
        <s v="SUZIO, CHARLES A"/>
        <s v="SVIHLA, SYDNEY R"/>
        <s v="SVOBODA, SARAH"/>
        <s v="SVOLOS, STEPHANIE L"/>
        <s v="SWAIN, OHNEDARUTH M"/>
        <s v="SWANSON, RUSSELL"/>
        <s v="SWEARINGEN, LUCINDA A"/>
        <s v="SWEDISH, MELISSA S"/>
        <s v="SWEENEY, PATRICK A."/>
        <s v="SWEENEY, JAMES C"/>
        <s v="SWENGLISH, CHRISTOPHER T"/>
        <s v="SWINK, SHEILA L"/>
        <s v="SWISS-TAYLOR, MARIAN"/>
        <s v="SWYKA, JOELLE"/>
        <s v="SYNAN, BRIDGET M"/>
        <s v="SZALLA, ANTHONY J"/>
        <s v="SZAREJKO, SALLY"/>
        <s v="SZCZOTKA, KELLY M"/>
        <s v="SZEFI, ANDREW"/>
        <s v="SZKLANY, ANTHONY M"/>
        <s v="SZPANKA, RUTH WOLOSCHUK"/>
        <s v="SZULKOWSKI, DAVID J"/>
        <s v="SZULKOWSKI, JACOB"/>
        <s v="SZYJKO, JOSEPH A"/>
        <s v="SZYMANSKI, WALTER W."/>
        <s v="SZYMANSKI, HEATHER L"/>
        <s v="TABIN, RICHARD M."/>
        <s v="TACIK-WEBER, LAUNETTE"/>
        <s v="TAGUE, MOLLEY E"/>
        <s v="TAGUE, TERRENCE J"/>
        <s v="TAIT, KATHLEEN S"/>
        <s v="TAKACS, LOUIS"/>
        <s v="TALAK, LINDSAY M"/>
        <s v="TALAREK, ANN E"/>
        <s v="TALBERT, DORMAYNE R"/>
        <s v="TALIAFERRO, DRU J"/>
        <s v="TALLEY, AMBER"/>
        <s v="TAMAYO, ANDREA"/>
        <s v="TANILLI, MORGAN G"/>
        <s v="TATALIAS, MARTINA M"/>
        <s v="TATE, SPENCER L"/>
        <s v="TATE, RAYMOND C"/>
        <s v="TATTERS, CHEYENNE M"/>
        <s v="TATTON, JAMIE"/>
        <s v="TAYLOR, DENITRA"/>
        <s v="TAYLOR, ANDREW M"/>
        <s v="TAYLOR, MCKALEY S"/>
        <s v="TAYLOR, MONTELL A"/>
        <s v="TAYLOR, SHYRA E"/>
        <s v="TAYLOR, MASON"/>
        <s v="TAYLOR, DAVIEALYNN"/>
        <s v="TAYLOR, KAYLA E"/>
        <s v="TAYLOR, SHAYNNA T"/>
        <s v="TCHIRKOW, LISA K"/>
        <s v="TECZA, STEPHANIE"/>
        <s v="TEDESCO, JENNIFER M"/>
        <s v="TEDESCO, RANDY J."/>
        <s v="TEGOWSKI, ALAN T"/>
        <s v="TEGTMEIER, JAMES R"/>
        <s v="TEHOVNIK, STEVEN A"/>
        <s v="TEMPLE, RONALD J"/>
        <s v="TENCH, WILLIAM D"/>
        <s v="TENNEY, WILLIAM P"/>
        <s v="TERLECKI, TARA L."/>
        <s v="TERNEY, JAMES L"/>
        <s v="TERRELL, SAMANTHA"/>
        <s v="TERRY, MICHAEL D"/>
        <s v="TERRY JR, THOMAS B."/>
        <s v="TESLA, CHRISTINE"/>
        <s v="TESONE, BREEDEN E"/>
        <s v="TEVIS, DONNA J"/>
        <s v="TEVIS JR, JAMES H"/>
        <s v="TEWELL, NICHOLAS J"/>
        <s v="THAMERT, AMY J"/>
        <s v="THAXTON, RASHAD"/>
        <s v="THEARLE, CORRIE"/>
        <s v="THEN, KATHRYN A"/>
        <s v="THIEL, ROSE MARIE"/>
        <s v="THIERET, JOSEPH T"/>
        <s v="THIERET, DYLAN M."/>
        <s v="THIESHEN, SEAN A"/>
        <s v="THIESHEN, DAVID"/>
        <s v="THIRY, NICOLE A"/>
        <s v="THOMAS, MAXINE J."/>
        <s v="THOMAS, BLONDEL"/>
        <s v="THOMAS, JENNIE ANN"/>
        <s v="THOMAS, CHARLA C"/>
        <s v="THOMAS, AARON C"/>
        <s v="THOMAS, WILLIAM L"/>
        <s v="THOMAS, DEREK"/>
        <s v="THOMAS, SIMONE L"/>
        <s v="THOMAS, GARY J"/>
        <s v="THOMAS, ELI G."/>
        <s v="THOMAS, DEMETRIUS"/>
        <s v="THOMAS, LYNDA M"/>
        <s v="THOMAS, JANET"/>
        <s v="THOMAS, DIANE L"/>
        <s v="THOMAS, WESLEY L"/>
        <s v="THOMAS, TARA L"/>
        <s v="THOMAS, CHENILLE L"/>
        <s v="THOMAS, RANDOLPH W."/>
        <s v="THOMAS, RONELE E"/>
        <s v="THOMAS, MAUREEN A."/>
        <s v="THOMAS, B'NAI M"/>
        <s v="THOMAS, TAMMY L"/>
        <s v="THOMAS, PATRICIA L."/>
        <s v="THOMAS, CONSTANCE A"/>
        <s v="THOMAS, EDWARD"/>
        <s v="THOMAS, MICHAEL"/>
        <s v="THOMAS JR, MICHAEL D"/>
        <s v="THOMAS JR, JOHN C"/>
        <s v="THOMPSON, JARED C"/>
        <s v="THOMPSON, DAVID"/>
        <s v="THOMPSON, DAKOTA E"/>
        <s v="THOMPSON, BENNETT M"/>
        <s v="THOMPSON, GRACE A"/>
        <s v="THOMPSON, JOSEPH T"/>
        <s v="THOMPSON, GEORGE S"/>
        <s v="THOMPSON, REBECCA A."/>
        <s v="THOMPSON, SANDRA A"/>
        <s v="THOMPSON, ROBERT"/>
        <s v="THOMPSON, LAWRENCE S."/>
        <s v="THOMPSON, JORDAN L"/>
        <s v="THOMPSON, CORRINE"/>
        <s v="THOMPSON, NICHOLAS P"/>
        <s v="THOMPSON, GUITANO A"/>
        <s v="THOMPSON, AARON"/>
        <s v="THOMPSON, SHERRY D."/>
        <s v="THOR, LYNNE ANNE"/>
        <s v="THORESEN, ERIC O"/>
        <s v="THORNBURG, ROBERT A"/>
        <s v="THORNBURG, VIRGINIA R."/>
        <s v="THORNTON, BRENDAN P"/>
        <s v="THORNTON, JOSHUA P"/>
        <s v="THORNTON, JOSHUA L"/>
        <s v="THORNTON, ROBERT L"/>
        <s v="THORNTON, MEGAN K"/>
        <s v="THORPE, VALERIE"/>
        <s v="TICHON, MATTHEW"/>
        <s v="TIERNEY, JAMES C."/>
        <s v="TIFFANY, HUDSON"/>
        <s v="TIGNEY, BRYAN"/>
        <s v="TIJANI, ISSA"/>
        <s v="TIM, PATRICK F"/>
        <s v="TIMMIS JR, DONALD R"/>
        <s v="TINKEY, MANDY L."/>
        <s v="TIPTON, LORRAINE"/>
        <s v="TISAK, JEFFERY H"/>
        <s v="TISHKO, BEN J"/>
        <s v="TITA, ALEXANDER"/>
        <s v="TITUS, PAMELA L."/>
        <s v="TKACH, JOSEPH T."/>
        <s v="TOBIAS, AMBER L."/>
        <s v="TOBIN, DANIEL L"/>
        <s v="TOBIN, PAULA T"/>
        <s v="TODARO, PETER A"/>
        <s v="TODD, AZZIE L."/>
        <s v="TODD, ASHLEY M"/>
        <s v="TOGNERI, CHRISTOPHER D"/>
        <s v="TOLLAN, JACK C"/>
        <s v="TOLLIVER, ETHEL L."/>
        <s v="TOLSON, LAMAR C"/>
        <s v="TOMA, BLYTHE P."/>
        <s v="TOMAN, PAUL F"/>
        <s v="TOMASITS, DARREN G."/>
        <s v="TOMASZEWSKI, TYLA A"/>
        <s v="TOMBLIN, DRADIA L"/>
        <s v="TOMER, ANDREW P"/>
        <s v="TONEY, CHRISTINE M"/>
        <s v="TOOKER, CHRISTOPHER A"/>
        <s v="TOOMEY, RAYMOND Q"/>
        <s v="TOOMEY, BRIAN C"/>
        <s v="TORRENS JR, ROBERT R"/>
        <s v="TORRES, JOSE A"/>
        <s v="TOTH, ROBERT M"/>
        <s v="TOTH, JOSEPH C"/>
        <s v="TOTH, JAMES J"/>
        <s v="TOTO, BRYAN K"/>
        <s v="TOWNES, MARSHA"/>
        <s v="TOWNSEND, MARIA"/>
        <s v="TRACEY, ALEXANDRIA R"/>
        <s v="TRAINER, NIGEL M"/>
        <s v="TRAINER, NATALIE"/>
        <s v="TRAINER, JOSHUA"/>
        <s v="TRAINOR, COURTNEY L"/>
        <s v="TRAINOR, GALE"/>
        <s v="TRAVERSARI, BARBARA A"/>
        <s v="TRBOVICH, RONALD R."/>
        <s v="TRBOVICH, ADALYN M"/>
        <s v="TREPAL, MATTHEW T"/>
        <s v="TRESATTI, CHERYLYNN"/>
        <s v="TREW, BEVERLY J"/>
        <s v="TREXLER, CATHERINE D."/>
        <s v="TRICHTINGER, DEBRA A."/>
        <s v="TROIANO, DAVID M."/>
        <s v="TROSKY, FRANK J."/>
        <s v="TROY, CHRISTY A"/>
        <s v="TROYAN, THOMAS A"/>
        <s v="TROZZI, MICHAEL A"/>
        <s v="TRUCHAN, JOANN"/>
        <s v="TRUNZO, IZABELLA A"/>
        <s v="TRUONG, MICHAEL"/>
        <s v="TRUSNOVIC, JOSHUA J"/>
        <s v="TUCKER, ALYSSIA C"/>
        <s v="TUCKER, RYAN E"/>
        <s v="TUCKER, RICHARD F"/>
        <s v="TUFANO, NIKKI ANN"/>
        <s v="TUNIE, STACEY D"/>
        <s v="TUNSTALL, JAMES C."/>
        <s v="TUNSTALLE, GERALDINE A"/>
        <s v="TUPPER, KIMBERLY A"/>
        <s v="TURLEY, BRENDAN J"/>
        <s v="TURMAN, JOSEPH"/>
        <s v="TURNER, MICHELLE J."/>
        <s v="TURNER, ZACHARY L"/>
        <s v="TURNER, STEVEN A"/>
        <s v="TURNER, BRUCE"/>
        <s v="TURNER, ROSEMARIE"/>
        <s v="TURNER, LORI A."/>
        <s v="TURNER, TAALOR"/>
        <s v="TURNER, KELLEE"/>
        <s v="TURNER-ALLEN, TAMMY O."/>
        <s v="TUROCY, JAMES"/>
        <s v="TUROWSKI, TAMMY L."/>
        <s v="TURPACK, FREDERICK C."/>
        <s v="TURZAK, JAMES E"/>
        <s v="TUSTIN, RONNIE A"/>
        <s v="TUTOKEY, VALERIE A"/>
        <s v="TUTTLE, KELLY A."/>
        <s v="TWYMAN, ERIC E"/>
        <s v="TYNER, ANGELA L"/>
        <s v="TYSKIEWICZ, GERARD"/>
        <s v="TYSZKIEWICZ, RONALD M"/>
        <s v="TZOULIS, SOCRATES"/>
        <s v="TZOULIS, NICHOLAS G"/>
        <s v="UBER, RYAN A"/>
        <s v="UCCIARDO, JULIANNA E"/>
        <s v="UCHENDU, OKORIE"/>
        <s v="UGWU, KELLIE D"/>
        <s v="UHREN, CYNTHIA M."/>
        <s v="ULYAS, RONA"/>
        <s v="UMINSKI, CAROL D"/>
        <s v="UNDERWOOD, MYLES D."/>
        <s v="UNDERWOOD, DAMARRA"/>
        <s v="UNDERWOOD, DAVID L"/>
        <s v="UNDERWOOD, MICHELLE T"/>
        <s v="UNGER, CANDY M."/>
        <s v="UNIATOWSKI, STEVEN"/>
        <s v="URBAN, JEFFREY W."/>
        <s v="URBAN, SHELBY C"/>
        <s v="URBAN, DAVID C."/>
        <s v="URBANEC, KENNETH A"/>
        <s v="URBANEC, DONNA"/>
        <s v="URBANIC, WILLIAM"/>
        <s v="URQUHART JR, JEFFREY O"/>
        <s v="URSTA, GEORGE"/>
        <s v="USHER III, CHARLES W"/>
        <s v="UTISS, KENNETH"/>
        <s v="UZAR, KATHLEEN M"/>
        <s v="VACSULKA, KRISTIN M"/>
        <s v="VACULA, LYNN R"/>
        <s v="VAHOSKY, JOHN A"/>
        <s v="VAIA REIMER, KRISTINA C"/>
        <s v="VAIL, ERICK S"/>
        <s v="VAIL, DONNA J"/>
        <s v="VALA, AMBER C"/>
        <s v="VALENTI, RYAN J"/>
        <s v="VALERIANI, ANTHONY T"/>
        <s v="VALICENTI, TERESA M."/>
        <s v="VALISKA, AUDREY"/>
        <s v="VALOTTA, ANGELA N"/>
        <s v="VAMOSI, ERIN"/>
        <s v="VAN NESS, JASON R"/>
        <s v="VANCE, KEMAURA"/>
        <s v="VANCHIERI, JACK V"/>
        <s v="VANDA, NKOKOTA N."/>
        <s v="VANDERPOOL, KERI L."/>
        <s v="VANDERVEN, MARK"/>
        <s v="VANKIRK, ALEX E"/>
        <s v="VANO, JOSEPH"/>
        <s v="VARASSE, GREGORY"/>
        <s v="VARASSE, MAUREEN E."/>
        <s v="VARGA, LEAH"/>
        <s v="VARGAS, JEFFREY N"/>
        <s v="VARGAS SEDA, KEVIN X"/>
        <s v="VARGO, SEAN D"/>
        <s v="VARGO, TYLER J"/>
        <s v="VARHOLA, KENNETH J"/>
        <s v="VARNER, JOHN R"/>
        <s v="VAROS, STEFAN J"/>
        <s v="VASQUEZ, LACY O"/>
        <s v="VASSIL, JACOB M"/>
        <s v="VAUGHN, TURQUOISE"/>
        <s v="VAUGHT, DEBRA"/>
        <s v="VAUSE, JOHNATHAN M"/>
        <s v="VAUX, GREGSON R"/>
        <s v="VEASON, MICHAEL L"/>
        <s v="VECCHIO, EDWARD J"/>
        <s v="VEHEC, THERESA M"/>
        <s v="VEITH, ROBERT W"/>
        <s v="VELEZ, JENNIFER"/>
        <s v="VELTRE, JEFFREY"/>
        <s v="VELTRE, MARIA F"/>
        <s v="VENA, THOMAS J."/>
        <s v="VENEZIA, JANE C"/>
        <s v="VENNEL, JESSICA R."/>
        <s v="VENNEL, SARAH"/>
        <s v="VENSEL, JENNIFER"/>
        <s v="VENSEL, JAMES T"/>
        <s v="VENTURA, RYAN T"/>
        <s v="VENTURINI JR., RAYMOND"/>
        <s v="VERBANICK, STEPHEN M"/>
        <s v="VERGERIO, DAVID A."/>
        <s v="VERLICH, DEBBRA L"/>
        <s v="VERMEULEN, MICHAEL A"/>
        <s v="VERNACCHIO, DANIEL A"/>
        <s v="VERNER, ROBERT"/>
        <s v="VERTES, TINA M"/>
        <s v="VERY, JASON E."/>
        <s v="VESELICKY, MICHELLE"/>
        <s v="VETO, PAUL V"/>
        <s v="VETTER, KELSEY N"/>
        <s v="VETTERLY, MICHAEL T"/>
        <s v="VICKERS, LISA R"/>
        <s v="VICTORIA, DOMINIC T"/>
        <s v="VIDAL, KEILAH"/>
        <s v="VIDRA, RACHEL L"/>
        <s v="VIDT, VICTORIA H."/>
        <s v="VIETMEIER, MATTHEW A"/>
        <s v="VILLELLA, JOHN"/>
        <s v="VILLELLA-CASAGRANDE, JUSTIN"/>
        <s v="VINCENT III, CHARLES"/>
        <s v="VINCI, JANICE C."/>
        <s v="VINROE, SPENCER"/>
        <s v="VIRGILI JR, ROBERT L"/>
        <s v="VISCO, ANTHONY M"/>
        <s v="VITA, ROBERT C"/>
        <s v="VITA, ANTHONY J"/>
        <s v="VITALE, NICO G"/>
        <s v="VITALE, ELLIANA G"/>
        <s v="VITELLO, NICOLE"/>
        <s v="VITH, DANIEL"/>
        <s v="VITUCCIO, GARY R"/>
        <s v="VITZ, ANDREW M"/>
        <s v="VOGEL, SARAH M."/>
        <s v="VOGEL, ROBERT J"/>
        <s v="VOGEL, STEVEN R"/>
        <s v="VOGEL, AUTUMN M"/>
        <s v="VOGLIANO, ALLEN"/>
        <s v="VOITKO-BROWNE, DONNA"/>
        <s v="VOJTAS, CHRISTOPHER J"/>
        <s v="VOLK-GORNY, NANCY A"/>
        <s v="VOLZ, ERIN K"/>
        <s v="VOSHALL, AMBER L"/>
        <s v="VOSS, LENA A"/>
        <s v="VOTOUR, ANTONIO J"/>
        <s v="VOYE, DAVID R"/>
        <s v="VOYE, MARYERIN"/>
        <s v="VOZAR, SHAUN N."/>
        <s v="VRANA, JULIA E"/>
        <s v="WABBY JR, RONALD M"/>
        <s v="WADE, MELISSA"/>
        <s v="WADE, NATHAN"/>
        <s v="WADOWSKY, ROBERT M"/>
        <s v="WAGNER, JUSTINE M"/>
        <s v="WAGNER, GARETT N."/>
        <s v="WAGNER, WILLIAM M"/>
        <s v="WAGNER, EDWARD G"/>
        <s v="WAGNER, ROBERT A"/>
        <s v="WAGNER, JANINE"/>
        <s v="WAIN, JENNIFER A."/>
        <s v="WAKEFIELD, INDIA"/>
        <s v="WALAS, ROBERT J"/>
        <s v="WALBROWN, MADISON K"/>
        <s v="WALCZAK, DONNA"/>
        <s v="WALKER, GARY R"/>
        <s v="WALKER, RENARDA"/>
        <s v="WALKER, DESIREE"/>
        <s v="WALKER, REBECCA A."/>
        <s v="WALKER, DOREEN K"/>
        <s v="WALKER, GRANT M."/>
        <s v="WALKER, JENNIFER L"/>
        <s v="WALKER, DENZELL"/>
        <s v="WALKO, HALEY L"/>
        <s v="WALKO, MAX B"/>
        <s v="WALKOWIAK, RICHARD P."/>
        <s v="WALL, ROUDY L"/>
        <s v="WALL, NICOLIA A."/>
        <s v="WALLACE, MARA A"/>
        <s v="WALLACE, DONALD"/>
        <s v="WALLS, ELENA"/>
        <s v="WALMSLEY, DORA"/>
        <s v="WALSH, BRIDGET K"/>
        <s v="WALSH, ANN E"/>
        <s v="WALSH, MARIBETH"/>
        <s v="WALSH, MICHAEL J"/>
        <s v="WALSH, CASEY"/>
        <s v="WALSH, DAVID J"/>
        <s v="WALSH JR, JAMES P."/>
        <s v="WALTER, LAWRENCE W."/>
        <s v="WALTER, CHARLES A."/>
        <s v="WALTERS, TAYLOR N"/>
        <s v="WALTERS, SARAH"/>
        <s v="WALTON, AMANDA J"/>
        <s v="WALZ, JUSTINE L"/>
        <s v="WAMALWA, CATHERINE"/>
        <s v="WARD, APRIL M"/>
        <s v="WARD, JUANA"/>
        <s v="WARD, DERRICK A"/>
        <s v="WARD, THOMAS A"/>
        <s v="WARD, TERRY C. L."/>
        <s v="WARD-BLACK, AUTUMN N"/>
        <s v="WARD-DAVIS, MAUREEN D."/>
        <s v="WARE, STEPHANIE"/>
        <s v="WARE, ALLISON"/>
        <s v="WARE JR, ANTHONY"/>
        <s v="WARNELIS, DEBORAH G"/>
        <s v="WARNER, MICHAEL"/>
        <s v="WARREN, ROBERT"/>
        <s v="WARRICK, GUNNER J"/>
        <s v="WARRICK, SAVANNAH S"/>
        <s v="WASHINGTON, MELVIN"/>
        <s v="WASHINGTON, SHAYLA R"/>
        <s v="WASHINGTON, RODNEY"/>
        <s v="WASHINGTON, SHANTE D"/>
        <s v="WASHINGTON, JULIANNE"/>
        <s v="WASHINGTON, DENISE M"/>
        <s v="WASIELEWSKI, SCOTT J"/>
        <s v="WASKO, BRENT"/>
        <s v="WATKINS, TAYLOR"/>
        <s v="WATKINS, EDWIN B"/>
        <s v="WATKINS, ROBERT E"/>
        <s v="WATKINS, KEONNA R"/>
        <s v="WATSON, DAWNE"/>
        <s v="WATSON, JENNIFER A."/>
        <s v="WATSON, TIFFANY M"/>
        <s v="WATSON, THOMAS"/>
        <s v="WATSON, DAWN"/>
        <s v="WATSON JR, ROSS A."/>
        <s v="WATTERSON, DAVID"/>
        <s v="WATTERSON JR, JAMES M"/>
        <s v="WATTON, ROBERT J"/>
        <s v="WATTRAS, JENNIFER N"/>
        <s v="WATTS, AMANDA K"/>
        <s v="WATTS, CARLOS"/>
        <s v="WATTS, RAYMOND C"/>
        <s v="WATTS, CORDELLA D"/>
        <s v="WATTS, PAUL D"/>
        <s v="WATTS SR, JEROME P"/>
        <s v="WAUGAMAN, LINDSEY A"/>
        <s v="WAUTHIER, DENIELLE E"/>
        <s v="WAUTHIER, LOIS"/>
        <s v="WAY, CHRISTOPHER B"/>
        <s v="WAYNE, TERRI L"/>
        <s v="WEATHERFORD, KAYLEE M"/>
        <s v="WEATHERSPOON, SHALA E"/>
        <s v="WEAVER, ANDREW J"/>
        <s v="WEAVER, HILLARY M"/>
        <s v="WEAVER, BRANDON R"/>
        <s v="WEAVER, AMELIA S"/>
        <s v="WEAVER, COURTNEY"/>
        <s v="WEAVER REINSTEIN, MARISSA A"/>
        <s v="WEBB, DILLON J"/>
        <s v="WEBB, WYATT Z"/>
        <s v="WEBB, TRAIVONNE N"/>
        <s v="WEBER, WILLIAM H"/>
        <s v="WEBER, DEBORAH A"/>
        <s v="WEBER, DAVID A."/>
        <s v="WEBER, LEAH A."/>
        <s v="WEBER, LOUIS J"/>
        <s v="WEBER, MARIE C."/>
        <s v="WEBER, DIANE L."/>
        <s v="WEBSTER, SHELLYE L."/>
        <s v="WEEDEN, JAMES C."/>
        <s v="WEIKART, SARAH K"/>
        <s v="WEINSTEIN, JOHN K"/>
        <s v="WEIS JR., THOMAS"/>
        <s v="WEISE CLEMENTS, AMY"/>
        <s v="WEISEND, MYIA A"/>
        <s v="WEISS, JOSEPH"/>
        <s v="WELCH, ROBERT"/>
        <s v="WELESKI, MICHAEL J"/>
        <s v="WELLMAN, RENEE A"/>
        <s v="WELLS, MORGAN C"/>
        <s v="WELLS, KEVIN"/>
        <s v="WELSH, KATHLEEN R"/>
        <s v="WELSH, JAMES R"/>
        <s v="WELSH, KIMBERLY A"/>
        <s v="WELSH, ROBIN L."/>
        <s v="WELSH, JOHN G"/>
        <s v="WELSH, BRANDON J"/>
        <s v="WELTY, DOUGLAS E"/>
        <s v="WELTZ, NICHOLAS"/>
        <s v="WENTROBLE, JENNIFER"/>
        <s v="WENTZEL, ROBERT U"/>
        <s v="WERKMEISTER, BRIANA M"/>
        <s v="WERNER, LAWRENCE R"/>
        <s v="WERNER, SCOTT T"/>
        <s v="WERNERT, JENNIFER L."/>
        <s v="WERNICKI, ROBERT L"/>
        <s v="WESCHE, ARONNA M"/>
        <s v="WESLEY, DENISE L"/>
        <s v="WEST, RICHARD M"/>
        <s v="WEST, LAMONT A"/>
        <s v="WEST, MELISSA"/>
        <s v="WEST, DEBRA"/>
        <s v="WESTBROOK, CHRISTIAN"/>
        <s v="WESTON, KILYE"/>
        <s v="WESTRAY, NICOLE M"/>
        <s v="WETZEL, RONALD J"/>
        <s v="WETZEL, NATHAN S."/>
        <s v="WEVER, CLAIRE E"/>
        <s v="WEYAND, LOUIS J"/>
        <s v="WEYANT, DAVID C."/>
        <s v="WHARTON, SHERRI A"/>
        <s v="WHEALDON, TIMOTHY L"/>
        <s v="WHEELER, JUSTICE"/>
        <s v="WHITE, GEORGIA M"/>
        <s v="WHITE, MICHELLE L"/>
        <s v="WHITE, SHEILA"/>
        <s v="WHITE, CHEVELL"/>
        <s v="WHITE, JOSEPH W."/>
        <s v="WHITE, JOSEPH F"/>
        <s v="WHITE, THERESA"/>
        <s v="WHITE, DARLENE K."/>
        <s v="WHITE, KEVIN M"/>
        <s v="WHITE, JENA A"/>
        <s v="WHITE, OMARA"/>
        <s v="WHITE, JENNIFER"/>
        <s v="WHITEHEAD, CATHERINE"/>
        <s v="WHITELEATHER, KENNETH C."/>
        <s v="WHITEMAN, LAURA J"/>
        <s v="WHITFIELD, KARA E."/>
        <s v="WHITTAKER, BARBARA J."/>
        <s v="WHOLEY, MATTHEW J"/>
        <s v="WHYTE-NAGEL, SUZANNE M"/>
        <s v="WICHRYK, DARLENE A"/>
        <s v="WICKS, WENDY"/>
        <s v="WIEDL, TONI A"/>
        <s v="WIELAND, JOHN W"/>
        <s v="WIELGOLESKI JR, GEORGE A"/>
        <s v="WIER, JUSTIN"/>
        <s v="WIERZBINSKI, JOHN J"/>
        <s v="WIERZBOWSKI, LISA"/>
        <s v="WIEST, NATALIE H"/>
        <s v="WIGTON, NATHANAEL"/>
        <s v="WILES, DAMIAN K"/>
        <s v="WILES, CHARLES F"/>
        <s v="WILEY, JOHN M"/>
        <s v="WILHARM, STEVEN J"/>
        <s v="WILHARM, RAYMOND"/>
        <s v="WILK, BIANNELY DIAZ"/>
        <s v="WILK, JOSEPH A"/>
        <s v="WILKINS, SANFORD E"/>
        <s v="WILKINSON, EMILY"/>
        <s v="WILKINSON, KEL L"/>
        <s v="WILKINSON, JOY AN"/>
        <s v="WILKINSON, ALEXANDER Y"/>
        <s v="WILLIAMS, LAURA K"/>
        <s v="WILLIAMS, STACY"/>
        <s v="WILLIAMS, OWEN M"/>
        <s v="WILLIAMS, RILEY O"/>
        <s v="WILLIAMS, MARGARET A"/>
        <s v="WILLIAMS, JACOB P"/>
        <s v="WILLIAMS, KARL E."/>
        <s v="WILLIAMS, COREY A"/>
        <s v="WILLIAMS, TAMESHA S"/>
        <s v="WILLIAMS, ERIN"/>
        <s v="WILLIAMS, ERIC P"/>
        <s v="WILLIAMS, KELLI"/>
        <s v="WILLIAMS, STACY V."/>
        <s v="WILLIAMS, MARK W."/>
        <s v="WILLIAMS, MICHELE E"/>
        <s v="WILLIAMS, CASEY"/>
        <s v="WILLIAMS, JESSICA R"/>
        <s v="WILLIAMS, NEAL"/>
        <s v="WILLIAMS, HANNAH"/>
        <s v="WILLIAMS, JEANA M"/>
        <s v="WILLIAMS, BRANDON K."/>
        <s v="WILLIAMS, JOHN M"/>
        <s v="WILLIAMS, LARNELL R"/>
        <s v="WILLIAMS, TAMIKA KIM"/>
        <s v="WILLIAMS, CURTIS J"/>
        <s v="WILLIAMS, ANDREW"/>
        <s v="WILLIAMS, THOMAS H"/>
        <s v="WILLIAMS-LATHAM, TERESA E"/>
        <s v="WILLIAMS-SWANSON, ARYANA M"/>
        <s v="WILLIS, GARY D"/>
        <s v="WILLIS, JASON K"/>
        <s v="WILLYARD, TIMOTHY"/>
        <s v="WILSON, DOROTHY R"/>
        <s v="WILSON, KENISHA D"/>
        <s v="WILSON, DANA"/>
        <s v="WILSON, DANNAI M"/>
        <s v="WILSON, CURTIS"/>
        <s v="WILSON, JAMES R"/>
        <s v="WILSON, LUKE J"/>
        <s v="WILSON, ANGELA"/>
        <s v="WILSON, MISHEKA"/>
        <s v="WILSON, AARON"/>
        <s v="WILSON-WILLIAMS, STACY-ANN"/>
        <s v="WIMBISH, HOPE"/>
        <s v="WINCZNER, WILLIAM J"/>
        <s v="WINCZNER, HANNAH C"/>
        <s v="WINGARD, MARIANNE"/>
        <s v="WINGARD JR, BARRY D"/>
        <s v="WINGERTER, JAY A"/>
        <s v="WINGO, LOUISE"/>
        <s v="WINKLER, SEAN M"/>
        <s v="WINSLOW, DIANNE R"/>
        <s v="WINTERBOTTOM, JOHN T"/>
        <s v="WINTERMANTEL, JAMES C"/>
        <s v="WINTERS, MARK"/>
        <s v="WISBON, ELIZABETH RAY"/>
        <s v="WISE, MICHELE"/>
        <s v="WISE, PATRICK C."/>
        <s v="WISEMAN, KENNETH A"/>
        <s v="WISNEWSKI, KAITLYN M"/>
        <s v="WISNIEWSKI, KEVIN"/>
        <s v="WISNIEWSKI, MATTHEW S"/>
        <s v="WISOR, BREANNA S"/>
        <s v="WISSEL, JAMES"/>
        <s v="WITT, MATTHEW S"/>
        <s v="WITTLINGER, EMILY C"/>
        <s v="WITTMAN, BRANDON S"/>
        <s v="WLUDARSKI, DEBRA L"/>
        <s v="WLUDARSKI, BEVERLEY A"/>
        <s v="WLUDARSKI FULLER, DENISE D"/>
        <s v="WOESSNER, LANCE T"/>
        <s v="WOESSNER, THOMAS H"/>
        <s v="WOJCIK, CHLOE"/>
        <s v="WOLF, JAMIE"/>
        <s v="WOLF, WYATT B"/>
        <s v="WOLF, LINDA L."/>
        <s v="WOLFE, BRENDA"/>
        <s v="WOLFE, DANIEL C."/>
        <s v="WOLFE, CURRIER"/>
        <s v="WOLFE, LASHONDA"/>
        <s v="WOLFSON, EMILY L"/>
        <s v="WOLSKO, JOHN J."/>
        <s v="WOMACK, SANDRA L"/>
        <s v="WOOD, JULIE"/>
        <s v="WOOD, ANGELITA"/>
        <s v="WOODALL, SHERRELL"/>
        <s v="WOODS, KEVIN"/>
        <s v="WOODS, JESSIE L"/>
        <s v="WOODS, MARK C"/>
        <s v="WOODS, PAMELA M"/>
        <s v="WOODS JR, LAMONT"/>
        <s v="WOOLLAMS, CAREY M"/>
        <s v="WORKMAN, LUCA R"/>
        <s v="WORKMAN, KATHY"/>
        <s v="WORTHY, ASHTON"/>
        <s v="WORTMAN, NATALIE L"/>
        <s v="WRIGHT, SANDRA"/>
        <s v="WRIGHT, CAMDEN J"/>
        <s v="WRIGHT, ANDREW J"/>
        <s v="WRIGHT, MARC E"/>
        <s v="WRIGHT, RENEE"/>
        <s v="WRIGHT, RONALD DEAN"/>
        <s v="WRIGHT, TARA"/>
        <s v="WRIGHT, KAITLYN B"/>
        <s v="WRIGLEY, CHRISTOPHER"/>
        <s v="WUENSTEL, EILEEN M"/>
        <s v="WYATT, RICHARD"/>
        <s v="WYLDER, LUCY"/>
        <s v="WYLIE, JADE M"/>
        <s v="WYMAN, EVE X"/>
        <s v="WYNE, CORDOVA S"/>
        <s v="WYNN II, WALTER"/>
        <s v="WYNNE, BETH A"/>
        <s v="WYROSTEK, CHRISTOPHER"/>
        <s v="XIE, ZHAORONG"/>
        <s v="XU, BAIYANG"/>
        <s v="YAGATICH, JANET M"/>
        <s v="YAKUBISIN, JOSEPH E"/>
        <s v="YAMBA, SHASHI T"/>
        <s v="YANCHAK, CYNTHIA L."/>
        <s v="YANG, ANDREW J"/>
        <s v="YANG, HANNAH"/>
        <s v="YANG, YIJIN"/>
        <s v="YANITY, JACOB W"/>
        <s v="YANN, VICTORIA M"/>
        <s v="YARBROUGH, TOSHA R"/>
        <s v="YATES, AHMAD ALI"/>
        <s v="YEAGER, TYLER"/>
        <s v="YEAGER, AMY"/>
        <s v="YEANUZZI, ANTHONY J"/>
        <s v="YENICK, MICHELLE R."/>
        <s v="YESTER, KAYLIE S"/>
        <s v="YETSICK, CASSANDRA M"/>
        <s v="YI, DENNIS"/>
        <s v="YOCCA, DALENA"/>
        <s v="YORK, PATRICK A"/>
        <s v="YOST, LORA N."/>
        <s v="YOUNG, SHAKIA"/>
        <s v="YOUNG, JAMES W"/>
        <s v="YOUNG, DAVID A"/>
        <s v="YOUNG, DANIEL F"/>
        <s v="YOUNG, RUSSELL E."/>
        <s v="YOUNG, ASHLEY N"/>
        <s v="YOUNG, TARU J"/>
        <s v="YOUNG, SHIRLEY A"/>
        <s v="YOUNG, VICKI M"/>
        <s v="YOUNG, JAMES C."/>
        <s v="YOUNG JR, FRED R"/>
        <s v="YOUNGBLOOD, BRITTANY"/>
        <s v="YOUNGER, DORIAN"/>
        <s v="YOUNGER, GRACIA L."/>
        <s v="YOUNGMARK, RACHAEL"/>
        <s v="YOUNKIN, DENISE R"/>
        <s v="YOUNKINS JR, DAVID"/>
        <s v="YOUNT, PAUL A."/>
        <s v="YUHASZ, BARBARA L"/>
        <s v="YUREK, IAN J"/>
        <s v="YUREK, TYLER M"/>
        <s v="YURETICH, PAUL A."/>
        <s v="ZABELSKY, LANE J"/>
        <s v="ZACHARIAS, CHRISTOPHER"/>
        <s v="ZACHERL, LILY"/>
        <s v="ZAHID, OMAIR"/>
        <s v="ZAMBRANO, KELLY A"/>
        <s v="ZAMORA, LARRY B"/>
        <s v="ZANELLA, SCOTT P"/>
        <s v="ZANELLA, TORRI R"/>
        <s v="ZANGARO, JAMES G"/>
        <s v="ZANGARO SR, DANIEL T."/>
        <s v="ZAPPALA JR, STEPHEN A"/>
        <s v="ZAREWICZ, TAYLOR A"/>
        <s v="ZARRA, JULIA M"/>
        <s v="ZARRA III, JOHN J"/>
        <s v="ZASPEL, LAURA"/>
        <s v="ZAVALA, MATIAS"/>
        <s v="ZAZAC, DAVID K"/>
        <s v="ZDRAL, NICHOLAS B"/>
        <s v="ZEHER, SHELLEY A"/>
        <s v="ZEILER, CHRISTOPHER"/>
        <s v="ZELENKO, SIDNEY"/>
        <s v="ZELEPOS, JADON A"/>
        <s v="ZELEPOS, LOUIE I"/>
        <s v="ZELEPOS, NEAKO G"/>
        <s v="ZELESKY, KENT S"/>
        <s v="ZELLARS IV, ROBERT F"/>
        <s v="ZERANICK, ASHTYN"/>
        <s v="ZEZZA, DEAN P"/>
        <s v="ZGRAGGEN, DEREK W"/>
        <s v="ZIALO, NDASI"/>
        <s v="ZICCARDI, MARIAM J"/>
        <s v="ZICKEFOOSE JR, JAMES J"/>
        <s v="ZIEGLER, MEGAN L"/>
        <s v="ZIEGLER, JEFFREY"/>
        <s v="ZIEGLER, JOSEPH M"/>
        <s v="ZIELINSKI, LEONARD J"/>
        <s v="ZIELINSKI, GLENICE C"/>
        <s v="ZIKMUND, JEFFREY R"/>
        <s v="ZILCH, GLENN B"/>
        <s v="ZIMECKI, CINDY"/>
        <s v="ZIMMERMAN, BRIAN W."/>
        <s v="ZIMMICK, DAVID M"/>
        <s v="ZIMMICK, MARY HELEN"/>
        <s v="ZINSSER, CRAIG H"/>
        <s v="ZIOBER, DANIEL J"/>
        <s v="ZIRNGIBL, BARBARA A"/>
        <s v="ZIRPOLI, VIRGINIA M."/>
        <s v="ZMENKOWSKI, CRAIG M"/>
        <s v="ZMENKOWSKI, CAM"/>
        <s v="ZOLDOS, DANIEL T"/>
        <s v="ZOLLER, ALBERT A"/>
        <s v="ZOMBECK, KIMBERLY A"/>
        <s v="ZOMBECK, MAUREEN"/>
        <s v="ZONNO, SOPHIA I"/>
        <s v="ZOTTOLA, PHILLIP A."/>
        <s v="ZOTTOLA, MATTHEW A"/>
        <s v="ZOTTOLA, DAVID M"/>
        <s v="ZUCKERMAN, BENJAMIN"/>
        <s v="ZUNIC, STANLEY J"/>
        <s v="ZUR, ILAN"/>
        <s v="ZURISKO, JEFFREY M."/>
        <s v="ZUSINAS, MARY E"/>
        <s v="ZVOLENSKY, STEPHEN"/>
        <s v="ZWOLINSKI, STEVEN"/>
      </sharedItems>
    </cacheField>
    <cacheField name="DEPARTMENT" numFmtId="0">
      <sharedItems count="29">
        <s v="Kane Regional Centers"/>
        <s v="Emergency Management"/>
        <s v="Parks"/>
        <s v="Administrative Services"/>
        <s v="Human Services"/>
        <s v="District Attorney"/>
        <s v="Health"/>
        <s v="County Solicitor"/>
        <s v="Treasurer"/>
        <s v="Facilities Management"/>
        <s v="Jail"/>
        <s v="Public Works Operating"/>
        <s v="Information Technology"/>
        <s v="Police"/>
        <s v="Controller"/>
        <s v="Court Records"/>
        <s v="Public Defender"/>
        <s v="Sheriff"/>
        <s v="County Manager"/>
        <s v="Economic Development"/>
        <s v="Budget &amp; Finance"/>
        <s v="County Council"/>
        <s v="Medical Examiner"/>
        <s v="Equity and Inclusion"/>
        <s v="Human Resources"/>
        <s v="Children Initiatives"/>
        <s v="County Executive"/>
        <s v="Sustainability"/>
        <s v="Retirement System"/>
      </sharedItems>
    </cacheField>
    <cacheField name="JOB_TITLE" numFmtId="0">
      <sharedItems count="1133">
        <s v="NURSING ASSISTANT"/>
        <s v="FIRE INSTRUCTOR - PART TIME"/>
        <s v="COOK"/>
        <s v="SEASONAL AIDE"/>
        <s v="TELECOMMUNICATION OFFICER"/>
        <s v="MANAGER REGISTRATION"/>
        <s v="FOOD SERVICE WORKER/START 2013"/>
        <s v="RN RESIDENT CARE COORDINATOR"/>
        <s v="LABORER"/>
        <s v="CLERK TYPIST 1"/>
        <s v="ATTORNEY 4"/>
        <s v="OVERDOSE EPIDEMIOLOGIST"/>
        <s v="ASSISTANT COUNTY SOLICITOR"/>
        <s v="STUDENT INTERN"/>
        <s v="COMPUTER OPERATOR"/>
        <s v="ADM FISCAL INTEGRATED SYSTEMS"/>
        <s v="STATIONARY ENGINEER LICENSED"/>
        <s v="FACILITY MANAGER"/>
        <s v="ASST BUSINESS COORD - PAYABLES"/>
        <s v="FOOD SERVICE SUPERVISOR"/>
        <s v="DRIVER 002 WITH CDL"/>
        <s v="ASSISTANT DISTRICT ATTORNEY"/>
        <s v="FISCAL EVALUATOR"/>
        <s v="AIR QUALITY ENGINEER"/>
        <s v="CALL CENTER CLERK"/>
        <s v="EQUIPMENT OPERATOR C1A"/>
        <s v="LICENSED PRACTICAL NURSE - PT"/>
        <s v="CASEWORKER S - 3 - CYF"/>
        <s v="CASEWORKER SUPERVISOR"/>
        <s v="PHARMACY TECHNICIAN 1"/>
        <s v="CORRECTIONAL OFFICER"/>
        <s v="NURSING ASSISTANT/ENTRY"/>
        <s v="BUILDING GUARD"/>
        <s v="CHIEF PURCHASING OFFICER"/>
        <s v="DRIVER +.65"/>
        <s v="HOUSEKEEPER"/>
        <s v="PAYROLL ANALYST"/>
        <s v="CLERK 7"/>
        <s v="TRANSPORTATION WORKER 3"/>
        <s v="MICROBIOLOGIST S - 3 YEARS"/>
        <s v="HOUSEKEEPER/START 2013"/>
        <s v="TRANSITION AGE YOUTH MANAGER"/>
        <s v="PLUMBER"/>
        <s v="CASEWORKER - CYF"/>
        <s v="INTERN"/>
        <s v="PROGRAM MANAGER"/>
        <s v="DEPUTY DIRECTOR"/>
        <s v="PLUMBING INSPECTOR"/>
        <s v="CASEWORKER - CYF (lng Step)"/>
        <s v="HUMAN RESOURCES GENERALIST"/>
        <s v="NURSING ASSISTANT/PROB 2017"/>
        <s v="RISK MANAGEMENT SUPERVISOR"/>
        <s v="ASSISTANT DIRECTOR NURSING"/>
        <s v="ASST CALL CENTER SUPERVISOR"/>
        <s v="DATA CLERK"/>
        <s v="STAFFING MANAGER"/>
        <s v="SUPERVISOR CONTRACT COMPLIANCE"/>
        <s v="STAFFING SPEC - OPERATIONS"/>
        <s v="ENVIRONMENTAL HEALTH SPECIALST"/>
        <s v="LICENSED PRACTICAL NURSE"/>
        <s v="PARK RANGER"/>
        <s v="ENVIRONMENTAL HEALTH SPRV"/>
        <s v="DIRECTOR S ACTION LINE SPECIAL"/>
        <s v="STATIONARY ENGINEER"/>
        <s v="CLERK TYPIST 2"/>
        <s v="NFP PH NURSE"/>
        <s v="PAYROLL SPECIALIST"/>
        <s v="SERGEANT"/>
        <s v="FINANCIAL MANAGER - CYF"/>
        <s v="CASEWORKER 3 - 5 YEARS - KANE"/>
        <s v="CASEWORK PRACTITIONER"/>
        <s v="SYSTEMS ENGINEER"/>
        <s v="VALUATION ANALYST"/>
        <s v="CLERK 5"/>
        <s v="WARRANT CLERK"/>
        <s v="CASEWORKER 3 - 5 - CYF"/>
        <s v="CLERK 2"/>
        <s v="CASEWORKER"/>
        <s v="TAXER"/>
        <s v="IT PLATFORM MANAGER"/>
        <s v="STABLE WORKER"/>
        <s v="MATERIAL MANAGEMENT MANAGER"/>
        <s v="ENVIRONMENTAL HLTH SPE 3 - 5 Y"/>
        <s v="COORDINATOR STRATEGIC ANALYTIC"/>
        <s v="SENIOR INVESTIGATOR"/>
        <s v="ADMINISTRATIVE ASSISTANT"/>
        <s v="NURSING ASSISTANT/2019 Hire"/>
        <s v="CHILD WELFARE PRACTICE ANALYST"/>
        <s v="FISCAL MANAGER"/>
        <s v="CHILD WELFARE AIDE"/>
        <s v="IMPACT COORDINATOR"/>
        <s v="CLERK TYPIST 12 YEAR"/>
        <s v="FIELD MANAGER"/>
        <s v="INTERN - DIGITAL MEDIA"/>
        <s v="CASEWORKER TRAINEE - CYF"/>
        <s v="WORKFLOW TECHNICIAN 2"/>
        <s v="DEPUTY DISTRICT ATTORNEY"/>
        <s v="CEMENT FINISHER"/>
        <s v="BUSINESS ANALYST"/>
        <s v="REGIONAL PARK MAINTENANCE SPV"/>
        <s v="INFECTIOUS DISEASE COORDINATOR"/>
        <s v="HOUSEKEEPING FOREMAN"/>
        <s v="APPLICATION ANALYST"/>
        <s v="SENIOR PARK RANGER"/>
        <s v="DIRECTOR"/>
        <s v="DIRECTOR OF NURSING"/>
        <s v="OFFICER - FIXED ASSETS/PROCURE"/>
        <s v="INVESTIGATOR"/>
        <s v="ATTORNEY"/>
        <s v="QUALITY ASSURANCE COORDINATOR"/>
        <s v="PARK MAINTENANCE OFFICE ASST"/>
        <s v="PUBLIC HEALTH NUTRITIONIST SUP"/>
        <s v="RADIO SYSTEMS COORDINATOR"/>
        <s v="PUBLIC HEALTH ADMINISTRATOR"/>
        <s v="PROJECT MANAGER"/>
        <s v="ENVIRONMENTAL HEALTH ADMIN"/>
        <s v="BOARD ADMINISTRATOR"/>
        <s v="PURCHASING AGENT"/>
        <s v="LEGAL SECRETARY"/>
        <s v="TECHNICAL COORDINATOR"/>
        <s v="ASSESSOR"/>
        <s v="SUBSTANCE ABUSE COUNSELOR"/>
        <s v="FINANCIAL MANAGER"/>
        <s v="PUBLIC HEALTH EDUCATOR"/>
        <s v="ATTORNEY 3"/>
        <s v="REGIONAL CENTER ADMINISTRATOR"/>
        <s v="CUSTODIAL WORKER"/>
        <s v="PSYCHIATRIC AIDE - PT"/>
        <s v="PAYROLL TECHNICIAN"/>
        <s v="SHIFT COMMANDER"/>
        <s v="PROFESSIONAL DEVELOPMENT SPEC"/>
        <s v="DIR LEG SERVICES &amp; CHIEF CLERK"/>
        <s v="MANAGING ATTORNEY"/>
        <s v="INSPECTOR - TANK"/>
        <s v="SCIENTIST"/>
        <s v="TRAFFIC SAFETY ADMINISTRATOR"/>
        <s v="PC COMMUNICATIONS ENGINEE 5-10"/>
        <s v="LEGISLATIVE ACTS COORDINATOR"/>
        <s v="SUPERVISOR CONTRACTS"/>
        <s v="MEDICAL SECRETARY"/>
        <s v="TRIAL DEFENDER 4"/>
        <s v="MANAGEMENT TECHNICIAN"/>
        <s v="ACCOUNTANT"/>
        <s v="PUB HEALTH NUTRITIONIST 3 - 5"/>
        <s v="PUBLIC HEALTH NURSE"/>
        <s v="ASSISTANT CHIEF OF SECURITY"/>
        <s v="MAJOR"/>
        <s v="LEGAL INTERN"/>
        <s v="DIR SUBSTANCE ABUSE TREAT SERV"/>
        <s v="ANALYST - CERTIFICATION"/>
        <s v="MANAGER - ACCOUNTS PAYABLE"/>
        <s v="EXECUTIVE ASST TO THE WARDEN"/>
        <s v="ADMINISTRATIVE OFFICER"/>
        <s v="FIELD AUDITOR"/>
        <s v="ADMINISTRATOR - REGIONAL OFFIC"/>
        <s v="CHIEF DEPUTY WARDEN"/>
        <s v="PUBLIC HEALTH NUTRITIONIST"/>
        <s v="SERVICE DELIVERY MANAGER"/>
        <s v="CARPENTER SUPERVISOR"/>
        <s v="ADDRESS MANAGEMENT ADMIN"/>
        <s v="DATA ENTRY CLERK 2"/>
        <s v="AIR QUALITY ELECTRONIC TECH"/>
        <s v="DIGITAL CONTENT SPECIALIST"/>
        <s v="FINANCIAL ANALYST"/>
        <s v="COORDINATOR - DADS"/>
        <s v="CONSTRUCTION INSPECTOR"/>
        <s v="REGIONAL OFFICE MANAGER"/>
        <s v="CONTRACT ADMINISTRATOR"/>
        <s v="PAINTER 613"/>
        <s v="MEDICAL ASSISTANT"/>
        <s v="CERTIFIED NURSING ASSISTANT"/>
        <s v="SYSTEMS MANAGER"/>
        <s v="DATA ENTRY CLERK 1"/>
        <s v="MATERIALS LABORATORY ASSISTANT"/>
        <s v="BUSINESS OFFICE MANAGER"/>
        <s v="SYSTEMS TECHNICIAN"/>
        <s v="SUPERVISOR"/>
        <s v="CONTRACT MONITOR SPECIALIST"/>
        <s v="CASEWORK SPECIALIST"/>
        <s v="THERAPIST"/>
        <s v="EMERGENCY 911 CAD TECH 3"/>
        <s v="CASEWORKER - AGING (Lng Step)"/>
        <s v="CLERICAL SUPERVISOR"/>
        <s v="SYSTEMS ADMINISTRATOR"/>
        <s v="PC COMMUNICATIONS ENGINEER S-3"/>
        <s v="CASEWORKER 5 - 10 - CYF"/>
        <s v="REAL ESTATE CLERK"/>
        <s v="ELECTRICIAN"/>
        <s v="CLERK 3"/>
        <s v="SENIOR FISCAL CLERK"/>
        <s v="EXECUTIVE DIRECTOR"/>
        <s v="CLINICAL MANAGER, CYF"/>
        <s v="MANAGER"/>
        <s v="LEGAL ASSISTANT"/>
        <s v="TROWEL TRADES SUPERVISOR"/>
        <s v="HUMAN RESOURCES SUPERVISOR"/>
        <s v="QUALITY MANAGER"/>
        <s v="FORENSIC INVESTIGATOR"/>
        <s v="SUPERVISOR, CONTRACT MONITORIN"/>
        <s v="RECREATION AIDE"/>
        <s v="VIOLENCE PREVENTION PROGRAM MG"/>
        <s v="NUTRITIONAL SERV ASST 12 YEAR"/>
        <s v="DEPUTY SHERIFF"/>
        <s v="REGISTERED NURSE - PT"/>
        <s v="REGISTERED NURSE"/>
        <s v="FORENSIC SUPERVISOR"/>
        <s v="LEGAL SECRETARY 1/"/>
        <s v="ENGINEERING PROC TECH 12 YEAR"/>
        <s v="CASE AIDE 12 YEAR"/>
        <s v="ARBITRATION DEPUTY"/>
        <s v="SENIOR PAYROLL CLERK"/>
        <s v="TRIAL DEFENDER 2"/>
        <s v="AUTO MECHANIC - EMCP LEVEL 2"/>
        <s v="CAPTAIN"/>
        <s v="SR PAYROLL TECHNICIAN"/>
        <s v="RECREATION PROGRAM COORDINATOR"/>
        <s v="REGIONAL MAINTENANCE SPRV"/>
        <s v="TAX CASHIER"/>
        <s v="NURSING ASSISTANT/NEW 2017"/>
        <s v="RESIDENT ACCOUNTS SPECIALIST"/>
        <s v="COORDINATOR - HEALTH ENROLLMEN"/>
        <s v="PC COMMUNICATIONS ENGINEER"/>
        <s v="BUILDING SECURITY MAJOR"/>
        <s v="CONTRACT COORDINATOR"/>
        <s v="STOREROOM CLERK 12 YEAR"/>
        <s v="HUMAN RESOURCE MANAGER"/>
        <s v="ADMIN ASST &amp; SPECIAL PRO REP"/>
        <s v="AUTHORITIES COORDINATOR"/>
        <s v="PAYROLL MANAGER"/>
        <s v="FOREMAN BUILDING MAINTENANCE"/>
        <s v="OPERATIONS COORDINATOR"/>
        <s v="SPECIAL RECORDS EXAMINER"/>
        <s v="PARALEGAL"/>
        <s v="PAYROLL CLERK"/>
        <s v="CASEWORKER - KANE"/>
        <s v="TRIAL DEFENDER"/>
        <s v="RECREATION AIDE/START 2013"/>
        <s v="REGIONAL RECREATION SUPERVISOR"/>
        <s v="CASEWORKER S - 3"/>
        <s v="FOOD SERVICE WORKER"/>
        <s v="SENIOR IDENTIFICATION TECH 1"/>
        <s v="ASSISTANT LICENSE MANAGER"/>
        <s v="WORKFORCE DIVERSITY SPECIALIST"/>
        <s v="IDENTIFICATION TECH 12 YEAR"/>
        <s v="PER DIEM NURSING ASSISTANT"/>
        <s v="CHIEF EPIDEMOLOGIST"/>
        <s v="NURSING ASSISTANT/2020 1 Year"/>
        <s v="HEALTH SERVICES ADMINISTRATOR"/>
        <s v="LABORER - SEASONAL"/>
        <s v="SR MAIL PROCESSOR 12 YEAR"/>
        <s v="MANAGER REAL ESTATE"/>
        <s v="MANAGER PROPERTY ASSESSMENTS"/>
        <s v="FISCAL CLERK"/>
        <s v="CHIEF EMERG SRVC FIRE MARSHALL"/>
        <s v="OVERDOSE PREV COMM OUTREACH CO"/>
        <s v="APPEALS MANAGER"/>
        <s v="IDENTIFICATION TECHNICIAN 1"/>
        <s v="REGISTRAR TECHNICIAN 2"/>
        <s v="RECORD RETENTION SPECIALIST"/>
        <s v="REGISTRAR TECHNICIAN 1"/>
        <s v="LEGAL RESEARCH ASSISTANT"/>
        <s v="ANALYTICAL PARALEGAL"/>
        <s v="PUBLIC HEALTH INFO COORDINATOR"/>
        <s v="CHIEF DEPUTY FIRE MARSHAL"/>
        <s v="PUBLIC HEALTH NURSE SUPERVISOR"/>
        <s v="SENIOR PLAN SPECIALIST CYF"/>
        <s v="ECE &amp; OST WORKFORCE MANAGER"/>
        <s v="EMPLOYEE RELATIONS COORDINATOR"/>
        <s v="AUTOPSY/HISTOLOGY TECH"/>
        <s v="PAVING SUPERVISOR"/>
        <s v="NUTRITIONAL SERVICES ASST 1"/>
        <s v="DEVELOPMENT SUPERVISOR"/>
        <s v="911 DATABASE SPECIALIST"/>
        <s v="AST DEP DIR, BRDG, CONST, &amp; DE"/>
        <s v="UNIX SYSTEMS ADMIN/PROJECT MNG"/>
        <s v="BEAUTICIAN 2"/>
        <s v="TEMP PAINTER"/>
        <s v="CASEWORKER - AGING"/>
        <s v="RECORDS MANAGEMENT SPECIALIST"/>
        <s v="ADMINISTRATOR - FAM SUP/YTH PR"/>
        <s v="MANAGER OF RECONCILIATION"/>
        <s v="PLASTERER"/>
        <s v="INFORMATION TECH GENERALIST"/>
        <s v="DETECTIVE"/>
        <s v="PLANNER"/>
        <s v="ASSET/INVENTORY MANAGER"/>
        <s v="RISK MANAGER"/>
        <s v="HCE SENIOR SANITARIAN"/>
        <s v="FISCAL TECHNICIAN"/>
        <s v="INTAKE SYSTEMS ADMINISTRATOR"/>
        <s v="AIR QUALITY SCIENTIST"/>
        <s v="GENERAL CASHIER/CLERK 7"/>
        <s v="ATTORNEY 2"/>
        <s v="MANAGER-TRIAL"/>
        <s v="DIVISION MANAGER"/>
        <s v="PERSONNEL ANALYST"/>
        <s v="PUBLIC HEALTH ASST 12 YEAR"/>
        <s v="ADMINISTRATIVE SECRETARY"/>
        <s v="UTILITY WORKER"/>
        <s v="VETERANS SERVICE OFFICER"/>
        <s v="ASSISTANT DEPUTY DIRECTOR/CYF"/>
        <s v="POLICE ANALYST"/>
        <s v="POLICE OFFICER"/>
        <s v="MANAGER COMPENSATION SYSTEM"/>
        <s v="COORDINATOR - CYPM"/>
        <s v="CASEWORKER PRACTITIONER MGR"/>
        <s v="ASSISTANT OFFICE MANAGER"/>
        <s v="DIETITIAN"/>
        <s v="JDE ANALYST"/>
        <s v="ASSISTANT PH LAB MANAGER"/>
        <s v="LABORATORY MANAGER"/>
        <s v="TRIAL DEFENDER 3"/>
        <s v="CLERK TYPIST 3"/>
        <s v="NETWORK ENGINEER"/>
        <s v="SENIOR DEVELOPER"/>
        <s v="TREATMENT SERVICES COORDINATOR"/>
        <s v="ADMINISTRATIVE OFFICER 1"/>
        <s v="FIRE INSTRUCTOR"/>
        <s v="WEB DEVELOPER"/>
        <s v="LEAD DISCHARGE COORDINATOR"/>
        <s v="ASSISTANT PAYROLL MANAGER"/>
        <s v="CHIEF TECHNOLOGY OFFICER"/>
        <s v="ACCOUNTING ASSITANT"/>
        <s v="FISCAL ANALYST"/>
        <s v="INMATE RECORDS CLERK"/>
        <s v="ACCOUNT CLERK 1"/>
        <s v="ASSISTANT DEPUTY AUDIT"/>
        <s v="DEPUTY LEAD INSTRUCTOR 911"/>
        <s v="PEER COACH SPECIALIST"/>
        <s v="NETWORK ADMINISTRATOR"/>
        <s v="MARBLE SETTER"/>
        <s v="OPERATIONS MANAGER"/>
        <s v="PLUMBER SUPERVISOR"/>
        <s v="ASSISTANT SYSTEM ADMINISTRATOR"/>
        <s v="ADM REINTEGRATION ALT HOUSING"/>
        <s v="REAL ESTATE ACCOUNTING TECH"/>
        <s v="NUTRITIONAL SERVICES ASST Off"/>
        <s v="CLERK 1"/>
        <s v="MENTAL HEALTH SPECIALIST"/>
        <s v="MULTIMEDIA LEGAL ANALYST"/>
        <s v="VENUE &amp; MARKETING COORDINATOR"/>
        <s v="AIR QUALITY ADMINSTRATOR 2"/>
        <s v="ADMISSION COORDINATOR"/>
        <s v="ADMINISTRATIVE SPECIALIST"/>
        <s v="ASSISTANT DIVISION MANAGER"/>
        <s v="TECHNOLOGY UNIT COORDINATOR"/>
        <s v="EMERG MGT HAZMAT COORDINATOR"/>
        <s v="ADMIN SYSTEMS APPLICATION"/>
        <s v="ASSIST ADMIN - INFO SYSTEMS"/>
        <s v="RANGER - SEASONAL"/>
        <s v="ASSISTANT MANAGER"/>
        <s v="SENIOR ADMINISTRATIVE ASST."/>
        <s v="CLINIC NURSE PRACTITIONER"/>
        <s v="MANAGER FLEET SERVICES"/>
        <s v="PER DIEM LP NURSE"/>
        <s v="BUSINESS DEVELOPMENT COORD"/>
        <s v="LEGISLATIVE ACTS ADMINISTRATOR"/>
        <s v="MANAGER BRIDGE/OPERATION TECH"/>
        <s v="CHIEF OF COMPUTER PROCESSING"/>
        <s v="JUNIOR NETWORK ADMINISTRATOR"/>
        <s v="BOILERMAKER"/>
        <s v="PERMITS MANAGER"/>
        <s v="ALTERNATIVE HOUSING COORD"/>
        <s v="OFFICE MANAGER"/>
        <s v="DEPUTY DIRECTOR PRETRIAL DIV"/>
        <s v="STAFFING SPECIALIST"/>
        <s v="CLINIC NURSE COORDINATOR"/>
        <s v="ASST DEP DIRECTOR MAINT OPER"/>
        <s v="AUDITOR 1"/>
        <s v="TRANSPORTATION WORKER 2"/>
        <s v="DIRECTOR COMMUNITY OUTREACH"/>
        <s v="SUPERVISOR/CRIMINAL DIVISION"/>
        <s v="SECURITY SUPERVISOR"/>
        <s v="PROFESSIONAL ASSISTANT"/>
        <s v="SECRETARY"/>
        <s v="COKE OVEN PROCESS TECH SUP"/>
        <s v="COMMUNITY HLTH WKR PROGRAM MGR"/>
        <s v="ANALYST"/>
        <s v="EDUCATION &amp; OUTREACH COORD"/>
        <s v="SUPERVISOR - WILLS/ORPHANS"/>
        <s v="JDE PROJECTS ASSOCIATE"/>
        <s v="CASEWORKER S - 3 - MHR"/>
        <s v="ASST PLUMBING PROGRAM MANAGER"/>
        <s v="FACILITY OFFICER"/>
        <s v="FISCAL OFFICER"/>
        <s v="PUBLIC HEALTH LABORATORY SUP"/>
        <s v="FORENSIC EVIDENCE SPECIALIST"/>
        <s v="RECEPTIONIST"/>
        <s v="PARKS SUPERINTENDENT"/>
        <s v="SUPERVISOR PLUMBING INSPECTORS"/>
        <s v="QUALITY IMPROVEMENT DIRECTOR"/>
        <s v="GIS TECHNICIAN"/>
        <s v="NURSING ASSISTANT/1 YEAR"/>
        <s v="MANAGER FISCAL SERVICE"/>
        <s v="ACCREDITATION-GRANTS MANAGER"/>
        <s v="VIOLENCE PREVENTION PRG COORD"/>
        <s v="CARPENTER"/>
        <s v="SUP RE-ENTRY SERVICE FAC COORD"/>
        <s v="CASEWORKER 5 - 10"/>
        <s v="RECREATIONAL THERAPIST S - 3 Y"/>
        <s v="REGISTRAR TECHNICIAN 3"/>
        <s v="MAIL PROCESSOR 2"/>
        <s v="FOOD &amp; BEVERAGE OPERATIONS MGR"/>
        <s v="MANAGER SPECIAL EVENTS"/>
        <s v="UNIT CLERK 2"/>
        <s v="IPV PROGRAM COORDINATOR"/>
        <s v="LICENSE CASHIER"/>
        <s v="CLERK"/>
        <s v="CLINIC MANAGER"/>
        <s v="MANAGER - C&amp;A MH PROGRAM OPERA"/>
        <s v="PURCHASING MANAGER"/>
        <s v="ELDER LAW LIASON/PARALEGAL"/>
        <s v="SPECIAL PROGRAM/FISCAL MANAGER"/>
        <s v="AIR QUALITY TECH"/>
        <s v="LEGAL INTAKE CLERK"/>
        <s v="AIR QUALITY PROGRAM MANAGER"/>
        <s v="COORDINATOR VOTING MACHINES"/>
        <s v="CHILDREN S MENTAL HLTH SPECIAL"/>
        <s v="COORDINATOR - TRANSPORTATION"/>
        <s v="ASST DEP DIR-MENTAL HEALTH SRV"/>
        <s v="STEAMFITTER"/>
        <s v="PROGRAM ADMINISTRATOR"/>
        <s v="CASEWORKER 5 - 10 - MHR"/>
        <s v="DOCUMENT ADMINISTRATOR"/>
        <s v="CASE SUPPORT SPECIALIST"/>
        <s v="HOUSEKEEPER-PROB 2017"/>
        <s v="RESOURCE SERVICES SPECIALIST"/>
        <s v="TREASURER CLERK"/>
        <s v="COMMUNICATIONS COORDINATOR"/>
        <s v="SENIOR SECRETARY-12YEAR"/>
        <s v="EXEC SECRETARY/OFFICE MGR"/>
        <s v="INFORMATION TECHNICIAN"/>
        <s v="ASSISTANT BUSINESS OFFICE MGR"/>
        <s v="SENIOR DEPUTY DIRECTOR"/>
        <s v="GRANTS COORDINATOR"/>
        <s v="DEP CIO CUSTOMER ENGAGEMENT"/>
        <s v="MCH COMM RES WORK 12 YEAR"/>
        <s v="CHIEF INFORMATION OFFICER"/>
        <s v="ON SITE COORDINATOR"/>
        <s v="UNIT CLERK 3"/>
        <s v="ASST DEP DIR - HC &amp; HR OPERATI"/>
        <s v="RECREATIONAL THERAPIST"/>
        <s v="PUBLIC HEALTH REGISTERED NURSE"/>
        <s v="HEALTHCARE OFFICE MANAGER"/>
        <s v="CASEWORKER 2 - 3 - CYF"/>
        <s v="CLERK TYPIST"/>
        <s v="COORDINATOR - COMM PROJECTS"/>
        <s v="RECREATIONAL THERAPIST SUPV"/>
        <s v="CHAPLAIN"/>
        <s v="COOK - ENTRY"/>
        <s v="OPIOID OVERDOSE PREV PRGM ADM"/>
        <s v="UNIT CLERK 12 YEAR"/>
        <s v="APPLIED EPIDEMIOLOGIST"/>
        <s v="CHIEF OPERATING OFFICER"/>
        <s v="CHIEF MARKETING OFFICER"/>
        <s v="DIRECTOR COMMUNICATIONS"/>
        <s v="COMMUNICATION TECHNICIAN 2"/>
        <s v="COMPLIANCE &amp; PRIVACY OFFICER"/>
        <s v="REVENUE &amp; CLAIMING MANAGER"/>
        <s v="ENVIRONMENTAL SERVICE MANAGER"/>
        <s v="MANAGER OF REAL ESTATE &amp; ADMIN"/>
        <s v="SOCIAL MEDIA INTERN"/>
        <s v="MANAGER OF FISCAL OPERATIONS"/>
        <s v="CASEWORKER 3 - 5"/>
        <s v="PROJECT MANAGER - ARCHITECT"/>
        <s v="MAINTENANCE SUPERVISOR"/>
        <s v="CLERK 12 YEAR"/>
        <s v="FIS ADMIN HOUSING/HOMELESS SRV"/>
        <s v="MANAGER OF OPERATIONS"/>
        <s v="APPRAISAL SUPERVISOR"/>
        <s v="RE-ENTRY SERVICES COORDINATOR"/>
        <s v="MANAGER ADMINISTRATIVE SERVICE"/>
        <s v="SENIOR SECRETARY"/>
        <s v="INTAKE PARALEGAL"/>
        <s v="DENTAL HYGIENIST 3 - 3 YEARS"/>
        <s v="CHIEF NURSING OFFICER"/>
        <s v="DEPUTY DIRECTOR TRIAL DIVISION"/>
        <s v="TUCK POINTER"/>
        <s v="COMPUTER TECHNICIAN S - 3 Y"/>
        <s v="SUB USE RECOVERY NURSE COORD"/>
        <s v="ACCOUNTING SUPERVISOR"/>
        <s v="MENTAL HEALTH REG NURSE"/>
        <s v="MARKETING MANAGER"/>
        <s v="FINANCIAL TRAINEE"/>
        <s v="CNTRCT MONITOR TECH AST ANLYST"/>
        <s v="EPID RESEARCH ASSOC RESP DISEA"/>
        <s v="TRANSPORT UTILITY WORKER"/>
        <s v="ASSISTANT TAX ADMINISTRATOR"/>
        <s v="AIR QUALITY ENGINEER III"/>
        <s v="SOCIAL WORKER"/>
        <s v="ASSISTANT DEPUTY DIRECTOR"/>
        <s v="EMPLOYMENT ANALYST"/>
        <s v="ACCOUNT CLERK 2"/>
        <s v="PUBLIC HEALTH ASST LAB DIR"/>
        <s v="MGR, MR/DVLOPMNT DISABILITIES"/>
        <s v="FINANCIAL PLANNING SUPERVISOR"/>
        <s v="RECREATION AIDE-PROB 2017"/>
        <s v="HOMEMAKER"/>
        <s v="PHARMACY TECHNICIAN 12 YEAR"/>
        <s v="COMMUNITY HEALTH NURSE"/>
        <s v="SERVER ADMINISTRATOR"/>
        <s v="COMMUNICATION DIRECTOR"/>
        <s v="DRIVER I"/>
        <s v="MGR ABSENTEE BALLOTS &amp; EXP ACC"/>
        <s v="ENVIRONMENTAL SERVICES AST"/>
        <s v="EPI RESEARCH ASSOC SUPERVISOR"/>
        <s v="LIEUTENANT"/>
        <s v="FOOD SERVICE WORKER-PROB 2017"/>
        <s v="PER DIEM REGISTERED NURSE"/>
        <s v="MEDICAL ASSISTANT - PT"/>
        <s v="SUPERVISOR - EPID RES ASSOC"/>
        <s v="ENVIRONMENTAL HLTH ENGINEER"/>
        <s v="APPLICATIONS SPECIALIST ASSIST"/>
        <s v="CASEWORKER MANAGER"/>
        <s v="DEPUTY TREASURER IT"/>
        <s v="ENVR HLTH COMMUNICATIONS SPEC"/>
        <s v="ASST MANAGER OF CONSTRUCTION"/>
        <s v="DIRECTOR S ACTION LINE MGR"/>
        <s v="CUSTODIAL WORKER RC"/>
        <s v="COUNTY EXECUTIVE"/>
        <s v="ELECTION RECRUITMENT SPECIALIS"/>
        <s v="PERMITS INSPECTOR"/>
        <s v="CHIEF CLERK"/>
        <s v="DIR PERFORMANCE &amp; ANALYTICS"/>
        <s v="REGISTRAR TECHNICIAN 12 YEAR"/>
        <s v="CASEWORKER 5 - 10 - AGING"/>
        <s v="SUPERVISOR, CASE WORK SPEC"/>
        <s v="ARRAIGNMENT DEFENDER ATTY"/>
        <s v="AIR QUALITY ENGINEER TRAIN"/>
        <s v="PARKS FARM MANAGER"/>
        <s v="DENTAL HYGIENIST 5 - 10 YEARS"/>
        <s v="DEPUTY DIRECTOR-ADMINISTRATION"/>
        <s v="MATERIAL HANDLER/START 2013"/>
        <s v="ADMIN BUSINESS OFFICE MANAGER"/>
        <s v="AUTO THEFT PROSECUTION CLERK"/>
        <s v="SPECIAL ASSESSMENT ADMIN"/>
        <s v="VOIP ADMINISTRATOR"/>
        <s v="HC ADM COORD:PHYSICAL HEALTH"/>
        <s v="ADMINISTRATOR - DRUG/ALCOHOL"/>
        <s v="SPECIALIST - EMA COMP/FLEET"/>
        <s v="SUSTAINABILITY SPECIALIST"/>
        <s v="HORTICULTURALIST"/>
        <s v="MANAGER LAND RECORDS"/>
        <s v="AGING CARE MGMNT SUPERVISOR 3"/>
        <s v="EXE DEP DIR OFC ADMINISTRATION"/>
        <s v="CERTIFICATION TECHNICIAN"/>
        <s v="TECHNICIAN - VIDEO"/>
        <s v="REAL ESTATE INFO CLERK RC"/>
        <s v="MARKETING ASSISTANT"/>
        <s v="SUBSTANCE ABUSE CASE MANAGER"/>
        <s v="LAW CLERK II"/>
        <s v="ACCOUNT CLERK 12 YEAR"/>
        <s v="AMERICORPS PROGRAM MANAGER"/>
        <s v="COMMUNICATIONS SPECIALIST"/>
        <s v="ASST BUSINESS COORD - ADMIN"/>
        <s v="TECHNICIAN - IT SUPPORT"/>
        <s v="EMA SPECIALIST"/>
        <s v="SPV, HUNGER &amp; HOUSING SRVS"/>
        <s v="MANAGER - MAPPING"/>
        <s v="SR JDE HELP DESK TECHNICIAN"/>
        <s v="LABOR RELATIONS ASSISTANT"/>
        <s v="SR TREASURY AGENT"/>
        <s v="WORKFLOW TECHNICIAN 1"/>
        <s v="SOCIAL WORKER TRAIN SPECIALIST"/>
        <s v="MGR, STRATEGIC SPECIAL PROJECT"/>
        <s v="HEALTHCARE CONTRACT MONITOR"/>
        <s v="ADMINISTRATOR AREA ON AGING"/>
        <s v="DEPUTY DIRECTOR POST TRIAL DIV"/>
        <s v="PROCESS CLERK"/>
        <s v="SOCIAL JUSTICE ANALYST"/>
        <s v="UNIT CLERK 1"/>
        <s v="DEPUTY MEDICAL EXAMINER"/>
        <s v="AIR QUALITY MANAGER"/>
        <s v="MANAGER, PLACEMENT STABILITY"/>
        <s v="SOLICITOR"/>
        <s v="REAL ESTATE RECORDING TECH"/>
        <s v="CASEWORKER 5 - 10 YEARS - KANE"/>
        <s v="EXEC DEPUTY DIRECTOR,IPS"/>
        <s v="PT REGISTERD NURSE"/>
        <s v="ASSIST ADMIN - CONT &amp; MONT"/>
        <s v="HEALTHCARE ADMINISTRATION COOR"/>
        <s v="ASST CUSTOMER SERVICE SUP"/>
        <s v="SUPERVISOR - FISCAL"/>
        <s v="WORKFLOW TECHNICIAN 12 YEAR"/>
        <s v="COUNTY STATS ANALYST"/>
        <s v="LAUNDRY WORKER"/>
        <s v="LEAD BLDG AUTO SYS TECH LIC"/>
        <s v="DEP FIRE MARSHAL/K-9 HANDLER 2"/>
        <s v="PLUMBING PROGRAM MANAGER"/>
        <s v="HOUSING SERVICE SPECIALIST"/>
        <s v="SENIOR FISCAL ANALYST"/>
        <s v="ASSESSOR 3"/>
        <s v="DEPUTY DIRECTOR RECREATION"/>
        <s v="SR COORDINATOR VOTING MACHINES"/>
        <s v="MEDICAL RECORDS TECHNICIAN 1"/>
        <s v="PUBLIC HEALTH PROGRM REP SUPV"/>
        <s v="HIV PREP NAVIGATOR S - 3 YEARS"/>
        <s v="MGR CONTRACTS &amp; PROCUREMENT"/>
        <s v="DEP DIRECTOR FACILITIES MAINT"/>
        <s v="LICENSE DIVISION MANAGER"/>
        <s v="ADMIN HOMELESS SERV PROGRAM"/>
        <s v="DEPUTY ADMINISTRATOR"/>
        <s v="PUB HEALTH NUTRITIONIST S - 3"/>
        <s v="IDENTIFICATION TECHNICIAN 2"/>
        <s v="MEDICAL RECORDS CLERK"/>
        <s v="MEDICAL RECORDS TECHNICIAN 3"/>
        <s v="TECHNICAL SUPPORT ENGINEER"/>
        <s v="CASE AIDE 3"/>
        <s v="SPECIAL RECORD"/>
        <s v="AGING CARE MGMNT SUPERVISOR 2"/>
        <s v="CONTRACT SPECIALIST"/>
        <s v="WARDEN"/>
        <s v="DEPUTY DIRECTOR CHP &amp; DP"/>
        <s v="CALL CENTER SUPERVISOR"/>
        <s v="OUT OF SCHOOL TIME MANAGER"/>
        <s v="ADMINISTRATIVE ASSISTANT HR"/>
        <s v="VENUE INTERN"/>
        <s v="ASST MGR BRIDGE ENGINEERING"/>
        <s v="APPLICATION SUPERVISOR"/>
        <s v="MAILROOM MANAGER"/>
        <s v="FELLOW"/>
        <s v="WAREHOUSE MANAGER"/>
        <s v="AUTO MECHANIC"/>
        <s v="MICROBIOLOGIST 5 - 10 YEARS"/>
        <s v="ASST DISBURSEMENT DIV MGR"/>
        <s v="ASST BUSINESS COORD - PAYROLL"/>
        <s v="MAIL PROCESSOR"/>
        <s v="COMPUTER ANALYST 1"/>
        <s v="CASE AIDE 1"/>
        <s v="TRANSPORTATION WORKER 12 YEAR"/>
        <s v="INFORMATION TECHNOLOGY MANAGER"/>
        <s v="BUSINESS ANALYST SYSTEMS ADM"/>
        <s v="MGR OF PO VOUCHERS &amp; PAYMENTS"/>
        <s v="POLICY SPECIALIST"/>
        <s v="CHIEF LEGAL COUNCIL"/>
        <s v="TECHNICIAN"/>
        <s v="AIR QUALITY ENGINEER II"/>
        <s v="DISCHARGE COORDINATOR"/>
        <s v="GENERAL CLERK"/>
        <s v="ACCOUNTING MGR-BUDGET &amp; COST"/>
        <s v="JDESC MANAGER"/>
        <s v="COMMUNICATION TECH 12 YEAR"/>
        <s v="BLDG AUTOMATED SYS TECH LIC"/>
        <s v="VETERANS BENEFITS ASSISTANT"/>
        <s v="DEPUTY FIRE MARSHAL 2"/>
        <s v="SOFTWARE ENGINEER"/>
        <s v="TELEPHONE OPERATIONS ADMIN"/>
        <s v="DEP DIR CHILD YOUTH/FAMILY SRV"/>
        <s v="ASST MANAGER - CALL CENTER"/>
        <s v="OVERDOSE SURVEILLANCE LEAD"/>
        <s v="DEPUTY DIRECTOR, OCS"/>
        <s v="FINANCE MANAGER"/>
        <s v="SIGN CRAFTSMAN FOREMAN"/>
        <s v="MEDICAL RECORDS TECH 12 YEAR"/>
        <s v="INFORMATION SYSTEMS MANAGER"/>
        <s v="ASST DEPUTY DIRECTOR - D&amp;A"/>
        <s v="CASEWORKER 3 - 5 - MHR"/>
        <s v="DRUG/ALCOHOL PROGRAM SPECIALST"/>
        <s v="FIELD MAINTENANCE MANAGER"/>
        <s v="AUDITOR"/>
        <s v="COORDINATOR SPECIAL BALLOTS"/>
        <s v="BUDGET ANALYST"/>
        <s v="SENIOR SECRETARY RC"/>
        <s v="PLUMBER SHOP FOREMAN"/>
        <s v="MARRIAGE LICENSE SUPERVISOR"/>
        <s v="OVERDOSE SURVEILLANCE COORD"/>
        <s v="LANDSCAPE MANAGER"/>
        <s v="PUB HEALTH PROGRM REP S - 3"/>
        <s v="CUSTOMER SERVICE SPECIALIST"/>
        <s v="ELECTRICAL MAINTENANCE TECH"/>
        <s v="DEPUTY DIRECTOR - FIRE/EMS"/>
        <s v="ADM BUR BUD/CNTRCT COMPLIANCE"/>
        <s v="SEASONAL CLERK"/>
        <s v="MANAGER ACCOUNTING"/>
        <s v="PUB HEALTH POLICY SPECIALIST"/>
        <s v="RECORDS OPERATIONS MANAGER"/>
        <s v="HEAD COOK"/>
        <s v="PURCHASING CLERK"/>
        <s v="COUNTY SOLICITOR"/>
        <s v="ADM BUR MENTAL HEALTH SERVICES"/>
        <s v="911 ACCRD &amp; PROF COORDINATOR"/>
        <s v="GRANTS &amp; BUDGET ANALYST"/>
        <s v="DRUG COURT PARALEGAL"/>
        <s v="ADMINISTRATOR, DARE"/>
        <s v="BUSINESS DEVELOPMNT SPECIALIST"/>
        <s v="SENIOR ACCOUNT SUPERVISOR"/>
        <s v="NIBIN SPECIALIST"/>
        <s v="BUILDING CUSTODIAL MANAGER"/>
        <s v="OFFICE CLERK"/>
        <s v="PUBLIC HEALTH PROGRM REPRESENT"/>
        <s v="PUB HEALTH PROGRM REP 5 - 10"/>
        <s v="ASSISTANT DIRECTOR, OPERATIONS"/>
        <s v="WIC OPERATIONS MANAGER"/>
        <s v="SR DUPLICATION EQUIP OPER 3"/>
        <s v="ASSISTANT SUPERINTENDENT"/>
        <s v="DEPUTY DIRECTOR ADMINISTRATION"/>
        <s v="COMMUNICATION TECHNICIAN 1"/>
        <s v="DEPUTY DIRECTOR, ATP"/>
        <s v="IDENTIFICATION TECHNICIAN 3"/>
        <s v="MANAGER, PERSONNEL"/>
        <s v="SR APPLICATIONS ANALYST"/>
        <s v="SR VETERANS SERVICE OFFICER"/>
        <s v="CHIEF DEPUTY"/>
        <s v="SUPERINTENDENT OF POLICE"/>
        <s v="ADM BUR HOUSING HOME/HUNGR SRV"/>
        <s v="FORFEIT ATTORNEY"/>
        <s v="ACCOUNT CLERK"/>
        <s v="GOLF COURSE ASST MANAGER"/>
        <s v="NORTH PARK MAINT OFFICE ASST"/>
        <s v="PUBLIC HEALTH LABORATORY ADMIN"/>
        <s v="SUPERVISOR OF PERMITS"/>
        <s v="RESIDENT FOOD SERVICE MANAGER"/>
        <s v="AIR QUALITY ANALYST"/>
        <s v="GIS ANALYST"/>
        <s v="PURCHASING ADMINISTRATOR"/>
        <s v="CONTRACT MANAGEMENT SPECIALIST"/>
        <s v="DEPUTY HEALTH SERVICES ADMIN"/>
        <s v="FIRE ACADEMY ADMINISTRATOR"/>
        <s v="SAFETY &amp; COMPLIANCE OFFICER"/>
        <s v="SPV MH CHILDREN/ADOLESCENT SRV"/>
        <s v="SR DEPUTY CHIEF INFO OFFICER"/>
        <s v="MANAGER-ADULT MH PROGRAM OPS"/>
        <s v="INVENTORY CONTROL MANAGER"/>
        <s v="MENTAL HEALTH SPECIALIST - PT"/>
        <s v="TAX COLLECTION SPECIALIST"/>
        <s v="HELP DESK SUPPORT"/>
        <s v="SHERIFF"/>
        <s v="CARPENTER SHOP FOREMAN"/>
        <s v="MATERIAL HANDLER"/>
        <s v="ADM DEVELOPMENT &amp; BUSINESS APP"/>
        <s v="ADM BUR INFORMATION SYSTEMS"/>
        <s v="ADMIN OF REENTRY SERVICES"/>
        <s v="DATA CLERK - 12 YEAR"/>
        <s v="FINANCIAL MANAGER, CENTRAL"/>
        <s v="LAB INFO MANAGE APP MANAGER"/>
        <s v="SR HUMAN RESOURCES ASSISTANT"/>
        <s v="CLIENT SUPPORT MANAGER"/>
        <s v="SPECIAL EVENTS COORDINATOR"/>
        <s v="ENIVIRONMENTAL EPIDEMIOLOGIST"/>
        <s v="ORACLE DATABASE ADMIN 2"/>
        <s v="INVENTORY ANALYST"/>
        <s v="DEPUTY DIRECTOR-MAJ FELONY UNI"/>
        <s v="CHIEF ADMINISTRATOR"/>
        <s v="MANAGER PURCHASING SERVICE"/>
        <s v="COMMUNITY OUTREACH REP"/>
        <s v="VECTOR CONTROL SPECIALIST"/>
        <s v="EXECUTIVE OFFICE MANAGER"/>
        <s v="NETWORK SECURITY TELECOM MGR"/>
        <s v="ASSISTANT REFUND MANAGER"/>
        <s v="MENTAL HEALTH REG NURSE - PT"/>
        <s v="INTERN - SPECIAL EVENTS"/>
        <s v="RESOURCE SERVICES MANAGER"/>
        <s v="CLERK SUPERVISOR"/>
        <s v="HR GENERALIST"/>
        <s v="PT HOUSEKEEPER"/>
        <s v="MANAGER-PRETRIAL"/>
        <s v="CASEWORKER S - 3 - AGING"/>
        <s v="SENIOR SECURITY ANALYST"/>
        <s v="TREASURY AGENT"/>
        <s v="AIR QUALITY ADMINSTRATOR 1"/>
        <s v="MANAGER GRAPHIC SERVICES"/>
        <s v="CONTRACT/CERTIFICATION GEN"/>
        <s v="OPIOID OVD PREVENT PGM ASSIST"/>
        <s v="PROPOSAL &amp; CONTRACT ANALYST"/>
        <s v="LEAD ENGINEER LICENSED"/>
        <s v="DRIVER - SEASONAL"/>
        <s v="ENVIRONMENTAL HLTH SPE 5 - 10Y"/>
        <s v="CHIEF OF STAFF"/>
        <s v="OPIOID OVERDOSE PREV PGM CORD"/>
        <s v="SERVER SPECIALIST"/>
        <s v="CHIEF DETECTIVE"/>
        <s v="ASSISTANT CHIEF DETECTIVE"/>
        <s v="ASSOCIATE MEDICAL EXAMINER"/>
        <s v="ECM ANALYST"/>
        <s v="INFRASTRUCTURE OPERATIONS MGR"/>
        <s v="DEP DIR OFF BEHAVIORAL HEALTH"/>
        <s v="PROGRAM COORDINATOR"/>
        <s v="PROJ MGR-LANDSCAPE DESG &amp; DEV"/>
        <s v="CASEWORKER S - 3 YEARS - KANE"/>
        <s v="DATA SECURITY COORDINATOR"/>
        <s v="ASST CAGE MANAGE/PAY MASTER"/>
        <s v="LABOR COMPLIANCE SPECIALIST"/>
        <s v="PT TELECOMMUNICATION OFFICER 2"/>
        <s v="EXECUTIVE ADMINISTRATIVE ASST."/>
        <s v="ASST DEPUTY DIRECTOR, OCS"/>
        <s v="TRAFFIC ENGINEER"/>
        <s v="STRUCTURAL IRON WORKER"/>
        <s v="EMRGNCY PREPARED/RESPONSE MGR"/>
        <s v="ADMIN SPECIALIST - OPERATIONS"/>
        <s v="ASST NETWORK ADMINISTRATOR"/>
        <s v="COMMANDER"/>
        <s v="CLIENT SUPPORT SUPERVISOR"/>
        <s v="ASST CHIEF INSPECTOR"/>
        <s v="GREENSKEEPER"/>
        <s v="MGR RECORDS MANAGEMENT DIV"/>
        <s v="ACCOUNTS RECEIVABLE MANAGER"/>
        <s v="PERSONNEL ASSISTANT"/>
        <s v="MANAGER OF BUDGET &amp; ACCOUNTING"/>
        <s v="CHIEF VETERANS AFFAIRS OFFICER"/>
        <s v="HUMAN RESOURCES/PAYROLL COORD"/>
        <s v="ADMINISTRATIVE SEC/RECEPTION"/>
        <s v="ASSISTANT DEP DIR BH"/>
        <s v="INSURANCE FRAUD CLERK"/>
        <s v="PUB HEALTH PROGRM REP 3 - 5"/>
        <s v="FOOD SAFETY PROGRAM MANAGER"/>
        <s v="WIC PROGRAM MANAGER"/>
        <s v="FINANCE ADMINISTRATOR"/>
        <s v="HUMAN RESOURCES ASSISTANT"/>
        <s v="ABATEMENT MANAGER"/>
        <s v="EXTERNAL AFF COORD &amp; BUDG ASST"/>
        <s v="MESSENGER"/>
        <s v="SURVEILLANCE MONITOR"/>
        <s v="INSPECTOR"/>
        <s v="SR APPS ANALYST - BUSINESS APP"/>
        <s v="CAD GIS COORDINATOR"/>
        <s v="CASHIER"/>
        <s v="COORDINATOR-EMERG MEDICAL SERV"/>
        <s v="911 LOGISTICS/EQUIPMENT"/>
        <s v="GOLF PRO"/>
        <s v="REAL ESTATE INFORMATIN CLERK"/>
        <s v="HR MANAGER"/>
        <s v="APPLICATION SUPPORT MANAGER"/>
        <s v="DISTRICT RECREATION SUPERVISOR"/>
        <s v="COUNTY MANAGER"/>
        <s v="INFORMATION TECHNOLOGY SPEC"/>
        <s v="SUPERINTENDENT CONST INSPECTOR"/>
        <s v="SENIOR ANALYST"/>
        <s v="SECRETARY 1 (LONGEVITY STEP)"/>
        <s v="PARKING LOT OPERATOR"/>
        <s v="COUNTY CHIEF INVESTMNT OFFICER"/>
        <s v="SR IDENTIFICATION TECH 12 YEAR"/>
        <s v="DEPUTY DIR JUVENILE DIVISION"/>
        <s v="LEAD SUPERVISING PARK RANGER"/>
        <s v="PURCHASING TECHNICIAN"/>
        <s v="MEDICAL EPIDEMIOLOGIST"/>
        <s v="PARKS OFFICE ASSISTANT"/>
        <s v="SENIOR FINANCIAL ANALYST"/>
        <s v="INFECTIOUS CONTROL COORDINATOR"/>
        <s v="VIDEO AND VISITS COORDINATOR"/>
        <s v="PROCESSING SPECIALIST"/>
        <s v="INFRASTRUCTURE OPERATIONS SUP"/>
        <s v="DRIVER - HEALTH"/>
        <s v="ASSISTANT PURCHASING MANAGER"/>
        <s v="TRAVEL SPECIALIST"/>
        <s v="EPIDEMIOLOGY RESEARCH ASSO AFM"/>
        <s v="LABORATORY TECHNICIAN 1"/>
        <s v="PAYROLL/FORFEITURE CLERK"/>
        <s v="APPEALS BOARD SOLICITOR"/>
        <s v="DEP CHIEF INFO OFF OPERATIONS"/>
        <s v="COMMUNITY OUTREACH MANAGER"/>
        <s v="TALENT ACQUISITION SPECIALIST"/>
        <s v="PH EMERGENCY RESPONSE COORD"/>
        <s v="ASSISTANT INVESTMENT OFFICER"/>
        <s v="INSPECTOR 2"/>
        <s v="PURCHASING SPECIALIST"/>
        <s v="COOK/2020 1 Year"/>
        <s v="PDW &amp; WM PROGRAM MANAGER"/>
        <s v="DATA ENTRY OPERATOR 1"/>
        <s v="SIGN CRAFTSMAN"/>
        <s v="EXECUTIVE SECRETARY"/>
        <s v="CHIEF DEPUTY DIRECTOR"/>
        <s v="TRAFFIC SUPERVISOR"/>
        <s v="ARCHIVIST"/>
        <s v="SUPERVISOR AUDITOR"/>
        <s v="VIDEOGRAPHER/PHOTOGRAPHER"/>
        <s v="SYSTEMS ADMINISTRATOR 2"/>
        <s v="EMPLOYEE RELATIONS MANAGER"/>
        <s v="FATHERHOOD ENGAGEMENT SPECIAL"/>
        <s v="QUALITY IMPROVEMENT SPECIALIST"/>
        <s v="WORKFLOW COORDINATOR"/>
        <s v="AUDIT MANAGER"/>
        <s v="GIS ANALYST START - 3 YEARS"/>
        <s v="POLL WORKER COORDINATOR"/>
        <s v="DEPUTY DIRECTOR, OPERATIONS"/>
        <s v="NURSE RECRUITER"/>
        <s v="BEAUTICIAN 3"/>
        <s v="FISC SPEC, HOUSING/HOMELES SRV"/>
        <s v="COORDINATOR/GRAPHIC DESIGNER"/>
        <s v="DEP DIRECTOR FOR CLINIC SERVIC"/>
        <s v="FS PATHOLOGIST II - ED LIAISON"/>
        <s v="DIRECTOR SERVER ADMINISTRATION"/>
        <s v="FACILITIES MANAGER"/>
        <s v="SUPERVISOR DRUG/ALCOHOL SRVCS"/>
        <s v="SECRETARIAL SUPERVISOR"/>
        <s v="EMP/TALENT ACQUISITION SUPER"/>
        <s v="MED ASTNC TRANS PGRMS OPER OFF"/>
        <s v="CONTROLLER"/>
        <s v="EQUIPMENT OPERATOR SUPERVISOR"/>
        <s v="MGR OF MISC VOUCHERS &amp; CONTRAC"/>
        <s v="AUTHORITIES MARKETING REP"/>
        <s v="ASST DIR-MOB &amp; TRANS INITIATIV"/>
        <s v="CAPITAL BUDGET ANALYST"/>
        <s v="COMMUNITY COORDINATOR"/>
        <s v="MANAGER - ADMINISTRATION 911"/>
        <s v="COORDINATOR-LOGISTICS AND FIRE"/>
        <s v="DIRECTOR OF ADMINISTRATION"/>
        <s v="SR DATABASE ADMINISTRATO (SQL)"/>
        <s v="DATA ENTRY SUPERVISOR"/>
        <s v="FACILITY, SECURITY, EVID COORD"/>
        <s v="MEDICAL RECORDS SUPERVISOR"/>
        <s v="COKE OVEN PROCESS TECH 1"/>
        <s v="COUNTY STATS ANALYST 2"/>
        <s v="BENEFIT REPRESENTATIVE"/>
        <s v="DISBURSEMENT DIVISION MANAGER"/>
        <s v="INSPECTOR/LIASON OFFICER"/>
        <s v="ACCOUNTING SYSTEM ADMIN"/>
        <s v="GENERAL CASHIER"/>
        <s v="ASSISTANT OPERATIONS MANAGER"/>
        <s v="PHARMACY TECHNICIAN 2"/>
        <s v="INTERNAL AFFAIRS INVESTIGATOR"/>
        <s v="INTAKE MANAGER"/>
        <s v="ADM BUR CHILDRN/ADOLESCENT SRV"/>
        <s v="ATTORNEY PT"/>
        <s v="MANAGER, SYSTEMS OF CARE"/>
        <s v="COORDINATOR-PROCESS IMPROVEMT"/>
        <s v="MANAGER BALLOT RETURNS"/>
        <s v="LANDSCAPE ARCHITECT"/>
        <s v="APPLICATION ADMINISTRATOR"/>
        <s v="TELECOMMUNICATIONS UTILITY MGR"/>
        <s v="MGR EMPLOYMENT AND COMP"/>
        <s v="CHIEF TRIAL DEPUTY"/>
        <s v="CHIEF ENG/STAIONARY ENG SUPER"/>
        <s v="MAIL PROCESSOR 1"/>
        <s v="SENIOR HOUSING DEVELOPER"/>
        <s v="SR DEPUTY COUNTY MANAGER"/>
        <s v="ASST MGR OF PO VOUCH &amp; PAYMENT"/>
        <s v="ADM OF INMATE PROGRAMS"/>
        <s v="BENEFITS SUPERVISOR"/>
        <s v="MANAGER - ASSET RECONCILIATION"/>
        <s v="DEP DIR PUB POLICY &amp; COMM REL"/>
        <s v="ACCOUNTING MANAGER"/>
        <s v="QUALITY IMPROVEMENT MANAGER"/>
        <s v="CHIEF INSPECTOR"/>
        <s v="LABORATORY TECHNICIAN Off step"/>
        <s v="LABORATORY TECHNICIAN 2"/>
        <s v="EDUCATIONAL LAW ATTORNEY"/>
        <s v="AUTO MECHANIC - EMCP LEVEL 1D"/>
        <s v="PAINTER SUPERVISOR"/>
        <s v="RECONCILIATION SUPERVISOR"/>
        <s v="SUP RE-ENTY SERV COMMUNITY COO"/>
        <s v="CASEWORKER 3 - 5 - AGING"/>
        <s v="DISCHARGE PLANNER"/>
        <s v="PAINTER SHOP FOREMAN"/>
        <s v="ASSET MANAGER"/>
        <s v="PROGRAMMER"/>
        <s v="DEP DIR ENVIRONMENTAL HEALTH"/>
        <s v="CONTRACT EXAMINER"/>
        <s v="DENTAL HYGIENIST"/>
        <s v="ADMINISTRATOR BUREAU HR"/>
        <s v="MANAGER INFORMATION SYSTEMS"/>
        <s v="SUPERVISOR - RESOURCE SERVICES"/>
        <s v="ABSENCE MANAGEMENT COORDINATOR"/>
        <s v="LIEUTENANT - 20 YEAR"/>
        <s v="DETECTIVE CAPTAIN"/>
        <s v="POLICE OFFICER - 11 to 20 MOS"/>
        <s v="MODIFIED DUTY ASSISTANT"/>
        <s v="SENIOR FINANCE MANAGER"/>
        <s v="MANAGER - SYSTEMS/PROGRAMMING"/>
        <s v="ACCREDITATION SPECIALIST"/>
        <s v="DATA TECH 12 YEAR"/>
        <s v="SUPERVISOR, CASE SUPPORT SPECL"/>
        <s v="RADIO SYSTEMS SPECIALIST"/>
        <s v="SOFTWARE SUPERVISOR MANAGER"/>
        <s v="CUSTOMER SERVICE MANAGER"/>
        <s v="ASSISTANT FLEET MANAGER"/>
        <s v="MANAGER PROPERTY VALUATION"/>
        <s v="SUPERVISOR - HEALTH ENROLLMENT"/>
        <s v="MGR INFO, REFERRAL/EMRG SVC"/>
        <s v="CHIEF TAX ADMINISTRATOR"/>
        <s v="PEER COACH SUPERVISOR"/>
        <s v="MANAGER - BUDGET"/>
        <s v="COUNTYWIDE VACCINE PROG COORD"/>
        <s v="DIGITAL FORENSIC ANALYST"/>
        <s v="DRIVER II"/>
        <s v="UTILITY COORDINATOR"/>
        <s v="ROOFER"/>
        <s v="DIRECTOR - STAFF EDUCATION"/>
        <s v="COMMUNITY AFFAIRS MANAGER"/>
        <s v="ASST MGR JDE SERVICE CENTER"/>
        <s v="DEP DIR OFFICE COMMUNTY RELAT"/>
        <s v="PUBLIC HEALTH INFORMATION OFF"/>
        <s v="SUSTAINABILITY MANAGER"/>
        <s v="SUPERVISOR COMPUTER OPERATIONS"/>
        <s v="LEGAL COUNSEL"/>
        <s v="PROGRAM SUPERVISOR"/>
        <s v="DIVISION CHIEF - 911"/>
        <s v="ADM PROGRAM &amp; TECH RELATIONS"/>
        <s v="SUPPORT SPECIALIST START - 3 Y"/>
        <s v="DESIGN INTERN"/>
        <s v="ASSESSMENT POSTING COORDINATOR"/>
        <s v="INTERPRETIVE NATURALIST"/>
        <s v="PART TIME CHAPLAIN"/>
        <s v="BUSINESS ANALYST - ELECTIONS"/>
        <s v="ELECTRICIAN - CDL"/>
        <s v="BENEFITS INTAKE COORDINATOR"/>
        <s v="ASSISTANT DIRECTOR"/>
        <s v="SUPERVISOR VOTING REGISTRATION"/>
        <s v="MANGER OF POLICY"/>
        <s v="SUPPLY CLERK"/>
        <s v="DATA ANALYST"/>
        <s v="DEVELOPMENT SPECIALIST"/>
        <s v="CLERK  12 YEAR"/>
        <s v="EDUCATION ADVOCATE"/>
        <s v="ASST DEPUTY DIRECTOR, OCR"/>
        <s v="AST DEP DIR, ROADS &amp; GEOTECH"/>
        <s v="ADMINISTRATIVE MANAGER"/>
        <s v="PER MGR, EMPLOYEE RELATIONS"/>
        <s v="PHARMACY TECHNICIAN"/>
        <s v="MANAGER 2, FINANCE"/>
        <s v="USER SUPPORT SERVICES MANAGER"/>
        <s v="ENGINEERING TECHNICIAN"/>
        <s v="PROJECT COORDINATOR"/>
        <s v="INFRASTRUCTURE SUPERVISOR"/>
        <s v="MANAGER OF SPECIAL PROJECTS"/>
        <s v="BOILERMAKER - SHOP FOREMAN"/>
        <s v="SECURITY ANALYST"/>
        <s v="ADMINISTRATIVE CLERK"/>
        <s v="DEPUTY WARDEN"/>
        <s v="STAFF EDUCATOR"/>
        <s v="ASSISTANT DATA MANAGER"/>
        <s v="LEAD SURVEILLANCE MONITOR"/>
        <s v="COMMUNICATIONS MANAGER"/>
        <s v="HEAVY EQUIPMENT MECHANIC"/>
        <s v="LEAD INSTRUCTOR 911"/>
        <s v="SECURITY ANALYST 2"/>
        <s v="ADA COORDINATOR"/>
        <s v="OPERATIONS MANAGER - HCE"/>
        <s v="RECEPTIONIST/SECRETARY"/>
        <s v="ENTERPRISE CONTENT/RECORDS ADM"/>
        <s v="COMPLIANCE MONITOR"/>
        <s v="CASEWORKER PRACTITIONER SUP"/>
        <s v="FIRST ASST DA/CHIEF OF STAFF"/>
        <s v="COORDINATOR-HOMELAND SECURITY"/>
        <s v="CHIEF FINANCIAL OFFICER"/>
        <s v="CONSTRUCTION SUPERVISOR"/>
        <s v="ELECTRICIAN - FOREMAN CDL"/>
        <s v="HC ADM COORD:BEHAVIORAL HEALTH"/>
        <s v="ELECTRICIAN SUPERVISOR"/>
        <s v="MANAGER-ROAD OPS &amp; TECH SERV"/>
        <s v="MGR, HOMELESS DATA &amp; OUTCOMES"/>
        <s v="DIR OF TRAINING &amp; POLICY"/>
        <s v="SR CONSTRUCTION BUYER"/>
        <s v="MUNICIPAL SUPPORT LIAISON"/>
        <s v="INTERN - MARKETING"/>
        <s v="DIVORCE CLERK"/>
        <s v="DEPUTY CHIEF PURCHAS OFFICER"/>
        <s v="RECREATIONAL THERAPIST 5 - 10Y"/>
        <s v="EPIDMIOLOGIST - CHRONIC DISEAS"/>
        <s v="MANAGER ENVIRONMENTAL SERVICE"/>
        <s v="SR ORACLE PROGRAMMER"/>
        <s v="MANAGER - IPS &amp; HEALTH ENROLL"/>
        <s v="MATERIAL HANDLER-PROB 2017"/>
        <s v="OPIOID OVERDOSE PREVENT PGM MG"/>
        <s v="DEPUTY DIRECTOR FISCAL/ADMIN"/>
        <s v="PUB HEALTH NUTRITIONIST 5 - 10"/>
        <s v="TRANSPORTATION WORKER 1"/>
        <s v="SR ACCOUNTANT"/>
        <s v="MAIL SERVICE ADMINISTRATOR"/>
        <s v="SPECIAL REAL ESTATE COORD"/>
        <s v="ASST CHIEF/911 COORDINATOR"/>
        <s v="GEOGRAPHIC INFO SYSTEM MANAGER"/>
        <s v="D&amp;A ASSMNT &amp; PLCMNT COORD"/>
        <s v="BARBER 12 YEAR"/>
        <s v="DEP DIR MAINTENANCE OPERATIONS"/>
        <s v="DENTAL ADMINISTRATOR"/>
        <s v="PLUMBER FOREMAN"/>
        <s v="VETERANS RE-ENTRY COORDINATOR"/>
        <s v="MANAGER OF INVESTIGATION"/>
        <s v="LABORATORY DIRECTOR"/>
        <s v="CASE AIDE 2"/>
        <s v="WRIT CLERK"/>
        <s v="RE-DEVELOPMENT COORDINATOR"/>
        <s v="DENTAL ASSISTANT 12 YEAR"/>
        <s v="DEP WARD ADMIN OPS &amp; EMP DEVEL"/>
        <s v="DIVISION CHIEF-TRAIN EMS/EMA"/>
        <s v="BENEFITS ANALYST"/>
        <s v="CASEWORK COORDINATOR"/>
        <s v="RIGHT OF WAY MANAGER"/>
        <s v="MANAGEMENT ANALYST"/>
        <s v="MANAGER-PERFORMANCE IMPROV"/>
        <s v="BIRTH TO FIVE MANAGER"/>
        <s v="ACCOUNT CLERK SUPERVISOR"/>
        <s v="ASST PRG MGR ROADS ENGINEERING"/>
        <s v="SR ADVISOR"/>
        <s v="CUSTOMER SERVICE SUPERVISOR"/>
        <s v="TAX REFUND MANAGER"/>
        <s v="POLICE INTEL ANALYST PT"/>
        <s v="ADMISSION SERVICES MGR"/>
        <s v="BRICKLAYER"/>
        <s v="NORTH PARK OFFICE MANAGER"/>
        <s v="PSYCHIATRIC AIDE"/>
        <s v="MANAGER CONSTRUCTION ENGINEER"/>
        <s v="DEP TREAS\FINANCE &amp; ACCOUNTING"/>
        <s v="SYSTEMS CASHIER"/>
        <s v="PUBLIC HEALTH LAB DIRECTOR"/>
        <s v="ADULT PRACTICE ADVOCATE"/>
        <s v="PUBLIC INFORMATION OFFICER"/>
        <s v="PUB HEALTH ADMINISTRATOR OVP"/>
        <s v="HEALTHY AGING ADMINISTRATOR"/>
        <s v="TREASURER"/>
        <s v="DEPUTY CONTROLLER"/>
        <s v="INVENTORY TECHNICIAN"/>
        <s v="DATA CENTER FAC ENGINEER 5-10"/>
        <s v="TELECOMMUNICATIONS SUPERVISOR"/>
        <s v="GRANTS MANAGER"/>
        <s v="MANAGER 2, HOUSING"/>
        <s v="HOUSING DEVELOPMENT COORD"/>
        <s v="ASST DIVISION SUPERVISOR"/>
        <s v="EMERGENCY OPERATIONS MANAGER"/>
        <s v="LABORER-START 2021"/>
        <s v="HEALTH EQUITY LEAD"/>
        <s v="CHIEF DEP WARD-HEALTHCARE SERV"/>
        <s v="CHIEF MEDICAL EXAMINER"/>
        <s v="CONTRACTS &amp; GRANTS MANAGER"/>
        <s v="DIRECTOR'S ACTION LINE SUP"/>
        <s v="RIGHT OF WAY ADMINISTRATOR"/>
        <s v="PT MEDICAL RECORD CLERK"/>
        <s v="SR DUPLICATION EQUIP OPER 2"/>
        <s v="SAFETY OFFICER"/>
        <s v="BUILDING SECURITY CAPTAIN"/>
        <s v="IRONWORKER SUPERVISOR"/>
        <s v="DEP DIR, OFF MR/DVLP DISABIL"/>
        <s v="SP EVENTS COORDINATOR"/>
        <s v="ACCOUNTING MANAGER - REVENUE"/>
        <s v="TRAINING ADMINISTRATOR"/>
        <s v="MANAGER GRAPHICS/REPRODUCTION"/>
        <s v="DISTRICT ATTORNEY"/>
        <s v="EXECUTIVE SECRETARY/PAYROLL"/>
        <s v="ACCOUNT TECHNICIAN 12 YEAR"/>
        <s v="IT SYSTEMS SUPERVISOR"/>
        <s v="RE TAX SYSTEM APPLICATION SUP"/>
        <s v="TUCK POINTER SHOP FOREMAN"/>
        <s v="GIS ANALYST 5 - 10 YEARS"/>
      </sharedItems>
    </cacheField>
    <cacheField name="ELECTED_OFFICIAL" numFmtId="0">
      <sharedItems containsSemiMixedTypes="0" containsString="0" containsNumber="1" containsInteger="1" minValue="0" maxValue="1"/>
    </cacheField>
    <cacheField name="DATE_STARTED" numFmtId="14">
      <sharedItems containsSemiMixedTypes="0" containsNonDate="0" containsDate="1" containsString="0" minDate="1968-06-17T00:00:00" maxDate="2023-01-10T00:00:00"/>
    </cacheField>
    <cacheField name="SEX" numFmtId="0">
      <sharedItems count="2">
        <s v="F"/>
        <s v="M"/>
      </sharedItems>
    </cacheField>
    <cacheField name="ETHNICITY" numFmtId="0">
      <sharedItems/>
    </cacheField>
    <cacheField name="ORIG_START" numFmtId="0">
      <sharedItems containsDate="1" containsMixedTypes="1" minDate="1973-01-06T00:00:00" maxDate="2022-12-13T00:00:00"/>
    </cacheField>
    <cacheField name="DATE_TERM" numFmtId="0">
      <sharedItems containsNonDate="0" containsDate="1" containsString="0" containsBlank="1" minDate="2022-01-01T00:00:00" maxDate="2023-01-01T00:00:00" count="286">
        <m/>
        <d v="2022-09-05T00:00:00"/>
        <d v="2022-08-10T00:00:00"/>
        <d v="2022-02-11T00:00:00"/>
        <d v="2022-01-14T00:00:00"/>
        <d v="2022-03-18T00:00:00"/>
        <d v="2022-05-29T00:00:00"/>
        <d v="2022-08-07T00:00:00"/>
        <d v="2022-07-11T00:00:00"/>
        <d v="2022-08-12T00:00:00"/>
        <d v="2022-03-15T00:00:00"/>
        <d v="2022-01-03T00:00:00"/>
        <d v="2022-07-28T00:00:00"/>
        <d v="2022-08-27T00:00:00"/>
        <d v="2022-12-09T00:00:00"/>
        <d v="2022-12-12T00:00:00"/>
        <d v="2022-05-13T00:00:00"/>
        <d v="2022-09-30T00:00:00"/>
        <d v="2022-07-01T00:00:00"/>
        <d v="2022-02-18T00:00:00"/>
        <d v="2022-07-18T00:00:00"/>
        <d v="2022-08-14T00:00:00"/>
        <d v="2022-07-09T00:00:00"/>
        <d v="2022-07-21T00:00:00"/>
        <d v="2022-09-24T00:00:00"/>
        <d v="2022-03-21T00:00:00"/>
        <d v="2022-04-05T00:00:00"/>
        <d v="2022-08-23T00:00:00"/>
        <d v="2022-05-03T00:00:00"/>
        <d v="2022-10-13T00:00:00"/>
        <d v="2022-06-10T00:00:00"/>
        <d v="2022-08-05T00:00:00"/>
        <d v="2022-01-28T00:00:00"/>
        <d v="2022-02-01T00:00:00"/>
        <d v="2022-11-04T00:00:00"/>
        <d v="2022-08-26T00:00:00"/>
        <d v="2022-07-14T00:00:00"/>
        <d v="2022-02-04T00:00:00"/>
        <d v="2022-06-17T00:00:00"/>
        <d v="2022-01-15T00:00:00"/>
        <d v="2022-07-12T00:00:00"/>
        <d v="2022-05-20T00:00:00"/>
        <d v="2022-06-01T00:00:00"/>
        <d v="2022-08-30T00:00:00"/>
        <d v="2022-06-18T00:00:00"/>
        <d v="2022-09-29T00:00:00"/>
        <d v="2022-02-12T00:00:00"/>
        <d v="2022-08-19T00:00:00"/>
        <d v="2022-06-03T00:00:00"/>
        <d v="2022-05-27T00:00:00"/>
        <d v="2022-03-11T00:00:00"/>
        <d v="2022-08-29T00:00:00"/>
        <d v="2022-11-15T00:00:00"/>
        <d v="2022-07-02T00:00:00"/>
        <d v="2022-11-18T00:00:00"/>
        <d v="2022-12-22T00:00:00"/>
        <d v="2022-03-23T00:00:00"/>
        <d v="2022-03-25T00:00:00"/>
        <d v="2022-08-02T00:00:00"/>
        <d v="2022-08-16T00:00:00"/>
        <d v="2022-03-22T00:00:00"/>
        <d v="2022-02-16T00:00:00"/>
        <d v="2022-09-09T00:00:00"/>
        <d v="2022-02-08T00:00:00"/>
        <d v="2022-09-22T00:00:00"/>
        <d v="2022-06-29T00:00:00"/>
        <d v="2022-08-01T00:00:00"/>
        <d v="2022-10-10T00:00:00"/>
        <d v="2022-10-07T00:00:00"/>
        <d v="2022-09-28T00:00:00"/>
        <d v="2022-01-21T00:00:00"/>
        <d v="2022-03-10T00:00:00"/>
        <d v="2022-12-29T00:00:00"/>
        <d v="2022-01-24T00:00:00"/>
        <d v="2022-01-31T00:00:00"/>
        <d v="2022-09-26T00:00:00"/>
        <d v="2022-02-02T00:00:00"/>
        <d v="2022-10-16T00:00:00"/>
        <d v="2022-10-11T00:00:00"/>
        <d v="2022-09-06T00:00:00"/>
        <d v="2022-06-27T00:00:00"/>
        <d v="2022-06-02T00:00:00"/>
        <d v="2022-04-27T00:00:00"/>
        <d v="2022-10-28T00:00:00"/>
        <d v="2022-11-29T00:00:00"/>
        <d v="2022-10-18T00:00:00"/>
        <d v="2022-09-27T00:00:00"/>
        <d v="2022-06-16T00:00:00"/>
        <d v="2022-08-03T00:00:00"/>
        <d v="2022-12-06T00:00:00"/>
        <d v="2022-09-07T00:00:00"/>
        <d v="2022-04-08T00:00:00"/>
        <d v="2022-07-25T00:00:00"/>
        <d v="2022-04-15T00:00:00"/>
        <d v="2022-04-20T00:00:00"/>
        <d v="2022-06-30T00:00:00"/>
        <d v="2022-04-18T00:00:00"/>
        <d v="2022-05-04T00:00:00"/>
        <d v="2022-12-02T00:00:00"/>
        <d v="2022-12-17T00:00:00"/>
        <d v="2022-11-21T00:00:00"/>
        <d v="2022-06-19T00:00:00"/>
        <d v="2022-08-11T00:00:00"/>
        <d v="2022-09-23T00:00:00"/>
        <d v="2022-11-16T00:00:00"/>
        <d v="2022-10-24T00:00:00"/>
        <d v="2022-03-24T00:00:00"/>
        <d v="2022-06-06T00:00:00"/>
        <d v="2022-12-14T00:00:00"/>
        <d v="2022-12-27T00:00:00"/>
        <d v="2022-12-03T00:00:00"/>
        <d v="2022-04-22T00:00:00"/>
        <d v="2022-10-21T00:00:00"/>
        <d v="2022-08-31T00:00:00"/>
        <d v="2022-03-30T00:00:00"/>
        <d v="2022-03-04T00:00:00"/>
        <d v="2022-05-10T00:00:00"/>
        <d v="2022-08-18T00:00:00"/>
        <d v="2022-01-13T00:00:00"/>
        <d v="2022-09-13T00:00:00"/>
        <d v="2022-10-12T00:00:00"/>
        <d v="2022-06-24T00:00:00"/>
        <d v="2022-07-19T00:00:00"/>
        <d v="2022-01-04T00:00:00"/>
        <d v="2022-10-14T00:00:00"/>
        <d v="2022-02-25T00:00:00"/>
        <d v="2022-06-13T00:00:00"/>
        <d v="2022-05-06T00:00:00"/>
        <d v="2022-04-06T00:00:00"/>
        <d v="2022-05-02T00:00:00"/>
        <d v="2022-02-24T00:00:00"/>
        <d v="2022-09-08T00:00:00"/>
        <d v="2022-05-21T00:00:00"/>
        <d v="2022-05-25T00:00:00"/>
        <d v="2022-07-05T00:00:00"/>
        <d v="2022-04-01T00:00:00"/>
        <d v="2022-05-28T00:00:00"/>
        <d v="2022-02-28T00:00:00"/>
        <d v="2022-12-30T00:00:00"/>
        <d v="2022-07-29T00:00:00"/>
        <d v="2022-07-23T00:00:00"/>
        <d v="2022-03-17T00:00:00"/>
        <d v="2022-07-15T00:00:00"/>
        <d v="2022-04-29T00:00:00"/>
        <d v="2022-06-14T00:00:00"/>
        <d v="2022-10-26T00:00:00"/>
        <d v="2022-07-08T00:00:00"/>
        <d v="2022-02-22T00:00:00"/>
        <d v="2022-01-01T00:00:00"/>
        <d v="2022-09-10T00:00:00"/>
        <d v="2022-01-27T00:00:00"/>
        <d v="2022-10-30T00:00:00"/>
        <d v="2022-05-24T00:00:00"/>
        <d v="2022-01-25T00:00:00"/>
        <d v="2022-10-31T00:00:00"/>
        <d v="2022-12-16T00:00:00"/>
        <d v="2022-06-25T00:00:00"/>
        <d v="2022-05-05T00:00:00"/>
        <d v="2022-07-07T00:00:00"/>
        <d v="2022-05-17T00:00:00"/>
        <d v="2022-11-28T00:00:00"/>
        <d v="2022-10-20T00:00:00"/>
        <d v="2022-11-23T00:00:00"/>
        <d v="2022-07-06T00:00:00"/>
        <d v="2022-03-28T00:00:00"/>
        <d v="2022-05-23T00:00:00"/>
        <d v="2022-01-18T00:00:00"/>
        <d v="2022-04-12T00:00:00"/>
        <d v="2022-01-07T00:00:00"/>
        <d v="2022-12-20T00:00:00"/>
        <d v="2022-09-02T00:00:00"/>
        <d v="2022-02-10T00:00:00"/>
        <d v="2022-11-14T00:00:00"/>
        <d v="2022-07-16T00:00:00"/>
        <d v="2022-12-01T00:00:00"/>
        <d v="2022-02-15T00:00:00"/>
        <d v="2022-11-10T00:00:00"/>
        <d v="2022-06-15T00:00:00"/>
        <d v="2022-08-15T00:00:00"/>
        <d v="2022-05-31T00:00:00"/>
        <d v="2022-09-12T00:00:00"/>
        <d v="2022-02-26T00:00:00"/>
        <d v="2022-11-17T00:00:00"/>
        <d v="2022-09-15T00:00:00"/>
        <d v="2022-01-12T00:00:00"/>
        <d v="2022-01-20T00:00:00"/>
        <d v="2022-04-23T00:00:00"/>
        <d v="2022-09-19T00:00:00"/>
        <d v="2022-05-12T00:00:00"/>
        <d v="2022-06-07T00:00:00"/>
        <d v="2022-03-06T00:00:00"/>
        <d v="2022-11-22T00:00:00"/>
        <d v="2022-01-19T00:00:00"/>
        <d v="2022-11-06T00:00:00"/>
        <d v="2022-09-16T00:00:00"/>
        <d v="2022-04-09T00:00:00"/>
        <d v="2022-11-01T00:00:00"/>
        <d v="2022-09-25T00:00:00"/>
        <d v="2022-01-29T00:00:00"/>
        <d v="2022-10-03T00:00:00"/>
        <d v="2022-08-04T00:00:00"/>
        <d v="2022-07-27T00:00:00"/>
        <d v="2022-11-02T00:00:00"/>
        <d v="2022-12-28T00:00:00"/>
        <d v="2022-08-24T00:00:00"/>
        <d v="2022-05-07T00:00:00"/>
        <d v="2022-02-06T00:00:00"/>
        <d v="2022-01-26T00:00:00"/>
        <d v="2022-11-07T00:00:00"/>
        <d v="2022-03-02T00:00:00"/>
        <d v="2022-01-06T00:00:00"/>
        <d v="2022-01-05T00:00:00"/>
        <d v="2022-04-02T00:00:00"/>
        <d v="2022-04-16T00:00:00"/>
        <d v="2022-01-22T00:00:00"/>
        <d v="2022-03-27T00:00:00"/>
        <d v="2022-04-11T00:00:00"/>
        <d v="2022-10-04T00:00:00"/>
        <d v="2022-02-03T00:00:00"/>
        <d v="2022-06-23T00:00:00"/>
        <d v="2022-09-21T00:00:00"/>
        <d v="2022-03-19T00:00:00"/>
        <d v="2022-02-19T00:00:00"/>
        <d v="2022-02-05T00:00:00"/>
        <d v="2022-06-09T00:00:00"/>
        <d v="2022-11-12T00:00:00"/>
        <d v="2022-04-26T00:00:00"/>
        <d v="2022-03-12T00:00:00"/>
        <d v="2022-08-20T00:00:00"/>
        <d v="2022-07-22T00:00:00"/>
        <d v="2022-05-01T00:00:00"/>
        <d v="2022-04-14T00:00:00"/>
        <d v="2022-11-30T00:00:00"/>
        <d v="2022-11-09T00:00:00"/>
        <d v="2022-02-13T00:00:00"/>
        <d v="2022-08-06T00:00:00"/>
        <d v="2022-09-01T00:00:00"/>
        <d v="2022-08-08T00:00:00"/>
        <d v="2022-01-23T00:00:00"/>
        <d v="2022-07-10T00:00:00"/>
        <d v="2022-12-07T00:00:00"/>
        <d v="2022-11-13T00:00:00"/>
        <d v="2022-07-20T00:00:00"/>
        <d v="2022-12-23T00:00:00"/>
        <d v="2022-10-19T00:00:00"/>
        <d v="2022-08-09T00:00:00"/>
        <d v="2022-07-30T00:00:00"/>
        <d v="2022-04-13T00:00:00"/>
        <d v="2022-10-15T00:00:00"/>
        <d v="2022-12-31T00:00:00"/>
        <d v="2022-11-19T00:00:00"/>
        <d v="2022-03-16T00:00:00"/>
        <d v="2022-06-28T00:00:00"/>
        <d v="2022-05-09T00:00:00"/>
        <d v="2022-07-26T00:00:00"/>
        <d v="2022-02-07T00:00:00"/>
        <d v="2022-10-25T00:00:00"/>
        <d v="2022-06-04T00:00:00"/>
        <d v="2022-08-17T00:00:00"/>
        <d v="2022-03-07T00:00:00"/>
        <d v="2022-05-22T00:00:00"/>
        <d v="2022-10-29T00:00:00"/>
        <d v="2022-05-11T00:00:00"/>
        <d v="2022-12-05T00:00:00"/>
        <d v="2022-04-28T00:00:00"/>
        <d v="2022-06-22T00:00:00"/>
        <d v="2022-03-29T00:00:00"/>
        <d v="2022-11-20T00:00:00"/>
        <d v="2022-03-05T00:00:00"/>
        <d v="2022-12-13T00:00:00"/>
        <d v="2022-01-11T00:00:00"/>
        <d v="2022-04-04T00:00:00"/>
        <d v="2022-04-19T00:00:00"/>
        <d v="2022-12-21T00:00:00"/>
        <d v="2022-09-17T00:00:00"/>
        <d v="2022-03-01T00:00:00"/>
        <d v="2022-10-08T00:00:00"/>
        <d v="2022-10-06T00:00:00"/>
        <d v="2022-05-14T00:00:00"/>
        <d v="2022-10-05T00:00:00"/>
        <d v="2022-08-13T00:00:00"/>
        <d v="2022-10-01T00:00:00"/>
        <d v="2022-03-26T00:00:00"/>
        <d v="2022-05-16T00:00:00"/>
        <d v="2022-05-08T00:00:00"/>
        <d v="2022-09-04T00:00:00"/>
      </sharedItems>
    </cacheField>
    <cacheField name="PAY_STATUS" numFmtId="0">
      <sharedItems/>
    </cacheField>
    <cacheField name=" ANNUAL_SALARY " numFmtId="4">
      <sharedItems containsSemiMixedTypes="0" containsString="0" containsNumber="1" minValue="5666.96" maxValue="269250.18"/>
    </cacheField>
    <cacheField name=" REGULAR_PAY " numFmtId="0">
      <sharedItems containsMixedTypes="1" containsNumber="1" minValue="12" maxValue="268972.39"/>
    </cacheField>
    <cacheField name=" OVERTIME_PAY " numFmtId="0">
      <sharedItems containsMixedTypes="1" containsNumber="1" minValue="4.5" maxValue="106539.64" count="3859">
        <n v="23416.98"/>
        <s v=" -   "/>
        <n v="1923.77"/>
        <n v="15994.95"/>
        <n v="1120.3399999999999"/>
        <n v="20961.27"/>
        <n v="33277.15"/>
        <n v="6672.28"/>
        <n v="8427.91"/>
        <n v="56.88"/>
        <n v="188.79"/>
        <n v="5014.6099999999997"/>
        <n v="522.42999999999995"/>
        <n v="94.5"/>
        <n v="1273.4100000000001"/>
        <n v="38930.050000000003"/>
        <n v="3367.06"/>
        <n v="359.52"/>
        <n v="71.540000000000006"/>
        <n v="4397.28"/>
        <n v="5982.02"/>
        <n v="3191.18"/>
        <n v="4124.5600000000004"/>
        <n v="1543.42"/>
        <n v="239.47"/>
        <n v="11164.25"/>
        <n v="19858.13"/>
        <n v="794.84"/>
        <n v="17626.59"/>
        <n v="470.32"/>
        <n v="2402.38"/>
        <n v="8554.0499999999993"/>
        <n v="3018"/>
        <n v="19016.48"/>
        <n v="1119.6199999999999"/>
        <n v="7452.89"/>
        <n v="1012.28"/>
        <n v="1550.34"/>
        <n v="2875.93"/>
        <n v="1465.11"/>
        <n v="2067.79"/>
        <n v="913.84"/>
        <n v="958.75"/>
        <n v="2332.35"/>
        <n v="2087.35"/>
        <n v="538.46"/>
        <n v="38.799999999999997"/>
        <n v="735.31"/>
        <n v="61.42"/>
        <n v="7017.84"/>
        <n v="19854.689999999999"/>
        <n v="33729.339999999997"/>
        <n v="4.8"/>
        <n v="60176.639999999999"/>
        <n v="854.35"/>
        <n v="30620.5"/>
        <n v="58477.89"/>
        <n v="518.64"/>
        <n v="1257.72"/>
        <n v="20203.04"/>
        <n v="6.29"/>
        <n v="230.61"/>
        <n v="4060.85"/>
        <n v="15421.56"/>
        <n v="3686.5"/>
        <n v="514.17999999999995"/>
        <n v="276.44"/>
        <n v="828.1"/>
        <n v="7050.45"/>
        <n v="2163.19"/>
        <n v="1116.3499999999999"/>
        <n v="86.92"/>
        <n v="2070.77"/>
        <n v="736.52"/>
        <n v="6.12"/>
        <n v="12237.64"/>
        <n v="20596.330000000002"/>
        <n v="39"/>
        <n v="9423.61"/>
        <n v="1232.95"/>
        <n v="6186.8"/>
        <n v="3444.47"/>
        <n v="13450.07"/>
        <n v="39549.9"/>
        <n v="222.75"/>
        <n v="1805.71"/>
        <n v="1090.3800000000001"/>
        <n v="828.19"/>
        <n v="5818.76"/>
        <n v="503.75"/>
        <n v="4465.41"/>
        <n v="4187.1499999999996"/>
        <n v="7775.82"/>
        <n v="5408.82"/>
        <n v="41100.33"/>
        <n v="25927.71"/>
        <n v="15193.56"/>
        <n v="328.79"/>
        <n v="2708.29"/>
        <n v="19801.63"/>
        <n v="5189.0600000000004"/>
        <n v="270.19"/>
        <n v="3945.52"/>
        <n v="102.42"/>
        <n v="16191.11"/>
        <n v="6269.27"/>
        <n v="333.17"/>
        <n v="34333.21"/>
        <n v="6664.76"/>
        <n v="809.07"/>
        <n v="661.64"/>
        <n v="21498.71"/>
        <n v="2093.37"/>
        <n v="3517.6"/>
        <n v="1086.24"/>
        <n v="978.84"/>
        <n v="468.62"/>
        <n v="41661.279999999999"/>
        <n v="356.73"/>
        <n v="864.9"/>
        <n v="3563.02"/>
        <n v="397.32"/>
        <n v="3023.23"/>
        <n v="9834.07"/>
        <n v="1343.73"/>
        <n v="9264.9699999999993"/>
        <n v="26940.78"/>
        <n v="312.47000000000003"/>
        <n v="28351.200000000001"/>
        <n v="4369.1400000000003"/>
        <n v="719.12"/>
        <n v="605.17999999999995"/>
        <n v="1262.6099999999999"/>
        <n v="810.83"/>
        <n v="48.41"/>
        <n v="561.09"/>
        <n v="449.52"/>
        <n v="34782.300000000003"/>
        <n v="2824.59"/>
        <n v="903.08"/>
        <n v="2250.7800000000002"/>
        <n v="922.94"/>
        <n v="26981"/>
        <n v="41.32"/>
        <n v="3747.34"/>
        <n v="1891.88"/>
        <n v="2062.15"/>
        <n v="800"/>
        <n v="9533.56"/>
        <n v="267.64999999999998"/>
        <n v="365.78"/>
        <n v="11166.58"/>
        <n v="2660.49"/>
        <n v="18510.599999999999"/>
        <n v="11285.19"/>
        <n v="43.26"/>
        <n v="18324.34"/>
        <n v="659.53"/>
        <n v="16046.7"/>
        <n v="390.39"/>
        <n v="539.29999999999995"/>
        <n v="866.4"/>
        <n v="1418.21"/>
        <n v="354.76"/>
        <n v="70.42"/>
        <n v="8353.0499999999993"/>
        <n v="33138.86"/>
        <n v="1174.8499999999999"/>
        <n v="844.56"/>
        <n v="10510.65"/>
        <n v="44.2"/>
        <n v="25.95"/>
        <n v="3245.69"/>
        <n v="37077.32"/>
        <n v="3750"/>
        <n v="3987.89"/>
        <n v="34422.959999999999"/>
        <n v="2990.2"/>
        <n v="6789.81"/>
        <n v="20224.53"/>
        <n v="750.68"/>
        <n v="6930.89"/>
        <n v="28457.58"/>
        <n v="827.1"/>
        <n v="4192.43"/>
        <n v="28168.65"/>
        <n v="2439.13"/>
        <n v="28138.83"/>
        <n v="34979.230000000003"/>
        <n v="11087.05"/>
        <n v="24104.33"/>
        <n v="7251.34"/>
        <n v="731.46"/>
        <n v="3519.95"/>
        <n v="37043.589999999997"/>
        <n v="3090.55"/>
        <n v="16022.19"/>
        <n v="26899.18"/>
        <n v="51365.17"/>
        <n v="4030.57"/>
        <n v="998.98"/>
        <n v="556.41999999999996"/>
        <n v="3714.8"/>
        <n v="200"/>
        <n v="77227.360000000001"/>
        <n v="881.78"/>
        <n v="331.9"/>
        <n v="9159.5400000000009"/>
        <n v="583.5"/>
        <n v="316.55"/>
        <n v="29771.07"/>
        <n v="3285.31"/>
        <n v="277.64"/>
        <n v="165.78"/>
        <n v="51341.86"/>
        <n v="438.57"/>
        <n v="5513.18"/>
        <n v="597.76"/>
        <n v="1373.96"/>
        <n v="393.97"/>
        <n v="292.01"/>
        <n v="2452.2399999999998"/>
        <n v="6.64"/>
        <n v="27991.71"/>
        <n v="4762.7299999999996"/>
        <n v="1875.05"/>
        <n v="1429.02"/>
        <n v="2792.99"/>
        <n v="2081.5300000000002"/>
        <n v="26229.72"/>
        <n v="7612.91"/>
        <n v="57.3"/>
        <n v="1664.04"/>
        <n v="34265.919999999998"/>
        <n v="8742.43"/>
        <n v="4040.12"/>
        <n v="196.3"/>
        <n v="3410.08"/>
        <n v="1704.05"/>
        <n v="1294.51"/>
        <n v="7000.69"/>
        <n v="5042.1400000000003"/>
        <n v="1196.0999999999999"/>
        <n v="533.76"/>
        <n v="180.94"/>
        <n v="1530"/>
        <n v="14446.5"/>
        <n v="1842.13"/>
        <n v="9683.83"/>
        <n v="17445.830000000002"/>
        <n v="329.81"/>
        <n v="1049.49"/>
        <n v="534.36"/>
        <n v="542.96"/>
        <n v="651"/>
        <n v="2591.9499999999998"/>
        <n v="517.63"/>
        <n v="2108.85"/>
        <n v="1729.8"/>
        <n v="401.12"/>
        <n v="14167.41"/>
        <n v="57.84"/>
        <n v="587.78"/>
        <n v="287.82"/>
        <n v="32647.64"/>
        <n v="992.24"/>
        <n v="36811.629999999997"/>
        <n v="475.16"/>
        <n v="1499.67"/>
        <n v="6901.62"/>
        <n v="456.86"/>
        <n v="3669.06"/>
        <n v="6716.37"/>
        <n v="686.32"/>
        <n v="2499.77"/>
        <n v="2737.39"/>
        <n v="41763.68"/>
        <n v="15354.04"/>
        <n v="293.92"/>
        <n v="3730.5"/>
        <n v="20915.22"/>
        <n v="229.6"/>
        <n v="2939.42"/>
        <n v="14.13"/>
        <n v="525.42999999999995"/>
        <n v="258.89"/>
        <n v="3306.92"/>
        <n v="7537.52"/>
        <n v="1302.21"/>
        <n v="16501.27"/>
        <n v="1789.74"/>
        <n v="618.22"/>
        <n v="40367.72"/>
        <n v="4606.57"/>
        <n v="425.98"/>
        <n v="41276.74"/>
        <n v="349.23"/>
        <n v="6787.23"/>
        <n v="36480.74"/>
        <n v="21661.32"/>
        <n v="600"/>
        <n v="4504.8500000000004"/>
        <n v="17261.45"/>
        <n v="4309.0200000000004"/>
        <n v="316.35000000000002"/>
        <n v="2511.5"/>
        <n v="1223.47"/>
        <n v="26686.82"/>
        <n v="286.06"/>
        <n v="478.32"/>
        <n v="1425.98"/>
        <n v="1441.6"/>
        <n v="710.51"/>
        <n v="36178.699999999997"/>
        <n v="7996.55"/>
        <n v="10131.25"/>
        <n v="341.6"/>
        <n v="3534.94"/>
        <n v="1966.64"/>
        <n v="421.62"/>
        <n v="3413.56"/>
        <n v="3455.47"/>
        <n v="33329.22"/>
        <n v="2994.09"/>
        <n v="745"/>
        <n v="178.4"/>
        <n v="4630.58"/>
        <n v="46129.85"/>
        <n v="27559.599999999999"/>
        <n v="9893.26"/>
        <n v="8275.8700000000008"/>
        <n v="1800"/>
        <n v="1963.69"/>
        <n v="25059.93"/>
        <n v="1206"/>
        <n v="326.44"/>
        <n v="4056.06"/>
        <n v="701.46"/>
        <n v="63.02"/>
        <n v="33849.89"/>
        <n v="4048.64"/>
        <n v="428.79"/>
        <n v="3292.69"/>
        <n v="2762.74"/>
        <n v="2273.0700000000002"/>
        <n v="21955.51"/>
        <n v="4084.5"/>
        <n v="303"/>
        <n v="1023.74"/>
        <n v="6655.58"/>
        <n v="3400.28"/>
        <n v="269.98"/>
        <n v="100.85"/>
        <n v="3444.5"/>
        <n v="9000"/>
        <n v="7011.28"/>
        <n v="7780.57"/>
        <n v="10769.4"/>
        <n v="1687.37"/>
        <n v="16324.28"/>
        <n v="5711.51"/>
        <n v="2446.3000000000002"/>
        <n v="28296.97"/>
        <n v="32372.17"/>
        <n v="23327.85"/>
        <n v="524.13"/>
        <n v="18951.89"/>
        <n v="1896.12"/>
        <n v="15835.44"/>
        <n v="2829.02"/>
        <n v="258.17"/>
        <n v="34878.300000000003"/>
        <n v="17079.75"/>
        <n v="26349.56"/>
        <n v="171.63"/>
        <n v="380.37"/>
        <n v="49.29"/>
        <n v="32684.17"/>
        <n v="2730.81"/>
        <n v="9237.9599999999991"/>
        <n v="761.96"/>
        <n v="13691.46"/>
        <n v="1616.77"/>
        <n v="368.66"/>
        <n v="2449.5100000000002"/>
        <n v="493.73"/>
        <n v="552.33000000000004"/>
        <n v="1910.73"/>
        <n v="13006.02"/>
        <n v="47.43"/>
        <n v="10184.66"/>
        <n v="30520.69"/>
        <n v="31355.360000000001"/>
        <n v="3549.45"/>
        <n v="2837.77"/>
        <n v="7596.94"/>
        <n v="70.400000000000006"/>
        <n v="471.17"/>
        <n v="4500.7700000000004"/>
        <n v="19991.39"/>
        <n v="3203.04"/>
        <n v="11178.75"/>
        <n v="1837.69"/>
        <n v="1229.33"/>
        <n v="3462.37"/>
        <n v="25373.35"/>
        <n v="302.88"/>
        <n v="29524.02"/>
        <n v="463.66"/>
        <n v="20351.16"/>
        <n v="38393.68"/>
        <n v="3214.92"/>
        <n v="451.12"/>
        <n v="1909.55"/>
        <n v="19133.84"/>
        <n v="1286.33"/>
        <n v="138.35"/>
        <n v="34498.120000000003"/>
        <n v="1571.06"/>
        <n v="148.82"/>
        <n v="1700.12"/>
        <n v="7884.22"/>
        <n v="1639.57"/>
        <n v="220.72"/>
        <n v="10.79"/>
        <n v="10204.98"/>
        <n v="25581.24"/>
        <n v="12.6"/>
        <n v="26367.96"/>
        <n v="1631.16"/>
        <n v="10866.91"/>
        <n v="8299.01"/>
        <n v="12644.43"/>
        <n v="569.9"/>
        <n v="328.06"/>
        <n v="796.21"/>
        <n v="314.92"/>
        <n v="6672.02"/>
        <n v="617.14"/>
        <n v="7035.08"/>
        <n v="531.53"/>
        <n v="4017.75"/>
        <n v="1401.75"/>
        <n v="4316.6000000000004"/>
        <n v="8224.48"/>
        <n v="10837.51"/>
        <n v="1607.18"/>
        <n v="40.869999999999997"/>
        <n v="65.58"/>
        <n v="2783.78"/>
        <n v="327.42"/>
        <n v="8596.42"/>
        <n v="10292.200000000001"/>
        <n v="10209.5"/>
        <n v="416.17"/>
        <n v="787.94"/>
        <n v="8646.07"/>
        <n v="1856.11"/>
        <n v="272.17"/>
        <n v="64.5"/>
        <n v="49.15"/>
        <n v="412.24"/>
        <n v="6511.96"/>
        <n v="17083.439999999999"/>
        <n v="165.76"/>
        <n v="648.98"/>
        <n v="40.909999999999997"/>
        <n v="411.13"/>
        <n v="170.3"/>
        <n v="95.62"/>
        <n v="775.8"/>
        <n v="341.59"/>
        <n v="1807.44"/>
        <n v="853.81"/>
        <n v="2358.13"/>
        <n v="14789.49"/>
        <n v="560.45000000000005"/>
        <n v="558.79"/>
        <n v="414.95"/>
        <n v="282.92"/>
        <n v="1200"/>
        <n v="6433.75"/>
        <n v="22525.99"/>
        <n v="39.9"/>
        <n v="1205.28"/>
        <n v="32212.82"/>
        <n v="948.45"/>
        <n v="5815.67"/>
        <n v="16170.87"/>
        <n v="12593.25"/>
        <n v="846.16"/>
        <n v="991.14"/>
        <n v="577.69000000000005"/>
        <n v="499.6"/>
        <n v="629.95000000000005"/>
        <n v="666.43"/>
        <n v="1145.8800000000001"/>
        <n v="1050"/>
        <n v="929.54"/>
        <n v="15555.02"/>
        <n v="10216.82"/>
        <n v="16929.099999999999"/>
        <n v="1831.08"/>
        <n v="1730.41"/>
        <n v="6256.78"/>
        <n v="1400"/>
        <n v="2711.7"/>
        <n v="2954.8"/>
        <n v="634.87"/>
        <n v="49.88"/>
        <n v="1445"/>
        <n v="1175.56"/>
        <n v="29448.55"/>
        <n v="1645.68"/>
        <n v="336.55"/>
        <n v="9978.9"/>
        <n v="3648.58"/>
        <n v="73.83"/>
        <n v="33638.699999999997"/>
        <n v="1785"/>
        <n v="510"/>
        <n v="8688.4"/>
        <n v="16426.72"/>
        <n v="499.48"/>
        <n v="11979.12"/>
        <n v="133.75"/>
        <n v="57.23"/>
        <n v="23241.51"/>
        <n v="1020"/>
        <n v="26972.38"/>
        <n v="504.8"/>
        <n v="8858.4599999999991"/>
        <n v="4011.08"/>
        <n v="3188.84"/>
        <n v="25022.45"/>
        <n v="2371.69"/>
        <n v="66.33"/>
        <n v="4401.82"/>
        <n v="6879.05"/>
        <n v="38.46"/>
        <n v="2419.58"/>
        <n v="968.43"/>
        <n v="1555.57"/>
        <n v="242.3"/>
        <n v="16966.68"/>
        <n v="10328.02"/>
        <n v="2328.84"/>
        <n v="6056.75"/>
        <n v="11686.28"/>
        <n v="25717.69"/>
        <n v="167.19"/>
        <n v="38492.94"/>
        <n v="20459.900000000001"/>
        <n v="197.62"/>
        <n v="68.27"/>
        <n v="3534.3"/>
        <n v="4783.84"/>
        <n v="5821.19"/>
        <n v="6.37"/>
        <n v="4928.4399999999996"/>
        <n v="993.71"/>
        <n v="403.87"/>
        <n v="37593.01"/>
        <n v="631.48"/>
        <n v="519.23"/>
        <n v="4480.6899999999996"/>
        <n v="26369.13"/>
        <n v="10507.5"/>
        <n v="12414.53"/>
        <n v="3206.37"/>
        <n v="2666.62"/>
        <n v="175.13"/>
        <n v="4815.38"/>
        <n v="1660.5"/>
        <n v="743.63"/>
        <n v="25425.22"/>
        <n v="483.95"/>
        <n v="1688.31"/>
        <n v="6804.6"/>
        <n v="16043.82"/>
        <n v="2801.37"/>
        <n v="25281.81"/>
        <n v="84287.25"/>
        <n v="22854.03"/>
        <n v="7739.48"/>
        <n v="2922.07"/>
        <n v="9713.2900000000009"/>
        <n v="319.77"/>
        <n v="610.79999999999995"/>
        <n v="284.33999999999997"/>
        <n v="2797.73"/>
        <n v="20594.2"/>
        <n v="37164.06"/>
        <n v="3323.5"/>
        <n v="4758.09"/>
        <n v="853.87"/>
        <n v="10969.58"/>
        <n v="4828.88"/>
        <n v="9494.58"/>
        <n v="323.08"/>
        <n v="647.79"/>
        <n v="11124.85"/>
        <n v="56.51"/>
        <n v="20273.98"/>
        <n v="2356.9699999999998"/>
        <n v="39227.949999999997"/>
        <n v="365.67"/>
        <n v="4672.24"/>
        <n v="1877.89"/>
        <n v="52210"/>
        <n v="4752.87"/>
        <n v="49473.77"/>
        <n v="11050"/>
        <n v="1275"/>
        <n v="2672.87"/>
        <n v="2879.38"/>
        <n v="982.44"/>
        <n v="3646.17"/>
        <n v="35113.24"/>
        <n v="13051.57"/>
        <n v="608.94000000000005"/>
        <n v="306.25"/>
        <n v="631.98"/>
        <n v="146.02000000000001"/>
        <n v="1127.02"/>
        <n v="994.76"/>
        <n v="3399.29"/>
        <n v="3675.8"/>
        <n v="5368.05"/>
        <n v="9363"/>
        <n v="1080.47"/>
        <n v="30208.68"/>
        <n v="7881.91"/>
        <n v="3773.76"/>
        <n v="5096.7700000000004"/>
        <n v="215.8"/>
        <n v="24841"/>
        <n v="733.64"/>
        <n v="475.25"/>
        <n v="1268.9000000000001"/>
        <n v="603.33000000000004"/>
        <n v="1193.56"/>
        <n v="20379.72"/>
        <n v="12064.12"/>
        <n v="46476.32"/>
        <n v="2024.06"/>
        <n v="27998.84"/>
        <n v="793.85"/>
        <n v="20925.810000000001"/>
        <n v="3272.01"/>
        <n v="8066.38"/>
        <n v="6791.71"/>
        <n v="938.91"/>
        <n v="850.42"/>
        <n v="363.46"/>
        <n v="300.06"/>
        <n v="12661.05"/>
        <n v="23108.99"/>
        <n v="21793.02"/>
        <n v="276.23"/>
        <n v="920.76"/>
        <n v="639.41999999999996"/>
        <n v="5763.54"/>
        <n v="31667.02"/>
        <n v="1015.61"/>
        <n v="2301.69"/>
        <n v="597.29999999999995"/>
        <n v="1000.47"/>
        <n v="20221.259999999998"/>
        <n v="13775.91"/>
        <n v="36575.08"/>
        <n v="30758.06"/>
        <n v="16171.91"/>
        <n v="42070.84"/>
        <n v="3491.25"/>
        <n v="729.23"/>
        <n v="2391.1799999999998"/>
        <n v="334.3"/>
        <n v="43.32"/>
        <n v="2224.52"/>
        <n v="57.6"/>
        <n v="4868.87"/>
        <n v="358.57"/>
        <n v="142"/>
        <n v="22001.89"/>
        <n v="542.74"/>
        <n v="856.96"/>
        <n v="637.74"/>
        <n v="19694.009999999998"/>
        <n v="9594.16"/>
        <n v="10919.15"/>
        <n v="12.66"/>
        <n v="70363.199999999997"/>
        <n v="12713.73"/>
        <n v="1062.5"/>
        <n v="1694.93"/>
        <n v="2439.27"/>
        <n v="465.87"/>
        <n v="1054.83"/>
        <n v="2958.95"/>
        <n v="446.21"/>
        <n v="5086.72"/>
        <n v="3705.17"/>
        <n v="367.85"/>
        <n v="550"/>
        <n v="2600.0700000000002"/>
        <n v="8226.06"/>
        <n v="52600.44"/>
        <n v="1878.32"/>
        <n v="344.46"/>
        <n v="50.96"/>
        <n v="25484.16"/>
        <n v="22230.720000000001"/>
        <n v="1362.98"/>
        <n v="39737.17"/>
        <n v="3915.23"/>
        <n v="2787.69"/>
        <n v="1088.18"/>
        <n v="222.3"/>
        <n v="18833.650000000001"/>
        <n v="3293.21"/>
        <n v="3398.57"/>
        <n v="21513.24"/>
        <n v="69.06"/>
        <n v="29188.36"/>
        <n v="805.84"/>
        <n v="454.69"/>
        <n v="2878.22"/>
        <n v="26037.03"/>
        <n v="370.19"/>
        <n v="5203.3100000000004"/>
        <n v="146.04"/>
        <n v="28839.4"/>
        <n v="5868.8"/>
        <n v="245.19"/>
        <n v="623.54999999999995"/>
        <n v="14834.79"/>
        <n v="9818.73"/>
        <n v="8.1999999999999993"/>
        <n v="1821.33"/>
        <n v="38703.379999999997"/>
        <n v="21148.34"/>
        <n v="944.78"/>
        <n v="13.78"/>
        <n v="7185.88"/>
        <n v="350"/>
        <n v="15417.77"/>
        <n v="15707.1"/>
        <n v="5045.8599999999997"/>
        <n v="1319.83"/>
        <n v="7606.01"/>
        <n v="3247.76"/>
        <n v="18314.939999999999"/>
        <n v="107.6"/>
        <n v="21325.08"/>
        <n v="851.18"/>
        <n v="2478.04"/>
        <n v="2874.23"/>
        <n v="2239.79"/>
        <n v="14994.25"/>
        <n v="3954.96"/>
        <n v="990.94"/>
        <n v="1501.44"/>
        <n v="2089.71"/>
        <n v="20734.82"/>
        <n v="3966.12"/>
        <n v="938.6"/>
        <n v="51109.47"/>
        <n v="524.21"/>
        <n v="1043.54"/>
        <n v="198.7"/>
        <n v="6.6"/>
        <n v="450.07"/>
        <n v="2400"/>
        <n v="636.64"/>
        <n v="28845.75"/>
        <n v="54764.53"/>
        <n v="862.8"/>
        <n v="9712.65"/>
        <n v="5626.88"/>
        <n v="4500"/>
        <n v="622.41999999999996"/>
        <n v="1515.79"/>
        <n v="501.18"/>
        <n v="13489.61"/>
        <n v="714.09"/>
        <n v="2336.9299999999998"/>
        <n v="2759.95"/>
        <n v="16236.23"/>
        <n v="672.44"/>
        <n v="7188.93"/>
        <n v="91.6"/>
        <n v="2969.47"/>
        <n v="21584.67"/>
        <n v="1951.2"/>
        <n v="15602.54"/>
        <n v="1090.68"/>
        <n v="86.67"/>
        <n v="4754.34"/>
        <n v="1928.29"/>
        <n v="438.37"/>
        <n v="711.61"/>
        <n v="25877.61"/>
        <n v="1993.05"/>
        <n v="648.51"/>
        <n v="8901.93"/>
        <n v="6969.46"/>
        <n v="4264.59"/>
        <n v="3881.54"/>
        <n v="174.43"/>
        <n v="301.38"/>
        <n v="1165.79"/>
        <n v="3981.31"/>
        <n v="14414.47"/>
        <n v="15612.93"/>
        <n v="93.15"/>
        <n v="4.5"/>
        <n v="23865.89"/>
        <n v="12586.03"/>
        <n v="57028.09"/>
        <n v="8647.08"/>
        <n v="2938.79"/>
        <n v="34973.64"/>
        <n v="46777.07"/>
        <n v="24.74"/>
        <n v="497.38"/>
        <n v="5579.83"/>
        <n v="504.81"/>
        <n v="27571.83"/>
        <n v="787.29"/>
        <n v="56.93"/>
        <n v="11296.47"/>
        <n v="292.23"/>
        <n v="124"/>
        <n v="1040.8499999999999"/>
        <n v="11638.23"/>
        <n v="568.87"/>
        <n v="1699.05"/>
        <n v="1068.95"/>
        <n v="317.44"/>
        <n v="66.12"/>
        <n v="354.72"/>
        <n v="2471.16"/>
        <n v="1154.68"/>
        <n v="11812.25"/>
        <n v="180"/>
        <n v="6526.08"/>
        <n v="481.61"/>
        <n v="4466.3999999999996"/>
        <n v="25336.05"/>
        <n v="28860.45"/>
        <n v="35515.760000000002"/>
        <n v="442.51"/>
        <n v="297.74"/>
        <n v="8281.93"/>
        <n v="3504.55"/>
        <n v="674.71"/>
        <n v="269.23"/>
        <n v="50.29"/>
        <n v="18992.8"/>
        <n v="26923.15"/>
        <n v="28690.46"/>
        <n v="2686.9"/>
        <n v="9671.76"/>
        <n v="3907.22"/>
        <n v="9543"/>
        <n v="1874.07"/>
        <n v="223.98"/>
        <n v="2368.75"/>
        <n v="9676.4599999999991"/>
        <n v="512.91"/>
        <n v="823.35"/>
        <n v="72.2"/>
        <n v="5124.3999999999996"/>
        <n v="3828.97"/>
        <n v="1112.49"/>
        <n v="20002.22"/>
        <n v="1668.39"/>
        <n v="15520.47"/>
        <n v="6437.22"/>
        <n v="34397.03"/>
        <n v="3738.04"/>
        <n v="316.5"/>
        <n v="1508.1"/>
        <n v="184.32"/>
        <n v="52.88"/>
        <n v="2161.21"/>
        <n v="2084.02"/>
        <n v="2077.4699999999998"/>
        <n v="1094.43"/>
        <n v="10998.99"/>
        <n v="55.56"/>
        <n v="10417.959999999999"/>
        <n v="27165.13"/>
        <n v="3038.36"/>
        <n v="16125"/>
        <n v="5865.84"/>
        <n v="4985.51"/>
        <n v="7125.05"/>
        <n v="564.63"/>
        <n v="3708.68"/>
        <n v="4205.42"/>
        <n v="274.04000000000002"/>
        <n v="6229.7"/>
        <n v="35070.21"/>
        <n v="1645.79"/>
        <n v="1872.85"/>
        <n v="19.260000000000002"/>
        <n v="8862.7999999999993"/>
        <n v="67.19"/>
        <n v="25345.65"/>
        <n v="455.53"/>
        <n v="6469.45"/>
        <n v="3825.25"/>
        <n v="2898.77"/>
        <n v="2738.96"/>
        <n v="435.82"/>
        <n v="7397.29"/>
        <n v="8963.64"/>
        <n v="21382.53"/>
        <n v="6958.6"/>
        <n v="2766.99"/>
        <n v="2530.83"/>
        <n v="20417.77"/>
        <n v="11200.3"/>
        <n v="24977.53"/>
        <n v="38752.959999999999"/>
        <n v="5935.78"/>
        <n v="16378.38"/>
        <n v="332.66"/>
        <n v="1388.09"/>
        <n v="1410.96"/>
        <n v="16014.62"/>
        <n v="5227.1000000000004"/>
        <n v="5813.05"/>
        <n v="9421.73"/>
        <n v="234.67"/>
        <n v="33198.370000000003"/>
        <n v="14328.33"/>
        <n v="5733.04"/>
        <n v="7638.69"/>
        <n v="9603.8700000000008"/>
        <n v="105.01"/>
        <n v="21012.52"/>
        <n v="4967.8"/>
        <n v="18792.009999999998"/>
        <n v="22846.68"/>
        <n v="1190.71"/>
        <n v="360.7"/>
        <n v="1381.81"/>
        <n v="47.41"/>
        <n v="17553.400000000001"/>
        <n v="1756.98"/>
        <n v="55500.87"/>
        <n v="71407.03"/>
        <n v="23410.49"/>
        <n v="1464.98"/>
        <n v="28281.040000000001"/>
        <n v="111.78"/>
        <n v="62.5"/>
        <n v="2120.19"/>
        <n v="6146.6"/>
        <n v="1097.6500000000001"/>
        <n v="63.99"/>
        <n v="347.07"/>
        <n v="680.23"/>
        <n v="642.88"/>
        <n v="26.21"/>
        <n v="5425.59"/>
        <n v="7892.02"/>
        <n v="499.76"/>
        <n v="821.79"/>
        <n v="631.91999999999996"/>
        <n v="486.5"/>
        <n v="8072.15"/>
        <n v="722.11"/>
        <n v="12961.4"/>
        <n v="190.91"/>
        <n v="31896.69"/>
        <n v="408.61"/>
        <n v="8105.97"/>
        <n v="24629.42"/>
        <n v="2479.6999999999998"/>
        <n v="2203.91"/>
        <n v="11230.6"/>
        <n v="2016.12"/>
        <n v="9258.98"/>
        <n v="716.17"/>
        <n v="53729.919999999998"/>
        <n v="49.4"/>
        <n v="1839.67"/>
        <n v="68.36"/>
        <n v="15491.75"/>
        <n v="534.52"/>
        <n v="5480.8"/>
        <n v="3843.91"/>
        <n v="27.3"/>
        <n v="38.369999999999997"/>
        <n v="371.98"/>
        <n v="803.7"/>
        <n v="10301.76"/>
        <n v="1801.38"/>
        <n v="3702.26"/>
        <n v="25.91"/>
        <n v="4549.88"/>
        <n v="1675.48"/>
        <n v="12247.86"/>
        <n v="22273.02"/>
        <n v="15.16"/>
        <n v="27775.75"/>
        <n v="3462.32"/>
        <n v="2260.35"/>
        <n v="148.25"/>
        <n v="867.38"/>
        <n v="8.52"/>
        <n v="1422.74"/>
        <n v="296.39"/>
        <n v="35912.75"/>
        <n v="68.760000000000005"/>
        <n v="18604.810000000001"/>
        <n v="578.44000000000005"/>
        <n v="6197.87"/>
        <n v="23886.81"/>
        <n v="471.15"/>
        <n v="291.2"/>
        <n v="536.12"/>
        <n v="23900.84"/>
        <n v="11067.02"/>
        <n v="33910.31"/>
        <n v="60129.07"/>
        <n v="525.85"/>
        <n v="3100.52"/>
        <n v="5118.26"/>
        <n v="2435.6"/>
        <n v="40.380000000000003"/>
        <n v="906.19"/>
        <n v="2442.48"/>
        <n v="10312.32"/>
        <n v="6454.73"/>
        <n v="452.32"/>
        <n v="4397.38"/>
        <n v="1000"/>
        <n v="5862.47"/>
        <n v="3257.86"/>
        <n v="123.57"/>
        <n v="22875.97"/>
        <n v="5124.47"/>
        <n v="2327.36"/>
        <n v="3113.03"/>
        <n v="1499.65"/>
        <n v="266.58"/>
        <n v="5700"/>
        <n v="8775.77"/>
        <n v="444.64"/>
        <n v="6162.86"/>
        <n v="2543.67"/>
        <n v="7706.21"/>
        <n v="67632.52"/>
        <n v="441.9"/>
        <n v="1027.1600000000001"/>
        <n v="27461.200000000001"/>
        <n v="17915.7"/>
        <n v="2225.64"/>
        <n v="361.86"/>
        <n v="1277.01"/>
        <n v="4322.9799999999996"/>
        <n v="132.86000000000001"/>
        <n v="976.2"/>
        <n v="5541.89"/>
        <n v="100.77"/>
        <n v="3071.13"/>
        <n v="16792.439999999999"/>
        <n v="1874.54"/>
        <n v="1252.02"/>
        <n v="3213.3"/>
        <n v="631.9"/>
        <n v="243.13"/>
        <n v="1707.2"/>
        <n v="467.79"/>
        <n v="1028.27"/>
        <n v="286.3"/>
        <n v="10587.11"/>
        <n v="983.67"/>
        <n v="537.34"/>
        <n v="1020.26"/>
        <n v="1365.67"/>
        <n v="528.6"/>
        <n v="282.5"/>
        <n v="906.93"/>
        <n v="7113.71"/>
        <n v="4849.4799999999996"/>
        <n v="13954.36"/>
        <n v="3361.42"/>
        <n v="2517.88"/>
        <n v="6185.2"/>
        <n v="546.35"/>
        <n v="2458.1999999999998"/>
        <n v="3427.49"/>
        <n v="3422.22"/>
        <n v="8429.0400000000009"/>
        <n v="344.05"/>
        <n v="722"/>
        <n v="14759.53"/>
        <n v="1067.1500000000001"/>
        <n v="3426.64"/>
        <n v="12256.22"/>
        <n v="714.78"/>
        <n v="875"/>
        <n v="5001.4399999999996"/>
        <n v="9168.15"/>
        <n v="44513.11"/>
        <n v="14464.55"/>
        <n v="2322.92"/>
        <n v="2252.54"/>
        <n v="5652.76"/>
        <n v="4103.67"/>
        <n v="2023.42"/>
        <n v="51.95"/>
        <n v="74.099999999999994"/>
        <n v="9442"/>
        <n v="3293.14"/>
        <n v="3207.58"/>
        <n v="6837.38"/>
        <n v="2521.7199999999998"/>
        <n v="16553.810000000001"/>
        <n v="213.69"/>
        <n v="1271.56"/>
        <n v="695.73"/>
        <n v="35175.67"/>
        <n v="4444.9399999999996"/>
        <n v="30584.34"/>
        <n v="35220.71"/>
        <n v="937.46"/>
        <n v="2883.56"/>
        <n v="299.8"/>
        <n v="23225.29"/>
        <n v="1684.96"/>
        <n v="36497.4"/>
        <n v="3476.69"/>
        <n v="2529.83"/>
        <n v="465.78"/>
        <n v="579.87"/>
        <n v="1069.5899999999999"/>
        <n v="8568.7999999999993"/>
        <n v="7967.35"/>
        <n v="2477.6999999999998"/>
        <n v="18885.8"/>
        <n v="18161"/>
        <n v="28725.88"/>
        <n v="336"/>
        <n v="6.9"/>
        <n v="11274.48"/>
        <n v="4200.72"/>
        <n v="1351.15"/>
        <n v="850"/>
        <n v="27826.45"/>
        <n v="49127.4"/>
        <n v="3088.83"/>
        <n v="853.16"/>
        <n v="288.98"/>
        <n v="507.66"/>
        <n v="63.67"/>
        <n v="1596.64"/>
        <n v="12787.19"/>
        <n v="26048.11"/>
        <n v="43.73"/>
        <n v="4575.1899999999996"/>
        <n v="27374.38"/>
        <n v="19274.97"/>
        <n v="597.33000000000004"/>
        <n v="1540.83"/>
        <n v="1069.97"/>
        <n v="7355.34"/>
        <n v="7068.79"/>
        <n v="7068.52"/>
        <n v="1726.06"/>
        <n v="31532.16"/>
        <n v="53.97"/>
        <n v="6629.56"/>
        <n v="3620.42"/>
        <n v="33707.870000000003"/>
        <n v="15126.43"/>
        <n v="122.51"/>
        <n v="1786.55"/>
        <n v="13635.02"/>
        <n v="6052.01"/>
        <n v="9928.06"/>
        <n v="6889.02"/>
        <n v="528.58000000000004"/>
        <n v="1346.15"/>
        <n v="1752.5"/>
        <n v="313.45"/>
        <n v="31606.54"/>
        <n v="21999.74"/>
        <n v="77170.27"/>
        <n v="287.73"/>
        <n v="46.5"/>
        <n v="8129.23"/>
        <n v="4404.55"/>
        <n v="7122.46"/>
        <n v="8690.3700000000008"/>
        <n v="6872.86"/>
        <n v="748.86"/>
        <n v="34154.69"/>
        <n v="12103.86"/>
        <n v="36535.47"/>
        <n v="59.03"/>
        <n v="55879.95"/>
        <n v="4986.91"/>
        <n v="1554.06"/>
        <n v="53.21"/>
        <n v="25246"/>
        <n v="404.22"/>
        <n v="1246.8900000000001"/>
        <n v="4520.05"/>
        <n v="2741.39"/>
        <n v="3837.06"/>
        <n v="87.12"/>
        <n v="10959.13"/>
        <n v="35940.720000000001"/>
        <n v="345.79"/>
        <n v="9829.6299999999992"/>
        <n v="5172.51"/>
        <n v="1457.46"/>
        <n v="19870.330000000002"/>
        <n v="15460.17"/>
        <n v="29264.959999999999"/>
        <n v="177.18"/>
        <n v="22058.71"/>
        <n v="73.44"/>
        <n v="15202"/>
        <n v="334.32"/>
        <n v="427.34"/>
        <n v="12136.93"/>
        <n v="18573.509999999998"/>
        <n v="858.17"/>
        <n v="27041.360000000001"/>
        <n v="6006.87"/>
        <n v="9339.02"/>
        <n v="1218.27"/>
        <n v="68.84"/>
        <n v="28535.1"/>
        <n v="18282.150000000001"/>
        <n v="13432.86"/>
        <n v="4298.67"/>
        <n v="7657.01"/>
        <n v="818.29"/>
        <n v="25417.14"/>
        <n v="22.47"/>
        <n v="285"/>
        <n v="904.14"/>
        <n v="44.66"/>
        <n v="4114.58"/>
        <n v="28899.54"/>
        <n v="24631.81"/>
        <n v="730.77"/>
        <n v="32028.94"/>
        <n v="9.4700000000000006"/>
        <n v="34617.49"/>
        <n v="19.440000000000001"/>
        <n v="1642.87"/>
        <n v="1137.8800000000001"/>
        <n v="31400.82"/>
        <n v="15767.68"/>
        <n v="987.43"/>
        <n v="33.83"/>
        <n v="592.32000000000005"/>
        <n v="678.52"/>
        <n v="2799.78"/>
        <n v="2827.68"/>
        <n v="12389.62"/>
        <n v="5372.71"/>
        <n v="2094.92"/>
        <n v="963.42"/>
        <n v="4003.37"/>
        <n v="504.26"/>
        <n v="1346.57"/>
        <n v="7247.36"/>
        <n v="227.52"/>
        <n v="6096.55"/>
        <n v="211.38"/>
        <n v="30677.5"/>
        <n v="55.95"/>
        <n v="7403.26"/>
        <n v="9022.75"/>
        <n v="6295.02"/>
        <n v="25679.040000000001"/>
        <n v="3349.5"/>
        <n v="62795.74"/>
        <n v="2180.3200000000002"/>
        <n v="16802.38"/>
        <n v="1430.97"/>
        <n v="1785.19"/>
        <n v="1031.6199999999999"/>
        <n v="407.03"/>
        <n v="4443.0600000000004"/>
        <n v="588.61"/>
        <n v="3034.4"/>
        <n v="47440.800000000003"/>
        <n v="5524.97"/>
        <n v="1966.83"/>
        <n v="3094.16"/>
        <n v="31301.88"/>
        <n v="1640.26"/>
        <n v="2978.57"/>
        <n v="4383.6099999999997"/>
        <n v="81.75"/>
        <n v="292.68"/>
        <n v="17179.080000000002"/>
        <n v="838.26"/>
        <n v="2218.38"/>
        <n v="2016.92"/>
        <n v="26485.85"/>
        <n v="40527.730000000003"/>
        <n v="4981.83"/>
        <n v="2778.13"/>
        <n v="27423.9"/>
        <n v="968.22"/>
        <n v="450.56"/>
        <n v="2266.64"/>
        <n v="22975.49"/>
        <n v="575.70000000000005"/>
        <n v="196.24"/>
        <n v="253.28"/>
        <n v="15250.92"/>
        <n v="10588.72"/>
        <n v="1134.8499999999999"/>
        <n v="5138.41"/>
        <n v="9014.36"/>
        <n v="1201.94"/>
        <n v="5149.54"/>
        <n v="1871.35"/>
        <n v="1873.14"/>
        <n v="732.82"/>
        <n v="24263.07"/>
        <n v="1121.69"/>
        <n v="1869.92"/>
        <n v="1127.5999999999999"/>
        <n v="3331.11"/>
        <n v="30751.24"/>
        <n v="2948.97"/>
        <n v="56478.080000000002"/>
        <n v="4151.45"/>
        <n v="36.909999999999997"/>
        <n v="14317.82"/>
        <n v="1541.16"/>
        <n v="2938.86"/>
        <n v="11619.82"/>
        <n v="2186.2800000000002"/>
        <n v="154.80000000000001"/>
        <n v="11924.37"/>
        <n v="13100.56"/>
        <n v="29245.79"/>
        <n v="34340.980000000003"/>
        <n v="2784.11"/>
        <n v="3162.54"/>
        <n v="372.61"/>
        <n v="1256.72"/>
        <n v="2348.41"/>
        <n v="32801.800000000003"/>
        <n v="1647.48"/>
        <n v="34752.74"/>
        <n v="6751.65"/>
        <n v="7778.33"/>
        <n v="10218.44"/>
        <n v="499.47"/>
        <n v="403.76"/>
        <n v="4772.84"/>
        <n v="906.85"/>
        <n v="77.180000000000007"/>
        <n v="542.97"/>
        <n v="1266.1500000000001"/>
        <n v="8561.41"/>
        <n v="7576.07"/>
        <n v="19572.080000000002"/>
        <n v="173.6"/>
        <n v="736.21"/>
        <n v="112"/>
        <n v="2815.16"/>
        <n v="40184.06"/>
        <n v="36826.21"/>
        <n v="565.02"/>
        <n v="849.9"/>
        <n v="5415.39"/>
        <n v="19906.03"/>
        <n v="20314.05"/>
        <n v="947.8"/>
        <n v="6063.58"/>
        <n v="4550.99"/>
        <n v="3494.14"/>
        <n v="28208.92"/>
        <n v="14012.08"/>
        <n v="2418.94"/>
        <n v="9813.8700000000008"/>
        <n v="12.8"/>
        <n v="11969.63"/>
        <n v="5914.3"/>
        <n v="131.82"/>
        <n v="596.34"/>
        <n v="29001.63"/>
        <n v="373.46"/>
        <n v="906.87"/>
        <n v="6201.99"/>
        <n v="2704.32"/>
        <n v="15560.38"/>
        <n v="1512.54"/>
        <n v="4880.97"/>
        <n v="4531.04"/>
        <n v="3778.12"/>
        <n v="999.07"/>
        <n v="33138.269999999997"/>
        <n v="1414.66"/>
        <n v="8198.2099999999991"/>
        <n v="26.77"/>
        <n v="297.83999999999997"/>
        <n v="606.88"/>
        <n v="4406.29"/>
        <n v="1379.88"/>
        <n v="8913.0300000000007"/>
        <n v="1499.97"/>
        <n v="20510.13"/>
        <n v="7780.05"/>
        <n v="785.82"/>
        <n v="157.24"/>
        <n v="1539.17"/>
        <n v="6524.05"/>
        <n v="128"/>
        <n v="2365.12"/>
        <n v="5736.74"/>
        <n v="1578.1"/>
        <n v="242.08"/>
        <n v="2345.44"/>
        <n v="23329.67"/>
        <n v="12539.49"/>
        <n v="1528.76"/>
        <n v="2385.29"/>
        <n v="42578.97"/>
        <n v="5107.95"/>
        <n v="532.62"/>
        <n v="1876.56"/>
        <n v="1884.45"/>
        <n v="1807.4"/>
        <n v="15.33"/>
        <n v="630.63"/>
        <n v="34.04"/>
        <n v="16342.93"/>
        <n v="975.78"/>
        <n v="6434.89"/>
        <n v="1363.76"/>
        <n v="1260.33"/>
        <n v="12877.12"/>
        <n v="2259.31"/>
        <n v="310.01"/>
        <n v="9706.48"/>
        <n v="2404.7399999999998"/>
        <n v="5906.43"/>
        <n v="3974.49"/>
        <n v="43.84"/>
        <n v="13620.28"/>
        <n v="23302.94"/>
        <n v="2655.54"/>
        <n v="2138.65"/>
        <n v="468.92"/>
        <n v="4165.53"/>
        <n v="1473.25"/>
        <n v="4188.16"/>
        <n v="143.22999999999999"/>
        <n v="2675.35"/>
        <n v="3428.14"/>
        <n v="7477.71"/>
        <n v="298.93"/>
        <n v="17412.14"/>
        <n v="37525.01"/>
        <n v="23766.39"/>
        <n v="496.39"/>
        <n v="491.9"/>
        <n v="5948.07"/>
        <n v="3650.05"/>
        <n v="265.38"/>
        <n v="46003.42"/>
        <n v="4867.6899999999996"/>
        <n v="3631.96"/>
        <n v="299.39"/>
        <n v="8388.02"/>
        <n v="7585.05"/>
        <n v="17140.330000000002"/>
        <n v="667.88"/>
        <n v="352.38"/>
        <n v="1650.9"/>
        <n v="2362.77"/>
        <n v="5516.06"/>
        <n v="823.08"/>
        <n v="1187.3800000000001"/>
        <n v="4720.33"/>
        <n v="581"/>
        <n v="16303.02"/>
        <n v="15190.02"/>
        <n v="573.46"/>
        <n v="12083.68"/>
        <n v="12024.37"/>
        <n v="7715.02"/>
        <n v="5204.51"/>
        <n v="9115.43"/>
        <n v="12837.14"/>
        <n v="56.08"/>
        <n v="9303.32"/>
        <n v="5795.65"/>
        <n v="9958.11"/>
        <n v="17090.77"/>
        <n v="55.12"/>
        <n v="144.69999999999999"/>
        <n v="1321.46"/>
        <n v="31084.83"/>
        <n v="31364.18"/>
        <n v="23123.39"/>
        <n v="1177.06"/>
        <n v="1081.08"/>
        <n v="60922.69"/>
        <n v="174.54"/>
        <n v="19651.71"/>
        <n v="31.77"/>
        <n v="560.34"/>
        <n v="2730.91"/>
        <n v="1169.01"/>
        <n v="7041.72"/>
        <n v="39437.550000000003"/>
        <n v="50.66"/>
        <n v="10050.549999999999"/>
        <n v="341.19"/>
        <n v="12879.16"/>
        <n v="31129.31"/>
        <n v="10530"/>
        <n v="11898.57"/>
        <n v="22538.91"/>
        <n v="1367.93"/>
        <n v="2973.65"/>
        <n v="23952.15"/>
        <n v="587.84"/>
        <n v="551.91999999999996"/>
        <n v="14267.66"/>
        <n v="1582.74"/>
        <n v="10521.9"/>
        <n v="3195.2"/>
        <n v="7917.52"/>
        <n v="6947.75"/>
        <n v="326.14"/>
        <n v="34930.83"/>
        <n v="48308.6"/>
        <n v="3315.61"/>
        <n v="10505.22"/>
        <n v="456.4"/>
        <n v="3073.09"/>
        <n v="2661.52"/>
        <n v="32891.57"/>
        <n v="408.06"/>
        <n v="31636.58"/>
        <n v="719.26"/>
        <n v="22868.9"/>
        <n v="18288.27"/>
        <n v="1111.95"/>
        <n v="1960.87"/>
        <n v="44405.73"/>
        <n v="1002.81"/>
        <n v="4028.84"/>
        <n v="54.34"/>
        <n v="21231.82"/>
        <n v="1065.1099999999999"/>
        <n v="1205.23"/>
        <n v="26017.919999999998"/>
        <n v="59676.6"/>
        <n v="33849.57"/>
        <n v="453.78"/>
        <n v="37.96"/>
        <n v="33724.83"/>
        <n v="1436.98"/>
        <n v="6.93"/>
        <n v="372.48"/>
        <n v="9954.34"/>
        <n v="1433.3"/>
        <n v="32674.6"/>
        <n v="1798.24"/>
        <n v="39906.82"/>
        <n v="1847.37"/>
        <n v="35285.89"/>
        <n v="7017.71"/>
        <n v="56.71"/>
        <n v="1795.54"/>
        <n v="17586.95"/>
        <n v="28063.439999999999"/>
        <n v="2426.48"/>
        <n v="2676.27"/>
        <n v="66733.34"/>
        <n v="3329.9"/>
        <n v="5756.11"/>
        <n v="107.81"/>
        <n v="1906.99"/>
        <n v="3822.08"/>
        <n v="1322.51"/>
        <n v="2334.04"/>
        <n v="3188.92"/>
        <n v="1982.71"/>
        <n v="752.57"/>
        <n v="3542.71"/>
        <n v="3826.03"/>
        <n v="10415.030000000001"/>
        <n v="3030.8"/>
        <n v="3105.83"/>
        <n v="1940.54"/>
        <n v="10136.709999999999"/>
        <n v="1433.4"/>
        <n v="630.49"/>
        <n v="1728.96"/>
        <n v="3575.35"/>
        <n v="40823.449999999997"/>
        <n v="630.9"/>
        <n v="8083.5"/>
        <n v="4564.74"/>
        <n v="6.33"/>
        <n v="598.9"/>
        <n v="27544.14"/>
        <n v="3739"/>
        <n v="4252.53"/>
        <n v="5432.45"/>
        <n v="6305.19"/>
        <n v="82.38"/>
        <n v="9103.2000000000007"/>
        <n v="4146.5"/>
        <n v="19346.810000000001"/>
        <n v="442.12"/>
        <n v="1461.63"/>
        <n v="62.39"/>
        <n v="279.04000000000002"/>
        <n v="765.87"/>
        <n v="1639.65"/>
        <n v="39582.47"/>
        <n v="50.39"/>
        <n v="3375.31"/>
        <n v="5002.9799999999996"/>
        <n v="3036.97"/>
        <n v="4756.66"/>
        <n v="396.1"/>
        <n v="336.54"/>
        <n v="477.63"/>
        <n v="743.81"/>
        <n v="163.47"/>
        <n v="507.09"/>
        <n v="1486.06"/>
        <n v="12190.13"/>
        <n v="5120.6000000000004"/>
        <n v="3777.36"/>
        <n v="11037.07"/>
        <n v="1727.35"/>
        <n v="13082.41"/>
        <n v="42199.73"/>
        <n v="5116.18"/>
        <n v="1028.3599999999999"/>
        <n v="42074.559999999998"/>
        <n v="59.62"/>
        <n v="650.59"/>
        <n v="5106.3"/>
        <n v="1456.11"/>
        <n v="13.39"/>
        <n v="48749.36"/>
        <n v="885.17"/>
        <n v="11242.1"/>
        <n v="27415.8"/>
        <n v="68.260000000000005"/>
        <n v="90"/>
        <n v="584.63"/>
        <n v="255.74"/>
        <n v="39836.82"/>
        <n v="4057.57"/>
        <n v="331.56"/>
        <n v="2476.12"/>
        <n v="216"/>
        <n v="10717.15"/>
        <n v="1600"/>
        <n v="1082.43"/>
        <n v="347.2"/>
        <n v="16573.509999999998"/>
        <n v="85.34"/>
        <n v="5558.03"/>
        <n v="62.09"/>
        <n v="34361.839999999997"/>
        <n v="2585.63"/>
        <n v="149.35"/>
        <n v="2385.2199999999998"/>
        <n v="3465.06"/>
        <n v="364.5"/>
        <n v="2259.86"/>
        <n v="345.91"/>
        <n v="6828.06"/>
        <n v="4650"/>
        <n v="4400.0600000000004"/>
        <n v="172.29"/>
        <n v="26708.06"/>
        <n v="3898.02"/>
        <n v="2274.04"/>
        <n v="2645.15"/>
        <n v="1911.05"/>
        <n v="5165.4799999999996"/>
        <n v="23639.95"/>
        <n v="1374.84"/>
        <n v="9450"/>
        <n v="39.42"/>
        <n v="1141.78"/>
        <n v="642.98"/>
        <n v="23573.75"/>
        <n v="4660.75"/>
        <n v="19.899999999999999"/>
        <n v="861.4"/>
        <n v="40717.949999999997"/>
        <n v="21385.24"/>
        <n v="133.12"/>
        <n v="6817.58"/>
        <n v="1951.35"/>
        <n v="439.37"/>
        <n v="1807.36"/>
        <n v="7973.23"/>
        <n v="23936.17"/>
        <n v="1212.77"/>
        <n v="6572.95"/>
        <n v="1970.39"/>
        <n v="29584.49"/>
        <n v="1087.3499999999999"/>
        <n v="70863.259999999995"/>
        <n v="616.66999999999996"/>
        <n v="20526.22"/>
        <n v="18834.419999999998"/>
        <n v="106.68"/>
        <n v="1836.73"/>
        <n v="4138.78"/>
        <n v="2598.0700000000002"/>
        <n v="4609.13"/>
        <n v="4988.13"/>
        <n v="2531.21"/>
        <n v="480.06"/>
        <n v="2551.89"/>
        <n v="7.35"/>
        <n v="2621.84"/>
        <n v="695.53"/>
        <n v="3034.02"/>
        <n v="19341.54"/>
        <n v="1502.34"/>
        <n v="3587.78"/>
        <n v="10116.58"/>
        <n v="3592.86"/>
        <n v="260.48"/>
        <n v="225.28"/>
        <n v="1399.57"/>
        <n v="343.96"/>
        <n v="20045.14"/>
        <n v="785.95"/>
        <n v="775.95"/>
        <n v="11650.78"/>
        <n v="454.33"/>
        <n v="6722.61"/>
        <n v="1984.08"/>
        <n v="844.35"/>
        <n v="5712.11"/>
        <n v="48836.05"/>
        <n v="3143.34"/>
        <n v="1002.3"/>
        <n v="8019.38"/>
        <n v="1106.5999999999999"/>
        <n v="7333.03"/>
        <n v="657.24"/>
        <n v="759.75"/>
        <n v="3323.49"/>
        <n v="838.16"/>
        <n v="2193.31"/>
        <n v="215.73"/>
        <n v="823.36"/>
        <n v="33533.19"/>
        <n v="2146.8000000000002"/>
        <n v="37619.64"/>
        <n v="4084.46"/>
        <n v="9627.91"/>
        <n v="5875.3"/>
        <n v="871.58"/>
        <n v="2402.34"/>
        <n v="15560.86"/>
        <n v="1137.3599999999999"/>
        <n v="731.34"/>
        <n v="27661.14"/>
        <n v="2767.13"/>
        <n v="1913.76"/>
        <n v="53.66"/>
        <n v="30587.23"/>
        <n v="12776.5"/>
        <n v="3610.19"/>
        <n v="2972.99"/>
        <n v="1645.74"/>
        <n v="2093.98"/>
        <n v="548.55999999999995"/>
        <n v="4244.96"/>
        <n v="125.34"/>
        <n v="49591.53"/>
        <n v="10401.1"/>
        <n v="1653"/>
        <n v="276.82"/>
        <n v="1817.7"/>
        <n v="87.04"/>
        <n v="4761.53"/>
        <n v="294.91000000000003"/>
        <n v="1407.9"/>
        <n v="1958.97"/>
        <n v="420.94"/>
        <n v="557.11"/>
        <n v="25963.85"/>
        <n v="13974.34"/>
        <n v="968.15"/>
        <n v="1293.05"/>
        <n v="2621.68"/>
        <n v="13.48"/>
        <n v="436.5"/>
        <n v="1031.02"/>
        <n v="1130.48"/>
        <n v="29509.01"/>
        <n v="2452.85"/>
        <n v="2800.08"/>
        <n v="479.57"/>
        <n v="13747.39"/>
        <n v="11165.93"/>
        <n v="9786.2900000000009"/>
        <n v="100"/>
        <n v="403.85"/>
        <n v="3218.19"/>
        <n v="10536.05"/>
        <n v="24371.8"/>
        <n v="19238.919999999998"/>
        <n v="32479.25"/>
        <n v="56.16"/>
        <n v="2855.76"/>
        <n v="11768.17"/>
        <n v="31753.16"/>
        <n v="183.06"/>
        <n v="27879.7"/>
        <n v="8039.83"/>
        <n v="970.9"/>
        <n v="6555.49"/>
        <n v="405.98"/>
        <n v="786.34"/>
        <n v="36.54"/>
        <n v="6227.95"/>
        <n v="535.1"/>
        <n v="392.99"/>
        <n v="1394.23"/>
        <n v="14767.54"/>
        <n v="194.03"/>
        <n v="14789.21"/>
        <n v="17171.39"/>
        <n v="11.95"/>
        <n v="3024.94"/>
        <n v="17735.240000000002"/>
        <n v="11610.47"/>
        <n v="424.08"/>
        <n v="32793.72"/>
        <n v="1481.46"/>
        <n v="33808.400000000001"/>
        <n v="8459.07"/>
        <n v="2862.47"/>
        <n v="21713.72"/>
        <n v="21426.6"/>
        <n v="1027.8"/>
        <n v="20969.240000000002"/>
        <n v="13798.02"/>
        <n v="30414.13"/>
        <n v="59.28"/>
        <n v="15186.16"/>
        <n v="2201.0300000000002"/>
        <n v="733.43"/>
        <n v="1167.96"/>
        <n v="9606.09"/>
        <n v="23112.36"/>
        <n v="32799.32"/>
        <n v="5472.48"/>
        <n v="8117.94"/>
        <n v="45984"/>
        <n v="9981.2900000000009"/>
        <n v="833.71"/>
        <n v="1858.57"/>
        <n v="105.77"/>
        <n v="937.63"/>
        <n v="4648.51"/>
        <n v="792.88"/>
        <n v="6121.08"/>
        <n v="22153.87"/>
        <n v="10436.19"/>
        <n v="4082.83"/>
        <n v="1057.56"/>
        <n v="13.82"/>
        <n v="52149.3"/>
        <n v="1008.45"/>
        <n v="254.36"/>
        <n v="30829.11"/>
        <n v="3699.5"/>
        <n v="17509.54"/>
        <n v="2374.7399999999998"/>
        <n v="913.24"/>
        <n v="18.350000000000001"/>
        <n v="34210.53"/>
        <n v="6106.9"/>
        <n v="2656.7"/>
        <n v="4245.16"/>
        <n v="3573.76"/>
        <n v="10648.76"/>
        <n v="2799.74"/>
        <n v="387.58"/>
        <n v="959.31"/>
        <n v="6330.31"/>
        <n v="2106.2600000000002"/>
        <n v="2530.92"/>
        <n v="399.9"/>
        <n v="34324.14"/>
        <n v="3140.15"/>
        <n v="822.64"/>
        <n v="10565.51"/>
        <n v="363.08"/>
        <n v="1098.95"/>
        <n v="11015.04"/>
        <n v="764.38"/>
        <n v="11875.79"/>
        <n v="3412.7"/>
        <n v="8975.73"/>
        <n v="1927.4"/>
        <n v="7416.64"/>
        <n v="18639.53"/>
        <n v="2372.77"/>
        <n v="437.5"/>
        <n v="11935"/>
        <n v="44970.79"/>
        <n v="50730.239999999998"/>
        <n v="7852.27"/>
        <n v="99.96"/>
        <n v="2755.57"/>
        <n v="307.64999999999998"/>
        <n v="322.27"/>
        <n v="4373.49"/>
        <n v="8424.4699999999993"/>
        <n v="21938.89"/>
        <n v="176.54"/>
        <n v="68.63"/>
        <n v="79.33"/>
        <n v="1359.62"/>
        <n v="1013.22"/>
        <n v="37.340000000000003"/>
        <n v="1159.3"/>
        <n v="92.49"/>
        <n v="12633.29"/>
        <n v="3038.19"/>
        <n v="1200.03"/>
        <n v="13932"/>
        <n v="53.34"/>
        <n v="10948.09"/>
        <n v="7149.47"/>
        <n v="572.32000000000005"/>
        <n v="22783.48"/>
        <n v="2412.54"/>
        <n v="38753.040000000001"/>
        <n v="1454.34"/>
        <n v="2849.7"/>
        <n v="51771.62"/>
        <n v="33289.42"/>
        <n v="3329.44"/>
        <n v="9.3800000000000008"/>
        <n v="1268.46"/>
        <n v="1903.06"/>
        <n v="8573.3700000000008"/>
        <n v="9798.01"/>
        <n v="771.28"/>
        <n v="298.05"/>
        <n v="6081.55"/>
        <n v="1704.32"/>
        <n v="14265.64"/>
        <n v="14961.88"/>
        <n v="2538.34"/>
        <n v="4649.1400000000003"/>
        <n v="9738.0400000000009"/>
        <n v="23629.43"/>
        <n v="28.25"/>
        <n v="2157.36"/>
        <n v="630.54"/>
        <n v="35850"/>
        <n v="5902.66"/>
        <n v="25097.68"/>
        <n v="937.5"/>
        <n v="108.88"/>
        <n v="622.6"/>
        <n v="33.270000000000003"/>
        <n v="432.84"/>
        <n v="1502.71"/>
        <n v="352.71"/>
        <n v="22301.74"/>
        <n v="3092.43"/>
        <n v="8245.2900000000009"/>
        <n v="1668.75"/>
        <n v="7058.45"/>
        <n v="3836.47"/>
        <n v="296.14999999999998"/>
        <n v="33.1"/>
        <n v="74.489999999999995"/>
        <n v="70.14"/>
        <n v="440.31"/>
        <n v="111.09"/>
        <n v="475.47"/>
        <n v="1537.39"/>
        <n v="8785.06"/>
        <n v="20852.77"/>
        <n v="752.16"/>
        <n v="6941.66"/>
        <n v="22304.63"/>
        <n v="12063.72"/>
        <n v="33441.06"/>
        <n v="5989.65"/>
        <n v="18188.71"/>
        <n v="26943.81"/>
        <n v="955.56"/>
        <n v="135.08000000000001"/>
        <n v="7535.93"/>
        <n v="3443.96"/>
        <n v="3863.97"/>
        <n v="7810.35"/>
        <n v="3205.51"/>
        <n v="88.39"/>
        <n v="18613.73"/>
        <n v="8568.1200000000008"/>
        <n v="5305.51"/>
        <n v="3832.96"/>
        <n v="601.59"/>
        <n v="301.75"/>
        <n v="48986.5"/>
        <n v="544.58000000000004"/>
        <n v="715.35"/>
        <n v="3046"/>
        <n v="2484.7800000000002"/>
        <n v="474.6"/>
        <n v="519.67999999999995"/>
        <n v="42902.53"/>
        <n v="644.64"/>
        <n v="401.06"/>
        <n v="15748.5"/>
        <n v="442.55"/>
        <n v="22124.48"/>
        <n v="8458.0499999999993"/>
        <n v="13389.58"/>
        <n v="645.64"/>
        <n v="3667.86"/>
        <n v="28140.97"/>
        <n v="8203.3700000000008"/>
        <n v="28604.639999999999"/>
        <n v="557.54999999999995"/>
        <n v="16870.7"/>
        <n v="31494.27"/>
        <n v="3268.55"/>
        <n v="15322.68"/>
        <n v="273.93"/>
        <n v="1706.78"/>
        <n v="426.09"/>
        <n v="19970.05"/>
        <n v="1378.23"/>
        <n v="8844.4599999999991"/>
        <n v="1372.75"/>
        <n v="9869.85"/>
        <n v="12272.85"/>
        <n v="6162.23"/>
        <n v="261.68"/>
        <n v="970.55"/>
        <n v="4812.3"/>
        <n v="14647.83"/>
        <n v="16052.1"/>
        <n v="3744.84"/>
        <n v="15876.5"/>
        <n v="4726.33"/>
        <n v="33783.32"/>
        <n v="11448.69"/>
        <n v="353.37"/>
        <n v="15675.51"/>
        <n v="7074.96"/>
        <n v="6407.79"/>
        <n v="940.62"/>
        <n v="653.87"/>
        <n v="1234.8"/>
        <n v="383.05"/>
        <n v="684.32"/>
        <n v="273.73"/>
        <n v="16002.85"/>
        <n v="33550.17"/>
        <n v="2882.39"/>
        <n v="28390.81"/>
        <n v="2132.3000000000002"/>
        <n v="20531.439999999999"/>
        <n v="1453.9"/>
        <n v="597.30999999999995"/>
        <n v="66.010000000000005"/>
        <n v="10071.85"/>
        <n v="21088.32"/>
        <n v="28.29"/>
        <n v="2509"/>
        <n v="456.45"/>
        <n v="317.75"/>
        <n v="1310.89"/>
        <n v="39459.360000000001"/>
        <n v="722.55"/>
        <n v="13463.16"/>
        <n v="235.16"/>
        <n v="756.6"/>
        <n v="647.25"/>
        <n v="375"/>
        <n v="44.23"/>
        <n v="10600.86"/>
        <n v="23389.25"/>
        <n v="3234.09"/>
        <n v="29478.94"/>
        <n v="1661.64"/>
        <n v="1177.5"/>
        <n v="19347.95"/>
        <n v="171.91"/>
        <n v="11081.83"/>
        <n v="26692.09"/>
        <n v="23328.85"/>
        <n v="5540.61"/>
        <n v="60469.919999999998"/>
        <n v="290.63"/>
        <n v="627.95000000000005"/>
        <n v="4669.18"/>
        <n v="2558.7600000000002"/>
        <n v="288.45999999999998"/>
        <n v="668.73"/>
        <n v="3758.83"/>
        <n v="807.7"/>
        <n v="414.43"/>
        <n v="890.91"/>
        <n v="11162.11"/>
        <n v="6177.08"/>
        <n v="4068.08"/>
        <n v="1478.34"/>
        <n v="2184.23"/>
        <n v="578.04999999999995"/>
        <n v="2265.0700000000002"/>
        <n v="17485.89"/>
        <n v="4152.1000000000004"/>
        <n v="2449.56"/>
        <n v="62.26"/>
        <n v="5925.61"/>
        <n v="2478.12"/>
        <n v="6327.37"/>
        <n v="1806.14"/>
        <n v="1380.64"/>
        <n v="557.99"/>
        <n v="15240.11"/>
        <n v="246.13"/>
        <n v="15886.41"/>
        <n v="54.33"/>
        <n v="23609.4"/>
        <n v="621.47"/>
        <n v="1688.7"/>
        <n v="5025.1400000000003"/>
        <n v="55.22"/>
        <n v="473.74"/>
        <n v="2702.62"/>
        <n v="1612.35"/>
        <n v="12780.17"/>
        <n v="53343.86"/>
        <n v="394.1"/>
        <n v="1784.87"/>
        <n v="2172.66"/>
        <n v="7420.75"/>
        <n v="820.08"/>
        <n v="1329.77"/>
        <n v="118.51"/>
        <n v="9404.7199999999993"/>
        <n v="68.77"/>
        <n v="13314.04"/>
        <n v="853.27"/>
        <n v="37291.72"/>
        <n v="1390.8"/>
        <n v="422.2"/>
        <n v="20408.22"/>
        <n v="65.069999999999993"/>
        <n v="1954.61"/>
        <n v="2270.98"/>
        <n v="12.74"/>
        <n v="5000.2"/>
        <n v="2846.08"/>
        <n v="1300.74"/>
        <n v="1935.62"/>
        <n v="1361.97"/>
        <n v="1052.06"/>
        <n v="60.62"/>
        <n v="33749.24"/>
        <n v="47062.080000000002"/>
        <n v="8008.17"/>
        <n v="14957.08"/>
        <n v="17644.439999999999"/>
        <n v="3073.68"/>
        <n v="4267.1400000000003"/>
        <n v="23899.9"/>
        <n v="3012.23"/>
        <n v="44067.68"/>
        <n v="28385.27"/>
        <n v="1456.86"/>
        <n v="1082.95"/>
        <n v="2683.25"/>
        <n v="11530.41"/>
        <n v="22515.35"/>
        <n v="883.28"/>
        <n v="7001"/>
        <n v="379.76"/>
        <n v="77.5"/>
        <n v="1331.85"/>
        <n v="4019.53"/>
        <n v="2837.98"/>
        <n v="225.87"/>
        <n v="2060.64"/>
        <n v="9.42"/>
        <n v="8341.92"/>
        <n v="742.48"/>
        <n v="3351.61"/>
        <n v="925.99"/>
        <n v="3315.54"/>
        <n v="2476.59"/>
        <n v="1424.69"/>
        <n v="194.85"/>
        <n v="3686.27"/>
        <n v="5884.23"/>
        <n v="82.89"/>
        <n v="555.29"/>
        <n v="16530.32"/>
        <n v="267.49"/>
        <n v="30533.4"/>
        <n v="8064.14"/>
        <n v="303.93"/>
        <n v="2094.5"/>
        <n v="105.41"/>
        <n v="812.16"/>
        <n v="18871.66"/>
        <n v="577.05999999999995"/>
        <n v="4421.28"/>
        <n v="306.92"/>
        <n v="16364.51"/>
        <n v="382.84"/>
        <n v="1394.14"/>
        <n v="35073.53"/>
        <n v="576.91999999999996"/>
        <n v="1920.56"/>
        <n v="1306.8599999999999"/>
        <n v="613.82000000000005"/>
        <n v="5460.28"/>
        <n v="9653.7099999999991"/>
        <n v="5461.81"/>
        <n v="192.31"/>
        <n v="73.56"/>
        <n v="42.82"/>
        <n v="261.44"/>
        <n v="30748.89"/>
        <n v="26923.45"/>
        <n v="447.75"/>
        <n v="333.23"/>
        <n v="4895.99"/>
        <n v="1946.7"/>
        <n v="7925.87"/>
        <n v="86655.13"/>
        <n v="27204.85"/>
        <n v="2729.29"/>
        <n v="18891.36"/>
        <n v="458.65"/>
        <n v="9791.3799999999992"/>
        <n v="15448.22"/>
        <n v="605.77"/>
        <n v="429.84"/>
        <n v="50"/>
        <n v="524.78"/>
        <n v="11616.87"/>
        <n v="6043.1"/>
        <n v="5116.91"/>
        <n v="10948.43"/>
        <n v="8294.6299999999992"/>
        <n v="17148.150000000001"/>
        <n v="483.31"/>
        <n v="371.54"/>
        <n v="16381.34"/>
        <n v="28919.83"/>
        <n v="11964.86"/>
        <n v="274.27999999999997"/>
        <n v="4196.05"/>
        <n v="424.04"/>
        <n v="1514.42"/>
        <n v="510.91"/>
        <n v="3622.97"/>
        <n v="91.84"/>
        <n v="16078.09"/>
        <n v="3703.41"/>
        <n v="68.81"/>
        <n v="567.34"/>
        <n v="1196.3399999999999"/>
        <n v="827.42"/>
        <n v="644.27"/>
        <n v="3626.27"/>
        <n v="919.07"/>
        <n v="184.45"/>
        <n v="13941.44"/>
        <n v="322.3"/>
        <n v="4088.9"/>
        <n v="547.64"/>
        <n v="275.70999999999998"/>
        <n v="8183.08"/>
        <n v="43503.26"/>
        <n v="185.54"/>
        <n v="4918.21"/>
        <n v="2283.06"/>
        <n v="4304.83"/>
        <n v="24354.63"/>
        <n v="16468.32"/>
        <n v="400"/>
        <n v="43251.23"/>
        <n v="334.77"/>
        <n v="52.8"/>
        <n v="1092.58"/>
        <n v="7819.11"/>
        <n v="1964.24"/>
        <n v="750.29"/>
        <n v="32800.79"/>
        <n v="296.70999999999998"/>
        <n v="6259.25"/>
        <n v="5893.47"/>
        <n v="2147.67"/>
        <n v="740.68"/>
        <n v="15924.75"/>
        <n v="1047.28"/>
        <n v="52.76"/>
        <n v="11128.28"/>
        <n v="72.47"/>
        <n v="15774.69"/>
        <n v="855.52"/>
        <n v="3380.53"/>
        <n v="1261.5"/>
        <n v="15"/>
        <n v="1966.48"/>
        <n v="666.34"/>
        <n v="705.06"/>
        <n v="42266.8"/>
        <n v="1174.01"/>
        <n v="9497.2199999999993"/>
        <n v="20196.93"/>
        <n v="26353.58"/>
        <n v="6222.68"/>
        <n v="1629.05"/>
        <n v="693.35"/>
        <n v="35266.120000000003"/>
        <n v="130.9"/>
        <n v="8431.14"/>
        <n v="22636.89"/>
        <n v="4185.59"/>
        <n v="22170.37"/>
        <n v="17093.97"/>
        <n v="106.17"/>
        <n v="2064.92"/>
        <n v="34636.639999999999"/>
        <n v="263.79000000000002"/>
        <n v="13963.91"/>
        <n v="1844.82"/>
        <n v="14.4"/>
        <n v="11118.39"/>
        <n v="3439.16"/>
        <n v="10720.08"/>
        <n v="34123.230000000003"/>
        <n v="542.29"/>
        <n v="12922.73"/>
        <n v="5.72"/>
        <n v="34520.49"/>
        <n v="719.14"/>
        <n v="221.58"/>
        <n v="5161.95"/>
        <n v="172.81"/>
        <n v="686.54"/>
        <n v="727.12"/>
        <n v="1011.28"/>
        <n v="2493.33"/>
        <n v="2354.69"/>
        <n v="18344"/>
        <n v="3004.55"/>
        <n v="40501.26"/>
        <n v="2531.15"/>
        <n v="53.1"/>
        <n v="14367.4"/>
        <n v="20140.82"/>
        <n v="10545.26"/>
        <n v="4495.22"/>
        <n v="14828.75"/>
        <n v="7757.26"/>
        <n v="28780.26"/>
        <n v="30339.32"/>
        <n v="1577.48"/>
        <n v="4310.3599999999997"/>
        <n v="827.16"/>
        <n v="911.53"/>
        <n v="29903.06"/>
        <n v="11053.11"/>
        <n v="21919.06"/>
        <n v="37"/>
        <n v="357.85"/>
        <n v="521.29999999999995"/>
        <n v="2365.85"/>
        <n v="32921.910000000003"/>
        <n v="366.54"/>
        <n v="332"/>
        <n v="62.82"/>
        <n v="15674.73"/>
        <n v="2168.88"/>
        <n v="6486.54"/>
        <n v="1188.58"/>
        <n v="33104.050000000003"/>
        <n v="22339.96"/>
        <n v="1476"/>
        <n v="20022.23"/>
        <n v="130.77000000000001"/>
        <n v="19462.650000000001"/>
        <n v="12.51"/>
        <n v="8364.81"/>
        <n v="395.56"/>
        <n v="1734.85"/>
        <n v="177.03"/>
        <n v="1278.8599999999999"/>
        <n v="809.02"/>
        <n v="42158.95"/>
        <n v="3237.58"/>
        <n v="6092.23"/>
        <n v="2970.52"/>
        <n v="27597.06"/>
        <n v="4536.96"/>
        <n v="1681.53"/>
        <n v="8191.04"/>
        <n v="4224.47"/>
        <n v="2101.6799999999998"/>
        <n v="25105.35"/>
        <n v="132.21"/>
        <n v="592.54999999999995"/>
        <n v="8480.1299999999992"/>
        <n v="7214.58"/>
        <n v="3682.82"/>
        <n v="864.59"/>
        <n v="31356.74"/>
        <n v="3630.34"/>
        <n v="15296.11"/>
        <n v="955.76"/>
        <n v="628.1"/>
        <n v="2517.73"/>
        <n v="592.30999999999995"/>
        <n v="22632.01"/>
        <n v="4795.84"/>
        <n v="91816.27"/>
        <n v="939.38"/>
        <n v="32334.7"/>
        <n v="13461.9"/>
        <n v="26101.35"/>
        <n v="1873.94"/>
        <n v="12855.07"/>
        <n v="10541.27"/>
        <n v="4025.69"/>
        <n v="5241.7700000000004"/>
        <n v="323.88"/>
        <n v="1491.9"/>
        <n v="1034.6400000000001"/>
        <n v="653.85"/>
        <n v="452.07"/>
        <n v="9477.27"/>
        <n v="10443.870000000001"/>
        <n v="7408.84"/>
        <n v="9132.92"/>
        <n v="507.97"/>
        <n v="13921.85"/>
        <n v="69.56"/>
        <n v="47316.06"/>
        <n v="12038"/>
        <n v="1972.28"/>
        <n v="1906.09"/>
        <n v="91793.31"/>
        <n v="751.96"/>
        <n v="1846.15"/>
        <n v="3726.79"/>
        <n v="6058.03"/>
        <n v="4109.6899999999996"/>
        <n v="1840.24"/>
        <n v="20710.060000000001"/>
        <n v="579.76"/>
        <n v="4651"/>
        <n v="1372.03"/>
        <n v="4656"/>
        <n v="4446.3100000000004"/>
        <n v="633.72"/>
        <n v="383.22"/>
        <n v="48471.28"/>
        <n v="32437.13"/>
        <n v="989.84"/>
        <n v="304.3"/>
        <n v="787.5"/>
        <n v="12.72"/>
        <n v="56.81"/>
        <n v="3760.5"/>
        <n v="11292.04"/>
        <n v="945.68"/>
        <n v="31373.67"/>
        <n v="40.020000000000003"/>
        <n v="726.92"/>
        <n v="38258.35"/>
        <n v="5631.96"/>
        <n v="1171.48"/>
        <n v="1171.8800000000001"/>
        <n v="6680.59"/>
        <n v="1835.4"/>
        <n v="975"/>
        <n v="590.28"/>
        <n v="128.13"/>
        <n v="16922.63"/>
        <n v="28097.32"/>
        <n v="713.17"/>
        <n v="21544.04"/>
        <n v="23539.81"/>
        <n v="4205.46"/>
        <n v="2572.4"/>
        <n v="9292.7999999999993"/>
        <n v="14730.56"/>
        <n v="1027"/>
        <n v="11515.65"/>
        <n v="90.03"/>
        <n v="42984.09"/>
        <n v="2656.59"/>
        <n v="5299.41"/>
        <n v="3092.64"/>
        <n v="1628.87"/>
        <n v="1264.8599999999999"/>
        <n v="2433.9699999999998"/>
        <n v="1082.8"/>
        <n v="16320.27"/>
        <n v="3940.1"/>
        <n v="1956"/>
        <n v="2147.33"/>
        <n v="26751.46"/>
        <n v="4971.91"/>
        <n v="11370.2"/>
        <n v="26418.84"/>
        <n v="8938.2099999999991"/>
        <n v="1991.54"/>
        <n v="395.2"/>
        <n v="455.15"/>
        <n v="1702.18"/>
        <n v="21440.75"/>
        <n v="5507.02"/>
        <n v="3657.04"/>
        <n v="1851.16"/>
        <n v="1646.16"/>
        <n v="263.64"/>
        <n v="70.89"/>
        <n v="7928.96"/>
        <n v="20.36"/>
        <n v="98.96"/>
        <n v="11402.73"/>
        <n v="2598.04"/>
        <n v="4287.92"/>
        <n v="18134.97"/>
        <n v="11576"/>
        <n v="886.22"/>
        <n v="7189.52"/>
        <n v="954.44"/>
        <n v="53566.1"/>
        <n v="41.23"/>
        <n v="31.2"/>
        <n v="417.62"/>
        <n v="6182.38"/>
        <n v="2679.62"/>
        <n v="18157.96"/>
        <n v="34372.69"/>
        <n v="33471.11"/>
        <n v="7404.35"/>
        <n v="14296.67"/>
        <n v="21896.080000000002"/>
        <n v="29066.22"/>
        <n v="13216.33"/>
        <n v="31728.63"/>
        <n v="15007.39"/>
        <n v="15389.39"/>
        <n v="15972.35"/>
        <n v="9710"/>
        <n v="28954.13"/>
        <n v="5699.15"/>
        <n v="7058.35"/>
        <n v="10562.24"/>
        <n v="36857.089999999997"/>
        <n v="19016"/>
        <n v="37031.53"/>
        <n v="10558.77"/>
        <n v="15589"/>
        <n v="16216.4"/>
        <n v="6368.52"/>
        <n v="15990.61"/>
        <n v="15196.18"/>
        <n v="2306.19"/>
        <n v="3381.13"/>
        <n v="875.86"/>
        <n v="8136.52"/>
        <n v="7935.06"/>
        <n v="2279.0300000000002"/>
        <n v="28971.78"/>
        <n v="33341.019999999997"/>
        <n v="10630.01"/>
        <n v="37145.46"/>
        <n v="19094.7"/>
        <n v="5039.3599999999997"/>
        <n v="16921.37"/>
        <n v="24168.1"/>
        <n v="38711.839999999997"/>
        <n v="4232.3599999999997"/>
        <n v="46384.37"/>
        <n v="17509.689999999999"/>
        <n v="12058.44"/>
        <n v="16505.22"/>
        <n v="55417.05"/>
        <n v="25399.25"/>
        <n v="93.48"/>
        <n v="29047.31"/>
        <n v="38584.86"/>
        <n v="8494.4"/>
        <n v="55906.15"/>
        <n v="46910.67"/>
        <n v="15867.03"/>
        <n v="10809.7"/>
        <n v="1886.11"/>
        <n v="36274.050000000003"/>
        <n v="21104.01"/>
        <n v="18224.22"/>
        <n v="11541.45"/>
        <n v="3951.37"/>
        <n v="5086.53"/>
        <n v="21663.68"/>
        <n v="21817.279999999999"/>
        <n v="37422.089999999997"/>
        <n v="39291.85"/>
        <n v="41127.93"/>
        <n v="11945.22"/>
        <n v="14136.5"/>
        <n v="79260.58"/>
        <n v="37972.949999999997"/>
        <n v="106539.64"/>
        <n v="4473.91"/>
        <n v="72085.19"/>
        <n v="19747.97"/>
        <n v="18301.59"/>
        <n v="11321.74"/>
        <n v="14812.74"/>
        <n v="32709.86"/>
        <n v="12443.14"/>
        <n v="26797.05"/>
        <n v="31810.5"/>
        <n v="23256.959999999999"/>
        <n v="11176.28"/>
        <n v="5068"/>
        <n v="21264.1"/>
        <n v="14095.14"/>
        <n v="2122.89"/>
        <n v="16310.14"/>
        <n v="12395.03"/>
        <n v="20511.740000000002"/>
        <n v="22446.560000000001"/>
        <n v="4785.97"/>
        <n v="14812.03"/>
        <n v="30837.25"/>
        <n v="25797.72"/>
        <n v="19921.04"/>
        <n v="12659.39"/>
        <n v="24772.09"/>
        <n v="37972.71"/>
        <n v="5874.43"/>
        <n v="5891.62"/>
        <n v="18355.36"/>
        <n v="7256.96"/>
        <n v="14981"/>
        <n v="42881.89"/>
        <n v="19760.990000000002"/>
        <n v="15638.52"/>
        <n v="17222.52"/>
        <n v="50791.7"/>
        <n v="4945.3500000000004"/>
        <n v="32549.31"/>
        <n v="10444.290000000001"/>
        <n v="21610.240000000002"/>
        <n v="42734.47"/>
        <n v="3876.03"/>
        <n v="4035.91"/>
        <n v="15973.54"/>
        <n v="6549.59"/>
        <n v="43049.26"/>
        <n v="14415.62"/>
        <n v="20490.29"/>
        <n v="13449.55"/>
        <n v="4174.47"/>
        <n v="12693.94"/>
        <n v="11937.05"/>
        <n v="109"/>
        <n v="36476.25"/>
        <n v="12770.1"/>
        <n v="12246.06"/>
        <n v="1440.3"/>
        <n v="1163.1300000000001"/>
        <n v="56761.01"/>
        <n v="20975.27"/>
        <n v="1054.08"/>
        <n v="2362.66"/>
        <n v="45095.94"/>
        <n v="13969.27"/>
        <n v="27889.56"/>
        <n v="21331.56"/>
        <n v="4826.47"/>
        <n v="5047.62"/>
        <n v="6106.92"/>
        <n v="33019.67"/>
        <n v="28602.58"/>
        <n v="14839.54"/>
        <n v="2641.23"/>
        <n v="3118.17"/>
        <n v="37219.96"/>
        <n v="1221.53"/>
        <n v="50759.71"/>
        <n v="13657.46"/>
        <n v="15636.11"/>
        <n v="11274.6"/>
        <n v="3127.48"/>
        <n v="23349.86"/>
        <n v="24580.74"/>
        <n v="20659.82"/>
        <n v="15106.06"/>
        <n v="19296.04"/>
        <n v="23488.32"/>
        <n v="8305.68"/>
        <n v="41377.839999999997"/>
        <n v="21143.37"/>
        <n v="9444.18"/>
        <n v="10491.7"/>
        <n v="19259.439999999999"/>
        <n v="3790.65"/>
        <n v="1898.29"/>
        <n v="29609.69"/>
        <n v="24406.26"/>
        <n v="10310.209999999999"/>
        <n v="6612.97"/>
        <n v="4347.17"/>
        <n v="14862.75"/>
        <n v="19154.16"/>
        <n v="32602.77"/>
        <n v="28395.1"/>
        <n v="8598.1299999999992"/>
        <n v="2857.36"/>
        <n v="14590.4"/>
        <n v="13159.24"/>
        <n v="12328.27"/>
        <n v="3400.77"/>
        <n v="11947.08"/>
        <n v="2067.46"/>
        <n v="1930.55"/>
        <n v="18788.98"/>
        <n v="9450.27"/>
        <n v="8271.7900000000009"/>
        <n v="7990.44"/>
        <n v="13568.54"/>
        <n v="3895.52"/>
        <n v="10626.79"/>
        <n v="15417.1"/>
        <n v="1588.93"/>
        <n v="543.74"/>
        <n v="6568.68"/>
        <n v="88313.77"/>
        <n v="29964.58"/>
        <n v="11442.35"/>
        <n v="24752.54"/>
        <n v="272.27999999999997"/>
        <n v="39583.660000000003"/>
        <n v="16270.82"/>
        <n v="1259.29"/>
        <n v="5181.16"/>
        <n v="4560.6499999999996"/>
        <n v="43970.080000000002"/>
        <n v="17382.68"/>
        <n v="13239.51"/>
        <n v="29687.99"/>
        <n v="16098.35"/>
        <n v="15766.33"/>
        <n v="6897.75"/>
        <n v="39308.47"/>
        <n v="90967.22"/>
        <n v="36943.26"/>
        <n v="2246.2800000000002"/>
        <n v="15784.68"/>
        <n v="10489.38"/>
        <n v="13787.12"/>
        <n v="13669.37"/>
        <n v="13579.92"/>
        <n v="17303.34"/>
        <n v="9582.51"/>
        <n v="70704.429999999993"/>
        <n v="31437.15"/>
        <n v="8260.75"/>
        <n v="90552.93"/>
        <n v="19707.21"/>
        <n v="50442.73"/>
        <n v="3453.87"/>
        <n v="10852.49"/>
        <n v="3669.36"/>
        <n v="8534.44"/>
        <n v="10764.81"/>
        <n v="3998.2"/>
        <n v="9185.9699999999993"/>
        <n v="16069.89"/>
        <n v="4229.51"/>
        <n v="1387.81"/>
        <n v="24800.16"/>
        <n v="5940.59"/>
        <n v="32346.959999999999"/>
        <n v="21758.94"/>
        <n v="528.69000000000005"/>
        <n v="17094.580000000002"/>
        <n v="25503.34"/>
        <n v="1747.26"/>
        <n v="6872.95"/>
        <n v="9804.6299999999992"/>
        <n v="5055.57"/>
        <n v="8683.1200000000008"/>
        <n v="5947.71"/>
        <n v="8444.83"/>
        <n v="12215.87"/>
        <n v="28270.61"/>
        <n v="18888.72"/>
        <n v="55306.9"/>
        <n v="4141.3900000000003"/>
        <n v="11285.66"/>
        <n v="33288.97"/>
        <n v="9879.74"/>
        <n v="1057.42"/>
        <n v="3502.55"/>
        <n v="3436.44"/>
        <n v="18502.59"/>
        <n v="251.13"/>
        <n v="14770.21"/>
        <n v="43039.53"/>
        <n v="3194.16"/>
        <n v="18124.13"/>
        <n v="20429.990000000002"/>
        <n v="1767.8"/>
        <n v="7820.99"/>
        <n v="14324.13"/>
        <n v="46748"/>
        <n v="3667.76"/>
        <n v="48920.92"/>
        <n v="9593.48"/>
        <n v="8591.17"/>
        <n v="9752.48"/>
        <n v="14213.89"/>
        <n v="5241.45"/>
        <n v="6725.72"/>
        <n v="33795.57"/>
        <n v="15331.2"/>
        <n v="15934.14"/>
        <n v="33866.089999999997"/>
        <n v="1239.1099999999999"/>
        <n v="42149.64"/>
        <n v="842.6"/>
        <n v="7886.27"/>
        <n v="5045.6099999999997"/>
        <n v="7801.17"/>
        <n v="8442.2000000000007"/>
        <n v="9489.9500000000007"/>
        <n v="14020.14"/>
        <n v="17351.490000000002"/>
        <n v="14240.34"/>
        <n v="2069.75"/>
        <n v="14284.72"/>
        <n v="4702.57"/>
        <n v="10911.05"/>
        <n v="3250.94"/>
        <n v="1961.31"/>
        <n v="5146.54"/>
        <n v="7306.39"/>
        <n v="3557.95"/>
        <n v="14586.72"/>
        <n v="10369.450000000001"/>
        <n v="4273.1099999999997"/>
        <n v="1330.73"/>
        <n v="4837.8500000000004"/>
        <n v="17716.810000000001"/>
        <n v="720.76"/>
        <n v="4120.08"/>
        <n v="53805.120000000003"/>
        <n v="528.04"/>
        <n v="7033.72"/>
        <n v="1018.96"/>
        <n v="1122.08"/>
        <n v="3098.12"/>
        <n v="6625.28"/>
        <n v="400.15"/>
        <n v="2124.56"/>
        <n v="4983.42"/>
        <n v="738.43"/>
        <n v="9756.36"/>
        <n v="158.59"/>
        <n v="944.92"/>
        <n v="4749.28"/>
        <n v="7605.81"/>
        <n v="12762.15"/>
        <n v="18222.25"/>
        <n v="2829.01"/>
        <n v="10501.5"/>
        <n v="6384.08"/>
        <n v="6217.48"/>
        <n v="1382.72"/>
        <n v="472.82"/>
        <n v="8945.3700000000008"/>
        <n v="10321.459999999999"/>
        <n v="1087.1400000000001"/>
        <n v="1733.05"/>
        <n v="2083.5700000000002"/>
        <n v="3444.35"/>
        <n v="1363.23"/>
        <n v="2052.08"/>
        <n v="3883.28"/>
        <n v="594.61"/>
        <n v="159.53"/>
        <n v="377.07"/>
        <n v="1476.4"/>
        <n v="3256.22"/>
        <n v="16883.189999999999"/>
        <n v="1754.27"/>
        <n v="10427"/>
        <n v="2176.86"/>
        <n v="291.43"/>
        <n v="1352.2"/>
        <n v="146.16"/>
        <n v="20668.87"/>
        <n v="6917.26"/>
        <n v="7341.96"/>
        <n v="16943.68"/>
        <n v="2589.64"/>
        <n v="1443.22"/>
        <n v="13886.15"/>
        <n v="639.14"/>
        <n v="13907.42"/>
        <n v="3092.47"/>
        <n v="3875.07"/>
        <n v="515.51"/>
        <n v="12380.14"/>
        <n v="345.45"/>
        <n v="2662.19"/>
        <n v="367.31"/>
        <n v="1005.24"/>
        <n v="13616.86"/>
        <n v="312.61"/>
        <n v="3671.27"/>
        <n v="30573.05"/>
        <n v="780.48"/>
        <n v="8764.42"/>
        <n v="29558.45"/>
        <n v="870.92"/>
        <n v="31675.73"/>
        <n v="1800.07"/>
        <n v="4767.58"/>
        <n v="217.1"/>
        <n v="11190.56"/>
        <n v="361"/>
        <n v="3798.47"/>
        <n v="4013.84"/>
        <n v="226.43"/>
        <n v="26204.639999999999"/>
        <n v="673.85"/>
        <n v="3104.59"/>
        <n v="29298.240000000002"/>
        <n v="16388.57"/>
        <n v="9013.1"/>
        <n v="14191.71"/>
        <n v="47.97"/>
        <n v="124.35"/>
        <n v="2000"/>
        <n v="1095.19"/>
        <n v="380.6"/>
        <n v="1937"/>
        <n v="3071.58"/>
        <n v="13.81"/>
        <n v="1274.05"/>
        <n v="13511.61"/>
        <n v="8259.14"/>
        <n v="41171.129999999997"/>
        <n v="50.57"/>
        <n v="1642.63"/>
        <n v="4268.01"/>
        <n v="1366.13"/>
        <n v="199.34"/>
        <n v="9591.51"/>
        <n v="358.41"/>
        <n v="5961.28"/>
        <n v="3488.35"/>
        <n v="706.74"/>
        <n v="1019.72"/>
        <n v="1944.04"/>
        <n v="41946.45"/>
        <n v="866.95"/>
        <n v="3642"/>
        <n v="320.93"/>
        <n v="5386.75"/>
        <n v="25.31"/>
        <n v="564.19000000000005"/>
        <n v="1129.32"/>
        <n v="51.38"/>
        <n v="1946.41"/>
        <n v="8051.09"/>
        <n v="9"/>
        <n v="10350"/>
        <n v="2739.09"/>
        <n v="91.41"/>
        <n v="1183.17"/>
        <n v="8149.52"/>
        <n v="2519.64"/>
        <n v="275.62"/>
        <n v="14940.87"/>
        <n v="19117.009999999998"/>
        <n v="1381.33"/>
        <n v="11066.74"/>
        <n v="32802.800000000003"/>
        <n v="701.38"/>
        <n v="2122.29"/>
        <n v="849.77"/>
        <n v="5197.95"/>
        <n v="24424.44"/>
        <n v="522.26"/>
        <n v="6691.95"/>
        <n v="1450.68"/>
        <n v="761.3"/>
        <n v="401.65"/>
        <n v="33916.47"/>
        <n v="7783.02"/>
        <n v="105.95"/>
        <n v="5725.16"/>
        <n v="9574.65"/>
        <n v="2341.13"/>
        <n v="831.33"/>
        <n v="14325"/>
        <n v="78.849999999999994"/>
        <n v="1174.42"/>
        <n v="880.58"/>
        <n v="1170.5"/>
        <n v="32361.71"/>
        <n v="7964.04"/>
        <n v="5448.35"/>
        <n v="2522.34"/>
        <n v="15559.28"/>
        <n v="299.33999999999997"/>
        <n v="112.31"/>
        <n v="6204.1"/>
        <n v="24770.13"/>
        <n v="48.08"/>
        <n v="956.84"/>
        <n v="2182.89"/>
        <n v="697.07"/>
        <n v="11105.59"/>
        <n v="10934.17"/>
        <n v="3066.7"/>
        <n v="9004.68"/>
        <n v="117"/>
        <n v="316.57"/>
        <n v="748.55"/>
        <n v="25109.64"/>
        <n v="5991.62"/>
        <n v="9094.44"/>
        <n v="41.83"/>
        <n v="27546.6"/>
        <n v="18078.55"/>
        <n v="546"/>
        <n v="578.46"/>
        <n v="1767.37"/>
        <n v="4528.6000000000004"/>
        <n v="608.16999999999996"/>
        <n v="3565.81"/>
        <n v="1723.22"/>
        <n v="606.16999999999996"/>
        <n v="693.44"/>
        <n v="564.66"/>
        <n v="1683.92"/>
        <n v="23861.61"/>
        <n v="24854.799999999999"/>
        <n v="15355.12"/>
        <n v="436.15"/>
        <n v="8546"/>
        <n v="3633.16"/>
        <n v="111.25"/>
        <n v="744.64"/>
        <n v="623.96"/>
        <n v="2347.6"/>
        <n v="10176.370000000001"/>
        <n v="2125.3000000000002"/>
        <n v="282.69"/>
        <n v="7071.77"/>
        <n v="3915.3"/>
        <n v="630.16"/>
        <n v="4494.03"/>
        <n v="96.75"/>
        <n v="23821.01"/>
        <n v="50.12"/>
        <n v="17606.63"/>
        <n v="22708.17"/>
        <n v="5297.46"/>
        <n v="3514.81"/>
        <n v="6441.53"/>
        <n v="5397"/>
        <n v="3993.77"/>
        <n v="4991.21"/>
        <n v="141.79"/>
        <n v="37054.839999999997"/>
        <n v="10842.97"/>
        <n v="1288.8499999999999"/>
        <n v="27026.71"/>
        <n v="10.33"/>
        <n v="12203.22"/>
        <n v="18054.18"/>
        <n v="867.92"/>
        <n v="5946.39"/>
        <n v="32445.07"/>
        <n v="500.65"/>
        <n v="5617.35"/>
        <n v="1809.36"/>
        <n v="36560.85"/>
        <n v="31971.64"/>
        <n v="329.6"/>
        <n v="4454.92"/>
        <n v="12480.94"/>
        <n v="53.47"/>
        <n v="582"/>
        <n v="1740.34"/>
        <n v="3446.26"/>
        <n v="891.96"/>
        <n v="10003.59"/>
        <n v="1195.98"/>
        <n v="12484.49"/>
        <n v="510.94"/>
        <n v="915.55"/>
        <n v="12673.86"/>
        <n v="3465.92"/>
        <n v="899.93"/>
        <n v="1329.86"/>
        <n v="4800"/>
        <n v="911.8"/>
        <n v="54"/>
        <n v="115.93"/>
        <n v="656.25"/>
        <n v="300"/>
        <n v="205.5"/>
        <n v="33283.449999999997"/>
        <n v="9351.19"/>
        <n v="1500.5"/>
        <n v="624.76"/>
        <n v="8329.4599999999991"/>
        <n v="2970.76"/>
        <n v="6503.32"/>
        <n v="709.52"/>
        <n v="28999.72"/>
        <n v="479.78"/>
        <n v="3272.99"/>
        <n v="35510.120000000003"/>
        <n v="5056.18"/>
        <n v="299.52"/>
        <n v="689.92"/>
        <n v="3837.44"/>
        <n v="1528.03"/>
        <n v="21338.65"/>
        <n v="6778.55"/>
        <n v="24320.93"/>
        <n v="17540.330000000002"/>
        <n v="4035.8"/>
        <n v="2185.2199999999998"/>
        <n v="12307.72"/>
        <n v="4858.25"/>
        <n v="1301.5"/>
        <n v="30930.29"/>
        <n v="804.32"/>
        <n v="3420.4"/>
        <n v="2870"/>
        <n v="8408.24"/>
        <n v="2410.39"/>
        <n v="834.62"/>
        <n v="48.65"/>
        <n v="10992.71"/>
        <n v="2403.96"/>
        <n v="86.25"/>
        <n v="4192.5600000000004"/>
        <n v="4258.2700000000004"/>
        <n v="8.25"/>
        <n v="3000"/>
        <n v="24599.99"/>
        <n v="51409.57"/>
        <n v="642.85"/>
        <n v="539.34"/>
        <n v="3041.73"/>
        <n v="25.38"/>
        <n v="5732.84"/>
        <n v="7363.2"/>
        <n v="1492.62"/>
        <n v="4788.51"/>
        <n v="40.96"/>
        <n v="3773.39"/>
        <n v="879.74"/>
        <n v="317.38"/>
        <n v="318.08"/>
        <n v="21110.65"/>
        <n v="1044.3"/>
        <n v="470.4"/>
        <n v="8273.06"/>
        <n v="1199.45"/>
        <n v="20766.02"/>
        <n v="76.47"/>
        <n v="55287.71"/>
        <n v="4269.6099999999997"/>
        <n v="4979.66"/>
        <n v="469.19"/>
        <n v="2090.9899999999998"/>
        <n v="1506.6"/>
        <n v="4136.68"/>
        <n v="3234.23"/>
        <n v="30.32"/>
        <n v="4389.49"/>
        <n v="3421.66"/>
        <n v="2899.28"/>
        <n v="68.14"/>
        <n v="100603.1"/>
        <n v="93.86"/>
        <n v="3452.18"/>
        <n v="603.49"/>
        <n v="20663.86"/>
        <n v="4086.94"/>
        <n v="2763.16"/>
        <n v="111.03"/>
        <n v="1153.1300000000001"/>
        <n v="106.53"/>
        <n v="6138.29"/>
        <n v="402.26"/>
        <n v="67.48"/>
        <n v="32846.51"/>
        <n v="432.24"/>
        <n v="8333.7800000000007"/>
        <n v="59.96"/>
        <n v="1271.47"/>
        <n v="967.09"/>
        <n v="370.73"/>
        <n v="16950"/>
        <n v="5773.11"/>
        <n v="68.03"/>
        <n v="9875.24"/>
        <n v="338.65"/>
        <n v="4304.37"/>
        <n v="5885.22"/>
        <n v="2411.04"/>
        <n v="31082.19"/>
        <n v="18632.939999999999"/>
        <n v="4526.67"/>
        <n v="7004.88"/>
        <n v="1304.3699999999999"/>
        <n v="21295.52"/>
        <n v="1546.43"/>
        <n v="745.5"/>
        <n v="7319.68"/>
        <n v="7249.59"/>
        <n v="7036.8"/>
        <n v="10766.31"/>
        <n v="7851.15"/>
        <n v="348.64"/>
        <n v="14674.54"/>
        <n v="541.5"/>
        <n v="742.89"/>
        <n v="3011.91"/>
        <n v="29566.45"/>
        <n v="2002.17"/>
        <n v="2152.58"/>
        <n v="331.88"/>
        <n v="11462.38"/>
        <n v="464.42"/>
        <n v="69.16"/>
        <n v="484.11"/>
        <n v="25547.72"/>
        <n v="14249.22"/>
        <n v="1041.73"/>
        <n v="574.02"/>
        <n v="967.55"/>
        <n v="572.52"/>
        <n v="4806.17"/>
        <n v="15618.66"/>
        <n v="4963.67"/>
        <n v="75.959999999999994"/>
        <n v="2158.92"/>
        <n v="408.8"/>
        <n v="39364.089999999997"/>
        <n v="4570.93"/>
        <n v="35700"/>
        <n v="1607.05"/>
        <n v="2119.08"/>
        <n v="2940.79"/>
        <n v="352.31"/>
        <n v="2545.1"/>
        <n v="2578.56"/>
        <n v="38.72"/>
        <n v="29251.01"/>
        <n v="827.61"/>
        <n v="1603.72"/>
        <n v="691.59"/>
        <n v="103.45"/>
        <n v="7063.65"/>
        <n v="78.94"/>
        <n v="1819.51"/>
        <n v="665.58"/>
        <n v="1008.28"/>
        <n v="1147.32"/>
        <n v="13040.52"/>
        <n v="22566.27"/>
        <n v="8041.74"/>
        <n v="917.03"/>
        <n v="1019.96"/>
        <n v="742.04"/>
        <n v="1252.96"/>
        <n v="2509.15"/>
        <n v="4268.41"/>
        <n v="18070.04"/>
        <n v="1187.1199999999999"/>
        <n v="3789.1"/>
        <n v="2495.58"/>
        <n v="7656.69"/>
        <n v="1227.42"/>
        <n v="23652.65"/>
        <n v="16287.65"/>
        <n v="31599.17"/>
        <n v="57.76"/>
        <n v="4394.5"/>
        <n v="4867.84"/>
        <n v="9764.25"/>
        <n v="36.15"/>
        <n v="47521.67"/>
        <n v="27705.86"/>
        <n v="390.38"/>
        <n v="15280.35"/>
        <n v="3134.24"/>
        <n v="93.01"/>
        <n v="1598.49"/>
        <n v="665.26"/>
        <n v="4539.62"/>
        <n v="2492.19"/>
        <n v="901.4"/>
        <n v="597.25"/>
        <n v="6294.05"/>
        <n v="641.74"/>
        <n v="33948.519999999997"/>
        <n v="2118.39"/>
        <n v="2109.66"/>
        <n v="643.07000000000005"/>
        <n v="1011.86"/>
        <n v="61.74"/>
        <n v="399"/>
        <n v="50.18"/>
        <n v="16987.57"/>
        <n v="9166.6"/>
        <n v="29.05"/>
        <n v="999.31"/>
        <n v="1409.5"/>
        <n v="5776.23"/>
        <n v="2901.25"/>
        <n v="10434.44"/>
        <n v="365.38"/>
        <n v="346.63"/>
        <n v="868.51"/>
        <n v="1939.26"/>
        <n v="281.94"/>
        <n v="2061.42"/>
        <n v="644.76"/>
        <n v="6038.36"/>
        <n v="629.38"/>
        <n v="150"/>
        <n v="1875.78"/>
        <n v="62.12"/>
        <n v="16476.740000000002"/>
        <n v="41.99"/>
        <n v="14074.67"/>
        <n v="406.82"/>
        <n v="896.3"/>
        <n v="22717.8"/>
        <n v="625.96"/>
        <n v="7954.04"/>
        <n v="45463.37"/>
        <n v="7433.29"/>
        <n v="275.52"/>
        <n v="26879.48"/>
        <n v="919.48"/>
        <n v="13573.58"/>
        <n v="135.47999999999999"/>
        <n v="27494.29"/>
        <n v="2026.01"/>
        <n v="3555.61"/>
        <n v="8401.09"/>
        <n v="23885.279999999999"/>
        <n v="5482.29"/>
        <n v="1933.6"/>
        <n v="6778.84"/>
        <n v="551.09"/>
        <n v="58066.15"/>
        <n v="13643.2"/>
        <n v="2693.03"/>
        <n v="74.05"/>
        <n v="21293.25"/>
        <n v="19758.45"/>
        <n v="1112.81"/>
        <n v="533.15"/>
        <n v="3322.37"/>
        <n v="8470.76"/>
        <n v="7.88"/>
        <n v="20.75"/>
        <n v="31595.48"/>
        <n v="693.95"/>
        <n v="23731.93"/>
        <n v="1121.47"/>
        <n v="1859.15"/>
        <n v="389.42"/>
        <n v="1258.8699999999999"/>
        <n v="2146.0500000000002"/>
        <n v="6382.69"/>
        <n v="19280.29"/>
        <n v="2294.04"/>
        <n v="3798.57"/>
        <n v="3101.01"/>
        <n v="852.57"/>
        <n v="1783.35"/>
        <n v="29104.53"/>
        <n v="1194.98"/>
        <n v="20326.5"/>
        <n v="31951.5"/>
        <n v="62621.55"/>
        <n v="5642.79"/>
        <n v="12609.12"/>
        <n v="4048.96"/>
        <n v="17544.05"/>
        <n v="7567.17"/>
        <n v="10968.06"/>
        <n v="4616.9799999999996"/>
        <n v="412.48"/>
        <n v="13082.59"/>
        <n v="7179.38"/>
        <n v="578.29999999999995"/>
        <n v="81.08"/>
        <n v="11406.86"/>
        <n v="11206.7"/>
        <n v="3434.13"/>
        <n v="42779.16"/>
        <n v="7295.17"/>
        <n v="1047.95"/>
        <n v="5725.02"/>
        <n v="2684.15"/>
        <n v="45886.33"/>
        <n v="9980.8700000000008"/>
        <n v="9473.44"/>
        <n v="280.13"/>
        <n v="31373.86"/>
        <n v="1270.4100000000001"/>
        <n v="1943.76"/>
        <n v="49.03"/>
        <n v="4562.9399999999996"/>
        <n v="78.83"/>
        <n v="3489.01"/>
        <n v="25.08"/>
        <n v="1399.28"/>
        <n v="284.3"/>
        <n v="204.97"/>
        <n v="424.2"/>
        <n v="9046.7800000000007"/>
        <n v="368.76"/>
        <n v="265.42"/>
        <n v="1681.11"/>
        <n v="4453.76"/>
        <n v="8033.81"/>
        <n v="5770.65"/>
        <n v="1239.3599999999999"/>
        <n v="563.97"/>
        <n v="26878.799999999999"/>
        <n v="33049.03"/>
        <n v="1241.98"/>
        <n v="2144.19"/>
        <n v="6575.6"/>
        <n v="4319.32"/>
        <n v="13912.22"/>
        <n v="308.81"/>
        <n v="4269.7700000000004"/>
        <n v="13447.11"/>
        <n v="3882.87"/>
        <n v="517.74"/>
        <n v="1826.05"/>
        <n v="487.57"/>
        <n v="351.46"/>
        <n v="293.08"/>
        <n v="95.83"/>
        <n v="24123.7"/>
        <n v="15860.04"/>
        <n v="35083.39"/>
        <n v="89.43"/>
        <n v="2754.53"/>
        <n v="861.38"/>
        <n v="6315.33"/>
        <n v="8203.86"/>
        <n v="8204.98"/>
        <n v="940.82"/>
        <n v="32693.200000000001"/>
        <n v="10272.5"/>
        <n v="131.01"/>
        <n v="3141.95"/>
        <n v="40345.08"/>
        <n v="828.9"/>
        <n v="514.57000000000005"/>
        <n v="21562.47"/>
        <n v="430.76"/>
        <n v="962.15"/>
        <n v="7435.89"/>
        <n v="194.08"/>
        <n v="963.36"/>
        <n v="10950.85"/>
        <n v="4792.96"/>
        <n v="3829.72"/>
        <n v="12590.24"/>
        <n v="23622.9"/>
        <n v="4634.08"/>
        <n v="332.03"/>
        <n v="1661.93"/>
        <n v="15772.26"/>
        <n v="10425.219999999999"/>
        <n v="30881.1"/>
        <n v="26532.98"/>
        <n v="1255.26"/>
        <n v="1083.6600000000001"/>
        <n v="13043.82"/>
        <n v="10195.07"/>
        <n v="27336.35"/>
        <n v="56.25"/>
        <n v="1315.27"/>
        <n v="33130.870000000003"/>
        <n v="1224.25"/>
        <n v="464.27"/>
        <n v="5012.22"/>
        <n v="2484.06"/>
        <n v="343.27"/>
        <n v="4088.64"/>
        <n v="749.13"/>
        <n v="1407.76"/>
        <n v="920.88"/>
        <n v="829.9"/>
        <n v="27779.51"/>
        <n v="994.72"/>
        <n v="12583.49"/>
        <n v="26253.23"/>
        <n v="2173.73"/>
        <n v="1938.8"/>
        <n v="19605.310000000001"/>
        <n v="8863.42"/>
        <n v="4294.54"/>
        <n v="35073.46"/>
        <n v="9403"/>
        <n v="1263.8499999999999"/>
        <n v="42.91"/>
        <n v="29400"/>
        <n v="737.78"/>
        <n v="339.9"/>
        <n v="2380.09"/>
        <n v="27339.93"/>
        <n v="776.37"/>
        <n v="2591.86"/>
        <n v="6437.13"/>
        <n v="355.26"/>
        <n v="1058.2"/>
        <n v="397.92"/>
        <n v="6595.1"/>
        <n v="2024.01"/>
        <n v="23738.42"/>
        <n v="614.04"/>
        <n v="190.5"/>
        <n v="9507.31"/>
        <n v="4038.47"/>
        <n v="24989.26"/>
        <n v="922.19"/>
        <n v="1187.8399999999999"/>
        <n v="25309.67"/>
        <n v="434.71"/>
        <n v="576.69000000000005"/>
        <n v="21655.54"/>
        <n v="409.6"/>
        <n v="1398.64"/>
        <n v="2435.91"/>
        <n v="2202.09"/>
        <n v="4880.6099999999997"/>
        <n v="32074.31"/>
        <n v="17106.18"/>
        <n v="83368.649999999994"/>
        <n v="30648.720000000001"/>
        <n v="388.15"/>
        <n v="34030.050000000003"/>
        <n v="183"/>
        <n v="3760.21"/>
        <n v="985.89"/>
        <n v="22607.45"/>
        <n v="472.32"/>
        <n v="2220.02"/>
        <n v="14324.74"/>
        <n v="4801.16"/>
        <n v="16977.28"/>
        <n v="6849.02"/>
        <n v="19663.060000000001"/>
        <n v="146.33000000000001"/>
        <n v="834.23"/>
        <n v="10835.06"/>
        <n v="167.49"/>
        <n v="24889.43"/>
        <n v="3166.5"/>
        <n v="130.19999999999999"/>
        <n v="8888.1200000000008"/>
        <n v="124.39"/>
        <n v="400.08"/>
        <n v="532.76"/>
        <n v="1777.8"/>
        <n v="1507.87"/>
        <n v="709.44"/>
        <n v="16.72"/>
        <n v="24849.41"/>
        <n v="5409.12"/>
        <n v="11540.29"/>
        <n v="348.75"/>
        <n v="46158.18"/>
        <n v="5603.97"/>
        <n v="46066.55"/>
        <n v="7563.84"/>
        <n v="6935.44"/>
        <n v="24284.01"/>
        <n v="207.48"/>
        <n v="9375.74"/>
        <n v="473.65"/>
        <n v="7615.02"/>
        <n v="5001.6499999999996"/>
        <n v="13930.2"/>
        <n v="15460.71"/>
        <n v="14974.85"/>
        <n v="6679.52"/>
        <n v="29917.59"/>
        <n v="1907.67"/>
        <n v="11762.71"/>
        <n v="1259.06"/>
        <n v="1679.23"/>
        <n v="1941.93"/>
        <n v="706.86"/>
        <n v="596.04999999999995"/>
        <n v="19973.45"/>
        <n v="1654.62"/>
        <n v="3161.97"/>
        <n v="8908.7900000000009"/>
        <n v="45290.67"/>
        <n v="2374.36"/>
        <n v="89.81"/>
        <n v="5646.62"/>
        <n v="231.91"/>
        <n v="5593.25"/>
        <n v="7104.09"/>
        <n v="444.28"/>
        <n v="940.1"/>
        <n v="38393.17"/>
        <n v="999.52"/>
        <n v="354.37"/>
        <n v="575.48"/>
        <n v="42.85"/>
        <n v="529.46"/>
        <n v="438.03"/>
        <n v="8419.94"/>
        <n v="540"/>
        <n v="6654.35"/>
        <n v="20744.22"/>
        <n v="46565.08"/>
        <n v="613.30999999999995"/>
        <n v="427.47"/>
        <n v="14812.81"/>
        <n v="4687.47"/>
        <n v="1069.68"/>
        <n v="983.66"/>
        <n v="57.45"/>
        <n v="1976.17"/>
        <n v="4908.0600000000004"/>
        <n v="5455.5"/>
        <n v="40.33"/>
        <n v="345.92"/>
        <n v="13780.73"/>
        <n v="521.77"/>
        <n v="673.08"/>
        <n v="24475"/>
        <n v="213.01"/>
        <n v="25777"/>
        <n v="3745.91"/>
        <n v="7929.27"/>
        <n v="3267.29"/>
        <n v="226.48"/>
        <n v="17056.2"/>
        <n v="6572.84"/>
        <n v="7282.59"/>
        <n v="7220.56"/>
        <n v="2285.12"/>
        <n v="31795.96"/>
        <n v="228.37"/>
        <n v="453.04"/>
        <n v="24853.33"/>
        <n v="3192.12"/>
        <n v="5528.53"/>
        <n v="286.69"/>
        <n v="33799.279999999999"/>
        <n v="4916.33"/>
        <n v="608.45000000000005"/>
        <n v="31.73"/>
        <n v="2632.06"/>
        <n v="3020.44"/>
        <n v="1360"/>
        <n v="64433.7"/>
        <n v="828.97"/>
        <n v="64.22"/>
        <n v="19949.59"/>
        <n v="54307.75"/>
        <n v="38052.42"/>
        <n v="503.13"/>
        <n v="942.3"/>
        <n v="6677.42"/>
        <n v="12541.49"/>
        <n v="276.67"/>
        <n v="10284.040000000001"/>
        <n v="335.2"/>
        <n v="232.5"/>
        <n v="16227.93"/>
        <n v="9447.4500000000007"/>
        <n v="31364.47"/>
        <n v="6875.27"/>
        <n v="14325.69"/>
        <n v="1842.73"/>
        <n v="9656.4599999999991"/>
        <n v="2031.24"/>
        <n v="108.29"/>
        <n v="83.31"/>
        <n v="892.14"/>
        <n v="920.03"/>
        <n v="562.98"/>
        <n v="34493.339999999997"/>
        <n v="369.2"/>
        <n v="869.18"/>
        <n v="37330.29"/>
        <n v="5071.6400000000003"/>
        <n v="11.25"/>
        <n v="11410.37"/>
        <n v="709.5"/>
        <n v="34697.82"/>
        <n v="4884.42"/>
        <n v="488.06"/>
        <n v="11459.87"/>
        <n v="1317.47"/>
        <n v="187.84"/>
        <n v="13372.57"/>
        <n v="500.78"/>
        <n v="116.23"/>
        <n v="885.87"/>
        <n v="14652.45"/>
        <n v="19131.57"/>
        <n v="109.32"/>
        <n v="11657.71"/>
        <n v="346.15"/>
        <n v="1156.02"/>
        <n v="764.37"/>
        <n v="22153.63"/>
        <n v="35134.339999999997"/>
        <n v="8075.14"/>
        <n v="155.07"/>
        <n v="7989.53"/>
        <n v="1784.5"/>
        <n v="25.32"/>
        <n v="132"/>
        <n v="7884.36"/>
        <n v="88.82"/>
        <n v="4459.78"/>
        <n v="876.77"/>
        <n v="33.549999999999997"/>
        <n v="711.52"/>
        <n v="7835.6"/>
        <n v="3553.34"/>
        <n v="2715.94"/>
        <n v="36.659999999999997"/>
        <n v="60949.32"/>
        <n v="3171.87"/>
        <n v="15772.63"/>
        <n v="2404.11"/>
        <n v="9711.7000000000007"/>
        <n v="2350.9299999999998"/>
        <n v="822.12"/>
        <n v="52983.53"/>
        <n v="50.94"/>
        <n v="775.26"/>
        <n v="950.03"/>
        <n v="107.66"/>
        <n v="7239.83"/>
        <n v="7614.86"/>
        <n v="889.71"/>
        <n v="160.82"/>
        <n v="4002.7"/>
        <n v="35471.269999999997"/>
        <n v="12714.18"/>
        <n v="365.15"/>
        <n v="712.41"/>
        <n v="4719.7299999999996"/>
        <n v="2164.73"/>
        <n v="17217.48"/>
        <n v="2611.12"/>
        <n v="5214.88"/>
        <n v="6692.77"/>
        <n v="652.28"/>
        <n v="34519.769999999997"/>
        <n v="249.87"/>
        <n v="45133.58"/>
        <n v="16716.400000000001"/>
        <n v="29940.22"/>
        <n v="19378.55"/>
        <n v="30524.73"/>
        <n v="915.71"/>
        <n v="24279.439999999999"/>
        <n v="3377.41"/>
        <n v="18015.080000000002"/>
        <n v="372.73"/>
        <n v="66.77"/>
        <n v="2852.93"/>
        <n v="17"/>
        <n v="27506.76"/>
        <n v="67414.27"/>
        <n v="8539.41"/>
        <n v="39389.949999999997"/>
        <n v="1196.99"/>
        <n v="5069.9799999999996"/>
        <n v="2343.61"/>
        <n v="7929.41"/>
        <n v="4669"/>
        <n v="1920.87"/>
        <n v="7426.67"/>
        <n v="613.89"/>
        <n v="1470.35"/>
        <n v="1487.62"/>
        <n v="708.25"/>
        <n v="22021.93"/>
        <n v="8622.26"/>
        <n v="323.75"/>
        <n v="17481.5"/>
        <n v="6269.22"/>
        <n v="382.68"/>
        <n v="77264.02"/>
        <n v="1177.45"/>
        <n v="13928.63"/>
        <n v="9815.91"/>
        <n v="7907.17"/>
        <n v="756.89"/>
        <n v="7291.45"/>
      </sharedItems>
    </cacheField>
    <cacheField name=" INCENTIVE_PAY " numFmtId="0">
      <sharedItems containsMixedTypes="1" containsNumber="1" minValue="100" maxValue="8690.89" count="200">
        <n v="125"/>
        <s v=" -   "/>
        <n v="225"/>
        <n v="100"/>
        <n v="384.07"/>
        <n v="1000"/>
        <n v="1892.82"/>
        <n v="4856.29"/>
        <n v="368.75"/>
        <n v="1021.42"/>
        <n v="1335.51"/>
        <n v="932.27"/>
        <n v="1732.9"/>
        <n v="1489.23"/>
        <n v="375"/>
        <n v="1471.96"/>
        <n v="893.52"/>
        <n v="1488.26"/>
        <n v="2887.97"/>
        <n v="1076.3800000000001"/>
        <n v="3214.1"/>
        <n v="1672.49"/>
        <n v="488.94"/>
        <n v="1630.55"/>
        <n v="501.69"/>
        <n v="350"/>
        <n v="3706.12"/>
        <n v="1487.89"/>
        <n v="2546.0300000000002"/>
        <n v="3555.36"/>
        <n v="3212.71"/>
        <n v="2977.56"/>
        <n v="1175"/>
        <n v="4741.55"/>
        <n v="500"/>
        <n v="299.51"/>
        <n v="2309.5700000000002"/>
        <n v="1064.69"/>
        <n v="347.46"/>
        <n v="4610.68"/>
        <n v="4030.58"/>
        <n v="354.37"/>
        <n v="1447.37"/>
        <n v="250"/>
        <n v="2931.64"/>
        <n v="1040.21"/>
        <n v="1001.91"/>
        <n v="363.33"/>
        <n v="750"/>
        <n v="1001.77"/>
        <n v="5038.2299999999996"/>
        <n v="600.83000000000004"/>
        <n v="1266.03"/>
        <n v="3581.12"/>
        <n v="675"/>
        <n v="2125"/>
        <n v="450"/>
        <n v="3191.88"/>
        <n v="1381.13"/>
        <n v="374.02"/>
        <n v="353.4"/>
        <n v="2463.1999999999998"/>
        <n v="599.88"/>
        <n v="443.45"/>
        <n v="575"/>
        <n v="616.47"/>
        <n v="1366.59"/>
        <n v="1518.1"/>
        <n v="360.34"/>
        <n v="3351.25"/>
        <n v="1786.88"/>
        <n v="562.09"/>
        <n v="1108.6400000000001"/>
        <n v="1917.18"/>
        <n v="400.55"/>
        <n v="1299.69"/>
        <n v="2999.14"/>
        <n v="1570.1"/>
        <n v="686.03"/>
        <n v="1495.17"/>
        <n v="902.58"/>
        <n v="1262.73"/>
        <n v="1379.71"/>
        <n v="662.68"/>
        <n v="2087.5"/>
        <n v="857.39"/>
        <n v="317.22000000000003"/>
        <n v="1025.17"/>
        <n v="877.53"/>
        <n v="1496.3"/>
        <n v="1537.91"/>
        <n v="1638.48"/>
        <n v="401.51"/>
        <n v="3755.73"/>
        <n v="1730.61"/>
        <n v="666.83"/>
        <n v="1092.46"/>
        <n v="2350.48"/>
        <n v="4155.58"/>
        <n v="2503.46"/>
        <n v="1201.3800000000001"/>
        <n v="1100"/>
        <n v="3922.13"/>
        <n v="5163.2299999999996"/>
        <n v="1274.4100000000001"/>
        <n v="957.72"/>
        <n v="1817.39"/>
        <n v="875"/>
        <n v="384.81"/>
        <n v="4203.18"/>
        <n v="7548.75"/>
        <n v="5114.83"/>
        <n v="6095.17"/>
        <n v="8690.89"/>
        <n v="7133.45"/>
        <n v="6873.88"/>
        <n v="4913.21"/>
        <n v="4661.2"/>
        <n v="4409.1899999999996"/>
        <n v="3905.17"/>
        <n v="3149.13"/>
        <n v="3653.15"/>
        <n v="2393.1"/>
        <n v="7676.18"/>
        <n v="7912.16"/>
        <n v="5788.39"/>
        <n v="6496.31"/>
        <n v="6260.34"/>
        <n v="6732.28"/>
        <n v="6360.34"/>
        <n v="5899.36"/>
        <n v="6024.36"/>
        <n v="4707.03"/>
        <n v="4807.03"/>
        <n v="4477.92"/>
        <n v="4248.82"/>
        <n v="1041.4100000000001"/>
        <n v="1957.81"/>
        <n v="4123.82"/>
        <n v="4019.72"/>
        <n v="3894.72"/>
        <n v="3790.62"/>
        <n v="3561.52"/>
        <n v="916.41"/>
        <n v="3436.52"/>
        <n v="3332.42"/>
        <n v="3103.32"/>
        <n v="3203.32"/>
        <n v="2874.22"/>
        <n v="2645.11"/>
        <n v="2416.0100000000002"/>
        <n v="2161.91"/>
        <n v="2286.91"/>
        <n v="2186.91"/>
        <n v="1141.4100000000001"/>
        <n v="955.09"/>
        <n v="1107.79"/>
        <n v="3015.83"/>
        <n v="2693.46"/>
        <n v="3283.9"/>
        <n v="1175.93"/>
        <n v="1500"/>
        <n v="394.67"/>
        <n v="4010.03"/>
        <n v="625"/>
        <n v="1536.25"/>
        <n v="3136.92"/>
        <n v="1396.27"/>
        <n v="3011.96"/>
        <n v="304"/>
        <n v="4981.29"/>
        <n v="1319.49"/>
        <n v="2847.18"/>
        <n v="1604.43"/>
        <n v="1703.22"/>
        <n v="3375.43"/>
        <n v="1472.72"/>
        <n v="3532.9"/>
        <n v="599.92999999999995"/>
        <n v="1125"/>
        <n v="1225"/>
        <n v="3688.55"/>
        <n v="1715.37"/>
        <n v="1755.74"/>
        <n v="1526.56"/>
        <n v="5016.47"/>
        <n v="2000"/>
        <n v="2588.1999999999998"/>
        <n v="3181.78"/>
        <n v="472.46"/>
        <n v="501.4"/>
        <n v="700"/>
        <n v="538.48"/>
        <n v="1040.93"/>
        <n v="1336"/>
        <n v="479.13"/>
        <n v="1092.3499999999999"/>
        <n v="425"/>
        <n v="166"/>
        <n v="2215.5700000000002"/>
      </sharedItems>
    </cacheField>
    <cacheField name=" GROSS_PAY " numFmtId="0">
      <sharedItems containsSemiMixedTypes="0" containsString="0" containsNumber="1" minValue="12" maxValue="269356.28000000003"/>
    </cacheField>
    <cacheField name="Join_Month" numFmtId="0">
      <sharedItems count="504">
        <s v="2010-04"/>
        <s v="2018-06"/>
        <s v="1999-02"/>
        <s v="2022-05"/>
        <s v="2000-12"/>
        <s v="2015-08"/>
        <s v="2014-09"/>
        <s v="2019-04"/>
        <s v="2018-09"/>
        <s v="2021-10"/>
        <s v="2001-07"/>
        <s v="2022-07"/>
        <s v="2015-07"/>
        <s v="2008-03"/>
        <s v="1993-03"/>
        <s v="2014-05"/>
        <s v="2017-09"/>
        <s v="2022-11"/>
        <s v="2022-08"/>
        <s v="1980-01"/>
        <s v="2022-04"/>
        <s v="2017-02"/>
        <s v="2019-11"/>
        <s v="2008-09"/>
        <s v="2010-09"/>
        <s v="2021-01"/>
        <s v="2011-03"/>
        <s v="2022-12"/>
        <s v="2021-06"/>
        <s v="2021-04"/>
        <s v="2018-03"/>
        <s v="2017-07"/>
        <s v="2021-05"/>
        <s v="2001-08"/>
        <s v="1986-12"/>
        <s v="2021-12"/>
        <s v="2022-02"/>
        <s v="2001-02"/>
        <s v="2018-08"/>
        <s v="2012-12"/>
        <s v="2017-04"/>
        <s v="2011-05"/>
        <s v="2022-03"/>
        <s v="2022-10"/>
        <s v="2021-03"/>
        <s v="2021-11"/>
        <s v="2022-06"/>
        <s v="1993-06"/>
        <s v="1996-06"/>
        <s v="2012-10"/>
        <s v="2016-12"/>
        <s v="2022-09"/>
        <s v="1997-04"/>
        <s v="2003-10"/>
        <s v="2008-11"/>
        <s v="2016-03"/>
        <s v="2020-02"/>
        <s v="2013-11"/>
        <s v="1976-12"/>
        <s v="1987-01"/>
        <s v="2015-12"/>
        <s v="2014-12"/>
        <s v="2021-08"/>
        <s v="2017-10"/>
        <s v="2001-12"/>
        <s v="2015-05"/>
        <s v="2001-09"/>
        <s v="2019-12"/>
        <s v="2009-12"/>
        <s v="2018-07"/>
        <s v="2016-06"/>
        <s v="2018-10"/>
        <s v="2012-09"/>
        <s v="2015-04"/>
        <s v="2008-07"/>
        <s v="2001-03"/>
        <s v="2020-11"/>
        <s v="2017-11"/>
        <s v="2007-07"/>
        <s v="1990-05"/>
        <s v="2016-11"/>
        <s v="2003-12"/>
        <s v="2007-05"/>
        <s v="2010-08"/>
        <s v="2020-01"/>
        <s v="2008-12"/>
        <s v="2019-10"/>
        <s v="1989-09"/>
        <s v="2019-07"/>
        <s v="2016-01"/>
        <s v="2004-01"/>
        <s v="2014-08"/>
        <s v="2013-09"/>
        <s v="2014-07"/>
        <s v="2016-04"/>
        <s v="2000-06"/>
        <s v="2000-04"/>
        <s v="2021-02"/>
        <s v="2022-01"/>
        <s v="2009-05"/>
        <s v="2016-05"/>
        <s v="1988-06"/>
        <s v="2012-11"/>
        <s v="1998-11"/>
        <s v="1992-09"/>
        <s v="2019-02"/>
        <s v="1998-01"/>
        <s v="2013-08"/>
        <s v="2015-11"/>
        <s v="2003-05"/>
        <s v="1997-07"/>
        <s v="2019-06"/>
        <s v="2016-02"/>
        <s v="1992-01"/>
        <s v="1981-02"/>
        <s v="2017-05"/>
        <s v="2011-01"/>
        <s v="2020-08"/>
        <s v="2019-05"/>
        <s v="2016-07"/>
        <s v="2016-10"/>
        <s v="1980-06"/>
        <s v="2017-03"/>
        <s v="1992-06"/>
        <s v="1991-05"/>
        <s v="2020-10"/>
        <s v="2011-07"/>
        <s v="2013-06"/>
        <s v="2002-07"/>
        <s v="2019-08"/>
        <s v="2018-11"/>
        <s v="2017-06"/>
        <s v="2014-03"/>
        <s v="1988-01"/>
        <s v="2020-05"/>
        <s v="2009-07"/>
        <s v="2013-07"/>
        <s v="1992-08"/>
        <s v="2006-04"/>
        <s v="2010-02"/>
        <s v="1990-12"/>
        <s v="2015-10"/>
        <s v="1983-09"/>
        <s v="2006-12"/>
        <s v="2021-09"/>
        <s v="2019-01"/>
        <s v="1997-05"/>
        <s v="2015-06"/>
        <s v="1994-12"/>
        <s v="2014-02"/>
        <s v="2010-01"/>
        <s v="2007-02"/>
        <s v="1999-04"/>
        <s v="2007-06"/>
        <s v="2005-09"/>
        <s v="2006-03"/>
        <s v="2000-01"/>
        <s v="2004-11"/>
        <s v="2005-05"/>
        <s v="2019-03"/>
        <s v="2020-03"/>
        <s v="1976-01"/>
        <s v="2007-04"/>
        <s v="2020-09"/>
        <s v="2008-06"/>
        <s v="2005-03"/>
        <s v="2017-01"/>
        <s v="2006-08"/>
        <s v="2011-12"/>
        <s v="2006-01"/>
        <s v="2003-01"/>
        <s v="2010-06"/>
        <s v="2009-02"/>
        <s v="1989-10"/>
        <s v="1978-06"/>
        <s v="2009-11"/>
        <s v="2006-02"/>
        <s v="2011-08"/>
        <s v="2004-08"/>
        <s v="2020-06"/>
        <s v="2012-02"/>
        <s v="2013-04"/>
        <s v="1987-10"/>
        <s v="2008-02"/>
        <s v="2007-08"/>
        <s v="1986-08"/>
        <s v="2005-08"/>
        <s v="2017-12"/>
        <s v="2017-08"/>
        <s v="2000-10"/>
        <s v="2012-03"/>
        <s v="1993-11"/>
        <s v="1998-04"/>
        <s v="2003-07"/>
        <s v="2019-09"/>
        <s v="1984-10"/>
        <s v="1977-10"/>
        <s v="1997-10"/>
        <s v="2006-07"/>
        <s v="2003-09"/>
        <s v="2001-04"/>
        <s v="2005-01"/>
        <s v="1997-06"/>
        <s v="1985-08"/>
        <s v="2012-05"/>
        <s v="2014-11"/>
        <s v="2003-06"/>
        <s v="2013-10"/>
        <s v="1990-09"/>
        <s v="2005-02"/>
        <s v="2002-06"/>
        <s v="1999-03"/>
        <s v="1992-02"/>
        <s v="1998-05"/>
        <s v="1987-04"/>
        <s v="2002-09"/>
        <s v="2011-06"/>
        <s v="2014-10"/>
        <s v="2010-03"/>
        <s v="1986-11"/>
        <s v="1998-02"/>
        <s v="2007-10"/>
        <s v="2002-05"/>
        <s v="2005-07"/>
        <s v="2016-08"/>
        <s v="2015-09"/>
        <s v="1989-05"/>
        <s v="1987-06"/>
        <s v="2012-01"/>
        <s v="1998-10"/>
        <s v="1988-04"/>
        <s v="1999-07"/>
        <s v="1980-08"/>
        <s v="2009-06"/>
        <s v="2018-02"/>
        <s v="2018-05"/>
        <s v="2014-04"/>
        <s v="2020-04"/>
        <s v="1996-09"/>
        <s v="1984-06"/>
        <s v="1996-07"/>
        <s v="2011-04"/>
        <s v="2002-04"/>
        <s v="2002-01"/>
        <s v="2013-12"/>
        <s v="2010-05"/>
        <s v="2016-09"/>
        <s v="1994-08"/>
        <s v="1997-03"/>
        <s v="2009-01"/>
        <s v="1998-08"/>
        <s v="2018-12"/>
        <s v="1994-03"/>
        <s v="2013-01"/>
        <s v="2021-07"/>
        <s v="2006-05"/>
        <s v="2004-02"/>
        <s v="2001-06"/>
        <s v="1991-01"/>
        <s v="1995-03"/>
        <s v="2006-09"/>
        <s v="2006-06"/>
        <s v="1992-04"/>
        <s v="2023-01"/>
        <s v="2010-10"/>
        <s v="2008-08"/>
        <s v="2015-02"/>
        <s v="2013-05"/>
        <s v="2007-12"/>
        <s v="1976-05"/>
        <s v="2008-04"/>
        <s v="1980-03"/>
        <s v="1999-12"/>
        <s v="2006-10"/>
        <s v="2015-01"/>
        <s v="1987-12"/>
        <s v="2004-05"/>
        <s v="2001-05"/>
        <s v="1995-11"/>
        <s v="1989-12"/>
        <s v="2018-04"/>
        <s v="1999-08"/>
        <s v="2002-12"/>
        <s v="1996-05"/>
        <s v="1991-10"/>
        <s v="2005-10"/>
        <s v="2002-08"/>
        <s v="2009-08"/>
        <s v="2015-03"/>
        <s v="1993-07"/>
        <s v="2007-09"/>
        <s v="2020-12"/>
        <s v="2009-10"/>
        <s v="2000-07"/>
        <s v="2014-06"/>
        <s v="1999-06"/>
        <s v="1987-09"/>
        <s v="2018-01"/>
        <s v="2011-09"/>
        <s v="1989-08"/>
        <s v="1988-07"/>
        <s v="2001-10"/>
        <s v="2000-03"/>
        <s v="2003-11"/>
        <s v="2005-06"/>
        <s v="1992-11"/>
        <s v="2007-03"/>
        <s v="1996-03"/>
        <s v="1998-09"/>
        <s v="2010-11"/>
        <s v="2013-02"/>
        <s v="2006-11"/>
        <s v="1982-06"/>
        <s v="1995-08"/>
        <s v="1997-02"/>
        <s v="1999-09"/>
        <s v="2009-04"/>
        <s v="2011-10"/>
        <s v="2012-07"/>
        <s v="2014-01"/>
        <s v="2007-11"/>
        <s v="2005-11"/>
        <s v="1994-11"/>
        <s v="2004-03"/>
        <s v="2005-12"/>
        <s v="1989-07"/>
        <s v="2009-09"/>
        <s v="2002-02"/>
        <s v="2003-04"/>
        <s v="1990-07"/>
        <s v="2000-02"/>
        <s v="1999-11"/>
        <s v="2011-02"/>
        <s v="1984-12"/>
        <s v="2005-04"/>
        <s v="2007-01"/>
        <s v="2002-03"/>
        <s v="1997-09"/>
        <s v="1985-10"/>
        <s v="1982-11"/>
        <s v="2003-02"/>
        <s v="1998-03"/>
        <s v="2008-10"/>
        <s v="1988-10"/>
        <s v="1998-07"/>
        <s v="1993-02"/>
        <s v="1981-03"/>
        <s v="1995-09"/>
        <s v="2000-09"/>
        <s v="2011-11"/>
        <s v="1987-03"/>
        <s v="1986-09"/>
        <s v="1984-07"/>
        <s v="1999-05"/>
        <s v="1980-09"/>
        <s v="2004-10"/>
        <s v="1992-12"/>
        <s v="1997-12"/>
        <s v="1980-02"/>
        <s v="1993-10"/>
        <s v="1977-05"/>
        <s v="2000-05"/>
        <s v="2010-12"/>
        <s v="2012-04"/>
        <s v="1994-01"/>
        <s v="1990-06"/>
        <s v="1988-12"/>
        <s v="2012-08"/>
        <s v="1993-04"/>
        <s v="2013-03"/>
        <s v="1998-06"/>
        <s v="1980-07"/>
        <s v="2000-11"/>
        <s v="1983-12"/>
        <s v="1992-10"/>
        <s v="2012-06"/>
        <s v="1995-01"/>
        <s v="1989-02"/>
        <s v="2008-05"/>
        <s v="1977-08"/>
        <s v="1981-06"/>
        <s v="1999-10"/>
        <s v="2004-12"/>
        <s v="2002-11"/>
        <s v="1977-06"/>
        <s v="2009-03"/>
        <s v="1995-07"/>
        <s v="1995-10"/>
        <s v="1999-01"/>
        <s v="1996-04"/>
        <s v="2003-03"/>
        <s v="2002-10"/>
        <s v="2003-08"/>
        <s v="1992-05"/>
        <s v="1981-04"/>
        <s v="1988-03"/>
        <s v="2001-01"/>
        <s v="1991-11"/>
        <s v="1992-03"/>
        <s v="1979-06"/>
        <s v="1990-02"/>
        <s v="1984-04"/>
        <s v="1992-07"/>
        <s v="1995-06"/>
        <s v="2004-09"/>
        <s v="1984-02"/>
        <s v="1996-08"/>
        <s v="1979-11"/>
        <s v="1983-01"/>
        <s v="1991-07"/>
        <s v="1989-04"/>
        <s v="2010-07"/>
        <s v="1984-05"/>
        <s v="1994-09"/>
        <s v="1982-10"/>
        <s v="1977-11"/>
        <s v="1991-04"/>
        <s v="1996-01"/>
        <s v="1989-03"/>
        <s v="1987-02"/>
        <s v="2020-07"/>
        <s v="1991-09"/>
        <s v="1983-07"/>
        <s v="1986-06"/>
        <s v="1991-02"/>
        <s v="1985-05"/>
        <s v="1980-05"/>
        <s v="1985-07"/>
        <s v="1995-12"/>
        <s v="1990-04"/>
        <s v="1978-10"/>
        <s v="1973-06"/>
        <s v="1995-02"/>
        <s v="1989-11"/>
        <s v="1991-06"/>
        <s v="1986-05"/>
        <s v="1997-11"/>
        <s v="2008-01"/>
        <s v="1983-11"/>
        <s v="1993-08"/>
        <s v="1985-06"/>
        <s v="1981-11"/>
        <s v="1988-11"/>
        <s v="1985-09"/>
        <s v="1983-04"/>
        <s v="1998-12"/>
        <s v="1986-02"/>
        <s v="1979-03"/>
        <s v="1996-11"/>
        <s v="1984-09"/>
        <s v="1985-12"/>
        <s v="1978-02"/>
        <s v="1994-02"/>
        <s v="1982-04"/>
        <s v="1973-09"/>
        <s v="2004-06"/>
        <s v="1987-05"/>
        <s v="1996-12"/>
        <s v="1977-04"/>
        <s v="1994-10"/>
        <s v="1987-07"/>
        <s v="1976-09"/>
        <s v="1991-03"/>
        <s v="1990-08"/>
        <s v="1978-12"/>
        <s v="1980-11"/>
        <s v="1991-12"/>
        <s v="1979-02"/>
        <s v="1994-07"/>
        <s v="1993-05"/>
        <s v="1982-03"/>
        <s v="2004-07"/>
        <s v="1997-08"/>
        <s v="1983-06"/>
        <s v="1989-06"/>
        <s v="1983-05"/>
        <s v="2001-11"/>
        <s v="2000-08"/>
        <s v="1968-06"/>
        <s v="1990-01"/>
        <s v="1979-10"/>
        <s v="1983-08"/>
        <s v="1995-04"/>
        <s v="2004-04"/>
        <s v="1988-05"/>
        <s v="1981-05"/>
        <s v="1986-04"/>
        <s v="1990-10"/>
        <s v="1996-02"/>
        <s v="1983-03"/>
        <s v="1995-05"/>
        <s v="1982-05"/>
        <s v="1984-08"/>
        <s v="1990-11"/>
        <s v="1986-01"/>
        <s v="1979-07"/>
        <s v="1976-10"/>
        <s v="1976-02"/>
        <s v="1997-01"/>
        <s v="1991-08"/>
        <s v="1988-09"/>
        <s v="1986-03"/>
        <s v="1979-08"/>
        <s v="1977-03"/>
      </sharedItems>
    </cacheField>
    <cacheField name="Term_Month" numFmtId="0">
      <sharedItems count="15">
        <s v=""/>
        <s v="2022-09"/>
        <s v="2022-08"/>
        <s v="2022-02"/>
        <s v="2022-01"/>
        <s v="2022-03"/>
        <s v="2022-05"/>
        <s v="2022-07"/>
        <s v="2022-12"/>
        <s v="2022-04"/>
        <s v="2022-10"/>
        <s v="2022-06"/>
        <s v="2022-11"/>
        <s v="Formula1" f="1"/>
        <s v="Formula2" f="1"/>
      </sharedItems>
    </cacheField>
  </cacheFields>
  <calculatedItems count="2">
    <calculatedItem>
      <pivotArea cacheIndex="1" outline="0" fieldPosition="0">
        <references count="1">
          <reference field="18" count="1">
            <x v="13"/>
          </reference>
        </references>
      </pivotArea>
    </calculatedItem>
    <calculatedItem>
      <pivotArea cacheIndex="1" outline="0" fieldPosition="0">
        <references count="1">
          <reference field="18" count="1">
            <x v="14"/>
          </reference>
        </references>
      </pivotArea>
    </calculatedItem>
  </calculatedItems>
  <extLst>
    <ext xmlns:x14="http://schemas.microsoft.com/office/spreadsheetml/2009/9/main" uri="{725AE2AE-9491-48be-B2B4-4EB974FC3084}">
      <x14:pivotCacheDefinition pivotCacheId="16460317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PATHANIA" refreshedDate="45759.646462731478" backgroundQuery="1" createdVersion="8" refreshedVersion="8" minRefreshableVersion="3" recordCount="0" supportSubquery="1" supportAdvancedDrill="1" xr:uid="{5989E12E-BFBF-48AF-8B11-11E34A2854B0}">
  <cacheSource type="external" connectionId="1"/>
  <cacheFields count="3">
    <cacheField name="[Table1].[ETHNICITY].[ETHNICITY]" caption="ETHNICITY" numFmtId="0" hierarchy="8" level="1">
      <sharedItems count="6">
        <s v="American Indian/Alaskan Native"/>
        <s v="Asian or Pacific Islander"/>
        <s v="Black"/>
        <s v="Hispanic"/>
        <s v="Two or More Races"/>
        <s v="White (Not of Hispanic Origin)"/>
      </sharedItems>
    </cacheField>
    <cacheField name="[Measures].[Average of GROSS_PAY]" caption="Average of GROSS_PAY" numFmtId="0" hierarchy="26" level="32767"/>
    <cacheField name="[Table1].[SEX].[SEX]" caption="SEX" numFmtId="0" hierarchy="7" level="1">
      <sharedItems containsSemiMixedTypes="0" containsNonDate="0" containsString="0"/>
    </cacheField>
  </cacheFields>
  <cacheHierarchies count="27">
    <cacheHierarchy uniqueName="[Table1].[FIRST_NAME]" caption="FIRST_NAME" attribute="1" defaultMemberUniqueName="[Table1].[FIRST_NAME].[All]" allUniqueName="[Table1].[FIRST_NAME].[All]" dimensionUniqueName="[Table1]" displayFolder="" count="2" memberValueDatatype="130" unbalanced="0"/>
    <cacheHierarchy uniqueName="[Table1].[LAST_NAME]" caption="LAST_NAME" attribute="1" defaultMemberUniqueName="[Table1].[LAST_NAME].[All]" allUniqueName="[Table1].[LAST_NAME].[All]" dimensionUniqueName="[Table1]" displayFolder="" count="2" memberValueDatatype="130" unbalanced="0"/>
    <cacheHierarchy uniqueName="[Table1].[Combo Name]" caption="Combo Name" attribute="1" defaultMemberUniqueName="[Table1].[Combo Name].[All]" allUniqueName="[Table1].[Combo Name].[All]" dimensionUniqueName="[Table1]" displayFolder="" count="2"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JOB_TITLE]" caption="JOB_TITLE" attribute="1" defaultMemberUniqueName="[Table1].[JOB_TITLE].[All]" allUniqueName="[Table1].[JOB_TITLE].[All]" dimensionUniqueName="[Table1]" displayFolder="" count="2" memberValueDatatype="130" unbalanced="0"/>
    <cacheHierarchy uniqueName="[Table1].[ELECTED_OFFICIAL]" caption="ELECTED_OFFICIAL" attribute="1" defaultMemberUniqueName="[Table1].[ELECTED_OFFICIAL].[All]" allUniqueName="[Table1].[ELECTED_OFFICIAL].[All]" dimensionUniqueName="[Table1]" displayFolder="" count="2" memberValueDatatype="20" unbalanced="0"/>
    <cacheHierarchy uniqueName="[Table1].[DATE_STARTED]" caption="DATE_STARTED" attribute="1" time="1" defaultMemberUniqueName="[Table1].[DATE_STARTED].[All]" allUniqueName="[Table1].[DATE_STARTED].[All]" dimensionUniqueName="[Table1]" displayFolder="" count="2" memberValueDatatype="7" unbalanced="0"/>
    <cacheHierarchy uniqueName="[Table1].[SEX]" caption="SEX" attribute="1" defaultMemberUniqueName="[Table1].[SEX].[All]" allUniqueName="[Table1].[SEX].[All]" dimensionUniqueName="[Table1]" displayFolder="" count="2" memberValueDatatype="130" unbalanced="0">
      <fieldsUsage count="2">
        <fieldUsage x="-1"/>
        <fieldUsage x="2"/>
      </fieldsUsage>
    </cacheHierarchy>
    <cacheHierarchy uniqueName="[Table1].[ETHNICITY]" caption="ETHNICITY" attribute="1" defaultMemberUniqueName="[Table1].[ETHNICITY].[All]" allUniqueName="[Table1].[ETHNICITY].[All]" dimensionUniqueName="[Table1]" displayFolder="" count="2" memberValueDatatype="130" unbalanced="0">
      <fieldsUsage count="2">
        <fieldUsage x="-1"/>
        <fieldUsage x="0"/>
      </fieldsUsage>
    </cacheHierarchy>
    <cacheHierarchy uniqueName="[Table1].[ORIG_START]" caption="ORIG_START" attribute="1" defaultMemberUniqueName="[Table1].[ORIG_START].[All]" allUniqueName="[Table1].[ORIG_START].[All]" dimensionUniqueName="[Table1]" displayFolder="" count="2" memberValueDatatype="130" unbalanced="0"/>
    <cacheHierarchy uniqueName="[Table1].[DATE_TERM]" caption="DATE_TERM" attribute="1" time="1" defaultMemberUniqueName="[Table1].[DATE_TERM].[All]" allUniqueName="[Table1].[DATE_TERM].[All]" dimensionUniqueName="[Table1]" displayFolder="" count="2" memberValueDatatype="7" unbalanced="0"/>
    <cacheHierarchy uniqueName="[Table1].[PAY_STATUS]" caption="PAY_STATUS" attribute="1" defaultMemberUniqueName="[Table1].[PAY_STATUS].[All]" allUniqueName="[Table1].[PAY_STATUS].[All]" dimensionUniqueName="[Table1]" displayFolder="" count="2" memberValueDatatype="130" unbalanced="0"/>
    <cacheHierarchy uniqueName="[Table1].[ANNUAL_SALARY]" caption="ANNUAL_SALARY" attribute="1" defaultMemberUniqueName="[Table1].[ANNUAL_SALARY].[All]" allUniqueName="[Table1].[ANNUAL_SALARY].[All]" dimensionUniqueName="[Table1]" displayFolder="" count="2" memberValueDatatype="5" unbalanced="0"/>
    <cacheHierarchy uniqueName="[Table1].[REGULAR_PAY]" caption="REGULAR_PAY" attribute="1" defaultMemberUniqueName="[Table1].[REGULAR_PAY].[All]" allUniqueName="[Table1].[REGULAR_PAY].[All]" dimensionUniqueName="[Table1]" displayFolder="" count="2" memberValueDatatype="130" unbalanced="0"/>
    <cacheHierarchy uniqueName="[Table1].[OVERTIME_PAY]" caption="OVERTIME_PAY" attribute="1" defaultMemberUniqueName="[Table1].[OVERTIME_PAY].[All]" allUniqueName="[Table1].[OVERTIME_PAY].[All]" dimensionUniqueName="[Table1]" displayFolder="" count="2" memberValueDatatype="130" unbalanced="0"/>
    <cacheHierarchy uniqueName="[Table1].[INCENTIVE_PAY]" caption="INCENTIVE_PAY" attribute="1" defaultMemberUniqueName="[Table1].[INCENTIVE_PAY].[All]" allUniqueName="[Table1].[INCENTIVE_PAY].[All]" dimensionUniqueName="[Table1]" displayFolder="" count="2" memberValueDatatype="130" unbalanced="0"/>
    <cacheHierarchy uniqueName="[Table1].[GROSS_PAY]" caption="GROSS_PAY" attribute="1" defaultMemberUniqueName="[Table1].[GROSS_PAY].[All]" allUniqueName="[Table1].[GROSS_PAY].[All]" dimensionUniqueName="[Table1]" displayFolder="" count="2" memberValueDatatype="5" unbalanced="0"/>
    <cacheHierarchy uniqueName="[Table1].[Join_Month]" caption="Join_Month" attribute="1" defaultMemberUniqueName="[Table1].[Join_Month].[All]" allUniqueName="[Table1].[Join_Month].[All]" dimensionUniqueName="[Table1]" displayFolder="" count="2" memberValueDatatype="130" unbalanced="0"/>
    <cacheHierarchy uniqueName="[Table1].[Term_Month]" caption="Term_Month" attribute="1" defaultMemberUniqueName="[Table1].[Term_Month].[All]" allUniqueName="[Table1].[Term_Month].[All]" dimensionUniqueName="[Table1]" displayFolder="" count="2" memberValueDatatype="130" unbalanced="0"/>
    <cacheHierarchy uniqueName="[Table1].[TOTAL EXTRA PAY]" caption="TOTAL EXTRA PAY" attribute="1" defaultMemberUniqueName="[Table1].[TOTAL EXTRA PAY].[All]" allUniqueName="[Table1].[TOTAL EXTRA PAY].[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EXTRA PAY]" caption="Sum of TOTAL EXTRA PAY" measure="1" displayFolder="" measureGroup="Table1" count="0" hidden="1">
      <extLst>
        <ext xmlns:x15="http://schemas.microsoft.com/office/spreadsheetml/2010/11/main" uri="{B97F6D7D-B522-45F9-BDA1-12C45D357490}">
          <x15:cacheHierarchy aggregatedColumn="19"/>
        </ext>
      </extLst>
    </cacheHierarchy>
    <cacheHierarchy uniqueName="[Measures].[Count of INCENTIVE_PAY]" caption="Count of INCENTIVE_PAY" measure="1" displayFolder="" measureGroup="Table1" count="0" hidden="1">
      <extLst>
        <ext xmlns:x15="http://schemas.microsoft.com/office/spreadsheetml/2010/11/main" uri="{B97F6D7D-B522-45F9-BDA1-12C45D357490}">
          <x15:cacheHierarchy aggregatedColumn="15"/>
        </ext>
      </extLst>
    </cacheHierarchy>
    <cacheHierarchy uniqueName="[Measures].[Count of OVERTIME_PAY]" caption="Count of OVERTIME_PAY" measure="1" displayFolder="" measureGroup="Table1" count="0" hidden="1">
      <extLst>
        <ext xmlns:x15="http://schemas.microsoft.com/office/spreadsheetml/2010/11/main" uri="{B97F6D7D-B522-45F9-BDA1-12C45D357490}">
          <x15:cacheHierarchy aggregatedColumn="14"/>
        </ext>
      </extLst>
    </cacheHierarchy>
    <cacheHierarchy uniqueName="[Measures].[Sum of GROSS_PAY]" caption="Sum of GROSS_PAY" measure="1" displayFolder="" measureGroup="Table1" count="0" hidden="1">
      <extLst>
        <ext xmlns:x15="http://schemas.microsoft.com/office/spreadsheetml/2010/11/main" uri="{B97F6D7D-B522-45F9-BDA1-12C45D357490}">
          <x15:cacheHierarchy aggregatedColumn="16"/>
        </ext>
      </extLst>
    </cacheHierarchy>
    <cacheHierarchy uniqueName="[Measures].[Average of GROSS_PAY]" caption="Average of GROSS_PAY"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PATHANIA" refreshedDate="45759.775075347221" backgroundQuery="1" createdVersion="8" refreshedVersion="8" minRefreshableVersion="3" recordCount="0" supportSubquery="1" supportAdvancedDrill="1" xr:uid="{198D1991-C415-4029-8BE8-4F51E90CC25E}">
  <cacheSource type="external" connectionId="1"/>
  <cacheFields count="3">
    <cacheField name="[Measures].[Sum of TOTAL EXTRA PAY]" caption="Sum of TOTAL EXTRA PAY" numFmtId="0" hierarchy="22" level="32767"/>
    <cacheField name="[Table1].[FIRST_NAME].[FIRST_NAME]" caption="FIRST_NAME" numFmtId="0" level="1">
      <sharedItems count="10">
        <s v="CHRISTINA M"/>
        <s v="CHRISTOPHER"/>
        <s v="DAVID A"/>
        <s v="DAWN"/>
        <s v="JOHN"/>
        <s v="REDACTED"/>
        <s v="RICHARD D."/>
        <s v="ROBERT"/>
        <s v="TONI"/>
        <s v="WILLIAM M."/>
      </sharedItems>
    </cacheField>
    <cacheField name="[Table1].[ETHNICITY].[ETHNICITY]" caption="ETHNICITY" numFmtId="0" hierarchy="8" level="1">
      <sharedItems containsSemiMixedTypes="0" containsNonDate="0" containsString="0"/>
    </cacheField>
  </cacheFields>
  <cacheHierarchies count="27">
    <cacheHierarchy uniqueName="[Table1].[FIRST_NAME]" caption="FIRST_NAME" attribute="1" defaultMemberUniqueName="[Table1].[FIRST_NAME].[All]" allUniqueName="[Table1].[FIRST_NAME].[All]" dimensionUniqueName="[Table1]" displayFolder="" count="2" memberValueDatatype="130" unbalanced="0">
      <fieldsUsage count="2">
        <fieldUsage x="-1"/>
        <fieldUsage x="1"/>
      </fieldsUsage>
    </cacheHierarchy>
    <cacheHierarchy uniqueName="[Table1].[LAST_NAME]" caption="LAST_NAME" attribute="1" defaultMemberUniqueName="[Table1].[LAST_NAME].[All]" allUniqueName="[Table1].[LAST_NAME].[All]" dimensionUniqueName="[Table1]" displayFolder="" count="2" memberValueDatatype="130" unbalanced="0"/>
    <cacheHierarchy uniqueName="[Table1].[Combo Name]" caption="Combo Name" attribute="1" defaultMemberUniqueName="[Table1].[Combo Name].[All]" allUniqueName="[Table1].[Combo Name].[All]" dimensionUniqueName="[Table1]" displayFolder="" count="2"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JOB_TITLE]" caption="JOB_TITLE" attribute="1" defaultMemberUniqueName="[Table1].[JOB_TITLE].[All]" allUniqueName="[Table1].[JOB_TITLE].[All]" dimensionUniqueName="[Table1]" displayFolder="" count="2" memberValueDatatype="130" unbalanced="0"/>
    <cacheHierarchy uniqueName="[Table1].[ELECTED_OFFICIAL]" caption="ELECTED_OFFICIAL" attribute="1" defaultMemberUniqueName="[Table1].[ELECTED_OFFICIAL].[All]" allUniqueName="[Table1].[ELECTED_OFFICIAL].[All]" dimensionUniqueName="[Table1]" displayFolder="" count="2" memberValueDatatype="20" unbalanced="0"/>
    <cacheHierarchy uniqueName="[Table1].[DATE_STARTED]" caption="DATE_STARTED" attribute="1" time="1" defaultMemberUniqueName="[Table1].[DATE_STARTED].[All]" allUniqueName="[Table1].[DATE_STARTED].[All]" dimensionUniqueName="[Table1]" displayFolder="" count="2" memberValueDatatype="7" unbalanced="0"/>
    <cacheHierarchy uniqueName="[Table1].[SEX]" caption="SEX" attribute="1" defaultMemberUniqueName="[Table1].[SEX].[All]" allUniqueName="[Table1].[SEX].[All]" dimensionUniqueName="[Table1]" displayFolder="" count="2" memberValueDatatype="130" unbalanced="0"/>
    <cacheHierarchy uniqueName="[Table1].[ETHNICITY]" caption="ETHNICITY" attribute="1" defaultMemberUniqueName="[Table1].[ETHNICITY].[All]" allUniqueName="[Table1].[ETHNICITY].[All]" dimensionUniqueName="[Table1]" displayFolder="" count="2" memberValueDatatype="130" unbalanced="0">
      <fieldsUsage count="2">
        <fieldUsage x="-1"/>
        <fieldUsage x="2"/>
      </fieldsUsage>
    </cacheHierarchy>
    <cacheHierarchy uniqueName="[Table1].[ORIG_START]" caption="ORIG_START" attribute="1" defaultMemberUniqueName="[Table1].[ORIG_START].[All]" allUniqueName="[Table1].[ORIG_START].[All]" dimensionUniqueName="[Table1]" displayFolder="" count="2" memberValueDatatype="130" unbalanced="0"/>
    <cacheHierarchy uniqueName="[Table1].[DATE_TERM]" caption="DATE_TERM" attribute="1" time="1" defaultMemberUniqueName="[Table1].[DATE_TERM].[All]" allUniqueName="[Table1].[DATE_TERM].[All]" dimensionUniqueName="[Table1]" displayFolder="" count="2" memberValueDatatype="7" unbalanced="0"/>
    <cacheHierarchy uniqueName="[Table1].[PAY_STATUS]" caption="PAY_STATUS" attribute="1" defaultMemberUniqueName="[Table1].[PAY_STATUS].[All]" allUniqueName="[Table1].[PAY_STATUS].[All]" dimensionUniqueName="[Table1]" displayFolder="" count="2" memberValueDatatype="130" unbalanced="0"/>
    <cacheHierarchy uniqueName="[Table1].[ANNUAL_SALARY]" caption="ANNUAL_SALARY" attribute="1" defaultMemberUniqueName="[Table1].[ANNUAL_SALARY].[All]" allUniqueName="[Table1].[ANNUAL_SALARY].[All]" dimensionUniqueName="[Table1]" displayFolder="" count="2" memberValueDatatype="5" unbalanced="0"/>
    <cacheHierarchy uniqueName="[Table1].[REGULAR_PAY]" caption="REGULAR_PAY" attribute="1" defaultMemberUniqueName="[Table1].[REGULAR_PAY].[All]" allUniqueName="[Table1].[REGULAR_PAY].[All]" dimensionUniqueName="[Table1]" displayFolder="" count="2" memberValueDatatype="130" unbalanced="0"/>
    <cacheHierarchy uniqueName="[Table1].[OVERTIME_PAY]" caption="OVERTIME_PAY" attribute="1" defaultMemberUniqueName="[Table1].[OVERTIME_PAY].[All]" allUniqueName="[Table1].[OVERTIME_PAY].[All]" dimensionUniqueName="[Table1]" displayFolder="" count="2" memberValueDatatype="130" unbalanced="0"/>
    <cacheHierarchy uniqueName="[Table1].[INCENTIVE_PAY]" caption="INCENTIVE_PAY" attribute="1" defaultMemberUniqueName="[Table1].[INCENTIVE_PAY].[All]" allUniqueName="[Table1].[INCENTIVE_PAY].[All]" dimensionUniqueName="[Table1]" displayFolder="" count="2" memberValueDatatype="130" unbalanced="0"/>
    <cacheHierarchy uniqueName="[Table1].[GROSS_PAY]" caption="GROSS_PAY" attribute="1" defaultMemberUniqueName="[Table1].[GROSS_PAY].[All]" allUniqueName="[Table1].[GROSS_PAY].[All]" dimensionUniqueName="[Table1]" displayFolder="" count="2" memberValueDatatype="5" unbalanced="0"/>
    <cacheHierarchy uniqueName="[Table1].[Join_Month]" caption="Join_Month" attribute="1" defaultMemberUniqueName="[Table1].[Join_Month].[All]" allUniqueName="[Table1].[Join_Month].[All]" dimensionUniqueName="[Table1]" displayFolder="" count="2" memberValueDatatype="130" unbalanced="0"/>
    <cacheHierarchy uniqueName="[Table1].[Term_Month]" caption="Term_Month" attribute="1" defaultMemberUniqueName="[Table1].[Term_Month].[All]" allUniqueName="[Table1].[Term_Month].[All]" dimensionUniqueName="[Table1]" displayFolder="" count="2" memberValueDatatype="130" unbalanced="0"/>
    <cacheHierarchy uniqueName="[Table1].[TOTAL EXTRA PAY]" caption="TOTAL EXTRA PAY" attribute="1" defaultMemberUniqueName="[Table1].[TOTAL EXTRA PAY].[All]" allUniqueName="[Table1].[TOTAL EXTRA PAY].[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EXTRA PAY]" caption="Sum of TOTAL EXTRA PAY"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INCENTIVE_PAY]" caption="Count of INCENTIVE_PAY" measure="1" displayFolder="" measureGroup="Table1" count="0" hidden="1">
      <extLst>
        <ext xmlns:x15="http://schemas.microsoft.com/office/spreadsheetml/2010/11/main" uri="{B97F6D7D-B522-45F9-BDA1-12C45D357490}">
          <x15:cacheHierarchy aggregatedColumn="15"/>
        </ext>
      </extLst>
    </cacheHierarchy>
    <cacheHierarchy uniqueName="[Measures].[Count of OVERTIME_PAY]" caption="Count of OVERTIME_PAY" measure="1" displayFolder="" measureGroup="Table1" count="0" hidden="1">
      <extLst>
        <ext xmlns:x15="http://schemas.microsoft.com/office/spreadsheetml/2010/11/main" uri="{B97F6D7D-B522-45F9-BDA1-12C45D357490}">
          <x15:cacheHierarchy aggregatedColumn="14"/>
        </ext>
      </extLst>
    </cacheHierarchy>
    <cacheHierarchy uniqueName="[Measures].[Sum of GROSS_PAY]" caption="Sum of GROSS_PAY" measure="1" displayFolder="" measureGroup="Table1" count="0" hidden="1">
      <extLst>
        <ext xmlns:x15="http://schemas.microsoft.com/office/spreadsheetml/2010/11/main" uri="{B97F6D7D-B522-45F9-BDA1-12C45D357490}">
          <x15:cacheHierarchy aggregatedColumn="16"/>
        </ext>
      </extLst>
    </cacheHierarchy>
    <cacheHierarchy uniqueName="[Measures].[Average of GROSS_PAY]" caption="Average of GROSS_PAY"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PATHANIA" refreshedDate="45759.775075925929" backgroundQuery="1" createdVersion="8" refreshedVersion="8" minRefreshableVersion="3" recordCount="0" supportSubquery="1" supportAdvancedDrill="1" xr:uid="{9D6449B9-D49D-4D26-A891-7F8F269A52FB}">
  <cacheSource type="external" connectionId="1"/>
  <cacheFields count="4">
    <cacheField name="[Measures].[Average of GROSS_PAY]" caption="Average of GROSS_PAY" numFmtId="0" hierarchy="26" level="32767"/>
    <cacheField name="[Table1].[SEX].[SEX]" caption="SEX" numFmtId="0" hierarchy="7" level="1">
      <sharedItems count="2">
        <s v="F"/>
        <s v="M"/>
      </sharedItems>
    </cacheField>
    <cacheField name="[Table1].[DEPARTMENT].[DEPARTMENT]" caption="DEPARTMENT" numFmtId="0" hierarchy="3" level="1">
      <sharedItems count="29">
        <s v="Administrative Services"/>
        <s v="Budget &amp; Finance"/>
        <s v="Children Initiatives"/>
        <s v="Controller"/>
        <s v="County Council"/>
        <s v="County Executive"/>
        <s v="County Manager"/>
        <s v="County Solicitor"/>
        <s v="Court Records"/>
        <s v="District Attorney"/>
        <s v="Economic Development"/>
        <s v="Emergency Management"/>
        <s v="Equity and Inclusion"/>
        <s v="Facilities Management"/>
        <s v="Health"/>
        <s v="Human Resources"/>
        <s v="Human Services"/>
        <s v="Information Technology"/>
        <s v="Jail"/>
        <s v="Kane Regional Centers"/>
        <s v="Medical Examiner"/>
        <s v="Parks"/>
        <s v="Police"/>
        <s v="Public Defender"/>
        <s v="Public Works Operating"/>
        <s v="Retirement System"/>
        <s v="Sheriff"/>
        <s v="Sustainability"/>
        <s v="Treasurer"/>
      </sharedItems>
    </cacheField>
    <cacheField name="[Table1].[ETHNICITY].[ETHNICITY]" caption="ETHNICITY" numFmtId="0" hierarchy="8" level="1">
      <sharedItems containsSemiMixedTypes="0" containsNonDate="0" containsString="0"/>
    </cacheField>
  </cacheFields>
  <cacheHierarchies count="27">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Combo Name]" caption="Combo Name" attribute="1" defaultMemberUniqueName="[Table1].[Combo Name].[All]" allUniqueName="[Table1].[Combo Name].[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2"/>
      </fieldsUsage>
    </cacheHierarchy>
    <cacheHierarchy uniqueName="[Table1].[JOB_TITLE]" caption="JOB_TITLE" attribute="1" defaultMemberUniqueName="[Table1].[JOB_TITLE].[All]" allUniqueName="[Table1].[JOB_TITLE].[All]" dimensionUniqueName="[Table1]" displayFolder="" count="0" memberValueDatatype="130" unbalanced="0"/>
    <cacheHierarchy uniqueName="[Table1].[ELECTED_OFFICIAL]" caption="ELECTED_OFFICIAL" attribute="1" defaultMemberUniqueName="[Table1].[ELECTED_OFFICIAL].[All]" allUniqueName="[Table1].[ELECTED_OFFICIAL].[All]" dimensionUniqueName="[Table1]" displayFolder="" count="0" memberValueDatatype="20" unbalanced="0"/>
    <cacheHierarchy uniqueName="[Table1].[DATE_STARTED]" caption="DATE_STARTED" attribute="1" time="1" defaultMemberUniqueName="[Table1].[DATE_STARTED].[All]" allUniqueName="[Table1].[DATE_STARTED].[All]" dimensionUniqueName="[Table1]" displayFolder="" count="0" memberValueDatatype="7" unbalanced="0"/>
    <cacheHierarchy uniqueName="[Table1].[SEX]" caption="SEX" attribute="1" defaultMemberUniqueName="[Table1].[SEX].[All]" allUniqueName="[Table1].[SEX].[All]" dimensionUniqueName="[Table1]" displayFolder="" count="2" memberValueDatatype="130" unbalanced="0">
      <fieldsUsage count="2">
        <fieldUsage x="-1"/>
        <fieldUsage x="1"/>
      </fieldsUsage>
    </cacheHierarchy>
    <cacheHierarchy uniqueName="[Table1].[ETHNICITY]" caption="ETHNICITY" attribute="1" defaultMemberUniqueName="[Table1].[ETHNICITY].[All]" allUniqueName="[Table1].[ETHNICITY].[All]" dimensionUniqueName="[Table1]" displayFolder="" count="2" memberValueDatatype="130" unbalanced="0">
      <fieldsUsage count="2">
        <fieldUsage x="-1"/>
        <fieldUsage x="3"/>
      </fieldsUsage>
    </cacheHierarchy>
    <cacheHierarchy uniqueName="[Table1].[ORIG_START]" caption="ORIG_START" attribute="1" defaultMemberUniqueName="[Table1].[ORIG_START].[All]" allUniqueName="[Table1].[ORIG_START].[All]" dimensionUniqueName="[Table1]" displayFolder="" count="0" memberValueDatatype="130" unbalanced="0"/>
    <cacheHierarchy uniqueName="[Table1].[DATE_TERM]" caption="DATE_TERM" attribute="1" time="1" defaultMemberUniqueName="[Table1].[DATE_TERM].[All]" allUniqueName="[Table1].[DATE_TERM].[All]" dimensionUniqueName="[Table1]" displayFolder="" count="0" memberValueDatatype="7" unbalanced="0"/>
    <cacheHierarchy uniqueName="[Table1].[PAY_STATUS]" caption="PAY_STATUS" attribute="1" defaultMemberUniqueName="[Table1].[PAY_STATUS].[All]" allUniqueName="[Table1].[PAY_STATUS].[All]" dimensionUniqueName="[Table1]" displayFolder="" count="0" memberValueDatatype="130" unbalanced="0"/>
    <cacheHierarchy uniqueName="[Table1].[ANNUAL_SALARY]" caption="ANNUAL_SALARY" attribute="1" defaultMemberUniqueName="[Table1].[ANNUAL_SALARY].[All]" allUniqueName="[Table1].[ANNUAL_SALARY].[All]" dimensionUniqueName="[Table1]" displayFolder="" count="0" memberValueDatatype="5" unbalanced="0"/>
    <cacheHierarchy uniqueName="[Table1].[REGULAR_PAY]" caption="REGULAR_PAY" attribute="1" defaultMemberUniqueName="[Table1].[REGULAR_PAY].[All]" allUniqueName="[Table1].[REGULAR_PAY].[All]" dimensionUniqueName="[Table1]" displayFolder="" count="0" memberValueDatatype="130" unbalanced="0"/>
    <cacheHierarchy uniqueName="[Table1].[OVERTIME_PAY]" caption="OVERTIME_PAY" attribute="1" defaultMemberUniqueName="[Table1].[OVERTIME_PAY].[All]" allUniqueName="[Table1].[OVERTIME_PAY].[All]" dimensionUniqueName="[Table1]" displayFolder="" count="0" memberValueDatatype="130" unbalanced="0"/>
    <cacheHierarchy uniqueName="[Table1].[INCENTIVE_PAY]" caption="INCENTIVE_PAY" attribute="1" defaultMemberUniqueName="[Table1].[INCENTIVE_PAY].[All]" allUniqueName="[Table1].[INCENTIVE_PAY].[All]" dimensionUniqueName="[Table1]" displayFolder="" count="0" memberValueDatatype="130" unbalanced="0"/>
    <cacheHierarchy uniqueName="[Table1].[GROSS_PAY]" caption="GROSS_PAY" attribute="1" defaultMemberUniqueName="[Table1].[GROSS_PAY].[All]" allUniqueName="[Table1].[GROSS_PAY].[All]" dimensionUniqueName="[Table1]" displayFolder="" count="0" memberValueDatatype="5" unbalanced="0"/>
    <cacheHierarchy uniqueName="[Table1].[Join_Month]" caption="Join_Month" attribute="1" defaultMemberUniqueName="[Table1].[Join_Month].[All]" allUniqueName="[Table1].[Join_Month].[All]" dimensionUniqueName="[Table1]" displayFolder="" count="0" memberValueDatatype="130" unbalanced="0"/>
    <cacheHierarchy uniqueName="[Table1].[Term_Month]" caption="Term_Month" attribute="1" defaultMemberUniqueName="[Table1].[Term_Month].[All]" allUniqueName="[Table1].[Term_Month].[All]" dimensionUniqueName="[Table1]" displayFolder="" count="0" memberValueDatatype="130" unbalanced="0"/>
    <cacheHierarchy uniqueName="[Table1].[TOTAL EXTRA PAY]" caption="TOTAL EXTRA PAY" attribute="1" defaultMemberUniqueName="[Table1].[TOTAL EXTRA PAY].[All]" allUniqueName="[Table1].[TOTAL EXTRA PAY].[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EXTRA PAY]" caption="Sum of TOTAL EXTRA PAY" measure="1" displayFolder="" measureGroup="Table1" count="0" hidden="1">
      <extLst>
        <ext xmlns:x15="http://schemas.microsoft.com/office/spreadsheetml/2010/11/main" uri="{B97F6D7D-B522-45F9-BDA1-12C45D357490}">
          <x15:cacheHierarchy aggregatedColumn="19"/>
        </ext>
      </extLst>
    </cacheHierarchy>
    <cacheHierarchy uniqueName="[Measures].[Count of INCENTIVE_PAY]" caption="Count of INCENTIVE_PAY" measure="1" displayFolder="" measureGroup="Table1" count="0" hidden="1">
      <extLst>
        <ext xmlns:x15="http://schemas.microsoft.com/office/spreadsheetml/2010/11/main" uri="{B97F6D7D-B522-45F9-BDA1-12C45D357490}">
          <x15:cacheHierarchy aggregatedColumn="15"/>
        </ext>
      </extLst>
    </cacheHierarchy>
    <cacheHierarchy uniqueName="[Measures].[Count of OVERTIME_PAY]" caption="Count of OVERTIME_PAY" measure="1" displayFolder="" measureGroup="Table1" count="0" hidden="1">
      <extLst>
        <ext xmlns:x15="http://schemas.microsoft.com/office/spreadsheetml/2010/11/main" uri="{B97F6D7D-B522-45F9-BDA1-12C45D357490}">
          <x15:cacheHierarchy aggregatedColumn="14"/>
        </ext>
      </extLst>
    </cacheHierarchy>
    <cacheHierarchy uniqueName="[Measures].[Sum of GROSS_PAY]" caption="Sum of GROSS_PAY" measure="1" displayFolder="" measureGroup="Table1" count="0" hidden="1">
      <extLst>
        <ext xmlns:x15="http://schemas.microsoft.com/office/spreadsheetml/2010/11/main" uri="{B97F6D7D-B522-45F9-BDA1-12C45D357490}">
          <x15:cacheHierarchy aggregatedColumn="16"/>
        </ext>
      </extLst>
    </cacheHierarchy>
    <cacheHierarchy uniqueName="[Measures].[Average of GROSS_PAY]" caption="Average of GROSS_PAY" measure="1" displayFolder="" measureGroup="Table1" count="0" oneField="1" hidden="1">
      <fieldsUsage count="1">
        <fieldUsage x="0"/>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HUL PATHANIA" refreshedDate="45758.03617939815" backgroundQuery="1" createdVersion="3" refreshedVersion="8" minRefreshableVersion="3" recordCount="0" supportSubquery="1" supportAdvancedDrill="1" xr:uid="{AA73C9FA-6770-42D1-A210-6FC487935A42}">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Table1].[FIRST_NAME]" caption="FIRST_NAME" attribute="1" defaultMemberUniqueName="[Table1].[FIRST_NAME].[All]" allUniqueName="[Table1].[FIRST_NAME].[All]" dimensionUniqueName="[Table1]" displayFolder="" count="2"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Combo Name]" caption="Combo Name" attribute="1" defaultMemberUniqueName="[Table1].[Combo Name].[All]" allUniqueName="[Table1].[Combo Name].[All]" dimensionUniqueName="[Table1]" displayFolder="" count="0" memberValueDatatype="130" unbalanced="0"/>
    <cacheHierarchy uniqueName="[Table1].[DEPARTMENT]" caption="DEPARTMENT" attribute="1" defaultMemberUniqueName="[Table1].[DEPARTMENT].[All]" allUniqueName="[Table1].[DEPARTMENT].[All]" dimensionUniqueName="[Table1]" displayFolder="" count="2" memberValueDatatype="130" unbalanced="0"/>
    <cacheHierarchy uniqueName="[Table1].[JOB_TITLE]" caption="JOB_TITLE" attribute="1" defaultMemberUniqueName="[Table1].[JOB_TITLE].[All]" allUniqueName="[Table1].[JOB_TITLE].[All]" dimensionUniqueName="[Table1]" displayFolder="" count="0" memberValueDatatype="130" unbalanced="0"/>
    <cacheHierarchy uniqueName="[Table1].[ELECTED_OFFICIAL]" caption="ELECTED_OFFICIAL" attribute="1" defaultMemberUniqueName="[Table1].[ELECTED_OFFICIAL].[All]" allUniqueName="[Table1].[ELECTED_OFFICIAL].[All]" dimensionUniqueName="[Table1]" displayFolder="" count="0" memberValueDatatype="20" unbalanced="0"/>
    <cacheHierarchy uniqueName="[Table1].[DATE_STARTED]" caption="DATE_STARTED" attribute="1" time="1" defaultMemberUniqueName="[Table1].[DATE_STARTED].[All]" allUniqueName="[Table1].[DATE_STARTED].[All]" dimensionUniqueName="[Table1]" displayFolder="" count="0" memberValueDatatype="7" unbalanced="0"/>
    <cacheHierarchy uniqueName="[Table1].[SEX]" caption="SEX" attribute="1" defaultMemberUniqueName="[Table1].[SEX].[All]" allUniqueName="[Table1].[SEX].[All]" dimensionUniqueName="[Table1]" displayFolder="" count="2" memberValueDatatype="130" unbalanced="0"/>
    <cacheHierarchy uniqueName="[Table1].[ETHNICITY]" caption="ETHNICITY" attribute="1" defaultMemberUniqueName="[Table1].[ETHNICITY].[All]" allUniqueName="[Table1].[ETHNICITY].[All]" dimensionUniqueName="[Table1]" displayFolder="" count="2" memberValueDatatype="130" unbalanced="0"/>
    <cacheHierarchy uniqueName="[Table1].[ORIG_START]" caption="ORIG_START" attribute="1" defaultMemberUniqueName="[Table1].[ORIG_START].[All]" allUniqueName="[Table1].[ORIG_START].[All]" dimensionUniqueName="[Table1]" displayFolder="" count="0" memberValueDatatype="130" unbalanced="0"/>
    <cacheHierarchy uniqueName="[Table1].[DATE_TERM]" caption="DATE_TERM" attribute="1" time="1" defaultMemberUniqueName="[Table1].[DATE_TERM].[All]" allUniqueName="[Table1].[DATE_TERM].[All]" dimensionUniqueName="[Table1]" displayFolder="" count="0" memberValueDatatype="7" unbalanced="0"/>
    <cacheHierarchy uniqueName="[Table1].[PAY_STATUS]" caption="PAY_STATUS" attribute="1" defaultMemberUniqueName="[Table1].[PAY_STATUS].[All]" allUniqueName="[Table1].[PAY_STATUS].[All]" dimensionUniqueName="[Table1]" displayFolder="" count="0" memberValueDatatype="130" unbalanced="0"/>
    <cacheHierarchy uniqueName="[Table1].[ANNUAL_SALARY]" caption="ANNUAL_SALARY" attribute="1" defaultMemberUniqueName="[Table1].[ANNUAL_SALARY].[All]" allUniqueName="[Table1].[ANNUAL_SALARY].[All]" dimensionUniqueName="[Table1]" displayFolder="" count="0" memberValueDatatype="5" unbalanced="0"/>
    <cacheHierarchy uniqueName="[Table1].[REGULAR_PAY]" caption="REGULAR_PAY" attribute="1" defaultMemberUniqueName="[Table1].[REGULAR_PAY].[All]" allUniqueName="[Table1].[REGULAR_PAY].[All]" dimensionUniqueName="[Table1]" displayFolder="" count="0" memberValueDatatype="130" unbalanced="0"/>
    <cacheHierarchy uniqueName="[Table1].[OVERTIME_PAY]" caption="OVERTIME_PAY" attribute="1" defaultMemberUniqueName="[Table1].[OVERTIME_PAY].[All]" allUniqueName="[Table1].[OVERTIME_PAY].[All]" dimensionUniqueName="[Table1]" displayFolder="" count="0" memberValueDatatype="130" unbalanced="0"/>
    <cacheHierarchy uniqueName="[Table1].[INCENTIVE_PAY]" caption="INCENTIVE_PAY" attribute="1" defaultMemberUniqueName="[Table1].[INCENTIVE_PAY].[All]" allUniqueName="[Table1].[INCENTIVE_PAY].[All]" dimensionUniqueName="[Table1]" displayFolder="" count="0" memberValueDatatype="130" unbalanced="0"/>
    <cacheHierarchy uniqueName="[Table1].[GROSS_PAY]" caption="GROSS_PAY" attribute="1" defaultMemberUniqueName="[Table1].[GROSS_PAY].[All]" allUniqueName="[Table1].[GROSS_PAY].[All]" dimensionUniqueName="[Table1]" displayFolder="" count="0" memberValueDatatype="5" unbalanced="0"/>
    <cacheHierarchy uniqueName="[Table1].[Join_Month]" caption="Join_Month" attribute="1" defaultMemberUniqueName="[Table1].[Join_Month].[All]" allUniqueName="[Table1].[Join_Month].[All]" dimensionUniqueName="[Table1]" displayFolder="" count="0" memberValueDatatype="130" unbalanced="0"/>
    <cacheHierarchy uniqueName="[Table1].[Term_Month]" caption="Term_Month" attribute="1" defaultMemberUniqueName="[Table1].[Term_Month].[All]" allUniqueName="[Table1].[Term_Month].[All]" dimensionUniqueName="[Table1]" displayFolder="" count="0" memberValueDatatype="130" unbalanced="0"/>
    <cacheHierarchy uniqueName="[Table1].[TOTAL EXTRA PAY]" caption="TOTAL EXTRA PAY" attribute="1" defaultMemberUniqueName="[Table1].[TOTAL EXTRA PAY].[All]" allUniqueName="[Table1].[TOTAL EXTRA PAY].[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EXTRA PAY]" caption="Sum of TOTAL EXTRA PAY" measure="1" displayFolder="" measureGroup="Table1" count="0" hidden="1">
      <extLst>
        <ext xmlns:x15="http://schemas.microsoft.com/office/spreadsheetml/2010/11/main" uri="{B97F6D7D-B522-45F9-BDA1-12C45D357490}">
          <x15:cacheHierarchy aggregatedColumn="19"/>
        </ext>
      </extLst>
    </cacheHierarchy>
    <cacheHierarchy uniqueName="[Measures].[Count of INCENTIVE_PAY]" caption="Count of INCENTIVE_PAY" measure="1" displayFolder="" measureGroup="Table1" count="0" hidden="1">
      <extLst>
        <ext xmlns:x15="http://schemas.microsoft.com/office/spreadsheetml/2010/11/main" uri="{B97F6D7D-B522-45F9-BDA1-12C45D357490}">
          <x15:cacheHierarchy aggregatedColumn="15"/>
        </ext>
      </extLst>
    </cacheHierarchy>
    <cacheHierarchy uniqueName="[Measures].[Count of OVERTIME_PAY]" caption="Count of OVERTIME_PAY" measure="1" displayFolder="" measureGroup="Table1" count="0" hidden="1">
      <extLst>
        <ext xmlns:x15="http://schemas.microsoft.com/office/spreadsheetml/2010/11/main" uri="{B97F6D7D-B522-45F9-BDA1-12C45D357490}">
          <x15:cacheHierarchy aggregatedColumn="14"/>
        </ext>
      </extLst>
    </cacheHierarchy>
    <cacheHierarchy uniqueName="[Measures].[Sum of GROSS_PAY]" caption="Sum of GROSS_PAY" measure="1" displayFolder="" measureGroup="Table1" count="0" hidden="1">
      <extLst>
        <ext xmlns:x15="http://schemas.microsoft.com/office/spreadsheetml/2010/11/main" uri="{B97F6D7D-B522-45F9-BDA1-12C45D357490}">
          <x15:cacheHierarchy aggregatedColumn="16"/>
        </ext>
      </extLst>
    </cacheHierarchy>
    <cacheHierarchy uniqueName="[Measures].[Average of GROSS_PAY]" caption="Average of GROSS_PAY" measure="1" displayFolder="" measureGroup="Table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982282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80">
  <r>
    <x v="0"/>
    <s v="ABALO"/>
    <x v="0"/>
    <x v="0"/>
    <x v="0"/>
    <n v="0"/>
    <d v="2010-04-08T00:00:00"/>
    <x v="0"/>
    <s v="Black"/>
    <d v="2009-06-07T00:00:00"/>
    <x v="0"/>
    <s v="Active"/>
    <n v="41581.07"/>
    <n v="40740.5"/>
    <x v="0"/>
    <x v="0"/>
    <n v="64282.48"/>
    <x v="0"/>
    <x v="0"/>
  </r>
  <r>
    <x v="1"/>
    <s v="ABBOTT"/>
    <x v="1"/>
    <x v="1"/>
    <x v="1"/>
    <n v="0"/>
    <d v="2018-06-11T00:00:00"/>
    <x v="1"/>
    <s v="White (Not of Hispanic Origin)"/>
    <d v="2018-11-06T00:00:00"/>
    <x v="0"/>
    <s v="Active"/>
    <n v="30576"/>
    <n v="378"/>
    <x v="1"/>
    <x v="1"/>
    <n v="378"/>
    <x v="1"/>
    <x v="0"/>
  </r>
  <r>
    <x v="2"/>
    <s v="ABBOTT"/>
    <x v="2"/>
    <x v="0"/>
    <x v="2"/>
    <n v="0"/>
    <d v="1999-02-14T00:00:00"/>
    <x v="0"/>
    <s v="White (Not of Hispanic Origin)"/>
    <d v="1998-02-02T00:00:00"/>
    <x v="0"/>
    <s v="Active"/>
    <n v="40761.760000000002"/>
    <n v="44015.85"/>
    <x v="2"/>
    <x v="2"/>
    <n v="46164.62"/>
    <x v="2"/>
    <x v="0"/>
  </r>
  <r>
    <x v="3"/>
    <s v="ABRAHAM"/>
    <x v="3"/>
    <x v="2"/>
    <x v="3"/>
    <n v="0"/>
    <d v="2022-05-26T00:00:00"/>
    <x v="0"/>
    <s v="White (Not of Hispanic Origin)"/>
    <s v="5/26/2022"/>
    <x v="1"/>
    <s v="Terminated"/>
    <n v="39936"/>
    <n v="6488"/>
    <x v="1"/>
    <x v="3"/>
    <n v="6588"/>
    <x v="3"/>
    <x v="1"/>
  </r>
  <r>
    <x v="4"/>
    <s v="ABRAM"/>
    <x v="4"/>
    <x v="1"/>
    <x v="4"/>
    <n v="0"/>
    <d v="2022-05-23T00:00:00"/>
    <x v="0"/>
    <s v="Black"/>
    <s v="5/31/2016"/>
    <x v="0"/>
    <s v="Active"/>
    <n v="52240.03"/>
    <n v="25637.96"/>
    <x v="3"/>
    <x v="0"/>
    <n v="41757.910000000003"/>
    <x v="3"/>
    <x v="0"/>
  </r>
  <r>
    <x v="5"/>
    <s v="ABRAMOVITZ"/>
    <x v="5"/>
    <x v="3"/>
    <x v="5"/>
    <n v="0"/>
    <d v="2000-12-31T00:00:00"/>
    <x v="0"/>
    <s v="Black"/>
    <d v="2000-08-05T00:00:00"/>
    <x v="0"/>
    <s v="Active"/>
    <n v="51215.22"/>
    <n v="51214.8"/>
    <x v="4"/>
    <x v="0"/>
    <n v="52460.14"/>
    <x v="4"/>
    <x v="0"/>
  </r>
  <r>
    <x v="6"/>
    <s v="ACIE-SCOTT"/>
    <x v="6"/>
    <x v="0"/>
    <x v="6"/>
    <n v="0"/>
    <d v="2015-08-23T00:00:00"/>
    <x v="0"/>
    <s v="Black"/>
    <d v="2010-06-12T00:00:00"/>
    <x v="0"/>
    <s v="Active"/>
    <n v="31200"/>
    <n v="31305.75"/>
    <x v="5"/>
    <x v="0"/>
    <n v="52392.02"/>
    <x v="5"/>
    <x v="0"/>
  </r>
  <r>
    <x v="7"/>
    <s v="ACKER"/>
    <x v="7"/>
    <x v="0"/>
    <x v="7"/>
    <n v="0"/>
    <d v="2014-09-22T00:00:00"/>
    <x v="1"/>
    <s v="White (Not of Hispanic Origin)"/>
    <s v="9/22/2014"/>
    <x v="0"/>
    <s v="Active"/>
    <n v="68792.460000000006"/>
    <n v="68215.490000000005"/>
    <x v="6"/>
    <x v="0"/>
    <n v="101617.64"/>
    <x v="6"/>
    <x v="0"/>
  </r>
  <r>
    <x v="8"/>
    <s v="ACQUARO"/>
    <x v="8"/>
    <x v="2"/>
    <x v="8"/>
    <n v="0"/>
    <d v="2019-04-08T00:00:00"/>
    <x v="1"/>
    <s v="White (Not of Hispanic Origin)"/>
    <d v="2019-08-04T00:00:00"/>
    <x v="0"/>
    <s v="Active"/>
    <n v="43160.42"/>
    <n v="48973.120000000003"/>
    <x v="7"/>
    <x v="1"/>
    <n v="55645.4"/>
    <x v="7"/>
    <x v="0"/>
  </r>
  <r>
    <x v="9"/>
    <s v="ACRIE"/>
    <x v="9"/>
    <x v="4"/>
    <x v="9"/>
    <n v="0"/>
    <d v="2018-09-17T00:00:00"/>
    <x v="0"/>
    <s v="White (Not of Hispanic Origin)"/>
    <s v="9/17/2018"/>
    <x v="0"/>
    <s v="Active"/>
    <n v="35616.879999999997"/>
    <n v="36911.160000000003"/>
    <x v="8"/>
    <x v="0"/>
    <n v="45464.07"/>
    <x v="8"/>
    <x v="0"/>
  </r>
  <r>
    <x v="10"/>
    <s v="ADAIR"/>
    <x v="10"/>
    <x v="5"/>
    <x v="10"/>
    <n v="0"/>
    <d v="2021-10-12T00:00:00"/>
    <x v="1"/>
    <s v="White (Not of Hispanic Origin)"/>
    <s v="9/14/2020"/>
    <x v="0"/>
    <s v="Active"/>
    <n v="45899.98"/>
    <n v="45935.7"/>
    <x v="1"/>
    <x v="0"/>
    <n v="46060.7"/>
    <x v="9"/>
    <x v="0"/>
  </r>
  <r>
    <x v="11"/>
    <s v="ADAMCIK"/>
    <x v="11"/>
    <x v="6"/>
    <x v="11"/>
    <n v="0"/>
    <d v="2022-05-31T00:00:00"/>
    <x v="0"/>
    <s v="White (Not of Hispanic Origin)"/>
    <s v="5/31/2022"/>
    <x v="0"/>
    <s v="Active"/>
    <n v="59159.98"/>
    <n v="32765.759999999998"/>
    <x v="9"/>
    <x v="2"/>
    <n v="33047.64"/>
    <x v="3"/>
    <x v="0"/>
  </r>
  <r>
    <x v="12"/>
    <s v="ADAMCZYK"/>
    <x v="12"/>
    <x v="7"/>
    <x v="12"/>
    <n v="0"/>
    <d v="2001-07-02T00:00:00"/>
    <x v="0"/>
    <s v="White (Not of Hispanic Origin)"/>
    <d v="2001-02-07T00:00:00"/>
    <x v="0"/>
    <s v="Active"/>
    <n v="56097.39"/>
    <n v="56097.599999999999"/>
    <x v="10"/>
    <x v="0"/>
    <n v="56411.39"/>
    <x v="10"/>
    <x v="0"/>
  </r>
  <r>
    <x v="13"/>
    <s v="ADAMS"/>
    <x v="13"/>
    <x v="2"/>
    <x v="3"/>
    <n v="0"/>
    <d v="2022-05-25T00:00:00"/>
    <x v="0"/>
    <s v="White (Not of Hispanic Origin)"/>
    <s v="5/25/2022"/>
    <x v="1"/>
    <s v="Terminated"/>
    <n v="39936"/>
    <n v="6656"/>
    <x v="1"/>
    <x v="3"/>
    <n v="6756"/>
    <x v="3"/>
    <x v="1"/>
  </r>
  <r>
    <x v="14"/>
    <s v="ADAMS"/>
    <x v="14"/>
    <x v="4"/>
    <x v="13"/>
    <n v="0"/>
    <d v="2022-07-05T00:00:00"/>
    <x v="0"/>
    <s v="White (Not of Hispanic Origin)"/>
    <d v="2022-05-07T00:00:00"/>
    <x v="2"/>
    <s v="Terminated"/>
    <n v="20800"/>
    <n v="775"/>
    <x v="1"/>
    <x v="3"/>
    <n v="875"/>
    <x v="11"/>
    <x v="2"/>
  </r>
  <r>
    <x v="15"/>
    <s v="ADAMS III"/>
    <x v="15"/>
    <x v="2"/>
    <x v="8"/>
    <n v="0"/>
    <d v="2015-07-06T00:00:00"/>
    <x v="1"/>
    <s v="White (Not of Hispanic Origin)"/>
    <d v="2015-06-07T00:00:00"/>
    <x v="0"/>
    <s v="Active"/>
    <n v="43160.42"/>
    <n v="49368.86"/>
    <x v="11"/>
    <x v="1"/>
    <n v="54383.47"/>
    <x v="12"/>
    <x v="0"/>
  </r>
  <r>
    <x v="16"/>
    <s v="ADAMSON"/>
    <x v="16"/>
    <x v="8"/>
    <x v="14"/>
    <n v="0"/>
    <d v="2008-03-17T00:00:00"/>
    <x v="0"/>
    <s v="White (Not of Hispanic Origin)"/>
    <s v="3/17/2008"/>
    <x v="0"/>
    <s v="Active"/>
    <n v="44563.17"/>
    <n v="44032.72"/>
    <x v="1"/>
    <x v="1"/>
    <n v="44032.72"/>
    <x v="13"/>
    <x v="0"/>
  </r>
  <r>
    <x v="0"/>
    <s v="ADEKOYA"/>
    <x v="17"/>
    <x v="4"/>
    <x v="15"/>
    <n v="0"/>
    <d v="1993-03-22T00:00:00"/>
    <x v="0"/>
    <s v="Black"/>
    <s v="3/22/1993"/>
    <x v="3"/>
    <s v="Terminated"/>
    <n v="93360.18"/>
    <n v="16517.650000000001"/>
    <x v="1"/>
    <x v="1"/>
    <n v="16517.650000000001"/>
    <x v="14"/>
    <x v="3"/>
  </r>
  <r>
    <x v="17"/>
    <s v="ADU-MARFO"/>
    <x v="18"/>
    <x v="9"/>
    <x v="16"/>
    <n v="0"/>
    <d v="2014-05-19T00:00:00"/>
    <x v="1"/>
    <s v="Black"/>
    <s v="5/19/2014"/>
    <x v="0"/>
    <s v="Active"/>
    <n v="56964.959999999999"/>
    <n v="51989.22"/>
    <x v="12"/>
    <x v="1"/>
    <n v="52511.65"/>
    <x v="15"/>
    <x v="0"/>
  </r>
  <r>
    <x v="18"/>
    <s v="AFFOLDER"/>
    <x v="19"/>
    <x v="2"/>
    <x v="17"/>
    <n v="0"/>
    <d v="2017-09-17T00:00:00"/>
    <x v="1"/>
    <s v="White (Not of Hispanic Origin)"/>
    <d v="2008-10-04T00:00:00"/>
    <x v="0"/>
    <s v="Active"/>
    <n v="42000.19"/>
    <n v="41889.29"/>
    <x v="1"/>
    <x v="1"/>
    <n v="41889.29"/>
    <x v="16"/>
    <x v="0"/>
  </r>
  <r>
    <x v="19"/>
    <s v="AGNEW"/>
    <x v="20"/>
    <x v="10"/>
    <x v="18"/>
    <n v="0"/>
    <d v="2022-11-07T00:00:00"/>
    <x v="0"/>
    <s v="White (Not of Hispanic Origin)"/>
    <d v="2022-07-11T00:00:00"/>
    <x v="0"/>
    <s v="Active"/>
    <n v="37440"/>
    <n v="4315.5"/>
    <x v="13"/>
    <x v="3"/>
    <n v="4510"/>
    <x v="17"/>
    <x v="0"/>
  </r>
  <r>
    <x v="20"/>
    <s v="AGUILAR"/>
    <x v="21"/>
    <x v="0"/>
    <x v="19"/>
    <n v="0"/>
    <d v="2022-08-29T00:00:00"/>
    <x v="0"/>
    <s v="White (Not of Hispanic Origin)"/>
    <s v="8/29/2022"/>
    <x v="0"/>
    <s v="Active"/>
    <n v="45270.99"/>
    <n v="14229.08"/>
    <x v="14"/>
    <x v="1"/>
    <n v="15502.49"/>
    <x v="18"/>
    <x v="0"/>
  </r>
  <r>
    <x v="21"/>
    <s v="AHEARN"/>
    <x v="22"/>
    <x v="0"/>
    <x v="0"/>
    <n v="0"/>
    <d v="1980-01-14T00:00:00"/>
    <x v="0"/>
    <s v="White (Not of Hispanic Origin)"/>
    <s v="1/14/1980"/>
    <x v="0"/>
    <s v="Active"/>
    <n v="41581.07"/>
    <n v="45322.85"/>
    <x v="15"/>
    <x v="0"/>
    <n v="84377.9"/>
    <x v="19"/>
    <x v="0"/>
  </r>
  <r>
    <x v="22"/>
    <s v="AHERN"/>
    <x v="23"/>
    <x v="11"/>
    <x v="20"/>
    <n v="0"/>
    <d v="2022-04-25T00:00:00"/>
    <x v="1"/>
    <s v="White (Not of Hispanic Origin)"/>
    <d v="2022-07-02T00:00:00"/>
    <x v="0"/>
    <s v="Active"/>
    <n v="50017.55"/>
    <n v="39541.050000000003"/>
    <x v="16"/>
    <x v="3"/>
    <n v="43008.11"/>
    <x v="20"/>
    <x v="0"/>
  </r>
  <r>
    <x v="23"/>
    <s v="AHWESH"/>
    <x v="24"/>
    <x v="5"/>
    <x v="21"/>
    <n v="0"/>
    <d v="2017-02-21T00:00:00"/>
    <x v="1"/>
    <s v="White (Not of Hispanic Origin)"/>
    <s v="2/21/2017"/>
    <x v="4"/>
    <s v="Terminated"/>
    <n v="23877.15"/>
    <n v="4390.08"/>
    <x v="1"/>
    <x v="1"/>
    <n v="4390.08"/>
    <x v="21"/>
    <x v="4"/>
  </r>
  <r>
    <x v="0"/>
    <s v="AINSWORTH"/>
    <x v="25"/>
    <x v="4"/>
    <x v="22"/>
    <n v="0"/>
    <d v="2019-11-18T00:00:00"/>
    <x v="0"/>
    <s v="White (Not of Hispanic Origin)"/>
    <s v="11/18/2019"/>
    <x v="0"/>
    <s v="Active"/>
    <n v="46737.599999999999"/>
    <n v="43168.14"/>
    <x v="17"/>
    <x v="1"/>
    <n v="43527.66"/>
    <x v="22"/>
    <x v="0"/>
  </r>
  <r>
    <x v="24"/>
    <s v="AJENIFUJA"/>
    <x v="26"/>
    <x v="6"/>
    <x v="23"/>
    <n v="0"/>
    <d v="2008-09-02T00:00:00"/>
    <x v="1"/>
    <s v="White (Not of Hispanic Origin)"/>
    <d v="2008-02-09T00:00:00"/>
    <x v="0"/>
    <s v="Active"/>
    <n v="74401.39"/>
    <n v="74401.600000000006"/>
    <x v="18"/>
    <x v="1"/>
    <n v="74473.14"/>
    <x v="23"/>
    <x v="0"/>
  </r>
  <r>
    <x v="25"/>
    <s v="AKERS"/>
    <x v="27"/>
    <x v="12"/>
    <x v="24"/>
    <n v="0"/>
    <d v="2022-11-07T00:00:00"/>
    <x v="0"/>
    <s v="White (Not of Hispanic Origin)"/>
    <d v="2022-07-11T00:00:00"/>
    <x v="0"/>
    <s v="Active"/>
    <n v="35347.94"/>
    <n v="3806.6"/>
    <x v="1"/>
    <x v="3"/>
    <n v="3906.6"/>
    <x v="17"/>
    <x v="0"/>
  </r>
  <r>
    <x v="26"/>
    <s v="AKRIE"/>
    <x v="28"/>
    <x v="11"/>
    <x v="25"/>
    <n v="0"/>
    <d v="2010-09-07T00:00:00"/>
    <x v="1"/>
    <s v="Black"/>
    <d v="2010-07-09T00:00:00"/>
    <x v="0"/>
    <s v="Active"/>
    <n v="61314.86"/>
    <n v="61960.26"/>
    <x v="19"/>
    <x v="1"/>
    <n v="66357.539999999994"/>
    <x v="24"/>
    <x v="0"/>
  </r>
  <r>
    <x v="27"/>
    <s v="AL-AMIN"/>
    <x v="29"/>
    <x v="10"/>
    <x v="26"/>
    <n v="0"/>
    <d v="2022-07-11T00:00:00"/>
    <x v="1"/>
    <s v="Black"/>
    <d v="2022-11-07T00:00:00"/>
    <x v="0"/>
    <s v="Active"/>
    <n v="41166.94"/>
    <n v="13643.87"/>
    <x v="1"/>
    <x v="3"/>
    <n v="13743.87"/>
    <x v="11"/>
    <x v="0"/>
  </r>
  <r>
    <x v="28"/>
    <s v="ALANSKAS"/>
    <x v="30"/>
    <x v="4"/>
    <x v="27"/>
    <n v="0"/>
    <d v="2021-01-04T00:00:00"/>
    <x v="0"/>
    <s v="Two or More Races"/>
    <d v="2021-04-01T00:00:00"/>
    <x v="0"/>
    <s v="Active"/>
    <n v="46000.03"/>
    <n v="43744.85"/>
    <x v="20"/>
    <x v="3"/>
    <n v="49826.87"/>
    <x v="25"/>
    <x v="0"/>
  </r>
  <r>
    <x v="29"/>
    <s v="ALBEE"/>
    <x v="31"/>
    <x v="4"/>
    <x v="28"/>
    <n v="0"/>
    <d v="2011-03-14T00:00:00"/>
    <x v="0"/>
    <s v="White (Not of Hispanic Origin)"/>
    <s v="3/14/2011"/>
    <x v="0"/>
    <s v="Active"/>
    <n v="86778.43"/>
    <n v="75274.259999999995"/>
    <x v="21"/>
    <x v="1"/>
    <n v="78465.440000000002"/>
    <x v="26"/>
    <x v="0"/>
  </r>
  <r>
    <x v="30"/>
    <s v="ALBERT"/>
    <x v="32"/>
    <x v="2"/>
    <x v="3"/>
    <n v="0"/>
    <d v="2022-12-20T00:00:00"/>
    <x v="1"/>
    <s v="White (Not of Hispanic Origin)"/>
    <d v="2016-01-12T00:00:00"/>
    <x v="0"/>
    <s v="Active"/>
    <n v="29952"/>
    <n v="483"/>
    <x v="1"/>
    <x v="3"/>
    <n v="583"/>
    <x v="27"/>
    <x v="0"/>
  </r>
  <r>
    <x v="31"/>
    <s v="ALBERTS"/>
    <x v="33"/>
    <x v="4"/>
    <x v="27"/>
    <n v="0"/>
    <d v="2021-06-07T00:00:00"/>
    <x v="0"/>
    <s v="White (Not of Hispanic Origin)"/>
    <d v="2021-07-06T00:00:00"/>
    <x v="0"/>
    <s v="Active"/>
    <n v="46000.03"/>
    <n v="42565.84"/>
    <x v="22"/>
    <x v="1"/>
    <n v="46690.400000000001"/>
    <x v="28"/>
    <x v="0"/>
  </r>
  <r>
    <x v="32"/>
    <s v="ALBITZ"/>
    <x v="34"/>
    <x v="2"/>
    <x v="3"/>
    <n v="0"/>
    <d v="2021-04-14T00:00:00"/>
    <x v="0"/>
    <s v="White (Not of Hispanic Origin)"/>
    <s v="5/30/2018"/>
    <x v="0"/>
    <s v="Active"/>
    <n v="44928"/>
    <n v="10406.5"/>
    <x v="1"/>
    <x v="1"/>
    <n v="10406.5"/>
    <x v="29"/>
    <x v="0"/>
  </r>
  <r>
    <x v="33"/>
    <s v="ALCORN"/>
    <x v="35"/>
    <x v="0"/>
    <x v="29"/>
    <n v="0"/>
    <d v="2018-03-19T00:00:00"/>
    <x v="0"/>
    <s v="White (Not of Hispanic Origin)"/>
    <s v="3/19/2018"/>
    <x v="0"/>
    <s v="Active"/>
    <n v="37129.660000000003"/>
    <n v="36427.26"/>
    <x v="23"/>
    <x v="0"/>
    <n v="38095.68"/>
    <x v="30"/>
    <x v="0"/>
  </r>
  <r>
    <x v="34"/>
    <s v="ALDER"/>
    <x v="36"/>
    <x v="10"/>
    <x v="30"/>
    <n v="0"/>
    <d v="2017-07-23T00:00:00"/>
    <x v="1"/>
    <s v="White (Not of Hispanic Origin)"/>
    <s v="5/17/2016"/>
    <x v="0"/>
    <s v="Active"/>
    <n v="75627.759999999995"/>
    <n v="68034.23"/>
    <x v="24"/>
    <x v="0"/>
    <n v="68398.7"/>
    <x v="31"/>
    <x v="0"/>
  </r>
  <r>
    <x v="35"/>
    <s v="ALDRIDGE"/>
    <x v="37"/>
    <x v="0"/>
    <x v="31"/>
    <n v="0"/>
    <d v="2021-05-24T00:00:00"/>
    <x v="0"/>
    <s v="White (Not of Hispanic Origin)"/>
    <s v="5/24/2021"/>
    <x v="0"/>
    <s v="Active"/>
    <n v="33280"/>
    <n v="31768.639999999999"/>
    <x v="25"/>
    <x v="1"/>
    <n v="42932.89"/>
    <x v="32"/>
    <x v="0"/>
  </r>
  <r>
    <x v="36"/>
    <s v="ALEPRETE"/>
    <x v="38"/>
    <x v="13"/>
    <x v="32"/>
    <n v="0"/>
    <d v="2001-08-13T00:00:00"/>
    <x v="0"/>
    <s v="White (Not of Hispanic Origin)"/>
    <s v="8/13/2001"/>
    <x v="0"/>
    <s v="Active"/>
    <n v="43996.37"/>
    <n v="43648.49"/>
    <x v="26"/>
    <x v="2"/>
    <n v="63731.62"/>
    <x v="33"/>
    <x v="0"/>
  </r>
  <r>
    <x v="37"/>
    <s v="ALESSIO III"/>
    <x v="39"/>
    <x v="3"/>
    <x v="33"/>
    <n v="0"/>
    <d v="1986-12-22T00:00:00"/>
    <x v="1"/>
    <s v="White (Not of Hispanic Origin)"/>
    <s v="12/22/1986"/>
    <x v="0"/>
    <s v="Active"/>
    <n v="91848.43"/>
    <n v="91847.6"/>
    <x v="27"/>
    <x v="1"/>
    <n v="92642.44"/>
    <x v="34"/>
    <x v="0"/>
  </r>
  <r>
    <x v="38"/>
    <s v="ALEXA"/>
    <x v="40"/>
    <x v="0"/>
    <x v="34"/>
    <n v="0"/>
    <d v="2021-12-06T00:00:00"/>
    <x v="1"/>
    <s v="White (Not of Hispanic Origin)"/>
    <d v="2021-06-12T00:00:00"/>
    <x v="0"/>
    <s v="Active"/>
    <n v="50017.55"/>
    <n v="51990.879999999997"/>
    <x v="28"/>
    <x v="3"/>
    <n v="69717.47"/>
    <x v="35"/>
    <x v="0"/>
  </r>
  <r>
    <x v="39"/>
    <s v="ALEXANDER"/>
    <x v="41"/>
    <x v="1"/>
    <x v="4"/>
    <n v="0"/>
    <d v="2022-02-28T00:00:00"/>
    <x v="0"/>
    <s v="White (Not of Hispanic Origin)"/>
    <s v="2/28/2022"/>
    <x v="5"/>
    <s v="Terminated"/>
    <n v="48080.03"/>
    <n v="2184.37"/>
    <x v="1"/>
    <x v="3"/>
    <n v="2284.37"/>
    <x v="36"/>
    <x v="5"/>
  </r>
  <r>
    <x v="40"/>
    <s v="ALEXANDER"/>
    <x v="42"/>
    <x v="0"/>
    <x v="35"/>
    <n v="0"/>
    <d v="2001-02-25T00:00:00"/>
    <x v="0"/>
    <s v="Black"/>
    <d v="2000-06-11T00:00:00"/>
    <x v="6"/>
    <s v="Terminated"/>
    <n v="40761.760000000002"/>
    <n v="17593.66"/>
    <x v="29"/>
    <x v="1"/>
    <n v="18063.98"/>
    <x v="37"/>
    <x v="6"/>
  </r>
  <r>
    <x v="41"/>
    <s v="ALEXANDER"/>
    <x v="43"/>
    <x v="2"/>
    <x v="3"/>
    <n v="0"/>
    <d v="2022-05-11T00:00:00"/>
    <x v="0"/>
    <s v="White (Not of Hispanic Origin)"/>
    <d v="2022-11-05T00:00:00"/>
    <x v="1"/>
    <s v="Terminated"/>
    <n v="29952"/>
    <n v="1650"/>
    <x v="1"/>
    <x v="1"/>
    <n v="1650"/>
    <x v="3"/>
    <x v="1"/>
  </r>
  <r>
    <x v="42"/>
    <s v="ALEXANDER"/>
    <x v="44"/>
    <x v="14"/>
    <x v="36"/>
    <n v="0"/>
    <d v="2018-08-30T00:00:00"/>
    <x v="1"/>
    <s v="White (Not of Hispanic Origin)"/>
    <s v="8/30/2018"/>
    <x v="0"/>
    <s v="Active"/>
    <n v="57539.66"/>
    <n v="57125.4"/>
    <x v="1"/>
    <x v="1"/>
    <n v="57125.4"/>
    <x v="38"/>
    <x v="0"/>
  </r>
  <r>
    <x v="43"/>
    <s v="ALEXANDER"/>
    <x v="45"/>
    <x v="11"/>
    <x v="8"/>
    <n v="0"/>
    <d v="2012-12-10T00:00:00"/>
    <x v="1"/>
    <s v="White (Not of Hispanic Origin)"/>
    <d v="2012-10-12T00:00:00"/>
    <x v="0"/>
    <s v="Active"/>
    <n v="43160.42"/>
    <n v="50416.99"/>
    <x v="30"/>
    <x v="1"/>
    <n v="52819.37"/>
    <x v="39"/>
    <x v="0"/>
  </r>
  <r>
    <x v="44"/>
    <s v="ALEXANDER"/>
    <x v="46"/>
    <x v="0"/>
    <x v="31"/>
    <n v="0"/>
    <d v="2021-05-24T00:00:00"/>
    <x v="0"/>
    <s v="Black"/>
    <d v="2009-08-06T00:00:00"/>
    <x v="0"/>
    <s v="Active"/>
    <n v="33280"/>
    <n v="35165.160000000003"/>
    <x v="31"/>
    <x v="0"/>
    <n v="43844.21"/>
    <x v="32"/>
    <x v="0"/>
  </r>
  <r>
    <x v="45"/>
    <s v="ALEXANDROFF"/>
    <x v="47"/>
    <x v="15"/>
    <x v="37"/>
    <n v="0"/>
    <d v="2017-04-30T00:00:00"/>
    <x v="1"/>
    <s v="Black"/>
    <s v="6/13/2016"/>
    <x v="0"/>
    <s v="Active"/>
    <n v="38407.199999999997"/>
    <n v="37986.449999999997"/>
    <x v="1"/>
    <x v="4"/>
    <n v="38370.519999999997"/>
    <x v="40"/>
    <x v="0"/>
  </r>
  <r>
    <x v="46"/>
    <s v="ALEXIADES"/>
    <x v="48"/>
    <x v="4"/>
    <x v="38"/>
    <n v="0"/>
    <d v="2011-05-23T00:00:00"/>
    <x v="0"/>
    <s v="White (Not of Hispanic Origin)"/>
    <s v="5/23/2011"/>
    <x v="0"/>
    <s v="Active"/>
    <n v="38761.01"/>
    <n v="38434.03"/>
    <x v="1"/>
    <x v="1"/>
    <n v="38434.03"/>
    <x v="41"/>
    <x v="0"/>
  </r>
  <r>
    <x v="47"/>
    <s v="ALEY"/>
    <x v="49"/>
    <x v="1"/>
    <x v="4"/>
    <n v="0"/>
    <d v="2022-03-28T00:00:00"/>
    <x v="0"/>
    <s v="Black"/>
    <s v="3/28/2022"/>
    <x v="7"/>
    <s v="Terminated"/>
    <n v="52228.800000000003"/>
    <n v="13942.43"/>
    <x v="32"/>
    <x v="3"/>
    <n v="17060.43"/>
    <x v="42"/>
    <x v="2"/>
  </r>
  <r>
    <x v="48"/>
    <s v="ALFER"/>
    <x v="50"/>
    <x v="10"/>
    <x v="30"/>
    <n v="0"/>
    <d v="2022-04-25T00:00:00"/>
    <x v="1"/>
    <s v="White (Not of Hispanic Origin)"/>
    <s v="4/25/2022"/>
    <x v="0"/>
    <s v="Active"/>
    <n v="46916.480000000003"/>
    <n v="30870.75"/>
    <x v="33"/>
    <x v="3"/>
    <n v="49987.23"/>
    <x v="20"/>
    <x v="0"/>
  </r>
  <r>
    <x v="49"/>
    <s v="ALHARBI"/>
    <x v="51"/>
    <x v="6"/>
    <x v="39"/>
    <n v="0"/>
    <d v="2022-08-15T00:00:00"/>
    <x v="1"/>
    <s v="Asian or Pacific Islander"/>
    <s v="8/15/2022"/>
    <x v="0"/>
    <s v="Active"/>
    <n v="46000.03"/>
    <n v="15718.35"/>
    <x v="34"/>
    <x v="3"/>
    <n v="16937.97"/>
    <x v="18"/>
    <x v="0"/>
  </r>
  <r>
    <x v="50"/>
    <s v="ALISKOWITZ"/>
    <x v="52"/>
    <x v="4"/>
    <x v="13"/>
    <n v="0"/>
    <d v="2022-10-11T00:00:00"/>
    <x v="0"/>
    <s v="White (Not of Hispanic Origin)"/>
    <d v="2022-11-10T00:00:00"/>
    <x v="0"/>
    <s v="Active"/>
    <n v="20800"/>
    <n v="1630"/>
    <x v="1"/>
    <x v="3"/>
    <n v="1730"/>
    <x v="43"/>
    <x v="0"/>
  </r>
  <r>
    <x v="51"/>
    <s v="ALKER"/>
    <x v="53"/>
    <x v="0"/>
    <x v="40"/>
    <n v="0"/>
    <d v="2021-03-29T00:00:00"/>
    <x v="0"/>
    <s v="White (Not of Hispanic Origin)"/>
    <s v="5/14/2018"/>
    <x v="0"/>
    <s v="Active"/>
    <n v="31200"/>
    <n v="31558.23"/>
    <x v="35"/>
    <x v="0"/>
    <n v="39136.120000000003"/>
    <x v="44"/>
    <x v="0"/>
  </r>
  <r>
    <x v="52"/>
    <s v="ALLADA"/>
    <x v="54"/>
    <x v="4"/>
    <x v="41"/>
    <n v="0"/>
    <d v="2015-08-24T00:00:00"/>
    <x v="0"/>
    <s v="Black"/>
    <s v="8/24/2015"/>
    <x v="0"/>
    <s v="Active"/>
    <n v="75197.41"/>
    <n v="75197.2"/>
    <x v="36"/>
    <x v="1"/>
    <n v="76209.48"/>
    <x v="5"/>
    <x v="0"/>
  </r>
  <r>
    <x v="53"/>
    <s v="ALLEGRO"/>
    <x v="55"/>
    <x v="9"/>
    <x v="42"/>
    <n v="0"/>
    <d v="2021-11-29T00:00:00"/>
    <x v="1"/>
    <s v="White (Not of Hispanic Origin)"/>
    <s v="11/29/2021"/>
    <x v="0"/>
    <s v="Active"/>
    <n v="60180.85"/>
    <n v="60187.37"/>
    <x v="37"/>
    <x v="3"/>
    <n v="61837.71"/>
    <x v="45"/>
    <x v="0"/>
  </r>
  <r>
    <x v="54"/>
    <s v="ALLEN"/>
    <x v="56"/>
    <x v="4"/>
    <x v="43"/>
    <n v="0"/>
    <d v="2021-10-12T00:00:00"/>
    <x v="0"/>
    <s v="Black"/>
    <s v="8/21/2017"/>
    <x v="8"/>
    <s v="Terminated"/>
    <n v="40048.11"/>
    <n v="19762.97"/>
    <x v="38"/>
    <x v="3"/>
    <n v="22738.9"/>
    <x v="9"/>
    <x v="7"/>
  </r>
  <r>
    <x v="55"/>
    <s v="ALLEN"/>
    <x v="57"/>
    <x v="16"/>
    <x v="44"/>
    <n v="0"/>
    <d v="2022-06-06T00:00:00"/>
    <x v="1"/>
    <s v="White (Not of Hispanic Origin)"/>
    <d v="2022-06-06T00:00:00"/>
    <x v="9"/>
    <s v="Terminated"/>
    <n v="21632"/>
    <n v="4108"/>
    <x v="1"/>
    <x v="1"/>
    <n v="4108"/>
    <x v="46"/>
    <x v="2"/>
  </r>
  <r>
    <x v="56"/>
    <s v="ALLEN"/>
    <x v="58"/>
    <x v="12"/>
    <x v="45"/>
    <n v="0"/>
    <d v="1993-06-01T00:00:00"/>
    <x v="1"/>
    <s v="Black"/>
    <d v="1993-01-06T00:00:00"/>
    <x v="0"/>
    <s v="Active"/>
    <n v="95231.76"/>
    <n v="95232.8"/>
    <x v="39"/>
    <x v="0"/>
    <n v="96822.91"/>
    <x v="47"/>
    <x v="0"/>
  </r>
  <r>
    <x v="57"/>
    <s v="ALLEN"/>
    <x v="59"/>
    <x v="3"/>
    <x v="46"/>
    <n v="0"/>
    <d v="1996-06-24T00:00:00"/>
    <x v="0"/>
    <s v="Black"/>
    <s v="6/24/1996"/>
    <x v="0"/>
    <s v="Active"/>
    <n v="93500.160000000003"/>
    <n v="91943.09"/>
    <x v="40"/>
    <x v="1"/>
    <n v="94010.880000000005"/>
    <x v="48"/>
    <x v="0"/>
  </r>
  <r>
    <x v="58"/>
    <s v="ALLEN"/>
    <x v="60"/>
    <x v="6"/>
    <x v="47"/>
    <n v="0"/>
    <d v="2022-10-31T00:00:00"/>
    <x v="1"/>
    <s v="Black"/>
    <s v="10/31/2022"/>
    <x v="0"/>
    <s v="Active"/>
    <n v="60180.85"/>
    <n v="7638.18"/>
    <x v="1"/>
    <x v="3"/>
    <n v="7738.18"/>
    <x v="43"/>
    <x v="0"/>
  </r>
  <r>
    <x v="59"/>
    <s v="ALLEN"/>
    <x v="61"/>
    <x v="4"/>
    <x v="48"/>
    <n v="0"/>
    <d v="2012-10-22T00:00:00"/>
    <x v="0"/>
    <s v="Black"/>
    <s v="10/22/2012"/>
    <x v="0"/>
    <s v="Active"/>
    <n v="56559.98"/>
    <n v="48197.53"/>
    <x v="41"/>
    <x v="0"/>
    <n v="49236.37"/>
    <x v="49"/>
    <x v="0"/>
  </r>
  <r>
    <x v="60"/>
    <s v="ALLEN"/>
    <x v="62"/>
    <x v="14"/>
    <x v="49"/>
    <n v="0"/>
    <d v="2016-12-12T00:00:00"/>
    <x v="0"/>
    <s v="Black"/>
    <d v="2016-12-12T00:00:00"/>
    <x v="0"/>
    <s v="Active"/>
    <n v="41100.18"/>
    <n v="40719.07"/>
    <x v="1"/>
    <x v="1"/>
    <n v="40719.07"/>
    <x v="50"/>
    <x v="0"/>
  </r>
  <r>
    <x v="61"/>
    <s v="ALLEN"/>
    <x v="63"/>
    <x v="0"/>
    <x v="50"/>
    <n v="0"/>
    <d v="2022-08-15T00:00:00"/>
    <x v="0"/>
    <s v="Black"/>
    <s v="8/15/2022"/>
    <x v="0"/>
    <s v="Active"/>
    <n v="31720"/>
    <n v="11418.74"/>
    <x v="42"/>
    <x v="3"/>
    <n v="12477.49"/>
    <x v="18"/>
    <x v="0"/>
  </r>
  <r>
    <x v="62"/>
    <s v="ALLISON"/>
    <x v="64"/>
    <x v="1"/>
    <x v="4"/>
    <n v="0"/>
    <d v="2022-09-26T00:00:00"/>
    <x v="1"/>
    <s v="White (Not of Hispanic Origin)"/>
    <s v="9/26/2022"/>
    <x v="0"/>
    <s v="Active"/>
    <n v="52240.03"/>
    <n v="11548.44"/>
    <x v="43"/>
    <x v="3"/>
    <n v="13980.79"/>
    <x v="51"/>
    <x v="0"/>
  </r>
  <r>
    <x v="63"/>
    <s v="ALLISON"/>
    <x v="65"/>
    <x v="0"/>
    <x v="0"/>
    <n v="0"/>
    <d v="1997-04-14T00:00:00"/>
    <x v="0"/>
    <s v="Black"/>
    <s v="4/14/1997"/>
    <x v="0"/>
    <s v="Active"/>
    <n v="41581.07"/>
    <n v="40388.42"/>
    <x v="44"/>
    <x v="0"/>
    <n v="42600.77"/>
    <x v="52"/>
    <x v="0"/>
  </r>
  <r>
    <x v="64"/>
    <s v="ALLMAN"/>
    <x v="66"/>
    <x v="2"/>
    <x v="3"/>
    <n v="0"/>
    <d v="2021-12-15T00:00:00"/>
    <x v="0"/>
    <s v="White (Not of Hispanic Origin)"/>
    <s v="12/16/2010"/>
    <x v="10"/>
    <s v="Terminated"/>
    <n v="29952"/>
    <n v="1371"/>
    <x v="1"/>
    <x v="3"/>
    <n v="1471"/>
    <x v="35"/>
    <x v="5"/>
  </r>
  <r>
    <x v="65"/>
    <s v="ALLMAN"/>
    <x v="67"/>
    <x v="2"/>
    <x v="3"/>
    <n v="0"/>
    <d v="2022-12-20T00:00:00"/>
    <x v="1"/>
    <s v="White (Not of Hispanic Origin)"/>
    <s v="12/21/2016"/>
    <x v="0"/>
    <s v="Active"/>
    <n v="29952"/>
    <n v="1023"/>
    <x v="1"/>
    <x v="3"/>
    <n v="1123"/>
    <x v="27"/>
    <x v="0"/>
  </r>
  <r>
    <x v="66"/>
    <s v="ALLON"/>
    <x v="68"/>
    <x v="12"/>
    <x v="51"/>
    <n v="0"/>
    <d v="2022-08-15T00:00:00"/>
    <x v="0"/>
    <s v="White (Not of Hispanic Origin)"/>
    <s v="8/15/2022"/>
    <x v="0"/>
    <s v="Active"/>
    <n v="80000.13"/>
    <n v="22769.08"/>
    <x v="45"/>
    <x v="3"/>
    <n v="23407.54"/>
    <x v="18"/>
    <x v="0"/>
  </r>
  <r>
    <x v="67"/>
    <s v="ALLOTT"/>
    <x v="69"/>
    <x v="0"/>
    <x v="52"/>
    <n v="0"/>
    <d v="2022-12-05T00:00:00"/>
    <x v="0"/>
    <s v="White (Not of Hispanic Origin)"/>
    <d v="2022-05-12T00:00:00"/>
    <x v="0"/>
    <s v="Active"/>
    <n v="78775.22"/>
    <n v="2941.6"/>
    <x v="1"/>
    <x v="1"/>
    <n v="2941.6"/>
    <x v="27"/>
    <x v="0"/>
  </r>
  <r>
    <x v="68"/>
    <s v="ALM"/>
    <x v="70"/>
    <x v="2"/>
    <x v="3"/>
    <n v="0"/>
    <d v="2022-12-06T00:00:00"/>
    <x v="0"/>
    <s v="White (Not of Hispanic Origin)"/>
    <s v="12/15/2021"/>
    <x v="0"/>
    <s v="Active"/>
    <n v="34944"/>
    <n v="8733"/>
    <x v="1"/>
    <x v="3"/>
    <n v="8833"/>
    <x v="27"/>
    <x v="0"/>
  </r>
  <r>
    <x v="69"/>
    <s v="ALMOND"/>
    <x v="71"/>
    <x v="12"/>
    <x v="53"/>
    <n v="0"/>
    <d v="2018-08-27T00:00:00"/>
    <x v="0"/>
    <s v="Black"/>
    <s v="8/27/2018"/>
    <x v="0"/>
    <s v="Active"/>
    <n v="41999.98"/>
    <n v="38653.019999999997"/>
    <x v="46"/>
    <x v="1"/>
    <n v="38691.82"/>
    <x v="38"/>
    <x v="0"/>
  </r>
  <r>
    <x v="70"/>
    <s v="AL-SHAREEF"/>
    <x v="72"/>
    <x v="0"/>
    <x v="0"/>
    <n v="0"/>
    <d v="2003-10-20T00:00:00"/>
    <x v="0"/>
    <s v="White (Not of Hispanic Origin)"/>
    <s v="10/20/2003"/>
    <x v="0"/>
    <s v="Active"/>
    <n v="41581.07"/>
    <n v="36899.31"/>
    <x v="47"/>
    <x v="0"/>
    <n v="37759.620000000003"/>
    <x v="53"/>
    <x v="0"/>
  </r>
  <r>
    <x v="71"/>
    <s v="ALSTON"/>
    <x v="73"/>
    <x v="4"/>
    <x v="28"/>
    <n v="0"/>
    <d v="2015-07-18T00:00:00"/>
    <x v="0"/>
    <s v="Black"/>
    <s v="5/18/2015"/>
    <x v="0"/>
    <s v="Active"/>
    <n v="86778.43"/>
    <n v="86162.23"/>
    <x v="48"/>
    <x v="1"/>
    <n v="86223.65"/>
    <x v="12"/>
    <x v="0"/>
  </r>
  <r>
    <x v="72"/>
    <s v="ALTER"/>
    <x v="74"/>
    <x v="4"/>
    <x v="28"/>
    <n v="0"/>
    <d v="2008-11-24T00:00:00"/>
    <x v="1"/>
    <s v="White (Not of Hispanic Origin)"/>
    <s v="11/24/2008"/>
    <x v="0"/>
    <s v="Active"/>
    <n v="70554.22"/>
    <n v="76048.710000000006"/>
    <x v="49"/>
    <x v="1"/>
    <n v="83066.55"/>
    <x v="54"/>
    <x v="0"/>
  </r>
  <r>
    <x v="73"/>
    <s v="ALTMAN"/>
    <x v="75"/>
    <x v="0"/>
    <x v="44"/>
    <n v="0"/>
    <d v="2022-05-09T00:00:00"/>
    <x v="0"/>
    <s v="White (Not of Hispanic Origin)"/>
    <d v="2022-09-05T00:00:00"/>
    <x v="0"/>
    <s v="Active"/>
    <n v="20800"/>
    <n v="5760"/>
    <x v="1"/>
    <x v="1"/>
    <n v="5760"/>
    <x v="3"/>
    <x v="0"/>
  </r>
  <r>
    <x v="74"/>
    <s v="ALTMAN"/>
    <x v="76"/>
    <x v="0"/>
    <x v="7"/>
    <n v="0"/>
    <d v="2016-03-11T00:00:00"/>
    <x v="0"/>
    <s v="White (Not of Hispanic Origin)"/>
    <s v="10/19/2015"/>
    <x v="0"/>
    <s v="Active"/>
    <n v="68792.460000000006"/>
    <n v="68713.539999999994"/>
    <x v="50"/>
    <x v="0"/>
    <n v="88693.23"/>
    <x v="55"/>
    <x v="0"/>
  </r>
  <r>
    <x v="75"/>
    <s v="ALTON"/>
    <x v="77"/>
    <x v="1"/>
    <x v="4"/>
    <n v="0"/>
    <d v="2018-08-06T00:00:00"/>
    <x v="0"/>
    <s v="White (Not of Hispanic Origin)"/>
    <d v="2018-06-08T00:00:00"/>
    <x v="0"/>
    <s v="Active"/>
    <n v="52748.800000000003"/>
    <n v="42966.720000000001"/>
    <x v="51"/>
    <x v="2"/>
    <n v="76921.06"/>
    <x v="38"/>
    <x v="0"/>
  </r>
  <r>
    <x v="76"/>
    <s v="ALVARADO"/>
    <x v="78"/>
    <x v="3"/>
    <x v="54"/>
    <n v="0"/>
    <d v="2020-02-18T00:00:00"/>
    <x v="0"/>
    <s v="White (Not of Hispanic Origin)"/>
    <s v="2/18/2020"/>
    <x v="0"/>
    <s v="Active"/>
    <n v="35968.400000000001"/>
    <n v="35774.720000000001"/>
    <x v="1"/>
    <x v="1"/>
    <n v="35774.720000000001"/>
    <x v="56"/>
    <x v="0"/>
  </r>
  <r>
    <x v="77"/>
    <s v="ALVAREZ"/>
    <x v="79"/>
    <x v="2"/>
    <x v="8"/>
    <n v="0"/>
    <d v="2013-11-18T00:00:00"/>
    <x v="1"/>
    <s v="Hispanic"/>
    <s v="11/18/2013"/>
    <x v="0"/>
    <s v="Active"/>
    <n v="43160.42"/>
    <n v="51919.81"/>
    <x v="52"/>
    <x v="1"/>
    <n v="51924.61"/>
    <x v="57"/>
    <x v="0"/>
  </r>
  <r>
    <x v="78"/>
    <s v="AMADOR"/>
    <x v="80"/>
    <x v="2"/>
    <x v="3"/>
    <n v="0"/>
    <d v="2022-08-29T00:00:00"/>
    <x v="1"/>
    <s v="White (Not of Hispanic Origin)"/>
    <d v="2020-04-08T00:00:00"/>
    <x v="0"/>
    <s v="Active"/>
    <n v="29952"/>
    <n v="20580"/>
    <x v="1"/>
    <x v="1"/>
    <n v="20580"/>
    <x v="18"/>
    <x v="0"/>
  </r>
  <r>
    <x v="79"/>
    <s v="AMANN"/>
    <x v="81"/>
    <x v="10"/>
    <x v="55"/>
    <n v="0"/>
    <d v="2020-02-18T00:00:00"/>
    <x v="1"/>
    <s v="White (Not of Hispanic Origin)"/>
    <s v="2/18/2020"/>
    <x v="0"/>
    <s v="Active"/>
    <n v="54999.98"/>
    <n v="51080.92"/>
    <x v="1"/>
    <x v="0"/>
    <n v="51205.919999999998"/>
    <x v="56"/>
    <x v="0"/>
  </r>
  <r>
    <x v="80"/>
    <s v="AMBROSE"/>
    <x v="82"/>
    <x v="2"/>
    <x v="3"/>
    <n v="0"/>
    <d v="2022-11-18T00:00:00"/>
    <x v="1"/>
    <s v="White (Not of Hispanic Origin)"/>
    <d v="2022-03-06T00:00:00"/>
    <x v="0"/>
    <s v="Active"/>
    <n v="39936"/>
    <n v="4507"/>
    <x v="1"/>
    <x v="3"/>
    <n v="4607"/>
    <x v="17"/>
    <x v="0"/>
  </r>
  <r>
    <x v="81"/>
    <s v="AMBROSIC"/>
    <x v="83"/>
    <x v="4"/>
    <x v="56"/>
    <n v="0"/>
    <d v="1976-12-13T00:00:00"/>
    <x v="0"/>
    <s v="White (Not of Hispanic Origin)"/>
    <s v="12/13/1976"/>
    <x v="11"/>
    <s v="Terminated"/>
    <n v="61245.39"/>
    <n v="4004.76"/>
    <x v="1"/>
    <x v="1"/>
    <n v="4004.76"/>
    <x v="58"/>
    <x v="4"/>
  </r>
  <r>
    <x v="82"/>
    <s v="AMEGASHIE"/>
    <x v="84"/>
    <x v="0"/>
    <x v="0"/>
    <n v="0"/>
    <d v="2016-12-19T00:00:00"/>
    <x v="0"/>
    <s v="Black"/>
    <s v="12/19/2016"/>
    <x v="0"/>
    <s v="Active"/>
    <n v="40761.760000000002"/>
    <n v="44488.35"/>
    <x v="53"/>
    <x v="0"/>
    <n v="104789.99"/>
    <x v="50"/>
    <x v="0"/>
  </r>
  <r>
    <x v="83"/>
    <s v="AMMERMAN"/>
    <x v="85"/>
    <x v="10"/>
    <x v="57"/>
    <n v="0"/>
    <d v="2021-05-24T00:00:00"/>
    <x v="0"/>
    <s v="Black"/>
    <s v="5/24/2021"/>
    <x v="0"/>
    <s v="Active"/>
    <n v="41600"/>
    <n v="36732.74"/>
    <x v="1"/>
    <x v="0"/>
    <n v="36857.74"/>
    <x v="32"/>
    <x v="0"/>
  </r>
  <r>
    <x v="84"/>
    <s v="AMMON"/>
    <x v="86"/>
    <x v="6"/>
    <x v="58"/>
    <n v="0"/>
    <d v="1987-01-05T00:00:00"/>
    <x v="0"/>
    <s v="White (Not of Hispanic Origin)"/>
    <d v="1987-05-01T00:00:00"/>
    <x v="0"/>
    <s v="Active"/>
    <n v="64914.720000000001"/>
    <n v="67206.45"/>
    <x v="54"/>
    <x v="1"/>
    <n v="68060.800000000003"/>
    <x v="59"/>
    <x v="0"/>
  </r>
  <r>
    <x v="85"/>
    <s v="AMRHEIN"/>
    <x v="87"/>
    <x v="10"/>
    <x v="30"/>
    <n v="0"/>
    <d v="2015-12-27T00:00:00"/>
    <x v="1"/>
    <s v="White (Not of Hispanic Origin)"/>
    <s v="6/30/2015"/>
    <x v="0"/>
    <s v="Active"/>
    <n v="75813.710000000006"/>
    <n v="75114.009999999995"/>
    <x v="55"/>
    <x v="0"/>
    <n v="105859.51"/>
    <x v="60"/>
    <x v="0"/>
  </r>
  <r>
    <x v="86"/>
    <s v="ANCHAK"/>
    <x v="88"/>
    <x v="0"/>
    <x v="59"/>
    <n v="0"/>
    <d v="2014-12-01T00:00:00"/>
    <x v="0"/>
    <s v="White (Not of Hispanic Origin)"/>
    <d v="2014-01-12T00:00:00"/>
    <x v="12"/>
    <s v="Terminated"/>
    <n v="47471.22"/>
    <n v="1825.8"/>
    <x v="1"/>
    <x v="1"/>
    <n v="1825.8"/>
    <x v="61"/>
    <x v="7"/>
  </r>
  <r>
    <x v="87"/>
    <s v="ANDELMO"/>
    <x v="89"/>
    <x v="2"/>
    <x v="3"/>
    <n v="0"/>
    <d v="2022-06-01T00:00:00"/>
    <x v="0"/>
    <s v="White (Not of Hispanic Origin)"/>
    <s v="5/20/2021"/>
    <x v="1"/>
    <s v="Terminated"/>
    <n v="29952"/>
    <n v="2970"/>
    <x v="1"/>
    <x v="3"/>
    <n v="3070"/>
    <x v="46"/>
    <x v="1"/>
  </r>
  <r>
    <x v="88"/>
    <s v="ANDERSON"/>
    <x v="90"/>
    <x v="2"/>
    <x v="3"/>
    <n v="0"/>
    <d v="2022-05-26T00:00:00"/>
    <x v="0"/>
    <s v="White (Not of Hispanic Origin)"/>
    <d v="2021-06-07T00:00:00"/>
    <x v="1"/>
    <s v="Terminated"/>
    <n v="39936"/>
    <n v="4328"/>
    <x v="1"/>
    <x v="3"/>
    <n v="4428"/>
    <x v="3"/>
    <x v="1"/>
  </r>
  <r>
    <x v="89"/>
    <s v="ANDERSON"/>
    <x v="91"/>
    <x v="2"/>
    <x v="60"/>
    <n v="0"/>
    <d v="2021-08-29T00:00:00"/>
    <x v="0"/>
    <s v="White (Not of Hispanic Origin)"/>
    <s v="5/14/2019"/>
    <x v="13"/>
    <s v="Terminated"/>
    <n v="38350.83"/>
    <n v="26163.3"/>
    <x v="1"/>
    <x v="1"/>
    <n v="26163.3"/>
    <x v="62"/>
    <x v="2"/>
  </r>
  <r>
    <x v="90"/>
    <s v="ANDERSON"/>
    <x v="92"/>
    <x v="2"/>
    <x v="3"/>
    <n v="0"/>
    <d v="2021-12-15T00:00:00"/>
    <x v="0"/>
    <s v="White (Not of Hispanic Origin)"/>
    <d v="2020-10-12T00:00:00"/>
    <x v="10"/>
    <s v="Terminated"/>
    <n v="29952"/>
    <n v="780"/>
    <x v="1"/>
    <x v="3"/>
    <n v="880"/>
    <x v="35"/>
    <x v="5"/>
  </r>
  <r>
    <x v="91"/>
    <s v="ANDERSON"/>
    <x v="93"/>
    <x v="2"/>
    <x v="3"/>
    <n v="0"/>
    <d v="2022-12-06T00:00:00"/>
    <x v="1"/>
    <s v="White (Not of Hispanic Origin)"/>
    <s v="1/19/2022"/>
    <x v="0"/>
    <s v="Active"/>
    <n v="29952"/>
    <n v="738"/>
    <x v="1"/>
    <x v="3"/>
    <n v="838"/>
    <x v="27"/>
    <x v="0"/>
  </r>
  <r>
    <x v="92"/>
    <s v="ANDERSON"/>
    <x v="94"/>
    <x v="10"/>
    <x v="30"/>
    <n v="0"/>
    <d v="2015-12-27T00:00:00"/>
    <x v="1"/>
    <s v="White (Not of Hispanic Origin)"/>
    <s v="6/30/2015"/>
    <x v="0"/>
    <s v="Active"/>
    <n v="75813.710000000006"/>
    <n v="74541.05"/>
    <x v="56"/>
    <x v="0"/>
    <n v="133143.94"/>
    <x v="60"/>
    <x v="0"/>
  </r>
  <r>
    <x v="93"/>
    <s v="ANDERSON"/>
    <x v="95"/>
    <x v="6"/>
    <x v="61"/>
    <n v="0"/>
    <d v="2017-10-23T00:00:00"/>
    <x v="1"/>
    <s v="White (Not of Hispanic Origin)"/>
    <s v="10/23/2017"/>
    <x v="0"/>
    <s v="Active"/>
    <n v="70738.3"/>
    <n v="49879.61"/>
    <x v="57"/>
    <x v="1"/>
    <n v="50398.25"/>
    <x v="63"/>
    <x v="0"/>
  </r>
  <r>
    <x v="94"/>
    <s v="ANDERSON"/>
    <x v="96"/>
    <x v="4"/>
    <x v="62"/>
    <n v="0"/>
    <d v="2001-12-31T00:00:00"/>
    <x v="0"/>
    <s v="Black"/>
    <s v="12/31/2001"/>
    <x v="0"/>
    <s v="Active"/>
    <n v="61080.86"/>
    <n v="61081.68"/>
    <x v="1"/>
    <x v="1"/>
    <n v="61081.68"/>
    <x v="64"/>
    <x v="0"/>
  </r>
  <r>
    <x v="95"/>
    <s v="ANDERSON"/>
    <x v="97"/>
    <x v="9"/>
    <x v="63"/>
    <n v="0"/>
    <d v="2022-08-15T00:00:00"/>
    <x v="1"/>
    <s v="Black"/>
    <s v="8/15/2022"/>
    <x v="0"/>
    <s v="Active"/>
    <n v="54293.41"/>
    <n v="18584.990000000002"/>
    <x v="58"/>
    <x v="3"/>
    <n v="19942.71"/>
    <x v="18"/>
    <x v="0"/>
  </r>
  <r>
    <x v="96"/>
    <s v="ANDERSON"/>
    <x v="98"/>
    <x v="4"/>
    <x v="43"/>
    <n v="0"/>
    <d v="2018-08-20T00:00:00"/>
    <x v="0"/>
    <s v="Black"/>
    <s v="8/20/2018"/>
    <x v="0"/>
    <s v="Active"/>
    <n v="50872.43"/>
    <n v="49449.01"/>
    <x v="59"/>
    <x v="0"/>
    <n v="69777.05"/>
    <x v="38"/>
    <x v="0"/>
  </r>
  <r>
    <x v="97"/>
    <s v="ANDERSON"/>
    <x v="99"/>
    <x v="6"/>
    <x v="64"/>
    <n v="0"/>
    <d v="2015-05-04T00:00:00"/>
    <x v="0"/>
    <s v="Black"/>
    <d v="2015-04-05T00:00:00"/>
    <x v="0"/>
    <s v="Active"/>
    <n v="36387.94"/>
    <n v="36076.22"/>
    <x v="60"/>
    <x v="1"/>
    <n v="36082.51"/>
    <x v="65"/>
    <x v="0"/>
  </r>
  <r>
    <x v="98"/>
    <s v="ANDERSON-COLEY"/>
    <x v="100"/>
    <x v="6"/>
    <x v="65"/>
    <n v="0"/>
    <d v="2021-05-10T00:00:00"/>
    <x v="0"/>
    <s v="Two or More Races"/>
    <d v="2021-10-05T00:00:00"/>
    <x v="0"/>
    <s v="Active"/>
    <n v="61297.599999999999"/>
    <n v="61000.9"/>
    <x v="61"/>
    <x v="5"/>
    <n v="62231.51"/>
    <x v="32"/>
    <x v="0"/>
  </r>
  <r>
    <x v="99"/>
    <s v="ANDERSON-DIXON"/>
    <x v="101"/>
    <x v="2"/>
    <x v="66"/>
    <n v="0"/>
    <d v="2001-09-04T00:00:00"/>
    <x v="0"/>
    <s v="Black"/>
    <d v="2001-04-09T00:00:00"/>
    <x v="0"/>
    <s v="Active"/>
    <n v="45959.26"/>
    <n v="45261.08"/>
    <x v="1"/>
    <x v="1"/>
    <n v="45261.08"/>
    <x v="66"/>
    <x v="0"/>
  </r>
  <r>
    <x v="100"/>
    <s v="ANDERSON-RHONE"/>
    <x v="102"/>
    <x v="4"/>
    <x v="27"/>
    <n v="0"/>
    <d v="2019-12-09T00:00:00"/>
    <x v="0"/>
    <s v="White (Not of Hispanic Origin)"/>
    <d v="2019-09-12T00:00:00"/>
    <x v="0"/>
    <s v="Active"/>
    <n v="46000.03"/>
    <n v="43749.95"/>
    <x v="62"/>
    <x v="1"/>
    <n v="47810.8"/>
    <x v="67"/>
    <x v="0"/>
  </r>
  <r>
    <x v="101"/>
    <s v="ANDRASCIK"/>
    <x v="103"/>
    <x v="10"/>
    <x v="67"/>
    <n v="0"/>
    <d v="2009-12-06T00:00:00"/>
    <x v="1"/>
    <s v="White (Not of Hispanic Origin)"/>
    <d v="2008-04-02T00:00:00"/>
    <x v="0"/>
    <s v="Active"/>
    <n v="88288.51"/>
    <n v="88211.12"/>
    <x v="63"/>
    <x v="0"/>
    <n v="103757.68"/>
    <x v="68"/>
    <x v="0"/>
  </r>
  <r>
    <x v="102"/>
    <s v="ANDRASCIK"/>
    <x v="104"/>
    <x v="10"/>
    <x v="67"/>
    <n v="0"/>
    <d v="2018-07-08T00:00:00"/>
    <x v="1"/>
    <s v="White (Not of Hispanic Origin)"/>
    <s v="2/26/2018"/>
    <x v="0"/>
    <s v="Active"/>
    <n v="88288.51"/>
    <n v="90062.84"/>
    <x v="64"/>
    <x v="0"/>
    <n v="93874.34"/>
    <x v="69"/>
    <x v="0"/>
  </r>
  <r>
    <x v="103"/>
    <s v="ANDRASCIK"/>
    <x v="105"/>
    <x v="4"/>
    <x v="68"/>
    <n v="0"/>
    <d v="2016-06-27T00:00:00"/>
    <x v="1"/>
    <s v="White (Not of Hispanic Origin)"/>
    <s v="6/27/2016"/>
    <x v="0"/>
    <s v="Active"/>
    <n v="76392.37"/>
    <n v="77643.149999999994"/>
    <x v="65"/>
    <x v="3"/>
    <n v="78257.33"/>
    <x v="70"/>
    <x v="0"/>
  </r>
  <r>
    <x v="104"/>
    <s v="ANDREJCHAK"/>
    <x v="106"/>
    <x v="0"/>
    <x v="69"/>
    <n v="0"/>
    <d v="2018-10-29T00:00:00"/>
    <x v="0"/>
    <s v="White (Not of Hispanic Origin)"/>
    <s v="10/29/2018"/>
    <x v="0"/>
    <s v="Active"/>
    <n v="48450.06"/>
    <n v="39138.300000000003"/>
    <x v="66"/>
    <x v="0"/>
    <n v="39539.74"/>
    <x v="71"/>
    <x v="0"/>
  </r>
  <r>
    <x v="105"/>
    <s v="ANDREWS-SLAGEL"/>
    <x v="107"/>
    <x v="4"/>
    <x v="70"/>
    <n v="0"/>
    <d v="2012-09-04T00:00:00"/>
    <x v="0"/>
    <s v="White (Not of Hispanic Origin)"/>
    <d v="2012-04-09T00:00:00"/>
    <x v="14"/>
    <s v="Terminated"/>
    <n v="50660.480000000003"/>
    <n v="50088.56"/>
    <x v="67"/>
    <x v="1"/>
    <n v="50916.66"/>
    <x v="72"/>
    <x v="8"/>
  </r>
  <r>
    <x v="106"/>
    <s v="ANDRYKA"/>
    <x v="108"/>
    <x v="4"/>
    <x v="64"/>
    <n v="0"/>
    <d v="2015-04-06T00:00:00"/>
    <x v="1"/>
    <s v="White (Not of Hispanic Origin)"/>
    <d v="2015-06-04T00:00:00"/>
    <x v="0"/>
    <s v="Active"/>
    <n v="36387.94"/>
    <n v="36616.42"/>
    <x v="68"/>
    <x v="1"/>
    <n v="43666.87"/>
    <x v="73"/>
    <x v="0"/>
  </r>
  <r>
    <x v="107"/>
    <s v="ANGEL"/>
    <x v="109"/>
    <x v="6"/>
    <x v="61"/>
    <n v="0"/>
    <d v="2008-07-21T00:00:00"/>
    <x v="1"/>
    <s v="White (Not of Hispanic Origin)"/>
    <s v="7/21/2008"/>
    <x v="0"/>
    <s v="Active"/>
    <n v="70738.3"/>
    <n v="72232.100000000006"/>
    <x v="69"/>
    <x v="1"/>
    <n v="74395.289999999994"/>
    <x v="74"/>
    <x v="0"/>
  </r>
  <r>
    <x v="108"/>
    <s v="ANGELES"/>
    <x v="110"/>
    <x v="12"/>
    <x v="71"/>
    <n v="0"/>
    <d v="2015-08-10T00:00:00"/>
    <x v="0"/>
    <s v="Asian or Pacific Islander"/>
    <d v="2015-10-08T00:00:00"/>
    <x v="0"/>
    <s v="Active"/>
    <n v="78711.98"/>
    <n v="78712.399999999994"/>
    <x v="70"/>
    <x v="1"/>
    <n v="79828.75"/>
    <x v="5"/>
    <x v="0"/>
  </r>
  <r>
    <x v="109"/>
    <s v="ANGELO"/>
    <x v="111"/>
    <x v="3"/>
    <x v="72"/>
    <n v="0"/>
    <d v="2001-03-12T00:00:00"/>
    <x v="0"/>
    <s v="White (Not of Hispanic Origin)"/>
    <d v="2001-12-03T00:00:00"/>
    <x v="0"/>
    <s v="Active"/>
    <n v="54027.58"/>
    <n v="55655.37"/>
    <x v="1"/>
    <x v="1"/>
    <n v="55655.37"/>
    <x v="75"/>
    <x v="0"/>
  </r>
  <r>
    <x v="110"/>
    <s v="ANGELUCCI"/>
    <x v="112"/>
    <x v="4"/>
    <x v="13"/>
    <n v="0"/>
    <d v="2022-09-19T00:00:00"/>
    <x v="0"/>
    <s v="White (Not of Hispanic Origin)"/>
    <s v="9/19/2022"/>
    <x v="15"/>
    <s v="Terminated"/>
    <n v="20800"/>
    <n v="2267.5"/>
    <x v="1"/>
    <x v="3"/>
    <n v="2367.5"/>
    <x v="51"/>
    <x v="8"/>
  </r>
  <r>
    <x v="111"/>
    <s v="ANSON"/>
    <x v="113"/>
    <x v="15"/>
    <x v="73"/>
    <n v="0"/>
    <d v="2022-08-22T00:00:00"/>
    <x v="0"/>
    <s v="White (Not of Hispanic Origin)"/>
    <s v="8/22/2022"/>
    <x v="0"/>
    <s v="Active"/>
    <n v="34431.699999999997"/>
    <n v="10722.69"/>
    <x v="71"/>
    <x v="3"/>
    <n v="10909.61"/>
    <x v="18"/>
    <x v="0"/>
  </r>
  <r>
    <x v="112"/>
    <s v="ANTHONY"/>
    <x v="114"/>
    <x v="17"/>
    <x v="74"/>
    <n v="0"/>
    <d v="2020-11-16T00:00:00"/>
    <x v="0"/>
    <s v="Black"/>
    <s v="11/16/2020"/>
    <x v="16"/>
    <s v="Terminated"/>
    <n v="35874.18"/>
    <n v="13681.18"/>
    <x v="72"/>
    <x v="1"/>
    <n v="15751.95"/>
    <x v="76"/>
    <x v="6"/>
  </r>
  <r>
    <x v="113"/>
    <s v="ANTHONY"/>
    <x v="115"/>
    <x v="4"/>
    <x v="75"/>
    <n v="0"/>
    <d v="2017-11-27T00:00:00"/>
    <x v="0"/>
    <s v="White (Not of Hispanic Origin)"/>
    <s v="11/27/2017"/>
    <x v="0"/>
    <s v="Active"/>
    <n v="50999.94"/>
    <n v="48652.62"/>
    <x v="73"/>
    <x v="1"/>
    <n v="49389.14"/>
    <x v="77"/>
    <x v="0"/>
  </r>
  <r>
    <x v="114"/>
    <s v="ANTONELLI"/>
    <x v="116"/>
    <x v="4"/>
    <x v="76"/>
    <n v="0"/>
    <d v="2017-04-17T00:00:00"/>
    <x v="1"/>
    <s v="White (Not of Hispanic Origin)"/>
    <d v="2017-10-04T00:00:00"/>
    <x v="0"/>
    <s v="Active"/>
    <n v="36387.94"/>
    <n v="35777.61"/>
    <x v="74"/>
    <x v="1"/>
    <n v="35783.730000000003"/>
    <x v="40"/>
    <x v="0"/>
  </r>
  <r>
    <x v="115"/>
    <s v="ANTONUCCI"/>
    <x v="117"/>
    <x v="4"/>
    <x v="48"/>
    <n v="0"/>
    <d v="2007-07-09T00:00:00"/>
    <x v="0"/>
    <s v="White (Not of Hispanic Origin)"/>
    <d v="2007-09-07T00:00:00"/>
    <x v="0"/>
    <s v="Active"/>
    <n v="56559.98"/>
    <n v="54954.99"/>
    <x v="75"/>
    <x v="1"/>
    <n v="67192.63"/>
    <x v="78"/>
    <x v="0"/>
  </r>
  <r>
    <x v="116"/>
    <s v="ANWER"/>
    <x v="118"/>
    <x v="6"/>
    <x v="11"/>
    <n v="0"/>
    <d v="2021-08-02T00:00:00"/>
    <x v="0"/>
    <s v="Asian or Pacific Islander"/>
    <d v="2019-10-06T00:00:00"/>
    <x v="17"/>
    <s v="Terminated"/>
    <n v="59159.98"/>
    <n v="44377.42"/>
    <x v="1"/>
    <x v="1"/>
    <n v="44377.42"/>
    <x v="62"/>
    <x v="1"/>
  </r>
  <r>
    <x v="117"/>
    <s v="APKE"/>
    <x v="119"/>
    <x v="10"/>
    <x v="77"/>
    <n v="0"/>
    <d v="1990-05-21T00:00:00"/>
    <x v="1"/>
    <s v="White (Not of Hispanic Origin)"/>
    <s v="5/21/1990"/>
    <x v="0"/>
    <s v="Active"/>
    <n v="72372.14"/>
    <n v="73265.64"/>
    <x v="76"/>
    <x v="0"/>
    <n v="93986.97"/>
    <x v="79"/>
    <x v="0"/>
  </r>
  <r>
    <x v="17"/>
    <s v="ARCHER"/>
    <x v="120"/>
    <x v="15"/>
    <x v="78"/>
    <n v="0"/>
    <d v="2016-11-27T00:00:00"/>
    <x v="1"/>
    <s v="Hispanic"/>
    <d v="2015-04-02T00:00:00"/>
    <x v="18"/>
    <s v="Terminated"/>
    <n v="36054.93"/>
    <n v="20766.669999999998"/>
    <x v="77"/>
    <x v="1"/>
    <n v="20805.669999999998"/>
    <x v="80"/>
    <x v="7"/>
  </r>
  <r>
    <x v="118"/>
    <s v="ARCHIBALD"/>
    <x v="121"/>
    <x v="12"/>
    <x v="79"/>
    <n v="0"/>
    <d v="2021-06-07T00:00:00"/>
    <x v="1"/>
    <s v="White (Not of Hispanic Origin)"/>
    <d v="2021-07-06T00:00:00"/>
    <x v="19"/>
    <s v="Terminated"/>
    <n v="80891.62"/>
    <n v="16178.25"/>
    <x v="1"/>
    <x v="1"/>
    <n v="16178.25"/>
    <x v="28"/>
    <x v="3"/>
  </r>
  <r>
    <x v="119"/>
    <s v="ARGENAS"/>
    <x v="122"/>
    <x v="2"/>
    <x v="3"/>
    <n v="0"/>
    <d v="2022-05-11T00:00:00"/>
    <x v="0"/>
    <s v="White (Not of Hispanic Origin)"/>
    <d v="2022-11-05T00:00:00"/>
    <x v="0"/>
    <s v="Active"/>
    <n v="34944"/>
    <n v="3417.5"/>
    <x v="1"/>
    <x v="3"/>
    <n v="3517.5"/>
    <x v="3"/>
    <x v="0"/>
  </r>
  <r>
    <x v="120"/>
    <s v="ARGENAS"/>
    <x v="123"/>
    <x v="11"/>
    <x v="20"/>
    <n v="0"/>
    <d v="2003-12-01T00:00:00"/>
    <x v="1"/>
    <s v="White (Not of Hispanic Origin)"/>
    <s v="12/26/1995"/>
    <x v="0"/>
    <s v="Active"/>
    <n v="50017.55"/>
    <n v="54600.28"/>
    <x v="78"/>
    <x v="0"/>
    <n v="64148.89"/>
    <x v="81"/>
    <x v="0"/>
  </r>
  <r>
    <x v="120"/>
    <s v="ARGENAS JR"/>
    <x v="124"/>
    <x v="2"/>
    <x v="8"/>
    <n v="0"/>
    <d v="2018-09-17T00:00:00"/>
    <x v="1"/>
    <s v="White (Not of Hispanic Origin)"/>
    <s v="9/17/2018"/>
    <x v="0"/>
    <s v="Active"/>
    <n v="43160.42"/>
    <n v="47380.56"/>
    <x v="79"/>
    <x v="1"/>
    <n v="48613.51"/>
    <x v="8"/>
    <x v="0"/>
  </r>
  <r>
    <x v="121"/>
    <s v="ARGOTTI"/>
    <x v="125"/>
    <x v="10"/>
    <x v="30"/>
    <n v="0"/>
    <d v="2007-05-13T00:00:00"/>
    <x v="0"/>
    <s v="White (Not of Hispanic Origin)"/>
    <s v="2/20/2006"/>
    <x v="0"/>
    <s v="Active"/>
    <n v="77481.460000000006"/>
    <n v="30198.97"/>
    <x v="80"/>
    <x v="2"/>
    <n v="36610.769999999997"/>
    <x v="82"/>
    <x v="0"/>
  </r>
  <r>
    <x v="122"/>
    <s v="ARGYLE"/>
    <x v="126"/>
    <x v="13"/>
    <x v="80"/>
    <n v="0"/>
    <d v="2010-08-02T00:00:00"/>
    <x v="0"/>
    <s v="White (Not of Hispanic Origin)"/>
    <d v="2010-02-08T00:00:00"/>
    <x v="0"/>
    <s v="Active"/>
    <n v="46365.279999999999"/>
    <n v="47458.99"/>
    <x v="81"/>
    <x v="0"/>
    <n v="51028.46"/>
    <x v="83"/>
    <x v="0"/>
  </r>
  <r>
    <x v="123"/>
    <s v="ARKALIS"/>
    <x v="127"/>
    <x v="0"/>
    <x v="81"/>
    <n v="0"/>
    <d v="2020-01-21T00:00:00"/>
    <x v="1"/>
    <s v="White (Not of Hispanic Origin)"/>
    <s v="1/21/2020"/>
    <x v="0"/>
    <s v="Active"/>
    <n v="47778.85"/>
    <n v="47777.599999999999"/>
    <x v="1"/>
    <x v="0"/>
    <n v="47902.6"/>
    <x v="84"/>
    <x v="0"/>
  </r>
  <r>
    <x v="124"/>
    <s v="ARLOTTA"/>
    <x v="128"/>
    <x v="10"/>
    <x v="30"/>
    <n v="0"/>
    <d v="2008-12-07T00:00:00"/>
    <x v="1"/>
    <s v="White (Not of Hispanic Origin)"/>
    <d v="2007-08-01T00:00:00"/>
    <x v="0"/>
    <s v="Active"/>
    <n v="77110.8"/>
    <n v="76469.279999999999"/>
    <x v="82"/>
    <x v="0"/>
    <n v="90044.35"/>
    <x v="85"/>
    <x v="0"/>
  </r>
  <r>
    <x v="45"/>
    <s v="ARLOTTA"/>
    <x v="129"/>
    <x v="10"/>
    <x v="30"/>
    <n v="0"/>
    <d v="2017-02-19T00:00:00"/>
    <x v="1"/>
    <s v="White (Not of Hispanic Origin)"/>
    <s v="5/17/2016"/>
    <x v="0"/>
    <s v="Active"/>
    <n v="75627.759999999995"/>
    <n v="73156.02"/>
    <x v="83"/>
    <x v="0"/>
    <n v="112830.92"/>
    <x v="21"/>
    <x v="0"/>
  </r>
  <r>
    <x v="125"/>
    <s v="ARMSTRONG"/>
    <x v="130"/>
    <x v="6"/>
    <x v="82"/>
    <n v="0"/>
    <d v="2022-05-23T00:00:00"/>
    <x v="1"/>
    <s v="White (Not of Hispanic Origin)"/>
    <s v="5/23/2022"/>
    <x v="0"/>
    <s v="Active"/>
    <n v="41600"/>
    <n v="22210.79"/>
    <x v="84"/>
    <x v="3"/>
    <n v="22533.54"/>
    <x v="3"/>
    <x v="0"/>
  </r>
  <r>
    <x v="126"/>
    <s v="ARMSTRONG"/>
    <x v="131"/>
    <x v="0"/>
    <x v="50"/>
    <n v="0"/>
    <d v="2022-05-09T00:00:00"/>
    <x v="0"/>
    <s v="Black"/>
    <d v="2022-09-05T00:00:00"/>
    <x v="0"/>
    <s v="Active"/>
    <n v="31720"/>
    <n v="18701.98"/>
    <x v="85"/>
    <x v="3"/>
    <n v="20607.689999999999"/>
    <x v="3"/>
    <x v="0"/>
  </r>
  <r>
    <x v="127"/>
    <s v="ARNOLD"/>
    <x v="132"/>
    <x v="18"/>
    <x v="83"/>
    <n v="0"/>
    <d v="2019-10-21T00:00:00"/>
    <x v="1"/>
    <s v="White (Not of Hispanic Origin)"/>
    <s v="10/21/2019"/>
    <x v="0"/>
    <s v="Active"/>
    <n v="80999.98"/>
    <n v="80901.710000000006"/>
    <x v="86"/>
    <x v="0"/>
    <n v="82117.09"/>
    <x v="86"/>
    <x v="0"/>
  </r>
  <r>
    <x v="128"/>
    <s v="ARONSON"/>
    <x v="133"/>
    <x v="16"/>
    <x v="84"/>
    <n v="0"/>
    <d v="2001-03-26T00:00:00"/>
    <x v="1"/>
    <s v="White (Not of Hispanic Origin)"/>
    <s v="3/26/2001"/>
    <x v="0"/>
    <s v="Active"/>
    <n v="50509.26"/>
    <n v="50116.82"/>
    <x v="1"/>
    <x v="6"/>
    <n v="52009.64"/>
    <x v="75"/>
    <x v="0"/>
  </r>
  <r>
    <x v="129"/>
    <s v="ARTHUR"/>
    <x v="134"/>
    <x v="3"/>
    <x v="85"/>
    <n v="0"/>
    <d v="1989-09-11T00:00:00"/>
    <x v="0"/>
    <s v="White (Not of Hispanic Origin)"/>
    <d v="1989-11-09T00:00:00"/>
    <x v="0"/>
    <s v="Active"/>
    <n v="42015.38"/>
    <n v="42016"/>
    <x v="87"/>
    <x v="0"/>
    <n v="42969.19"/>
    <x v="87"/>
    <x v="0"/>
  </r>
  <r>
    <x v="130"/>
    <s v="ARTHUR"/>
    <x v="135"/>
    <x v="0"/>
    <x v="86"/>
    <n v="0"/>
    <d v="2019-07-22T00:00:00"/>
    <x v="0"/>
    <s v="Black"/>
    <s v="7/22/2019"/>
    <x v="0"/>
    <s v="Active"/>
    <n v="35855.040000000001"/>
    <n v="37246.400000000001"/>
    <x v="88"/>
    <x v="0"/>
    <n v="43190.16"/>
    <x v="88"/>
    <x v="0"/>
  </r>
  <r>
    <x v="131"/>
    <s v="ARUNMOZHI"/>
    <x v="136"/>
    <x v="2"/>
    <x v="3"/>
    <n v="0"/>
    <d v="2022-05-11T00:00:00"/>
    <x v="1"/>
    <s v="Asian or Pacific Islander"/>
    <d v="2022-11-05T00:00:00"/>
    <x v="1"/>
    <s v="Terminated"/>
    <n v="29952"/>
    <n v="960"/>
    <x v="1"/>
    <x v="3"/>
    <n v="1060"/>
    <x v="3"/>
    <x v="1"/>
  </r>
  <r>
    <x v="132"/>
    <s v="ARVAY"/>
    <x v="137"/>
    <x v="4"/>
    <x v="87"/>
    <n v="0"/>
    <d v="2016-01-19T00:00:00"/>
    <x v="0"/>
    <s v="White (Not of Hispanic Origin)"/>
    <d v="2008-02-09T00:00:00"/>
    <x v="20"/>
    <s v="Terminated"/>
    <n v="74842.559999999998"/>
    <n v="37763.53"/>
    <x v="89"/>
    <x v="1"/>
    <n v="38267.279999999999"/>
    <x v="89"/>
    <x v="7"/>
  </r>
  <r>
    <x v="133"/>
    <s v="ASCHE"/>
    <x v="138"/>
    <x v="0"/>
    <x v="0"/>
    <n v="0"/>
    <d v="2008-03-02T00:00:00"/>
    <x v="0"/>
    <s v="White (Not of Hispanic Origin)"/>
    <s v="9/17/2007"/>
    <x v="0"/>
    <s v="Active"/>
    <n v="41581.07"/>
    <n v="41614.57"/>
    <x v="90"/>
    <x v="0"/>
    <n v="46204.98"/>
    <x v="13"/>
    <x v="0"/>
  </r>
  <r>
    <x v="134"/>
    <s v="ASH"/>
    <x v="139"/>
    <x v="1"/>
    <x v="4"/>
    <n v="0"/>
    <d v="2017-02-21T00:00:00"/>
    <x v="1"/>
    <s v="Black"/>
    <s v="2/21/2017"/>
    <x v="21"/>
    <s v="Terminated"/>
    <n v="54196.69"/>
    <n v="32782.71"/>
    <x v="91"/>
    <x v="1"/>
    <n v="36969.86"/>
    <x v="21"/>
    <x v="2"/>
  </r>
  <r>
    <x v="135"/>
    <s v="ASHBAUGH"/>
    <x v="140"/>
    <x v="17"/>
    <x v="88"/>
    <n v="0"/>
    <d v="2004-01-26T00:00:00"/>
    <x v="0"/>
    <s v="White (Not of Hispanic Origin)"/>
    <d v="2002-06-06T00:00:00"/>
    <x v="0"/>
    <s v="Active"/>
    <n v="71924.94"/>
    <n v="73099.81"/>
    <x v="1"/>
    <x v="1"/>
    <n v="73099.81"/>
    <x v="90"/>
    <x v="0"/>
  </r>
  <r>
    <x v="136"/>
    <s v="ASHLEY"/>
    <x v="141"/>
    <x v="13"/>
    <x v="32"/>
    <n v="0"/>
    <d v="2014-08-25T00:00:00"/>
    <x v="1"/>
    <s v="Black"/>
    <s v="8/25/2014"/>
    <x v="0"/>
    <s v="Active"/>
    <n v="42566.58"/>
    <n v="42645.52"/>
    <x v="92"/>
    <x v="0"/>
    <n v="50546.34"/>
    <x v="91"/>
    <x v="0"/>
  </r>
  <r>
    <x v="137"/>
    <s v="ASIIMWE"/>
    <x v="142"/>
    <x v="4"/>
    <x v="89"/>
    <n v="0"/>
    <d v="2013-09-23T00:00:00"/>
    <x v="1"/>
    <s v="Black"/>
    <s v="9/23/2013"/>
    <x v="0"/>
    <s v="Active"/>
    <n v="41414.879999999997"/>
    <n v="41861.339999999997"/>
    <x v="93"/>
    <x v="1"/>
    <n v="47270.16"/>
    <x v="92"/>
    <x v="0"/>
  </r>
  <r>
    <x v="138"/>
    <s v="ASPRILLA-GAMBOA"/>
    <x v="143"/>
    <x v="10"/>
    <x v="30"/>
    <n v="0"/>
    <d v="2014-07-20T00:00:00"/>
    <x v="1"/>
    <s v="Hispanic"/>
    <s v="11/21/2011"/>
    <x v="0"/>
    <s v="Active"/>
    <n v="76184.160000000003"/>
    <n v="75817.88"/>
    <x v="94"/>
    <x v="2"/>
    <n v="117143.21"/>
    <x v="93"/>
    <x v="0"/>
  </r>
  <r>
    <x v="102"/>
    <s v="ASSISI"/>
    <x v="144"/>
    <x v="1"/>
    <x v="4"/>
    <n v="0"/>
    <d v="2008-03-10T00:00:00"/>
    <x v="1"/>
    <s v="White (Not of Hispanic Origin)"/>
    <d v="2008-10-03T00:00:00"/>
    <x v="0"/>
    <s v="Active"/>
    <n v="60674.64"/>
    <n v="52384.17"/>
    <x v="95"/>
    <x v="0"/>
    <n v="78436.88"/>
    <x v="13"/>
    <x v="0"/>
  </r>
  <r>
    <x v="139"/>
    <s v="ASTURINO"/>
    <x v="145"/>
    <x v="4"/>
    <x v="64"/>
    <n v="0"/>
    <d v="2016-04-18T00:00:00"/>
    <x v="0"/>
    <s v="White (Not of Hispanic Origin)"/>
    <s v="4/18/2016"/>
    <x v="0"/>
    <s v="Active"/>
    <n v="36387.94"/>
    <n v="37106.25"/>
    <x v="1"/>
    <x v="1"/>
    <n v="37106.25"/>
    <x v="94"/>
    <x v="0"/>
  </r>
  <r>
    <x v="140"/>
    <s v="ATKINS"/>
    <x v="146"/>
    <x v="0"/>
    <x v="19"/>
    <n v="0"/>
    <d v="2000-06-19T00:00:00"/>
    <x v="1"/>
    <s v="Black"/>
    <s v="6/19/2000"/>
    <x v="22"/>
    <s v="Terminated"/>
    <n v="45233.55"/>
    <n v="28268.93"/>
    <x v="96"/>
    <x v="1"/>
    <n v="43462.49"/>
    <x v="95"/>
    <x v="7"/>
  </r>
  <r>
    <x v="141"/>
    <s v="ATKINS"/>
    <x v="147"/>
    <x v="19"/>
    <x v="90"/>
    <n v="0"/>
    <d v="2000-04-10T00:00:00"/>
    <x v="0"/>
    <s v="White (Not of Hispanic Origin)"/>
    <d v="2000-10-04T00:00:00"/>
    <x v="0"/>
    <s v="Active"/>
    <n v="48848.38"/>
    <n v="48848.79"/>
    <x v="97"/>
    <x v="1"/>
    <n v="49177.58"/>
    <x v="96"/>
    <x v="0"/>
  </r>
  <r>
    <x v="142"/>
    <s v="ATKINSON"/>
    <x v="148"/>
    <x v="4"/>
    <x v="43"/>
    <n v="0"/>
    <d v="2021-02-16T00:00:00"/>
    <x v="0"/>
    <s v="Black"/>
    <s v="2/16/2021"/>
    <x v="23"/>
    <s v="Terminated"/>
    <n v="40048.11"/>
    <n v="21487.200000000001"/>
    <x v="98"/>
    <x v="1"/>
    <n v="24195.49"/>
    <x v="97"/>
    <x v="7"/>
  </r>
  <r>
    <x v="143"/>
    <s v="AU"/>
    <x v="149"/>
    <x v="5"/>
    <x v="10"/>
    <n v="0"/>
    <d v="2022-09-26T00:00:00"/>
    <x v="0"/>
    <s v="White (Not of Hispanic Origin)"/>
    <s v="9/26/2022"/>
    <x v="0"/>
    <s v="Active"/>
    <n v="44999.97"/>
    <n v="10384.799999999999"/>
    <x v="1"/>
    <x v="3"/>
    <n v="10484.799999999999"/>
    <x v="51"/>
    <x v="0"/>
  </r>
  <r>
    <x v="144"/>
    <s v="AUBELE"/>
    <x v="150"/>
    <x v="11"/>
    <x v="25"/>
    <n v="0"/>
    <d v="2022-01-31T00:00:00"/>
    <x v="1"/>
    <s v="White (Not of Hispanic Origin)"/>
    <s v="1/31/2022"/>
    <x v="0"/>
    <s v="Active"/>
    <n v="61314.86"/>
    <n v="55197.51"/>
    <x v="99"/>
    <x v="3"/>
    <n v="75099.14"/>
    <x v="98"/>
    <x v="0"/>
  </r>
  <r>
    <x v="145"/>
    <s v="AUBRECHT"/>
    <x v="151"/>
    <x v="4"/>
    <x v="91"/>
    <n v="0"/>
    <d v="2009-05-11T00:00:00"/>
    <x v="0"/>
    <s v="White (Not of Hispanic Origin)"/>
    <d v="2009-11-05T00:00:00"/>
    <x v="0"/>
    <s v="Active"/>
    <n v="37864.74"/>
    <n v="37542.74"/>
    <x v="1"/>
    <x v="0"/>
    <n v="37667.74"/>
    <x v="99"/>
    <x v="0"/>
  </r>
  <r>
    <x v="146"/>
    <s v="AUGE"/>
    <x v="152"/>
    <x v="11"/>
    <x v="8"/>
    <n v="0"/>
    <d v="2018-09-17T00:00:00"/>
    <x v="1"/>
    <s v="White (Not of Hispanic Origin)"/>
    <s v="9/17/2018"/>
    <x v="0"/>
    <s v="Active"/>
    <n v="43160.42"/>
    <n v="52190.29"/>
    <x v="100"/>
    <x v="0"/>
    <n v="57504.35"/>
    <x v="8"/>
    <x v="0"/>
  </r>
  <r>
    <x v="147"/>
    <s v="AUL"/>
    <x v="153"/>
    <x v="11"/>
    <x v="92"/>
    <n v="0"/>
    <d v="2001-03-12T00:00:00"/>
    <x v="1"/>
    <s v="White (Not of Hispanic Origin)"/>
    <d v="2001-12-03T00:00:00"/>
    <x v="0"/>
    <s v="Active"/>
    <n v="70250.13"/>
    <n v="70165.759999999995"/>
    <x v="101"/>
    <x v="1"/>
    <n v="70435.95"/>
    <x v="75"/>
    <x v="0"/>
  </r>
  <r>
    <x v="148"/>
    <s v="AUL"/>
    <x v="154"/>
    <x v="0"/>
    <x v="6"/>
    <n v="0"/>
    <d v="2016-04-18T00:00:00"/>
    <x v="1"/>
    <s v="White (Not of Hispanic Origin)"/>
    <s v="4/18/2016"/>
    <x v="0"/>
    <s v="Active"/>
    <n v="31200"/>
    <n v="31874.81"/>
    <x v="102"/>
    <x v="0"/>
    <n v="35945.33"/>
    <x v="94"/>
    <x v="0"/>
  </r>
  <r>
    <x v="149"/>
    <s v="AUSTIN"/>
    <x v="155"/>
    <x v="3"/>
    <x v="93"/>
    <n v="0"/>
    <d v="2022-06-21T00:00:00"/>
    <x v="1"/>
    <s v="White (Not of Hispanic Origin)"/>
    <s v="6/21/2022"/>
    <x v="24"/>
    <s v="Terminated"/>
    <n v="20800"/>
    <n v="1247.5"/>
    <x v="1"/>
    <x v="1"/>
    <n v="1247.5"/>
    <x v="46"/>
    <x v="1"/>
  </r>
  <r>
    <x v="150"/>
    <s v="AUSTIN"/>
    <x v="156"/>
    <x v="4"/>
    <x v="94"/>
    <n v="0"/>
    <d v="2022-11-28T00:00:00"/>
    <x v="1"/>
    <s v="White (Not of Hispanic Origin)"/>
    <s v="11/28/2022"/>
    <x v="0"/>
    <s v="Active"/>
    <n v="43699.97"/>
    <n v="2521.1999999999998"/>
    <x v="103"/>
    <x v="1"/>
    <n v="2623.62"/>
    <x v="17"/>
    <x v="0"/>
  </r>
  <r>
    <x v="151"/>
    <s v="AUTH"/>
    <x v="157"/>
    <x v="2"/>
    <x v="3"/>
    <n v="0"/>
    <d v="2022-12-06T00:00:00"/>
    <x v="1"/>
    <s v="White (Not of Hispanic Origin)"/>
    <s v="12/17/2020"/>
    <x v="0"/>
    <s v="Active"/>
    <n v="29952"/>
    <n v="2898"/>
    <x v="1"/>
    <x v="3"/>
    <n v="2998"/>
    <x v="27"/>
    <x v="0"/>
  </r>
  <r>
    <x v="152"/>
    <s v="AVDIC"/>
    <x v="158"/>
    <x v="10"/>
    <x v="30"/>
    <n v="0"/>
    <d v="2022-12-05T00:00:00"/>
    <x v="1"/>
    <s v="White (Not of Hispanic Origin)"/>
    <d v="2022-05-12T00:00:00"/>
    <x v="0"/>
    <s v="Active"/>
    <n v="46916.480000000003"/>
    <n v="1804.5"/>
    <x v="1"/>
    <x v="1"/>
    <n v="1804.5"/>
    <x v="27"/>
    <x v="0"/>
  </r>
  <r>
    <x v="153"/>
    <s v="AVERY"/>
    <x v="159"/>
    <x v="3"/>
    <x v="95"/>
    <n v="0"/>
    <d v="2016-05-31T00:00:00"/>
    <x v="0"/>
    <s v="Black"/>
    <s v="5/31/2016"/>
    <x v="0"/>
    <s v="Active"/>
    <n v="38054.019999999997"/>
    <n v="37756.04"/>
    <x v="1"/>
    <x v="0"/>
    <n v="37881.040000000001"/>
    <x v="100"/>
    <x v="0"/>
  </r>
  <r>
    <x v="154"/>
    <s v="AVERYTT"/>
    <x v="160"/>
    <x v="0"/>
    <x v="2"/>
    <n v="0"/>
    <d v="2019-10-28T00:00:00"/>
    <x v="1"/>
    <s v="Black"/>
    <s v="10/28/2019"/>
    <x v="0"/>
    <s v="Active"/>
    <n v="33680.400000000001"/>
    <n v="33403.03"/>
    <x v="104"/>
    <x v="0"/>
    <n v="49719.14"/>
    <x v="86"/>
    <x v="0"/>
  </r>
  <r>
    <x v="155"/>
    <s v="AVETTA"/>
    <x v="161"/>
    <x v="5"/>
    <x v="96"/>
    <n v="0"/>
    <d v="1988-06-20T00:00:00"/>
    <x v="1"/>
    <s v="White (Not of Hispanic Origin)"/>
    <s v="6/20/1988"/>
    <x v="0"/>
    <s v="Active"/>
    <n v="113128.08"/>
    <n v="112921.33"/>
    <x v="1"/>
    <x v="1"/>
    <n v="112921.33"/>
    <x v="101"/>
    <x v="0"/>
  </r>
  <r>
    <x v="156"/>
    <s v="AVETTA"/>
    <x v="162"/>
    <x v="2"/>
    <x v="8"/>
    <n v="0"/>
    <d v="2013-09-23T00:00:00"/>
    <x v="1"/>
    <s v="White (Not of Hispanic Origin)"/>
    <s v="9/23/2013"/>
    <x v="0"/>
    <s v="Active"/>
    <n v="43160.42"/>
    <n v="49900"/>
    <x v="105"/>
    <x v="0"/>
    <n v="56294.27"/>
    <x v="92"/>
    <x v="0"/>
  </r>
  <r>
    <x v="157"/>
    <s v="AWAIS"/>
    <x v="163"/>
    <x v="20"/>
    <x v="85"/>
    <n v="0"/>
    <d v="2019-10-15T00:00:00"/>
    <x v="0"/>
    <s v="White (Not of Hispanic Origin)"/>
    <s v="10/15/2019"/>
    <x v="0"/>
    <s v="Active"/>
    <n v="49500.05"/>
    <n v="47154.25"/>
    <x v="106"/>
    <x v="1"/>
    <n v="47487.42"/>
    <x v="86"/>
    <x v="0"/>
  </r>
  <r>
    <x v="158"/>
    <s v="AWOLAJA"/>
    <x v="164"/>
    <x v="10"/>
    <x v="30"/>
    <n v="0"/>
    <d v="2021-01-04T00:00:00"/>
    <x v="1"/>
    <s v="Black"/>
    <d v="2021-04-01T00:00:00"/>
    <x v="0"/>
    <s v="Active"/>
    <n v="50951.06"/>
    <n v="50511.19"/>
    <x v="107"/>
    <x v="0"/>
    <n v="84969.4"/>
    <x v="25"/>
    <x v="0"/>
  </r>
  <r>
    <x v="159"/>
    <s v="AWUOK"/>
    <x v="165"/>
    <x v="4"/>
    <x v="89"/>
    <n v="0"/>
    <d v="2016-12-12T00:00:00"/>
    <x v="1"/>
    <s v="Black"/>
    <d v="2016-12-12T00:00:00"/>
    <x v="0"/>
    <s v="Active"/>
    <n v="41414.879999999997"/>
    <n v="40117.279999999999"/>
    <x v="108"/>
    <x v="1"/>
    <n v="46782.04"/>
    <x v="50"/>
    <x v="0"/>
  </r>
  <r>
    <x v="160"/>
    <s v="AYRES"/>
    <x v="166"/>
    <x v="2"/>
    <x v="3"/>
    <n v="0"/>
    <d v="2021-12-21T00:00:00"/>
    <x v="1"/>
    <s v="White (Not of Hispanic Origin)"/>
    <s v="11/21/2019"/>
    <x v="10"/>
    <s v="Terminated"/>
    <n v="29952"/>
    <n v="348"/>
    <x v="1"/>
    <x v="3"/>
    <n v="448"/>
    <x v="35"/>
    <x v="5"/>
  </r>
  <r>
    <x v="161"/>
    <s v="AZZOLINA"/>
    <x v="167"/>
    <x v="9"/>
    <x v="97"/>
    <n v="0"/>
    <d v="2022-04-11T00:00:00"/>
    <x v="1"/>
    <s v="White (Not of Hispanic Origin)"/>
    <d v="2022-11-04T00:00:00"/>
    <x v="0"/>
    <s v="Active"/>
    <n v="57534.05"/>
    <n v="41121.79"/>
    <x v="109"/>
    <x v="1"/>
    <n v="41930.86"/>
    <x v="20"/>
    <x v="0"/>
  </r>
  <r>
    <x v="162"/>
    <s v="BABIAK"/>
    <x v="168"/>
    <x v="12"/>
    <x v="98"/>
    <n v="0"/>
    <d v="2012-11-19T00:00:00"/>
    <x v="0"/>
    <s v="White (Not of Hispanic Origin)"/>
    <s v="11/19/2012"/>
    <x v="0"/>
    <s v="Active"/>
    <n v="76456.429999999993"/>
    <n v="76455.600000000006"/>
    <x v="110"/>
    <x v="1"/>
    <n v="77117.240000000005"/>
    <x v="102"/>
    <x v="0"/>
  </r>
  <r>
    <x v="163"/>
    <s v="BABISH"/>
    <x v="169"/>
    <x v="1"/>
    <x v="4"/>
    <n v="0"/>
    <d v="2020-01-21T00:00:00"/>
    <x v="1"/>
    <s v="White (Not of Hispanic Origin)"/>
    <s v="1/21/2020"/>
    <x v="0"/>
    <s v="Active"/>
    <n v="52543.92"/>
    <n v="46580.67"/>
    <x v="111"/>
    <x v="0"/>
    <n v="68204.38"/>
    <x v="84"/>
    <x v="0"/>
  </r>
  <r>
    <x v="164"/>
    <s v="BABYAK"/>
    <x v="170"/>
    <x v="2"/>
    <x v="99"/>
    <n v="0"/>
    <d v="1998-11-16T00:00:00"/>
    <x v="1"/>
    <s v="White (Not of Hispanic Origin)"/>
    <s v="11/16/1998"/>
    <x v="0"/>
    <s v="Active"/>
    <n v="43160.42"/>
    <n v="52486.559999999998"/>
    <x v="112"/>
    <x v="1"/>
    <n v="54579.93"/>
    <x v="103"/>
    <x v="0"/>
  </r>
  <r>
    <x v="165"/>
    <s v="BACCELLI"/>
    <x v="171"/>
    <x v="11"/>
    <x v="20"/>
    <n v="0"/>
    <d v="1992-09-09T00:00:00"/>
    <x v="1"/>
    <s v="White (Not of Hispanic Origin)"/>
    <s v="12/18/1991"/>
    <x v="0"/>
    <s v="Active"/>
    <n v="50017.55"/>
    <n v="51070.96"/>
    <x v="113"/>
    <x v="1"/>
    <n v="54588.56"/>
    <x v="104"/>
    <x v="0"/>
  </r>
  <r>
    <x v="166"/>
    <s v="BACH"/>
    <x v="172"/>
    <x v="10"/>
    <x v="100"/>
    <n v="0"/>
    <d v="2019-02-19T00:00:00"/>
    <x v="0"/>
    <s v="White (Not of Hispanic Origin)"/>
    <s v="2/19/2019"/>
    <x v="9"/>
    <s v="Terminated"/>
    <n v="74802"/>
    <n v="48909"/>
    <x v="1"/>
    <x v="1"/>
    <n v="48909"/>
    <x v="105"/>
    <x v="2"/>
  </r>
  <r>
    <x v="167"/>
    <s v="BACH"/>
    <x v="173"/>
    <x v="0"/>
    <x v="101"/>
    <n v="0"/>
    <d v="2017-07-24T00:00:00"/>
    <x v="1"/>
    <s v="White (Not of Hispanic Origin)"/>
    <s v="7/24/2017"/>
    <x v="0"/>
    <s v="Active"/>
    <n v="45233.55"/>
    <n v="45678.73"/>
    <x v="114"/>
    <x v="0"/>
    <n v="46889.97"/>
    <x v="31"/>
    <x v="0"/>
  </r>
  <r>
    <x v="168"/>
    <s v="BACHARACH"/>
    <x v="174"/>
    <x v="7"/>
    <x v="12"/>
    <n v="0"/>
    <d v="1998-01-23T00:00:00"/>
    <x v="1"/>
    <s v="White (Not of Hispanic Origin)"/>
    <s v="1/23/1998"/>
    <x v="0"/>
    <s v="Active"/>
    <n v="80000.13"/>
    <n v="79999.399999999994"/>
    <x v="45"/>
    <x v="0"/>
    <n v="80662.86"/>
    <x v="106"/>
    <x v="0"/>
  </r>
  <r>
    <x v="169"/>
    <s v="BACHOWSKI"/>
    <x v="175"/>
    <x v="2"/>
    <x v="3"/>
    <n v="0"/>
    <d v="2022-05-17T00:00:00"/>
    <x v="0"/>
    <s v="White (Not of Hispanic Origin)"/>
    <s v="5/22/2019"/>
    <x v="1"/>
    <s v="Terminated"/>
    <n v="39936"/>
    <n v="4436"/>
    <x v="1"/>
    <x v="3"/>
    <n v="4536"/>
    <x v="3"/>
    <x v="1"/>
  </r>
  <r>
    <x v="170"/>
    <s v="BACKO"/>
    <x v="176"/>
    <x v="9"/>
    <x v="63"/>
    <n v="0"/>
    <d v="2022-07-18T00:00:00"/>
    <x v="1"/>
    <s v="White (Not of Hispanic Origin)"/>
    <s v="7/18/2022"/>
    <x v="0"/>
    <s v="Active"/>
    <n v="54293.41"/>
    <n v="22944.1"/>
    <x v="115"/>
    <x v="3"/>
    <n v="24022.94"/>
    <x v="11"/>
    <x v="0"/>
  </r>
  <r>
    <x v="171"/>
    <s v="BACKOVICH"/>
    <x v="177"/>
    <x v="4"/>
    <x v="43"/>
    <n v="0"/>
    <d v="2022-01-31T00:00:00"/>
    <x v="0"/>
    <s v="White (Not of Hispanic Origin)"/>
    <d v="2008-02-01T00:00:00"/>
    <x v="25"/>
    <s v="Terminated"/>
    <n v="40048.11"/>
    <n v="5391.05"/>
    <x v="1"/>
    <x v="3"/>
    <n v="5491.05"/>
    <x v="98"/>
    <x v="5"/>
  </r>
  <r>
    <x v="172"/>
    <s v="BACKUS"/>
    <x v="178"/>
    <x v="3"/>
    <x v="102"/>
    <n v="0"/>
    <d v="2013-08-12T00:00:00"/>
    <x v="0"/>
    <s v="White (Not of Hispanic Origin)"/>
    <d v="2013-12-08T00:00:00"/>
    <x v="0"/>
    <s v="Active"/>
    <n v="69623.009999999995"/>
    <n v="69622.850000000006"/>
    <x v="116"/>
    <x v="1"/>
    <n v="70091.47"/>
    <x v="107"/>
    <x v="0"/>
  </r>
  <r>
    <x v="173"/>
    <s v="BACKUS"/>
    <x v="179"/>
    <x v="1"/>
    <x v="4"/>
    <n v="0"/>
    <d v="2019-04-15T00:00:00"/>
    <x v="1"/>
    <s v="White (Not of Hispanic Origin)"/>
    <s v="4/15/2019"/>
    <x v="0"/>
    <s v="Active"/>
    <n v="54120.77"/>
    <n v="46124.65"/>
    <x v="117"/>
    <x v="0"/>
    <n v="87910.93"/>
    <x v="7"/>
    <x v="0"/>
  </r>
  <r>
    <x v="174"/>
    <s v="BADER"/>
    <x v="180"/>
    <x v="2"/>
    <x v="103"/>
    <n v="0"/>
    <d v="2015-11-09T00:00:00"/>
    <x v="1"/>
    <s v="White (Not of Hispanic Origin)"/>
    <d v="2015-09-11T00:00:00"/>
    <x v="0"/>
    <s v="Active"/>
    <n v="53000.06"/>
    <n v="52934.76"/>
    <x v="118"/>
    <x v="1"/>
    <n v="53291.49"/>
    <x v="108"/>
    <x v="0"/>
  </r>
  <r>
    <x v="175"/>
    <s v="BAECHLE"/>
    <x v="181"/>
    <x v="2"/>
    <x v="104"/>
    <n v="0"/>
    <d v="2003-05-19T00:00:00"/>
    <x v="1"/>
    <s v="White (Not of Hispanic Origin)"/>
    <s v="5/19/2003"/>
    <x v="0"/>
    <s v="Active"/>
    <n v="128500.11"/>
    <n v="128365.44"/>
    <x v="119"/>
    <x v="0"/>
    <n v="129355.34"/>
    <x v="109"/>
    <x v="0"/>
  </r>
  <r>
    <x v="176"/>
    <s v="BAGNELL"/>
    <x v="182"/>
    <x v="0"/>
    <x v="105"/>
    <n v="0"/>
    <d v="1997-07-25T00:00:00"/>
    <x v="0"/>
    <s v="White (Not of Hispanic Origin)"/>
    <s v="4/28/1997"/>
    <x v="0"/>
    <s v="Active"/>
    <n v="87374.35"/>
    <n v="86061.72"/>
    <x v="120"/>
    <x v="0"/>
    <n v="89749.74"/>
    <x v="110"/>
    <x v="0"/>
  </r>
  <r>
    <x v="177"/>
    <s v="BAGNULL"/>
    <x v="183"/>
    <x v="4"/>
    <x v="106"/>
    <n v="0"/>
    <d v="2022-10-24T00:00:00"/>
    <x v="1"/>
    <s v="White (Not of Hispanic Origin)"/>
    <s v="10/24/2022"/>
    <x v="0"/>
    <s v="Active"/>
    <n v="59029.78"/>
    <n v="8400.48"/>
    <x v="121"/>
    <x v="3"/>
    <n v="8897.7999999999993"/>
    <x v="43"/>
    <x v="0"/>
  </r>
  <r>
    <x v="178"/>
    <s v="BAGSBY-THORNTON"/>
    <x v="184"/>
    <x v="16"/>
    <x v="107"/>
    <n v="0"/>
    <d v="2019-06-10T00:00:00"/>
    <x v="0"/>
    <s v="Black"/>
    <d v="2019-10-06T00:00:00"/>
    <x v="26"/>
    <s v="Terminated"/>
    <n v="41920.94"/>
    <n v="10974.6"/>
    <x v="1"/>
    <x v="1"/>
    <n v="10974.6"/>
    <x v="111"/>
    <x v="9"/>
  </r>
  <r>
    <x v="179"/>
    <s v="BAHUR"/>
    <x v="185"/>
    <x v="1"/>
    <x v="4"/>
    <n v="0"/>
    <d v="2022-05-23T00:00:00"/>
    <x v="1"/>
    <s v="White (Not of Hispanic Origin)"/>
    <s v="5/23/2022"/>
    <x v="27"/>
    <s v="Terminated"/>
    <n v="52240.03"/>
    <n v="12055.22"/>
    <x v="122"/>
    <x v="3"/>
    <n v="15178.45"/>
    <x v="3"/>
    <x v="2"/>
  </r>
  <r>
    <x v="180"/>
    <s v="BAILEY"/>
    <x v="186"/>
    <x v="6"/>
    <x v="108"/>
    <n v="0"/>
    <d v="2016-02-22T00:00:00"/>
    <x v="1"/>
    <s v="White (Not of Hispanic Origin)"/>
    <s v="2/22/2016"/>
    <x v="28"/>
    <s v="Terminated"/>
    <n v="79070.58"/>
    <n v="30564.05"/>
    <x v="1"/>
    <x v="1"/>
    <n v="30564.05"/>
    <x v="112"/>
    <x v="6"/>
  </r>
  <r>
    <x v="181"/>
    <s v="BAILEY"/>
    <x v="187"/>
    <x v="3"/>
    <x v="109"/>
    <n v="0"/>
    <d v="2018-08-13T00:00:00"/>
    <x v="0"/>
    <s v="White (Not of Hispanic Origin)"/>
    <s v="8/13/2018"/>
    <x v="29"/>
    <s v="Terminated"/>
    <n v="50548.160000000003"/>
    <n v="39125.22"/>
    <x v="1"/>
    <x v="1"/>
    <n v="39125.22"/>
    <x v="38"/>
    <x v="10"/>
  </r>
  <r>
    <x v="182"/>
    <s v="BAILEY"/>
    <x v="188"/>
    <x v="11"/>
    <x v="8"/>
    <n v="0"/>
    <d v="1992-01-15T00:00:00"/>
    <x v="1"/>
    <s v="Black"/>
    <s v="1/15/1992"/>
    <x v="0"/>
    <s v="Active"/>
    <n v="43160.42"/>
    <n v="52646.44"/>
    <x v="123"/>
    <x v="1"/>
    <n v="62480.51"/>
    <x v="113"/>
    <x v="0"/>
  </r>
  <r>
    <x v="183"/>
    <s v="BAILEY"/>
    <x v="189"/>
    <x v="13"/>
    <x v="32"/>
    <n v="0"/>
    <d v="2018-10-02T00:00:00"/>
    <x v="1"/>
    <s v="Black"/>
    <s v="8/24/1992"/>
    <x v="0"/>
    <s v="Active"/>
    <n v="42566.58"/>
    <n v="42000.87"/>
    <x v="124"/>
    <x v="0"/>
    <n v="43469.599999999999"/>
    <x v="71"/>
    <x v="0"/>
  </r>
  <r>
    <x v="184"/>
    <s v="BAINE"/>
    <x v="190"/>
    <x v="0"/>
    <x v="0"/>
    <n v="0"/>
    <d v="1981-02-23T00:00:00"/>
    <x v="1"/>
    <s v="White (Not of Hispanic Origin)"/>
    <s v="2/23/1981"/>
    <x v="0"/>
    <s v="Active"/>
    <n v="41581.07"/>
    <n v="43790.46"/>
    <x v="125"/>
    <x v="0"/>
    <n v="53180.43"/>
    <x v="114"/>
    <x v="0"/>
  </r>
  <r>
    <x v="185"/>
    <s v="BAIR"/>
    <x v="191"/>
    <x v="1"/>
    <x v="4"/>
    <n v="0"/>
    <d v="2014-05-18T00:00:00"/>
    <x v="0"/>
    <s v="White (Not of Hispanic Origin)"/>
    <d v="2013-11-02T00:00:00"/>
    <x v="0"/>
    <s v="Active"/>
    <n v="55028.69"/>
    <n v="44191.65"/>
    <x v="126"/>
    <x v="0"/>
    <n v="71257.429999999993"/>
    <x v="15"/>
    <x v="0"/>
  </r>
  <r>
    <x v="186"/>
    <s v="BAJUS"/>
    <x v="192"/>
    <x v="2"/>
    <x v="110"/>
    <n v="0"/>
    <d v="2016-05-16T00:00:00"/>
    <x v="0"/>
    <s v="White (Not of Hispanic Origin)"/>
    <s v="10/23/2014"/>
    <x v="0"/>
    <s v="Active"/>
    <n v="35781.82"/>
    <n v="35266.410000000003"/>
    <x v="1"/>
    <x v="1"/>
    <n v="35266.410000000003"/>
    <x v="100"/>
    <x v="0"/>
  </r>
  <r>
    <x v="187"/>
    <s v="BAKER"/>
    <x v="193"/>
    <x v="6"/>
    <x v="111"/>
    <n v="0"/>
    <d v="2016-02-22T00:00:00"/>
    <x v="0"/>
    <s v="White (Not of Hispanic Origin)"/>
    <d v="2012-07-05T00:00:00"/>
    <x v="30"/>
    <s v="Terminated"/>
    <n v="63407.14"/>
    <n v="34846.28"/>
    <x v="127"/>
    <x v="1"/>
    <n v="35158.75"/>
    <x v="112"/>
    <x v="11"/>
  </r>
  <r>
    <x v="188"/>
    <s v="BAKER"/>
    <x v="194"/>
    <x v="1"/>
    <x v="4"/>
    <n v="0"/>
    <d v="2017-05-30T00:00:00"/>
    <x v="1"/>
    <s v="White (Not of Hispanic Origin)"/>
    <s v="5/30/2017"/>
    <x v="0"/>
    <s v="Active"/>
    <n v="54196.69"/>
    <n v="41718.47"/>
    <x v="128"/>
    <x v="0"/>
    <n v="70194.67"/>
    <x v="115"/>
    <x v="0"/>
  </r>
  <r>
    <x v="189"/>
    <s v="BAKER"/>
    <x v="195"/>
    <x v="1"/>
    <x v="4"/>
    <n v="0"/>
    <d v="2022-02-28T00:00:00"/>
    <x v="0"/>
    <s v="White (Not of Hispanic Origin)"/>
    <s v="2/28/2022"/>
    <x v="31"/>
    <s v="Terminated"/>
    <n v="52228.800000000003"/>
    <n v="21816.04"/>
    <x v="129"/>
    <x v="3"/>
    <n v="26285.18"/>
    <x v="36"/>
    <x v="2"/>
  </r>
  <r>
    <x v="190"/>
    <s v="BAKER"/>
    <x v="196"/>
    <x v="1"/>
    <x v="112"/>
    <n v="0"/>
    <d v="2021-04-26T00:00:00"/>
    <x v="1"/>
    <s v="White (Not of Hispanic Origin)"/>
    <s v="4/26/2021"/>
    <x v="0"/>
    <s v="Active"/>
    <n v="80145.100000000006"/>
    <n v="80145"/>
    <x v="1"/>
    <x v="0"/>
    <n v="80270"/>
    <x v="29"/>
    <x v="0"/>
  </r>
  <r>
    <x v="191"/>
    <s v="BAKER"/>
    <x v="197"/>
    <x v="4"/>
    <x v="28"/>
    <n v="0"/>
    <d v="2011-01-03T00:00:00"/>
    <x v="0"/>
    <s v="White (Not of Hispanic Origin)"/>
    <d v="2011-03-01T00:00:00"/>
    <x v="0"/>
    <s v="Active"/>
    <n v="77388.06"/>
    <n v="76950.42"/>
    <x v="1"/>
    <x v="1"/>
    <n v="76950.42"/>
    <x v="116"/>
    <x v="0"/>
  </r>
  <r>
    <x v="192"/>
    <s v="BAKER"/>
    <x v="198"/>
    <x v="6"/>
    <x v="113"/>
    <n v="0"/>
    <d v="2021-02-01T00:00:00"/>
    <x v="0"/>
    <s v="White (Not of Hispanic Origin)"/>
    <d v="2021-01-02T00:00:00"/>
    <x v="0"/>
    <s v="Active"/>
    <n v="48341.279999999999"/>
    <n v="44786.44"/>
    <x v="130"/>
    <x v="1"/>
    <n v="45505.56"/>
    <x v="97"/>
    <x v="0"/>
  </r>
  <r>
    <x v="193"/>
    <s v="BAKER"/>
    <x v="199"/>
    <x v="19"/>
    <x v="114"/>
    <n v="0"/>
    <d v="2016-05-02T00:00:00"/>
    <x v="1"/>
    <s v="White (Not of Hispanic Origin)"/>
    <d v="2016-02-05T00:00:00"/>
    <x v="0"/>
    <s v="Active"/>
    <n v="47162.13"/>
    <n v="44446.25"/>
    <x v="131"/>
    <x v="1"/>
    <n v="45051.43"/>
    <x v="100"/>
    <x v="0"/>
  </r>
  <r>
    <x v="194"/>
    <s v="BAKER"/>
    <x v="200"/>
    <x v="4"/>
    <x v="27"/>
    <n v="0"/>
    <d v="2020-08-31T00:00:00"/>
    <x v="0"/>
    <s v="White (Not of Hispanic Origin)"/>
    <s v="8/31/2020"/>
    <x v="0"/>
    <s v="Active"/>
    <n v="46000.03"/>
    <n v="42397.06"/>
    <x v="132"/>
    <x v="0"/>
    <n v="43784.67"/>
    <x v="117"/>
    <x v="0"/>
  </r>
  <r>
    <x v="195"/>
    <s v="BAKER"/>
    <x v="201"/>
    <x v="9"/>
    <x v="8"/>
    <n v="0"/>
    <d v="2013-08-26T00:00:00"/>
    <x v="1"/>
    <s v="Black"/>
    <s v="8/26/2013"/>
    <x v="0"/>
    <s v="Active"/>
    <n v="43160.42"/>
    <n v="45129.53"/>
    <x v="133"/>
    <x v="1"/>
    <n v="45940.36"/>
    <x v="107"/>
    <x v="0"/>
  </r>
  <r>
    <x v="196"/>
    <s v="BALDAUF"/>
    <x v="202"/>
    <x v="6"/>
    <x v="115"/>
    <n v="0"/>
    <d v="2016-06-13T00:00:00"/>
    <x v="1"/>
    <s v="White (Not of Hispanic Origin)"/>
    <s v="6/13/2016"/>
    <x v="0"/>
    <s v="Active"/>
    <n v="50347.44"/>
    <n v="50346.44"/>
    <x v="134"/>
    <x v="1"/>
    <n v="50394.85"/>
    <x v="70"/>
    <x v="0"/>
  </r>
  <r>
    <x v="167"/>
    <s v="BALDERAS"/>
    <x v="203"/>
    <x v="2"/>
    <x v="3"/>
    <n v="0"/>
    <d v="2022-05-11T00:00:00"/>
    <x v="1"/>
    <s v="White (Not of Hispanic Origin)"/>
    <d v="2021-10-11T00:00:00"/>
    <x v="1"/>
    <s v="Terminated"/>
    <n v="29952"/>
    <n v="1740"/>
    <x v="1"/>
    <x v="1"/>
    <n v="1740"/>
    <x v="3"/>
    <x v="1"/>
  </r>
  <r>
    <x v="197"/>
    <s v="BALDWIN"/>
    <x v="204"/>
    <x v="3"/>
    <x v="116"/>
    <n v="0"/>
    <d v="2017-07-24T00:00:00"/>
    <x v="0"/>
    <s v="Black"/>
    <s v="7/24/2017"/>
    <x v="0"/>
    <s v="Active"/>
    <n v="48059.02"/>
    <n v="32803.599999999999"/>
    <x v="1"/>
    <x v="1"/>
    <n v="32803.599999999999"/>
    <x v="31"/>
    <x v="0"/>
  </r>
  <r>
    <x v="198"/>
    <s v="BALESTRIERI"/>
    <x v="205"/>
    <x v="2"/>
    <x v="3"/>
    <n v="0"/>
    <d v="2022-07-05T00:00:00"/>
    <x v="1"/>
    <s v="White (Not of Hispanic Origin)"/>
    <d v="2022-05-07T00:00:00"/>
    <x v="0"/>
    <s v="Active"/>
    <n v="29952"/>
    <n v="3474"/>
    <x v="1"/>
    <x v="3"/>
    <n v="3574"/>
    <x v="11"/>
    <x v="0"/>
  </r>
  <r>
    <x v="199"/>
    <s v="BALIS"/>
    <x v="206"/>
    <x v="3"/>
    <x v="117"/>
    <n v="0"/>
    <d v="2015-07-13T00:00:00"/>
    <x v="1"/>
    <s v="White (Not of Hispanic Origin)"/>
    <s v="7/13/2015"/>
    <x v="0"/>
    <s v="Active"/>
    <n v="44999.97"/>
    <n v="44803.4"/>
    <x v="135"/>
    <x v="1"/>
    <n v="45364.49"/>
    <x v="12"/>
    <x v="0"/>
  </r>
  <r>
    <x v="200"/>
    <s v="BALL"/>
    <x v="207"/>
    <x v="7"/>
    <x v="12"/>
    <n v="0"/>
    <d v="2013-08-26T00:00:00"/>
    <x v="1"/>
    <s v="White (Not of Hispanic Origin)"/>
    <s v="8/26/2013"/>
    <x v="0"/>
    <s v="Active"/>
    <n v="54999.98"/>
    <n v="55000.4"/>
    <x v="136"/>
    <x v="0"/>
    <n v="55574.92"/>
    <x v="107"/>
    <x v="0"/>
  </r>
  <r>
    <x v="201"/>
    <s v="BALL"/>
    <x v="208"/>
    <x v="1"/>
    <x v="4"/>
    <n v="0"/>
    <d v="2017-09-18T00:00:00"/>
    <x v="1"/>
    <s v="American Indian/Alaskan Native"/>
    <s v="9/18/2017"/>
    <x v="0"/>
    <s v="Active"/>
    <n v="54196.69"/>
    <n v="46106.5"/>
    <x v="137"/>
    <x v="0"/>
    <n v="81013.8"/>
    <x v="16"/>
    <x v="0"/>
  </r>
  <r>
    <x v="202"/>
    <s v="BALL"/>
    <x v="209"/>
    <x v="0"/>
    <x v="40"/>
    <n v="0"/>
    <d v="2021-04-11T00:00:00"/>
    <x v="1"/>
    <s v="Black"/>
    <d v="2021-01-03T00:00:00"/>
    <x v="0"/>
    <s v="Active"/>
    <n v="31200"/>
    <n v="32600.63"/>
    <x v="138"/>
    <x v="0"/>
    <n v="35550.22"/>
    <x v="29"/>
    <x v="0"/>
  </r>
  <r>
    <x v="203"/>
    <s v="BALLA"/>
    <x v="210"/>
    <x v="5"/>
    <x v="118"/>
    <n v="0"/>
    <d v="2019-05-28T00:00:00"/>
    <x v="0"/>
    <s v="White (Not of Hispanic Origin)"/>
    <s v="5/28/2019"/>
    <x v="0"/>
    <s v="Active"/>
    <n v="34746.400000000001"/>
    <n v="33556.730000000003"/>
    <x v="1"/>
    <x v="1"/>
    <n v="33556.730000000003"/>
    <x v="118"/>
    <x v="0"/>
  </r>
  <r>
    <x v="53"/>
    <s v="BALLARD"/>
    <x v="211"/>
    <x v="12"/>
    <x v="119"/>
    <n v="0"/>
    <d v="2018-06-25T00:00:00"/>
    <x v="1"/>
    <s v="White (Not of Hispanic Origin)"/>
    <s v="6/25/2018"/>
    <x v="0"/>
    <s v="Active"/>
    <n v="67086.66"/>
    <n v="67087.759999999995"/>
    <x v="139"/>
    <x v="1"/>
    <n v="67990.84"/>
    <x v="1"/>
    <x v="0"/>
  </r>
  <r>
    <x v="204"/>
    <s v="BALLARD"/>
    <x v="212"/>
    <x v="3"/>
    <x v="120"/>
    <n v="0"/>
    <d v="2016-07-25T00:00:00"/>
    <x v="0"/>
    <s v="White (Not of Hispanic Origin)"/>
    <s v="7/25/2016"/>
    <x v="0"/>
    <s v="Active"/>
    <n v="45579.46"/>
    <n v="45674.38"/>
    <x v="1"/>
    <x v="1"/>
    <n v="45674.38"/>
    <x v="119"/>
    <x v="0"/>
  </r>
  <r>
    <x v="205"/>
    <s v="BANEY"/>
    <x v="213"/>
    <x v="10"/>
    <x v="121"/>
    <n v="0"/>
    <d v="2016-10-31T00:00:00"/>
    <x v="0"/>
    <s v="White (Not of Hispanic Origin)"/>
    <s v="10/31/2016"/>
    <x v="0"/>
    <s v="Active"/>
    <n v="53691.87"/>
    <n v="53930.62"/>
    <x v="1"/>
    <x v="0"/>
    <n v="54055.62"/>
    <x v="120"/>
    <x v="0"/>
  </r>
  <r>
    <x v="206"/>
    <s v="BANGURA"/>
    <x v="214"/>
    <x v="0"/>
    <x v="0"/>
    <n v="0"/>
    <d v="2014-09-22T00:00:00"/>
    <x v="1"/>
    <s v="Black"/>
    <s v="9/22/2014"/>
    <x v="0"/>
    <s v="Active"/>
    <n v="40761.760000000002"/>
    <n v="42277"/>
    <x v="140"/>
    <x v="0"/>
    <n v="44652.78"/>
    <x v="6"/>
    <x v="0"/>
  </r>
  <r>
    <x v="207"/>
    <s v="BANKES-POLK"/>
    <x v="215"/>
    <x v="11"/>
    <x v="122"/>
    <n v="0"/>
    <d v="2016-01-11T00:00:00"/>
    <x v="0"/>
    <s v="White (Not of Hispanic Origin)"/>
    <d v="2016-11-01T00:00:00"/>
    <x v="0"/>
    <s v="Active"/>
    <n v="68561.58"/>
    <n v="68561.73"/>
    <x v="141"/>
    <x v="1"/>
    <n v="69484.67"/>
    <x v="89"/>
    <x v="0"/>
  </r>
  <r>
    <x v="208"/>
    <s v="BANKS"/>
    <x v="216"/>
    <x v="1"/>
    <x v="4"/>
    <n v="0"/>
    <d v="2014-08-10T00:00:00"/>
    <x v="0"/>
    <s v="White (Not of Hispanic Origin)"/>
    <s v="1/27/2014"/>
    <x v="0"/>
    <s v="Active"/>
    <n v="55028.69"/>
    <n v="45216.11"/>
    <x v="142"/>
    <x v="0"/>
    <n v="72322.11"/>
    <x v="91"/>
    <x v="0"/>
  </r>
  <r>
    <x v="209"/>
    <s v="BANUELOS"/>
    <x v="217"/>
    <x v="6"/>
    <x v="123"/>
    <n v="0"/>
    <d v="2016-11-07T00:00:00"/>
    <x v="1"/>
    <s v="Hispanic"/>
    <d v="2016-07-11T00:00:00"/>
    <x v="0"/>
    <s v="Active"/>
    <n v="42970.1"/>
    <n v="42970.13"/>
    <x v="143"/>
    <x v="1"/>
    <n v="43011.45"/>
    <x v="80"/>
    <x v="0"/>
  </r>
  <r>
    <x v="210"/>
    <s v="BANZE"/>
    <x v="218"/>
    <x v="2"/>
    <x v="8"/>
    <n v="0"/>
    <d v="1980-06-30T00:00:00"/>
    <x v="1"/>
    <s v="White (Not of Hispanic Origin)"/>
    <s v="6/30/1980"/>
    <x v="0"/>
    <s v="Active"/>
    <n v="43160.42"/>
    <n v="35939.06"/>
    <x v="144"/>
    <x v="1"/>
    <n v="39686.400000000001"/>
    <x v="121"/>
    <x v="0"/>
  </r>
  <r>
    <x v="211"/>
    <s v="BARAN"/>
    <x v="219"/>
    <x v="9"/>
    <x v="42"/>
    <n v="0"/>
    <d v="2015-11-16T00:00:00"/>
    <x v="1"/>
    <s v="White (Not of Hispanic Origin)"/>
    <s v="11/16/2015"/>
    <x v="0"/>
    <s v="Active"/>
    <n v="60180.85"/>
    <n v="61097.9"/>
    <x v="145"/>
    <x v="1"/>
    <n v="62989.78"/>
    <x v="108"/>
    <x v="0"/>
  </r>
  <r>
    <x v="212"/>
    <s v="BARCA"/>
    <x v="220"/>
    <x v="10"/>
    <x v="30"/>
    <n v="0"/>
    <d v="2019-12-16T00:00:00"/>
    <x v="1"/>
    <s v="White (Not of Hispanic Origin)"/>
    <s v="12/16/2019"/>
    <x v="32"/>
    <s v="Terminated"/>
    <n v="50951.47"/>
    <n v="9160.2199999999993"/>
    <x v="146"/>
    <x v="1"/>
    <n v="11222.37"/>
    <x v="67"/>
    <x v="4"/>
  </r>
  <r>
    <x v="213"/>
    <s v="BARCH"/>
    <x v="221"/>
    <x v="5"/>
    <x v="124"/>
    <n v="0"/>
    <d v="2017-03-20T00:00:00"/>
    <x v="0"/>
    <s v="White (Not of Hispanic Origin)"/>
    <s v="3/20/2017"/>
    <x v="0"/>
    <s v="Active"/>
    <n v="53818.96"/>
    <n v="53779.4"/>
    <x v="147"/>
    <x v="0"/>
    <n v="54704.4"/>
    <x v="122"/>
    <x v="0"/>
  </r>
  <r>
    <x v="214"/>
    <s v="BARCIC"/>
    <x v="222"/>
    <x v="0"/>
    <x v="125"/>
    <n v="0"/>
    <d v="1992-06-15T00:00:00"/>
    <x v="0"/>
    <s v="White (Not of Hispanic Origin)"/>
    <s v="6/15/1992"/>
    <x v="0"/>
    <s v="Active"/>
    <n v="102379.89"/>
    <n v="102380.19"/>
    <x v="1"/>
    <x v="0"/>
    <n v="102505.19"/>
    <x v="123"/>
    <x v="0"/>
  </r>
  <r>
    <x v="215"/>
    <s v="BARCLAY"/>
    <x v="223"/>
    <x v="9"/>
    <x v="126"/>
    <n v="0"/>
    <d v="1991-05-20T00:00:00"/>
    <x v="1"/>
    <s v="White (Not of Hispanic Origin)"/>
    <s v="9/26/1990"/>
    <x v="0"/>
    <s v="Active"/>
    <n v="41303.599999999999"/>
    <n v="42799.47"/>
    <x v="148"/>
    <x v="1"/>
    <n v="52333.03"/>
    <x v="124"/>
    <x v="0"/>
  </r>
  <r>
    <x v="216"/>
    <s v="BARCZAK"/>
    <x v="224"/>
    <x v="10"/>
    <x v="127"/>
    <n v="0"/>
    <d v="2020-10-12T00:00:00"/>
    <x v="0"/>
    <s v="White (Not of Hispanic Origin)"/>
    <d v="2020-12-10T00:00:00"/>
    <x v="33"/>
    <s v="Terminated"/>
    <n v="34794.239999999998"/>
    <n v="2944.89"/>
    <x v="149"/>
    <x v="1"/>
    <n v="3212.54"/>
    <x v="125"/>
    <x v="3"/>
  </r>
  <r>
    <x v="217"/>
    <s v="BARHAM"/>
    <x v="225"/>
    <x v="6"/>
    <x v="128"/>
    <n v="0"/>
    <d v="2010-08-16T00:00:00"/>
    <x v="0"/>
    <s v="Black"/>
    <s v="8/16/2010"/>
    <x v="0"/>
    <s v="Active"/>
    <n v="38767.660000000003"/>
    <n v="38996.699999999997"/>
    <x v="150"/>
    <x v="1"/>
    <n v="39362.480000000003"/>
    <x v="83"/>
    <x v="0"/>
  </r>
  <r>
    <x v="218"/>
    <s v="BARIE"/>
    <x v="226"/>
    <x v="2"/>
    <x v="3"/>
    <n v="0"/>
    <d v="2022-11-18T00:00:00"/>
    <x v="0"/>
    <s v="White (Not of Hispanic Origin)"/>
    <s v="11/18/2022"/>
    <x v="0"/>
    <s v="Active"/>
    <n v="24960"/>
    <n v="180"/>
    <x v="1"/>
    <x v="3"/>
    <n v="280"/>
    <x v="17"/>
    <x v="0"/>
  </r>
  <r>
    <x v="219"/>
    <s v="BARK"/>
    <x v="227"/>
    <x v="1"/>
    <x v="129"/>
    <n v="0"/>
    <d v="2011-07-31T00:00:00"/>
    <x v="1"/>
    <s v="White (Not of Hispanic Origin)"/>
    <s v="2/15/2010"/>
    <x v="0"/>
    <s v="Active"/>
    <n v="66440.61"/>
    <n v="61319.42"/>
    <x v="151"/>
    <x v="0"/>
    <n v="72611"/>
    <x v="126"/>
    <x v="0"/>
  </r>
  <r>
    <x v="220"/>
    <s v="BARK"/>
    <x v="228"/>
    <x v="1"/>
    <x v="130"/>
    <n v="0"/>
    <d v="2013-06-16T00:00:00"/>
    <x v="0"/>
    <s v="White (Not of Hispanic Origin)"/>
    <d v="2012-12-03T00:00:00"/>
    <x v="0"/>
    <s v="Active"/>
    <n v="59987.199999999997"/>
    <n v="54731.22"/>
    <x v="152"/>
    <x v="1"/>
    <n v="57391.71"/>
    <x v="127"/>
    <x v="0"/>
  </r>
  <r>
    <x v="221"/>
    <s v="BARKER"/>
    <x v="229"/>
    <x v="9"/>
    <x v="126"/>
    <n v="0"/>
    <d v="2019-07-22T00:00:00"/>
    <x v="1"/>
    <s v="White (Not of Hispanic Origin)"/>
    <s v="7/22/2019"/>
    <x v="34"/>
    <s v="Terminated"/>
    <n v="40293.14"/>
    <n v="35210.300000000003"/>
    <x v="1"/>
    <x v="1"/>
    <n v="35210.300000000003"/>
    <x v="88"/>
    <x v="12"/>
  </r>
  <r>
    <x v="222"/>
    <s v="BARKER"/>
    <x v="230"/>
    <x v="21"/>
    <x v="131"/>
    <n v="0"/>
    <d v="2002-07-01T00:00:00"/>
    <x v="1"/>
    <s v="White (Not of Hispanic Origin)"/>
    <d v="2002-01-07T00:00:00"/>
    <x v="0"/>
    <s v="Active"/>
    <n v="106116.4"/>
    <n v="106007.2"/>
    <x v="1"/>
    <x v="0"/>
    <n v="106132.2"/>
    <x v="128"/>
    <x v="0"/>
  </r>
  <r>
    <x v="223"/>
    <s v="BARKER"/>
    <x v="231"/>
    <x v="10"/>
    <x v="67"/>
    <n v="0"/>
    <d v="2019-12-16T00:00:00"/>
    <x v="1"/>
    <s v="White (Not of Hispanic Origin)"/>
    <s v="12/16/2019"/>
    <x v="0"/>
    <s v="Active"/>
    <n v="88288.51"/>
    <n v="82605.070000000007"/>
    <x v="153"/>
    <x v="0"/>
    <n v="101240.67"/>
    <x v="67"/>
    <x v="0"/>
  </r>
  <r>
    <x v="224"/>
    <s v="BARKER"/>
    <x v="232"/>
    <x v="10"/>
    <x v="30"/>
    <n v="0"/>
    <d v="2019-08-12T00:00:00"/>
    <x v="1"/>
    <s v="White (Not of Hispanic Origin)"/>
    <d v="2019-12-08T00:00:00"/>
    <x v="0"/>
    <s v="Active"/>
    <n v="59633.81"/>
    <n v="58063.72"/>
    <x v="154"/>
    <x v="1"/>
    <n v="69348.91"/>
    <x v="129"/>
    <x v="0"/>
  </r>
  <r>
    <x v="225"/>
    <s v="BARKLEY"/>
    <x v="233"/>
    <x v="16"/>
    <x v="132"/>
    <n v="0"/>
    <d v="2018-11-05T00:00:00"/>
    <x v="1"/>
    <s v="White (Not of Hispanic Origin)"/>
    <d v="2018-06-08T00:00:00"/>
    <x v="0"/>
    <s v="Active"/>
    <n v="76589.97"/>
    <n v="54778.26"/>
    <x v="1"/>
    <x v="0"/>
    <n v="54903.26"/>
    <x v="130"/>
    <x v="0"/>
  </r>
  <r>
    <x v="226"/>
    <s v="BARKO"/>
    <x v="234"/>
    <x v="1"/>
    <x v="130"/>
    <n v="0"/>
    <d v="2016-10-17T00:00:00"/>
    <x v="1"/>
    <s v="White (Not of Hispanic Origin)"/>
    <s v="10/17/2016"/>
    <x v="0"/>
    <s v="Active"/>
    <n v="59987.199999999997"/>
    <n v="57269.1"/>
    <x v="155"/>
    <x v="1"/>
    <n v="57312.36"/>
    <x v="120"/>
    <x v="0"/>
  </r>
  <r>
    <x v="227"/>
    <s v="BARKO"/>
    <x v="235"/>
    <x v="1"/>
    <x v="4"/>
    <n v="0"/>
    <d v="2014-07-13T00:00:00"/>
    <x v="1"/>
    <s v="White (Not of Hispanic Origin)"/>
    <s v="1/27/2014"/>
    <x v="0"/>
    <s v="Active"/>
    <n v="55028.69"/>
    <n v="44466.39"/>
    <x v="156"/>
    <x v="0"/>
    <n v="62915.73"/>
    <x v="93"/>
    <x v="0"/>
  </r>
  <r>
    <x v="228"/>
    <s v="BARKO"/>
    <x v="236"/>
    <x v="1"/>
    <x v="133"/>
    <n v="0"/>
    <d v="2017-06-12T00:00:00"/>
    <x v="0"/>
    <s v="White (Not of Hispanic Origin)"/>
    <d v="2017-12-06T00:00:00"/>
    <x v="0"/>
    <s v="Active"/>
    <n v="52905.22"/>
    <n v="52904.800000000003"/>
    <x v="1"/>
    <x v="1"/>
    <n v="52904.800000000003"/>
    <x v="131"/>
    <x v="0"/>
  </r>
  <r>
    <x v="229"/>
    <s v="BARLOW"/>
    <x v="237"/>
    <x v="11"/>
    <x v="44"/>
    <n v="0"/>
    <d v="2022-05-09T00:00:00"/>
    <x v="1"/>
    <s v="White (Not of Hispanic Origin)"/>
    <d v="2022-09-05T00:00:00"/>
    <x v="35"/>
    <s v="Terminated"/>
    <n v="31200"/>
    <n v="6712.5"/>
    <x v="1"/>
    <x v="3"/>
    <n v="6812.5"/>
    <x v="3"/>
    <x v="2"/>
  </r>
  <r>
    <x v="230"/>
    <s v="BARLOW"/>
    <x v="238"/>
    <x v="2"/>
    <x v="8"/>
    <n v="0"/>
    <d v="2017-04-10T00:00:00"/>
    <x v="1"/>
    <s v="Black"/>
    <d v="2017-10-04T00:00:00"/>
    <x v="0"/>
    <s v="Active"/>
    <n v="43160.42"/>
    <n v="48186.81"/>
    <x v="157"/>
    <x v="1"/>
    <n v="48846.34"/>
    <x v="40"/>
    <x v="0"/>
  </r>
  <r>
    <x v="231"/>
    <s v="BARNCORD"/>
    <x v="239"/>
    <x v="0"/>
    <x v="59"/>
    <n v="0"/>
    <d v="2018-09-04T00:00:00"/>
    <x v="0"/>
    <s v="White (Not of Hispanic Origin)"/>
    <d v="2018-04-09T00:00:00"/>
    <x v="0"/>
    <s v="Active"/>
    <n v="46846.8"/>
    <n v="47490.41"/>
    <x v="158"/>
    <x v="0"/>
    <n v="63662.11"/>
    <x v="8"/>
    <x v="0"/>
  </r>
  <r>
    <x v="232"/>
    <s v="BARNES"/>
    <x v="240"/>
    <x v="22"/>
    <x v="134"/>
    <n v="0"/>
    <d v="2013-06-03T00:00:00"/>
    <x v="0"/>
    <s v="White (Not of Hispanic Origin)"/>
    <s v="5/21/2012"/>
    <x v="0"/>
    <s v="Active"/>
    <n v="69583.28"/>
    <n v="70688.990000000005"/>
    <x v="1"/>
    <x v="1"/>
    <n v="70688.990000000005"/>
    <x v="127"/>
    <x v="0"/>
  </r>
  <r>
    <x v="233"/>
    <s v="BARNETT"/>
    <x v="241"/>
    <x v="6"/>
    <x v="135"/>
    <n v="0"/>
    <d v="2014-03-10T00:00:00"/>
    <x v="0"/>
    <s v="White (Not of Hispanic Origin)"/>
    <d v="2014-10-03T00:00:00"/>
    <x v="0"/>
    <s v="Active"/>
    <n v="50750.13"/>
    <n v="50688.95"/>
    <x v="159"/>
    <x v="0"/>
    <n v="51204.34"/>
    <x v="132"/>
    <x v="0"/>
  </r>
  <r>
    <x v="234"/>
    <s v="BARNETT"/>
    <x v="242"/>
    <x v="12"/>
    <x v="136"/>
    <n v="0"/>
    <d v="2016-10-31T00:00:00"/>
    <x v="1"/>
    <s v="White (Not of Hispanic Origin)"/>
    <s v="10/31/2016"/>
    <x v="0"/>
    <s v="Active"/>
    <n v="50400.06"/>
    <n v="44478.63"/>
    <x v="1"/>
    <x v="1"/>
    <n v="44478.63"/>
    <x v="120"/>
    <x v="0"/>
  </r>
  <r>
    <x v="235"/>
    <s v="BARNHART"/>
    <x v="243"/>
    <x v="2"/>
    <x v="3"/>
    <n v="0"/>
    <d v="2022-11-18T00:00:00"/>
    <x v="0"/>
    <s v="White (Not of Hispanic Origin)"/>
    <s v="11/16/2021"/>
    <x v="0"/>
    <s v="Active"/>
    <n v="29952"/>
    <n v="512"/>
    <x v="1"/>
    <x v="3"/>
    <n v="612"/>
    <x v="17"/>
    <x v="0"/>
  </r>
  <r>
    <x v="236"/>
    <s v="BARNHART"/>
    <x v="244"/>
    <x v="3"/>
    <x v="137"/>
    <n v="0"/>
    <d v="2001-07-09T00:00:00"/>
    <x v="0"/>
    <s v="White (Not of Hispanic Origin)"/>
    <d v="2001-09-07T00:00:00"/>
    <x v="0"/>
    <s v="Active"/>
    <n v="35611.26"/>
    <n v="35612.11"/>
    <x v="160"/>
    <x v="1"/>
    <n v="36151.410000000003"/>
    <x v="10"/>
    <x v="0"/>
  </r>
  <r>
    <x v="237"/>
    <s v="BARNINGER"/>
    <x v="245"/>
    <x v="4"/>
    <x v="43"/>
    <n v="0"/>
    <d v="2021-01-03T00:00:00"/>
    <x v="0"/>
    <s v="Asian or Pacific Islander"/>
    <d v="2020-08-09T00:00:00"/>
    <x v="36"/>
    <s v="Terminated"/>
    <n v="40048.11"/>
    <n v="24541.24"/>
    <x v="161"/>
    <x v="1"/>
    <n v="25407.64"/>
    <x v="25"/>
    <x v="7"/>
  </r>
  <r>
    <x v="238"/>
    <s v="BARNISIN"/>
    <x v="246"/>
    <x v="5"/>
    <x v="124"/>
    <n v="0"/>
    <d v="1988-01-25T00:00:00"/>
    <x v="0"/>
    <s v="White (Not of Hispanic Origin)"/>
    <s v="1/25/1988"/>
    <x v="0"/>
    <s v="Active"/>
    <n v="97125.81"/>
    <n v="97052.4"/>
    <x v="1"/>
    <x v="7"/>
    <n v="101908.69"/>
    <x v="133"/>
    <x v="0"/>
  </r>
  <r>
    <x v="239"/>
    <s v="BARRERA-CARRILLO"/>
    <x v="247"/>
    <x v="4"/>
    <x v="43"/>
    <n v="0"/>
    <d v="2020-05-11T00:00:00"/>
    <x v="1"/>
    <s v="Hispanic"/>
    <d v="2020-11-05T00:00:00"/>
    <x v="37"/>
    <s v="Terminated"/>
    <n v="42066.34"/>
    <n v="7801.38"/>
    <x v="162"/>
    <x v="1"/>
    <n v="9219.59"/>
    <x v="134"/>
    <x v="3"/>
  </r>
  <r>
    <x v="240"/>
    <s v="BARRETT"/>
    <x v="248"/>
    <x v="4"/>
    <x v="138"/>
    <n v="0"/>
    <d v="2009-07-06T00:00:00"/>
    <x v="1"/>
    <s v="White (Not of Hispanic Origin)"/>
    <d v="2009-06-07T00:00:00"/>
    <x v="0"/>
    <s v="Active"/>
    <n v="52707.199999999997"/>
    <n v="52707.199999999997"/>
    <x v="163"/>
    <x v="1"/>
    <n v="53061.96"/>
    <x v="135"/>
    <x v="0"/>
  </r>
  <r>
    <x v="241"/>
    <s v="BARRINGER"/>
    <x v="249"/>
    <x v="22"/>
    <x v="139"/>
    <n v="0"/>
    <d v="2013-07-01T00:00:00"/>
    <x v="0"/>
    <s v="White (Not of Hispanic Origin)"/>
    <d v="2013-01-07T00:00:00"/>
    <x v="0"/>
    <s v="Active"/>
    <n v="36874.86"/>
    <n v="36623.160000000003"/>
    <x v="1"/>
    <x v="8"/>
    <n v="36991.910000000003"/>
    <x v="136"/>
    <x v="0"/>
  </r>
  <r>
    <x v="242"/>
    <s v="BARRY"/>
    <x v="250"/>
    <x v="10"/>
    <x v="30"/>
    <n v="0"/>
    <d v="1992-08-10T00:00:00"/>
    <x v="1"/>
    <s v="White (Not of Hispanic Origin)"/>
    <d v="1992-10-08T00:00:00"/>
    <x v="0"/>
    <s v="Active"/>
    <n v="80262.210000000006"/>
    <n v="79392.95"/>
    <x v="164"/>
    <x v="0"/>
    <n v="79588.37"/>
    <x v="137"/>
    <x v="0"/>
  </r>
  <r>
    <x v="243"/>
    <s v="BARRY"/>
    <x v="251"/>
    <x v="16"/>
    <x v="140"/>
    <n v="0"/>
    <d v="2021-10-24T00:00:00"/>
    <x v="1"/>
    <s v="White (Not of Hispanic Origin)"/>
    <s v="8/16/2021"/>
    <x v="0"/>
    <s v="Active"/>
    <n v="45899.98"/>
    <n v="45865.8"/>
    <x v="1"/>
    <x v="1"/>
    <n v="45865.8"/>
    <x v="9"/>
    <x v="0"/>
  </r>
  <r>
    <x v="244"/>
    <s v="BARRY"/>
    <x v="252"/>
    <x v="0"/>
    <x v="0"/>
    <n v="0"/>
    <d v="2006-04-03T00:00:00"/>
    <x v="0"/>
    <s v="White (Not of Hispanic Origin)"/>
    <d v="2006-03-04T00:00:00"/>
    <x v="0"/>
    <s v="Active"/>
    <n v="41581.07"/>
    <n v="43332"/>
    <x v="165"/>
    <x v="0"/>
    <n v="51810.05"/>
    <x v="138"/>
    <x v="0"/>
  </r>
  <r>
    <x v="245"/>
    <s v="BARTKO"/>
    <x v="253"/>
    <x v="1"/>
    <x v="4"/>
    <n v="0"/>
    <d v="2017-09-18T00:00:00"/>
    <x v="1"/>
    <s v="White (Not of Hispanic Origin)"/>
    <s v="9/18/2017"/>
    <x v="0"/>
    <s v="Active"/>
    <n v="54196.69"/>
    <n v="43957.26"/>
    <x v="166"/>
    <x v="0"/>
    <n v="77221.119999999995"/>
    <x v="16"/>
    <x v="0"/>
  </r>
  <r>
    <x v="246"/>
    <s v="BARTLEY"/>
    <x v="254"/>
    <x v="2"/>
    <x v="3"/>
    <n v="0"/>
    <d v="2021-12-16T00:00:00"/>
    <x v="0"/>
    <s v="White (Not of Hispanic Origin)"/>
    <s v="1/15/2021"/>
    <x v="10"/>
    <s v="Terminated"/>
    <n v="29952"/>
    <n v="972"/>
    <x v="1"/>
    <x v="3"/>
    <n v="1072"/>
    <x v="35"/>
    <x v="5"/>
  </r>
  <r>
    <x v="247"/>
    <s v="BARTOLOMEO"/>
    <x v="255"/>
    <x v="4"/>
    <x v="141"/>
    <n v="0"/>
    <d v="2010-02-28T00:00:00"/>
    <x v="0"/>
    <s v="White (Not of Hispanic Origin)"/>
    <d v="2009-06-07T00:00:00"/>
    <x v="0"/>
    <s v="Active"/>
    <n v="46237.57"/>
    <n v="46238.400000000001"/>
    <x v="1"/>
    <x v="0"/>
    <n v="46363.4"/>
    <x v="139"/>
    <x v="0"/>
  </r>
  <r>
    <x v="168"/>
    <s v="BARTON"/>
    <x v="256"/>
    <x v="19"/>
    <x v="142"/>
    <n v="0"/>
    <d v="2022-11-21T00:00:00"/>
    <x v="1"/>
    <s v="White (Not of Hispanic Origin)"/>
    <s v="11/21/2022"/>
    <x v="0"/>
    <s v="Active"/>
    <n v="54999.98"/>
    <n v="4230.8"/>
    <x v="1"/>
    <x v="1"/>
    <n v="4230.8"/>
    <x v="17"/>
    <x v="0"/>
  </r>
  <r>
    <x v="248"/>
    <s v="BARUM"/>
    <x v="257"/>
    <x v="2"/>
    <x v="8"/>
    <n v="0"/>
    <d v="1990-12-31T00:00:00"/>
    <x v="1"/>
    <s v="White (Not of Hispanic Origin)"/>
    <s v="12/31/1990"/>
    <x v="38"/>
    <s v="Terminated"/>
    <n v="43160.42"/>
    <n v="28124.639999999999"/>
    <x v="167"/>
    <x v="1"/>
    <n v="29299.49"/>
    <x v="140"/>
    <x v="11"/>
  </r>
  <r>
    <x v="249"/>
    <s v="BASELJ"/>
    <x v="258"/>
    <x v="1"/>
    <x v="1"/>
    <n v="0"/>
    <d v="2015-10-04T00:00:00"/>
    <x v="1"/>
    <s v="White (Not of Hispanic Origin)"/>
    <d v="2015-04-10T00:00:00"/>
    <x v="0"/>
    <s v="Active"/>
    <n v="30576"/>
    <n v="126"/>
    <x v="1"/>
    <x v="1"/>
    <n v="126"/>
    <x v="141"/>
    <x v="0"/>
  </r>
  <r>
    <x v="250"/>
    <s v="BASHIRI"/>
    <x v="259"/>
    <x v="6"/>
    <x v="143"/>
    <n v="0"/>
    <d v="2019-08-26T00:00:00"/>
    <x v="0"/>
    <s v="White (Not of Hispanic Origin)"/>
    <s v="8/26/2019"/>
    <x v="0"/>
    <s v="Active"/>
    <n v="45899.98"/>
    <n v="39205.78"/>
    <x v="168"/>
    <x v="1"/>
    <n v="40050.339999999997"/>
    <x v="129"/>
    <x v="0"/>
  </r>
  <r>
    <x v="251"/>
    <s v="BASSETT"/>
    <x v="260"/>
    <x v="4"/>
    <x v="75"/>
    <n v="0"/>
    <d v="2018-10-22T00:00:00"/>
    <x v="0"/>
    <s v="Black"/>
    <s v="10/22/2018"/>
    <x v="0"/>
    <s v="Active"/>
    <n v="50999.94"/>
    <n v="46047.25"/>
    <x v="169"/>
    <x v="3"/>
    <n v="56657.9"/>
    <x v="71"/>
    <x v="0"/>
  </r>
  <r>
    <x v="252"/>
    <s v="BATARA"/>
    <x v="261"/>
    <x v="6"/>
    <x v="144"/>
    <n v="0"/>
    <d v="2022-08-15T00:00:00"/>
    <x v="0"/>
    <s v="Asian or Pacific Islander"/>
    <s v="8/15/2022"/>
    <x v="0"/>
    <s v="Active"/>
    <n v="61297.599999999999"/>
    <n v="20982.639999999999"/>
    <x v="170"/>
    <x v="3"/>
    <n v="21126.84"/>
    <x v="18"/>
    <x v="0"/>
  </r>
  <r>
    <x v="17"/>
    <s v="BATTOCCHI"/>
    <x v="262"/>
    <x v="0"/>
    <x v="145"/>
    <n v="0"/>
    <d v="1983-09-06T00:00:00"/>
    <x v="1"/>
    <s v="White (Not of Hispanic Origin)"/>
    <d v="1983-06-09T00:00:00"/>
    <x v="39"/>
    <s v="Terminated"/>
    <n v="47962.93"/>
    <n v="8854.65"/>
    <x v="171"/>
    <x v="1"/>
    <n v="8880.6"/>
    <x v="142"/>
    <x v="4"/>
  </r>
  <r>
    <x v="253"/>
    <s v="BATTOCCHI"/>
    <x v="263"/>
    <x v="11"/>
    <x v="8"/>
    <n v="0"/>
    <d v="2021-10-04T00:00:00"/>
    <x v="1"/>
    <s v="White (Not of Hispanic Origin)"/>
    <d v="2021-04-10T00:00:00"/>
    <x v="0"/>
    <s v="Active"/>
    <n v="43160.42"/>
    <n v="48926.28"/>
    <x v="172"/>
    <x v="1"/>
    <n v="52171.97"/>
    <x v="9"/>
    <x v="0"/>
  </r>
  <r>
    <x v="254"/>
    <s v="BATYKEFER"/>
    <x v="264"/>
    <x v="10"/>
    <x v="146"/>
    <n v="0"/>
    <d v="2006-12-24T00:00:00"/>
    <x v="1"/>
    <s v="White (Not of Hispanic Origin)"/>
    <d v="2005-01-08T00:00:00"/>
    <x v="0"/>
    <s v="Active"/>
    <n v="100363.33"/>
    <n v="94211.22"/>
    <x v="1"/>
    <x v="2"/>
    <n v="94436.22"/>
    <x v="143"/>
    <x v="0"/>
  </r>
  <r>
    <x v="255"/>
    <s v="BAUER"/>
    <x v="265"/>
    <x v="2"/>
    <x v="3"/>
    <n v="0"/>
    <d v="2022-06-03T00:00:00"/>
    <x v="1"/>
    <s v="White (Not of Hispanic Origin)"/>
    <d v="2022-03-06T00:00:00"/>
    <x v="1"/>
    <s v="Terminated"/>
    <n v="39936"/>
    <n v="1572"/>
    <x v="1"/>
    <x v="3"/>
    <n v="1672"/>
    <x v="46"/>
    <x v="1"/>
  </r>
  <r>
    <x v="256"/>
    <s v="BAUER"/>
    <x v="266"/>
    <x v="13"/>
    <x v="32"/>
    <n v="0"/>
    <d v="2019-04-01T00:00:00"/>
    <x v="1"/>
    <s v="White (Not of Hispanic Origin)"/>
    <d v="2019-01-04T00:00:00"/>
    <x v="0"/>
    <s v="Active"/>
    <n v="42566.58"/>
    <n v="44228.160000000003"/>
    <x v="173"/>
    <x v="0"/>
    <n v="81430.48"/>
    <x v="7"/>
    <x v="0"/>
  </r>
  <r>
    <x v="257"/>
    <s v="BAUMAN"/>
    <x v="267"/>
    <x v="5"/>
    <x v="147"/>
    <n v="0"/>
    <d v="2022-05-23T00:00:00"/>
    <x v="1"/>
    <s v="White (Not of Hispanic Origin)"/>
    <s v="5/23/2022"/>
    <x v="0"/>
    <s v="Active"/>
    <n v="7540"/>
    <n v="3490.88"/>
    <x v="1"/>
    <x v="3"/>
    <n v="3590.88"/>
    <x v="3"/>
    <x v="0"/>
  </r>
  <r>
    <x v="258"/>
    <s v="BAUMGARDNER"/>
    <x v="268"/>
    <x v="10"/>
    <x v="148"/>
    <n v="0"/>
    <d v="2021-09-13T00:00:00"/>
    <x v="1"/>
    <s v="White (Not of Hispanic Origin)"/>
    <s v="9/13/2021"/>
    <x v="0"/>
    <s v="Active"/>
    <n v="85488"/>
    <n v="85488"/>
    <x v="174"/>
    <x v="0"/>
    <n v="89363"/>
    <x v="144"/>
    <x v="0"/>
  </r>
  <r>
    <x v="259"/>
    <s v="BAUMGARTEN"/>
    <x v="269"/>
    <x v="4"/>
    <x v="28"/>
    <n v="0"/>
    <d v="2011-05-09T00:00:00"/>
    <x v="0"/>
    <s v="White (Not of Hispanic Origin)"/>
    <d v="2011-09-05T00:00:00"/>
    <x v="0"/>
    <s v="Active"/>
    <n v="86778.43"/>
    <n v="90965.08"/>
    <x v="175"/>
    <x v="1"/>
    <n v="94952.97"/>
    <x v="41"/>
    <x v="0"/>
  </r>
  <r>
    <x v="260"/>
    <s v="BAUMGARTEN"/>
    <x v="270"/>
    <x v="1"/>
    <x v="4"/>
    <n v="0"/>
    <d v="2019-01-07T00:00:00"/>
    <x v="1"/>
    <s v="White (Not of Hispanic Origin)"/>
    <d v="2019-07-01T00:00:00"/>
    <x v="15"/>
    <s v="Terminated"/>
    <n v="54072.1"/>
    <n v="43092.41"/>
    <x v="176"/>
    <x v="0"/>
    <n v="77640.37"/>
    <x v="145"/>
    <x v="8"/>
  </r>
  <r>
    <x v="261"/>
    <s v="BAUMGARTNER"/>
    <x v="271"/>
    <x v="16"/>
    <x v="140"/>
    <n v="0"/>
    <d v="2021-10-24T00:00:00"/>
    <x v="0"/>
    <s v="White (Not of Hispanic Origin)"/>
    <s v="8/16/2021"/>
    <x v="0"/>
    <s v="Active"/>
    <n v="45899.98"/>
    <n v="45865.8"/>
    <x v="1"/>
    <x v="1"/>
    <n v="45865.8"/>
    <x v="9"/>
    <x v="0"/>
  </r>
  <r>
    <x v="262"/>
    <s v="BAURLE"/>
    <x v="272"/>
    <x v="0"/>
    <x v="2"/>
    <n v="0"/>
    <d v="1997-05-25T00:00:00"/>
    <x v="1"/>
    <s v="White (Not of Hispanic Origin)"/>
    <s v="11/28/1994"/>
    <x v="0"/>
    <s v="Active"/>
    <n v="40761.760000000002"/>
    <n v="41385.019999999997"/>
    <x v="177"/>
    <x v="0"/>
    <n v="44500.22"/>
    <x v="146"/>
    <x v="0"/>
  </r>
  <r>
    <x v="263"/>
    <s v="BAWKEY"/>
    <x v="273"/>
    <x v="1"/>
    <x v="4"/>
    <n v="0"/>
    <d v="2021-09-27T00:00:00"/>
    <x v="0"/>
    <s v="White (Not of Hispanic Origin)"/>
    <s v="9/27/2021"/>
    <x v="35"/>
    <s v="Terminated"/>
    <n v="52228.800000000003"/>
    <n v="10442.219999999999"/>
    <x v="178"/>
    <x v="1"/>
    <n v="17232.03"/>
    <x v="144"/>
    <x v="2"/>
  </r>
  <r>
    <x v="264"/>
    <s v="BAXTER"/>
    <x v="274"/>
    <x v="10"/>
    <x v="30"/>
    <n v="0"/>
    <d v="2022-07-05T00:00:00"/>
    <x v="0"/>
    <s v="Black"/>
    <d v="2022-05-07T00:00:00"/>
    <x v="40"/>
    <s v="Terminated"/>
    <n v="46916.480000000003"/>
    <n v="902.25"/>
    <x v="1"/>
    <x v="1"/>
    <n v="902.25"/>
    <x v="11"/>
    <x v="7"/>
  </r>
  <r>
    <x v="265"/>
    <s v="BEABOUT"/>
    <x v="275"/>
    <x v="0"/>
    <x v="0"/>
    <n v="0"/>
    <d v="2015-06-01T00:00:00"/>
    <x v="0"/>
    <s v="White (Not of Hispanic Origin)"/>
    <d v="2015-01-06T00:00:00"/>
    <x v="0"/>
    <s v="Active"/>
    <n v="40761.760000000002"/>
    <n v="42293.67"/>
    <x v="179"/>
    <x v="0"/>
    <n v="62643.199999999997"/>
    <x v="147"/>
    <x v="0"/>
  </r>
  <r>
    <x v="266"/>
    <s v="BEACH"/>
    <x v="276"/>
    <x v="23"/>
    <x v="149"/>
    <n v="0"/>
    <d v="2019-06-11T00:00:00"/>
    <x v="1"/>
    <s v="Two or More Races"/>
    <d v="2019-11-06T00:00:00"/>
    <x v="41"/>
    <s v="Terminated"/>
    <n v="41999.98"/>
    <n v="17345.52"/>
    <x v="1"/>
    <x v="1"/>
    <n v="17345.52"/>
    <x v="111"/>
    <x v="6"/>
  </r>
  <r>
    <x v="267"/>
    <s v="BEACHLEY"/>
    <x v="277"/>
    <x v="0"/>
    <x v="150"/>
    <n v="0"/>
    <d v="1994-12-30T00:00:00"/>
    <x v="0"/>
    <s v="White (Not of Hispanic Origin)"/>
    <s v="12/30/1994"/>
    <x v="0"/>
    <s v="Active"/>
    <n v="57201.66"/>
    <n v="56351.22"/>
    <x v="180"/>
    <x v="1"/>
    <n v="57101.9"/>
    <x v="148"/>
    <x v="0"/>
  </r>
  <r>
    <x v="268"/>
    <s v="BEADNELL"/>
    <x v="278"/>
    <x v="10"/>
    <x v="151"/>
    <n v="0"/>
    <d v="2014-02-03T00:00:00"/>
    <x v="0"/>
    <s v="White (Not of Hispanic Origin)"/>
    <d v="2014-03-02T00:00:00"/>
    <x v="0"/>
    <s v="Active"/>
    <n v="53634.46"/>
    <n v="53738.53"/>
    <x v="1"/>
    <x v="0"/>
    <n v="53863.53"/>
    <x v="149"/>
    <x v="0"/>
  </r>
  <r>
    <x v="269"/>
    <s v="BEAL"/>
    <x v="279"/>
    <x v="0"/>
    <x v="6"/>
    <n v="0"/>
    <d v="2021-04-26T00:00:00"/>
    <x v="0"/>
    <s v="White (Not of Hispanic Origin)"/>
    <s v="4/26/2021"/>
    <x v="0"/>
    <s v="Active"/>
    <n v="31200"/>
    <n v="32746.74"/>
    <x v="181"/>
    <x v="0"/>
    <n v="39802.629999999997"/>
    <x v="29"/>
    <x v="0"/>
  </r>
  <r>
    <x v="270"/>
    <s v="BEALL"/>
    <x v="280"/>
    <x v="4"/>
    <x v="152"/>
    <n v="0"/>
    <d v="2010-01-19T00:00:00"/>
    <x v="1"/>
    <s v="White (Not of Hispanic Origin)"/>
    <s v="1/19/2010"/>
    <x v="34"/>
    <s v="Terminated"/>
    <n v="56750.1"/>
    <n v="53142.879999999997"/>
    <x v="1"/>
    <x v="0"/>
    <n v="53267.88"/>
    <x v="150"/>
    <x v="12"/>
  </r>
  <r>
    <x v="271"/>
    <s v="BEAM"/>
    <x v="281"/>
    <x v="2"/>
    <x v="3"/>
    <n v="0"/>
    <d v="2022-05-26T00:00:00"/>
    <x v="0"/>
    <s v="White (Not of Hispanic Origin)"/>
    <s v="5/26/2022"/>
    <x v="1"/>
    <s v="Terminated"/>
    <n v="39936"/>
    <n v="5000"/>
    <x v="1"/>
    <x v="3"/>
    <n v="5100"/>
    <x v="3"/>
    <x v="1"/>
  </r>
  <r>
    <x v="272"/>
    <s v="BEAM"/>
    <x v="282"/>
    <x v="2"/>
    <x v="3"/>
    <n v="0"/>
    <d v="2022-06-17T00:00:00"/>
    <x v="1"/>
    <s v="White (Not of Hispanic Origin)"/>
    <s v="6/17/2022"/>
    <x v="1"/>
    <s v="Terminated"/>
    <n v="39936"/>
    <n v="3828"/>
    <x v="1"/>
    <x v="3"/>
    <n v="3928"/>
    <x v="46"/>
    <x v="1"/>
  </r>
  <r>
    <x v="273"/>
    <s v="BEAN"/>
    <x v="283"/>
    <x v="1"/>
    <x v="4"/>
    <n v="0"/>
    <d v="2007-02-04T00:00:00"/>
    <x v="1"/>
    <s v="White (Not of Hispanic Origin)"/>
    <s v="7/25/2005"/>
    <x v="0"/>
    <s v="Active"/>
    <n v="55575.519999999997"/>
    <n v="45965.36"/>
    <x v="182"/>
    <x v="0"/>
    <n v="74547.94"/>
    <x v="151"/>
    <x v="0"/>
  </r>
  <r>
    <x v="274"/>
    <s v="BEARD"/>
    <x v="284"/>
    <x v="4"/>
    <x v="153"/>
    <n v="0"/>
    <d v="2022-03-28T00:00:00"/>
    <x v="1"/>
    <s v="Black"/>
    <s v="3/28/2022"/>
    <x v="0"/>
    <s v="Active"/>
    <n v="53761.34"/>
    <n v="39286.339999999997"/>
    <x v="183"/>
    <x v="2"/>
    <n v="40338.44"/>
    <x v="42"/>
    <x v="0"/>
  </r>
  <r>
    <x v="275"/>
    <s v="BEARDEN"/>
    <x v="285"/>
    <x v="4"/>
    <x v="43"/>
    <n v="0"/>
    <d v="2021-06-07T00:00:00"/>
    <x v="0"/>
    <s v="White (Not of Hispanic Origin)"/>
    <d v="2021-07-06T00:00:00"/>
    <x v="35"/>
    <s v="Terminated"/>
    <n v="40048.11"/>
    <n v="28317.48"/>
    <x v="184"/>
    <x v="1"/>
    <n v="32509.91"/>
    <x v="28"/>
    <x v="2"/>
  </r>
  <r>
    <x v="276"/>
    <s v="BEARDSLEY"/>
    <x v="286"/>
    <x v="2"/>
    <x v="3"/>
    <n v="0"/>
    <d v="2022-11-18T00:00:00"/>
    <x v="0"/>
    <s v="White (Not of Hispanic Origin)"/>
    <d v="2021-10-11T00:00:00"/>
    <x v="0"/>
    <s v="Active"/>
    <n v="29952"/>
    <n v="1423.5"/>
    <x v="1"/>
    <x v="1"/>
    <n v="1423.5"/>
    <x v="17"/>
    <x v="0"/>
  </r>
  <r>
    <x v="277"/>
    <s v="BEARD-WRIGHT"/>
    <x v="287"/>
    <x v="1"/>
    <x v="4"/>
    <n v="0"/>
    <d v="2020-11-23T00:00:00"/>
    <x v="0"/>
    <s v="Two or More Races"/>
    <s v="11/23/2020"/>
    <x v="0"/>
    <s v="Active"/>
    <n v="52522.5"/>
    <n v="42137.21"/>
    <x v="185"/>
    <x v="0"/>
    <n v="70430.86"/>
    <x v="76"/>
    <x v="0"/>
  </r>
  <r>
    <x v="278"/>
    <s v="BEASLEY"/>
    <x v="288"/>
    <x v="0"/>
    <x v="0"/>
    <n v="0"/>
    <d v="1999-04-25T00:00:00"/>
    <x v="0"/>
    <s v="White (Not of Hispanic Origin)"/>
    <d v="1999-04-01T00:00:00"/>
    <x v="42"/>
    <s v="Terminated"/>
    <n v="41581.07"/>
    <n v="20781.68"/>
    <x v="186"/>
    <x v="1"/>
    <n v="23220.81"/>
    <x v="152"/>
    <x v="11"/>
  </r>
  <r>
    <x v="279"/>
    <s v="BEASLEY"/>
    <x v="289"/>
    <x v="4"/>
    <x v="154"/>
    <n v="0"/>
    <d v="2007-06-25T00:00:00"/>
    <x v="0"/>
    <s v="White (Not of Hispanic Origin)"/>
    <s v="6/25/2007"/>
    <x v="0"/>
    <s v="Active"/>
    <n v="95444.96"/>
    <n v="94576.11"/>
    <x v="1"/>
    <x v="1"/>
    <n v="94576.11"/>
    <x v="153"/>
    <x v="0"/>
  </r>
  <r>
    <x v="280"/>
    <s v="BEASOM"/>
    <x v="290"/>
    <x v="10"/>
    <x v="155"/>
    <n v="0"/>
    <d v="2014-02-10T00:00:00"/>
    <x v="1"/>
    <s v="White (Not of Hispanic Origin)"/>
    <d v="2014-10-02T00:00:00"/>
    <x v="0"/>
    <s v="Active"/>
    <n v="110650.59"/>
    <n v="110802.38"/>
    <x v="1"/>
    <x v="0"/>
    <n v="110927.38"/>
    <x v="149"/>
    <x v="0"/>
  </r>
  <r>
    <x v="281"/>
    <s v="BEATTY"/>
    <x v="291"/>
    <x v="0"/>
    <x v="0"/>
    <n v="0"/>
    <d v="2005-09-06T00:00:00"/>
    <x v="0"/>
    <s v="Black"/>
    <d v="2005-06-09T00:00:00"/>
    <x v="0"/>
    <s v="Active"/>
    <n v="41581.07"/>
    <n v="41313.39"/>
    <x v="187"/>
    <x v="0"/>
    <n v="69577.22"/>
    <x v="154"/>
    <x v="0"/>
  </r>
  <r>
    <x v="282"/>
    <s v="BEAUMONT"/>
    <x v="292"/>
    <x v="1"/>
    <x v="4"/>
    <n v="0"/>
    <d v="2015-11-15T00:00:00"/>
    <x v="0"/>
    <s v="White (Not of Hispanic Origin)"/>
    <d v="2015-04-05T00:00:00"/>
    <x v="0"/>
    <s v="Active"/>
    <n v="54196.69"/>
    <n v="46211.55"/>
    <x v="188"/>
    <x v="0"/>
    <n v="81315.78"/>
    <x v="108"/>
    <x v="0"/>
  </r>
  <r>
    <x v="74"/>
    <s v="BEAVER"/>
    <x v="293"/>
    <x v="0"/>
    <x v="7"/>
    <n v="0"/>
    <d v="2021-06-21T00:00:00"/>
    <x v="0"/>
    <s v="White (Not of Hispanic Origin)"/>
    <d v="2018-05-03T00:00:00"/>
    <x v="0"/>
    <s v="Active"/>
    <n v="68792.460000000006"/>
    <n v="70590.83"/>
    <x v="189"/>
    <x v="0"/>
    <n v="81802.880000000005"/>
    <x v="28"/>
    <x v="0"/>
  </r>
  <r>
    <x v="283"/>
    <s v="BECK"/>
    <x v="294"/>
    <x v="10"/>
    <x v="30"/>
    <n v="0"/>
    <d v="2006-03-05T00:00:00"/>
    <x v="1"/>
    <s v="White (Not of Hispanic Origin)"/>
    <s v="3/29/2004"/>
    <x v="0"/>
    <s v="Active"/>
    <n v="77667.199999999997"/>
    <n v="76948.86"/>
    <x v="190"/>
    <x v="0"/>
    <n v="101178.19"/>
    <x v="155"/>
    <x v="0"/>
  </r>
  <r>
    <x v="284"/>
    <s v="BECK"/>
    <x v="295"/>
    <x v="6"/>
    <x v="156"/>
    <n v="0"/>
    <d v="2000-01-03T00:00:00"/>
    <x v="0"/>
    <s v="White (Not of Hispanic Origin)"/>
    <d v="2000-03-01T00:00:00"/>
    <x v="0"/>
    <s v="Active"/>
    <n v="54271.78"/>
    <n v="54741.34"/>
    <x v="191"/>
    <x v="0"/>
    <n v="62117.68"/>
    <x v="156"/>
    <x v="0"/>
  </r>
  <r>
    <x v="285"/>
    <s v="BECKAS"/>
    <x v="296"/>
    <x v="12"/>
    <x v="157"/>
    <n v="0"/>
    <d v="2021-06-07T00:00:00"/>
    <x v="0"/>
    <s v="White (Not of Hispanic Origin)"/>
    <d v="2021-07-06T00:00:00"/>
    <x v="0"/>
    <s v="Active"/>
    <n v="95090.32"/>
    <n v="95089.81"/>
    <x v="192"/>
    <x v="1"/>
    <n v="95821.27"/>
    <x v="28"/>
    <x v="0"/>
  </r>
  <r>
    <x v="286"/>
    <s v="BECKER"/>
    <x v="297"/>
    <x v="2"/>
    <x v="3"/>
    <n v="0"/>
    <d v="2022-05-26T00:00:00"/>
    <x v="0"/>
    <s v="White (Not of Hispanic Origin)"/>
    <s v="5/26/2022"/>
    <x v="1"/>
    <s v="Terminated"/>
    <n v="39936"/>
    <n v="4916"/>
    <x v="1"/>
    <x v="3"/>
    <n v="5016"/>
    <x v="3"/>
    <x v="1"/>
  </r>
  <r>
    <x v="287"/>
    <s v="BECKER"/>
    <x v="298"/>
    <x v="11"/>
    <x v="8"/>
    <n v="0"/>
    <d v="2022-01-24T00:00:00"/>
    <x v="1"/>
    <s v="White (Not of Hispanic Origin)"/>
    <s v="1/24/2022"/>
    <x v="0"/>
    <s v="Active"/>
    <n v="43160.42"/>
    <n v="43719.61"/>
    <x v="193"/>
    <x v="3"/>
    <n v="47339.56"/>
    <x v="98"/>
    <x v="0"/>
  </r>
  <r>
    <x v="288"/>
    <s v="BECKERT"/>
    <x v="299"/>
    <x v="1"/>
    <x v="4"/>
    <n v="0"/>
    <d v="2010-02-14T00:00:00"/>
    <x v="1"/>
    <s v="White (Not of Hispanic Origin)"/>
    <s v="4/27/2009"/>
    <x v="0"/>
    <s v="Active"/>
    <n v="55563.040000000001"/>
    <n v="46024.58"/>
    <x v="194"/>
    <x v="0"/>
    <n v="83193.17"/>
    <x v="139"/>
    <x v="0"/>
  </r>
  <r>
    <x v="243"/>
    <s v="BECKHAM"/>
    <x v="300"/>
    <x v="9"/>
    <x v="126"/>
    <n v="0"/>
    <d v="2004-11-16T00:00:00"/>
    <x v="1"/>
    <s v="Black"/>
    <s v="11/16/2004"/>
    <x v="0"/>
    <s v="Active"/>
    <n v="41303.599999999999"/>
    <n v="12895.19"/>
    <x v="1"/>
    <x v="1"/>
    <n v="12895.19"/>
    <x v="157"/>
    <x v="0"/>
  </r>
  <r>
    <x v="289"/>
    <s v="BECKI"/>
    <x v="301"/>
    <x v="2"/>
    <x v="3"/>
    <n v="0"/>
    <d v="2022-05-25T00:00:00"/>
    <x v="1"/>
    <s v="White (Not of Hispanic Origin)"/>
    <s v="6/17/2021"/>
    <x v="1"/>
    <s v="Terminated"/>
    <n v="42432"/>
    <n v="123.25"/>
    <x v="1"/>
    <x v="1"/>
    <n v="123.25"/>
    <x v="3"/>
    <x v="1"/>
  </r>
  <r>
    <x v="290"/>
    <s v="BEDARD"/>
    <x v="302"/>
    <x v="16"/>
    <x v="140"/>
    <n v="0"/>
    <d v="2022-10-23T00:00:00"/>
    <x v="0"/>
    <s v="White (Not of Hispanic Origin)"/>
    <s v="8/15/2022"/>
    <x v="0"/>
    <s v="Active"/>
    <n v="44999.97"/>
    <n v="12683.2"/>
    <x v="1"/>
    <x v="3"/>
    <n v="12783.2"/>
    <x v="43"/>
    <x v="0"/>
  </r>
  <r>
    <x v="291"/>
    <s v="BEDILLION"/>
    <x v="303"/>
    <x v="2"/>
    <x v="3"/>
    <n v="0"/>
    <d v="2022-12-06T00:00:00"/>
    <x v="1"/>
    <s v="White (Not of Hispanic Origin)"/>
    <s v="12/15/2021"/>
    <x v="0"/>
    <s v="Active"/>
    <n v="29952"/>
    <n v="2415"/>
    <x v="1"/>
    <x v="3"/>
    <n v="2515"/>
    <x v="27"/>
    <x v="0"/>
  </r>
  <r>
    <x v="292"/>
    <s v="BEDILLION"/>
    <x v="304"/>
    <x v="4"/>
    <x v="28"/>
    <n v="0"/>
    <d v="2004-11-22T00:00:00"/>
    <x v="1"/>
    <s v="White (Not of Hispanic Origin)"/>
    <s v="11/22/2004"/>
    <x v="0"/>
    <s v="Active"/>
    <n v="86778.43"/>
    <n v="89754.84"/>
    <x v="195"/>
    <x v="1"/>
    <n v="92845.39"/>
    <x v="157"/>
    <x v="0"/>
  </r>
  <r>
    <x v="293"/>
    <s v="BEDILLION"/>
    <x v="305"/>
    <x v="4"/>
    <x v="28"/>
    <n v="0"/>
    <d v="2005-05-31T00:00:00"/>
    <x v="0"/>
    <s v="White (Not of Hispanic Origin)"/>
    <s v="5/31/2005"/>
    <x v="0"/>
    <s v="Active"/>
    <n v="86778.43"/>
    <n v="94961.87"/>
    <x v="196"/>
    <x v="0"/>
    <n v="111109.06"/>
    <x v="158"/>
    <x v="0"/>
  </r>
  <r>
    <x v="294"/>
    <s v="BEDNAR"/>
    <x v="306"/>
    <x v="14"/>
    <x v="102"/>
    <n v="0"/>
    <d v="1981-02-17T00:00:00"/>
    <x v="0"/>
    <s v="White (Not of Hispanic Origin)"/>
    <s v="2/17/1981"/>
    <x v="0"/>
    <s v="Active"/>
    <n v="61210.239999999998"/>
    <n v="60769.599999999999"/>
    <x v="1"/>
    <x v="1"/>
    <n v="60769.599999999999"/>
    <x v="114"/>
    <x v="0"/>
  </r>
  <r>
    <x v="295"/>
    <s v="BEELER"/>
    <x v="307"/>
    <x v="10"/>
    <x v="30"/>
    <n v="0"/>
    <d v="2019-03-11T00:00:00"/>
    <x v="1"/>
    <s v="White (Not of Hispanic Origin)"/>
    <d v="2019-11-03T00:00:00"/>
    <x v="0"/>
    <s v="Active"/>
    <n v="59633.81"/>
    <n v="58518.36"/>
    <x v="197"/>
    <x v="0"/>
    <n v="85542.54"/>
    <x v="159"/>
    <x v="0"/>
  </r>
  <r>
    <x v="296"/>
    <s v="BEER"/>
    <x v="308"/>
    <x v="0"/>
    <x v="7"/>
    <n v="0"/>
    <d v="2020-03-16T00:00:00"/>
    <x v="1"/>
    <s v="White (Not of Hispanic Origin)"/>
    <s v="3/16/2020"/>
    <x v="43"/>
    <s v="Terminated"/>
    <n v="68792.460000000006"/>
    <n v="47578.46"/>
    <x v="198"/>
    <x v="1"/>
    <n v="98943.63"/>
    <x v="160"/>
    <x v="2"/>
  </r>
  <r>
    <x v="297"/>
    <s v="BEERS"/>
    <x v="309"/>
    <x v="0"/>
    <x v="35"/>
    <n v="0"/>
    <d v="1976-01-23T00:00:00"/>
    <x v="1"/>
    <s v="White (Not of Hispanic Origin)"/>
    <s v="9/15/1975"/>
    <x v="44"/>
    <s v="Terminated"/>
    <n v="40761.760000000002"/>
    <n v="22225.759999999998"/>
    <x v="199"/>
    <x v="1"/>
    <n v="26256.33"/>
    <x v="161"/>
    <x v="11"/>
  </r>
  <r>
    <x v="298"/>
    <s v="BEGLINGER"/>
    <x v="310"/>
    <x v="9"/>
    <x v="158"/>
    <n v="0"/>
    <d v="2007-05-29T00:00:00"/>
    <x v="1"/>
    <s v="White (Not of Hispanic Origin)"/>
    <s v="5/29/2007"/>
    <x v="0"/>
    <s v="Active"/>
    <n v="69262.34"/>
    <n v="69463.38"/>
    <x v="200"/>
    <x v="1"/>
    <n v="70462.36"/>
    <x v="82"/>
    <x v="0"/>
  </r>
  <r>
    <x v="299"/>
    <s v="BEHR"/>
    <x v="311"/>
    <x v="2"/>
    <x v="91"/>
    <n v="0"/>
    <d v="2007-04-02T00:00:00"/>
    <x v="0"/>
    <s v="White (Not of Hispanic Origin)"/>
    <d v="2007-02-04T00:00:00"/>
    <x v="45"/>
    <s v="Terminated"/>
    <n v="37864.74"/>
    <n v="32081.71"/>
    <x v="1"/>
    <x v="1"/>
    <n v="32081.71"/>
    <x v="162"/>
    <x v="1"/>
  </r>
  <r>
    <x v="300"/>
    <s v="BEIBER"/>
    <x v="312"/>
    <x v="12"/>
    <x v="159"/>
    <n v="0"/>
    <d v="2000-12-11T00:00:00"/>
    <x v="0"/>
    <s v="White (Not of Hispanic Origin)"/>
    <d v="2000-11-12T00:00:00"/>
    <x v="0"/>
    <s v="Active"/>
    <n v="82668.14"/>
    <n v="82667"/>
    <x v="201"/>
    <x v="1"/>
    <n v="83223.42"/>
    <x v="4"/>
    <x v="0"/>
  </r>
  <r>
    <x v="301"/>
    <s v="BEIGHTLEY"/>
    <x v="313"/>
    <x v="1"/>
    <x v="4"/>
    <n v="0"/>
    <d v="2016-04-17T00:00:00"/>
    <x v="0"/>
    <s v="White (Not of Hispanic Origin)"/>
    <d v="2016-04-01T00:00:00"/>
    <x v="46"/>
    <s v="Terminated"/>
    <n v="52240.03"/>
    <n v="9776.67"/>
    <x v="202"/>
    <x v="1"/>
    <n v="13491.47"/>
    <x v="94"/>
    <x v="3"/>
  </r>
  <r>
    <x v="302"/>
    <s v="BEISH"/>
    <x v="314"/>
    <x v="3"/>
    <x v="3"/>
    <n v="0"/>
    <d v="2022-05-31T00:00:00"/>
    <x v="0"/>
    <s v="White (Not of Hispanic Origin)"/>
    <s v="5/31/2022"/>
    <x v="47"/>
    <s v="Terminated"/>
    <n v="14560"/>
    <n v="1347.5"/>
    <x v="1"/>
    <x v="1"/>
    <n v="1347.5"/>
    <x v="3"/>
    <x v="2"/>
  </r>
  <r>
    <x v="303"/>
    <s v="BELACK"/>
    <x v="315"/>
    <x v="5"/>
    <x v="10"/>
    <n v="0"/>
    <d v="2020-09-14T00:00:00"/>
    <x v="1"/>
    <s v="White (Not of Hispanic Origin)"/>
    <d v="2020-08-06T00:00:00"/>
    <x v="0"/>
    <s v="Active"/>
    <n v="46817.89"/>
    <n v="46782.89"/>
    <x v="203"/>
    <x v="0"/>
    <n v="47107.89"/>
    <x v="163"/>
    <x v="0"/>
  </r>
  <r>
    <x v="304"/>
    <s v="BELAJAC"/>
    <x v="316"/>
    <x v="8"/>
    <x v="160"/>
    <n v="0"/>
    <d v="2016-11-21T00:00:00"/>
    <x v="0"/>
    <s v="White (Not of Hispanic Origin)"/>
    <s v="11/21/2016"/>
    <x v="38"/>
    <s v="Terminated"/>
    <n v="40331.410000000003"/>
    <n v="23850.06"/>
    <x v="1"/>
    <x v="1"/>
    <n v="23850.06"/>
    <x v="80"/>
    <x v="11"/>
  </r>
  <r>
    <x v="305"/>
    <s v="BELCH"/>
    <x v="317"/>
    <x v="6"/>
    <x v="161"/>
    <n v="0"/>
    <d v="2008-06-23T00:00:00"/>
    <x v="1"/>
    <s v="White (Not of Hispanic Origin)"/>
    <s v="6/23/2008"/>
    <x v="0"/>
    <s v="Active"/>
    <n v="45443.22"/>
    <n v="45078.8"/>
    <x v="1"/>
    <x v="0"/>
    <n v="45203.8"/>
    <x v="164"/>
    <x v="0"/>
  </r>
  <r>
    <x v="306"/>
    <s v="BELL"/>
    <x v="318"/>
    <x v="2"/>
    <x v="3"/>
    <n v="0"/>
    <d v="2022-07-08T00:00:00"/>
    <x v="0"/>
    <s v="White (Not of Hispanic Origin)"/>
    <d v="2022-08-07T00:00:00"/>
    <x v="1"/>
    <s v="Terminated"/>
    <n v="29952"/>
    <n v="2256"/>
    <x v="1"/>
    <x v="3"/>
    <n v="2356"/>
    <x v="11"/>
    <x v="1"/>
  </r>
  <r>
    <x v="307"/>
    <s v="BELL"/>
    <x v="319"/>
    <x v="10"/>
    <x v="30"/>
    <n v="0"/>
    <d v="1994-12-27T00:00:00"/>
    <x v="0"/>
    <s v="Black"/>
    <s v="12/27/1994"/>
    <x v="0"/>
    <s v="Active"/>
    <n v="79706.22"/>
    <n v="78944.600000000006"/>
    <x v="204"/>
    <x v="0"/>
    <n v="156296.95999999999"/>
    <x v="148"/>
    <x v="0"/>
  </r>
  <r>
    <x v="308"/>
    <s v="BELL"/>
    <x v="320"/>
    <x v="3"/>
    <x v="162"/>
    <n v="0"/>
    <d v="2020-11-23T00:00:00"/>
    <x v="0"/>
    <s v="White (Not of Hispanic Origin)"/>
    <s v="11/23/2020"/>
    <x v="0"/>
    <s v="Active"/>
    <n v="52402.69"/>
    <n v="52402.97"/>
    <x v="205"/>
    <x v="1"/>
    <n v="53284.75"/>
    <x v="76"/>
    <x v="0"/>
  </r>
  <r>
    <x v="309"/>
    <s v="BELL"/>
    <x v="321"/>
    <x v="11"/>
    <x v="163"/>
    <n v="0"/>
    <d v="2022-02-28T00:00:00"/>
    <x v="1"/>
    <s v="White (Not of Hispanic Origin)"/>
    <s v="2/28/2022"/>
    <x v="0"/>
    <s v="Active"/>
    <n v="49310.35"/>
    <n v="39828"/>
    <x v="206"/>
    <x v="3"/>
    <n v="40259.9"/>
    <x v="36"/>
    <x v="0"/>
  </r>
  <r>
    <x v="310"/>
    <s v="BELL"/>
    <x v="322"/>
    <x v="0"/>
    <x v="0"/>
    <n v="0"/>
    <d v="2005-03-07T00:00:00"/>
    <x v="0"/>
    <s v="Black"/>
    <d v="2005-07-03T00:00:00"/>
    <x v="0"/>
    <s v="Active"/>
    <n v="41581.07"/>
    <n v="44223.98"/>
    <x v="207"/>
    <x v="0"/>
    <n v="53508.52"/>
    <x v="165"/>
    <x v="0"/>
  </r>
  <r>
    <x v="311"/>
    <s v="BELL II"/>
    <x v="323"/>
    <x v="4"/>
    <x v="164"/>
    <n v="0"/>
    <d v="1996-06-24T00:00:00"/>
    <x v="1"/>
    <s v="Black"/>
    <s v="6/24/1996"/>
    <x v="0"/>
    <s v="Active"/>
    <n v="86691.28"/>
    <n v="86691.8"/>
    <x v="208"/>
    <x v="1"/>
    <n v="87275.3"/>
    <x v="48"/>
    <x v="0"/>
  </r>
  <r>
    <x v="312"/>
    <s v="BELLO"/>
    <x v="324"/>
    <x v="14"/>
    <x v="165"/>
    <n v="0"/>
    <d v="2017-05-22T00:00:00"/>
    <x v="1"/>
    <s v="White (Not of Hispanic Origin)"/>
    <s v="5/22/2017"/>
    <x v="0"/>
    <s v="Active"/>
    <n v="42094.42"/>
    <n v="41790.89"/>
    <x v="1"/>
    <x v="1"/>
    <n v="41790.89"/>
    <x v="115"/>
    <x v="0"/>
  </r>
  <r>
    <x v="313"/>
    <s v="BELUSCHAK"/>
    <x v="325"/>
    <x v="11"/>
    <x v="8"/>
    <n v="0"/>
    <d v="2021-06-07T00:00:00"/>
    <x v="1"/>
    <s v="White (Not of Hispanic Origin)"/>
    <d v="2021-07-06T00:00:00"/>
    <x v="0"/>
    <s v="Active"/>
    <n v="43160.42"/>
    <n v="48989.41"/>
    <x v="209"/>
    <x v="1"/>
    <n v="49305.96"/>
    <x v="28"/>
    <x v="0"/>
  </r>
  <r>
    <x v="314"/>
    <s v="BENAGLIO"/>
    <x v="326"/>
    <x v="2"/>
    <x v="166"/>
    <n v="0"/>
    <d v="2017-01-08T00:00:00"/>
    <x v="0"/>
    <s v="White (Not of Hispanic Origin)"/>
    <d v="2013-12-09T00:00:00"/>
    <x v="0"/>
    <s v="Active"/>
    <n v="39302.019999999997"/>
    <n v="39301.96"/>
    <x v="1"/>
    <x v="1"/>
    <n v="39301.96"/>
    <x v="166"/>
    <x v="0"/>
  </r>
  <r>
    <x v="315"/>
    <s v="BENDER"/>
    <x v="327"/>
    <x v="10"/>
    <x v="30"/>
    <n v="0"/>
    <d v="2006-08-06T00:00:00"/>
    <x v="1"/>
    <s v="Black"/>
    <s v="3/29/2004"/>
    <x v="0"/>
    <s v="Active"/>
    <n v="77667.199999999997"/>
    <n v="76083.679999999993"/>
    <x v="210"/>
    <x v="0"/>
    <n v="105979.75"/>
    <x v="167"/>
    <x v="0"/>
  </r>
  <r>
    <x v="316"/>
    <s v="BENDER"/>
    <x v="328"/>
    <x v="0"/>
    <x v="0"/>
    <n v="0"/>
    <d v="2011-12-19T00:00:00"/>
    <x v="0"/>
    <s v="White (Not of Hispanic Origin)"/>
    <s v="12/19/2011"/>
    <x v="0"/>
    <s v="Active"/>
    <n v="41581.07"/>
    <n v="39061.4"/>
    <x v="211"/>
    <x v="0"/>
    <n v="42471.71"/>
    <x v="168"/>
    <x v="0"/>
  </r>
  <r>
    <x v="317"/>
    <s v="BENFIELD"/>
    <x v="329"/>
    <x v="3"/>
    <x v="167"/>
    <n v="0"/>
    <d v="2019-08-19T00:00:00"/>
    <x v="0"/>
    <s v="White (Not of Hispanic Origin)"/>
    <s v="8/19/2019"/>
    <x v="48"/>
    <s v="Terminated"/>
    <n v="38499.97"/>
    <n v="17213.72"/>
    <x v="212"/>
    <x v="1"/>
    <n v="17491.36"/>
    <x v="129"/>
    <x v="11"/>
  </r>
  <r>
    <x v="318"/>
    <s v="BENISH"/>
    <x v="330"/>
    <x v="9"/>
    <x v="168"/>
    <n v="0"/>
    <d v="2016-05-16T00:00:00"/>
    <x v="1"/>
    <s v="White (Not of Hispanic Origin)"/>
    <s v="5/16/2016"/>
    <x v="0"/>
    <s v="Active"/>
    <n v="57470.82"/>
    <n v="52433.43"/>
    <x v="213"/>
    <x v="1"/>
    <n v="52599.21"/>
    <x v="100"/>
    <x v="0"/>
  </r>
  <r>
    <x v="319"/>
    <s v="BENJAMIN"/>
    <x v="331"/>
    <x v="0"/>
    <x v="0"/>
    <n v="0"/>
    <d v="2006-01-23T00:00:00"/>
    <x v="0"/>
    <s v="Black"/>
    <s v="1/23/2006"/>
    <x v="0"/>
    <s v="Active"/>
    <n v="41581.07"/>
    <n v="44008.76"/>
    <x v="214"/>
    <x v="0"/>
    <n v="95475.62"/>
    <x v="169"/>
    <x v="0"/>
  </r>
  <r>
    <x v="320"/>
    <s v="BENJAMIN"/>
    <x v="332"/>
    <x v="6"/>
    <x v="169"/>
    <n v="0"/>
    <d v="2019-03-25T00:00:00"/>
    <x v="0"/>
    <s v="Black"/>
    <s v="3/25/2019"/>
    <x v="0"/>
    <s v="Active"/>
    <n v="37044.589999999997"/>
    <n v="36837.89"/>
    <x v="215"/>
    <x v="1"/>
    <n v="37276.46"/>
    <x v="159"/>
    <x v="0"/>
  </r>
  <r>
    <x v="321"/>
    <s v="BENJAMIN"/>
    <x v="333"/>
    <x v="0"/>
    <x v="40"/>
    <n v="0"/>
    <d v="2021-04-11T00:00:00"/>
    <x v="1"/>
    <s v="Black"/>
    <s v="1/19/2021"/>
    <x v="0"/>
    <s v="Active"/>
    <n v="31200"/>
    <n v="31429.39"/>
    <x v="216"/>
    <x v="0"/>
    <n v="37067.57"/>
    <x v="29"/>
    <x v="0"/>
  </r>
  <r>
    <x v="322"/>
    <s v="BENNETT"/>
    <x v="334"/>
    <x v="10"/>
    <x v="170"/>
    <n v="0"/>
    <d v="2022-04-18T00:00:00"/>
    <x v="0"/>
    <s v="Black"/>
    <s v="4/18/2022"/>
    <x v="49"/>
    <s v="Terminated"/>
    <n v="31720"/>
    <n v="3241.92"/>
    <x v="217"/>
    <x v="3"/>
    <n v="3939.68"/>
    <x v="20"/>
    <x v="6"/>
  </r>
  <r>
    <x v="323"/>
    <s v="BENNETT"/>
    <x v="335"/>
    <x v="10"/>
    <x v="77"/>
    <n v="0"/>
    <d v="2003-01-27T00:00:00"/>
    <x v="1"/>
    <s v="White (Not of Hispanic Origin)"/>
    <s v="1/27/2003"/>
    <x v="0"/>
    <s v="Active"/>
    <n v="56406.48"/>
    <n v="54111.64"/>
    <x v="1"/>
    <x v="0"/>
    <n v="54236.639999999999"/>
    <x v="170"/>
    <x v="0"/>
  </r>
  <r>
    <x v="324"/>
    <s v="BENO"/>
    <x v="336"/>
    <x v="11"/>
    <x v="8"/>
    <n v="0"/>
    <d v="2021-05-10T00:00:00"/>
    <x v="1"/>
    <s v="White (Not of Hispanic Origin)"/>
    <d v="2021-10-05T00:00:00"/>
    <x v="0"/>
    <s v="Active"/>
    <n v="43160.42"/>
    <n v="44674.29"/>
    <x v="218"/>
    <x v="1"/>
    <n v="46048.25"/>
    <x v="32"/>
    <x v="0"/>
  </r>
  <r>
    <x v="325"/>
    <s v="BENSON"/>
    <x v="337"/>
    <x v="4"/>
    <x v="70"/>
    <n v="0"/>
    <d v="2010-06-14T00:00:00"/>
    <x v="0"/>
    <s v="White (Not of Hispanic Origin)"/>
    <s v="6/14/2010"/>
    <x v="0"/>
    <s v="Active"/>
    <n v="58532.45"/>
    <n v="54401.7"/>
    <x v="219"/>
    <x v="1"/>
    <n v="54795.67"/>
    <x v="171"/>
    <x v="0"/>
  </r>
  <r>
    <x v="326"/>
    <s v="BENTLEY"/>
    <x v="338"/>
    <x v="5"/>
    <x v="10"/>
    <n v="0"/>
    <d v="2020-10-19T00:00:00"/>
    <x v="0"/>
    <s v="White (Not of Hispanic Origin)"/>
    <s v="10/19/2020"/>
    <x v="0"/>
    <s v="Active"/>
    <n v="46817.89"/>
    <n v="46782.9"/>
    <x v="1"/>
    <x v="1"/>
    <n v="46782.9"/>
    <x v="125"/>
    <x v="0"/>
  </r>
  <r>
    <x v="80"/>
    <s v="BENTLEY"/>
    <x v="339"/>
    <x v="5"/>
    <x v="10"/>
    <n v="0"/>
    <d v="2021-03-08T00:00:00"/>
    <x v="1"/>
    <s v="White (Not of Hispanic Origin)"/>
    <d v="2021-08-03T00:00:00"/>
    <x v="0"/>
    <s v="Active"/>
    <n v="45899.98"/>
    <n v="45865.8"/>
    <x v="1"/>
    <x v="1"/>
    <n v="45865.8"/>
    <x v="44"/>
    <x v="0"/>
  </r>
  <r>
    <x v="327"/>
    <s v="BENTON"/>
    <x v="340"/>
    <x v="5"/>
    <x v="171"/>
    <n v="0"/>
    <d v="2009-02-02T00:00:00"/>
    <x v="0"/>
    <s v="Black"/>
    <d v="2009-02-02T00:00:00"/>
    <x v="0"/>
    <s v="Active"/>
    <n v="64890.18"/>
    <n v="64771.9"/>
    <x v="1"/>
    <x v="3"/>
    <n v="64871.9"/>
    <x v="172"/>
    <x v="0"/>
  </r>
  <r>
    <x v="328"/>
    <s v="BENTON"/>
    <x v="341"/>
    <x v="12"/>
    <x v="49"/>
    <n v="0"/>
    <d v="2022-01-31T00:00:00"/>
    <x v="0"/>
    <s v="Black"/>
    <s v="1/31/2022"/>
    <x v="0"/>
    <s v="Active"/>
    <n v="43384.639999999999"/>
    <n v="38377.800000000003"/>
    <x v="220"/>
    <x v="3"/>
    <n v="38769.81"/>
    <x v="98"/>
    <x v="0"/>
  </r>
  <r>
    <x v="329"/>
    <s v="BENVENUTI"/>
    <x v="342"/>
    <x v="2"/>
    <x v="8"/>
    <n v="0"/>
    <d v="1989-10-23T00:00:00"/>
    <x v="1"/>
    <s v="White (Not of Hispanic Origin)"/>
    <s v="10/23/1989"/>
    <x v="0"/>
    <s v="Active"/>
    <n v="43160.42"/>
    <n v="50951.74"/>
    <x v="221"/>
    <x v="1"/>
    <n v="53403.98"/>
    <x v="173"/>
    <x v="0"/>
  </r>
  <r>
    <x v="330"/>
    <s v="BERGAMASCO"/>
    <x v="343"/>
    <x v="8"/>
    <x v="172"/>
    <n v="0"/>
    <d v="1978-06-15T00:00:00"/>
    <x v="0"/>
    <s v="White (Not of Hispanic Origin)"/>
    <s v="6/15/1978"/>
    <x v="50"/>
    <s v="Terminated"/>
    <n v="48089.39"/>
    <n v="11097.6"/>
    <x v="1"/>
    <x v="1"/>
    <n v="11097.6"/>
    <x v="174"/>
    <x v="5"/>
  </r>
  <r>
    <x v="331"/>
    <s v="BERGER"/>
    <x v="344"/>
    <x v="22"/>
    <x v="173"/>
    <n v="0"/>
    <d v="2022-03-14T00:00:00"/>
    <x v="0"/>
    <s v="White (Not of Hispanic Origin)"/>
    <s v="3/14/2022"/>
    <x v="51"/>
    <s v="Terminated"/>
    <n v="36847.199999999997"/>
    <n v="16217.61"/>
    <x v="222"/>
    <x v="3"/>
    <n v="16324.25"/>
    <x v="42"/>
    <x v="2"/>
  </r>
  <r>
    <x v="332"/>
    <s v="BERGER"/>
    <x v="345"/>
    <x v="10"/>
    <x v="30"/>
    <n v="0"/>
    <d v="2009-11-08T00:00:00"/>
    <x v="1"/>
    <s v="White (Not of Hispanic Origin)"/>
    <d v="2008-04-02T00:00:00"/>
    <x v="0"/>
    <s v="Active"/>
    <n v="77110.8"/>
    <n v="75347.22"/>
    <x v="223"/>
    <x v="0"/>
    <n v="103463.93"/>
    <x v="175"/>
    <x v="0"/>
  </r>
  <r>
    <x v="15"/>
    <s v="BERGER"/>
    <x v="346"/>
    <x v="11"/>
    <x v="8"/>
    <n v="0"/>
    <d v="1992-01-15T00:00:00"/>
    <x v="1"/>
    <s v="White (Not of Hispanic Origin)"/>
    <s v="1/15/1992"/>
    <x v="0"/>
    <s v="Active"/>
    <n v="43160.42"/>
    <n v="47814.01"/>
    <x v="224"/>
    <x v="1"/>
    <n v="52576.74"/>
    <x v="113"/>
    <x v="0"/>
  </r>
  <r>
    <x v="333"/>
    <s v="BERGER"/>
    <x v="347"/>
    <x v="0"/>
    <x v="0"/>
    <n v="0"/>
    <d v="1998-11-08T00:00:00"/>
    <x v="1"/>
    <s v="White (Not of Hispanic Origin)"/>
    <s v="8/31/1998"/>
    <x v="0"/>
    <s v="Active"/>
    <n v="41581.07"/>
    <n v="31276.71"/>
    <x v="225"/>
    <x v="0"/>
    <n v="33276.76"/>
    <x v="103"/>
    <x v="0"/>
  </r>
  <r>
    <x v="334"/>
    <s v="BERGER"/>
    <x v="348"/>
    <x v="15"/>
    <x v="37"/>
    <n v="0"/>
    <d v="2006-02-06T00:00:00"/>
    <x v="0"/>
    <s v="White (Not of Hispanic Origin)"/>
    <d v="2006-06-02T00:00:00"/>
    <x v="0"/>
    <s v="Active"/>
    <n v="40856.61"/>
    <n v="38561.019999999997"/>
    <x v="226"/>
    <x v="9"/>
    <n v="41011.46"/>
    <x v="176"/>
    <x v="0"/>
  </r>
  <r>
    <x v="335"/>
    <s v="BERKO"/>
    <x v="349"/>
    <x v="0"/>
    <x v="174"/>
    <n v="0"/>
    <d v="2011-08-29T00:00:00"/>
    <x v="0"/>
    <s v="White (Not of Hispanic Origin)"/>
    <s v="8/29/2011"/>
    <x v="0"/>
    <s v="Active"/>
    <n v="55596.53"/>
    <n v="53902.89"/>
    <x v="1"/>
    <x v="0"/>
    <n v="54027.89"/>
    <x v="177"/>
    <x v="0"/>
  </r>
  <r>
    <x v="336"/>
    <s v="BERNARDI"/>
    <x v="350"/>
    <x v="5"/>
    <x v="175"/>
    <n v="0"/>
    <d v="2020-08-24T00:00:00"/>
    <x v="1"/>
    <s v="White (Not of Hispanic Origin)"/>
    <s v="8/24/2020"/>
    <x v="0"/>
    <s v="Active"/>
    <n v="42699.07"/>
    <n v="42621.55"/>
    <x v="1"/>
    <x v="0"/>
    <n v="42746.55"/>
    <x v="117"/>
    <x v="0"/>
  </r>
  <r>
    <x v="337"/>
    <s v="BERNATOWICZ"/>
    <x v="351"/>
    <x v="0"/>
    <x v="7"/>
    <n v="0"/>
    <d v="2015-05-18T00:00:00"/>
    <x v="0"/>
    <s v="White (Not of Hispanic Origin)"/>
    <s v="5/18/2015"/>
    <x v="0"/>
    <s v="Active"/>
    <n v="68792.460000000006"/>
    <n v="70546.929999999993"/>
    <x v="227"/>
    <x v="0"/>
    <n v="73464.92"/>
    <x v="65"/>
    <x v="0"/>
  </r>
  <r>
    <x v="338"/>
    <s v="BERNESSER"/>
    <x v="352"/>
    <x v="4"/>
    <x v="152"/>
    <n v="0"/>
    <d v="2004-08-30T00:00:00"/>
    <x v="0"/>
    <s v="White (Not of Hispanic Origin)"/>
    <s v="8/30/2004"/>
    <x v="0"/>
    <s v="Active"/>
    <n v="80750.179999999993"/>
    <n v="81845.08"/>
    <x v="1"/>
    <x v="1"/>
    <n v="81845.08"/>
    <x v="178"/>
    <x v="0"/>
  </r>
  <r>
    <x v="339"/>
    <s v="BERNESSER"/>
    <x v="353"/>
    <x v="4"/>
    <x v="27"/>
    <n v="0"/>
    <d v="2020-06-08T00:00:00"/>
    <x v="0"/>
    <s v="White (Not of Hispanic Origin)"/>
    <d v="2020-08-06T00:00:00"/>
    <x v="0"/>
    <s v="Active"/>
    <n v="46000.03"/>
    <n v="43773.9"/>
    <x v="228"/>
    <x v="1"/>
    <n v="45855.43"/>
    <x v="179"/>
    <x v="0"/>
  </r>
  <r>
    <x v="177"/>
    <s v="BERNTHALER"/>
    <x v="354"/>
    <x v="1"/>
    <x v="4"/>
    <n v="0"/>
    <d v="2019-08-05T00:00:00"/>
    <x v="1"/>
    <s v="White (Not of Hispanic Origin)"/>
    <d v="2019-05-08T00:00:00"/>
    <x v="0"/>
    <s v="Active"/>
    <n v="52748.800000000003"/>
    <n v="39710.42"/>
    <x v="229"/>
    <x v="0"/>
    <n v="66065.14"/>
    <x v="129"/>
    <x v="0"/>
  </r>
  <r>
    <x v="191"/>
    <s v="BEROSH"/>
    <x v="355"/>
    <x v="5"/>
    <x v="124"/>
    <n v="0"/>
    <d v="2012-02-27T00:00:00"/>
    <x v="0"/>
    <s v="White (Not of Hispanic Origin)"/>
    <s v="2/27/2012"/>
    <x v="0"/>
    <s v="Active"/>
    <n v="60525.71"/>
    <n v="61335.41"/>
    <x v="230"/>
    <x v="10"/>
    <n v="70283.83"/>
    <x v="180"/>
    <x v="0"/>
  </r>
  <r>
    <x v="340"/>
    <s v="BERRY"/>
    <x v="356"/>
    <x v="2"/>
    <x v="3"/>
    <n v="0"/>
    <d v="2022-04-11T00:00:00"/>
    <x v="1"/>
    <s v="White (Not of Hispanic Origin)"/>
    <d v="2001-03-01T00:00:00"/>
    <x v="52"/>
    <s v="Terminated"/>
    <n v="29952"/>
    <n v="8127"/>
    <x v="1"/>
    <x v="1"/>
    <n v="8127"/>
    <x v="20"/>
    <x v="12"/>
  </r>
  <r>
    <x v="341"/>
    <s v="BERRY"/>
    <x v="357"/>
    <x v="6"/>
    <x v="113"/>
    <n v="0"/>
    <d v="2018-08-27T00:00:00"/>
    <x v="0"/>
    <s v="White (Not of Hispanic Origin)"/>
    <s v="8/27/2018"/>
    <x v="0"/>
    <s v="Active"/>
    <n v="59594.91"/>
    <n v="59594.61"/>
    <x v="231"/>
    <x v="1"/>
    <n v="59651.91"/>
    <x v="38"/>
    <x v="0"/>
  </r>
  <r>
    <x v="342"/>
    <s v="BERRY"/>
    <x v="358"/>
    <x v="9"/>
    <x v="63"/>
    <n v="0"/>
    <d v="2022-05-23T00:00:00"/>
    <x v="1"/>
    <s v="White (Not of Hispanic Origin)"/>
    <s v="5/23/2022"/>
    <x v="0"/>
    <s v="Active"/>
    <n v="54293.41"/>
    <n v="29652.44"/>
    <x v="232"/>
    <x v="3"/>
    <n v="31416.48"/>
    <x v="3"/>
    <x v="0"/>
  </r>
  <r>
    <x v="343"/>
    <s v="BERRY"/>
    <x v="359"/>
    <x v="10"/>
    <x v="30"/>
    <n v="0"/>
    <d v="2021-09-13T00:00:00"/>
    <x v="1"/>
    <s v="White (Not of Hispanic Origin)"/>
    <s v="9/13/2021"/>
    <x v="0"/>
    <s v="Active"/>
    <n v="49946.21"/>
    <n v="46634.96"/>
    <x v="233"/>
    <x v="0"/>
    <n v="81025.88"/>
    <x v="144"/>
    <x v="0"/>
  </r>
  <r>
    <x v="344"/>
    <s v="BERRY"/>
    <x v="360"/>
    <x v="0"/>
    <x v="0"/>
    <n v="0"/>
    <d v="2013-04-08T00:00:00"/>
    <x v="0"/>
    <s v="Black"/>
    <d v="2013-08-04T00:00:00"/>
    <x v="0"/>
    <s v="Active"/>
    <n v="41581.07"/>
    <n v="43014.22"/>
    <x v="234"/>
    <x v="0"/>
    <n v="51881.65"/>
    <x v="181"/>
    <x v="0"/>
  </r>
  <r>
    <x v="345"/>
    <s v="BERRY"/>
    <x v="361"/>
    <x v="0"/>
    <x v="35"/>
    <n v="0"/>
    <d v="2001-08-21T00:00:00"/>
    <x v="0"/>
    <s v="Black"/>
    <s v="7/18/1988"/>
    <x v="0"/>
    <s v="Active"/>
    <n v="40761.760000000002"/>
    <n v="40571.699999999997"/>
    <x v="235"/>
    <x v="2"/>
    <n v="44836.82"/>
    <x v="33"/>
    <x v="0"/>
  </r>
  <r>
    <x v="346"/>
    <s v="BERTELLA"/>
    <x v="362"/>
    <x v="2"/>
    <x v="3"/>
    <n v="0"/>
    <d v="2022-05-12T00:00:00"/>
    <x v="1"/>
    <s v="White (Not of Hispanic Origin)"/>
    <d v="2022-12-05T00:00:00"/>
    <x v="1"/>
    <s v="Terminated"/>
    <n v="29952"/>
    <n v="2487"/>
    <x v="1"/>
    <x v="3"/>
    <n v="2587"/>
    <x v="3"/>
    <x v="1"/>
  </r>
  <r>
    <x v="347"/>
    <s v="BERTOTY"/>
    <x v="363"/>
    <x v="3"/>
    <x v="176"/>
    <n v="0"/>
    <d v="1987-10-13T00:00:00"/>
    <x v="1"/>
    <s v="White (Not of Hispanic Origin)"/>
    <s v="10/13/1987"/>
    <x v="0"/>
    <s v="Active"/>
    <n v="51039.46"/>
    <n v="51040.53"/>
    <x v="236"/>
    <x v="0"/>
    <n v="51361.83"/>
    <x v="182"/>
    <x v="0"/>
  </r>
  <r>
    <x v="348"/>
    <s v="BERTY"/>
    <x v="364"/>
    <x v="2"/>
    <x v="3"/>
    <n v="0"/>
    <d v="2022-05-25T00:00:00"/>
    <x v="1"/>
    <s v="White (Not of Hispanic Origin)"/>
    <s v="5/25/2022"/>
    <x v="1"/>
    <s v="Terminated"/>
    <n v="39936"/>
    <n v="3756"/>
    <x v="1"/>
    <x v="3"/>
    <n v="3856"/>
    <x v="3"/>
    <x v="1"/>
  </r>
  <r>
    <x v="349"/>
    <s v="BERTY"/>
    <x v="365"/>
    <x v="2"/>
    <x v="3"/>
    <n v="0"/>
    <d v="2022-05-25T00:00:00"/>
    <x v="1"/>
    <s v="White (Not of Hispanic Origin)"/>
    <s v="5/25/2022"/>
    <x v="1"/>
    <s v="Terminated"/>
    <n v="39936"/>
    <n v="2904"/>
    <x v="1"/>
    <x v="3"/>
    <n v="3004"/>
    <x v="3"/>
    <x v="1"/>
  </r>
  <r>
    <x v="350"/>
    <s v="BERUBE"/>
    <x v="366"/>
    <x v="4"/>
    <x v="177"/>
    <n v="0"/>
    <d v="2008-02-04T00:00:00"/>
    <x v="0"/>
    <s v="White (Not of Hispanic Origin)"/>
    <d v="2008-04-02T00:00:00"/>
    <x v="0"/>
    <s v="Active"/>
    <n v="67500.160000000003"/>
    <n v="67366.47"/>
    <x v="1"/>
    <x v="1"/>
    <n v="67366.47"/>
    <x v="183"/>
    <x v="0"/>
  </r>
  <r>
    <x v="351"/>
    <s v="BERUBE"/>
    <x v="367"/>
    <x v="4"/>
    <x v="178"/>
    <n v="0"/>
    <d v="2007-08-20T00:00:00"/>
    <x v="1"/>
    <s v="White (Not of Hispanic Origin)"/>
    <s v="8/20/2007"/>
    <x v="0"/>
    <s v="Active"/>
    <n v="63024.21"/>
    <n v="63024"/>
    <x v="1"/>
    <x v="1"/>
    <n v="63024"/>
    <x v="184"/>
    <x v="0"/>
  </r>
  <r>
    <x v="352"/>
    <s v="BESSELMAN"/>
    <x v="368"/>
    <x v="10"/>
    <x v="67"/>
    <n v="0"/>
    <d v="2018-11-25T00:00:00"/>
    <x v="1"/>
    <s v="White (Not of Hispanic Origin)"/>
    <s v="2/26/2018"/>
    <x v="0"/>
    <s v="Active"/>
    <n v="88288.51"/>
    <n v="86843.42"/>
    <x v="237"/>
    <x v="0"/>
    <n v="90378.5"/>
    <x v="130"/>
    <x v="0"/>
  </r>
  <r>
    <x v="353"/>
    <s v="BEST"/>
    <x v="369"/>
    <x v="10"/>
    <x v="179"/>
    <n v="0"/>
    <d v="2021-10-18T00:00:00"/>
    <x v="0"/>
    <s v="White (Not of Hispanic Origin)"/>
    <s v="10/18/2021"/>
    <x v="53"/>
    <s v="Terminated"/>
    <n v="61508.3"/>
    <n v="33290.199999999997"/>
    <x v="238"/>
    <x v="1"/>
    <n v="34994.25"/>
    <x v="9"/>
    <x v="7"/>
  </r>
  <r>
    <x v="354"/>
    <s v="BESTERMAN"/>
    <x v="370"/>
    <x v="2"/>
    <x v="3"/>
    <n v="0"/>
    <d v="2022-12-13T00:00:00"/>
    <x v="0"/>
    <s v="White (Not of Hispanic Origin)"/>
    <s v="5/30/2022"/>
    <x v="0"/>
    <s v="Active"/>
    <n v="34944"/>
    <n v="973"/>
    <x v="1"/>
    <x v="3"/>
    <n v="1073"/>
    <x v="27"/>
    <x v="0"/>
  </r>
  <r>
    <x v="355"/>
    <s v="BEST-MCLEARY"/>
    <x v="371"/>
    <x v="4"/>
    <x v="177"/>
    <n v="0"/>
    <d v="2011-12-05T00:00:00"/>
    <x v="0"/>
    <s v="Black"/>
    <d v="2011-05-12T00:00:00"/>
    <x v="0"/>
    <s v="Active"/>
    <n v="59259.199999999997"/>
    <n v="56083.99"/>
    <x v="239"/>
    <x v="1"/>
    <n v="57378.5"/>
    <x v="168"/>
    <x v="0"/>
  </r>
  <r>
    <x v="356"/>
    <s v="BETARIE"/>
    <x v="372"/>
    <x v="4"/>
    <x v="91"/>
    <n v="0"/>
    <d v="2009-05-11T00:00:00"/>
    <x v="0"/>
    <s v="White (Not of Hispanic Origin)"/>
    <d v="2009-11-05T00:00:00"/>
    <x v="0"/>
    <s v="Active"/>
    <n v="38252.03"/>
    <n v="39177.980000000003"/>
    <x v="1"/>
    <x v="1"/>
    <n v="39177.980000000003"/>
    <x v="99"/>
    <x v="0"/>
  </r>
  <r>
    <x v="357"/>
    <s v="BETHEA"/>
    <x v="373"/>
    <x v="0"/>
    <x v="86"/>
    <n v="0"/>
    <d v="2019-05-13T00:00:00"/>
    <x v="0"/>
    <s v="Black"/>
    <s v="5/13/2019"/>
    <x v="0"/>
    <s v="Active"/>
    <n v="35855.040000000001"/>
    <n v="36852.519999999997"/>
    <x v="240"/>
    <x v="0"/>
    <n v="43978.21"/>
    <x v="118"/>
    <x v="0"/>
  </r>
  <r>
    <x v="358"/>
    <s v="BETTINELLI"/>
    <x v="374"/>
    <x v="1"/>
    <x v="180"/>
    <n v="0"/>
    <d v="2001-07-01T00:00:00"/>
    <x v="1"/>
    <s v="White (Not of Hispanic Origin)"/>
    <d v="2001-01-07T00:00:00"/>
    <x v="0"/>
    <s v="Active"/>
    <n v="61494.99"/>
    <n v="61597.760000000002"/>
    <x v="241"/>
    <x v="0"/>
    <n v="66764.899999999994"/>
    <x v="10"/>
    <x v="0"/>
  </r>
  <r>
    <x v="359"/>
    <s v="BEVAN"/>
    <x v="375"/>
    <x v="0"/>
    <x v="35"/>
    <n v="0"/>
    <d v="1986-08-18T00:00:00"/>
    <x v="1"/>
    <s v="White (Not of Hispanic Origin)"/>
    <s v="8/18/1986"/>
    <x v="0"/>
    <s v="Active"/>
    <n v="40761.760000000002"/>
    <n v="42109.66"/>
    <x v="242"/>
    <x v="0"/>
    <n v="43430.76"/>
    <x v="185"/>
    <x v="0"/>
  </r>
  <r>
    <x v="360"/>
    <s v="BEVERLY"/>
    <x v="376"/>
    <x v="4"/>
    <x v="181"/>
    <n v="0"/>
    <d v="2007-07-09T00:00:00"/>
    <x v="0"/>
    <s v="White (Not of Hispanic Origin)"/>
    <d v="2007-09-07T00:00:00"/>
    <x v="0"/>
    <s v="Active"/>
    <n v="56418.75"/>
    <n v="53135.64"/>
    <x v="243"/>
    <x v="1"/>
    <n v="53669.4"/>
    <x v="78"/>
    <x v="0"/>
  </r>
  <r>
    <x v="361"/>
    <s v="BEY"/>
    <x v="377"/>
    <x v="11"/>
    <x v="85"/>
    <n v="0"/>
    <d v="2016-06-13T00:00:00"/>
    <x v="0"/>
    <s v="Black"/>
    <s v="6/13/2016"/>
    <x v="0"/>
    <s v="Active"/>
    <n v="37503.86"/>
    <n v="26180.75"/>
    <x v="1"/>
    <x v="1"/>
    <n v="26180.75"/>
    <x v="70"/>
    <x v="0"/>
  </r>
  <r>
    <x v="362"/>
    <s v="BEY"/>
    <x v="378"/>
    <x v="6"/>
    <x v="182"/>
    <n v="0"/>
    <d v="2005-08-08T00:00:00"/>
    <x v="0"/>
    <s v="White (Not of Hispanic Origin)"/>
    <d v="2005-08-08T00:00:00"/>
    <x v="0"/>
    <s v="Active"/>
    <n v="47044.19"/>
    <n v="47115.87"/>
    <x v="244"/>
    <x v="1"/>
    <n v="47296.81"/>
    <x v="186"/>
    <x v="0"/>
  </r>
  <r>
    <x v="363"/>
    <s v="BEYERL"/>
    <x v="379"/>
    <x v="12"/>
    <x v="183"/>
    <n v="0"/>
    <d v="2017-12-26T00:00:00"/>
    <x v="1"/>
    <s v="White (Not of Hispanic Origin)"/>
    <s v="12/26/2017"/>
    <x v="0"/>
    <s v="Active"/>
    <n v="70499.94"/>
    <n v="48550.080000000002"/>
    <x v="245"/>
    <x v="1"/>
    <n v="50080.08"/>
    <x v="187"/>
    <x v="0"/>
  </r>
  <r>
    <x v="364"/>
    <s v="BEYERL"/>
    <x v="380"/>
    <x v="13"/>
    <x v="184"/>
    <n v="0"/>
    <d v="2021-10-12T00:00:00"/>
    <x v="1"/>
    <s v="White (Not of Hispanic Origin)"/>
    <d v="2021-12-10T00:00:00"/>
    <x v="0"/>
    <s v="Active"/>
    <n v="41600"/>
    <n v="41380.5"/>
    <x v="1"/>
    <x v="1"/>
    <n v="41380.5"/>
    <x v="9"/>
    <x v="0"/>
  </r>
  <r>
    <x v="365"/>
    <s v="BEYERS"/>
    <x v="381"/>
    <x v="4"/>
    <x v="185"/>
    <n v="0"/>
    <d v="2017-08-07T00:00:00"/>
    <x v="0"/>
    <s v="White (Not of Hispanic Origin)"/>
    <d v="2017-07-08T00:00:00"/>
    <x v="0"/>
    <s v="Active"/>
    <n v="56000.05"/>
    <n v="47960.38"/>
    <x v="246"/>
    <x v="3"/>
    <n v="62506.879999999997"/>
    <x v="188"/>
    <x v="0"/>
  </r>
  <r>
    <x v="366"/>
    <s v="BIANCHI"/>
    <x v="382"/>
    <x v="15"/>
    <x v="73"/>
    <n v="0"/>
    <d v="2007-06-11T00:00:00"/>
    <x v="1"/>
    <s v="White (Not of Hispanic Origin)"/>
    <d v="2007-11-06T00:00:00"/>
    <x v="0"/>
    <s v="Active"/>
    <n v="37290.86"/>
    <n v="36613.730000000003"/>
    <x v="247"/>
    <x v="11"/>
    <n v="39388.129999999997"/>
    <x v="153"/>
    <x v="0"/>
  </r>
  <r>
    <x v="367"/>
    <s v="BICHLER"/>
    <x v="383"/>
    <x v="0"/>
    <x v="145"/>
    <n v="0"/>
    <d v="2000-10-30T00:00:00"/>
    <x v="1"/>
    <s v="White (Not of Hispanic Origin)"/>
    <s v="10/30/2000"/>
    <x v="0"/>
    <s v="Active"/>
    <n v="49281.86"/>
    <n v="48394.17"/>
    <x v="248"/>
    <x v="0"/>
    <n v="58203"/>
    <x v="189"/>
    <x v="0"/>
  </r>
  <r>
    <x v="368"/>
    <s v="BICK JR"/>
    <x v="384"/>
    <x v="0"/>
    <x v="59"/>
    <n v="0"/>
    <d v="2012-03-12T00:00:00"/>
    <x v="1"/>
    <s v="White (Not of Hispanic Origin)"/>
    <d v="2012-12-03T00:00:00"/>
    <x v="0"/>
    <s v="Active"/>
    <n v="47471.22"/>
    <n v="49530.400000000001"/>
    <x v="249"/>
    <x v="0"/>
    <n v="67101.23"/>
    <x v="190"/>
    <x v="0"/>
  </r>
  <r>
    <x v="369"/>
    <s v="BIEDERMAN"/>
    <x v="385"/>
    <x v="24"/>
    <x v="49"/>
    <n v="0"/>
    <d v="2022-04-18T00:00:00"/>
    <x v="1"/>
    <s v="White (Not of Hispanic Origin)"/>
    <s v="4/18/2022"/>
    <x v="0"/>
    <s v="Active"/>
    <n v="49000.02"/>
    <n v="32415.119999999999"/>
    <x v="250"/>
    <x v="3"/>
    <n v="32844.93"/>
    <x v="20"/>
    <x v="0"/>
  </r>
  <r>
    <x v="120"/>
    <s v="BIEDINGER"/>
    <x v="386"/>
    <x v="3"/>
    <x v="186"/>
    <n v="0"/>
    <d v="1993-11-01T00:00:00"/>
    <x v="1"/>
    <s v="White (Not of Hispanic Origin)"/>
    <d v="1993-01-11T00:00:00"/>
    <x v="0"/>
    <s v="Active"/>
    <n v="45701.34"/>
    <n v="46687.49"/>
    <x v="1"/>
    <x v="0"/>
    <n v="46812.49"/>
    <x v="191"/>
    <x v="0"/>
  </r>
  <r>
    <x v="370"/>
    <s v="BIEL"/>
    <x v="387"/>
    <x v="0"/>
    <x v="0"/>
    <n v="0"/>
    <d v="2014-07-14T00:00:00"/>
    <x v="0"/>
    <s v="White (Not of Hispanic Origin)"/>
    <s v="7/14/2014"/>
    <x v="28"/>
    <s v="Terminated"/>
    <n v="40761.760000000002"/>
    <n v="12641.43"/>
    <x v="251"/>
    <x v="3"/>
    <n v="13790.92"/>
    <x v="93"/>
    <x v="6"/>
  </r>
  <r>
    <x v="273"/>
    <s v="BIELEWICZ"/>
    <x v="388"/>
    <x v="9"/>
    <x v="187"/>
    <n v="0"/>
    <d v="1998-04-13T00:00:00"/>
    <x v="1"/>
    <s v="White (Not of Hispanic Origin)"/>
    <s v="6/28/1989"/>
    <x v="0"/>
    <s v="Active"/>
    <n v="59944.56"/>
    <n v="59498.57"/>
    <x v="252"/>
    <x v="1"/>
    <n v="60032.93"/>
    <x v="192"/>
    <x v="0"/>
  </r>
  <r>
    <x v="371"/>
    <s v="BIENEMANN"/>
    <x v="389"/>
    <x v="15"/>
    <x v="188"/>
    <n v="0"/>
    <d v="2019-08-18T00:00:00"/>
    <x v="1"/>
    <s v="White (Not of Hispanic Origin)"/>
    <d v="2019-03-06T00:00:00"/>
    <x v="0"/>
    <s v="Active"/>
    <n v="34746.400000000001"/>
    <n v="34060.5"/>
    <x v="253"/>
    <x v="1"/>
    <n v="34603.46"/>
    <x v="129"/>
    <x v="0"/>
  </r>
  <r>
    <x v="372"/>
    <s v="BIGELOW"/>
    <x v="390"/>
    <x v="4"/>
    <x v="181"/>
    <n v="0"/>
    <d v="2003-07-28T00:00:00"/>
    <x v="0"/>
    <s v="White (Not of Hispanic Origin)"/>
    <s v="7/28/2003"/>
    <x v="0"/>
    <s v="Active"/>
    <n v="56418.75"/>
    <n v="55232.15"/>
    <x v="254"/>
    <x v="1"/>
    <n v="55883.15"/>
    <x v="193"/>
    <x v="0"/>
  </r>
  <r>
    <x v="373"/>
    <s v="BIGGERSTAFF"/>
    <x v="391"/>
    <x v="11"/>
    <x v="25"/>
    <n v="0"/>
    <d v="2015-08-10T00:00:00"/>
    <x v="1"/>
    <s v="White (Not of Hispanic Origin)"/>
    <d v="2015-10-08T00:00:00"/>
    <x v="0"/>
    <s v="Active"/>
    <n v="61314.86"/>
    <n v="61918.13"/>
    <x v="255"/>
    <x v="1"/>
    <n v="64510.080000000002"/>
    <x v="5"/>
    <x v="0"/>
  </r>
  <r>
    <x v="374"/>
    <s v="BIGLER"/>
    <x v="392"/>
    <x v="10"/>
    <x v="30"/>
    <n v="0"/>
    <d v="2020-11-30T00:00:00"/>
    <x v="1"/>
    <s v="White (Not of Hispanic Origin)"/>
    <s v="11/30/2020"/>
    <x v="0"/>
    <s v="Active"/>
    <n v="52225.26"/>
    <n v="47513.77"/>
    <x v="256"/>
    <x v="0"/>
    <n v="48156.4"/>
    <x v="76"/>
    <x v="0"/>
  </r>
  <r>
    <x v="375"/>
    <s v="BINFORD"/>
    <x v="393"/>
    <x v="11"/>
    <x v="20"/>
    <n v="0"/>
    <d v="2019-09-09T00:00:00"/>
    <x v="1"/>
    <s v="White (Not of Hispanic Origin)"/>
    <d v="2019-09-09T00:00:00"/>
    <x v="0"/>
    <s v="Active"/>
    <n v="50017.55"/>
    <n v="54111.09"/>
    <x v="257"/>
    <x v="1"/>
    <n v="56219.94"/>
    <x v="194"/>
    <x v="0"/>
  </r>
  <r>
    <x v="376"/>
    <s v="BINION"/>
    <x v="394"/>
    <x v="14"/>
    <x v="189"/>
    <n v="0"/>
    <d v="1984-10-09T00:00:00"/>
    <x v="0"/>
    <s v="Black"/>
    <d v="1984-09-10T00:00:00"/>
    <x v="54"/>
    <s v="Terminated"/>
    <n v="49954.11"/>
    <n v="52735.24"/>
    <x v="1"/>
    <x v="0"/>
    <n v="52860.24"/>
    <x v="195"/>
    <x v="12"/>
  </r>
  <r>
    <x v="377"/>
    <s v="BIONDO"/>
    <x v="395"/>
    <x v="0"/>
    <x v="190"/>
    <n v="0"/>
    <d v="1977-10-19T00:00:00"/>
    <x v="1"/>
    <s v="White (Not of Hispanic Origin)"/>
    <s v="10/19/1977"/>
    <x v="0"/>
    <s v="Active"/>
    <n v="128500.11"/>
    <n v="128365.25"/>
    <x v="258"/>
    <x v="0"/>
    <n v="130220.05"/>
    <x v="196"/>
    <x v="0"/>
  </r>
  <r>
    <x v="378"/>
    <s v="BIONDO"/>
    <x v="396"/>
    <x v="7"/>
    <x v="12"/>
    <n v="0"/>
    <d v="2009-12-06T00:00:00"/>
    <x v="1"/>
    <s v="White (Not of Hispanic Origin)"/>
    <d v="2007-10-09T00:00:00"/>
    <x v="0"/>
    <s v="Active"/>
    <n v="80000.13"/>
    <n v="79999.399999999994"/>
    <x v="1"/>
    <x v="0"/>
    <n v="80124.399999999994"/>
    <x v="68"/>
    <x v="0"/>
  </r>
  <r>
    <x v="379"/>
    <s v="BIRDSONG"/>
    <x v="397"/>
    <x v="5"/>
    <x v="10"/>
    <n v="0"/>
    <d v="2022-10-24T00:00:00"/>
    <x v="0"/>
    <s v="White (Not of Hispanic Origin)"/>
    <s v="10/24/2022"/>
    <x v="0"/>
    <s v="Active"/>
    <n v="44999.97"/>
    <n v="6923.2"/>
    <x v="1"/>
    <x v="3"/>
    <n v="7023.2"/>
    <x v="43"/>
    <x v="0"/>
  </r>
  <r>
    <x v="380"/>
    <s v="BIRINGER"/>
    <x v="398"/>
    <x v="8"/>
    <x v="54"/>
    <n v="0"/>
    <d v="2022-06-27T00:00:00"/>
    <x v="0"/>
    <s v="White (Not of Hispanic Origin)"/>
    <s v="6/27/2022"/>
    <x v="0"/>
    <s v="Active"/>
    <n v="37440"/>
    <n v="18000"/>
    <x v="1"/>
    <x v="1"/>
    <n v="18000"/>
    <x v="46"/>
    <x v="0"/>
  </r>
  <r>
    <x v="381"/>
    <s v="BISCEGLIA"/>
    <x v="399"/>
    <x v="4"/>
    <x v="191"/>
    <n v="0"/>
    <d v="2002-07-08T00:00:00"/>
    <x v="1"/>
    <s v="White (Not of Hispanic Origin)"/>
    <d v="2002-08-07T00:00:00"/>
    <x v="0"/>
    <s v="Active"/>
    <n v="89964.160000000003"/>
    <n v="90746.79"/>
    <x v="1"/>
    <x v="0"/>
    <n v="90871.79"/>
    <x v="128"/>
    <x v="0"/>
  </r>
  <r>
    <x v="382"/>
    <s v="BISH"/>
    <x v="400"/>
    <x v="19"/>
    <x v="192"/>
    <n v="0"/>
    <d v="2021-10-04T00:00:00"/>
    <x v="1"/>
    <s v="White (Not of Hispanic Origin)"/>
    <d v="2021-04-10T00:00:00"/>
    <x v="0"/>
    <s v="Active"/>
    <n v="59594.91"/>
    <n v="59594.7"/>
    <x v="259"/>
    <x v="1"/>
    <n v="59995.82"/>
    <x v="9"/>
    <x v="0"/>
  </r>
  <r>
    <x v="383"/>
    <s v="BISH"/>
    <x v="401"/>
    <x v="5"/>
    <x v="193"/>
    <n v="0"/>
    <d v="1993-06-02T00:00:00"/>
    <x v="0"/>
    <s v="White (Not of Hispanic Origin)"/>
    <d v="1993-02-06T00:00:00"/>
    <x v="0"/>
    <s v="Active"/>
    <n v="45939.92"/>
    <n v="46674.57"/>
    <x v="1"/>
    <x v="12"/>
    <n v="48407.47"/>
    <x v="47"/>
    <x v="0"/>
  </r>
  <r>
    <x v="384"/>
    <s v="BISHOP"/>
    <x v="402"/>
    <x v="9"/>
    <x v="194"/>
    <n v="0"/>
    <d v="1997-10-20T00:00:00"/>
    <x v="1"/>
    <s v="White (Not of Hispanic Origin)"/>
    <s v="1/15/1992"/>
    <x v="0"/>
    <s v="Active"/>
    <n v="69262.34"/>
    <n v="72302.94"/>
    <x v="260"/>
    <x v="1"/>
    <n v="86470.35"/>
    <x v="197"/>
    <x v="0"/>
  </r>
  <r>
    <x v="155"/>
    <s v="BISHOP"/>
    <x v="403"/>
    <x v="6"/>
    <x v="195"/>
    <n v="0"/>
    <d v="2020-03-30T00:00:00"/>
    <x v="1"/>
    <s v="White (Not of Hispanic Origin)"/>
    <s v="3/30/2020"/>
    <x v="55"/>
    <s v="Terminated"/>
    <n v="60157.97"/>
    <n v="59927.42"/>
    <x v="261"/>
    <x v="1"/>
    <n v="59985.26"/>
    <x v="160"/>
    <x v="8"/>
  </r>
  <r>
    <x v="385"/>
    <s v="BITNER"/>
    <x v="404"/>
    <x v="22"/>
    <x v="196"/>
    <n v="0"/>
    <d v="2006-07-24T00:00:00"/>
    <x v="0"/>
    <s v="White (Not of Hispanic Origin)"/>
    <s v="7/24/2006"/>
    <x v="18"/>
    <s v="Terminated"/>
    <n v="87327.97"/>
    <n v="49374.34"/>
    <x v="262"/>
    <x v="1"/>
    <n v="49962.12"/>
    <x v="198"/>
    <x v="7"/>
  </r>
  <r>
    <x v="386"/>
    <s v="BITTNER"/>
    <x v="405"/>
    <x v="17"/>
    <x v="186"/>
    <n v="0"/>
    <d v="2018-08-13T00:00:00"/>
    <x v="0"/>
    <s v="White (Not of Hispanic Origin)"/>
    <s v="6/21/1982"/>
    <x v="0"/>
    <s v="Active"/>
    <n v="44345.39"/>
    <n v="41038.03"/>
    <x v="263"/>
    <x v="0"/>
    <n v="41450.85"/>
    <x v="38"/>
    <x v="0"/>
  </r>
  <r>
    <x v="387"/>
    <s v="BIXBY"/>
    <x v="406"/>
    <x v="22"/>
    <x v="197"/>
    <n v="0"/>
    <d v="2003-09-08T00:00:00"/>
    <x v="0"/>
    <s v="White (Not of Hispanic Origin)"/>
    <d v="2003-08-09T00:00:00"/>
    <x v="0"/>
    <s v="Active"/>
    <n v="54569.22"/>
    <n v="56591.48"/>
    <x v="264"/>
    <x v="13"/>
    <n v="90728.35"/>
    <x v="199"/>
    <x v="0"/>
  </r>
  <r>
    <x v="388"/>
    <s v="BLACK"/>
    <x v="407"/>
    <x v="5"/>
    <x v="96"/>
    <n v="0"/>
    <d v="2001-04-09T00:00:00"/>
    <x v="0"/>
    <s v="White (Not of Hispanic Origin)"/>
    <d v="2001-09-04T00:00:00"/>
    <x v="0"/>
    <s v="Active"/>
    <n v="113128.08"/>
    <n v="112921.35"/>
    <x v="1"/>
    <x v="1"/>
    <n v="112921.35"/>
    <x v="200"/>
    <x v="0"/>
  </r>
  <r>
    <x v="389"/>
    <s v="BLACK SR"/>
    <x v="408"/>
    <x v="11"/>
    <x v="25"/>
    <n v="0"/>
    <d v="2022-03-14T00:00:00"/>
    <x v="1"/>
    <s v="Black"/>
    <s v="4/30/2018"/>
    <x v="0"/>
    <s v="Active"/>
    <n v="61314.86"/>
    <n v="47996.68"/>
    <x v="265"/>
    <x v="3"/>
    <n v="49088.92"/>
    <x v="42"/>
    <x v="0"/>
  </r>
  <r>
    <x v="390"/>
    <s v="BLAHUT"/>
    <x v="409"/>
    <x v="1"/>
    <x v="4"/>
    <n v="0"/>
    <d v="2005-01-01T00:00:00"/>
    <x v="0"/>
    <s v="White (Not of Hispanic Origin)"/>
    <d v="2005-01-01T00:00:00"/>
    <x v="0"/>
    <s v="Active"/>
    <n v="60044.4"/>
    <n v="52651.39"/>
    <x v="266"/>
    <x v="0"/>
    <n v="89588.02"/>
    <x v="201"/>
    <x v="0"/>
  </r>
  <r>
    <x v="391"/>
    <s v="BLAIR"/>
    <x v="410"/>
    <x v="4"/>
    <x v="198"/>
    <n v="0"/>
    <d v="1997-06-09T00:00:00"/>
    <x v="0"/>
    <s v="White (Not of Hispanic Origin)"/>
    <d v="1997-09-06T00:00:00"/>
    <x v="0"/>
    <s v="Active"/>
    <n v="70594.78"/>
    <n v="70595.199999999997"/>
    <x v="267"/>
    <x v="1"/>
    <n v="71070.36"/>
    <x v="202"/>
    <x v="0"/>
  </r>
  <r>
    <x v="392"/>
    <s v="BLAKE"/>
    <x v="411"/>
    <x v="0"/>
    <x v="40"/>
    <n v="0"/>
    <d v="2019-01-07T00:00:00"/>
    <x v="1"/>
    <s v="Black"/>
    <s v="11/22/2010"/>
    <x v="0"/>
    <s v="Active"/>
    <n v="31200"/>
    <n v="33642.35"/>
    <x v="268"/>
    <x v="0"/>
    <n v="35267.019999999997"/>
    <x v="145"/>
    <x v="0"/>
  </r>
  <r>
    <x v="393"/>
    <s v="BLAKELEY"/>
    <x v="412"/>
    <x v="0"/>
    <x v="199"/>
    <n v="0"/>
    <d v="1985-08-04T00:00:00"/>
    <x v="0"/>
    <s v="White (Not of Hispanic Origin)"/>
    <s v="10/29/1984"/>
    <x v="0"/>
    <s v="Active"/>
    <n v="41581.07"/>
    <n v="44312.94"/>
    <x v="269"/>
    <x v="0"/>
    <n v="51339.56"/>
    <x v="203"/>
    <x v="0"/>
  </r>
  <r>
    <x v="394"/>
    <s v="BLAKEMAN"/>
    <x v="413"/>
    <x v="6"/>
    <x v="200"/>
    <n v="0"/>
    <d v="2019-09-03T00:00:00"/>
    <x v="0"/>
    <s v="Black"/>
    <d v="2019-03-09T00:00:00"/>
    <x v="0"/>
    <s v="Active"/>
    <n v="60000.1"/>
    <n v="46499.35"/>
    <x v="270"/>
    <x v="3"/>
    <n v="47056.21"/>
    <x v="194"/>
    <x v="0"/>
  </r>
  <r>
    <x v="395"/>
    <s v="BLAKEMORE"/>
    <x v="414"/>
    <x v="4"/>
    <x v="27"/>
    <n v="0"/>
    <d v="2020-01-21T00:00:00"/>
    <x v="0"/>
    <s v="White (Not of Hispanic Origin)"/>
    <s v="1/21/2020"/>
    <x v="0"/>
    <s v="Active"/>
    <n v="46000.03"/>
    <n v="43805.55"/>
    <x v="271"/>
    <x v="1"/>
    <n v="47474.61"/>
    <x v="84"/>
    <x v="0"/>
  </r>
  <r>
    <x v="396"/>
    <s v="BLAND"/>
    <x v="415"/>
    <x v="0"/>
    <x v="19"/>
    <n v="0"/>
    <d v="2016-11-14T00:00:00"/>
    <x v="0"/>
    <s v="White (Not of Hispanic Origin)"/>
    <s v="11/14/2016"/>
    <x v="42"/>
    <s v="Terminated"/>
    <n v="45233.55"/>
    <n v="22833.23"/>
    <x v="272"/>
    <x v="1"/>
    <n v="29549.599999999999"/>
    <x v="80"/>
    <x v="11"/>
  </r>
  <r>
    <x v="397"/>
    <s v="BLASSINGAME"/>
    <x v="416"/>
    <x v="4"/>
    <x v="62"/>
    <n v="0"/>
    <d v="2012-05-21T00:00:00"/>
    <x v="0"/>
    <s v="Black"/>
    <s v="5/21/2012"/>
    <x v="0"/>
    <s v="Active"/>
    <n v="51673.86"/>
    <n v="51674.94"/>
    <x v="273"/>
    <x v="1"/>
    <n v="52361.26"/>
    <x v="204"/>
    <x v="0"/>
  </r>
  <r>
    <x v="398"/>
    <s v="BLATNIK"/>
    <x v="417"/>
    <x v="0"/>
    <x v="0"/>
    <n v="0"/>
    <d v="2014-11-03T00:00:00"/>
    <x v="0"/>
    <s v="White (Not of Hispanic Origin)"/>
    <d v="2014-03-11T00:00:00"/>
    <x v="56"/>
    <s v="Terminated"/>
    <n v="40761.760000000002"/>
    <n v="8623.49"/>
    <x v="274"/>
    <x v="1"/>
    <n v="11123.26"/>
    <x v="205"/>
    <x v="5"/>
  </r>
  <r>
    <x v="399"/>
    <s v="BLUMER"/>
    <x v="418"/>
    <x v="6"/>
    <x v="201"/>
    <n v="0"/>
    <d v="2003-06-16T00:00:00"/>
    <x v="0"/>
    <s v="White (Not of Hispanic Origin)"/>
    <s v="6/16/2003"/>
    <x v="57"/>
    <s v="Terminated"/>
    <n v="36951.82"/>
    <n v="15180.3"/>
    <x v="1"/>
    <x v="1"/>
    <n v="15180.3"/>
    <x v="206"/>
    <x v="5"/>
  </r>
  <r>
    <x v="400"/>
    <s v="BOALO"/>
    <x v="419"/>
    <x v="9"/>
    <x v="16"/>
    <n v="0"/>
    <d v="2021-04-19T00:00:00"/>
    <x v="1"/>
    <s v="White (Not of Hispanic Origin)"/>
    <s v="4/19/2021"/>
    <x v="0"/>
    <s v="Active"/>
    <n v="56964.959999999999"/>
    <n v="56831.99"/>
    <x v="275"/>
    <x v="1"/>
    <n v="59569.38"/>
    <x v="29"/>
    <x v="0"/>
  </r>
  <r>
    <x v="401"/>
    <s v="BOATENG"/>
    <x v="420"/>
    <x v="0"/>
    <x v="59"/>
    <n v="0"/>
    <d v="2016-12-12T00:00:00"/>
    <x v="0"/>
    <s v="Black"/>
    <d v="2016-12-12T00:00:00"/>
    <x v="0"/>
    <s v="Active"/>
    <n v="47471.22"/>
    <n v="50560.38"/>
    <x v="276"/>
    <x v="14"/>
    <n v="92699.06"/>
    <x v="50"/>
    <x v="0"/>
  </r>
  <r>
    <x v="402"/>
    <s v="BOBAK"/>
    <x v="421"/>
    <x v="17"/>
    <x v="202"/>
    <n v="0"/>
    <d v="2016-02-08T00:00:00"/>
    <x v="1"/>
    <s v="White (Not of Hispanic Origin)"/>
    <d v="2016-08-02T00:00:00"/>
    <x v="51"/>
    <s v="Terminated"/>
    <n v="91640.639999999999"/>
    <n v="61222.18"/>
    <x v="277"/>
    <x v="15"/>
    <n v="78048.179999999993"/>
    <x v="112"/>
    <x v="2"/>
  </r>
  <r>
    <x v="403"/>
    <s v="BOBISH"/>
    <x v="422"/>
    <x v="10"/>
    <x v="203"/>
    <n v="0"/>
    <d v="2022-08-01T00:00:00"/>
    <x v="0"/>
    <s v="White (Not of Hispanic Origin)"/>
    <d v="2022-01-08T00:00:00"/>
    <x v="58"/>
    <s v="Terminated"/>
    <n v="50300.43"/>
    <n v="103.64"/>
    <x v="1"/>
    <x v="1"/>
    <n v="103.64"/>
    <x v="18"/>
    <x v="2"/>
  </r>
  <r>
    <x v="404"/>
    <s v="BOBROVNIKOVA"/>
    <x v="423"/>
    <x v="19"/>
    <x v="114"/>
    <n v="0"/>
    <d v="2021-09-13T00:00:00"/>
    <x v="0"/>
    <s v="White (Not of Hispanic Origin)"/>
    <s v="9/13/2021"/>
    <x v="59"/>
    <s v="Terminated"/>
    <n v="43668.77"/>
    <n v="29225.01"/>
    <x v="278"/>
    <x v="1"/>
    <n v="29518.93"/>
    <x v="144"/>
    <x v="2"/>
  </r>
  <r>
    <x v="405"/>
    <s v="BOCCARDI"/>
    <x v="424"/>
    <x v="2"/>
    <x v="3"/>
    <n v="0"/>
    <d v="2022-12-06T00:00:00"/>
    <x v="1"/>
    <s v="White (Not of Hispanic Origin)"/>
    <s v="12/15/2009"/>
    <x v="0"/>
    <s v="Active"/>
    <n v="39936"/>
    <n v="8543"/>
    <x v="1"/>
    <x v="3"/>
    <n v="8643"/>
    <x v="27"/>
    <x v="0"/>
  </r>
  <r>
    <x v="406"/>
    <s v="BOCETTI"/>
    <x v="425"/>
    <x v="0"/>
    <x v="204"/>
    <n v="0"/>
    <d v="2019-08-05T00:00:00"/>
    <x v="0"/>
    <s v="White (Not of Hispanic Origin)"/>
    <d v="2019-05-08T00:00:00"/>
    <x v="0"/>
    <s v="Active"/>
    <n v="62628.800000000003"/>
    <n v="56570.46"/>
    <x v="279"/>
    <x v="0"/>
    <n v="60425.96"/>
    <x v="129"/>
    <x v="0"/>
  </r>
  <r>
    <x v="407"/>
    <s v="BODNER"/>
    <x v="426"/>
    <x v="0"/>
    <x v="7"/>
    <n v="0"/>
    <d v="2007-05-29T00:00:00"/>
    <x v="0"/>
    <s v="White (Not of Hispanic Origin)"/>
    <s v="5/29/2007"/>
    <x v="0"/>
    <s v="Active"/>
    <n v="68792.460000000006"/>
    <n v="68803.38"/>
    <x v="280"/>
    <x v="0"/>
    <n v="89843.6"/>
    <x v="82"/>
    <x v="0"/>
  </r>
  <r>
    <x v="408"/>
    <s v="BOFO"/>
    <x v="427"/>
    <x v="9"/>
    <x v="126"/>
    <n v="0"/>
    <d v="2016-04-11T00:00:00"/>
    <x v="1"/>
    <s v="White (Not of Hispanic Origin)"/>
    <d v="2016-11-04T00:00:00"/>
    <x v="0"/>
    <s v="Active"/>
    <n v="40293.14"/>
    <n v="18999.21"/>
    <x v="281"/>
    <x v="1"/>
    <n v="19228.810000000001"/>
    <x v="94"/>
    <x v="0"/>
  </r>
  <r>
    <x v="22"/>
    <s v="BOFO"/>
    <x v="428"/>
    <x v="22"/>
    <x v="205"/>
    <n v="0"/>
    <d v="2008-03-10T00:00:00"/>
    <x v="1"/>
    <s v="White (Not of Hispanic Origin)"/>
    <d v="2008-10-03T00:00:00"/>
    <x v="0"/>
    <s v="Active"/>
    <n v="58934.720000000001"/>
    <n v="49805.23"/>
    <x v="282"/>
    <x v="0"/>
    <n v="52869.65"/>
    <x v="13"/>
    <x v="0"/>
  </r>
  <r>
    <x v="409"/>
    <s v="BOGDANOVICH"/>
    <x v="429"/>
    <x v="6"/>
    <x v="115"/>
    <n v="0"/>
    <d v="2013-10-21T00:00:00"/>
    <x v="1"/>
    <s v="White (Not of Hispanic Origin)"/>
    <s v="10/21/2013"/>
    <x v="0"/>
    <s v="Active"/>
    <n v="39200.1"/>
    <n v="39685.67"/>
    <x v="283"/>
    <x v="0"/>
    <n v="39824.800000000003"/>
    <x v="207"/>
    <x v="0"/>
  </r>
  <r>
    <x v="410"/>
    <s v="BOGDANSKI"/>
    <x v="430"/>
    <x v="11"/>
    <x v="8"/>
    <n v="0"/>
    <d v="2021-12-06T00:00:00"/>
    <x v="1"/>
    <s v="White (Not of Hispanic Origin)"/>
    <d v="2021-06-12T00:00:00"/>
    <x v="0"/>
    <s v="Active"/>
    <n v="43160.42"/>
    <n v="45262.44"/>
    <x v="284"/>
    <x v="3"/>
    <n v="45887.87"/>
    <x v="35"/>
    <x v="0"/>
  </r>
  <r>
    <x v="411"/>
    <s v="BOGEN"/>
    <x v="431"/>
    <x v="6"/>
    <x v="104"/>
    <n v="0"/>
    <d v="2020-03-15T00:00:00"/>
    <x v="0"/>
    <s v="White (Not of Hispanic Origin)"/>
    <s v="3/15/2020"/>
    <x v="0"/>
    <s v="Active"/>
    <n v="269250.18"/>
    <n v="268972.39"/>
    <x v="285"/>
    <x v="0"/>
    <n v="269356.28000000003"/>
    <x v="160"/>
    <x v="0"/>
  </r>
  <r>
    <x v="412"/>
    <s v="BOGLER"/>
    <x v="432"/>
    <x v="2"/>
    <x v="3"/>
    <n v="0"/>
    <d v="2021-12-01T00:00:00"/>
    <x v="0"/>
    <s v="White (Not of Hispanic Origin)"/>
    <d v="2019-11-12T00:00:00"/>
    <x v="60"/>
    <s v="Terminated"/>
    <n v="39936"/>
    <n v="8064"/>
    <x v="1"/>
    <x v="3"/>
    <n v="8164"/>
    <x v="35"/>
    <x v="5"/>
  </r>
  <r>
    <x v="413"/>
    <s v="BOGLER"/>
    <x v="433"/>
    <x v="2"/>
    <x v="3"/>
    <n v="0"/>
    <d v="2022-12-06T00:00:00"/>
    <x v="0"/>
    <s v="White (Not of Hispanic Origin)"/>
    <d v="2019-11-12T00:00:00"/>
    <x v="0"/>
    <s v="Active"/>
    <n v="29952"/>
    <n v="4503"/>
    <x v="1"/>
    <x v="3"/>
    <n v="4603"/>
    <x v="27"/>
    <x v="0"/>
  </r>
  <r>
    <x v="414"/>
    <s v="BOGUS"/>
    <x v="434"/>
    <x v="5"/>
    <x v="193"/>
    <n v="0"/>
    <d v="2006-04-17T00:00:00"/>
    <x v="0"/>
    <s v="White (Not of Hispanic Origin)"/>
    <s v="4/17/2006"/>
    <x v="0"/>
    <s v="Active"/>
    <n v="35740.85"/>
    <n v="35395.42"/>
    <x v="1"/>
    <x v="16"/>
    <n v="36288.94"/>
    <x v="138"/>
    <x v="0"/>
  </r>
  <r>
    <x v="415"/>
    <s v="BOLEN"/>
    <x v="435"/>
    <x v="0"/>
    <x v="0"/>
    <n v="0"/>
    <d v="2003-09-08T00:00:00"/>
    <x v="0"/>
    <s v="White (Not of Hispanic Origin)"/>
    <d v="2003-08-09T00:00:00"/>
    <x v="0"/>
    <s v="Active"/>
    <n v="41581.07"/>
    <n v="41024.269999999997"/>
    <x v="286"/>
    <x v="0"/>
    <n v="44456.19"/>
    <x v="199"/>
    <x v="0"/>
  </r>
  <r>
    <x v="416"/>
    <s v="BOLGER"/>
    <x v="436"/>
    <x v="4"/>
    <x v="48"/>
    <n v="0"/>
    <d v="1998-11-09T00:00:00"/>
    <x v="0"/>
    <s v="White (Not of Hispanic Origin)"/>
    <d v="1998-09-11T00:00:00"/>
    <x v="0"/>
    <s v="Active"/>
    <n v="61426.77"/>
    <n v="60144.97"/>
    <x v="287"/>
    <x v="1"/>
    <n v="67682.490000000005"/>
    <x v="103"/>
    <x v="0"/>
  </r>
  <r>
    <x v="417"/>
    <s v="BOLING"/>
    <x v="437"/>
    <x v="16"/>
    <x v="206"/>
    <n v="0"/>
    <d v="2019-03-04T00:00:00"/>
    <x v="0"/>
    <s v="White (Not of Hispanic Origin)"/>
    <d v="2019-04-03T00:00:00"/>
    <x v="0"/>
    <s v="Active"/>
    <n v="37401.730000000003"/>
    <n v="37073.74"/>
    <x v="1"/>
    <x v="0"/>
    <n v="37198.74"/>
    <x v="159"/>
    <x v="0"/>
  </r>
  <r>
    <x v="418"/>
    <s v="BOLINGER"/>
    <x v="438"/>
    <x v="4"/>
    <x v="28"/>
    <n v="0"/>
    <d v="1990-09-24T00:00:00"/>
    <x v="0"/>
    <s v="Asian or Pacific Islander"/>
    <s v="9/24/1990"/>
    <x v="0"/>
    <s v="Active"/>
    <n v="77388.06"/>
    <n v="79847.070000000007"/>
    <x v="288"/>
    <x v="0"/>
    <n v="81274.28"/>
    <x v="208"/>
    <x v="0"/>
  </r>
  <r>
    <x v="25"/>
    <s v="BOLLARD"/>
    <x v="439"/>
    <x v="22"/>
    <x v="197"/>
    <n v="0"/>
    <d v="2005-02-22T00:00:00"/>
    <x v="0"/>
    <s v="White (Not of Hispanic Origin)"/>
    <s v="2/22/2005"/>
    <x v="0"/>
    <s v="Active"/>
    <n v="54530.53"/>
    <n v="44945.86"/>
    <x v="289"/>
    <x v="17"/>
    <n v="62935.39"/>
    <x v="209"/>
    <x v="0"/>
  </r>
  <r>
    <x v="347"/>
    <s v="BOLLINGER"/>
    <x v="440"/>
    <x v="6"/>
    <x v="207"/>
    <n v="0"/>
    <d v="2017-01-30T00:00:00"/>
    <x v="1"/>
    <s v="White (Not of Hispanic Origin)"/>
    <s v="1/30/2017"/>
    <x v="0"/>
    <s v="Active"/>
    <n v="41807.379999999997"/>
    <n v="41353.440000000002"/>
    <x v="1"/>
    <x v="1"/>
    <n v="41353.440000000002"/>
    <x v="166"/>
    <x v="0"/>
  </r>
  <r>
    <x v="419"/>
    <s v="BONACCI"/>
    <x v="441"/>
    <x v="11"/>
    <x v="8"/>
    <n v="0"/>
    <d v="2022-01-31T00:00:00"/>
    <x v="1"/>
    <s v="White (Not of Hispanic Origin)"/>
    <s v="1/31/2022"/>
    <x v="0"/>
    <s v="Active"/>
    <n v="43160.42"/>
    <n v="39922.620000000003"/>
    <x v="290"/>
    <x v="3"/>
    <n v="41812.36"/>
    <x v="98"/>
    <x v="0"/>
  </r>
  <r>
    <x v="420"/>
    <s v="BOND"/>
    <x v="442"/>
    <x v="10"/>
    <x v="30"/>
    <n v="0"/>
    <d v="2019-03-11T00:00:00"/>
    <x v="1"/>
    <s v="White (Not of Hispanic Origin)"/>
    <d v="2018-05-11T00:00:00"/>
    <x v="0"/>
    <s v="Active"/>
    <n v="59633.81"/>
    <n v="55735.59"/>
    <x v="291"/>
    <x v="0"/>
    <n v="56478.81"/>
    <x v="159"/>
    <x v="0"/>
  </r>
  <r>
    <x v="75"/>
    <s v="BONNER"/>
    <x v="443"/>
    <x v="1"/>
    <x v="4"/>
    <n v="0"/>
    <d v="2021-09-27T00:00:00"/>
    <x v="0"/>
    <s v="White (Not of Hispanic Origin)"/>
    <s v="9/27/2021"/>
    <x v="0"/>
    <s v="Active"/>
    <n v="52228.800000000003"/>
    <n v="43505.11"/>
    <x v="292"/>
    <x v="0"/>
    <n v="83997.83"/>
    <x v="144"/>
    <x v="0"/>
  </r>
  <r>
    <x v="421"/>
    <s v="BONNER"/>
    <x v="444"/>
    <x v="0"/>
    <x v="0"/>
    <n v="0"/>
    <d v="2002-07-14T00:00:00"/>
    <x v="0"/>
    <s v="Black"/>
    <d v="2002-06-05T00:00:00"/>
    <x v="0"/>
    <s v="Active"/>
    <n v="41581.07"/>
    <n v="43480.86"/>
    <x v="293"/>
    <x v="0"/>
    <n v="48212.43"/>
    <x v="128"/>
    <x v="0"/>
  </r>
  <r>
    <x v="422"/>
    <s v="BONNER"/>
    <x v="445"/>
    <x v="4"/>
    <x v="208"/>
    <n v="0"/>
    <d v="2002-06-03T00:00:00"/>
    <x v="0"/>
    <s v="Black"/>
    <d v="2002-03-06T00:00:00"/>
    <x v="0"/>
    <s v="Active"/>
    <n v="38487.9"/>
    <n v="38162.74"/>
    <x v="1"/>
    <x v="1"/>
    <n v="38162.74"/>
    <x v="210"/>
    <x v="0"/>
  </r>
  <r>
    <x v="423"/>
    <s v="BONNETT"/>
    <x v="446"/>
    <x v="4"/>
    <x v="85"/>
    <n v="0"/>
    <d v="2017-07-10T00:00:00"/>
    <x v="0"/>
    <s v="White (Not of Hispanic Origin)"/>
    <d v="2017-10-07T00:00:00"/>
    <x v="3"/>
    <s v="Terminated"/>
    <n v="45600.46"/>
    <n v="7785.74"/>
    <x v="1"/>
    <x v="1"/>
    <n v="7785.74"/>
    <x v="31"/>
    <x v="3"/>
  </r>
  <r>
    <x v="424"/>
    <s v="BOOKER"/>
    <x v="447"/>
    <x v="4"/>
    <x v="43"/>
    <n v="0"/>
    <d v="2021-01-04T00:00:00"/>
    <x v="0"/>
    <s v="Two or More Races"/>
    <d v="2021-04-01T00:00:00"/>
    <x v="4"/>
    <s v="Terminated"/>
    <n v="40048.11"/>
    <n v="5083"/>
    <x v="294"/>
    <x v="1"/>
    <n v="5508.98"/>
    <x v="25"/>
    <x v="4"/>
  </r>
  <r>
    <x v="295"/>
    <s v="BOOKSHAR"/>
    <x v="448"/>
    <x v="1"/>
    <x v="4"/>
    <n v="0"/>
    <d v="2015-11-15T00:00:00"/>
    <x v="1"/>
    <s v="White (Not of Hispanic Origin)"/>
    <s v="11/17/2014"/>
    <x v="0"/>
    <s v="Active"/>
    <n v="54196.69"/>
    <n v="45839.96"/>
    <x v="295"/>
    <x v="0"/>
    <n v="87241.7"/>
    <x v="108"/>
    <x v="0"/>
  </r>
  <r>
    <x v="425"/>
    <s v="BOOTH"/>
    <x v="449"/>
    <x v="5"/>
    <x v="10"/>
    <n v="0"/>
    <d v="1999-03-01T00:00:00"/>
    <x v="1"/>
    <s v="White (Not of Hispanic Origin)"/>
    <d v="1999-01-03T00:00:00"/>
    <x v="0"/>
    <s v="Active"/>
    <n v="72199.3"/>
    <n v="72144.429999999993"/>
    <x v="1"/>
    <x v="18"/>
    <n v="75032.399999999994"/>
    <x v="211"/>
    <x v="0"/>
  </r>
  <r>
    <x v="426"/>
    <s v="BOOTHE"/>
    <x v="450"/>
    <x v="4"/>
    <x v="9"/>
    <n v="0"/>
    <d v="2019-08-05T00:00:00"/>
    <x v="0"/>
    <s v="White (Not of Hispanic Origin)"/>
    <d v="2019-05-08T00:00:00"/>
    <x v="61"/>
    <s v="Terminated"/>
    <n v="33925.22"/>
    <n v="7600.48"/>
    <x v="1"/>
    <x v="1"/>
    <n v="7600.48"/>
    <x v="129"/>
    <x v="3"/>
  </r>
  <r>
    <x v="427"/>
    <s v="BORCIK"/>
    <x v="451"/>
    <x v="15"/>
    <x v="209"/>
    <n v="0"/>
    <d v="1992-02-18T00:00:00"/>
    <x v="1"/>
    <s v="White (Not of Hispanic Origin)"/>
    <s v="2/18/1992"/>
    <x v="0"/>
    <s v="Active"/>
    <n v="71268.91"/>
    <n v="71268.639999999999"/>
    <x v="1"/>
    <x v="1"/>
    <n v="71268.639999999999"/>
    <x v="212"/>
    <x v="0"/>
  </r>
  <r>
    <x v="428"/>
    <s v="BORCIK"/>
    <x v="452"/>
    <x v="4"/>
    <x v="210"/>
    <n v="0"/>
    <d v="2019-02-19T00:00:00"/>
    <x v="0"/>
    <s v="White (Not of Hispanic Origin)"/>
    <s v="6/16/2008"/>
    <x v="0"/>
    <s v="Active"/>
    <n v="51886.22"/>
    <n v="51885.599999999999"/>
    <x v="296"/>
    <x v="1"/>
    <n v="52234.83"/>
    <x v="105"/>
    <x v="0"/>
  </r>
  <r>
    <x v="429"/>
    <s v="BORCZYK"/>
    <x v="453"/>
    <x v="11"/>
    <x v="20"/>
    <n v="0"/>
    <d v="2022-01-03T00:00:00"/>
    <x v="1"/>
    <s v="White (Not of Hispanic Origin)"/>
    <d v="2022-03-01T00:00:00"/>
    <x v="0"/>
    <s v="Active"/>
    <n v="50017.55"/>
    <n v="54183.46"/>
    <x v="297"/>
    <x v="3"/>
    <n v="61070.69"/>
    <x v="98"/>
    <x v="0"/>
  </r>
  <r>
    <x v="430"/>
    <s v="BOREK"/>
    <x v="454"/>
    <x v="0"/>
    <x v="174"/>
    <n v="0"/>
    <d v="1998-05-11T00:00:00"/>
    <x v="0"/>
    <s v="White (Not of Hispanic Origin)"/>
    <d v="1998-11-05T00:00:00"/>
    <x v="0"/>
    <s v="Active"/>
    <n v="55596.53"/>
    <n v="53902.89"/>
    <x v="1"/>
    <x v="0"/>
    <n v="54027.89"/>
    <x v="213"/>
    <x v="0"/>
  </r>
  <r>
    <x v="431"/>
    <s v="BORELLI"/>
    <x v="455"/>
    <x v="1"/>
    <x v="4"/>
    <n v="0"/>
    <d v="2020-01-21T00:00:00"/>
    <x v="0"/>
    <s v="White (Not of Hispanic Origin)"/>
    <s v="1/21/2020"/>
    <x v="0"/>
    <s v="Active"/>
    <n v="52543.92"/>
    <n v="44850.21"/>
    <x v="298"/>
    <x v="0"/>
    <n v="81455.95"/>
    <x v="84"/>
    <x v="0"/>
  </r>
  <r>
    <x v="432"/>
    <s v="BORGES"/>
    <x v="456"/>
    <x v="4"/>
    <x v="13"/>
    <n v="0"/>
    <d v="2022-05-09T00:00:00"/>
    <x v="0"/>
    <s v="White (Not of Hispanic Origin)"/>
    <d v="2022-09-05T00:00:00"/>
    <x v="62"/>
    <s v="Terminated"/>
    <n v="24960"/>
    <n v="4422"/>
    <x v="1"/>
    <x v="3"/>
    <n v="4522"/>
    <x v="3"/>
    <x v="1"/>
  </r>
  <r>
    <x v="433"/>
    <s v="BORK"/>
    <x v="457"/>
    <x v="2"/>
    <x v="8"/>
    <n v="0"/>
    <d v="1987-04-13T00:00:00"/>
    <x v="1"/>
    <s v="White (Not of Hispanic Origin)"/>
    <d v="1986-01-07T00:00:00"/>
    <x v="0"/>
    <s v="Active"/>
    <n v="43160.42"/>
    <n v="51438.75"/>
    <x v="299"/>
    <x v="0"/>
    <n v="73225.070000000007"/>
    <x v="214"/>
    <x v="0"/>
  </r>
  <r>
    <x v="332"/>
    <s v="BORKOWSKI"/>
    <x v="458"/>
    <x v="9"/>
    <x v="126"/>
    <n v="0"/>
    <d v="2019-01-07T00:00:00"/>
    <x v="1"/>
    <s v="White (Not of Hispanic Origin)"/>
    <d v="2019-07-01T00:00:00"/>
    <x v="0"/>
    <s v="Active"/>
    <n v="40293.14"/>
    <n v="41454.959999999999"/>
    <x v="1"/>
    <x v="1"/>
    <n v="41454.959999999999"/>
    <x v="145"/>
    <x v="0"/>
  </r>
  <r>
    <x v="434"/>
    <s v="BORRELLI"/>
    <x v="459"/>
    <x v="5"/>
    <x v="124"/>
    <n v="0"/>
    <d v="2016-01-25T00:00:00"/>
    <x v="0"/>
    <s v="White (Not of Hispanic Origin)"/>
    <s v="1/25/2016"/>
    <x v="0"/>
    <s v="Active"/>
    <n v="53818.96"/>
    <n v="55279.4"/>
    <x v="300"/>
    <x v="19"/>
    <n v="56955.78"/>
    <x v="89"/>
    <x v="0"/>
  </r>
  <r>
    <x v="332"/>
    <s v="BORRERO"/>
    <x v="460"/>
    <x v="16"/>
    <x v="211"/>
    <n v="0"/>
    <d v="2002-09-30T00:00:00"/>
    <x v="1"/>
    <s v="White (Not of Hispanic Origin)"/>
    <s v="9/30/2002"/>
    <x v="0"/>
    <s v="Active"/>
    <n v="77227.490000000005"/>
    <n v="77169.490000000005"/>
    <x v="1"/>
    <x v="20"/>
    <n v="80383.59"/>
    <x v="215"/>
    <x v="0"/>
  </r>
  <r>
    <x v="435"/>
    <s v="BORSCH"/>
    <x v="461"/>
    <x v="5"/>
    <x v="10"/>
    <n v="0"/>
    <d v="2022-08-15T00:00:00"/>
    <x v="1"/>
    <s v="White (Not of Hispanic Origin)"/>
    <s v="8/30/2021"/>
    <x v="0"/>
    <s v="Active"/>
    <n v="44999.97"/>
    <n v="18089.41"/>
    <x v="1"/>
    <x v="1"/>
    <n v="18089.41"/>
    <x v="18"/>
    <x v="0"/>
  </r>
  <r>
    <x v="436"/>
    <s v="BORSOS"/>
    <x v="462"/>
    <x v="2"/>
    <x v="212"/>
    <n v="0"/>
    <d v="2013-10-28T00:00:00"/>
    <x v="1"/>
    <s v="White (Not of Hispanic Origin)"/>
    <s v="10/28/2013"/>
    <x v="0"/>
    <s v="Active"/>
    <n v="51185.06"/>
    <n v="58139.98"/>
    <x v="301"/>
    <x v="1"/>
    <n v="62644.83"/>
    <x v="207"/>
    <x v="0"/>
  </r>
  <r>
    <x v="437"/>
    <s v="BORTMAS"/>
    <x v="463"/>
    <x v="4"/>
    <x v="28"/>
    <n v="0"/>
    <d v="2015-05-18T00:00:00"/>
    <x v="0"/>
    <s v="White (Not of Hispanic Origin)"/>
    <s v="5/18/2015"/>
    <x v="33"/>
    <s v="Terminated"/>
    <n v="83619.740000000005"/>
    <n v="20216.61"/>
    <x v="1"/>
    <x v="1"/>
    <n v="20216.61"/>
    <x v="65"/>
    <x v="3"/>
  </r>
  <r>
    <x v="438"/>
    <s v="BOSACK"/>
    <x v="464"/>
    <x v="10"/>
    <x v="30"/>
    <n v="0"/>
    <d v="2005-02-06T00:00:00"/>
    <x v="1"/>
    <s v="White (Not of Hispanic Origin)"/>
    <s v="9/17/2001"/>
    <x v="0"/>
    <s v="Active"/>
    <n v="77852.53"/>
    <n v="72803.28"/>
    <x v="302"/>
    <x v="0"/>
    <n v="90189.73"/>
    <x v="209"/>
    <x v="0"/>
  </r>
  <r>
    <x v="191"/>
    <s v="BOSCO"/>
    <x v="465"/>
    <x v="1"/>
    <x v="4"/>
    <n v="0"/>
    <d v="2019-01-07T00:00:00"/>
    <x v="0"/>
    <s v="White (Not of Hispanic Origin)"/>
    <d v="2019-07-01T00:00:00"/>
    <x v="63"/>
    <s v="Terminated"/>
    <n v="52192.61"/>
    <n v="7901.72"/>
    <x v="303"/>
    <x v="1"/>
    <n v="12210.74"/>
    <x v="145"/>
    <x v="3"/>
  </r>
  <r>
    <x v="439"/>
    <s v="BOSI"/>
    <x v="466"/>
    <x v="10"/>
    <x v="213"/>
    <n v="0"/>
    <d v="2011-06-19T00:00:00"/>
    <x v="1"/>
    <s v="White (Not of Hispanic Origin)"/>
    <d v="2009-11-05T00:00:00"/>
    <x v="0"/>
    <s v="Active"/>
    <n v="95584.11"/>
    <n v="92855.41"/>
    <x v="1"/>
    <x v="0"/>
    <n v="92980.41"/>
    <x v="216"/>
    <x v="0"/>
  </r>
  <r>
    <x v="440"/>
    <s v="BOSSONG"/>
    <x v="467"/>
    <x v="24"/>
    <x v="214"/>
    <n v="0"/>
    <d v="2014-10-27T00:00:00"/>
    <x v="0"/>
    <s v="White (Not of Hispanic Origin)"/>
    <s v="10/27/2014"/>
    <x v="0"/>
    <s v="Active"/>
    <n v="58500"/>
    <n v="57444.56"/>
    <x v="1"/>
    <x v="1"/>
    <n v="57444.56"/>
    <x v="217"/>
    <x v="0"/>
  </r>
  <r>
    <x v="441"/>
    <s v="BOSSONG"/>
    <x v="468"/>
    <x v="2"/>
    <x v="215"/>
    <n v="0"/>
    <d v="2021-04-11T00:00:00"/>
    <x v="0"/>
    <s v="White (Not of Hispanic Origin)"/>
    <s v="5/17/2017"/>
    <x v="0"/>
    <s v="Active"/>
    <n v="46999.89"/>
    <n v="44503.85"/>
    <x v="304"/>
    <x v="1"/>
    <n v="44820.2"/>
    <x v="29"/>
    <x v="0"/>
  </r>
  <r>
    <x v="442"/>
    <s v="BOST"/>
    <x v="469"/>
    <x v="11"/>
    <x v="216"/>
    <n v="0"/>
    <d v="1989-10-10T00:00:00"/>
    <x v="1"/>
    <s v="White (Not of Hispanic Origin)"/>
    <d v="1989-10-10T00:00:00"/>
    <x v="0"/>
    <s v="Active"/>
    <n v="62882.98"/>
    <n v="62883.28"/>
    <x v="1"/>
    <x v="1"/>
    <n v="62883.28"/>
    <x v="173"/>
    <x v="0"/>
  </r>
  <r>
    <x v="443"/>
    <s v="BOTTOMS"/>
    <x v="470"/>
    <x v="8"/>
    <x v="217"/>
    <n v="0"/>
    <d v="2017-05-15T00:00:00"/>
    <x v="0"/>
    <s v="Black"/>
    <s v="5/15/2017"/>
    <x v="0"/>
    <s v="Active"/>
    <n v="37440"/>
    <n v="35798.839999999997"/>
    <x v="1"/>
    <x v="1"/>
    <n v="35798.839999999997"/>
    <x v="115"/>
    <x v="0"/>
  </r>
  <r>
    <x v="444"/>
    <s v="BOTWRIGHT"/>
    <x v="471"/>
    <x v="1"/>
    <x v="4"/>
    <n v="0"/>
    <d v="2022-09-26T00:00:00"/>
    <x v="0"/>
    <s v="White (Not of Hispanic Origin)"/>
    <s v="9/26/2022"/>
    <x v="0"/>
    <s v="Active"/>
    <n v="52240.03"/>
    <n v="11251.52"/>
    <x v="305"/>
    <x v="3"/>
    <n v="13863.02"/>
    <x v="51"/>
    <x v="0"/>
  </r>
  <r>
    <x v="445"/>
    <s v="BOUAJAJA"/>
    <x v="472"/>
    <x v="4"/>
    <x v="27"/>
    <n v="0"/>
    <d v="2022-05-09T00:00:00"/>
    <x v="1"/>
    <s v="Black"/>
    <d v="2019-09-12T00:00:00"/>
    <x v="0"/>
    <s v="Active"/>
    <n v="46000.03"/>
    <n v="25867.040000000001"/>
    <x v="306"/>
    <x v="1"/>
    <n v="27090.51"/>
    <x v="3"/>
    <x v="0"/>
  </r>
  <r>
    <x v="446"/>
    <s v="BOUGLOUGA-SEGNONOU"/>
    <x v="473"/>
    <x v="0"/>
    <x v="218"/>
    <n v="0"/>
    <d v="2017-10-02T00:00:00"/>
    <x v="0"/>
    <s v="Black"/>
    <d v="2017-02-10T00:00:00"/>
    <x v="0"/>
    <s v="Active"/>
    <n v="37491.79"/>
    <n v="39480.04"/>
    <x v="307"/>
    <x v="0"/>
    <n v="66291.86"/>
    <x v="63"/>
    <x v="0"/>
  </r>
  <r>
    <x v="189"/>
    <s v="BOURLOGIANIS"/>
    <x v="474"/>
    <x v="19"/>
    <x v="85"/>
    <n v="0"/>
    <d v="2016-04-04T00:00:00"/>
    <x v="0"/>
    <s v="White (Not of Hispanic Origin)"/>
    <d v="2016-04-04T00:00:00"/>
    <x v="0"/>
    <s v="Active"/>
    <n v="42500.02"/>
    <n v="42641.279999999999"/>
    <x v="308"/>
    <x v="1"/>
    <n v="42927.34"/>
    <x v="94"/>
    <x v="0"/>
  </r>
  <r>
    <x v="447"/>
    <s v="BOUVY"/>
    <x v="475"/>
    <x v="2"/>
    <x v="8"/>
    <n v="0"/>
    <d v="2018-08-20T00:00:00"/>
    <x v="1"/>
    <s v="White (Not of Hispanic Origin)"/>
    <s v="8/20/2018"/>
    <x v="0"/>
    <s v="Active"/>
    <n v="43160.42"/>
    <n v="22823.07"/>
    <x v="309"/>
    <x v="3"/>
    <n v="23401.39"/>
    <x v="38"/>
    <x v="0"/>
  </r>
  <r>
    <x v="448"/>
    <s v="BOVARD"/>
    <x v="476"/>
    <x v="2"/>
    <x v="3"/>
    <n v="0"/>
    <d v="2022-06-17T00:00:00"/>
    <x v="1"/>
    <s v="White (Not of Hispanic Origin)"/>
    <s v="6/17/2022"/>
    <x v="1"/>
    <s v="Terminated"/>
    <n v="39936"/>
    <n v="1892"/>
    <x v="1"/>
    <x v="3"/>
    <n v="1992"/>
    <x v="46"/>
    <x v="1"/>
  </r>
  <r>
    <x v="449"/>
    <s v="BOVBJERG"/>
    <x v="477"/>
    <x v="4"/>
    <x v="13"/>
    <n v="0"/>
    <d v="2022-12-12T00:00:00"/>
    <x v="0"/>
    <s v="White (Not of Hispanic Origin)"/>
    <d v="2022-12-12T00:00:00"/>
    <x v="0"/>
    <s v="Active"/>
    <n v="24960"/>
    <n v="96"/>
    <x v="1"/>
    <x v="1"/>
    <n v="96"/>
    <x v="27"/>
    <x v="0"/>
  </r>
  <r>
    <x v="143"/>
    <s v="BOVE"/>
    <x v="478"/>
    <x v="5"/>
    <x v="10"/>
    <n v="0"/>
    <d v="2020-11-09T00:00:00"/>
    <x v="0"/>
    <s v="White (Not of Hispanic Origin)"/>
    <d v="2020-09-11T00:00:00"/>
    <x v="0"/>
    <s v="Active"/>
    <n v="46817.89"/>
    <n v="46782.879999999997"/>
    <x v="1"/>
    <x v="0"/>
    <n v="46907.88"/>
    <x v="76"/>
    <x v="0"/>
  </r>
  <r>
    <x v="450"/>
    <s v="BOWDEN"/>
    <x v="479"/>
    <x v="2"/>
    <x v="3"/>
    <n v="0"/>
    <d v="2022-06-17T00:00:00"/>
    <x v="1"/>
    <s v="White (Not of Hispanic Origin)"/>
    <s v="6/17/2022"/>
    <x v="47"/>
    <s v="Terminated"/>
    <n v="29952"/>
    <n v="3552"/>
    <x v="1"/>
    <x v="3"/>
    <n v="3652"/>
    <x v="46"/>
    <x v="2"/>
  </r>
  <r>
    <x v="451"/>
    <s v="BOWEN"/>
    <x v="480"/>
    <x v="2"/>
    <x v="3"/>
    <n v="0"/>
    <d v="2022-06-03T00:00:00"/>
    <x v="1"/>
    <s v="White (Not of Hispanic Origin)"/>
    <d v="2022-03-06T00:00:00"/>
    <x v="0"/>
    <s v="Active"/>
    <n v="39936"/>
    <n v="13695.5"/>
    <x v="1"/>
    <x v="3"/>
    <n v="13795.5"/>
    <x v="46"/>
    <x v="0"/>
  </r>
  <r>
    <x v="452"/>
    <s v="BOWERS"/>
    <x v="481"/>
    <x v="4"/>
    <x v="181"/>
    <n v="0"/>
    <d v="2010-09-13T00:00:00"/>
    <x v="1"/>
    <s v="White (Not of Hispanic Origin)"/>
    <s v="9/13/2010"/>
    <x v="0"/>
    <s v="Active"/>
    <n v="56418.75"/>
    <n v="50913.08"/>
    <x v="310"/>
    <x v="0"/>
    <n v="52464.06"/>
    <x v="24"/>
    <x v="0"/>
  </r>
  <r>
    <x v="77"/>
    <s v="BOWERS"/>
    <x v="482"/>
    <x v="0"/>
    <x v="40"/>
    <n v="0"/>
    <d v="2017-10-02T00:00:00"/>
    <x v="1"/>
    <s v="White (Not of Hispanic Origin)"/>
    <d v="2017-02-10T00:00:00"/>
    <x v="0"/>
    <s v="Active"/>
    <n v="31200"/>
    <n v="31705.06"/>
    <x v="311"/>
    <x v="0"/>
    <n v="33271.660000000003"/>
    <x v="63"/>
    <x v="0"/>
  </r>
  <r>
    <x v="453"/>
    <s v="BOWIE"/>
    <x v="483"/>
    <x v="10"/>
    <x v="30"/>
    <n v="0"/>
    <d v="2022-07-05T00:00:00"/>
    <x v="1"/>
    <s v="Black"/>
    <d v="2022-05-07T00:00:00"/>
    <x v="64"/>
    <s v="Terminated"/>
    <n v="46916.480000000003"/>
    <n v="9919.1"/>
    <x v="312"/>
    <x v="1"/>
    <n v="10629.61"/>
    <x v="11"/>
    <x v="1"/>
  </r>
  <r>
    <x v="454"/>
    <s v="BOWIE"/>
    <x v="484"/>
    <x v="10"/>
    <x v="30"/>
    <n v="0"/>
    <d v="2010-03-28T00:00:00"/>
    <x v="0"/>
    <s v="Black"/>
    <s v="11/24/2008"/>
    <x v="0"/>
    <s v="Active"/>
    <n v="76925.47"/>
    <n v="75557.320000000007"/>
    <x v="313"/>
    <x v="0"/>
    <n v="111861.02"/>
    <x v="218"/>
    <x v="0"/>
  </r>
  <r>
    <x v="455"/>
    <s v="BOWLING"/>
    <x v="485"/>
    <x v="0"/>
    <x v="219"/>
    <n v="0"/>
    <d v="2019-07-08T00:00:00"/>
    <x v="0"/>
    <s v="White (Not of Hispanic Origin)"/>
    <d v="2019-08-07T00:00:00"/>
    <x v="0"/>
    <s v="Active"/>
    <n v="35974.85"/>
    <n v="36452.46"/>
    <x v="1"/>
    <x v="2"/>
    <n v="36677.46"/>
    <x v="88"/>
    <x v="0"/>
  </r>
  <r>
    <x v="456"/>
    <s v="BOWMAN"/>
    <x v="486"/>
    <x v="10"/>
    <x v="30"/>
    <n v="0"/>
    <d v="2007-04-01T00:00:00"/>
    <x v="1"/>
    <s v="White (Not of Hispanic Origin)"/>
    <s v="2/20/2006"/>
    <x v="0"/>
    <s v="Active"/>
    <n v="77481.460000000006"/>
    <n v="70512.03"/>
    <x v="314"/>
    <x v="0"/>
    <n v="78633.58"/>
    <x v="162"/>
    <x v="0"/>
  </r>
  <r>
    <x v="457"/>
    <s v="BOWSER"/>
    <x v="487"/>
    <x v="2"/>
    <x v="3"/>
    <n v="0"/>
    <d v="2022-12-13T00:00:00"/>
    <x v="0"/>
    <s v="White (Not of Hispanic Origin)"/>
    <s v="5/25/2022"/>
    <x v="0"/>
    <s v="Active"/>
    <n v="42432"/>
    <n v="7296.25"/>
    <x v="1"/>
    <x v="3"/>
    <n v="7396.25"/>
    <x v="27"/>
    <x v="0"/>
  </r>
  <r>
    <x v="458"/>
    <s v="BOWSER"/>
    <x v="488"/>
    <x v="0"/>
    <x v="125"/>
    <n v="0"/>
    <d v="1986-11-24T00:00:00"/>
    <x v="1"/>
    <s v="White (Not of Hispanic Origin)"/>
    <s v="11/24/1986"/>
    <x v="0"/>
    <s v="Active"/>
    <n v="102379.89"/>
    <n v="102380.2"/>
    <x v="1"/>
    <x v="0"/>
    <n v="102505.2"/>
    <x v="219"/>
    <x v="0"/>
  </r>
  <r>
    <x v="459"/>
    <s v="BOWSER JR"/>
    <x v="489"/>
    <x v="15"/>
    <x v="37"/>
    <n v="0"/>
    <d v="1998-02-02T00:00:00"/>
    <x v="1"/>
    <s v="White (Not of Hispanic Origin)"/>
    <d v="1998-02-02T00:00:00"/>
    <x v="0"/>
    <s v="Active"/>
    <n v="47785.3"/>
    <n v="47407.42"/>
    <x v="315"/>
    <x v="21"/>
    <n v="59211.16"/>
    <x v="220"/>
    <x v="0"/>
  </r>
  <r>
    <x v="370"/>
    <s v="BOXLEY"/>
    <x v="490"/>
    <x v="4"/>
    <x v="152"/>
    <n v="0"/>
    <d v="2007-10-29T00:00:00"/>
    <x v="0"/>
    <s v="White (Not of Hispanic Origin)"/>
    <s v="10/29/2007"/>
    <x v="0"/>
    <s v="Active"/>
    <n v="50752.42"/>
    <n v="40135.21"/>
    <x v="316"/>
    <x v="0"/>
    <n v="40601.81"/>
    <x v="221"/>
    <x v="0"/>
  </r>
  <r>
    <x v="460"/>
    <s v="BOYCE"/>
    <x v="491"/>
    <x v="1"/>
    <x v="4"/>
    <n v="0"/>
    <d v="2022-08-15T00:00:00"/>
    <x v="1"/>
    <s v="White (Not of Hispanic Origin)"/>
    <s v="8/15/2022"/>
    <x v="54"/>
    <s v="Terminated"/>
    <n v="52240.03"/>
    <n v="11917.07"/>
    <x v="317"/>
    <x v="3"/>
    <n v="15552.01"/>
    <x v="18"/>
    <x v="12"/>
  </r>
  <r>
    <x v="461"/>
    <s v="BOYD"/>
    <x v="492"/>
    <x v="5"/>
    <x v="118"/>
    <n v="0"/>
    <d v="2020-10-13T00:00:00"/>
    <x v="0"/>
    <s v="Two or More Races"/>
    <s v="10/13/2020"/>
    <x v="17"/>
    <s v="Terminated"/>
    <n v="33696"/>
    <n v="26568"/>
    <x v="1"/>
    <x v="1"/>
    <n v="26568"/>
    <x v="125"/>
    <x v="1"/>
  </r>
  <r>
    <x v="462"/>
    <s v="BOYD"/>
    <x v="493"/>
    <x v="10"/>
    <x v="30"/>
    <n v="0"/>
    <d v="2014-08-24T00:00:00"/>
    <x v="0"/>
    <s v="Black"/>
    <s v="6/19/2012"/>
    <x v="0"/>
    <s v="Active"/>
    <n v="76184.160000000003"/>
    <n v="70061.210000000006"/>
    <x v="318"/>
    <x v="1"/>
    <n v="72027.850000000006"/>
    <x v="91"/>
    <x v="0"/>
  </r>
  <r>
    <x v="463"/>
    <s v="BOYD"/>
    <x v="494"/>
    <x v="4"/>
    <x v="220"/>
    <n v="0"/>
    <d v="2002-05-13T00:00:00"/>
    <x v="0"/>
    <s v="White (Not of Hispanic Origin)"/>
    <s v="5/13/2002"/>
    <x v="0"/>
    <s v="Active"/>
    <n v="62640.86"/>
    <n v="64979.38"/>
    <x v="319"/>
    <x v="1"/>
    <n v="65401"/>
    <x v="222"/>
    <x v="0"/>
  </r>
  <r>
    <x v="464"/>
    <s v="BOYD"/>
    <x v="495"/>
    <x v="12"/>
    <x v="221"/>
    <n v="0"/>
    <d v="2017-04-24T00:00:00"/>
    <x v="1"/>
    <s v="Black"/>
    <s v="4/24/2017"/>
    <x v="0"/>
    <s v="Active"/>
    <n v="57721.04"/>
    <n v="57400.93"/>
    <x v="1"/>
    <x v="1"/>
    <n v="57400.93"/>
    <x v="40"/>
    <x v="0"/>
  </r>
  <r>
    <x v="205"/>
    <s v="BOYD"/>
    <x v="496"/>
    <x v="13"/>
    <x v="222"/>
    <n v="0"/>
    <d v="2005-07-18T00:00:00"/>
    <x v="0"/>
    <s v="Black"/>
    <s v="7/18/2005"/>
    <x v="0"/>
    <s v="Active"/>
    <n v="54381.81"/>
    <n v="54381.599999999999"/>
    <x v="1"/>
    <x v="0"/>
    <n v="54506.6"/>
    <x v="223"/>
    <x v="0"/>
  </r>
  <r>
    <x v="465"/>
    <s v="BOYD"/>
    <x v="497"/>
    <x v="0"/>
    <x v="0"/>
    <n v="0"/>
    <d v="2016-06-27T00:00:00"/>
    <x v="0"/>
    <s v="Black"/>
    <s v="6/27/2016"/>
    <x v="0"/>
    <s v="Active"/>
    <n v="40761.760000000002"/>
    <n v="42492.27"/>
    <x v="320"/>
    <x v="0"/>
    <n v="46030.83"/>
    <x v="70"/>
    <x v="0"/>
  </r>
  <r>
    <x v="466"/>
    <s v="BOYD-DAVIS"/>
    <x v="498"/>
    <x v="19"/>
    <x v="223"/>
    <n v="0"/>
    <d v="2020-02-03T00:00:00"/>
    <x v="0"/>
    <s v="White (Not of Hispanic Origin)"/>
    <d v="2020-03-02T00:00:00"/>
    <x v="65"/>
    <s v="Terminated"/>
    <n v="41921.980000000003"/>
    <n v="2957.07"/>
    <x v="1"/>
    <x v="0"/>
    <n v="3082.07"/>
    <x v="56"/>
    <x v="11"/>
  </r>
  <r>
    <x v="467"/>
    <s v="BOYER"/>
    <x v="499"/>
    <x v="4"/>
    <x v="43"/>
    <n v="0"/>
    <d v="2015-04-20T00:00:00"/>
    <x v="0"/>
    <s v="White (Not of Hispanic Origin)"/>
    <s v="4/20/2015"/>
    <x v="43"/>
    <s v="Terminated"/>
    <n v="46183.7"/>
    <n v="32530.9"/>
    <x v="321"/>
    <x v="1"/>
    <n v="35986.370000000003"/>
    <x v="73"/>
    <x v="2"/>
  </r>
  <r>
    <x v="468"/>
    <s v="BOYER"/>
    <x v="500"/>
    <x v="10"/>
    <x v="30"/>
    <n v="0"/>
    <d v="2012-10-07T00:00:00"/>
    <x v="1"/>
    <s v="White (Not of Hispanic Origin)"/>
    <s v="10/13/2009"/>
    <x v="0"/>
    <s v="Active"/>
    <n v="76554.820000000007"/>
    <n v="76704.41"/>
    <x v="322"/>
    <x v="1"/>
    <n v="110033.63"/>
    <x v="49"/>
    <x v="0"/>
  </r>
  <r>
    <x v="469"/>
    <s v="BOYLAN"/>
    <x v="501"/>
    <x v="1"/>
    <x v="85"/>
    <n v="0"/>
    <d v="2016-08-22T00:00:00"/>
    <x v="0"/>
    <s v="White (Not of Hispanic Origin)"/>
    <s v="5/16/2016"/>
    <x v="0"/>
    <s v="Active"/>
    <n v="46923.34"/>
    <n v="51327.86"/>
    <x v="1"/>
    <x v="1"/>
    <n v="51327.86"/>
    <x v="224"/>
    <x v="0"/>
  </r>
  <r>
    <x v="470"/>
    <s v="BOYLE"/>
    <x v="502"/>
    <x v="6"/>
    <x v="224"/>
    <n v="0"/>
    <d v="2003-07-28T00:00:00"/>
    <x v="1"/>
    <s v="White (Not of Hispanic Origin)"/>
    <s v="7/28/2003"/>
    <x v="66"/>
    <s v="Terminated"/>
    <n v="38033.839999999997"/>
    <n v="20746.63"/>
    <x v="1"/>
    <x v="1"/>
    <n v="20746.63"/>
    <x v="193"/>
    <x v="2"/>
  </r>
  <r>
    <x v="297"/>
    <s v="BOYLE"/>
    <x v="503"/>
    <x v="8"/>
    <x v="225"/>
    <n v="0"/>
    <d v="2009-11-23T00:00:00"/>
    <x v="1"/>
    <s v="White (Not of Hispanic Origin)"/>
    <s v="11/23/2009"/>
    <x v="0"/>
    <s v="Active"/>
    <n v="77339.600000000006"/>
    <n v="77339.600000000006"/>
    <x v="1"/>
    <x v="1"/>
    <n v="77339.600000000006"/>
    <x v="175"/>
    <x v="0"/>
  </r>
  <r>
    <x v="471"/>
    <s v="BOYLE"/>
    <x v="504"/>
    <x v="9"/>
    <x v="126"/>
    <n v="0"/>
    <d v="2016-05-31T00:00:00"/>
    <x v="1"/>
    <s v="White (Not of Hispanic Origin)"/>
    <s v="5/31/2016"/>
    <x v="0"/>
    <s v="Active"/>
    <n v="40293.14"/>
    <n v="41224.89"/>
    <x v="323"/>
    <x v="1"/>
    <n v="44218.98"/>
    <x v="100"/>
    <x v="0"/>
  </r>
  <r>
    <x v="472"/>
    <s v="BOYLE"/>
    <x v="505"/>
    <x v="17"/>
    <x v="74"/>
    <n v="0"/>
    <d v="2014-02-03T00:00:00"/>
    <x v="1"/>
    <s v="White (Not of Hispanic Origin)"/>
    <d v="2014-03-02T00:00:00"/>
    <x v="0"/>
    <s v="Active"/>
    <n v="36394.18"/>
    <n v="35661.85"/>
    <x v="1"/>
    <x v="22"/>
    <n v="36150.79"/>
    <x v="149"/>
    <x v="0"/>
  </r>
  <r>
    <x v="473"/>
    <s v="BOYLE"/>
    <x v="506"/>
    <x v="4"/>
    <x v="9"/>
    <n v="0"/>
    <d v="2019-03-18T00:00:00"/>
    <x v="1"/>
    <s v="White (Not of Hispanic Origin)"/>
    <s v="3/18/2019"/>
    <x v="0"/>
    <s v="Active"/>
    <n v="35616.879999999997"/>
    <n v="35249.769999999997"/>
    <x v="324"/>
    <x v="1"/>
    <n v="35994.769999999997"/>
    <x v="159"/>
    <x v="0"/>
  </r>
  <r>
    <x v="474"/>
    <s v="BOYLE"/>
    <x v="507"/>
    <x v="3"/>
    <x v="120"/>
    <n v="0"/>
    <d v="2022-06-06T00:00:00"/>
    <x v="1"/>
    <s v="White (Not of Hispanic Origin)"/>
    <d v="2022-06-06T00:00:00"/>
    <x v="0"/>
    <s v="Active"/>
    <n v="35235.199999999997"/>
    <n v="18710.240000000002"/>
    <x v="1"/>
    <x v="1"/>
    <n v="18710.240000000002"/>
    <x v="46"/>
    <x v="0"/>
  </r>
  <r>
    <x v="475"/>
    <s v="BOYNES"/>
    <x v="508"/>
    <x v="3"/>
    <x v="120"/>
    <n v="0"/>
    <d v="2014-09-08T00:00:00"/>
    <x v="0"/>
    <s v="White (Not of Hispanic Origin)"/>
    <d v="2014-08-09T00:00:00"/>
    <x v="0"/>
    <s v="Active"/>
    <n v="45572.18"/>
    <n v="45240.72"/>
    <x v="1"/>
    <x v="1"/>
    <n v="45240.72"/>
    <x v="6"/>
    <x v="0"/>
  </r>
  <r>
    <x v="476"/>
    <s v="BOYTIM"/>
    <x v="509"/>
    <x v="9"/>
    <x v="42"/>
    <n v="0"/>
    <d v="2017-10-30T00:00:00"/>
    <x v="1"/>
    <s v="White (Not of Hispanic Origin)"/>
    <s v="10/30/2017"/>
    <x v="67"/>
    <s v="Terminated"/>
    <n v="60180.85"/>
    <n v="36927.96"/>
    <x v="325"/>
    <x v="3"/>
    <n v="37206.36"/>
    <x v="63"/>
    <x v="10"/>
  </r>
  <r>
    <x v="477"/>
    <s v="BOYTIM"/>
    <x v="510"/>
    <x v="21"/>
    <x v="226"/>
    <n v="0"/>
    <d v="2022-10-11T00:00:00"/>
    <x v="0"/>
    <s v="White (Not of Hispanic Origin)"/>
    <d v="2022-11-10T00:00:00"/>
    <x v="0"/>
    <s v="Active"/>
    <n v="44999.97"/>
    <n v="7615.52"/>
    <x v="1"/>
    <x v="1"/>
    <n v="7615.52"/>
    <x v="43"/>
    <x v="0"/>
  </r>
  <r>
    <x v="168"/>
    <s v="BOZIC II"/>
    <x v="511"/>
    <x v="11"/>
    <x v="216"/>
    <n v="0"/>
    <d v="2015-09-08T00:00:00"/>
    <x v="1"/>
    <s v="White (Not of Hispanic Origin)"/>
    <d v="2015-08-09T00:00:00"/>
    <x v="0"/>
    <s v="Active"/>
    <n v="62882.98"/>
    <n v="56111.18"/>
    <x v="1"/>
    <x v="1"/>
    <n v="56111.18"/>
    <x v="225"/>
    <x v="0"/>
  </r>
  <r>
    <x v="478"/>
    <s v="BOZZOLLA"/>
    <x v="512"/>
    <x v="19"/>
    <x v="227"/>
    <n v="0"/>
    <d v="1989-05-11T00:00:00"/>
    <x v="1"/>
    <s v="White (Not of Hispanic Origin)"/>
    <d v="1989-11-05T00:00:00"/>
    <x v="68"/>
    <s v="Terminated"/>
    <n v="60598.720000000001"/>
    <n v="49878.51"/>
    <x v="1"/>
    <x v="1"/>
    <n v="49878.51"/>
    <x v="226"/>
    <x v="10"/>
  </r>
  <r>
    <x v="68"/>
    <s v="BRADBURN"/>
    <x v="513"/>
    <x v="1"/>
    <x v="228"/>
    <n v="0"/>
    <d v="2010-03-28T00:00:00"/>
    <x v="0"/>
    <s v="White (Not of Hispanic Origin)"/>
    <d v="2009-09-11T00:00:00"/>
    <x v="0"/>
    <s v="Active"/>
    <n v="50250.1"/>
    <n v="51380.74"/>
    <x v="1"/>
    <x v="1"/>
    <n v="51380.74"/>
    <x v="218"/>
    <x v="0"/>
  </r>
  <r>
    <x v="479"/>
    <s v="BRADFORD"/>
    <x v="514"/>
    <x v="1"/>
    <x v="4"/>
    <n v="0"/>
    <d v="2022-05-23T00:00:00"/>
    <x v="0"/>
    <s v="White (Not of Hispanic Origin)"/>
    <s v="5/23/2022"/>
    <x v="69"/>
    <s v="Terminated"/>
    <n v="52240.03"/>
    <n v="14051.85"/>
    <x v="326"/>
    <x v="3"/>
    <n v="18782.43"/>
    <x v="3"/>
    <x v="1"/>
  </r>
  <r>
    <x v="409"/>
    <s v="BRADLEY"/>
    <x v="515"/>
    <x v="10"/>
    <x v="30"/>
    <n v="0"/>
    <d v="2001-03-11T00:00:00"/>
    <x v="1"/>
    <s v="White (Not of Hispanic Origin)"/>
    <s v="3/27/2000"/>
    <x v="0"/>
    <s v="Active"/>
    <n v="78594.05"/>
    <n v="78824.69"/>
    <x v="327"/>
    <x v="1"/>
    <n v="124954.54"/>
    <x v="75"/>
    <x v="0"/>
  </r>
  <r>
    <x v="480"/>
    <s v="BRADLEY"/>
    <x v="516"/>
    <x v="1"/>
    <x v="4"/>
    <n v="0"/>
    <d v="2018-08-06T00:00:00"/>
    <x v="1"/>
    <s v="White (Not of Hispanic Origin)"/>
    <d v="2018-06-08T00:00:00"/>
    <x v="0"/>
    <s v="Active"/>
    <n v="54099.34"/>
    <n v="45047.83"/>
    <x v="328"/>
    <x v="0"/>
    <n v="72732.429999999993"/>
    <x v="38"/>
    <x v="0"/>
  </r>
  <r>
    <x v="481"/>
    <s v="BRADLEY"/>
    <x v="517"/>
    <x v="9"/>
    <x v="229"/>
    <n v="0"/>
    <d v="1987-06-08T00:00:00"/>
    <x v="1"/>
    <s v="Black"/>
    <d v="1987-08-06T00:00:00"/>
    <x v="0"/>
    <s v="Active"/>
    <n v="46727.82"/>
    <n v="47160.4"/>
    <x v="329"/>
    <x v="1"/>
    <n v="57053.66"/>
    <x v="227"/>
    <x v="0"/>
  </r>
  <r>
    <x v="482"/>
    <s v="BRADLEY"/>
    <x v="518"/>
    <x v="5"/>
    <x v="230"/>
    <n v="0"/>
    <d v="2019-08-26T00:00:00"/>
    <x v="0"/>
    <s v="White (Not of Hispanic Origin)"/>
    <s v="8/26/2019"/>
    <x v="0"/>
    <s v="Active"/>
    <n v="44999.97"/>
    <n v="43164.56"/>
    <x v="1"/>
    <x v="0"/>
    <n v="43289.56"/>
    <x v="129"/>
    <x v="0"/>
  </r>
  <r>
    <x v="483"/>
    <s v="BRADSHAW"/>
    <x v="519"/>
    <x v="9"/>
    <x v="126"/>
    <n v="0"/>
    <d v="2001-03-12T00:00:00"/>
    <x v="1"/>
    <s v="Black"/>
    <d v="2001-12-03T00:00:00"/>
    <x v="0"/>
    <s v="Active"/>
    <n v="41303.81"/>
    <n v="41003.11"/>
    <x v="330"/>
    <x v="1"/>
    <n v="49278.98"/>
    <x v="75"/>
    <x v="0"/>
  </r>
  <r>
    <x v="484"/>
    <s v="BRAGLE"/>
    <x v="520"/>
    <x v="5"/>
    <x v="96"/>
    <n v="0"/>
    <d v="2012-05-07T00:00:00"/>
    <x v="0"/>
    <s v="White (Not of Hispanic Origin)"/>
    <d v="2012-07-05T00:00:00"/>
    <x v="0"/>
    <s v="Active"/>
    <n v="70165.89"/>
    <n v="61592.23"/>
    <x v="331"/>
    <x v="10"/>
    <n v="64727.74"/>
    <x v="204"/>
    <x v="0"/>
  </r>
  <r>
    <x v="485"/>
    <s v="BRALEY"/>
    <x v="521"/>
    <x v="22"/>
    <x v="196"/>
    <n v="0"/>
    <d v="2022-12-12T00:00:00"/>
    <x v="1"/>
    <s v="White (Not of Hispanic Origin)"/>
    <d v="2022-12-12T00:00:00"/>
    <x v="0"/>
    <s v="Active"/>
    <n v="85300.800000000003"/>
    <n v="1640.4"/>
    <x v="1"/>
    <x v="1"/>
    <n v="1640.4"/>
    <x v="27"/>
    <x v="0"/>
  </r>
  <r>
    <x v="486"/>
    <s v="BRANCH"/>
    <x v="522"/>
    <x v="6"/>
    <x v="144"/>
    <n v="0"/>
    <d v="2012-01-29T00:00:00"/>
    <x v="0"/>
    <s v="Black"/>
    <s v="8/29/2011"/>
    <x v="0"/>
    <s v="Active"/>
    <n v="62940.800000000003"/>
    <n v="61671.42"/>
    <x v="332"/>
    <x v="1"/>
    <n v="63635.11"/>
    <x v="228"/>
    <x v="0"/>
  </r>
  <r>
    <x v="487"/>
    <s v="BRANCH"/>
    <x v="523"/>
    <x v="12"/>
    <x v="221"/>
    <n v="0"/>
    <d v="2022-05-23T00:00:00"/>
    <x v="1"/>
    <s v="White (Not of Hispanic Origin)"/>
    <s v="5/23/2022"/>
    <x v="0"/>
    <s v="Active"/>
    <n v="45884.18"/>
    <n v="26100.03"/>
    <x v="1"/>
    <x v="2"/>
    <n v="26325.03"/>
    <x v="3"/>
    <x v="0"/>
  </r>
  <r>
    <x v="488"/>
    <s v="BRANCH"/>
    <x v="524"/>
    <x v="0"/>
    <x v="0"/>
    <n v="0"/>
    <d v="1998-10-25T00:00:00"/>
    <x v="0"/>
    <s v="Black"/>
    <d v="1998-08-06T00:00:00"/>
    <x v="0"/>
    <s v="Active"/>
    <n v="41581.07"/>
    <n v="41782.99"/>
    <x v="333"/>
    <x v="0"/>
    <n v="66967.92"/>
    <x v="229"/>
    <x v="0"/>
  </r>
  <r>
    <x v="489"/>
    <s v="BRANDENSTEIN"/>
    <x v="525"/>
    <x v="2"/>
    <x v="3"/>
    <n v="0"/>
    <d v="2022-11-18T00:00:00"/>
    <x v="1"/>
    <s v="White (Not of Hispanic Origin)"/>
    <d v="2022-11-05T00:00:00"/>
    <x v="0"/>
    <s v="Active"/>
    <n v="29952"/>
    <n v="2880"/>
    <x v="1"/>
    <x v="3"/>
    <n v="2980"/>
    <x v="17"/>
    <x v="0"/>
  </r>
  <r>
    <x v="490"/>
    <s v="BRANDON"/>
    <x v="526"/>
    <x v="3"/>
    <x v="117"/>
    <n v="0"/>
    <d v="2019-08-19T00:00:00"/>
    <x v="0"/>
    <s v="White (Not of Hispanic Origin)"/>
    <s v="8/19/2019"/>
    <x v="70"/>
    <s v="Terminated"/>
    <n v="46751.33"/>
    <n v="5214.5"/>
    <x v="1"/>
    <x v="1"/>
    <n v="5214.5"/>
    <x v="129"/>
    <x v="4"/>
  </r>
  <r>
    <x v="491"/>
    <s v="BRANDON"/>
    <x v="527"/>
    <x v="3"/>
    <x v="231"/>
    <n v="0"/>
    <d v="2021-09-13T00:00:00"/>
    <x v="1"/>
    <s v="White (Not of Hispanic Origin)"/>
    <s v="9/13/2021"/>
    <x v="0"/>
    <s v="Active"/>
    <n v="34900.53"/>
    <n v="35055.17"/>
    <x v="334"/>
    <x v="1"/>
    <n v="36261.17"/>
    <x v="144"/>
    <x v="0"/>
  </r>
  <r>
    <x v="10"/>
    <s v="BRANDT"/>
    <x v="528"/>
    <x v="5"/>
    <x v="232"/>
    <n v="0"/>
    <d v="2019-03-04T00:00:00"/>
    <x v="1"/>
    <s v="White (Not of Hispanic Origin)"/>
    <d v="2019-04-03T00:00:00"/>
    <x v="0"/>
    <s v="Active"/>
    <n v="34607.870000000003"/>
    <n v="36569.089999999997"/>
    <x v="1"/>
    <x v="0"/>
    <n v="36694.089999999997"/>
    <x v="159"/>
    <x v="0"/>
  </r>
  <r>
    <x v="492"/>
    <s v="BRANDT"/>
    <x v="529"/>
    <x v="0"/>
    <x v="233"/>
    <n v="0"/>
    <d v="2017-06-12T00:00:00"/>
    <x v="1"/>
    <s v="White (Not of Hispanic Origin)"/>
    <d v="2017-12-06T00:00:00"/>
    <x v="0"/>
    <s v="Active"/>
    <n v="40433.33"/>
    <n v="34606.720000000001"/>
    <x v="1"/>
    <x v="0"/>
    <n v="34731.72"/>
    <x v="131"/>
    <x v="0"/>
  </r>
  <r>
    <x v="493"/>
    <s v="BRANDYBURG"/>
    <x v="530"/>
    <x v="4"/>
    <x v="182"/>
    <n v="0"/>
    <d v="1988-04-04T00:00:00"/>
    <x v="1"/>
    <s v="Black"/>
    <d v="1988-04-04T00:00:00"/>
    <x v="0"/>
    <s v="Active"/>
    <n v="43843.49"/>
    <n v="43995.07"/>
    <x v="335"/>
    <x v="0"/>
    <n v="44446.51"/>
    <x v="230"/>
    <x v="0"/>
  </r>
  <r>
    <x v="494"/>
    <s v="BRANNAGAN"/>
    <x v="531"/>
    <x v="0"/>
    <x v="234"/>
    <n v="0"/>
    <d v="1999-07-06T00:00:00"/>
    <x v="0"/>
    <s v="White (Not of Hispanic Origin)"/>
    <d v="1999-06-07T00:00:00"/>
    <x v="0"/>
    <s v="Active"/>
    <n v="53732.02"/>
    <n v="52500.02"/>
    <x v="336"/>
    <x v="0"/>
    <n v="56681.08"/>
    <x v="231"/>
    <x v="0"/>
  </r>
  <r>
    <x v="495"/>
    <s v="BRANNAN"/>
    <x v="532"/>
    <x v="0"/>
    <x v="0"/>
    <n v="0"/>
    <d v="1980-08-11T00:00:00"/>
    <x v="0"/>
    <s v="White (Not of Hispanic Origin)"/>
    <d v="1980-11-08T00:00:00"/>
    <x v="71"/>
    <s v="Terminated"/>
    <n v="40761.760000000002"/>
    <n v="10969.5"/>
    <x v="1"/>
    <x v="1"/>
    <n v="10969.5"/>
    <x v="232"/>
    <x v="5"/>
  </r>
  <r>
    <x v="496"/>
    <s v="BRANT"/>
    <x v="533"/>
    <x v="2"/>
    <x v="3"/>
    <n v="0"/>
    <d v="2022-05-30T00:00:00"/>
    <x v="0"/>
    <s v="White (Not of Hispanic Origin)"/>
    <s v="7/13/2021"/>
    <x v="1"/>
    <s v="Terminated"/>
    <n v="39936"/>
    <n v="5348"/>
    <x v="1"/>
    <x v="1"/>
    <n v="5348"/>
    <x v="3"/>
    <x v="1"/>
  </r>
  <r>
    <x v="350"/>
    <s v="BRASH"/>
    <x v="534"/>
    <x v="16"/>
    <x v="235"/>
    <n v="0"/>
    <d v="2022-10-23T00:00:00"/>
    <x v="0"/>
    <s v="White (Not of Hispanic Origin)"/>
    <s v="4/26/2021"/>
    <x v="0"/>
    <s v="Active"/>
    <n v="44999.97"/>
    <n v="12683.2"/>
    <x v="1"/>
    <x v="3"/>
    <n v="12783.2"/>
    <x v="43"/>
    <x v="0"/>
  </r>
  <r>
    <x v="497"/>
    <s v="BRAUCHER"/>
    <x v="535"/>
    <x v="0"/>
    <x v="236"/>
    <n v="0"/>
    <d v="2009-06-07T00:00:00"/>
    <x v="0"/>
    <s v="White (Not of Hispanic Origin)"/>
    <d v="2006-07-08T00:00:00"/>
    <x v="0"/>
    <s v="Active"/>
    <n v="31200"/>
    <n v="31715.7"/>
    <x v="337"/>
    <x v="0"/>
    <n v="32542.16"/>
    <x v="233"/>
    <x v="0"/>
  </r>
  <r>
    <x v="498"/>
    <s v="BRAUER"/>
    <x v="536"/>
    <x v="2"/>
    <x v="3"/>
    <n v="0"/>
    <d v="2022-05-25T00:00:00"/>
    <x v="1"/>
    <s v="White (Not of Hispanic Origin)"/>
    <s v="5/25/2022"/>
    <x v="1"/>
    <s v="Terminated"/>
    <n v="39936"/>
    <n v="1648"/>
    <x v="1"/>
    <x v="3"/>
    <n v="1748"/>
    <x v="3"/>
    <x v="1"/>
  </r>
  <r>
    <x v="499"/>
    <s v="BRAUNLICH"/>
    <x v="537"/>
    <x v="2"/>
    <x v="237"/>
    <n v="0"/>
    <d v="2022-06-19T00:00:00"/>
    <x v="0"/>
    <s v="White (Not of Hispanic Origin)"/>
    <d v="2019-01-05T00:00:00"/>
    <x v="0"/>
    <s v="Active"/>
    <n v="46000.03"/>
    <n v="44935.41"/>
    <x v="1"/>
    <x v="0"/>
    <n v="45060.41"/>
    <x v="46"/>
    <x v="0"/>
  </r>
  <r>
    <x v="500"/>
    <s v="BRAY"/>
    <x v="538"/>
    <x v="10"/>
    <x v="238"/>
    <n v="0"/>
    <d v="2022-08-22T00:00:00"/>
    <x v="0"/>
    <s v="Black"/>
    <s v="8/22/2022"/>
    <x v="72"/>
    <s v="Terminated"/>
    <n v="43699.97"/>
    <n v="13961"/>
    <x v="338"/>
    <x v="3"/>
    <n v="14124.02"/>
    <x v="18"/>
    <x v="8"/>
  </r>
  <r>
    <x v="501"/>
    <s v="BRECKENRIDGE"/>
    <x v="539"/>
    <x v="1"/>
    <x v="4"/>
    <n v="0"/>
    <d v="2021-06-21T00:00:00"/>
    <x v="0"/>
    <s v="White (Not of Hispanic Origin)"/>
    <s v="6/21/2021"/>
    <x v="0"/>
    <s v="Active"/>
    <n v="52228.800000000003"/>
    <n v="42141.14"/>
    <x v="339"/>
    <x v="0"/>
    <n v="76116.03"/>
    <x v="28"/>
    <x v="0"/>
  </r>
  <r>
    <x v="502"/>
    <s v="BRECKO"/>
    <x v="540"/>
    <x v="0"/>
    <x v="239"/>
    <n v="0"/>
    <d v="1993-03-07T00:00:00"/>
    <x v="0"/>
    <s v="White (Not of Hispanic Origin)"/>
    <s v="7/31/1989"/>
    <x v="0"/>
    <s v="Active"/>
    <n v="40761.760000000002"/>
    <n v="42604.92"/>
    <x v="340"/>
    <x v="0"/>
    <n v="46778.559999999998"/>
    <x v="14"/>
    <x v="0"/>
  </r>
  <r>
    <x v="503"/>
    <s v="BREDL"/>
    <x v="541"/>
    <x v="15"/>
    <x v="122"/>
    <n v="0"/>
    <d v="2017-01-17T00:00:00"/>
    <x v="1"/>
    <s v="White (Not of Hispanic Origin)"/>
    <s v="1/17/2017"/>
    <x v="0"/>
    <s v="Active"/>
    <n v="63706.03"/>
    <n v="63705.2"/>
    <x v="341"/>
    <x v="1"/>
    <n v="64133.99"/>
    <x v="166"/>
    <x v="0"/>
  </r>
  <r>
    <x v="504"/>
    <s v="BREITENBACH"/>
    <x v="542"/>
    <x v="6"/>
    <x v="167"/>
    <n v="0"/>
    <d v="2021-06-14T00:00:00"/>
    <x v="1"/>
    <s v="White (Not of Hispanic Origin)"/>
    <d v="2019-01-04T00:00:00"/>
    <x v="73"/>
    <s v="Terminated"/>
    <n v="50489.3"/>
    <n v="5048.93"/>
    <x v="1"/>
    <x v="1"/>
    <n v="5048.93"/>
    <x v="28"/>
    <x v="4"/>
  </r>
  <r>
    <x v="143"/>
    <s v="BREITINGER"/>
    <x v="543"/>
    <x v="10"/>
    <x v="240"/>
    <n v="0"/>
    <d v="2005-09-19T00:00:00"/>
    <x v="0"/>
    <s v="White (Not of Hispanic Origin)"/>
    <s v="9/19/2005"/>
    <x v="0"/>
    <s v="Active"/>
    <n v="50368.03"/>
    <n v="49037.58"/>
    <x v="342"/>
    <x v="0"/>
    <n v="52455.27"/>
    <x v="154"/>
    <x v="0"/>
  </r>
  <r>
    <x v="505"/>
    <s v="BRESKOVICH"/>
    <x v="544"/>
    <x v="2"/>
    <x v="3"/>
    <n v="0"/>
    <d v="2022-06-17T00:00:00"/>
    <x v="0"/>
    <s v="White (Not of Hispanic Origin)"/>
    <s v="6/17/2022"/>
    <x v="0"/>
    <s v="Active"/>
    <n v="29952"/>
    <n v="3201"/>
    <x v="1"/>
    <x v="3"/>
    <n v="3301"/>
    <x v="46"/>
    <x v="0"/>
  </r>
  <r>
    <x v="506"/>
    <s v="BREWER"/>
    <x v="545"/>
    <x v="10"/>
    <x v="59"/>
    <n v="0"/>
    <d v="2015-08-27T00:00:00"/>
    <x v="0"/>
    <s v="White (Not of Hispanic Origin)"/>
    <s v="8/27/2015"/>
    <x v="74"/>
    <s v="Terminated"/>
    <n v="60889.919999999998"/>
    <n v="6157.42"/>
    <x v="343"/>
    <x v="1"/>
    <n v="8920.16"/>
    <x v="5"/>
    <x v="4"/>
  </r>
  <r>
    <x v="507"/>
    <s v="BREWER"/>
    <x v="546"/>
    <x v="5"/>
    <x v="193"/>
    <n v="0"/>
    <d v="2022-05-31T00:00:00"/>
    <x v="0"/>
    <s v="White (Not of Hispanic Origin)"/>
    <s v="5/31/2022"/>
    <x v="47"/>
    <s v="Terminated"/>
    <n v="33280"/>
    <n v="6524"/>
    <x v="1"/>
    <x v="3"/>
    <n v="6624"/>
    <x v="3"/>
    <x v="2"/>
  </r>
  <r>
    <x v="508"/>
    <s v="BREWER"/>
    <x v="547"/>
    <x v="2"/>
    <x v="3"/>
    <n v="0"/>
    <d v="2022-11-18T00:00:00"/>
    <x v="0"/>
    <s v="White (Not of Hispanic Origin)"/>
    <d v="2022-12-05T00:00:00"/>
    <x v="0"/>
    <s v="Active"/>
    <n v="29952"/>
    <n v="2151"/>
    <x v="1"/>
    <x v="3"/>
    <n v="2251"/>
    <x v="17"/>
    <x v="0"/>
  </r>
  <r>
    <x v="420"/>
    <s v="BRICKETT"/>
    <x v="548"/>
    <x v="2"/>
    <x v="3"/>
    <n v="0"/>
    <d v="2022-11-18T00:00:00"/>
    <x v="1"/>
    <s v="White (Not of Hispanic Origin)"/>
    <d v="2022-12-05T00:00:00"/>
    <x v="0"/>
    <s v="Active"/>
    <n v="29952"/>
    <n v="4218"/>
    <x v="1"/>
    <x v="3"/>
    <n v="4318"/>
    <x v="17"/>
    <x v="0"/>
  </r>
  <r>
    <x v="509"/>
    <s v="BRICKLEY"/>
    <x v="549"/>
    <x v="10"/>
    <x v="67"/>
    <n v="0"/>
    <d v="2018-02-18T00:00:00"/>
    <x v="0"/>
    <s v="White (Not of Hispanic Origin)"/>
    <s v="1/20/2009"/>
    <x v="0"/>
    <s v="Active"/>
    <n v="88288.51"/>
    <n v="86052"/>
    <x v="344"/>
    <x v="0"/>
    <n v="88450.07"/>
    <x v="234"/>
    <x v="0"/>
  </r>
  <r>
    <x v="510"/>
    <s v="BRIDGE"/>
    <x v="550"/>
    <x v="1"/>
    <x v="4"/>
    <n v="0"/>
    <d v="2016-10-17T00:00:00"/>
    <x v="1"/>
    <s v="White (Not of Hispanic Origin)"/>
    <s v="10/17/2016"/>
    <x v="1"/>
    <s v="Terminated"/>
    <n v="58356.69"/>
    <n v="35694.89"/>
    <x v="345"/>
    <x v="1"/>
    <n v="57650.400000000001"/>
    <x v="120"/>
    <x v="1"/>
  </r>
  <r>
    <x v="511"/>
    <s v="BRIDGE"/>
    <x v="551"/>
    <x v="0"/>
    <x v="59"/>
    <n v="0"/>
    <d v="2019-04-29T00:00:00"/>
    <x v="0"/>
    <s v="White (Not of Hispanic Origin)"/>
    <s v="4/29/2019"/>
    <x v="75"/>
    <s v="Terminated"/>
    <n v="46846.8"/>
    <n v="36305.24"/>
    <x v="346"/>
    <x v="1"/>
    <n v="40389.74"/>
    <x v="7"/>
    <x v="1"/>
  </r>
  <r>
    <x v="512"/>
    <s v="BRIDGE"/>
    <x v="552"/>
    <x v="11"/>
    <x v="8"/>
    <n v="0"/>
    <d v="2016-04-04T00:00:00"/>
    <x v="1"/>
    <s v="White (Not of Hispanic Origin)"/>
    <d v="2016-04-04T00:00:00"/>
    <x v="0"/>
    <s v="Active"/>
    <n v="43160.42"/>
    <n v="47629.03"/>
    <x v="347"/>
    <x v="1"/>
    <n v="47932.03"/>
    <x v="94"/>
    <x v="0"/>
  </r>
  <r>
    <x v="513"/>
    <s v="BRIDGE"/>
    <x v="553"/>
    <x v="8"/>
    <x v="241"/>
    <n v="0"/>
    <d v="2020-02-10T00:00:00"/>
    <x v="0"/>
    <s v="White (Not of Hispanic Origin)"/>
    <d v="2020-10-02T00:00:00"/>
    <x v="0"/>
    <s v="Active"/>
    <n v="37440"/>
    <n v="35731.4"/>
    <x v="1"/>
    <x v="1"/>
    <n v="35731.4"/>
    <x v="56"/>
    <x v="0"/>
  </r>
  <r>
    <x v="514"/>
    <s v="BRIGHT"/>
    <x v="554"/>
    <x v="24"/>
    <x v="242"/>
    <n v="0"/>
    <d v="2005-05-02T00:00:00"/>
    <x v="1"/>
    <s v="Black"/>
    <d v="2005-02-05T00:00:00"/>
    <x v="76"/>
    <s v="Terminated"/>
    <n v="49601.34"/>
    <s v=" -   "/>
    <x v="1"/>
    <x v="3"/>
    <n v="100"/>
    <x v="158"/>
    <x v="3"/>
  </r>
  <r>
    <x v="515"/>
    <s v="BRIGHT"/>
    <x v="555"/>
    <x v="4"/>
    <x v="48"/>
    <n v="0"/>
    <d v="2018-05-21T00:00:00"/>
    <x v="1"/>
    <s v="Black"/>
    <s v="5/21/2018"/>
    <x v="0"/>
    <s v="Active"/>
    <n v="39963.040000000001"/>
    <n v="45849.8"/>
    <x v="348"/>
    <x v="0"/>
    <n v="46998.54"/>
    <x v="235"/>
    <x v="0"/>
  </r>
  <r>
    <x v="516"/>
    <s v="BRIGHT"/>
    <x v="556"/>
    <x v="10"/>
    <x v="243"/>
    <n v="0"/>
    <d v="2005-01-01T00:00:00"/>
    <x v="1"/>
    <s v="White (Not of Hispanic Origin)"/>
    <d v="2005-01-01T00:00:00"/>
    <x v="0"/>
    <s v="Active"/>
    <n v="52084.66"/>
    <n v="54361.54"/>
    <x v="349"/>
    <x v="0"/>
    <n v="61142.12"/>
    <x v="201"/>
    <x v="0"/>
  </r>
  <r>
    <x v="517"/>
    <s v="BRIGIDO"/>
    <x v="557"/>
    <x v="4"/>
    <x v="138"/>
    <n v="0"/>
    <d v="2014-05-27T00:00:00"/>
    <x v="0"/>
    <s v="White (Not of Hispanic Origin)"/>
    <s v="5/27/2014"/>
    <x v="0"/>
    <s v="Active"/>
    <n v="56661.7"/>
    <n v="56661.75"/>
    <x v="1"/>
    <x v="1"/>
    <n v="56661.75"/>
    <x v="15"/>
    <x v="0"/>
  </r>
  <r>
    <x v="518"/>
    <s v="BRIMAGE"/>
    <x v="558"/>
    <x v="0"/>
    <x v="244"/>
    <n v="0"/>
    <d v="2021-12-06T00:00:00"/>
    <x v="0"/>
    <s v="Black"/>
    <d v="2018-09-07T00:00:00"/>
    <x v="0"/>
    <s v="Active"/>
    <n v="47840"/>
    <n v="18566.57"/>
    <x v="350"/>
    <x v="3"/>
    <n v="22066.85"/>
    <x v="35"/>
    <x v="0"/>
  </r>
  <r>
    <x v="519"/>
    <s v="BRINK"/>
    <x v="559"/>
    <x v="4"/>
    <x v="9"/>
    <n v="0"/>
    <d v="2019-07-08T00:00:00"/>
    <x v="0"/>
    <s v="White (Not of Hispanic Origin)"/>
    <d v="2019-08-07T00:00:00"/>
    <x v="49"/>
    <s v="Terminated"/>
    <n v="35096.879999999997"/>
    <n v="16676.23"/>
    <x v="351"/>
    <x v="1"/>
    <n v="16946.21"/>
    <x v="88"/>
    <x v="6"/>
  </r>
  <r>
    <x v="520"/>
    <s v="BRINK"/>
    <x v="560"/>
    <x v="6"/>
    <x v="245"/>
    <n v="0"/>
    <d v="2014-04-07T00:00:00"/>
    <x v="0"/>
    <s v="White (Not of Hispanic Origin)"/>
    <d v="2014-07-04T00:00:00"/>
    <x v="0"/>
    <s v="Active"/>
    <n v="104885.04"/>
    <n v="104884"/>
    <x v="352"/>
    <x v="1"/>
    <n v="104984.85"/>
    <x v="236"/>
    <x v="0"/>
  </r>
  <r>
    <x v="521"/>
    <s v="BRINKER"/>
    <x v="561"/>
    <x v="2"/>
    <x v="3"/>
    <n v="0"/>
    <d v="2022-04-06T00:00:00"/>
    <x v="1"/>
    <s v="White (Not of Hispanic Origin)"/>
    <s v="3/16/2017"/>
    <x v="77"/>
    <s v="Terminated"/>
    <n v="39936"/>
    <n v="11664"/>
    <x v="1"/>
    <x v="3"/>
    <n v="11764"/>
    <x v="20"/>
    <x v="10"/>
  </r>
  <r>
    <x v="522"/>
    <s v="BRINKMAN"/>
    <x v="562"/>
    <x v="0"/>
    <x v="246"/>
    <n v="0"/>
    <d v="2020-04-13T00:00:00"/>
    <x v="0"/>
    <s v="White (Not of Hispanic Origin)"/>
    <s v="4/13/2020"/>
    <x v="78"/>
    <s v="Terminated"/>
    <n v="34985.599999999999"/>
    <n v="29031.42"/>
    <x v="353"/>
    <x v="3"/>
    <n v="32575.919999999998"/>
    <x v="237"/>
    <x v="10"/>
  </r>
  <r>
    <x v="523"/>
    <s v="BRINKMAN"/>
    <x v="563"/>
    <x v="10"/>
    <x v="247"/>
    <n v="0"/>
    <d v="2019-04-15T00:00:00"/>
    <x v="0"/>
    <s v="White (Not of Hispanic Origin)"/>
    <s v="4/15/2019"/>
    <x v="0"/>
    <s v="Active"/>
    <n v="104722.8"/>
    <n v="104065.2"/>
    <x v="354"/>
    <x v="0"/>
    <n v="113190.2"/>
    <x v="7"/>
    <x v="0"/>
  </r>
  <r>
    <x v="524"/>
    <s v="BRITT"/>
    <x v="564"/>
    <x v="15"/>
    <x v="73"/>
    <n v="0"/>
    <d v="1996-09-03T00:00:00"/>
    <x v="1"/>
    <s v="Black"/>
    <d v="1996-03-09T00:00:00"/>
    <x v="0"/>
    <s v="Active"/>
    <n v="46587.22"/>
    <n v="46216.160000000003"/>
    <x v="1"/>
    <x v="23"/>
    <n v="47846.71"/>
    <x v="238"/>
    <x v="0"/>
  </r>
  <r>
    <x v="525"/>
    <s v="BRITT"/>
    <x v="565"/>
    <x v="0"/>
    <x v="31"/>
    <n v="0"/>
    <d v="2021-04-12T00:00:00"/>
    <x v="0"/>
    <s v="Black"/>
    <d v="2021-12-04T00:00:00"/>
    <x v="0"/>
    <s v="Active"/>
    <n v="33280"/>
    <n v="26223.86"/>
    <x v="355"/>
    <x v="0"/>
    <n v="33360.14"/>
    <x v="29"/>
    <x v="0"/>
  </r>
  <r>
    <x v="526"/>
    <s v="BRITT"/>
    <x v="566"/>
    <x v="0"/>
    <x v="31"/>
    <n v="0"/>
    <d v="2021-04-26T00:00:00"/>
    <x v="0"/>
    <s v="Black"/>
    <s v="4/26/2021"/>
    <x v="0"/>
    <s v="Active"/>
    <n v="33280"/>
    <n v="31496.54"/>
    <x v="356"/>
    <x v="0"/>
    <n v="39402.11"/>
    <x v="29"/>
    <x v="0"/>
  </r>
  <r>
    <x v="527"/>
    <s v="BRITTON"/>
    <x v="567"/>
    <x v="11"/>
    <x v="248"/>
    <n v="0"/>
    <d v="2022-06-06T00:00:00"/>
    <x v="1"/>
    <s v="Black"/>
    <d v="2022-06-06T00:00:00"/>
    <x v="0"/>
    <s v="Active"/>
    <n v="43160.42"/>
    <n v="20822.63"/>
    <x v="357"/>
    <x v="3"/>
    <n v="31692.03"/>
    <x v="46"/>
    <x v="0"/>
  </r>
  <r>
    <x v="163"/>
    <s v="BROADUS"/>
    <x v="568"/>
    <x v="3"/>
    <x v="249"/>
    <n v="0"/>
    <d v="1987-06-16T00:00:00"/>
    <x v="1"/>
    <s v="Black"/>
    <s v="6/16/1987"/>
    <x v="0"/>
    <s v="Active"/>
    <n v="39261.870000000003"/>
    <n v="42588.47"/>
    <x v="1"/>
    <x v="1"/>
    <n v="42588.47"/>
    <x v="227"/>
    <x v="0"/>
  </r>
  <r>
    <x v="528"/>
    <s v="BRODEUR"/>
    <x v="569"/>
    <x v="3"/>
    <x v="250"/>
    <n v="0"/>
    <d v="2018-08-06T00:00:00"/>
    <x v="1"/>
    <s v="White (Not of Hispanic Origin)"/>
    <d v="2018-06-08T00:00:00"/>
    <x v="0"/>
    <s v="Active"/>
    <n v="76298.14"/>
    <n v="77547.03"/>
    <x v="358"/>
    <x v="1"/>
    <n v="79234.399999999994"/>
    <x v="38"/>
    <x v="0"/>
  </r>
  <r>
    <x v="529"/>
    <s v="BRODY"/>
    <x v="570"/>
    <x v="10"/>
    <x v="30"/>
    <n v="0"/>
    <d v="1997-06-23T00:00:00"/>
    <x v="1"/>
    <s v="White (Not of Hispanic Origin)"/>
    <s v="6/23/1997"/>
    <x v="0"/>
    <s v="Active"/>
    <n v="79334.94"/>
    <n v="78522.399999999994"/>
    <x v="359"/>
    <x v="0"/>
    <n v="94971.68"/>
    <x v="202"/>
    <x v="0"/>
  </r>
  <r>
    <x v="442"/>
    <s v="BRODY"/>
    <x v="571"/>
    <x v="13"/>
    <x v="32"/>
    <n v="0"/>
    <d v="1984-06-01T00:00:00"/>
    <x v="1"/>
    <s v="White (Not of Hispanic Origin)"/>
    <d v="1984-01-06T00:00:00"/>
    <x v="0"/>
    <s v="Active"/>
    <n v="43996.37"/>
    <n v="45598.74"/>
    <x v="360"/>
    <x v="0"/>
    <n v="51435.25"/>
    <x v="239"/>
    <x v="0"/>
  </r>
  <r>
    <x v="530"/>
    <s v="BROOKS"/>
    <x v="572"/>
    <x v="3"/>
    <x v="251"/>
    <n v="0"/>
    <d v="2009-02-02T00:00:00"/>
    <x v="0"/>
    <s v="Black"/>
    <d v="2009-02-02T00:00:00"/>
    <x v="0"/>
    <s v="Active"/>
    <n v="85000.03"/>
    <n v="81292.62"/>
    <x v="361"/>
    <x v="1"/>
    <n v="83738.92"/>
    <x v="172"/>
    <x v="0"/>
  </r>
  <r>
    <x v="531"/>
    <s v="BROOKS"/>
    <x v="573"/>
    <x v="0"/>
    <x v="7"/>
    <n v="0"/>
    <d v="2015-10-05T00:00:00"/>
    <x v="0"/>
    <s v="Black"/>
    <d v="2015-05-10T00:00:00"/>
    <x v="0"/>
    <s v="Active"/>
    <n v="68792.460000000006"/>
    <n v="67606.91"/>
    <x v="362"/>
    <x v="0"/>
    <n v="96028.88"/>
    <x v="141"/>
    <x v="0"/>
  </r>
  <r>
    <x v="532"/>
    <s v="BROOKS"/>
    <x v="574"/>
    <x v="10"/>
    <x v="30"/>
    <n v="0"/>
    <d v="2021-09-13T00:00:00"/>
    <x v="0"/>
    <s v="Black"/>
    <s v="9/13/2021"/>
    <x v="0"/>
    <s v="Active"/>
    <n v="49946.21"/>
    <n v="45411.66"/>
    <x v="363"/>
    <x v="0"/>
    <n v="77908.83"/>
    <x v="144"/>
    <x v="0"/>
  </r>
  <r>
    <x v="533"/>
    <s v="BROOKS"/>
    <x v="575"/>
    <x v="2"/>
    <x v="3"/>
    <n v="0"/>
    <d v="2022-11-18T00:00:00"/>
    <x v="0"/>
    <s v="White (Not of Hispanic Origin)"/>
    <d v="2015-03-11T00:00:00"/>
    <x v="0"/>
    <s v="Active"/>
    <n v="39936"/>
    <n v="759"/>
    <x v="1"/>
    <x v="1"/>
    <n v="759"/>
    <x v="17"/>
    <x v="0"/>
  </r>
  <r>
    <x v="534"/>
    <s v="BROOKS"/>
    <x v="576"/>
    <x v="14"/>
    <x v="252"/>
    <n v="0"/>
    <d v="2022-02-28T00:00:00"/>
    <x v="0"/>
    <s v="White (Not of Hispanic Origin)"/>
    <s v="2/28/2022"/>
    <x v="0"/>
    <s v="Active"/>
    <n v="33280"/>
    <n v="26675"/>
    <x v="1"/>
    <x v="3"/>
    <n v="26775"/>
    <x v="36"/>
    <x v="0"/>
  </r>
  <r>
    <x v="535"/>
    <s v="BROTHERS"/>
    <x v="577"/>
    <x v="10"/>
    <x v="30"/>
    <n v="0"/>
    <d v="2021-01-04T00:00:00"/>
    <x v="1"/>
    <s v="White (Not of Hispanic Origin)"/>
    <d v="2021-04-01T00:00:00"/>
    <x v="0"/>
    <s v="Active"/>
    <n v="50951.06"/>
    <n v="49985.46"/>
    <x v="364"/>
    <x v="0"/>
    <n v="73438.31"/>
    <x v="25"/>
    <x v="0"/>
  </r>
  <r>
    <x v="536"/>
    <s v="BROWN"/>
    <x v="578"/>
    <x v="6"/>
    <x v="9"/>
    <n v="0"/>
    <d v="2022-03-14T00:00:00"/>
    <x v="0"/>
    <s v="Black"/>
    <s v="3/14/2022"/>
    <x v="17"/>
    <s v="Terminated"/>
    <n v="35096.879999999997"/>
    <n v="20072.349999999999"/>
    <x v="365"/>
    <x v="3"/>
    <n v="20696.48"/>
    <x v="42"/>
    <x v="1"/>
  </r>
  <r>
    <x v="537"/>
    <s v="BROWN"/>
    <x v="579"/>
    <x v="0"/>
    <x v="50"/>
    <n v="0"/>
    <d v="2022-02-28T00:00:00"/>
    <x v="1"/>
    <s v="Black"/>
    <s v="11/30/2015"/>
    <x v="0"/>
    <s v="Active"/>
    <n v="31720"/>
    <n v="25996.5"/>
    <x v="366"/>
    <x v="0"/>
    <n v="45073.39"/>
    <x v="36"/>
    <x v="0"/>
  </r>
  <r>
    <x v="504"/>
    <s v="BROWN"/>
    <x v="580"/>
    <x v="1"/>
    <x v="253"/>
    <n v="0"/>
    <d v="2015-11-09T00:00:00"/>
    <x v="1"/>
    <s v="White (Not of Hispanic Origin)"/>
    <d v="2015-09-11T00:00:00"/>
    <x v="0"/>
    <s v="Active"/>
    <n v="132750.18"/>
    <n v="132611.5"/>
    <x v="1"/>
    <x v="0"/>
    <n v="132736.5"/>
    <x v="108"/>
    <x v="0"/>
  </r>
  <r>
    <x v="538"/>
    <s v="BROWN"/>
    <x v="581"/>
    <x v="4"/>
    <x v="154"/>
    <n v="0"/>
    <d v="1996-07-15T00:00:00"/>
    <x v="0"/>
    <s v="Black"/>
    <s v="7/15/1996"/>
    <x v="0"/>
    <s v="Active"/>
    <n v="94527.06"/>
    <n v="93772.2"/>
    <x v="367"/>
    <x v="1"/>
    <n v="95668.32"/>
    <x v="240"/>
    <x v="0"/>
  </r>
  <r>
    <x v="539"/>
    <s v="BROWN"/>
    <x v="582"/>
    <x v="10"/>
    <x v="67"/>
    <n v="0"/>
    <d v="2011-04-10T00:00:00"/>
    <x v="1"/>
    <s v="Black"/>
    <d v="2009-11-05T00:00:00"/>
    <x v="0"/>
    <s v="Active"/>
    <n v="88288.51"/>
    <n v="94954.61"/>
    <x v="368"/>
    <x v="0"/>
    <n v="110915.05"/>
    <x v="241"/>
    <x v="0"/>
  </r>
  <r>
    <x v="540"/>
    <s v="BROWN"/>
    <x v="583"/>
    <x v="4"/>
    <x v="28"/>
    <n v="0"/>
    <d v="2002-04-22T00:00:00"/>
    <x v="0"/>
    <s v="Black"/>
    <s v="4/22/2002"/>
    <x v="0"/>
    <s v="Active"/>
    <n v="86778.43"/>
    <n v="65702.570000000007"/>
    <x v="369"/>
    <x v="1"/>
    <n v="68531.59"/>
    <x v="242"/>
    <x v="0"/>
  </r>
  <r>
    <x v="541"/>
    <s v="BROWN"/>
    <x v="584"/>
    <x v="4"/>
    <x v="28"/>
    <n v="0"/>
    <d v="2015-05-18T00:00:00"/>
    <x v="0"/>
    <s v="White (Not of Hispanic Origin)"/>
    <s v="5/18/2015"/>
    <x v="0"/>
    <s v="Active"/>
    <n v="86778.43"/>
    <n v="90256.37"/>
    <x v="370"/>
    <x v="1"/>
    <n v="90514.54"/>
    <x v="65"/>
    <x v="0"/>
  </r>
  <r>
    <x v="527"/>
    <s v="BROWN"/>
    <x v="585"/>
    <x v="10"/>
    <x v="30"/>
    <n v="0"/>
    <d v="2002-01-13T00:00:00"/>
    <x v="1"/>
    <s v="White (Not of Hispanic Origin)"/>
    <s v="12/18/2000"/>
    <x v="0"/>
    <s v="Active"/>
    <n v="78408.3"/>
    <n v="74687.12"/>
    <x v="371"/>
    <x v="0"/>
    <n v="109690.42"/>
    <x v="243"/>
    <x v="0"/>
  </r>
  <r>
    <x v="542"/>
    <s v="BROWN"/>
    <x v="586"/>
    <x v="10"/>
    <x v="30"/>
    <n v="0"/>
    <d v="2012-10-07T00:00:00"/>
    <x v="1"/>
    <s v="White (Not of Hispanic Origin)"/>
    <s v="10/13/2009"/>
    <x v="0"/>
    <s v="Active"/>
    <n v="76554.820000000007"/>
    <n v="78567.94"/>
    <x v="372"/>
    <x v="0"/>
    <n v="95772.69"/>
    <x v="49"/>
    <x v="0"/>
  </r>
  <r>
    <x v="543"/>
    <s v="BROWN"/>
    <x v="587"/>
    <x v="10"/>
    <x v="30"/>
    <n v="0"/>
    <d v="2017-11-26T00:00:00"/>
    <x v="1"/>
    <s v="White (Not of Hispanic Origin)"/>
    <s v="2/21/2017"/>
    <x v="0"/>
    <s v="Active"/>
    <n v="75627.759999999995"/>
    <n v="62626.11"/>
    <x v="373"/>
    <x v="0"/>
    <n v="89100.67"/>
    <x v="77"/>
    <x v="0"/>
  </r>
  <r>
    <x v="544"/>
    <s v="BROWN"/>
    <x v="588"/>
    <x v="9"/>
    <x v="187"/>
    <n v="0"/>
    <d v="2016-06-20T00:00:00"/>
    <x v="1"/>
    <s v="White (Not of Hispanic Origin)"/>
    <s v="6/20/2016"/>
    <x v="0"/>
    <s v="Active"/>
    <n v="59944.56"/>
    <n v="60222.97"/>
    <x v="374"/>
    <x v="1"/>
    <n v="60394.6"/>
    <x v="70"/>
    <x v="0"/>
  </r>
  <r>
    <x v="545"/>
    <s v="BROWN"/>
    <x v="589"/>
    <x v="19"/>
    <x v="114"/>
    <n v="0"/>
    <d v="2014-07-21T00:00:00"/>
    <x v="0"/>
    <s v="White (Not of Hispanic Origin)"/>
    <s v="7/21/2014"/>
    <x v="0"/>
    <s v="Active"/>
    <n v="56512.56"/>
    <n v="53355.08"/>
    <x v="375"/>
    <x v="1"/>
    <n v="53735.45"/>
    <x v="93"/>
    <x v="0"/>
  </r>
  <r>
    <x v="546"/>
    <s v="BROWN"/>
    <x v="590"/>
    <x v="6"/>
    <x v="254"/>
    <n v="0"/>
    <d v="2021-11-08T00:00:00"/>
    <x v="0"/>
    <s v="White (Not of Hispanic Origin)"/>
    <d v="2021-08-11T00:00:00"/>
    <x v="0"/>
    <s v="Active"/>
    <n v="51257.65"/>
    <n v="51256.4"/>
    <x v="376"/>
    <x v="0"/>
    <n v="51430.69"/>
    <x v="45"/>
    <x v="0"/>
  </r>
  <r>
    <x v="547"/>
    <s v="BROWN"/>
    <x v="591"/>
    <x v="10"/>
    <x v="30"/>
    <n v="0"/>
    <d v="2021-01-04T00:00:00"/>
    <x v="1"/>
    <s v="White (Not of Hispanic Origin)"/>
    <d v="2021-04-01T00:00:00"/>
    <x v="0"/>
    <s v="Active"/>
    <n v="50951.06"/>
    <n v="50164.57"/>
    <x v="377"/>
    <x v="0"/>
    <n v="82973.740000000005"/>
    <x v="25"/>
    <x v="0"/>
  </r>
  <r>
    <x v="548"/>
    <s v="BROWN"/>
    <x v="592"/>
    <x v="3"/>
    <x v="255"/>
    <n v="0"/>
    <d v="2013-12-02T00:00:00"/>
    <x v="0"/>
    <s v="Black"/>
    <d v="2013-02-12T00:00:00"/>
    <x v="0"/>
    <s v="Active"/>
    <n v="48341.279999999999"/>
    <n v="48341.64"/>
    <x v="378"/>
    <x v="1"/>
    <n v="51072.45"/>
    <x v="244"/>
    <x v="0"/>
  </r>
  <r>
    <x v="549"/>
    <s v="BROWN"/>
    <x v="593"/>
    <x v="10"/>
    <x v="256"/>
    <n v="0"/>
    <d v="2022-04-11T00:00:00"/>
    <x v="0"/>
    <s v="White (Not of Hispanic Origin)"/>
    <d v="2022-11-04T00:00:00"/>
    <x v="0"/>
    <s v="Active"/>
    <n v="45038.45"/>
    <n v="30115.200000000001"/>
    <x v="379"/>
    <x v="2"/>
    <n v="39578.160000000003"/>
    <x v="20"/>
    <x v="0"/>
  </r>
  <r>
    <x v="550"/>
    <s v="BROWN"/>
    <x v="594"/>
    <x v="13"/>
    <x v="32"/>
    <n v="0"/>
    <d v="2008-06-23T00:00:00"/>
    <x v="1"/>
    <s v="White (Not of Hispanic Origin)"/>
    <s v="6/23/2008"/>
    <x v="0"/>
    <s v="Active"/>
    <n v="43996.37"/>
    <n v="41910.629999999997"/>
    <x v="380"/>
    <x v="0"/>
    <n v="42797.59"/>
    <x v="164"/>
    <x v="0"/>
  </r>
  <r>
    <x v="551"/>
    <s v="BROWN"/>
    <x v="595"/>
    <x v="0"/>
    <x v="0"/>
    <n v="0"/>
    <d v="2002-01-27T00:00:00"/>
    <x v="0"/>
    <s v="White (Not of Hispanic Origin)"/>
    <d v="2001-10-09T00:00:00"/>
    <x v="0"/>
    <s v="Active"/>
    <n v="41581.07"/>
    <n v="41667.769999999997"/>
    <x v="381"/>
    <x v="0"/>
    <n v="55484.23"/>
    <x v="243"/>
    <x v="0"/>
  </r>
  <r>
    <x v="552"/>
    <s v="BROWN"/>
    <x v="596"/>
    <x v="0"/>
    <x v="239"/>
    <n v="0"/>
    <d v="2010-05-09T00:00:00"/>
    <x v="0"/>
    <s v="Black"/>
    <s v="1/20/2009"/>
    <x v="0"/>
    <s v="Active"/>
    <n v="40761.760000000002"/>
    <n v="37264.54"/>
    <x v="382"/>
    <x v="0"/>
    <n v="39006.31"/>
    <x v="245"/>
    <x v="0"/>
  </r>
  <r>
    <x v="553"/>
    <s v="BROWN"/>
    <x v="597"/>
    <x v="6"/>
    <x v="91"/>
    <n v="0"/>
    <d v="2008-12-08T00:00:00"/>
    <x v="0"/>
    <s v="Black"/>
    <d v="2008-08-12T00:00:00"/>
    <x v="0"/>
    <s v="Active"/>
    <n v="37864.74"/>
    <n v="38940.629999999997"/>
    <x v="383"/>
    <x v="0"/>
    <n v="39434.29"/>
    <x v="85"/>
    <x v="0"/>
  </r>
  <r>
    <x v="554"/>
    <s v="BROWN"/>
    <x v="598"/>
    <x v="3"/>
    <x v="257"/>
    <n v="0"/>
    <d v="2016-09-06T00:00:00"/>
    <x v="0"/>
    <s v="Black"/>
    <d v="2016-06-09T00:00:00"/>
    <x v="0"/>
    <s v="Active"/>
    <n v="37498.86"/>
    <n v="37180.14"/>
    <x v="384"/>
    <x v="1"/>
    <n v="39629.65"/>
    <x v="246"/>
    <x v="0"/>
  </r>
  <r>
    <x v="555"/>
    <s v="BROWN"/>
    <x v="599"/>
    <x v="3"/>
    <x v="258"/>
    <n v="0"/>
    <d v="2022-03-28T00:00:00"/>
    <x v="1"/>
    <s v="Black"/>
    <s v="3/28/2022"/>
    <x v="0"/>
    <s v="Active"/>
    <n v="37353.47"/>
    <n v="26463.7"/>
    <x v="385"/>
    <x v="0"/>
    <n v="27082.43"/>
    <x v="42"/>
    <x v="0"/>
  </r>
  <r>
    <x v="556"/>
    <s v="BROWN"/>
    <x v="600"/>
    <x v="12"/>
    <x v="85"/>
    <n v="0"/>
    <d v="1994-08-01T00:00:00"/>
    <x v="0"/>
    <s v="Black"/>
    <d v="1994-01-08T00:00:00"/>
    <x v="0"/>
    <s v="Active"/>
    <n v="36471.550000000003"/>
    <n v="36472.800000000003"/>
    <x v="386"/>
    <x v="1"/>
    <n v="37025.129999999997"/>
    <x v="247"/>
    <x v="0"/>
  </r>
  <r>
    <x v="557"/>
    <s v="BROWN"/>
    <x v="601"/>
    <x v="3"/>
    <x v="259"/>
    <n v="0"/>
    <d v="2022-11-28T00:00:00"/>
    <x v="1"/>
    <s v="White (Not of Hispanic Origin)"/>
    <s v="11/28/2022"/>
    <x v="0"/>
    <s v="Active"/>
    <n v="35968.400000000001"/>
    <n v="2075.1"/>
    <x v="1"/>
    <x v="1"/>
    <n v="2075.1"/>
    <x v="17"/>
    <x v="0"/>
  </r>
  <r>
    <x v="558"/>
    <s v="BROWN"/>
    <x v="602"/>
    <x v="0"/>
    <x v="86"/>
    <n v="0"/>
    <d v="2019-01-07T00:00:00"/>
    <x v="0"/>
    <s v="Black"/>
    <d v="2019-07-01T00:00:00"/>
    <x v="0"/>
    <s v="Active"/>
    <n v="35855.040000000001"/>
    <n v="35873.58"/>
    <x v="387"/>
    <x v="0"/>
    <n v="37909.31"/>
    <x v="145"/>
    <x v="0"/>
  </r>
  <r>
    <x v="559"/>
    <s v="BROWN"/>
    <x v="603"/>
    <x v="5"/>
    <x v="260"/>
    <n v="0"/>
    <d v="2022-04-25T00:00:00"/>
    <x v="1"/>
    <s v="White (Not of Hispanic Origin)"/>
    <s v="4/25/2022"/>
    <x v="0"/>
    <s v="Active"/>
    <n v="35000.160000000003"/>
    <n v="23510.400000000001"/>
    <x v="1"/>
    <x v="3"/>
    <n v="23610.400000000001"/>
    <x v="20"/>
    <x v="0"/>
  </r>
  <r>
    <x v="560"/>
    <s v="BROWN"/>
    <x v="604"/>
    <x v="5"/>
    <x v="193"/>
    <n v="0"/>
    <d v="2020-10-05T00:00:00"/>
    <x v="1"/>
    <s v="Black"/>
    <d v="2020-05-10T00:00:00"/>
    <x v="0"/>
    <s v="Active"/>
    <n v="33696"/>
    <n v="33300"/>
    <x v="1"/>
    <x v="1"/>
    <n v="33300"/>
    <x v="125"/>
    <x v="0"/>
  </r>
  <r>
    <x v="561"/>
    <s v="BROWNE JR"/>
    <x v="605"/>
    <x v="13"/>
    <x v="32"/>
    <n v="0"/>
    <d v="1997-03-31T00:00:00"/>
    <x v="1"/>
    <s v="White (Not of Hispanic Origin)"/>
    <s v="3/31/1997"/>
    <x v="0"/>
    <s v="Active"/>
    <n v="43996.37"/>
    <n v="45080.66"/>
    <x v="388"/>
    <x v="0"/>
    <n v="58211.68"/>
    <x v="248"/>
    <x v="0"/>
  </r>
  <r>
    <x v="562"/>
    <s v="BROWNFIELD"/>
    <x v="606"/>
    <x v="5"/>
    <x v="261"/>
    <n v="0"/>
    <d v="2022-09-06T00:00:00"/>
    <x v="0"/>
    <s v="White (Not of Hispanic Origin)"/>
    <d v="2022-06-09T00:00:00"/>
    <x v="0"/>
    <s v="Active"/>
    <n v="37999.94"/>
    <n v="10668.95"/>
    <x v="1"/>
    <x v="3"/>
    <n v="10768.95"/>
    <x v="51"/>
    <x v="0"/>
  </r>
  <r>
    <x v="563"/>
    <s v="BRUBACH"/>
    <x v="607"/>
    <x v="6"/>
    <x v="262"/>
    <n v="0"/>
    <d v="2010-03-01T00:00:00"/>
    <x v="1"/>
    <s v="White (Not of Hispanic Origin)"/>
    <d v="2010-01-03T00:00:00"/>
    <x v="0"/>
    <s v="Active"/>
    <n v="49322.42"/>
    <n v="49322.01"/>
    <x v="389"/>
    <x v="1"/>
    <n v="49369.440000000002"/>
    <x v="218"/>
    <x v="0"/>
  </r>
  <r>
    <x v="564"/>
    <s v="BRUCE"/>
    <x v="608"/>
    <x v="0"/>
    <x v="40"/>
    <n v="0"/>
    <d v="2009-01-20T00:00:00"/>
    <x v="0"/>
    <s v="White (Not of Hispanic Origin)"/>
    <s v="1/20/2009"/>
    <x v="0"/>
    <s v="Active"/>
    <n v="31200"/>
    <n v="32263.75"/>
    <x v="390"/>
    <x v="0"/>
    <n v="42573.41"/>
    <x v="249"/>
    <x v="0"/>
  </r>
  <r>
    <x v="565"/>
    <s v="BRUCKER"/>
    <x v="609"/>
    <x v="1"/>
    <x v="263"/>
    <n v="0"/>
    <d v="1998-08-24T00:00:00"/>
    <x v="1"/>
    <s v="White (Not of Hispanic Origin)"/>
    <s v="8/24/1998"/>
    <x v="0"/>
    <s v="Active"/>
    <n v="85099.87"/>
    <n v="85100.6"/>
    <x v="1"/>
    <x v="0"/>
    <n v="85225.600000000006"/>
    <x v="250"/>
    <x v="0"/>
  </r>
  <r>
    <x v="566"/>
    <s v="BRUCKER"/>
    <x v="610"/>
    <x v="1"/>
    <x v="4"/>
    <n v="0"/>
    <d v="2010-08-29T00:00:00"/>
    <x v="1"/>
    <s v="White (Not of Hispanic Origin)"/>
    <s v="4/27/2009"/>
    <x v="0"/>
    <s v="Active"/>
    <n v="60636.37"/>
    <n v="50879.73"/>
    <x v="391"/>
    <x v="0"/>
    <n v="81525.42"/>
    <x v="83"/>
    <x v="0"/>
  </r>
  <r>
    <x v="567"/>
    <s v="BRUCKER"/>
    <x v="611"/>
    <x v="1"/>
    <x v="4"/>
    <n v="0"/>
    <d v="2014-09-07T00:00:00"/>
    <x v="1"/>
    <s v="White (Not of Hispanic Origin)"/>
    <s v="1/27/2014"/>
    <x v="0"/>
    <s v="Active"/>
    <n v="55028.69"/>
    <n v="42644.58"/>
    <x v="392"/>
    <x v="0"/>
    <n v="74124.94"/>
    <x v="6"/>
    <x v="0"/>
  </r>
  <r>
    <x v="568"/>
    <s v="BRUNDAGE"/>
    <x v="612"/>
    <x v="15"/>
    <x v="73"/>
    <n v="0"/>
    <d v="2022-11-28T00:00:00"/>
    <x v="0"/>
    <s v="White (Not of Hispanic Origin)"/>
    <s v="11/28/2022"/>
    <x v="0"/>
    <s v="Active"/>
    <n v="35293.019999999997"/>
    <n v="2036.1"/>
    <x v="1"/>
    <x v="1"/>
    <n v="2036.1"/>
    <x v="17"/>
    <x v="0"/>
  </r>
  <r>
    <x v="569"/>
    <s v="BRUNGO"/>
    <x v="613"/>
    <x v="6"/>
    <x v="264"/>
    <n v="0"/>
    <d v="2016-06-27T00:00:00"/>
    <x v="0"/>
    <s v="White (Not of Hispanic Origin)"/>
    <s v="6/27/2016"/>
    <x v="0"/>
    <s v="Active"/>
    <n v="69086.37"/>
    <n v="69292.639999999999"/>
    <x v="393"/>
    <x v="1"/>
    <n v="72842.09"/>
    <x v="70"/>
    <x v="0"/>
  </r>
  <r>
    <x v="570"/>
    <s v="BRUNO"/>
    <x v="614"/>
    <x v="2"/>
    <x v="8"/>
    <n v="0"/>
    <d v="2019-03-04T00:00:00"/>
    <x v="1"/>
    <s v="White (Not of Hispanic Origin)"/>
    <d v="2019-04-03T00:00:00"/>
    <x v="0"/>
    <s v="Active"/>
    <n v="43160.42"/>
    <n v="47422.49"/>
    <x v="394"/>
    <x v="1"/>
    <n v="50260.26"/>
    <x v="159"/>
    <x v="0"/>
  </r>
  <r>
    <x v="571"/>
    <s v="BRUNO"/>
    <x v="615"/>
    <x v="6"/>
    <x v="9"/>
    <n v="0"/>
    <d v="2018-12-03T00:00:00"/>
    <x v="0"/>
    <s v="White (Not of Hispanic Origin)"/>
    <d v="2018-03-12T00:00:00"/>
    <x v="0"/>
    <s v="Active"/>
    <n v="35616.879999999997"/>
    <n v="33823.83"/>
    <x v="1"/>
    <x v="3"/>
    <n v="33923.83"/>
    <x v="251"/>
    <x v="0"/>
  </r>
  <r>
    <x v="393"/>
    <s v="BRUSH"/>
    <x v="616"/>
    <x v="0"/>
    <x v="6"/>
    <n v="0"/>
    <d v="2019-09-03T00:00:00"/>
    <x v="0"/>
    <s v="White (Not of Hispanic Origin)"/>
    <d v="2019-03-09T00:00:00"/>
    <x v="0"/>
    <s v="Active"/>
    <n v="31200"/>
    <n v="31482.76"/>
    <x v="395"/>
    <x v="0"/>
    <n v="39204.699999999997"/>
    <x v="194"/>
    <x v="0"/>
  </r>
  <r>
    <x v="572"/>
    <s v="BRYANT"/>
    <x v="617"/>
    <x v="4"/>
    <x v="265"/>
    <n v="0"/>
    <d v="1994-03-21T00:00:00"/>
    <x v="1"/>
    <s v="Black"/>
    <s v="3/21/1994"/>
    <x v="0"/>
    <s v="Active"/>
    <n v="73212.259999999995"/>
    <n v="73213.279999999999"/>
    <x v="396"/>
    <x v="1"/>
    <n v="73283.679999999993"/>
    <x v="252"/>
    <x v="0"/>
  </r>
  <r>
    <x v="573"/>
    <s v="BRYANT"/>
    <x v="618"/>
    <x v="25"/>
    <x v="266"/>
    <n v="0"/>
    <d v="2022-03-14T00:00:00"/>
    <x v="1"/>
    <s v="White (Not of Hispanic Origin)"/>
    <s v="3/14/2022"/>
    <x v="0"/>
    <s v="Active"/>
    <n v="70002.399999999994"/>
    <n v="52232.56"/>
    <x v="397"/>
    <x v="3"/>
    <n v="52803.73"/>
    <x v="42"/>
    <x v="0"/>
  </r>
  <r>
    <x v="574"/>
    <s v="BRYANT"/>
    <x v="619"/>
    <x v="4"/>
    <x v="185"/>
    <n v="0"/>
    <d v="2013-01-07T00:00:00"/>
    <x v="0"/>
    <s v="Black"/>
    <d v="2013-07-01T00:00:00"/>
    <x v="0"/>
    <s v="Active"/>
    <n v="58799.94"/>
    <n v="51343.63"/>
    <x v="398"/>
    <x v="1"/>
    <n v="55844.4"/>
    <x v="253"/>
    <x v="0"/>
  </r>
  <r>
    <x v="575"/>
    <s v="BRYANT"/>
    <x v="620"/>
    <x v="4"/>
    <x v="89"/>
    <n v="0"/>
    <d v="2003-12-01T00:00:00"/>
    <x v="0"/>
    <s v="White (Not of Hispanic Origin)"/>
    <d v="2003-01-12T00:00:00"/>
    <x v="0"/>
    <s v="Active"/>
    <n v="41414.879999999997"/>
    <n v="41450.82"/>
    <x v="399"/>
    <x v="0"/>
    <n v="61567.21"/>
    <x v="81"/>
    <x v="0"/>
  </r>
  <r>
    <x v="576"/>
    <s v="BRYER"/>
    <x v="621"/>
    <x v="10"/>
    <x v="243"/>
    <n v="0"/>
    <d v="2001-08-06T00:00:00"/>
    <x v="0"/>
    <s v="White (Not of Hispanic Origin)"/>
    <d v="2001-06-08T00:00:00"/>
    <x v="0"/>
    <s v="Active"/>
    <n v="48045.3"/>
    <n v="38993.449999999997"/>
    <x v="400"/>
    <x v="0"/>
    <n v="42321.49"/>
    <x v="33"/>
    <x v="0"/>
  </r>
  <r>
    <x v="577"/>
    <s v="BUANNIC"/>
    <x v="622"/>
    <x v="24"/>
    <x v="267"/>
    <n v="0"/>
    <d v="2018-06-18T00:00:00"/>
    <x v="0"/>
    <s v="White (Not of Hispanic Origin)"/>
    <s v="6/18/2018"/>
    <x v="0"/>
    <s v="Active"/>
    <n v="63500.11"/>
    <n v="60745.69"/>
    <x v="1"/>
    <x v="0"/>
    <n v="60870.69"/>
    <x v="1"/>
    <x v="0"/>
  </r>
  <r>
    <x v="578"/>
    <s v="BUCARO"/>
    <x v="623"/>
    <x v="4"/>
    <x v="185"/>
    <n v="0"/>
    <d v="2016-12-12T00:00:00"/>
    <x v="0"/>
    <s v="White (Not of Hispanic Origin)"/>
    <d v="2016-12-12T00:00:00"/>
    <x v="0"/>
    <s v="Active"/>
    <n v="56000.05"/>
    <n v="48212.959999999999"/>
    <x v="401"/>
    <x v="1"/>
    <n v="59391.71"/>
    <x v="50"/>
    <x v="0"/>
  </r>
  <r>
    <x v="579"/>
    <s v="BUCCI"/>
    <x v="624"/>
    <x v="10"/>
    <x v="30"/>
    <n v="0"/>
    <d v="1997-06-08T00:00:00"/>
    <x v="1"/>
    <s v="White (Not of Hispanic Origin)"/>
    <d v="1996-12-04T00:00:00"/>
    <x v="0"/>
    <s v="Active"/>
    <n v="79334.94"/>
    <n v="78557.36"/>
    <x v="402"/>
    <x v="0"/>
    <n v="80520.05"/>
    <x v="202"/>
    <x v="0"/>
  </r>
  <r>
    <x v="580"/>
    <s v="BUCHANICH"/>
    <x v="625"/>
    <x v="2"/>
    <x v="3"/>
    <n v="0"/>
    <d v="2022-06-01T00:00:00"/>
    <x v="0"/>
    <s v="White (Not of Hispanic Origin)"/>
    <s v="5/20/2021"/>
    <x v="79"/>
    <s v="Terminated"/>
    <n v="29952"/>
    <n v="5472"/>
    <x v="1"/>
    <x v="1"/>
    <n v="5472"/>
    <x v="46"/>
    <x v="1"/>
  </r>
  <r>
    <x v="581"/>
    <s v="BUCHHOLZ"/>
    <x v="626"/>
    <x v="22"/>
    <x v="268"/>
    <n v="0"/>
    <d v="2016-02-08T00:00:00"/>
    <x v="0"/>
    <s v="White (Not of Hispanic Origin)"/>
    <d v="2016-08-02T00:00:00"/>
    <x v="0"/>
    <s v="Active"/>
    <n v="50168.56"/>
    <n v="50476"/>
    <x v="403"/>
    <x v="24"/>
    <n v="52207.02"/>
    <x v="112"/>
    <x v="0"/>
  </r>
  <r>
    <x v="582"/>
    <s v="BUCHINSKI"/>
    <x v="627"/>
    <x v="9"/>
    <x v="16"/>
    <n v="0"/>
    <d v="2019-07-01T00:00:00"/>
    <x v="1"/>
    <s v="White (Not of Hispanic Origin)"/>
    <d v="2019-01-07T00:00:00"/>
    <x v="0"/>
    <s v="Active"/>
    <n v="56964.959999999999"/>
    <n v="58894.71"/>
    <x v="52"/>
    <x v="1"/>
    <n v="58899.51"/>
    <x v="88"/>
    <x v="0"/>
  </r>
  <r>
    <x v="583"/>
    <s v="BUCKHOLT"/>
    <x v="628"/>
    <x v="1"/>
    <x v="4"/>
    <n v="0"/>
    <d v="2022-06-06T00:00:00"/>
    <x v="0"/>
    <s v="White (Not of Hispanic Origin)"/>
    <s v="9/27/2021"/>
    <x v="80"/>
    <s v="Terminated"/>
    <n v="52240.03"/>
    <n v="10188.280000000001"/>
    <x v="404"/>
    <x v="1"/>
    <n v="13650.65"/>
    <x v="46"/>
    <x v="11"/>
  </r>
  <r>
    <x v="318"/>
    <s v="BUCSEK"/>
    <x v="629"/>
    <x v="10"/>
    <x v="30"/>
    <n v="0"/>
    <d v="2021-07-12T00:00:00"/>
    <x v="1"/>
    <s v="White (Not of Hispanic Origin)"/>
    <d v="2021-12-07T00:00:00"/>
    <x v="0"/>
    <s v="Active"/>
    <n v="49946.21"/>
    <n v="47976.31"/>
    <x v="405"/>
    <x v="0"/>
    <n v="73474.66"/>
    <x v="254"/>
    <x v="0"/>
  </r>
  <r>
    <x v="584"/>
    <s v="BUCZKOWSKI"/>
    <x v="630"/>
    <x v="5"/>
    <x v="232"/>
    <n v="0"/>
    <d v="2019-12-02T00:00:00"/>
    <x v="0"/>
    <s v="White (Not of Hispanic Origin)"/>
    <d v="2019-02-12T00:00:00"/>
    <x v="0"/>
    <s v="Active"/>
    <n v="37999.94"/>
    <n v="35020.379999999997"/>
    <x v="1"/>
    <x v="1"/>
    <n v="35020.379999999997"/>
    <x v="67"/>
    <x v="0"/>
  </r>
  <r>
    <x v="585"/>
    <s v="BUDAI"/>
    <x v="631"/>
    <x v="2"/>
    <x v="166"/>
    <n v="0"/>
    <d v="2022-07-25T00:00:00"/>
    <x v="1"/>
    <s v="White (Not of Hispanic Origin)"/>
    <s v="7/25/2022"/>
    <x v="0"/>
    <s v="Active"/>
    <n v="44999.97"/>
    <n v="18173.09"/>
    <x v="406"/>
    <x v="3"/>
    <n v="18575.97"/>
    <x v="11"/>
    <x v="0"/>
  </r>
  <r>
    <x v="586"/>
    <s v="BUETTNER"/>
    <x v="632"/>
    <x v="0"/>
    <x v="239"/>
    <n v="0"/>
    <d v="2006-05-06T00:00:00"/>
    <x v="0"/>
    <s v="White (Not of Hispanic Origin)"/>
    <s v="4/26/1999"/>
    <x v="0"/>
    <s v="Active"/>
    <n v="40761.760000000002"/>
    <n v="43221.09"/>
    <x v="407"/>
    <x v="0"/>
    <n v="72870.11"/>
    <x v="255"/>
    <x v="0"/>
  </r>
  <r>
    <x v="587"/>
    <s v="BUFFINGTON"/>
    <x v="633"/>
    <x v="11"/>
    <x v="269"/>
    <n v="0"/>
    <d v="2020-09-14T00:00:00"/>
    <x v="1"/>
    <s v="White (Not of Hispanic Origin)"/>
    <s v="9/14/2020"/>
    <x v="81"/>
    <s v="Terminated"/>
    <n v="62882.98"/>
    <n v="28539.360000000001"/>
    <x v="1"/>
    <x v="1"/>
    <n v="28539.360000000001"/>
    <x v="163"/>
    <x v="11"/>
  </r>
  <r>
    <x v="588"/>
    <s v="BUFFONE"/>
    <x v="634"/>
    <x v="2"/>
    <x v="3"/>
    <n v="0"/>
    <d v="2022-05-12T00:00:00"/>
    <x v="0"/>
    <s v="White (Not of Hispanic Origin)"/>
    <d v="2022-12-05T00:00:00"/>
    <x v="1"/>
    <s v="Terminated"/>
    <n v="29952"/>
    <n v="2256"/>
    <x v="1"/>
    <x v="3"/>
    <n v="2356"/>
    <x v="3"/>
    <x v="1"/>
  </r>
  <r>
    <x v="589"/>
    <s v="BUFKIN"/>
    <x v="635"/>
    <x v="6"/>
    <x v="270"/>
    <n v="0"/>
    <d v="2022-02-14T00:00:00"/>
    <x v="0"/>
    <s v="Black"/>
    <d v="2011-07-11T00:00:00"/>
    <x v="0"/>
    <s v="Active"/>
    <n v="35500.82"/>
    <n v="29850.04"/>
    <x v="1"/>
    <x v="3"/>
    <n v="29950.04"/>
    <x v="36"/>
    <x v="0"/>
  </r>
  <r>
    <x v="590"/>
    <s v="BUICE"/>
    <x v="636"/>
    <x v="11"/>
    <x v="8"/>
    <n v="0"/>
    <d v="2019-11-10T00:00:00"/>
    <x v="0"/>
    <s v="Two or More Races"/>
    <s v="5/13/2019"/>
    <x v="0"/>
    <s v="Active"/>
    <n v="43160.42"/>
    <n v="41924.730000000003"/>
    <x v="408"/>
    <x v="3"/>
    <n v="42488.39"/>
    <x v="22"/>
    <x v="0"/>
  </r>
  <r>
    <x v="591"/>
    <s v="BULEBOSH"/>
    <x v="637"/>
    <x v="0"/>
    <x v="32"/>
    <n v="0"/>
    <d v="2004-02-09T00:00:00"/>
    <x v="0"/>
    <s v="White (Not of Hispanic Origin)"/>
    <d v="2004-09-02T00:00:00"/>
    <x v="0"/>
    <s v="Active"/>
    <n v="43996.37"/>
    <n v="49786.04"/>
    <x v="409"/>
    <x v="0"/>
    <n v="70262.2"/>
    <x v="256"/>
    <x v="0"/>
  </r>
  <r>
    <x v="592"/>
    <s v="BULLIAN"/>
    <x v="638"/>
    <x v="1"/>
    <x v="4"/>
    <n v="0"/>
    <d v="2020-04-13T00:00:00"/>
    <x v="1"/>
    <s v="White (Not of Hispanic Origin)"/>
    <s v="4/13/2020"/>
    <x v="0"/>
    <s v="Active"/>
    <n v="52228.800000000003"/>
    <n v="42920.68"/>
    <x v="410"/>
    <x v="0"/>
    <n v="81439.360000000001"/>
    <x v="237"/>
    <x v="0"/>
  </r>
  <r>
    <x v="593"/>
    <s v="BULLOCK"/>
    <x v="639"/>
    <x v="0"/>
    <x v="86"/>
    <n v="0"/>
    <d v="2019-05-28T00:00:00"/>
    <x v="0"/>
    <s v="Black"/>
    <s v="5/28/2019"/>
    <x v="82"/>
    <s v="Terminated"/>
    <n v="35855.040000000001"/>
    <n v="12601.51"/>
    <x v="411"/>
    <x v="1"/>
    <n v="15816.43"/>
    <x v="118"/>
    <x v="9"/>
  </r>
  <r>
    <x v="594"/>
    <s v="BUMBAUGH"/>
    <x v="640"/>
    <x v="12"/>
    <x v="271"/>
    <n v="0"/>
    <d v="2001-06-25T00:00:00"/>
    <x v="1"/>
    <s v="White (Not of Hispanic Origin)"/>
    <s v="6/25/2001"/>
    <x v="0"/>
    <s v="Active"/>
    <n v="80000.13"/>
    <n v="78054.8"/>
    <x v="412"/>
    <x v="1"/>
    <n v="78505.919999999998"/>
    <x v="257"/>
    <x v="0"/>
  </r>
  <r>
    <x v="595"/>
    <s v="BUMBERA"/>
    <x v="641"/>
    <x v="0"/>
    <x v="35"/>
    <n v="0"/>
    <d v="2002-04-21T00:00:00"/>
    <x v="1"/>
    <s v="White (Not of Hispanic Origin)"/>
    <d v="1992-05-10T00:00:00"/>
    <x v="0"/>
    <s v="Active"/>
    <n v="40761.760000000002"/>
    <n v="45034.39"/>
    <x v="413"/>
    <x v="0"/>
    <n v="47068.94"/>
    <x v="242"/>
    <x v="0"/>
  </r>
  <r>
    <x v="596"/>
    <s v="BUNDY"/>
    <x v="642"/>
    <x v="0"/>
    <x v="0"/>
    <n v="0"/>
    <d v="2009-11-09T00:00:00"/>
    <x v="0"/>
    <s v="Black"/>
    <d v="2009-09-11T00:00:00"/>
    <x v="0"/>
    <s v="Active"/>
    <n v="41581.07"/>
    <n v="39320.83"/>
    <x v="414"/>
    <x v="0"/>
    <n v="58579.67"/>
    <x v="175"/>
    <x v="0"/>
  </r>
  <r>
    <x v="423"/>
    <s v="BUNGARD"/>
    <x v="643"/>
    <x v="1"/>
    <x v="85"/>
    <n v="0"/>
    <d v="2022-03-14T00:00:00"/>
    <x v="0"/>
    <s v="White (Not of Hispanic Origin)"/>
    <s v="3/14/2022"/>
    <x v="0"/>
    <s v="Active"/>
    <n v="39520"/>
    <n v="30402.47"/>
    <x v="1"/>
    <x v="3"/>
    <n v="30502.47"/>
    <x v="42"/>
    <x v="0"/>
  </r>
  <r>
    <x v="597"/>
    <s v="BUNYENYEZI"/>
    <x v="644"/>
    <x v="2"/>
    <x v="3"/>
    <n v="0"/>
    <d v="2022-05-12T00:00:00"/>
    <x v="0"/>
    <s v="White (Not of Hispanic Origin)"/>
    <d v="2022-12-05T00:00:00"/>
    <x v="1"/>
    <s v="Terminated"/>
    <n v="29952"/>
    <n v="3117"/>
    <x v="1"/>
    <x v="3"/>
    <n v="3217"/>
    <x v="3"/>
    <x v="1"/>
  </r>
  <r>
    <x v="598"/>
    <s v="BUONO"/>
    <x v="645"/>
    <x v="16"/>
    <x v="140"/>
    <n v="0"/>
    <d v="2022-10-23T00:00:00"/>
    <x v="0"/>
    <s v="White (Not of Hispanic Origin)"/>
    <s v="8/15/2022"/>
    <x v="0"/>
    <s v="Active"/>
    <n v="44999.97"/>
    <n v="12510.12"/>
    <x v="1"/>
    <x v="3"/>
    <n v="12610.12"/>
    <x v="43"/>
    <x v="0"/>
  </r>
  <r>
    <x v="599"/>
    <s v="BURDELSKI"/>
    <x v="646"/>
    <x v="1"/>
    <x v="272"/>
    <n v="0"/>
    <d v="1980-06-09T00:00:00"/>
    <x v="0"/>
    <s v="White (Not of Hispanic Origin)"/>
    <d v="1980-09-06T00:00:00"/>
    <x v="0"/>
    <s v="Active"/>
    <n v="74158.240000000005"/>
    <n v="74157.2"/>
    <x v="1"/>
    <x v="0"/>
    <n v="74282.2"/>
    <x v="121"/>
    <x v="0"/>
  </r>
  <r>
    <x v="600"/>
    <s v="BURDELSKY"/>
    <x v="647"/>
    <x v="11"/>
    <x v="273"/>
    <n v="0"/>
    <d v="2013-10-15T00:00:00"/>
    <x v="1"/>
    <s v="White (Not of Hispanic Origin)"/>
    <s v="5/18/2011"/>
    <x v="0"/>
    <s v="Active"/>
    <n v="96682.35"/>
    <n v="95296.33"/>
    <x v="415"/>
    <x v="1"/>
    <n v="96582.66"/>
    <x v="207"/>
    <x v="0"/>
  </r>
  <r>
    <x v="601"/>
    <s v="BURDEN"/>
    <x v="648"/>
    <x v="6"/>
    <x v="115"/>
    <n v="0"/>
    <d v="2014-11-03T00:00:00"/>
    <x v="1"/>
    <s v="Black"/>
    <d v="2014-03-11T00:00:00"/>
    <x v="0"/>
    <s v="Active"/>
    <n v="71943.25"/>
    <n v="71607.34"/>
    <x v="416"/>
    <x v="1"/>
    <n v="71745.69"/>
    <x v="205"/>
    <x v="0"/>
  </r>
  <r>
    <x v="212"/>
    <s v="BURIAK"/>
    <x v="649"/>
    <x v="11"/>
    <x v="8"/>
    <n v="0"/>
    <d v="2022-11-28T00:00:00"/>
    <x v="1"/>
    <s v="White (Not of Hispanic Origin)"/>
    <s v="11/28/2022"/>
    <x v="0"/>
    <s v="Active"/>
    <n v="43160.42"/>
    <n v="2588.64"/>
    <x v="1"/>
    <x v="1"/>
    <n v="2588.64"/>
    <x v="17"/>
    <x v="0"/>
  </r>
  <r>
    <x v="147"/>
    <s v="BURIK"/>
    <x v="650"/>
    <x v="6"/>
    <x v="61"/>
    <n v="0"/>
    <d v="1991-01-04T00:00:00"/>
    <x v="1"/>
    <s v="White (Not of Hispanic Origin)"/>
    <d v="1991-04-01T00:00:00"/>
    <x v="0"/>
    <s v="Active"/>
    <n v="70738.3"/>
    <n v="72985.759999999995"/>
    <x v="1"/>
    <x v="1"/>
    <n v="72985.759999999995"/>
    <x v="258"/>
    <x v="0"/>
  </r>
  <r>
    <x v="602"/>
    <s v="BURIK"/>
    <x v="651"/>
    <x v="1"/>
    <x v="4"/>
    <n v="0"/>
    <d v="2005-03-30T00:00:00"/>
    <x v="1"/>
    <s v="White (Not of Hispanic Origin)"/>
    <s v="3/30/2005"/>
    <x v="0"/>
    <s v="Active"/>
    <n v="55575.519999999997"/>
    <n v="46814.39"/>
    <x v="417"/>
    <x v="0"/>
    <n v="81437.509999999995"/>
    <x v="165"/>
    <x v="0"/>
  </r>
  <r>
    <x v="601"/>
    <s v="BURKARTH"/>
    <x v="652"/>
    <x v="12"/>
    <x v="274"/>
    <n v="0"/>
    <d v="2005-02-14T00:00:00"/>
    <x v="1"/>
    <s v="White (Not of Hispanic Origin)"/>
    <s v="12/18/1989"/>
    <x v="0"/>
    <s v="Active"/>
    <n v="94719.46"/>
    <n v="94720.6"/>
    <x v="418"/>
    <x v="0"/>
    <n v="96416.66"/>
    <x v="209"/>
    <x v="0"/>
  </r>
  <r>
    <x v="603"/>
    <s v="BURKE"/>
    <x v="653"/>
    <x v="4"/>
    <x v="28"/>
    <n v="0"/>
    <d v="1994-12-12T00:00:00"/>
    <x v="0"/>
    <s v="Black"/>
    <d v="1994-12-12T00:00:00"/>
    <x v="0"/>
    <s v="Active"/>
    <n v="77388.06"/>
    <n v="76950.44"/>
    <x v="419"/>
    <x v="1"/>
    <n v="77099.259999999995"/>
    <x v="148"/>
    <x v="0"/>
  </r>
  <r>
    <x v="604"/>
    <s v="BURKE"/>
    <x v="654"/>
    <x v="10"/>
    <x v="238"/>
    <n v="0"/>
    <d v="2022-08-22T00:00:00"/>
    <x v="0"/>
    <s v="White (Not of Hispanic Origin)"/>
    <s v="8/22/2022"/>
    <x v="0"/>
    <s v="Active"/>
    <n v="43699.97"/>
    <n v="13892.72"/>
    <x v="338"/>
    <x v="3"/>
    <n v="14055.74"/>
    <x v="18"/>
    <x v="0"/>
  </r>
  <r>
    <x v="605"/>
    <s v="BURKETT"/>
    <x v="655"/>
    <x v="11"/>
    <x v="8"/>
    <n v="0"/>
    <d v="1986-08-04T00:00:00"/>
    <x v="1"/>
    <s v="White (Not of Hispanic Origin)"/>
    <d v="1986-04-08T00:00:00"/>
    <x v="0"/>
    <s v="Active"/>
    <n v="43160.42"/>
    <n v="52813.63"/>
    <x v="420"/>
    <x v="0"/>
    <n v="54638.75"/>
    <x v="185"/>
    <x v="0"/>
  </r>
  <r>
    <x v="528"/>
    <s v="BURKHART"/>
    <x v="656"/>
    <x v="2"/>
    <x v="3"/>
    <n v="0"/>
    <d v="2022-06-13T00:00:00"/>
    <x v="1"/>
    <s v="White (Not of Hispanic Origin)"/>
    <s v="6/18/2015"/>
    <x v="62"/>
    <s v="Terminated"/>
    <n v="29952"/>
    <n v="5916"/>
    <x v="1"/>
    <x v="1"/>
    <n v="5916"/>
    <x v="46"/>
    <x v="1"/>
  </r>
  <r>
    <x v="606"/>
    <s v="BURKHART"/>
    <x v="657"/>
    <x v="4"/>
    <x v="48"/>
    <n v="0"/>
    <d v="1995-03-20T00:00:00"/>
    <x v="0"/>
    <s v="White (Not of Hispanic Origin)"/>
    <s v="3/20/1995"/>
    <x v="0"/>
    <s v="Active"/>
    <n v="62944.75"/>
    <n v="62640.61"/>
    <x v="421"/>
    <x v="0"/>
    <n v="70649.83"/>
    <x v="259"/>
    <x v="0"/>
  </r>
  <r>
    <x v="607"/>
    <s v="BURKHOLDER"/>
    <x v="658"/>
    <x v="0"/>
    <x v="246"/>
    <n v="0"/>
    <d v="2020-06-22T00:00:00"/>
    <x v="0"/>
    <s v="White (Not of Hispanic Origin)"/>
    <s v="5/23/2011"/>
    <x v="48"/>
    <s v="Terminated"/>
    <n v="34985.599999999999"/>
    <n v="18141.03"/>
    <x v="422"/>
    <x v="1"/>
    <n v="19780.599999999999"/>
    <x v="179"/>
    <x v="11"/>
  </r>
  <r>
    <x v="608"/>
    <s v="BURKHOLDER"/>
    <x v="659"/>
    <x v="0"/>
    <x v="275"/>
    <n v="0"/>
    <d v="2016-10-03T00:00:00"/>
    <x v="0"/>
    <s v="White (Not of Hispanic Origin)"/>
    <d v="2016-03-10T00:00:00"/>
    <x v="0"/>
    <s v="Active"/>
    <n v="38257.65"/>
    <n v="38625.64"/>
    <x v="423"/>
    <x v="0"/>
    <n v="38971.360000000001"/>
    <x v="120"/>
    <x v="0"/>
  </r>
  <r>
    <x v="609"/>
    <s v="BURKHOUSE"/>
    <x v="660"/>
    <x v="4"/>
    <x v="181"/>
    <n v="0"/>
    <d v="2000-06-19T00:00:00"/>
    <x v="0"/>
    <s v="White (Not of Hispanic Origin)"/>
    <s v="5/24/1999"/>
    <x v="0"/>
    <s v="Active"/>
    <n v="59868.43"/>
    <n v="58610.79"/>
    <x v="424"/>
    <x v="1"/>
    <n v="58621.58"/>
    <x v="95"/>
    <x v="0"/>
  </r>
  <r>
    <x v="104"/>
    <s v="BURKSAZE"/>
    <x v="661"/>
    <x v="9"/>
    <x v="126"/>
    <n v="0"/>
    <d v="2022-11-14T00:00:00"/>
    <x v="0"/>
    <s v="White (Not of Hispanic Origin)"/>
    <s v="11/14/2022"/>
    <x v="0"/>
    <s v="Active"/>
    <n v="37513.629999999997"/>
    <n v="3603.52"/>
    <x v="1"/>
    <x v="3"/>
    <n v="3703.52"/>
    <x v="17"/>
    <x v="0"/>
  </r>
  <r>
    <x v="610"/>
    <s v="BURLEY"/>
    <x v="662"/>
    <x v="9"/>
    <x v="276"/>
    <n v="0"/>
    <d v="2022-06-21T00:00:00"/>
    <x v="1"/>
    <s v="White (Not of Hispanic Origin)"/>
    <s v="5/13/2019"/>
    <x v="83"/>
    <s v="Terminated"/>
    <n v="57470.82"/>
    <n v="19989.07"/>
    <x v="1"/>
    <x v="1"/>
    <n v="19989.07"/>
    <x v="46"/>
    <x v="10"/>
  </r>
  <r>
    <x v="611"/>
    <s v="BURNETT"/>
    <x v="663"/>
    <x v="10"/>
    <x v="30"/>
    <n v="0"/>
    <d v="2007-06-24T00:00:00"/>
    <x v="1"/>
    <s v="White (Not of Hispanic Origin)"/>
    <s v="7/31/2006"/>
    <x v="0"/>
    <s v="Active"/>
    <n v="77481.460000000006"/>
    <n v="76408.62"/>
    <x v="425"/>
    <x v="0"/>
    <n v="86738.6"/>
    <x v="153"/>
    <x v="0"/>
  </r>
  <r>
    <x v="318"/>
    <s v="BURNS"/>
    <x v="664"/>
    <x v="10"/>
    <x v="30"/>
    <n v="0"/>
    <d v="2020-11-30T00:00:00"/>
    <x v="1"/>
    <s v="White (Not of Hispanic Origin)"/>
    <s v="11/30/2020"/>
    <x v="0"/>
    <s v="Active"/>
    <n v="52225.26"/>
    <n v="50027.64"/>
    <x v="426"/>
    <x v="0"/>
    <n v="75733.88"/>
    <x v="76"/>
    <x v="0"/>
  </r>
  <r>
    <x v="612"/>
    <s v="BURNS"/>
    <x v="665"/>
    <x v="11"/>
    <x v="8"/>
    <n v="0"/>
    <d v="2015-05-11T00:00:00"/>
    <x v="1"/>
    <s v="Black"/>
    <d v="2015-11-05T00:00:00"/>
    <x v="0"/>
    <s v="Active"/>
    <n v="43160.42"/>
    <n v="47086.6"/>
    <x v="427"/>
    <x v="1"/>
    <n v="47099.199999999997"/>
    <x v="65"/>
    <x v="0"/>
  </r>
  <r>
    <x v="613"/>
    <s v="BURNSWORTH"/>
    <x v="666"/>
    <x v="1"/>
    <x v="4"/>
    <n v="0"/>
    <d v="2006-09-17T00:00:00"/>
    <x v="0"/>
    <s v="White (Not of Hispanic Origin)"/>
    <s v="5/22/2006"/>
    <x v="0"/>
    <s v="Active"/>
    <n v="55588.83"/>
    <n v="44336.45"/>
    <x v="428"/>
    <x v="0"/>
    <n v="70829.41"/>
    <x v="260"/>
    <x v="0"/>
  </r>
  <r>
    <x v="614"/>
    <s v="BURT"/>
    <x v="667"/>
    <x v="2"/>
    <x v="3"/>
    <n v="0"/>
    <d v="2022-11-18T00:00:00"/>
    <x v="0"/>
    <s v="White (Not of Hispanic Origin)"/>
    <d v="2021-10-11T00:00:00"/>
    <x v="0"/>
    <s v="Active"/>
    <n v="29952"/>
    <n v="4776"/>
    <x v="1"/>
    <x v="1"/>
    <n v="4776"/>
    <x v="17"/>
    <x v="0"/>
  </r>
  <r>
    <x v="615"/>
    <s v="BURTON"/>
    <x v="668"/>
    <x v="4"/>
    <x v="277"/>
    <n v="0"/>
    <d v="2015-11-09T00:00:00"/>
    <x v="0"/>
    <s v="Black"/>
    <d v="2015-09-11T00:00:00"/>
    <x v="18"/>
    <s v="Terminated"/>
    <n v="43708.5"/>
    <n v="24546.58"/>
    <x v="429"/>
    <x v="1"/>
    <n v="26177.74"/>
    <x v="108"/>
    <x v="7"/>
  </r>
  <r>
    <x v="616"/>
    <s v="BURTON"/>
    <x v="669"/>
    <x v="4"/>
    <x v="27"/>
    <n v="0"/>
    <d v="2019-12-09T00:00:00"/>
    <x v="0"/>
    <s v="Black"/>
    <d v="2019-09-12T00:00:00"/>
    <x v="0"/>
    <s v="Active"/>
    <n v="46000.03"/>
    <n v="43818.17"/>
    <x v="430"/>
    <x v="1"/>
    <n v="54685.08"/>
    <x v="67"/>
    <x v="0"/>
  </r>
  <r>
    <x v="617"/>
    <s v="BURZYNSKI"/>
    <x v="670"/>
    <x v="4"/>
    <x v="278"/>
    <n v="0"/>
    <d v="2006-06-26T00:00:00"/>
    <x v="0"/>
    <s v="White (Not of Hispanic Origin)"/>
    <s v="6/26/2006"/>
    <x v="0"/>
    <s v="Active"/>
    <n v="59387.95"/>
    <n v="58512.69"/>
    <x v="431"/>
    <x v="0"/>
    <n v="66936.7"/>
    <x v="261"/>
    <x v="0"/>
  </r>
  <r>
    <x v="618"/>
    <s v="BUSH"/>
    <x v="671"/>
    <x v="4"/>
    <x v="48"/>
    <n v="0"/>
    <d v="1992-04-06T00:00:00"/>
    <x v="0"/>
    <s v="White (Not of Hispanic Origin)"/>
    <d v="1992-06-04T00:00:00"/>
    <x v="9"/>
    <s v="Terminated"/>
    <n v="71254.559999999998"/>
    <n v="50974.97"/>
    <x v="432"/>
    <x v="1"/>
    <n v="63619.4"/>
    <x v="262"/>
    <x v="2"/>
  </r>
  <r>
    <x v="355"/>
    <s v="BUSTOS"/>
    <x v="672"/>
    <x v="4"/>
    <x v="279"/>
    <n v="0"/>
    <d v="2020-05-26T00:00:00"/>
    <x v="0"/>
    <s v="White (Not of Hispanic Origin)"/>
    <s v="5/26/2020"/>
    <x v="0"/>
    <s v="Active"/>
    <n v="84670.98"/>
    <n v="84671.57"/>
    <x v="433"/>
    <x v="1"/>
    <n v="85241.47"/>
    <x v="134"/>
    <x v="0"/>
  </r>
  <r>
    <x v="619"/>
    <s v="BUTCHER III"/>
    <x v="673"/>
    <x v="4"/>
    <x v="22"/>
    <n v="0"/>
    <d v="2007-07-09T00:00:00"/>
    <x v="1"/>
    <s v="White (Not of Hispanic Origin)"/>
    <d v="2007-09-07T00:00:00"/>
    <x v="0"/>
    <s v="Active"/>
    <n v="48740.02"/>
    <n v="48739.62"/>
    <x v="434"/>
    <x v="0"/>
    <n v="49192.68"/>
    <x v="78"/>
    <x v="0"/>
  </r>
  <r>
    <x v="620"/>
    <s v="BUTERA"/>
    <x v="674"/>
    <x v="2"/>
    <x v="3"/>
    <n v="0"/>
    <d v="2022-05-25T00:00:00"/>
    <x v="1"/>
    <s v="White (Not of Hispanic Origin)"/>
    <s v="5/25/2022"/>
    <x v="1"/>
    <s v="Terminated"/>
    <n v="39936"/>
    <n v="4824"/>
    <x v="1"/>
    <x v="3"/>
    <n v="4924"/>
    <x v="3"/>
    <x v="1"/>
  </r>
  <r>
    <x v="621"/>
    <s v="BUTERA"/>
    <x v="675"/>
    <x v="2"/>
    <x v="3"/>
    <n v="0"/>
    <d v="2022-04-06T00:00:00"/>
    <x v="1"/>
    <s v="White (Not of Hispanic Origin)"/>
    <d v="2020-01-05T00:00:00"/>
    <x v="84"/>
    <s v="Terminated"/>
    <n v="39936"/>
    <n v="24344.5"/>
    <x v="1"/>
    <x v="1"/>
    <n v="24344.5"/>
    <x v="20"/>
    <x v="12"/>
  </r>
  <r>
    <x v="622"/>
    <s v="BUTLER"/>
    <x v="676"/>
    <x v="6"/>
    <x v="9"/>
    <n v="0"/>
    <d v="2022-03-07T00:00:00"/>
    <x v="0"/>
    <s v="Black"/>
    <d v="2022-07-03T00:00:00"/>
    <x v="85"/>
    <s v="Terminated"/>
    <n v="35096.879999999997"/>
    <n v="20707.150000000001"/>
    <x v="435"/>
    <x v="3"/>
    <n v="21603.360000000001"/>
    <x v="42"/>
    <x v="10"/>
  </r>
  <r>
    <x v="623"/>
    <s v="BUTLER"/>
    <x v="677"/>
    <x v="14"/>
    <x v="280"/>
    <n v="0"/>
    <d v="2010-09-13T00:00:00"/>
    <x v="0"/>
    <s v="White (Not of Hispanic Origin)"/>
    <s v="9/13/2010"/>
    <x v="0"/>
    <s v="Active"/>
    <n v="87311.95"/>
    <n v="87313.18"/>
    <x v="1"/>
    <x v="0"/>
    <n v="87438.18"/>
    <x v="24"/>
    <x v="0"/>
  </r>
  <r>
    <x v="624"/>
    <s v="BUTLER"/>
    <x v="678"/>
    <x v="10"/>
    <x v="30"/>
    <n v="0"/>
    <d v="2007-04-15T00:00:00"/>
    <x v="1"/>
    <s v="Black"/>
    <s v="2/20/2006"/>
    <x v="0"/>
    <s v="Active"/>
    <n v="77481.460000000006"/>
    <n v="76473.2"/>
    <x v="436"/>
    <x v="0"/>
    <n v="76913.119999999995"/>
    <x v="162"/>
    <x v="0"/>
  </r>
  <r>
    <x v="625"/>
    <s v="BUTLER"/>
    <x v="679"/>
    <x v="0"/>
    <x v="7"/>
    <n v="0"/>
    <d v="2021-02-16T00:00:00"/>
    <x v="0"/>
    <s v="Black"/>
    <s v="8/27/2015"/>
    <x v="0"/>
    <s v="Active"/>
    <n v="68792.460000000006"/>
    <n v="67523.33"/>
    <x v="437"/>
    <x v="0"/>
    <n v="74320.350000000006"/>
    <x v="97"/>
    <x v="0"/>
  </r>
  <r>
    <x v="626"/>
    <s v="BUTLER"/>
    <x v="680"/>
    <x v="9"/>
    <x v="281"/>
    <n v="0"/>
    <d v="2023-01-01T00:00:00"/>
    <x v="1"/>
    <s v="Black"/>
    <d v="2022-11-10T00:00:00"/>
    <x v="0"/>
    <s v="Active"/>
    <n v="57051.49"/>
    <n v="10683.5"/>
    <x v="438"/>
    <x v="3"/>
    <n v="11400.64"/>
    <x v="263"/>
    <x v="0"/>
  </r>
  <r>
    <x v="627"/>
    <s v="BUTLER"/>
    <x v="681"/>
    <x v="15"/>
    <x v="73"/>
    <n v="0"/>
    <d v="2022-05-31T00:00:00"/>
    <x v="0"/>
    <s v="White (Not of Hispanic Origin)"/>
    <s v="5/31/2022"/>
    <x v="0"/>
    <s v="Active"/>
    <n v="36165.58"/>
    <n v="19613.099999999999"/>
    <x v="439"/>
    <x v="2"/>
    <n v="26873.18"/>
    <x v="3"/>
    <x v="0"/>
  </r>
  <r>
    <x v="628"/>
    <s v="BUTLER"/>
    <x v="682"/>
    <x v="4"/>
    <x v="9"/>
    <n v="0"/>
    <d v="2021-12-20T00:00:00"/>
    <x v="0"/>
    <s v="White (Not of Hispanic Origin)"/>
    <s v="12/20/2021"/>
    <x v="0"/>
    <s v="Active"/>
    <n v="35096.879999999997"/>
    <n v="34457.769999999997"/>
    <x v="440"/>
    <x v="3"/>
    <n v="35089.300000000003"/>
    <x v="35"/>
    <x v="0"/>
  </r>
  <r>
    <x v="629"/>
    <s v="BUTTACAVOLI"/>
    <x v="683"/>
    <x v="6"/>
    <x v="58"/>
    <n v="0"/>
    <d v="2007-07-09T00:00:00"/>
    <x v="1"/>
    <s v="White (Not of Hispanic Origin)"/>
    <d v="2007-09-07T00:00:00"/>
    <x v="86"/>
    <s v="Terminated"/>
    <n v="50904.05"/>
    <n v="39664.620000000003"/>
    <x v="1"/>
    <x v="1"/>
    <n v="39664.620000000003"/>
    <x v="78"/>
    <x v="1"/>
  </r>
  <r>
    <x v="630"/>
    <s v="BUTTERFIELD"/>
    <x v="684"/>
    <x v="0"/>
    <x v="282"/>
    <n v="0"/>
    <d v="2016-08-15T00:00:00"/>
    <x v="1"/>
    <s v="Black"/>
    <s v="6/20/2011"/>
    <x v="0"/>
    <s v="Active"/>
    <n v="51888.72"/>
    <n v="52048.5"/>
    <x v="1"/>
    <x v="0"/>
    <n v="52173.5"/>
    <x v="224"/>
    <x v="0"/>
  </r>
  <r>
    <x v="631"/>
    <s v="BUTTS JR"/>
    <x v="685"/>
    <x v="1"/>
    <x v="4"/>
    <n v="0"/>
    <d v="2022-01-18T00:00:00"/>
    <x v="1"/>
    <s v="White (Not of Hispanic Origin)"/>
    <s v="1/18/2022"/>
    <x v="28"/>
    <s v="Terminated"/>
    <n v="52228.800000000003"/>
    <n v="14223.93"/>
    <x v="441"/>
    <x v="3"/>
    <n v="18341.68"/>
    <x v="98"/>
    <x v="6"/>
  </r>
  <r>
    <x v="632"/>
    <s v="BUZZA"/>
    <x v="686"/>
    <x v="5"/>
    <x v="10"/>
    <n v="0"/>
    <d v="2022-03-28T00:00:00"/>
    <x v="1"/>
    <s v="White (Not of Hispanic Origin)"/>
    <s v="3/28/2022"/>
    <x v="0"/>
    <s v="Active"/>
    <n v="44999.97"/>
    <n v="32885.19"/>
    <x v="1"/>
    <x v="3"/>
    <n v="32985.19"/>
    <x v="42"/>
    <x v="0"/>
  </r>
  <r>
    <x v="633"/>
    <s v="BYERS"/>
    <x v="687"/>
    <x v="4"/>
    <x v="178"/>
    <n v="0"/>
    <d v="2015-08-10T00:00:00"/>
    <x v="0"/>
    <s v="White (Not of Hispanic Origin)"/>
    <d v="2015-10-08T00:00:00"/>
    <x v="0"/>
    <s v="Active"/>
    <n v="51548.02"/>
    <n v="48201.38"/>
    <x v="442"/>
    <x v="0"/>
    <n v="49728.13"/>
    <x v="5"/>
    <x v="0"/>
  </r>
  <r>
    <x v="634"/>
    <s v="BYERS JR"/>
    <x v="688"/>
    <x v="5"/>
    <x v="283"/>
    <n v="0"/>
    <d v="2010-10-12T00:00:00"/>
    <x v="1"/>
    <s v="White (Not of Hispanic Origin)"/>
    <d v="2010-12-10T00:00:00"/>
    <x v="50"/>
    <s v="Terminated"/>
    <n v="97548.05"/>
    <n v="88801.26"/>
    <x v="1"/>
    <x v="1"/>
    <n v="88801.26"/>
    <x v="264"/>
    <x v="5"/>
  </r>
  <r>
    <x v="635"/>
    <s v="BYERS JR"/>
    <x v="689"/>
    <x v="2"/>
    <x v="3"/>
    <n v="0"/>
    <d v="2022-12-13T00:00:00"/>
    <x v="1"/>
    <s v="White (Not of Hispanic Origin)"/>
    <s v="5/24/1996"/>
    <x v="0"/>
    <s v="Active"/>
    <n v="39936"/>
    <n v="10852"/>
    <x v="1"/>
    <x v="3"/>
    <n v="10952"/>
    <x v="27"/>
    <x v="0"/>
  </r>
  <r>
    <x v="636"/>
    <s v="BYRNE"/>
    <x v="690"/>
    <x v="4"/>
    <x v="185"/>
    <n v="0"/>
    <d v="2015-11-02T00:00:00"/>
    <x v="1"/>
    <s v="White (Not of Hispanic Origin)"/>
    <d v="2015-02-11T00:00:00"/>
    <x v="0"/>
    <s v="Active"/>
    <n v="58799.94"/>
    <n v="53065.91"/>
    <x v="443"/>
    <x v="1"/>
    <n v="57382.51"/>
    <x v="108"/>
    <x v="0"/>
  </r>
  <r>
    <x v="637"/>
    <s v="BYRNES"/>
    <x v="691"/>
    <x v="0"/>
    <x v="2"/>
    <n v="0"/>
    <d v="2016-08-22T00:00:00"/>
    <x v="1"/>
    <s v="White (Not of Hispanic Origin)"/>
    <s v="8/22/2016"/>
    <x v="0"/>
    <s v="Active"/>
    <n v="39942.660000000003"/>
    <n v="34364.61"/>
    <x v="444"/>
    <x v="0"/>
    <n v="42714.09"/>
    <x v="224"/>
    <x v="0"/>
  </r>
  <r>
    <x v="638"/>
    <s v="BYTNER"/>
    <x v="692"/>
    <x v="10"/>
    <x v="67"/>
    <n v="0"/>
    <d v="2008-08-17T00:00:00"/>
    <x v="1"/>
    <s v="White (Not of Hispanic Origin)"/>
    <d v="2007-08-01T00:00:00"/>
    <x v="0"/>
    <s v="Active"/>
    <n v="88288.51"/>
    <n v="94381.97"/>
    <x v="445"/>
    <x v="0"/>
    <n v="105344.48"/>
    <x v="265"/>
    <x v="0"/>
  </r>
  <r>
    <x v="639"/>
    <s v="CABRERA"/>
    <x v="693"/>
    <x v="6"/>
    <x v="9"/>
    <n v="0"/>
    <d v="2022-04-18T00:00:00"/>
    <x v="1"/>
    <s v="Hispanic"/>
    <s v="4/18/2022"/>
    <x v="0"/>
    <s v="Active"/>
    <n v="35096.879999999997"/>
    <n v="23458.71"/>
    <x v="446"/>
    <x v="2"/>
    <n v="25290.89"/>
    <x v="20"/>
    <x v="0"/>
  </r>
  <r>
    <x v="503"/>
    <s v="CAFARO"/>
    <x v="694"/>
    <x v="14"/>
    <x v="142"/>
    <n v="0"/>
    <d v="2000-04-03T00:00:00"/>
    <x v="1"/>
    <s v="White (Not of Hispanic Origin)"/>
    <d v="2000-03-04T00:00:00"/>
    <x v="0"/>
    <s v="Active"/>
    <n v="65000"/>
    <n v="64208.3"/>
    <x v="1"/>
    <x v="0"/>
    <n v="64333.3"/>
    <x v="96"/>
    <x v="0"/>
  </r>
  <r>
    <x v="640"/>
    <s v="CAFEO"/>
    <x v="695"/>
    <x v="2"/>
    <x v="3"/>
    <n v="0"/>
    <d v="2022-04-12T00:00:00"/>
    <x v="1"/>
    <s v="White (Not of Hispanic Origin)"/>
    <d v="2022-12-04T00:00:00"/>
    <x v="0"/>
    <s v="Active"/>
    <n v="29952"/>
    <n v="7185"/>
    <x v="1"/>
    <x v="3"/>
    <n v="7285"/>
    <x v="20"/>
    <x v="0"/>
  </r>
  <r>
    <x v="641"/>
    <s v="CAINS FEBLES"/>
    <x v="696"/>
    <x v="19"/>
    <x v="284"/>
    <n v="0"/>
    <d v="2022-03-21T00:00:00"/>
    <x v="0"/>
    <s v="Hispanic"/>
    <s v="3/21/2022"/>
    <x v="0"/>
    <s v="Active"/>
    <n v="42500.02"/>
    <n v="32499.7"/>
    <x v="447"/>
    <x v="3"/>
    <n v="32640.57"/>
    <x v="42"/>
    <x v="0"/>
  </r>
  <r>
    <x v="642"/>
    <s v="CAITO"/>
    <x v="697"/>
    <x v="6"/>
    <x v="23"/>
    <n v="0"/>
    <d v="2013-12-23T00:00:00"/>
    <x v="1"/>
    <s v="White (Not of Hispanic Origin)"/>
    <s v="12/23/2013"/>
    <x v="0"/>
    <s v="Active"/>
    <n v="68201.539999999994"/>
    <n v="68200.67"/>
    <x v="448"/>
    <x v="1"/>
    <n v="68266.25"/>
    <x v="244"/>
    <x v="0"/>
  </r>
  <r>
    <x v="643"/>
    <s v="CAKMUR"/>
    <x v="698"/>
    <x v="2"/>
    <x v="3"/>
    <n v="0"/>
    <d v="2022-06-17T00:00:00"/>
    <x v="0"/>
    <s v="White (Not of Hispanic Origin)"/>
    <s v="6/17/2022"/>
    <x v="1"/>
    <s v="Terminated"/>
    <n v="39936"/>
    <n v="3452"/>
    <x v="1"/>
    <x v="3"/>
    <n v="3552"/>
    <x v="46"/>
    <x v="1"/>
  </r>
  <r>
    <x v="644"/>
    <s v="CAKOLLI"/>
    <x v="699"/>
    <x v="0"/>
    <x v="7"/>
    <n v="0"/>
    <d v="2015-02-22T00:00:00"/>
    <x v="0"/>
    <s v="White (Not of Hispanic Origin)"/>
    <s v="2/28/2011"/>
    <x v="0"/>
    <s v="Active"/>
    <n v="68792.460000000006"/>
    <n v="40088.54"/>
    <x v="449"/>
    <x v="0"/>
    <n v="42997.32"/>
    <x v="266"/>
    <x v="0"/>
  </r>
  <r>
    <x v="645"/>
    <s v="CALABRESE"/>
    <x v="700"/>
    <x v="11"/>
    <x v="285"/>
    <n v="0"/>
    <d v="2012-02-27T00:00:00"/>
    <x v="1"/>
    <s v="White (Not of Hispanic Origin)"/>
    <s v="2/27/2012"/>
    <x v="0"/>
    <s v="Active"/>
    <n v="48644.75"/>
    <n v="48645.24"/>
    <x v="450"/>
    <x v="1"/>
    <n v="48972.66"/>
    <x v="180"/>
    <x v="0"/>
  </r>
  <r>
    <x v="234"/>
    <s v="CALDWELL"/>
    <x v="701"/>
    <x v="10"/>
    <x v="30"/>
    <n v="0"/>
    <d v="2014-09-21T00:00:00"/>
    <x v="1"/>
    <s v="White (Not of Hispanic Origin)"/>
    <s v="1/15/2013"/>
    <x v="0"/>
    <s v="Active"/>
    <n v="76184.160000000003"/>
    <n v="75304.72"/>
    <x v="451"/>
    <x v="0"/>
    <n v="84026.14"/>
    <x v="6"/>
    <x v="0"/>
  </r>
  <r>
    <x v="646"/>
    <s v="CALDWELL"/>
    <x v="702"/>
    <x v="10"/>
    <x v="30"/>
    <n v="0"/>
    <d v="2017-07-23T00:00:00"/>
    <x v="0"/>
    <s v="White (Not of Hispanic Origin)"/>
    <d v="2015-01-09T00:00:00"/>
    <x v="0"/>
    <s v="Active"/>
    <n v="75627.759999999995"/>
    <n v="22175.69"/>
    <x v="452"/>
    <x v="2"/>
    <n v="32692.89"/>
    <x v="31"/>
    <x v="0"/>
  </r>
  <r>
    <x v="647"/>
    <s v="CALDWELL"/>
    <x v="703"/>
    <x v="0"/>
    <x v="7"/>
    <n v="0"/>
    <d v="2021-05-09T00:00:00"/>
    <x v="0"/>
    <s v="White (Not of Hispanic Origin)"/>
    <s v="5/26/1998"/>
    <x v="0"/>
    <s v="Active"/>
    <n v="68792.460000000006"/>
    <n v="61367.29"/>
    <x v="453"/>
    <x v="0"/>
    <n v="71701.789999999994"/>
    <x v="32"/>
    <x v="0"/>
  </r>
  <r>
    <x v="648"/>
    <s v="CALDWELL"/>
    <x v="704"/>
    <x v="0"/>
    <x v="286"/>
    <n v="0"/>
    <d v="2016-06-13T00:00:00"/>
    <x v="0"/>
    <s v="White (Not of Hispanic Origin)"/>
    <s v="6/13/2016"/>
    <x v="0"/>
    <s v="Active"/>
    <n v="61830.5"/>
    <n v="61808.28"/>
    <x v="454"/>
    <x v="0"/>
    <n v="62349.45"/>
    <x v="70"/>
    <x v="0"/>
  </r>
  <r>
    <x v="649"/>
    <s v="CALDWELL"/>
    <x v="705"/>
    <x v="4"/>
    <x v="177"/>
    <n v="0"/>
    <d v="2006-05-01T00:00:00"/>
    <x v="0"/>
    <s v="Black"/>
    <d v="2001-12-03T00:00:00"/>
    <x v="0"/>
    <s v="Active"/>
    <n v="58532.45"/>
    <n v="58531.199999999997"/>
    <x v="455"/>
    <x v="1"/>
    <n v="59319.14"/>
    <x v="255"/>
    <x v="0"/>
  </r>
  <r>
    <x v="64"/>
    <s v="CALDWELL"/>
    <x v="706"/>
    <x v="4"/>
    <x v="185"/>
    <n v="0"/>
    <d v="2013-05-20T00:00:00"/>
    <x v="0"/>
    <s v="White (Not of Hispanic Origin)"/>
    <s v="5/20/2013"/>
    <x v="0"/>
    <s v="Active"/>
    <n v="56000.05"/>
    <n v="48673.88"/>
    <x v="456"/>
    <x v="25"/>
    <n v="57669.95"/>
    <x v="267"/>
    <x v="0"/>
  </r>
  <r>
    <x v="650"/>
    <s v="CALDWELL"/>
    <x v="707"/>
    <x v="6"/>
    <x v="169"/>
    <n v="0"/>
    <d v="2017-03-06T00:00:00"/>
    <x v="0"/>
    <s v="White (Not of Hispanic Origin)"/>
    <d v="2017-06-03T00:00:00"/>
    <x v="0"/>
    <s v="Active"/>
    <n v="37044.589999999997"/>
    <n v="36831.69"/>
    <x v="457"/>
    <x v="1"/>
    <n v="38687.800000000003"/>
    <x v="122"/>
    <x v="0"/>
  </r>
  <r>
    <x v="651"/>
    <s v="CALIGIURI"/>
    <x v="708"/>
    <x v="0"/>
    <x v="233"/>
    <n v="0"/>
    <d v="2021-01-19T00:00:00"/>
    <x v="0"/>
    <s v="White (Not of Hispanic Origin)"/>
    <s v="1/19/2021"/>
    <x v="0"/>
    <s v="Active"/>
    <n v="40437.07"/>
    <n v="39166.839999999997"/>
    <x v="458"/>
    <x v="0"/>
    <n v="39564.01"/>
    <x v="25"/>
    <x v="0"/>
  </r>
  <r>
    <x v="334"/>
    <s v="CALIGURI"/>
    <x v="709"/>
    <x v="6"/>
    <x v="115"/>
    <n v="0"/>
    <d v="2007-07-09T00:00:00"/>
    <x v="0"/>
    <s v="White (Not of Hispanic Origin)"/>
    <d v="2007-09-07T00:00:00"/>
    <x v="0"/>
    <s v="Active"/>
    <n v="67075.22"/>
    <n v="67074.8"/>
    <x v="459"/>
    <x v="1"/>
    <n v="67139.3"/>
    <x v="78"/>
    <x v="0"/>
  </r>
  <r>
    <x v="652"/>
    <s v="CALIGURI"/>
    <x v="710"/>
    <x v="6"/>
    <x v="287"/>
    <n v="0"/>
    <d v="2007-12-10T00:00:00"/>
    <x v="1"/>
    <s v="White (Not of Hispanic Origin)"/>
    <d v="2007-10-12T00:00:00"/>
    <x v="0"/>
    <s v="Active"/>
    <n v="51120.58"/>
    <n v="51121.2"/>
    <x v="460"/>
    <x v="1"/>
    <n v="51170.35"/>
    <x v="268"/>
    <x v="0"/>
  </r>
  <r>
    <x v="653"/>
    <s v="CALLAHAN"/>
    <x v="711"/>
    <x v="4"/>
    <x v="265"/>
    <n v="0"/>
    <d v="1976-05-10T00:00:00"/>
    <x v="0"/>
    <s v="White (Not of Hispanic Origin)"/>
    <d v="1976-10-05T00:00:00"/>
    <x v="0"/>
    <s v="Active"/>
    <n v="61246.43"/>
    <n v="61245.599999999999"/>
    <x v="461"/>
    <x v="1"/>
    <n v="61657.84"/>
    <x v="269"/>
    <x v="0"/>
  </r>
  <r>
    <x v="654"/>
    <s v="CALLENDER"/>
    <x v="712"/>
    <x v="0"/>
    <x v="6"/>
    <n v="0"/>
    <d v="2019-12-09T00:00:00"/>
    <x v="1"/>
    <s v="White (Not of Hispanic Origin)"/>
    <d v="2019-09-12T00:00:00"/>
    <x v="0"/>
    <s v="Active"/>
    <n v="31200"/>
    <n v="31575.78"/>
    <x v="462"/>
    <x v="1"/>
    <n v="38087.74"/>
    <x v="67"/>
    <x v="0"/>
  </r>
  <r>
    <x v="655"/>
    <s v="CAMARA"/>
    <x v="713"/>
    <x v="10"/>
    <x v="30"/>
    <n v="0"/>
    <d v="2016-05-29T00:00:00"/>
    <x v="1"/>
    <s v="White (Not of Hispanic Origin)"/>
    <s v="12/15/2015"/>
    <x v="0"/>
    <s v="Active"/>
    <n v="75813.710000000006"/>
    <n v="75085.73"/>
    <x v="463"/>
    <x v="0"/>
    <n v="92294.17"/>
    <x v="100"/>
    <x v="0"/>
  </r>
  <r>
    <x v="656"/>
    <s v="CAMBER"/>
    <x v="714"/>
    <x v="6"/>
    <x v="144"/>
    <n v="0"/>
    <d v="2021-07-19T00:00:00"/>
    <x v="0"/>
    <s v="White (Not of Hispanic Origin)"/>
    <s v="7/19/2021"/>
    <x v="0"/>
    <s v="Active"/>
    <n v="61297.599999999999"/>
    <n v="61353.14"/>
    <x v="464"/>
    <x v="1"/>
    <n v="61518.9"/>
    <x v="254"/>
    <x v="0"/>
  </r>
  <r>
    <x v="657"/>
    <s v="CAMERLIN"/>
    <x v="715"/>
    <x v="4"/>
    <x v="288"/>
    <n v="0"/>
    <d v="2020-08-31T00:00:00"/>
    <x v="0"/>
    <s v="White (Not of Hispanic Origin)"/>
    <s v="8/31/2020"/>
    <x v="0"/>
    <s v="Active"/>
    <n v="48210.239999999998"/>
    <n v="49321.919999999998"/>
    <x v="465"/>
    <x v="1"/>
    <n v="49970.9"/>
    <x v="117"/>
    <x v="0"/>
  </r>
  <r>
    <x v="658"/>
    <s v="CAMEROTA"/>
    <x v="716"/>
    <x v="16"/>
    <x v="289"/>
    <n v="0"/>
    <d v="2005-05-31T00:00:00"/>
    <x v="0"/>
    <s v="White (Not of Hispanic Origin)"/>
    <s v="5/31/2005"/>
    <x v="0"/>
    <s v="Active"/>
    <n v="42550.14"/>
    <n v="42912.53"/>
    <x v="466"/>
    <x v="1"/>
    <n v="42953.440000000002"/>
    <x v="158"/>
    <x v="0"/>
  </r>
  <r>
    <x v="659"/>
    <s v="CAMPBELL"/>
    <x v="717"/>
    <x v="6"/>
    <x v="163"/>
    <n v="0"/>
    <d v="2021-03-08T00:00:00"/>
    <x v="0"/>
    <s v="Black"/>
    <d v="2021-08-03T00:00:00"/>
    <x v="70"/>
    <s v="Terminated"/>
    <n v="52402.48"/>
    <n v="5643.38"/>
    <x v="1"/>
    <x v="1"/>
    <n v="5643.38"/>
    <x v="44"/>
    <x v="4"/>
  </r>
  <r>
    <x v="660"/>
    <s v="CAMPBELL"/>
    <x v="718"/>
    <x v="0"/>
    <x v="50"/>
    <n v="0"/>
    <d v="2022-03-14T00:00:00"/>
    <x v="1"/>
    <s v="Black"/>
    <s v="3/14/2022"/>
    <x v="87"/>
    <s v="Terminated"/>
    <n v="31720"/>
    <n v="6846.89"/>
    <x v="467"/>
    <x v="1"/>
    <n v="7258.02"/>
    <x v="42"/>
    <x v="11"/>
  </r>
  <r>
    <x v="661"/>
    <s v="CAMPBELL"/>
    <x v="719"/>
    <x v="0"/>
    <x v="50"/>
    <n v="0"/>
    <d v="2022-05-09T00:00:00"/>
    <x v="0"/>
    <s v="White (Not of Hispanic Origin)"/>
    <d v="2022-09-05T00:00:00"/>
    <x v="88"/>
    <s v="Terminated"/>
    <n v="31720"/>
    <n v="5083.17"/>
    <x v="468"/>
    <x v="1"/>
    <n v="5253.47"/>
    <x v="3"/>
    <x v="2"/>
  </r>
  <r>
    <x v="662"/>
    <s v="CAMPBELL"/>
    <x v="720"/>
    <x v="6"/>
    <x v="290"/>
    <n v="0"/>
    <d v="2017-11-06T00:00:00"/>
    <x v="0"/>
    <s v="White (Not of Hispanic Origin)"/>
    <d v="2017-06-11T00:00:00"/>
    <x v="0"/>
    <s v="Active"/>
    <n v="60000.1"/>
    <n v="42676.37"/>
    <x v="469"/>
    <x v="1"/>
    <n v="42771.99"/>
    <x v="77"/>
    <x v="0"/>
  </r>
  <r>
    <x v="663"/>
    <s v="CAMPBELL"/>
    <x v="721"/>
    <x v="16"/>
    <x v="235"/>
    <n v="0"/>
    <d v="2022-10-23T00:00:00"/>
    <x v="0"/>
    <s v="White (Not of Hispanic Origin)"/>
    <s v="8/15/2022"/>
    <x v="0"/>
    <s v="Active"/>
    <n v="44999.97"/>
    <n v="12683.2"/>
    <x v="1"/>
    <x v="3"/>
    <n v="12783.2"/>
    <x v="43"/>
    <x v="0"/>
  </r>
  <r>
    <x v="664"/>
    <s v="CAMPEDEL"/>
    <x v="722"/>
    <x v="2"/>
    <x v="3"/>
    <n v="0"/>
    <d v="2022-11-18T00:00:00"/>
    <x v="0"/>
    <s v="White (Not of Hispanic Origin)"/>
    <s v="11/14/2017"/>
    <x v="0"/>
    <s v="Active"/>
    <n v="29952"/>
    <n v="728.5"/>
    <x v="1"/>
    <x v="1"/>
    <n v="728.5"/>
    <x v="17"/>
    <x v="0"/>
  </r>
  <r>
    <x v="665"/>
    <s v="CANDELARIO"/>
    <x v="723"/>
    <x v="2"/>
    <x v="8"/>
    <n v="0"/>
    <d v="2008-04-28T00:00:00"/>
    <x v="1"/>
    <s v="White (Not of Hispanic Origin)"/>
    <s v="4/28/2008"/>
    <x v="0"/>
    <s v="Active"/>
    <n v="43160.42"/>
    <n v="43681.9"/>
    <x v="470"/>
    <x v="3"/>
    <n v="44557.7"/>
    <x v="270"/>
    <x v="0"/>
  </r>
  <r>
    <x v="531"/>
    <s v="CANNON"/>
    <x v="724"/>
    <x v="11"/>
    <x v="163"/>
    <n v="0"/>
    <d v="2008-12-08T00:00:00"/>
    <x v="0"/>
    <s v="White (Not of Hispanic Origin)"/>
    <d v="2008-08-12T00:00:00"/>
    <x v="0"/>
    <s v="Active"/>
    <n v="50750.13"/>
    <n v="50694.42"/>
    <x v="471"/>
    <x v="1"/>
    <n v="51036.01"/>
    <x v="85"/>
    <x v="0"/>
  </r>
  <r>
    <x v="584"/>
    <s v="CANNON"/>
    <x v="725"/>
    <x v="15"/>
    <x v="37"/>
    <n v="0"/>
    <d v="2022-08-01T00:00:00"/>
    <x v="0"/>
    <s v="White (Not of Hispanic Origin)"/>
    <d v="2022-01-08T00:00:00"/>
    <x v="0"/>
    <s v="Active"/>
    <n v="37266.74"/>
    <n v="14185.19"/>
    <x v="472"/>
    <x v="3"/>
    <n v="16092.63"/>
    <x v="18"/>
    <x v="0"/>
  </r>
  <r>
    <x v="666"/>
    <s v="CANNON"/>
    <x v="726"/>
    <x v="15"/>
    <x v="291"/>
    <n v="0"/>
    <d v="2022-09-26T00:00:00"/>
    <x v="1"/>
    <s v="White (Not of Hispanic Origin)"/>
    <s v="9/26/2022"/>
    <x v="89"/>
    <s v="Terminated"/>
    <n v="37266.74"/>
    <n v="7224.73"/>
    <x v="1"/>
    <x v="3"/>
    <n v="7324.73"/>
    <x v="51"/>
    <x v="8"/>
  </r>
  <r>
    <x v="667"/>
    <s v="CANNON"/>
    <x v="727"/>
    <x v="0"/>
    <x v="29"/>
    <n v="0"/>
    <d v="2018-11-26T00:00:00"/>
    <x v="0"/>
    <s v="White (Not of Hispanic Origin)"/>
    <s v="11/26/2018"/>
    <x v="0"/>
    <s v="Active"/>
    <n v="37129.660000000003"/>
    <n v="36381.15"/>
    <x v="473"/>
    <x v="2"/>
    <n v="37459.96"/>
    <x v="130"/>
    <x v="0"/>
  </r>
  <r>
    <x v="668"/>
    <s v="CAPATOLLA"/>
    <x v="728"/>
    <x v="11"/>
    <x v="216"/>
    <n v="0"/>
    <d v="1998-08-10T00:00:00"/>
    <x v="1"/>
    <s v="White (Not of Hispanic Origin)"/>
    <d v="1998-10-08T00:00:00"/>
    <x v="0"/>
    <s v="Active"/>
    <n v="62882.98"/>
    <n v="62883.26"/>
    <x v="1"/>
    <x v="1"/>
    <n v="62883.26"/>
    <x v="250"/>
    <x v="0"/>
  </r>
  <r>
    <x v="669"/>
    <s v="CAPO"/>
    <x v="729"/>
    <x v="11"/>
    <x v="8"/>
    <n v="0"/>
    <d v="2022-01-31T00:00:00"/>
    <x v="1"/>
    <s v="White (Not of Hispanic Origin)"/>
    <s v="3/14/2011"/>
    <x v="0"/>
    <s v="Active"/>
    <n v="43160.42"/>
    <n v="43210.6"/>
    <x v="474"/>
    <x v="3"/>
    <n v="45668.73"/>
    <x v="98"/>
    <x v="0"/>
  </r>
  <r>
    <x v="670"/>
    <s v="CAPONE"/>
    <x v="730"/>
    <x v="5"/>
    <x v="292"/>
    <n v="0"/>
    <d v="2001-08-06T00:00:00"/>
    <x v="0"/>
    <s v="White (Not of Hispanic Origin)"/>
    <s v="5/24/1999"/>
    <x v="0"/>
    <s v="Active"/>
    <n v="89527.98"/>
    <n v="90800.09"/>
    <x v="475"/>
    <x v="26"/>
    <n v="109295.7"/>
    <x v="33"/>
    <x v="0"/>
  </r>
  <r>
    <x v="53"/>
    <s v="CAPONE"/>
    <x v="731"/>
    <x v="16"/>
    <x v="293"/>
    <n v="0"/>
    <d v="2011-08-29T00:00:00"/>
    <x v="1"/>
    <s v="White (Not of Hispanic Origin)"/>
    <s v="8/29/2011"/>
    <x v="0"/>
    <s v="Active"/>
    <n v="83267.179999999993"/>
    <n v="81346.039999999994"/>
    <x v="476"/>
    <x v="0"/>
    <n v="82031.490000000005"/>
    <x v="177"/>
    <x v="0"/>
  </r>
  <r>
    <x v="671"/>
    <s v="CAPOZOLI"/>
    <x v="732"/>
    <x v="15"/>
    <x v="294"/>
    <n v="0"/>
    <d v="1980-03-10T00:00:00"/>
    <x v="0"/>
    <s v="White (Not of Hispanic Origin)"/>
    <d v="1980-10-03T00:00:00"/>
    <x v="0"/>
    <s v="Active"/>
    <n v="83019.66"/>
    <n v="83020.570000000007"/>
    <x v="477"/>
    <x v="1"/>
    <n v="83579.360000000001"/>
    <x v="271"/>
    <x v="0"/>
  </r>
  <r>
    <x v="672"/>
    <s v="CAPOZZI"/>
    <x v="733"/>
    <x v="4"/>
    <x v="295"/>
    <n v="0"/>
    <d v="2022-07-18T00:00:00"/>
    <x v="1"/>
    <s v="White (Not of Hispanic Origin)"/>
    <s v="7/18/2022"/>
    <x v="0"/>
    <s v="Active"/>
    <n v="61649.95"/>
    <n v="25490.400000000001"/>
    <x v="478"/>
    <x v="3"/>
    <n v="26005.35"/>
    <x v="11"/>
    <x v="0"/>
  </r>
  <r>
    <x v="673"/>
    <s v="CAPRINO"/>
    <x v="734"/>
    <x v="6"/>
    <x v="296"/>
    <n v="0"/>
    <d v="1978-06-19T00:00:00"/>
    <x v="0"/>
    <s v="White (Not of Hispanic Origin)"/>
    <s v="6/19/1978"/>
    <x v="0"/>
    <s v="Active"/>
    <n v="42174.080000000002"/>
    <n v="44946.97"/>
    <x v="1"/>
    <x v="0"/>
    <n v="45071.97"/>
    <x v="174"/>
    <x v="0"/>
  </r>
  <r>
    <x v="674"/>
    <s v="CAPRINO"/>
    <x v="735"/>
    <x v="0"/>
    <x v="297"/>
    <n v="0"/>
    <d v="2018-03-05T00:00:00"/>
    <x v="0"/>
    <s v="White (Not of Hispanic Origin)"/>
    <d v="2018-05-03T00:00:00"/>
    <x v="0"/>
    <s v="Active"/>
    <n v="42034.1"/>
    <n v="42034.2"/>
    <x v="479"/>
    <x v="0"/>
    <n v="42442.12"/>
    <x v="30"/>
    <x v="0"/>
  </r>
  <r>
    <x v="675"/>
    <s v="CAPUZZI"/>
    <x v="736"/>
    <x v="10"/>
    <x v="225"/>
    <n v="0"/>
    <d v="2020-10-26T00:00:00"/>
    <x v="1"/>
    <s v="White (Not of Hispanic Origin)"/>
    <s v="10/26/2020"/>
    <x v="0"/>
    <s v="Active"/>
    <n v="65227.76"/>
    <n v="58974.71"/>
    <x v="1"/>
    <x v="0"/>
    <n v="59099.71"/>
    <x v="125"/>
    <x v="0"/>
  </r>
  <r>
    <x v="676"/>
    <s v="CAREY"/>
    <x v="737"/>
    <x v="5"/>
    <x v="147"/>
    <n v="0"/>
    <d v="2022-05-23T00:00:00"/>
    <x v="0"/>
    <s v="White (Not of Hispanic Origin)"/>
    <s v="5/23/2022"/>
    <x v="90"/>
    <s v="Terminated"/>
    <n v="7540"/>
    <n v="1573.25"/>
    <x v="1"/>
    <x v="3"/>
    <n v="1673.25"/>
    <x v="3"/>
    <x v="1"/>
  </r>
  <r>
    <x v="677"/>
    <s v="CAREY"/>
    <x v="738"/>
    <x v="5"/>
    <x v="292"/>
    <n v="0"/>
    <d v="2006-02-06T00:00:00"/>
    <x v="0"/>
    <s v="White (Not of Hispanic Origin)"/>
    <s v="4/21/2003"/>
    <x v="0"/>
    <s v="Active"/>
    <n v="77227.490000000005"/>
    <n v="77169.5"/>
    <x v="480"/>
    <x v="20"/>
    <n v="81583.600000000006"/>
    <x v="176"/>
    <x v="0"/>
  </r>
  <r>
    <x v="678"/>
    <s v="CARGILE"/>
    <x v="739"/>
    <x v="9"/>
    <x v="298"/>
    <n v="0"/>
    <d v="2006-06-12T00:00:00"/>
    <x v="1"/>
    <s v="Black"/>
    <d v="2006-12-06T00:00:00"/>
    <x v="0"/>
    <s v="Active"/>
    <n v="43266.5"/>
    <n v="42057.55"/>
    <x v="481"/>
    <x v="1"/>
    <n v="48491.3"/>
    <x v="261"/>
    <x v="0"/>
  </r>
  <r>
    <x v="559"/>
    <s v="CARL"/>
    <x v="740"/>
    <x v="10"/>
    <x v="77"/>
    <n v="0"/>
    <d v="1999-12-06T00:00:00"/>
    <x v="1"/>
    <s v="White (Not of Hispanic Origin)"/>
    <d v="1999-06-12T00:00:00"/>
    <x v="0"/>
    <s v="Active"/>
    <n v="59901.71"/>
    <n v="58236.26"/>
    <x v="1"/>
    <x v="0"/>
    <n v="58361.26"/>
    <x v="272"/>
    <x v="0"/>
  </r>
  <r>
    <x v="679"/>
    <s v="CARLTON"/>
    <x v="741"/>
    <x v="1"/>
    <x v="4"/>
    <n v="0"/>
    <d v="2012-03-11T00:00:00"/>
    <x v="1"/>
    <s v="White (Not of Hispanic Origin)"/>
    <s v="8/31/2009"/>
    <x v="0"/>
    <s v="Active"/>
    <n v="55068.62"/>
    <n v="44560.65"/>
    <x v="482"/>
    <x v="0"/>
    <n v="67211.64"/>
    <x v="190"/>
    <x v="0"/>
  </r>
  <r>
    <x v="1"/>
    <s v="CARMICHAEL"/>
    <x v="742"/>
    <x v="3"/>
    <x v="299"/>
    <n v="0"/>
    <d v="2022-07-25T00:00:00"/>
    <x v="1"/>
    <s v="White (Not of Hispanic Origin)"/>
    <s v="7/25/2022"/>
    <x v="0"/>
    <s v="Active"/>
    <n v="41500.160000000003"/>
    <n v="16760.09"/>
    <x v="483"/>
    <x v="1"/>
    <n v="16799.990000000002"/>
    <x v="11"/>
    <x v="0"/>
  </r>
  <r>
    <x v="680"/>
    <s v="CARMINO"/>
    <x v="743"/>
    <x v="1"/>
    <x v="4"/>
    <n v="0"/>
    <d v="2022-03-28T00:00:00"/>
    <x v="0"/>
    <s v="White (Not of Hispanic Origin)"/>
    <s v="3/28/2022"/>
    <x v="18"/>
    <s v="Terminated"/>
    <n v="52228.800000000003"/>
    <n v="10376.68"/>
    <x v="484"/>
    <x v="3"/>
    <n v="11681.96"/>
    <x v="42"/>
    <x v="7"/>
  </r>
  <r>
    <x v="681"/>
    <s v="CARNEGIE"/>
    <x v="744"/>
    <x v="22"/>
    <x v="197"/>
    <n v="0"/>
    <d v="2006-10-02T00:00:00"/>
    <x v="1"/>
    <s v="White (Not of Hispanic Origin)"/>
    <d v="2006-02-10T00:00:00"/>
    <x v="0"/>
    <s v="Active"/>
    <n v="54515.55"/>
    <n v="54881.07"/>
    <x v="485"/>
    <x v="27"/>
    <n v="88581.78"/>
    <x v="273"/>
    <x v="0"/>
  </r>
  <r>
    <x v="0"/>
    <s v="CARNES"/>
    <x v="745"/>
    <x v="0"/>
    <x v="86"/>
    <n v="0"/>
    <d v="2019-09-03T00:00:00"/>
    <x v="0"/>
    <s v="Black"/>
    <d v="2019-03-09T00:00:00"/>
    <x v="91"/>
    <s v="Terminated"/>
    <n v="35855.040000000001"/>
    <n v="8215.23"/>
    <x v="486"/>
    <x v="1"/>
    <n v="9163.68"/>
    <x v="194"/>
    <x v="9"/>
  </r>
  <r>
    <x v="573"/>
    <s v="CARNES"/>
    <x v="746"/>
    <x v="1"/>
    <x v="4"/>
    <n v="0"/>
    <d v="2022-08-15T00:00:00"/>
    <x v="1"/>
    <s v="White (Not of Hispanic Origin)"/>
    <s v="8/15/2022"/>
    <x v="0"/>
    <s v="Active"/>
    <n v="52240.03"/>
    <n v="16402.52"/>
    <x v="487"/>
    <x v="3"/>
    <n v="22318.19"/>
    <x v="18"/>
    <x v="0"/>
  </r>
  <r>
    <x v="682"/>
    <s v="CAROFF"/>
    <x v="747"/>
    <x v="4"/>
    <x v="300"/>
    <n v="0"/>
    <d v="1998-08-17T00:00:00"/>
    <x v="0"/>
    <s v="White (Not of Hispanic Origin)"/>
    <s v="8/17/1998"/>
    <x v="0"/>
    <s v="Active"/>
    <n v="94527.06"/>
    <n v="93772.18"/>
    <x v="1"/>
    <x v="1"/>
    <n v="93772.18"/>
    <x v="250"/>
    <x v="0"/>
  </r>
  <r>
    <x v="683"/>
    <s v="CARPENTER"/>
    <x v="748"/>
    <x v="13"/>
    <x v="301"/>
    <n v="0"/>
    <d v="2022-09-26T00:00:00"/>
    <x v="1"/>
    <s v="White (Not of Hispanic Origin)"/>
    <s v="9/26/2022"/>
    <x v="0"/>
    <s v="Active"/>
    <n v="61770.38"/>
    <n v="14254.8"/>
    <x v="1"/>
    <x v="3"/>
    <n v="14354.8"/>
    <x v="51"/>
    <x v="0"/>
  </r>
  <r>
    <x v="684"/>
    <s v="CARPENTER"/>
    <x v="749"/>
    <x v="4"/>
    <x v="13"/>
    <n v="0"/>
    <d v="2022-08-29T00:00:00"/>
    <x v="0"/>
    <s v="Black"/>
    <s v="8/29/2022"/>
    <x v="0"/>
    <s v="Active"/>
    <n v="20800"/>
    <n v="3550"/>
    <x v="1"/>
    <x v="3"/>
    <n v="3650"/>
    <x v="18"/>
    <x v="0"/>
  </r>
  <r>
    <x v="259"/>
    <s v="CARR"/>
    <x v="750"/>
    <x v="13"/>
    <x v="302"/>
    <n v="0"/>
    <d v="2015-01-11T00:00:00"/>
    <x v="0"/>
    <s v="White (Not of Hispanic Origin)"/>
    <s v="4/22/2014"/>
    <x v="92"/>
    <s v="Terminated"/>
    <n v="100271.18"/>
    <n v="168.73"/>
    <x v="1"/>
    <x v="1"/>
    <n v="168.73"/>
    <x v="274"/>
    <x v="7"/>
  </r>
  <r>
    <x v="8"/>
    <s v="CARR"/>
    <x v="751"/>
    <x v="10"/>
    <x v="30"/>
    <n v="0"/>
    <d v="2007-04-01T00:00:00"/>
    <x v="1"/>
    <s v="White (Not of Hispanic Origin)"/>
    <s v="2/20/2006"/>
    <x v="0"/>
    <s v="Active"/>
    <n v="77481.460000000006"/>
    <n v="71107.39"/>
    <x v="488"/>
    <x v="0"/>
    <n v="87403.26"/>
    <x v="162"/>
    <x v="0"/>
  </r>
  <r>
    <x v="312"/>
    <s v="CARR"/>
    <x v="752"/>
    <x v="10"/>
    <x v="67"/>
    <n v="0"/>
    <d v="2017-12-10T00:00:00"/>
    <x v="1"/>
    <s v="White (Not of Hispanic Origin)"/>
    <s v="2/21/2017"/>
    <x v="0"/>
    <s v="Active"/>
    <n v="88288.51"/>
    <n v="85844.41"/>
    <x v="489"/>
    <x v="0"/>
    <n v="98562.66"/>
    <x v="187"/>
    <x v="0"/>
  </r>
  <r>
    <x v="685"/>
    <s v="CARR"/>
    <x v="753"/>
    <x v="12"/>
    <x v="98"/>
    <n v="0"/>
    <d v="2022-05-23T00:00:00"/>
    <x v="0"/>
    <s v="White (Not of Hispanic Origin)"/>
    <s v="5/23/2022"/>
    <x v="0"/>
    <s v="Active"/>
    <n v="80000.13"/>
    <n v="46153.51"/>
    <x v="490"/>
    <x v="3"/>
    <n v="47099.67"/>
    <x v="3"/>
    <x v="0"/>
  </r>
  <r>
    <x v="686"/>
    <s v="CARR"/>
    <x v="754"/>
    <x v="5"/>
    <x v="124"/>
    <n v="0"/>
    <d v="2011-12-05T00:00:00"/>
    <x v="1"/>
    <s v="White (Not of Hispanic Origin)"/>
    <s v="9/13/2010"/>
    <x v="0"/>
    <s v="Active"/>
    <n v="60525.71"/>
    <n v="60479.89"/>
    <x v="1"/>
    <x v="28"/>
    <n v="63025.919999999998"/>
    <x v="168"/>
    <x v="0"/>
  </r>
  <r>
    <x v="687"/>
    <s v="CARR"/>
    <x v="755"/>
    <x v="11"/>
    <x v="8"/>
    <n v="0"/>
    <d v="2021-05-10T00:00:00"/>
    <x v="1"/>
    <s v="White (Not of Hispanic Origin)"/>
    <d v="2021-10-05T00:00:00"/>
    <x v="0"/>
    <s v="Active"/>
    <n v="43160.42"/>
    <n v="44228.66"/>
    <x v="491"/>
    <x v="1"/>
    <n v="45219.8"/>
    <x v="32"/>
    <x v="0"/>
  </r>
  <r>
    <x v="688"/>
    <s v="CARRADINE"/>
    <x v="756"/>
    <x v="2"/>
    <x v="3"/>
    <n v="0"/>
    <d v="2021-12-15T00:00:00"/>
    <x v="1"/>
    <s v="White (Not of Hispanic Origin)"/>
    <s v="12/17/2020"/>
    <x v="10"/>
    <s v="Terminated"/>
    <n v="24960"/>
    <n v="288"/>
    <x v="1"/>
    <x v="1"/>
    <n v="288"/>
    <x v="35"/>
    <x v="5"/>
  </r>
  <r>
    <x v="463"/>
    <s v="CARRAGHER"/>
    <x v="757"/>
    <x v="14"/>
    <x v="303"/>
    <n v="0"/>
    <d v="1984-10-29T00:00:00"/>
    <x v="0"/>
    <s v="White (Not of Hispanic Origin)"/>
    <s v="10/29/1984"/>
    <x v="0"/>
    <s v="Active"/>
    <n v="102999.94"/>
    <n v="102999.13"/>
    <x v="1"/>
    <x v="0"/>
    <n v="103124.13"/>
    <x v="195"/>
    <x v="0"/>
  </r>
  <r>
    <x v="689"/>
    <s v="CARRIGAN"/>
    <x v="758"/>
    <x v="4"/>
    <x v="304"/>
    <n v="0"/>
    <d v="1987-12-30T00:00:00"/>
    <x v="0"/>
    <s v="White (Not of Hispanic Origin)"/>
    <s v="12/30/1987"/>
    <x v="0"/>
    <s v="Active"/>
    <n v="85827.87"/>
    <n v="85828.46"/>
    <x v="492"/>
    <x v="1"/>
    <n v="86406.15"/>
    <x v="275"/>
    <x v="0"/>
  </r>
  <r>
    <x v="690"/>
    <s v="CARRINGTON"/>
    <x v="759"/>
    <x v="4"/>
    <x v="48"/>
    <n v="0"/>
    <d v="2018-05-21T00:00:00"/>
    <x v="0"/>
    <s v="White (Not of Hispanic Origin)"/>
    <s v="5/21/2018"/>
    <x v="0"/>
    <s v="Active"/>
    <n v="50872.43"/>
    <n v="47642.36"/>
    <x v="493"/>
    <x v="0"/>
    <n v="48266.96"/>
    <x v="235"/>
    <x v="0"/>
  </r>
  <r>
    <x v="691"/>
    <s v="CARROLL"/>
    <x v="760"/>
    <x v="4"/>
    <x v="305"/>
    <n v="0"/>
    <d v="2009-05-11T00:00:00"/>
    <x v="0"/>
    <s v="White (Not of Hispanic Origin)"/>
    <d v="2009-11-05T00:00:00"/>
    <x v="0"/>
    <s v="Active"/>
    <n v="77075.86"/>
    <n v="77076.960000000006"/>
    <x v="494"/>
    <x v="1"/>
    <n v="77706.91"/>
    <x v="99"/>
    <x v="0"/>
  </r>
  <r>
    <x v="692"/>
    <s v="CARROLL"/>
    <x v="761"/>
    <x v="6"/>
    <x v="264"/>
    <n v="0"/>
    <d v="2016-12-19T00:00:00"/>
    <x v="0"/>
    <s v="White (Not of Hispanic Origin)"/>
    <s v="12/19/2016"/>
    <x v="0"/>
    <s v="Active"/>
    <n v="69086.37"/>
    <n v="69328.710000000006"/>
    <x v="495"/>
    <x v="1"/>
    <n v="69995.14"/>
    <x v="50"/>
    <x v="0"/>
  </r>
  <r>
    <x v="598"/>
    <s v="CARROLL"/>
    <x v="762"/>
    <x v="14"/>
    <x v="306"/>
    <n v="0"/>
    <d v="2021-03-15T00:00:00"/>
    <x v="0"/>
    <s v="White (Not of Hispanic Origin)"/>
    <s v="3/15/2021"/>
    <x v="0"/>
    <s v="Active"/>
    <n v="50306.05"/>
    <n v="49942.879999999997"/>
    <x v="1"/>
    <x v="1"/>
    <n v="49942.879999999997"/>
    <x v="44"/>
    <x v="0"/>
  </r>
  <r>
    <x v="693"/>
    <s v="CARSON"/>
    <x v="763"/>
    <x v="1"/>
    <x v="4"/>
    <n v="0"/>
    <d v="2017-09-18T00:00:00"/>
    <x v="1"/>
    <s v="White (Not of Hispanic Origin)"/>
    <s v="9/18/2017"/>
    <x v="93"/>
    <s v="Terminated"/>
    <n v="54196.69"/>
    <n v="15927.93"/>
    <x v="496"/>
    <x v="1"/>
    <n v="17073.810000000001"/>
    <x v="16"/>
    <x v="9"/>
  </r>
  <r>
    <x v="694"/>
    <s v="CARTER"/>
    <x v="764"/>
    <x v="0"/>
    <x v="105"/>
    <n v="0"/>
    <d v="2018-11-10T00:00:00"/>
    <x v="0"/>
    <s v="Black"/>
    <s v="11/27/2017"/>
    <x v="0"/>
    <s v="Active"/>
    <n v="87374.35"/>
    <n v="82775.89"/>
    <x v="497"/>
    <x v="0"/>
    <n v="83950.89"/>
    <x v="130"/>
    <x v="0"/>
  </r>
  <r>
    <x v="695"/>
    <s v="CARTER"/>
    <x v="765"/>
    <x v="0"/>
    <x v="307"/>
    <n v="0"/>
    <d v="2004-05-03T00:00:00"/>
    <x v="0"/>
    <s v="Black"/>
    <d v="2004-03-05T00:00:00"/>
    <x v="0"/>
    <s v="Active"/>
    <n v="47773.86"/>
    <n v="47719.31"/>
    <x v="498"/>
    <x v="0"/>
    <n v="48773.85"/>
    <x v="276"/>
    <x v="0"/>
  </r>
  <r>
    <x v="696"/>
    <s v="CARTER"/>
    <x v="766"/>
    <x v="0"/>
    <x v="19"/>
    <n v="0"/>
    <d v="2007-10-22T00:00:00"/>
    <x v="0"/>
    <s v="White (Not of Hispanic Origin)"/>
    <s v="10/22/2007"/>
    <x v="0"/>
    <s v="Active"/>
    <n v="45233.55"/>
    <n v="45864.05"/>
    <x v="499"/>
    <x v="0"/>
    <n v="61544.07"/>
    <x v="221"/>
    <x v="0"/>
  </r>
  <r>
    <x v="697"/>
    <s v="CARUSO"/>
    <x v="767"/>
    <x v="5"/>
    <x v="124"/>
    <n v="0"/>
    <d v="2001-05-07T00:00:00"/>
    <x v="1"/>
    <s v="White (Not of Hispanic Origin)"/>
    <d v="1997-08-09T00:00:00"/>
    <x v="0"/>
    <s v="Active"/>
    <n v="88884.02"/>
    <n v="89969.8"/>
    <x v="500"/>
    <x v="29"/>
    <n v="103741.98"/>
    <x v="277"/>
    <x v="0"/>
  </r>
  <r>
    <x v="698"/>
    <s v="CARUSO-TADDY"/>
    <x v="768"/>
    <x v="4"/>
    <x v="48"/>
    <n v="0"/>
    <d v="1995-11-13T00:00:00"/>
    <x v="0"/>
    <s v="White (Not of Hispanic Origin)"/>
    <s v="11/13/1995"/>
    <x v="0"/>
    <s v="Active"/>
    <n v="70418.19"/>
    <n v="71411.7"/>
    <x v="501"/>
    <x v="1"/>
    <n v="88340.800000000003"/>
    <x v="278"/>
    <x v="0"/>
  </r>
  <r>
    <x v="699"/>
    <s v="CARVER"/>
    <x v="769"/>
    <x v="14"/>
    <x v="308"/>
    <n v="0"/>
    <d v="1989-12-04T00:00:00"/>
    <x v="1"/>
    <s v="White (Not of Hispanic Origin)"/>
    <d v="1989-04-12T00:00:00"/>
    <x v="0"/>
    <s v="Active"/>
    <n v="80144.479999999996"/>
    <n v="79567.45"/>
    <x v="1"/>
    <x v="1"/>
    <n v="79567.45"/>
    <x v="279"/>
    <x v="0"/>
  </r>
  <r>
    <x v="700"/>
    <s v="CASAZZA"/>
    <x v="770"/>
    <x v="4"/>
    <x v="89"/>
    <n v="0"/>
    <d v="2022-06-21T00:00:00"/>
    <x v="1"/>
    <s v="White (Not of Hispanic Origin)"/>
    <s v="6/21/2022"/>
    <x v="0"/>
    <s v="Active"/>
    <n v="39365.660000000003"/>
    <n v="19380.43"/>
    <x v="502"/>
    <x v="3"/>
    <n v="21311.51"/>
    <x v="46"/>
    <x v="0"/>
  </r>
  <r>
    <x v="701"/>
    <s v="CASEY"/>
    <x v="771"/>
    <x v="2"/>
    <x v="8"/>
    <n v="0"/>
    <d v="2018-04-02T00:00:00"/>
    <x v="1"/>
    <s v="White (Not of Hispanic Origin)"/>
    <d v="2018-02-04T00:00:00"/>
    <x v="0"/>
    <s v="Active"/>
    <n v="43160.42"/>
    <n v="48419.97"/>
    <x v="503"/>
    <x v="1"/>
    <n v="50150.38"/>
    <x v="280"/>
    <x v="0"/>
  </r>
  <r>
    <x v="702"/>
    <s v="CASH"/>
    <x v="772"/>
    <x v="4"/>
    <x v="43"/>
    <n v="0"/>
    <d v="2019-07-22T00:00:00"/>
    <x v="0"/>
    <s v="Black"/>
    <s v="7/22/2019"/>
    <x v="94"/>
    <s v="Terminated"/>
    <n v="42066.34"/>
    <n v="15038.82"/>
    <x v="504"/>
    <x v="1"/>
    <n v="21295.599999999999"/>
    <x v="88"/>
    <x v="9"/>
  </r>
  <r>
    <x v="703"/>
    <s v="CASHMAN"/>
    <x v="773"/>
    <x v="5"/>
    <x v="292"/>
    <n v="0"/>
    <d v="2010-02-01T00:00:00"/>
    <x v="1"/>
    <s v="White (Not of Hispanic Origin)"/>
    <s v="5/19/2008"/>
    <x v="0"/>
    <s v="Active"/>
    <n v="77192.75"/>
    <n v="77135.710000000006"/>
    <x v="505"/>
    <x v="30"/>
    <n v="81748.42"/>
    <x v="139"/>
    <x v="0"/>
  </r>
  <r>
    <x v="704"/>
    <s v="CASSEUS"/>
    <x v="774"/>
    <x v="10"/>
    <x v="30"/>
    <n v="0"/>
    <d v="2022-12-05T00:00:00"/>
    <x v="1"/>
    <s v="Black"/>
    <d v="2022-05-12T00:00:00"/>
    <x v="0"/>
    <s v="Active"/>
    <n v="46916.480000000003"/>
    <n v="1804.5"/>
    <x v="1"/>
    <x v="1"/>
    <n v="1804.5"/>
    <x v="27"/>
    <x v="0"/>
  </r>
  <r>
    <x v="705"/>
    <s v="CASSIDY"/>
    <x v="775"/>
    <x v="14"/>
    <x v="36"/>
    <n v="0"/>
    <d v="1999-08-02T00:00:00"/>
    <x v="0"/>
    <s v="White (Not of Hispanic Origin)"/>
    <d v="1999-02-08T00:00:00"/>
    <x v="0"/>
    <s v="Active"/>
    <n v="61443.199999999997"/>
    <n v="61000.1"/>
    <x v="1"/>
    <x v="0"/>
    <n v="61125.1"/>
    <x v="281"/>
    <x v="0"/>
  </r>
  <r>
    <x v="706"/>
    <s v="CASSIDY"/>
    <x v="776"/>
    <x v="0"/>
    <x v="35"/>
    <n v="0"/>
    <d v="2002-12-01T00:00:00"/>
    <x v="0"/>
    <s v="White (Not of Hispanic Origin)"/>
    <d v="2002-09-09T00:00:00"/>
    <x v="0"/>
    <s v="Active"/>
    <n v="40761.760000000002"/>
    <n v="33928.14"/>
    <x v="506"/>
    <x v="0"/>
    <n v="36764.839999999997"/>
    <x v="282"/>
    <x v="0"/>
  </r>
  <r>
    <x v="555"/>
    <s v="CASTELLI"/>
    <x v="777"/>
    <x v="2"/>
    <x v="8"/>
    <n v="0"/>
    <d v="2009-06-29T00:00:00"/>
    <x v="1"/>
    <s v="White (Not of Hispanic Origin)"/>
    <s v="6/29/2009"/>
    <x v="0"/>
    <s v="Active"/>
    <n v="43160.42"/>
    <n v="49724.89"/>
    <x v="507"/>
    <x v="1"/>
    <n v="52679.69"/>
    <x v="233"/>
    <x v="0"/>
  </r>
  <r>
    <x v="707"/>
    <s v="CASTELLUCI"/>
    <x v="778"/>
    <x v="11"/>
    <x v="216"/>
    <n v="0"/>
    <d v="2009-07-20T00:00:00"/>
    <x v="1"/>
    <s v="White (Not of Hispanic Origin)"/>
    <s v="7/20/2009"/>
    <x v="0"/>
    <s v="Active"/>
    <n v="62882.98"/>
    <n v="62883.25"/>
    <x v="508"/>
    <x v="0"/>
    <n v="63643.12"/>
    <x v="135"/>
    <x v="0"/>
  </r>
  <r>
    <x v="201"/>
    <s v="CASTELVETER"/>
    <x v="779"/>
    <x v="6"/>
    <x v="82"/>
    <n v="0"/>
    <d v="2022-12-27T00:00:00"/>
    <x v="1"/>
    <s v="White (Not of Hispanic Origin)"/>
    <s v="12/16/2019"/>
    <x v="0"/>
    <s v="Active"/>
    <n v="34248.03"/>
    <n v="6332.98"/>
    <x v="1"/>
    <x v="1"/>
    <n v="6332.98"/>
    <x v="27"/>
    <x v="0"/>
  </r>
  <r>
    <x v="708"/>
    <s v="CASTNER"/>
    <x v="780"/>
    <x v="19"/>
    <x v="114"/>
    <n v="0"/>
    <d v="1996-05-20T00:00:00"/>
    <x v="0"/>
    <s v="White (Not of Hispanic Origin)"/>
    <s v="5/20/1996"/>
    <x v="0"/>
    <s v="Active"/>
    <n v="51878.53"/>
    <n v="51877.81"/>
    <x v="509"/>
    <x v="1"/>
    <n v="51927.69"/>
    <x v="283"/>
    <x v="0"/>
  </r>
  <r>
    <x v="709"/>
    <s v="CASTOR III"/>
    <x v="781"/>
    <x v="5"/>
    <x v="124"/>
    <n v="0"/>
    <d v="2017-12-11T00:00:00"/>
    <x v="1"/>
    <s v="White (Not of Hispanic Origin)"/>
    <d v="2017-11-12T00:00:00"/>
    <x v="95"/>
    <s v="Terminated"/>
    <n v="53818.96"/>
    <n v="30908.73"/>
    <x v="147"/>
    <x v="1"/>
    <n v="31708.73"/>
    <x v="187"/>
    <x v="11"/>
  </r>
  <r>
    <x v="256"/>
    <s v="CASTRIC"/>
    <x v="782"/>
    <x v="6"/>
    <x v="309"/>
    <n v="0"/>
    <d v="1991-10-28T00:00:00"/>
    <x v="1"/>
    <s v="White (Not of Hispanic Origin)"/>
    <s v="10/28/1991"/>
    <x v="0"/>
    <s v="Active"/>
    <n v="84116.66"/>
    <n v="84117.65"/>
    <x v="1"/>
    <x v="0"/>
    <n v="84242.65"/>
    <x v="284"/>
    <x v="0"/>
  </r>
  <r>
    <x v="710"/>
    <s v="CASUCCIO"/>
    <x v="783"/>
    <x v="12"/>
    <x v="184"/>
    <n v="0"/>
    <d v="2019-07-22T00:00:00"/>
    <x v="0"/>
    <s v="White (Not of Hispanic Origin)"/>
    <s v="7/22/2019"/>
    <x v="0"/>
    <s v="Active"/>
    <n v="41600"/>
    <n v="40322.959999999999"/>
    <x v="510"/>
    <x v="0"/>
    <n v="41892.959999999999"/>
    <x v="88"/>
    <x v="0"/>
  </r>
  <r>
    <x v="711"/>
    <s v="CASWELL"/>
    <x v="784"/>
    <x v="2"/>
    <x v="3"/>
    <n v="0"/>
    <d v="2022-06-03T00:00:00"/>
    <x v="0"/>
    <s v="White (Not of Hispanic Origin)"/>
    <d v="2022-03-06T00:00:00"/>
    <x v="1"/>
    <s v="Terminated"/>
    <n v="34944"/>
    <n v="3751"/>
    <x v="1"/>
    <x v="3"/>
    <n v="3851"/>
    <x v="46"/>
    <x v="1"/>
  </r>
  <r>
    <x v="528"/>
    <s v="CATANZARITE"/>
    <x v="785"/>
    <x v="5"/>
    <x v="96"/>
    <n v="0"/>
    <d v="2006-05-17T00:00:00"/>
    <x v="1"/>
    <s v="White (Not of Hispanic Origin)"/>
    <s v="5/17/2006"/>
    <x v="0"/>
    <s v="Active"/>
    <n v="113128.08"/>
    <n v="114171.39"/>
    <x v="1"/>
    <x v="1"/>
    <n v="114171.39"/>
    <x v="255"/>
    <x v="0"/>
  </r>
  <r>
    <x v="712"/>
    <s v="CATERINO"/>
    <x v="786"/>
    <x v="22"/>
    <x v="310"/>
    <n v="0"/>
    <d v="2005-10-17T00:00:00"/>
    <x v="0"/>
    <s v="White (Not of Hispanic Origin)"/>
    <s v="10/17/2005"/>
    <x v="0"/>
    <s v="Active"/>
    <n v="87327.97"/>
    <n v="87328.8"/>
    <x v="511"/>
    <x v="1"/>
    <n v="88504.36"/>
    <x v="285"/>
    <x v="0"/>
  </r>
  <r>
    <x v="148"/>
    <s v="CATON"/>
    <x v="787"/>
    <x v="10"/>
    <x v="30"/>
    <n v="0"/>
    <d v="2014-09-21T00:00:00"/>
    <x v="1"/>
    <s v="White (Not of Hispanic Origin)"/>
    <s v="5/20/2013"/>
    <x v="0"/>
    <s v="Active"/>
    <n v="76184.160000000003"/>
    <n v="75405.83"/>
    <x v="512"/>
    <x v="0"/>
    <n v="104979.38"/>
    <x v="6"/>
    <x v="0"/>
  </r>
  <r>
    <x v="713"/>
    <s v="CAULEY"/>
    <x v="788"/>
    <x v="4"/>
    <x v="43"/>
    <n v="0"/>
    <d v="2020-04-27T00:00:00"/>
    <x v="0"/>
    <s v="Black"/>
    <s v="4/27/2020"/>
    <x v="96"/>
    <s v="Terminated"/>
    <n v="42066.34"/>
    <n v="17089.150000000001"/>
    <x v="513"/>
    <x v="1"/>
    <n v="18734.830000000002"/>
    <x v="237"/>
    <x v="9"/>
  </r>
  <r>
    <x v="714"/>
    <s v="CAULFIELD"/>
    <x v="789"/>
    <x v="16"/>
    <x v="311"/>
    <n v="0"/>
    <d v="2002-08-12T00:00:00"/>
    <x v="0"/>
    <s v="White (Not of Hispanic Origin)"/>
    <s v="4/16/2001"/>
    <x v="0"/>
    <s v="Active"/>
    <n v="74439.039999999994"/>
    <n v="75881.91"/>
    <x v="1"/>
    <x v="31"/>
    <n v="78859.47"/>
    <x v="286"/>
    <x v="0"/>
  </r>
  <r>
    <x v="703"/>
    <s v="CAULFIELD"/>
    <x v="790"/>
    <x v="15"/>
    <x v="73"/>
    <n v="0"/>
    <d v="2019-10-13T00:00:00"/>
    <x v="1"/>
    <s v="White (Not of Hispanic Origin)"/>
    <s v="4/29/2019"/>
    <x v="0"/>
    <s v="Active"/>
    <n v="35898.93"/>
    <n v="35254.47"/>
    <x v="514"/>
    <x v="1"/>
    <n v="35591.019999999997"/>
    <x v="86"/>
    <x v="0"/>
  </r>
  <r>
    <x v="715"/>
    <s v="CAVADA"/>
    <x v="791"/>
    <x v="2"/>
    <x v="3"/>
    <n v="0"/>
    <d v="2022-05-26T00:00:00"/>
    <x v="0"/>
    <s v="White (Not of Hispanic Origin)"/>
    <s v="5/26/2022"/>
    <x v="1"/>
    <s v="Terminated"/>
    <n v="39936"/>
    <n v="2832"/>
    <x v="1"/>
    <x v="3"/>
    <n v="2932"/>
    <x v="3"/>
    <x v="1"/>
  </r>
  <r>
    <x v="716"/>
    <s v="CAVALANCIA"/>
    <x v="792"/>
    <x v="2"/>
    <x v="312"/>
    <n v="0"/>
    <d v="2009-08-17T00:00:00"/>
    <x v="0"/>
    <s v="White (Not of Hispanic Origin)"/>
    <s v="8/17/2009"/>
    <x v="0"/>
    <s v="Active"/>
    <n v="37864.53"/>
    <n v="38902.51"/>
    <x v="1"/>
    <x v="0"/>
    <n v="39027.51"/>
    <x v="287"/>
    <x v="0"/>
  </r>
  <r>
    <x v="717"/>
    <s v="CAVALOVITCH"/>
    <x v="793"/>
    <x v="2"/>
    <x v="8"/>
    <n v="0"/>
    <d v="2018-05-29T00:00:00"/>
    <x v="1"/>
    <s v="White (Not of Hispanic Origin)"/>
    <s v="5/22/2013"/>
    <x v="0"/>
    <s v="Active"/>
    <n v="43160.42"/>
    <n v="48073.46"/>
    <x v="515"/>
    <x v="3"/>
    <n v="58152.36"/>
    <x v="235"/>
    <x v="0"/>
  </r>
  <r>
    <x v="718"/>
    <s v="CAVANAUGH"/>
    <x v="794"/>
    <x v="0"/>
    <x v="204"/>
    <n v="0"/>
    <d v="2015-03-23T00:00:00"/>
    <x v="0"/>
    <s v="White (Not of Hispanic Origin)"/>
    <s v="3/23/2015"/>
    <x v="0"/>
    <s v="Active"/>
    <n v="61297.599999999999"/>
    <n v="63624.83"/>
    <x v="516"/>
    <x v="2"/>
    <n v="67498.41"/>
    <x v="288"/>
    <x v="0"/>
  </r>
  <r>
    <x v="719"/>
    <s v="CAVENDISH"/>
    <x v="795"/>
    <x v="6"/>
    <x v="225"/>
    <n v="0"/>
    <d v="2021-07-06T00:00:00"/>
    <x v="1"/>
    <s v="White (Not of Hispanic Origin)"/>
    <d v="2021-06-07T00:00:00"/>
    <x v="0"/>
    <s v="Active"/>
    <n v="76782.58"/>
    <n v="76783.199999999997"/>
    <x v="517"/>
    <x v="1"/>
    <n v="76857.03"/>
    <x v="254"/>
    <x v="0"/>
  </r>
  <r>
    <x v="720"/>
    <s v="CAWLEY"/>
    <x v="796"/>
    <x v="10"/>
    <x v="30"/>
    <n v="0"/>
    <d v="2017-08-06T00:00:00"/>
    <x v="1"/>
    <s v="White (Not of Hispanic Origin)"/>
    <s v="5/17/2016"/>
    <x v="0"/>
    <s v="Active"/>
    <n v="75627.759999999995"/>
    <n v="67052.33"/>
    <x v="518"/>
    <x v="0"/>
    <n v="100816.03"/>
    <x v="188"/>
    <x v="0"/>
  </r>
  <r>
    <x v="721"/>
    <s v="CEBOTAR"/>
    <x v="797"/>
    <x v="2"/>
    <x v="3"/>
    <n v="0"/>
    <d v="2022-11-07T00:00:00"/>
    <x v="0"/>
    <s v="White (Not of Hispanic Origin)"/>
    <s v="9/29/2016"/>
    <x v="0"/>
    <s v="Active"/>
    <n v="29952"/>
    <n v="11956"/>
    <x v="1"/>
    <x v="1"/>
    <n v="11956"/>
    <x v="17"/>
    <x v="0"/>
  </r>
  <r>
    <x v="539"/>
    <s v="CEBULA"/>
    <x v="798"/>
    <x v="12"/>
    <x v="313"/>
    <n v="0"/>
    <d v="1993-07-27T00:00:00"/>
    <x v="1"/>
    <s v="White (Not of Hispanic Origin)"/>
    <s v="7/27/1993"/>
    <x v="0"/>
    <s v="Active"/>
    <n v="72263.98"/>
    <n v="70164.240000000005"/>
    <x v="519"/>
    <x v="1"/>
    <n v="71949.240000000005"/>
    <x v="289"/>
    <x v="0"/>
  </r>
  <r>
    <x v="129"/>
    <s v="CECERE"/>
    <x v="799"/>
    <x v="6"/>
    <x v="82"/>
    <n v="0"/>
    <d v="2022-07-25T00:00:00"/>
    <x v="0"/>
    <s v="Asian or Pacific Islander"/>
    <s v="7/25/2022"/>
    <x v="0"/>
    <s v="Active"/>
    <n v="41600"/>
    <n v="16299.71"/>
    <x v="520"/>
    <x v="3"/>
    <n v="16909.71"/>
    <x v="11"/>
    <x v="0"/>
  </r>
  <r>
    <x v="722"/>
    <s v="CENCI"/>
    <x v="800"/>
    <x v="9"/>
    <x v="126"/>
    <n v="0"/>
    <d v="2016-04-11T00:00:00"/>
    <x v="1"/>
    <s v="White (Not of Hispanic Origin)"/>
    <d v="2016-11-04T00:00:00"/>
    <x v="0"/>
    <s v="Active"/>
    <n v="40293.14"/>
    <n v="40574.97"/>
    <x v="521"/>
    <x v="1"/>
    <n v="49263.37"/>
    <x v="94"/>
    <x v="0"/>
  </r>
  <r>
    <x v="188"/>
    <s v="CENCI"/>
    <x v="801"/>
    <x v="9"/>
    <x v="126"/>
    <n v="0"/>
    <d v="2022-03-14T00:00:00"/>
    <x v="1"/>
    <s v="White (Not of Hispanic Origin)"/>
    <s v="3/14/2022"/>
    <x v="0"/>
    <s v="Active"/>
    <n v="39773.14"/>
    <n v="31097.53"/>
    <x v="1"/>
    <x v="3"/>
    <n v="31197.53"/>
    <x v="42"/>
    <x v="0"/>
  </r>
  <r>
    <x v="723"/>
    <s v="CENTURION"/>
    <x v="802"/>
    <x v="10"/>
    <x v="30"/>
    <n v="0"/>
    <d v="2021-07-12T00:00:00"/>
    <x v="1"/>
    <s v="Hispanic"/>
    <d v="2021-12-07T00:00:00"/>
    <x v="0"/>
    <s v="Active"/>
    <n v="49946.21"/>
    <n v="39794.74"/>
    <x v="522"/>
    <x v="0"/>
    <n v="56346.46"/>
    <x v="254"/>
    <x v="0"/>
  </r>
  <r>
    <x v="724"/>
    <s v="CERASO"/>
    <x v="803"/>
    <x v="12"/>
    <x v="314"/>
    <n v="0"/>
    <d v="2020-10-13T00:00:00"/>
    <x v="1"/>
    <s v="White (Not of Hispanic Origin)"/>
    <s v="10/13/2020"/>
    <x v="0"/>
    <s v="Active"/>
    <n v="74208.160000000003"/>
    <n v="74209.179999999993"/>
    <x v="523"/>
    <x v="0"/>
    <n v="74833.66"/>
    <x v="125"/>
    <x v="0"/>
  </r>
  <r>
    <x v="435"/>
    <s v="CERDA"/>
    <x v="804"/>
    <x v="10"/>
    <x v="30"/>
    <n v="0"/>
    <d v="2015-04-19T00:00:00"/>
    <x v="1"/>
    <s v="White (Not of Hispanic Origin)"/>
    <s v="1/13/2015"/>
    <x v="0"/>
    <s v="Active"/>
    <n v="75999.039999999994"/>
    <n v="75261.36"/>
    <x v="524"/>
    <x v="0"/>
    <n v="87365.48"/>
    <x v="73"/>
    <x v="0"/>
  </r>
  <r>
    <x v="725"/>
    <s v="CERNY"/>
    <x v="805"/>
    <x v="13"/>
    <x v="80"/>
    <n v="0"/>
    <d v="2013-10-07T00:00:00"/>
    <x v="1"/>
    <s v="White (Not of Hispanic Origin)"/>
    <d v="2013-07-10T00:00:00"/>
    <x v="0"/>
    <s v="Active"/>
    <n v="46365.279999999999"/>
    <n v="17559.419999999998"/>
    <x v="525"/>
    <x v="2"/>
    <n v="17918.169999999998"/>
    <x v="207"/>
    <x v="0"/>
  </r>
  <r>
    <x v="726"/>
    <s v="CERRA"/>
    <x v="806"/>
    <x v="4"/>
    <x v="277"/>
    <n v="0"/>
    <d v="2007-09-04T00:00:00"/>
    <x v="0"/>
    <s v="White (Not of Hispanic Origin)"/>
    <d v="2007-04-09T00:00:00"/>
    <x v="97"/>
    <s v="Terminated"/>
    <n v="41404.269999999997"/>
    <n v="16255.97"/>
    <x v="1"/>
    <x v="1"/>
    <n v="16255.97"/>
    <x v="290"/>
    <x v="6"/>
  </r>
  <r>
    <x v="727"/>
    <s v="CERVONE"/>
    <x v="807"/>
    <x v="10"/>
    <x v="315"/>
    <n v="0"/>
    <d v="2020-12-07T00:00:00"/>
    <x v="0"/>
    <s v="White (Not of Hispanic Origin)"/>
    <d v="2020-07-12T00:00:00"/>
    <x v="0"/>
    <s v="Active"/>
    <n v="52402.48"/>
    <n v="35863.279999999999"/>
    <x v="1"/>
    <x v="0"/>
    <n v="35988.28"/>
    <x v="291"/>
    <x v="0"/>
  </r>
  <r>
    <x v="728"/>
    <s v="CESSAR JR"/>
    <x v="808"/>
    <x v="6"/>
    <x v="316"/>
    <n v="0"/>
    <d v="2017-04-10T00:00:00"/>
    <x v="1"/>
    <s v="White (Not of Hispanic Origin)"/>
    <d v="2017-10-04T00:00:00"/>
    <x v="0"/>
    <s v="Active"/>
    <n v="59521.279999999999"/>
    <n v="60771.74"/>
    <x v="526"/>
    <x v="1"/>
    <n v="60828.97"/>
    <x v="40"/>
    <x v="0"/>
  </r>
  <r>
    <x v="729"/>
    <s v="CHABALIE"/>
    <x v="809"/>
    <x v="1"/>
    <x v="180"/>
    <n v="0"/>
    <d v="2009-10-25T00:00:00"/>
    <x v="1"/>
    <s v="White (Not of Hispanic Origin)"/>
    <s v="11/17/2008"/>
    <x v="0"/>
    <s v="Active"/>
    <n v="60666.11"/>
    <n v="60640.38"/>
    <x v="527"/>
    <x v="0"/>
    <n v="84006.89"/>
    <x v="292"/>
    <x v="0"/>
  </r>
  <r>
    <x v="730"/>
    <s v="CHACKO"/>
    <x v="810"/>
    <x v="12"/>
    <x v="184"/>
    <n v="0"/>
    <d v="2021-12-20T00:00:00"/>
    <x v="1"/>
    <s v="White (Not of Hispanic Origin)"/>
    <s v="12/20/2021"/>
    <x v="0"/>
    <s v="Active"/>
    <n v="41600"/>
    <n v="38982.85"/>
    <x v="528"/>
    <x v="3"/>
    <n v="40102.85"/>
    <x v="35"/>
    <x v="0"/>
  </r>
  <r>
    <x v="731"/>
    <s v="CHALFANT"/>
    <x v="811"/>
    <x v="1"/>
    <x v="317"/>
    <n v="0"/>
    <d v="2017-05-14T00:00:00"/>
    <x v="1"/>
    <s v="White (Not of Hispanic Origin)"/>
    <d v="2015-04-10T00:00:00"/>
    <x v="0"/>
    <s v="Active"/>
    <n v="58239.79"/>
    <n v="58240"/>
    <x v="1"/>
    <x v="1"/>
    <n v="58240"/>
    <x v="115"/>
    <x v="0"/>
  </r>
  <r>
    <x v="732"/>
    <s v="CHALLINOR"/>
    <x v="812"/>
    <x v="3"/>
    <x v="318"/>
    <n v="0"/>
    <d v="2007-02-12T00:00:00"/>
    <x v="0"/>
    <s v="White (Not of Hispanic Origin)"/>
    <d v="2007-12-02T00:00:00"/>
    <x v="0"/>
    <s v="Active"/>
    <n v="61414.5"/>
    <n v="59625.04"/>
    <x v="1"/>
    <x v="1"/>
    <n v="59625.04"/>
    <x v="151"/>
    <x v="0"/>
  </r>
  <r>
    <x v="733"/>
    <s v="CHALMERS"/>
    <x v="813"/>
    <x v="4"/>
    <x v="185"/>
    <n v="0"/>
    <d v="2015-09-08T00:00:00"/>
    <x v="0"/>
    <s v="Black"/>
    <d v="2015-08-09T00:00:00"/>
    <x v="0"/>
    <s v="Active"/>
    <n v="58799.94"/>
    <n v="51690.84"/>
    <x v="529"/>
    <x v="1"/>
    <n v="78663.22"/>
    <x v="225"/>
    <x v="0"/>
  </r>
  <r>
    <x v="734"/>
    <s v="CHALMERS"/>
    <x v="814"/>
    <x v="13"/>
    <x v="85"/>
    <n v="0"/>
    <d v="2013-06-03T00:00:00"/>
    <x v="0"/>
    <s v="White (Not of Hispanic Origin)"/>
    <d v="2013-03-06T00:00:00"/>
    <x v="0"/>
    <s v="Active"/>
    <n v="43265.46"/>
    <n v="39118.81"/>
    <x v="530"/>
    <x v="1"/>
    <n v="39623.61"/>
    <x v="127"/>
    <x v="0"/>
  </r>
  <r>
    <x v="735"/>
    <s v="CHAMBERLAIN"/>
    <x v="815"/>
    <x v="4"/>
    <x v="76"/>
    <n v="0"/>
    <d v="2016-04-04T00:00:00"/>
    <x v="1"/>
    <s v="White (Not of Hispanic Origin)"/>
    <d v="2016-04-04T00:00:00"/>
    <x v="0"/>
    <s v="Active"/>
    <n v="35878.75"/>
    <n v="36209.21"/>
    <x v="1"/>
    <x v="1"/>
    <n v="36209.21"/>
    <x v="94"/>
    <x v="0"/>
  </r>
  <r>
    <x v="736"/>
    <s v="CHAMBERS"/>
    <x v="816"/>
    <x v="16"/>
    <x v="235"/>
    <n v="0"/>
    <d v="2021-03-22T00:00:00"/>
    <x v="1"/>
    <s v="White (Not of Hispanic Origin)"/>
    <s v="3/22/2021"/>
    <x v="0"/>
    <s v="Active"/>
    <n v="45899.98"/>
    <n v="45865.8"/>
    <x v="1"/>
    <x v="1"/>
    <n v="45865.8"/>
    <x v="44"/>
    <x v="0"/>
  </r>
  <r>
    <x v="215"/>
    <s v="CHAMBERS"/>
    <x v="817"/>
    <x v="2"/>
    <x v="8"/>
    <n v="0"/>
    <d v="2000-07-24T00:00:00"/>
    <x v="1"/>
    <s v="White (Not of Hispanic Origin)"/>
    <s v="12/26/1995"/>
    <x v="0"/>
    <s v="Active"/>
    <n v="43160.42"/>
    <n v="51381.4"/>
    <x v="531"/>
    <x v="1"/>
    <n v="60239.86"/>
    <x v="293"/>
    <x v="0"/>
  </r>
  <r>
    <x v="737"/>
    <s v="CHANDOLA"/>
    <x v="818"/>
    <x v="2"/>
    <x v="3"/>
    <n v="0"/>
    <d v="2022-04-11T00:00:00"/>
    <x v="0"/>
    <s v="White (Not of Hispanic Origin)"/>
    <d v="2019-05-11T00:00:00"/>
    <x v="0"/>
    <s v="Active"/>
    <n v="29952"/>
    <n v="5265"/>
    <x v="1"/>
    <x v="1"/>
    <n v="5265"/>
    <x v="20"/>
    <x v="0"/>
  </r>
  <r>
    <x v="738"/>
    <s v="CHAPAGAI"/>
    <x v="819"/>
    <x v="0"/>
    <x v="0"/>
    <n v="0"/>
    <d v="2014-06-16T00:00:00"/>
    <x v="1"/>
    <s v="Asian or Pacific Islander"/>
    <s v="6/16/2014"/>
    <x v="0"/>
    <s v="Active"/>
    <n v="40761.760000000002"/>
    <n v="41025.53"/>
    <x v="532"/>
    <x v="32"/>
    <n v="46211.61"/>
    <x v="294"/>
    <x v="0"/>
  </r>
  <r>
    <x v="739"/>
    <s v="CHAPKIS"/>
    <x v="820"/>
    <x v="2"/>
    <x v="3"/>
    <n v="0"/>
    <d v="2022-12-06T00:00:00"/>
    <x v="1"/>
    <s v="White (Not of Hispanic Origin)"/>
    <d v="2019-04-12T00:00:00"/>
    <x v="0"/>
    <s v="Active"/>
    <n v="29952"/>
    <n v="2025"/>
    <x v="1"/>
    <x v="3"/>
    <n v="2125"/>
    <x v="27"/>
    <x v="0"/>
  </r>
  <r>
    <x v="740"/>
    <s v="CHAPKIS"/>
    <x v="821"/>
    <x v="2"/>
    <x v="3"/>
    <n v="0"/>
    <d v="2022-12-13T00:00:00"/>
    <x v="0"/>
    <s v="White (Not of Hispanic Origin)"/>
    <s v="12/15/2021"/>
    <x v="0"/>
    <s v="Active"/>
    <n v="29952"/>
    <n v="1794"/>
    <x v="1"/>
    <x v="3"/>
    <n v="1894"/>
    <x v="27"/>
    <x v="0"/>
  </r>
  <r>
    <x v="741"/>
    <s v="CHAPMAN"/>
    <x v="822"/>
    <x v="10"/>
    <x v="30"/>
    <n v="0"/>
    <d v="2022-09-12T00:00:00"/>
    <x v="1"/>
    <s v="Black"/>
    <d v="2022-12-09T00:00:00"/>
    <x v="0"/>
    <s v="Active"/>
    <n v="46916.480000000003"/>
    <n v="12631.5"/>
    <x v="533"/>
    <x v="3"/>
    <n v="15920.34"/>
    <x v="51"/>
    <x v="0"/>
  </r>
  <r>
    <x v="742"/>
    <s v="CHAPPARS"/>
    <x v="823"/>
    <x v="10"/>
    <x v="319"/>
    <n v="0"/>
    <d v="2022-07-05T00:00:00"/>
    <x v="0"/>
    <s v="Two or More Races"/>
    <s v="4/15/2019"/>
    <x v="98"/>
    <s v="Terminated"/>
    <n v="50999.94"/>
    <n v="21282.28"/>
    <x v="1"/>
    <x v="2"/>
    <n v="21507.279999999999"/>
    <x v="11"/>
    <x v="8"/>
  </r>
  <r>
    <x v="83"/>
    <s v="CHATHA"/>
    <x v="824"/>
    <x v="14"/>
    <x v="320"/>
    <n v="0"/>
    <d v="2014-03-24T00:00:00"/>
    <x v="0"/>
    <s v="Asian or Pacific Islander"/>
    <s v="3/24/2014"/>
    <x v="0"/>
    <s v="Active"/>
    <n v="66787.97"/>
    <n v="66307.199999999997"/>
    <x v="1"/>
    <x v="1"/>
    <n v="66307.199999999997"/>
    <x v="132"/>
    <x v="0"/>
  </r>
  <r>
    <x v="743"/>
    <s v="CHAVIS"/>
    <x v="825"/>
    <x v="4"/>
    <x v="48"/>
    <n v="0"/>
    <d v="1999-06-21T00:00:00"/>
    <x v="0"/>
    <s v="White (Not of Hispanic Origin)"/>
    <s v="6/21/1999"/>
    <x v="0"/>
    <s v="Active"/>
    <n v="65726.960000000006"/>
    <n v="67488.34"/>
    <x v="534"/>
    <x v="0"/>
    <n v="92635.79"/>
    <x v="295"/>
    <x v="0"/>
  </r>
  <r>
    <x v="744"/>
    <s v="CHAVIS"/>
    <x v="826"/>
    <x v="0"/>
    <x v="6"/>
    <n v="0"/>
    <d v="2021-01-19T00:00:00"/>
    <x v="0"/>
    <s v="White (Not of Hispanic Origin)"/>
    <s v="1/19/2021"/>
    <x v="0"/>
    <s v="Active"/>
    <n v="31200"/>
    <n v="33277.440000000002"/>
    <x v="535"/>
    <x v="0"/>
    <n v="35774.129999999997"/>
    <x v="25"/>
    <x v="0"/>
  </r>
  <r>
    <x v="745"/>
    <s v="CHAVVA"/>
    <x v="827"/>
    <x v="6"/>
    <x v="39"/>
    <n v="0"/>
    <d v="2022-08-15T00:00:00"/>
    <x v="0"/>
    <s v="Asian or Pacific Islander"/>
    <s v="8/15/2022"/>
    <x v="0"/>
    <s v="Active"/>
    <n v="46000.03"/>
    <n v="14772.89"/>
    <x v="536"/>
    <x v="3"/>
    <n v="14939.22"/>
    <x v="18"/>
    <x v="0"/>
  </r>
  <r>
    <x v="746"/>
    <s v="CHEEMA"/>
    <x v="828"/>
    <x v="4"/>
    <x v="64"/>
    <n v="0"/>
    <d v="2017-06-12T00:00:00"/>
    <x v="0"/>
    <s v="Black"/>
    <d v="2017-12-06T00:00:00"/>
    <x v="0"/>
    <s v="Active"/>
    <n v="36387.94"/>
    <n v="35037.230000000003"/>
    <x v="537"/>
    <x v="3"/>
    <n v="39539.050000000003"/>
    <x v="131"/>
    <x v="0"/>
  </r>
  <r>
    <x v="65"/>
    <s v="CHEKAN"/>
    <x v="829"/>
    <x v="2"/>
    <x v="3"/>
    <n v="0"/>
    <d v="2022-05-26T00:00:00"/>
    <x v="1"/>
    <s v="White (Not of Hispanic Origin)"/>
    <s v="5/26/2022"/>
    <x v="1"/>
    <s v="Terminated"/>
    <n v="39936"/>
    <n v="2916"/>
    <x v="1"/>
    <x v="3"/>
    <n v="3016"/>
    <x v="3"/>
    <x v="1"/>
  </r>
  <r>
    <x v="747"/>
    <s v="CHELLAIAH"/>
    <x v="830"/>
    <x v="15"/>
    <x v="321"/>
    <n v="0"/>
    <d v="2014-05-05T00:00:00"/>
    <x v="1"/>
    <s v="Asian or Pacific Islander"/>
    <d v="2014-05-05T00:00:00"/>
    <x v="0"/>
    <s v="Active"/>
    <n v="115413.79"/>
    <n v="115327"/>
    <x v="1"/>
    <x v="33"/>
    <n v="120068.55"/>
    <x v="15"/>
    <x v="0"/>
  </r>
  <r>
    <x v="748"/>
    <s v="CHELLINI"/>
    <x v="831"/>
    <x v="10"/>
    <x v="59"/>
    <n v="0"/>
    <d v="2020-09-14T00:00:00"/>
    <x v="0"/>
    <s v="White (Not of Hispanic Origin)"/>
    <s v="9/14/2020"/>
    <x v="0"/>
    <s v="Active"/>
    <n v="60889.919999999998"/>
    <n v="51368.1"/>
    <x v="538"/>
    <x v="34"/>
    <n v="58747.15"/>
    <x v="163"/>
    <x v="0"/>
  </r>
  <r>
    <x v="749"/>
    <s v="CHEN"/>
    <x v="832"/>
    <x v="2"/>
    <x v="322"/>
    <n v="0"/>
    <d v="2022-07-18T00:00:00"/>
    <x v="0"/>
    <s v="Asian or Pacific Islander"/>
    <s v="7/18/2022"/>
    <x v="0"/>
    <s v="Active"/>
    <n v="40000.06"/>
    <n v="16769.27"/>
    <x v="539"/>
    <x v="3"/>
    <n v="16907.73"/>
    <x v="11"/>
    <x v="0"/>
  </r>
  <r>
    <x v="51"/>
    <s v="CHEN"/>
    <x v="833"/>
    <x v="4"/>
    <x v="13"/>
    <n v="0"/>
    <d v="2022-09-19T00:00:00"/>
    <x v="0"/>
    <s v="Asian or Pacific Islander"/>
    <s v="9/19/2022"/>
    <x v="0"/>
    <s v="Active"/>
    <n v="20800"/>
    <n v="1095"/>
    <x v="1"/>
    <x v="3"/>
    <n v="1195"/>
    <x v="51"/>
    <x v="0"/>
  </r>
  <r>
    <x v="750"/>
    <s v="CHERNOSKY"/>
    <x v="834"/>
    <x v="5"/>
    <x v="96"/>
    <n v="0"/>
    <d v="2007-08-06T00:00:00"/>
    <x v="1"/>
    <s v="White (Not of Hispanic Origin)"/>
    <d v="2007-06-08T00:00:00"/>
    <x v="0"/>
    <s v="Active"/>
    <n v="113128.08"/>
    <n v="112921.28"/>
    <x v="1"/>
    <x v="0"/>
    <n v="113046.28"/>
    <x v="184"/>
    <x v="0"/>
  </r>
  <r>
    <x v="751"/>
    <s v="CHERNOSKY"/>
    <x v="835"/>
    <x v="9"/>
    <x v="229"/>
    <n v="0"/>
    <d v="1987-09-15T00:00:00"/>
    <x v="0"/>
    <s v="White (Not of Hispanic Origin)"/>
    <s v="9/15/1987"/>
    <x v="0"/>
    <s v="Active"/>
    <n v="46727.82"/>
    <n v="46330.41"/>
    <x v="1"/>
    <x v="0"/>
    <n v="46455.41"/>
    <x v="296"/>
    <x v="0"/>
  </r>
  <r>
    <x v="752"/>
    <s v="CHERRY-CHERRY"/>
    <x v="836"/>
    <x v="4"/>
    <x v="185"/>
    <n v="0"/>
    <d v="2013-09-23T00:00:00"/>
    <x v="0"/>
    <s v="Black"/>
    <s v="9/23/2013"/>
    <x v="0"/>
    <s v="Active"/>
    <n v="56000.05"/>
    <n v="47945.26"/>
    <x v="540"/>
    <x v="1"/>
    <n v="50364.84"/>
    <x v="92"/>
    <x v="0"/>
  </r>
  <r>
    <x v="753"/>
    <s v="CHESTNUTT"/>
    <x v="837"/>
    <x v="13"/>
    <x v="32"/>
    <n v="0"/>
    <d v="2022-04-11T00:00:00"/>
    <x v="1"/>
    <s v="White (Not of Hispanic Origin)"/>
    <d v="2022-11-04T00:00:00"/>
    <x v="0"/>
    <s v="Active"/>
    <n v="42566.58"/>
    <n v="29291.57"/>
    <x v="541"/>
    <x v="2"/>
    <n v="30485"/>
    <x v="20"/>
    <x v="0"/>
  </r>
  <r>
    <x v="754"/>
    <s v="CHHETRI"/>
    <x v="838"/>
    <x v="4"/>
    <x v="89"/>
    <n v="0"/>
    <d v="2019-04-01T00:00:00"/>
    <x v="1"/>
    <s v="Asian or Pacific Islander"/>
    <d v="2019-01-04T00:00:00"/>
    <x v="0"/>
    <s v="Active"/>
    <n v="41414.879999999997"/>
    <n v="41230.11"/>
    <x v="542"/>
    <x v="0"/>
    <n v="42910.68"/>
    <x v="7"/>
    <x v="0"/>
  </r>
  <r>
    <x v="68"/>
    <s v="CHIANESE"/>
    <x v="839"/>
    <x v="4"/>
    <x v="185"/>
    <n v="0"/>
    <d v="2017-02-27T00:00:00"/>
    <x v="0"/>
    <s v="White (Not of Hispanic Origin)"/>
    <s v="2/27/2017"/>
    <x v="0"/>
    <s v="Active"/>
    <n v="56000.05"/>
    <n v="46760.34"/>
    <x v="543"/>
    <x v="0"/>
    <n v="47127.64"/>
    <x v="21"/>
    <x v="0"/>
  </r>
  <r>
    <x v="480"/>
    <s v="CHIAVERINI"/>
    <x v="840"/>
    <x v="1"/>
    <x v="4"/>
    <n v="0"/>
    <d v="2018-01-22T00:00:00"/>
    <x v="1"/>
    <s v="White (Not of Hispanic Origin)"/>
    <s v="1/22/2018"/>
    <x v="0"/>
    <s v="Active"/>
    <n v="53052.06"/>
    <n v="24346.880000000001"/>
    <x v="544"/>
    <x v="0"/>
    <n v="41438.559999999998"/>
    <x v="297"/>
    <x v="0"/>
  </r>
  <r>
    <x v="755"/>
    <s v="CHIEKE"/>
    <x v="841"/>
    <x v="10"/>
    <x v="59"/>
    <n v="0"/>
    <d v="2015-08-26T00:00:00"/>
    <x v="0"/>
    <s v="Black"/>
    <s v="8/26/2015"/>
    <x v="0"/>
    <s v="Active"/>
    <n v="60889.919999999998"/>
    <n v="60906.62"/>
    <x v="545"/>
    <x v="0"/>
    <n v="71359.64"/>
    <x v="5"/>
    <x v="0"/>
  </r>
  <r>
    <x v="756"/>
    <s v="CHIMKA"/>
    <x v="842"/>
    <x v="19"/>
    <x v="104"/>
    <n v="0"/>
    <d v="2018-09-10T00:00:00"/>
    <x v="1"/>
    <s v="White (Not of Hispanic Origin)"/>
    <s v="5/29/2007"/>
    <x v="0"/>
    <s v="Active"/>
    <n v="173000.05"/>
    <n v="172820.4"/>
    <x v="546"/>
    <x v="0"/>
    <n v="175274.23999999999"/>
    <x v="8"/>
    <x v="0"/>
  </r>
  <r>
    <x v="757"/>
    <s v="CHIN"/>
    <x v="843"/>
    <x v="0"/>
    <x v="50"/>
    <n v="0"/>
    <d v="2021-02-01T00:00:00"/>
    <x v="1"/>
    <s v="Black"/>
    <d v="2021-01-02T00:00:00"/>
    <x v="0"/>
    <s v="Active"/>
    <n v="31720"/>
    <n v="32770.269999999997"/>
    <x v="547"/>
    <x v="0"/>
    <n v="38952.019999999997"/>
    <x v="97"/>
    <x v="0"/>
  </r>
  <r>
    <x v="758"/>
    <s v="CHINKO"/>
    <x v="844"/>
    <x v="9"/>
    <x v="323"/>
    <n v="0"/>
    <d v="2015-07-13T00:00:00"/>
    <x v="0"/>
    <s v="White (Not of Hispanic Origin)"/>
    <s v="7/13/2015"/>
    <x v="0"/>
    <s v="Active"/>
    <n v="40697.9"/>
    <n v="40228.28"/>
    <x v="1"/>
    <x v="3"/>
    <n v="40328.28"/>
    <x v="12"/>
    <x v="0"/>
  </r>
  <r>
    <x v="759"/>
    <s v="CHISHA"/>
    <x v="845"/>
    <x v="0"/>
    <x v="7"/>
    <n v="0"/>
    <d v="2019-05-28T00:00:00"/>
    <x v="1"/>
    <s v="White (Not of Hispanic Origin)"/>
    <s v="5/28/2019"/>
    <x v="31"/>
    <s v="Terminated"/>
    <n v="91899.6"/>
    <n v="49431.71"/>
    <x v="548"/>
    <x v="1"/>
    <n v="61117.99"/>
    <x v="118"/>
    <x v="2"/>
  </r>
  <r>
    <x v="760"/>
    <s v="CHISHOLM"/>
    <x v="846"/>
    <x v="10"/>
    <x v="30"/>
    <n v="0"/>
    <d v="2018-02-04T00:00:00"/>
    <x v="1"/>
    <s v="White (Not of Hispanic Origin)"/>
    <s v="2/21/2017"/>
    <x v="0"/>
    <s v="Active"/>
    <n v="63632.82"/>
    <n v="60747.15"/>
    <x v="549"/>
    <x v="0"/>
    <n v="86589.84"/>
    <x v="234"/>
    <x v="0"/>
  </r>
  <r>
    <x v="761"/>
    <s v="CHISMAR"/>
    <x v="847"/>
    <x v="11"/>
    <x v="8"/>
    <n v="0"/>
    <d v="2011-09-06T00:00:00"/>
    <x v="1"/>
    <s v="White (Not of Hispanic Origin)"/>
    <d v="2011-06-09T00:00:00"/>
    <x v="0"/>
    <s v="Active"/>
    <n v="43160.42"/>
    <n v="46404.94"/>
    <x v="550"/>
    <x v="1"/>
    <n v="46572.13"/>
    <x v="298"/>
    <x v="0"/>
  </r>
  <r>
    <x v="762"/>
    <s v="CHITESTER"/>
    <x v="848"/>
    <x v="1"/>
    <x v="4"/>
    <n v="0"/>
    <d v="2016-10-17T00:00:00"/>
    <x v="1"/>
    <s v="White (Not of Hispanic Origin)"/>
    <s v="10/17/2016"/>
    <x v="0"/>
    <s v="Active"/>
    <n v="58356.69"/>
    <n v="48414.27"/>
    <x v="551"/>
    <x v="0"/>
    <n v="87032.21"/>
    <x v="120"/>
    <x v="0"/>
  </r>
  <r>
    <x v="763"/>
    <s v="CHMIELEWSI"/>
    <x v="849"/>
    <x v="2"/>
    <x v="3"/>
    <n v="0"/>
    <d v="2022-05-16T00:00:00"/>
    <x v="0"/>
    <s v="White (Not of Hispanic Origin)"/>
    <s v="5/28/2021"/>
    <x v="1"/>
    <s v="Terminated"/>
    <n v="29952"/>
    <n v="1092"/>
    <x v="1"/>
    <x v="1"/>
    <n v="1092"/>
    <x v="3"/>
    <x v="1"/>
  </r>
  <r>
    <x v="764"/>
    <s v="CHOBAN"/>
    <x v="850"/>
    <x v="22"/>
    <x v="134"/>
    <n v="0"/>
    <d v="2017-05-08T00:00:00"/>
    <x v="0"/>
    <s v="White (Not of Hispanic Origin)"/>
    <s v="5/25/2010"/>
    <x v="0"/>
    <s v="Active"/>
    <n v="69583.28"/>
    <n v="65988.59"/>
    <x v="552"/>
    <x v="1"/>
    <n v="86448.49"/>
    <x v="115"/>
    <x v="0"/>
  </r>
  <r>
    <x v="765"/>
    <s v="CHORAZEWICZ"/>
    <x v="851"/>
    <x v="4"/>
    <x v="85"/>
    <n v="0"/>
    <d v="2009-05-11T00:00:00"/>
    <x v="0"/>
    <s v="White (Not of Hispanic Origin)"/>
    <d v="2009-11-05T00:00:00"/>
    <x v="0"/>
    <s v="Active"/>
    <n v="43843.49"/>
    <n v="45198.98"/>
    <x v="553"/>
    <x v="1"/>
    <n v="45396.6"/>
    <x v="99"/>
    <x v="0"/>
  </r>
  <r>
    <x v="766"/>
    <s v="CHRISTEN JR"/>
    <x v="852"/>
    <x v="6"/>
    <x v="113"/>
    <n v="0"/>
    <d v="2016-05-16T00:00:00"/>
    <x v="1"/>
    <s v="White (Not of Hispanic Origin)"/>
    <s v="5/16/2016"/>
    <x v="0"/>
    <s v="Active"/>
    <n v="70999.97"/>
    <n v="64305.98"/>
    <x v="554"/>
    <x v="1"/>
    <n v="64374.25"/>
    <x v="100"/>
    <x v="0"/>
  </r>
  <r>
    <x v="767"/>
    <s v="CHRISTIAN"/>
    <x v="853"/>
    <x v="10"/>
    <x v="324"/>
    <n v="0"/>
    <d v="2021-06-07T00:00:00"/>
    <x v="0"/>
    <s v="Hispanic"/>
    <d v="2021-07-06T00:00:00"/>
    <x v="99"/>
    <s v="Terminated"/>
    <n v="43761.54"/>
    <n v="37915.279999999999"/>
    <x v="555"/>
    <x v="1"/>
    <n v="41449.58"/>
    <x v="28"/>
    <x v="8"/>
  </r>
  <r>
    <x v="768"/>
    <s v="CHRISTNER JR"/>
    <x v="854"/>
    <x v="10"/>
    <x v="30"/>
    <n v="0"/>
    <d v="2020-11-30T00:00:00"/>
    <x v="1"/>
    <s v="White (Not of Hispanic Origin)"/>
    <s v="11/30/2020"/>
    <x v="0"/>
    <s v="Active"/>
    <n v="52225.26"/>
    <n v="50060.959999999999"/>
    <x v="556"/>
    <x v="0"/>
    <n v="54969.8"/>
    <x v="76"/>
    <x v="0"/>
  </r>
  <r>
    <x v="769"/>
    <s v="CHUBA"/>
    <x v="855"/>
    <x v="0"/>
    <x v="7"/>
    <n v="0"/>
    <d v="2009-11-09T00:00:00"/>
    <x v="0"/>
    <s v="White (Not of Hispanic Origin)"/>
    <d v="2009-09-11T00:00:00"/>
    <x v="0"/>
    <s v="Active"/>
    <n v="68792.460000000006"/>
    <n v="64192.75"/>
    <x v="557"/>
    <x v="0"/>
    <n v="70138.94"/>
    <x v="175"/>
    <x v="0"/>
  </r>
  <r>
    <x v="770"/>
    <s v="CHULACK"/>
    <x v="856"/>
    <x v="6"/>
    <x v="325"/>
    <n v="0"/>
    <d v="2022-05-31T00:00:00"/>
    <x v="0"/>
    <s v="White (Not of Hispanic Origin)"/>
    <s v="5/31/2022"/>
    <x v="0"/>
    <s v="Active"/>
    <n v="35347.94"/>
    <n v="19309.21"/>
    <x v="558"/>
    <x v="3"/>
    <n v="19415.580000000002"/>
    <x v="3"/>
    <x v="0"/>
  </r>
  <r>
    <x v="771"/>
    <s v="CHURILLA"/>
    <x v="857"/>
    <x v="14"/>
    <x v="326"/>
    <n v="0"/>
    <d v="1989-12-04T00:00:00"/>
    <x v="0"/>
    <s v="White (Not of Hispanic Origin)"/>
    <d v="1989-04-12T00:00:00"/>
    <x v="0"/>
    <s v="Active"/>
    <n v="123205.26"/>
    <n v="121929.37"/>
    <x v="1"/>
    <x v="1"/>
    <n v="121929.37"/>
    <x v="279"/>
    <x v="0"/>
  </r>
  <r>
    <x v="772"/>
    <s v="CHURILLA JR"/>
    <x v="858"/>
    <x v="2"/>
    <x v="3"/>
    <n v="0"/>
    <d v="2022-04-12T00:00:00"/>
    <x v="1"/>
    <s v="White (Not of Hispanic Origin)"/>
    <d v="2022-12-04T00:00:00"/>
    <x v="100"/>
    <s v="Terminated"/>
    <n v="29952"/>
    <n v="7350"/>
    <x v="1"/>
    <x v="3"/>
    <n v="7450"/>
    <x v="20"/>
    <x v="12"/>
  </r>
  <r>
    <x v="773"/>
    <s v="CHURMA"/>
    <x v="859"/>
    <x v="1"/>
    <x v="327"/>
    <n v="0"/>
    <d v="2014-06-01T00:00:00"/>
    <x v="1"/>
    <s v="White (Not of Hispanic Origin)"/>
    <s v="1/27/2014"/>
    <x v="0"/>
    <s v="Active"/>
    <n v="59987.199999999997"/>
    <n v="58069.14"/>
    <x v="1"/>
    <x v="1"/>
    <n v="58069.14"/>
    <x v="294"/>
    <x v="0"/>
  </r>
  <r>
    <x v="774"/>
    <s v="CHYBRZYNSKI"/>
    <x v="860"/>
    <x v="22"/>
    <x v="134"/>
    <n v="0"/>
    <d v="2016-03-14T00:00:00"/>
    <x v="0"/>
    <s v="White (Not of Hispanic Origin)"/>
    <s v="3/14/2016"/>
    <x v="0"/>
    <s v="Active"/>
    <n v="54024.46"/>
    <n v="53984.56"/>
    <x v="559"/>
    <x v="1"/>
    <n v="58913"/>
    <x v="55"/>
    <x v="0"/>
  </r>
  <r>
    <x v="775"/>
    <s v="CIAMACCO"/>
    <x v="861"/>
    <x v="2"/>
    <x v="3"/>
    <n v="0"/>
    <d v="2022-06-03T00:00:00"/>
    <x v="1"/>
    <s v="White (Not of Hispanic Origin)"/>
    <d v="2022-03-06T00:00:00"/>
    <x v="79"/>
    <s v="Terminated"/>
    <n v="29952"/>
    <n v="4080"/>
    <x v="1"/>
    <x v="3"/>
    <n v="4180"/>
    <x v="46"/>
    <x v="1"/>
  </r>
  <r>
    <x v="776"/>
    <s v="CIAMPANELLI"/>
    <x v="862"/>
    <x v="1"/>
    <x v="1"/>
    <n v="0"/>
    <d v="2018-05-29T00:00:00"/>
    <x v="1"/>
    <s v="White (Not of Hispanic Origin)"/>
    <s v="5/29/2018"/>
    <x v="0"/>
    <s v="Active"/>
    <n v="30576"/>
    <n v="283.5"/>
    <x v="1"/>
    <x v="1"/>
    <n v="283.5"/>
    <x v="235"/>
    <x v="0"/>
  </r>
  <r>
    <x v="777"/>
    <s v="CIANCA"/>
    <x v="863"/>
    <x v="17"/>
    <x v="202"/>
    <n v="0"/>
    <d v="1989-08-24T00:00:00"/>
    <x v="1"/>
    <s v="White (Not of Hispanic Origin)"/>
    <s v="8/24/1989"/>
    <x v="4"/>
    <s v="Terminated"/>
    <n v="94389.78"/>
    <n v="48054.79"/>
    <x v="560"/>
    <x v="35"/>
    <n v="49348.01"/>
    <x v="299"/>
    <x v="4"/>
  </r>
  <r>
    <x v="533"/>
    <s v="CIANGIARULO"/>
    <x v="864"/>
    <x v="22"/>
    <x v="197"/>
    <n v="0"/>
    <d v="2022-09-26T00:00:00"/>
    <x v="0"/>
    <s v="White (Not of Hispanic Origin)"/>
    <s v="9/26/2022"/>
    <x v="0"/>
    <s v="Active"/>
    <n v="47487.86"/>
    <n v="10010.299999999999"/>
    <x v="561"/>
    <x v="3"/>
    <n v="10514.17"/>
    <x v="51"/>
    <x v="0"/>
  </r>
  <r>
    <x v="778"/>
    <s v="CIARAMELLA"/>
    <x v="865"/>
    <x v="2"/>
    <x v="3"/>
    <n v="0"/>
    <d v="2022-11-18T00:00:00"/>
    <x v="0"/>
    <s v="White (Not of Hispanic Origin)"/>
    <d v="2021-04-06T00:00:00"/>
    <x v="0"/>
    <s v="Active"/>
    <n v="39936"/>
    <n v="7995"/>
    <x v="1"/>
    <x v="1"/>
    <n v="7995"/>
    <x v="17"/>
    <x v="0"/>
  </r>
  <r>
    <x v="779"/>
    <s v="CIARAMELLA"/>
    <x v="866"/>
    <x v="2"/>
    <x v="3"/>
    <n v="0"/>
    <d v="2022-11-18T00:00:00"/>
    <x v="0"/>
    <s v="White (Not of Hispanic Origin)"/>
    <s v="11/18/2022"/>
    <x v="0"/>
    <s v="Active"/>
    <n v="24960"/>
    <n v="1236"/>
    <x v="1"/>
    <x v="1"/>
    <n v="1236"/>
    <x v="17"/>
    <x v="0"/>
  </r>
  <r>
    <x v="780"/>
    <s v="CIARAMELLA"/>
    <x v="867"/>
    <x v="1"/>
    <x v="4"/>
    <n v="0"/>
    <d v="2018-08-06T00:00:00"/>
    <x v="1"/>
    <s v="White (Not of Hispanic Origin)"/>
    <d v="2018-06-08T00:00:00"/>
    <x v="0"/>
    <s v="Active"/>
    <n v="58307.81"/>
    <n v="48738.85"/>
    <x v="562"/>
    <x v="0"/>
    <n v="86456.86"/>
    <x v="38"/>
    <x v="0"/>
  </r>
  <r>
    <x v="781"/>
    <s v="CIARAMELLA"/>
    <x v="868"/>
    <x v="2"/>
    <x v="3"/>
    <n v="0"/>
    <d v="2021-11-07T00:00:00"/>
    <x v="0"/>
    <s v="White (Not of Hispanic Origin)"/>
    <s v="6/23/2021"/>
    <x v="0"/>
    <s v="Active"/>
    <n v="29952"/>
    <n v="5608.5"/>
    <x v="1"/>
    <x v="1"/>
    <n v="5608.5"/>
    <x v="45"/>
    <x v="0"/>
  </r>
  <r>
    <x v="263"/>
    <s v="CIARIMBOLI"/>
    <x v="869"/>
    <x v="4"/>
    <x v="328"/>
    <n v="0"/>
    <d v="2007-08-20T00:00:00"/>
    <x v="0"/>
    <s v="White (Not of Hispanic Origin)"/>
    <s v="8/20/2007"/>
    <x v="0"/>
    <s v="Active"/>
    <n v="59702.86"/>
    <n v="59703.72"/>
    <x v="563"/>
    <x v="1"/>
    <n v="60335.199999999997"/>
    <x v="184"/>
    <x v="0"/>
  </r>
  <r>
    <x v="782"/>
    <s v="CIECIERSKI"/>
    <x v="870"/>
    <x v="2"/>
    <x v="3"/>
    <n v="0"/>
    <d v="2022-05-25T00:00:00"/>
    <x v="0"/>
    <s v="White (Not of Hispanic Origin)"/>
    <s v="5/28/2021"/>
    <x v="1"/>
    <s v="Terminated"/>
    <n v="39936"/>
    <n v="4428"/>
    <x v="1"/>
    <x v="3"/>
    <n v="4528"/>
    <x v="3"/>
    <x v="1"/>
  </r>
  <r>
    <x v="420"/>
    <s v="CIECIERSKI"/>
    <x v="871"/>
    <x v="2"/>
    <x v="3"/>
    <n v="0"/>
    <d v="2022-06-03T00:00:00"/>
    <x v="1"/>
    <s v="White (Not of Hispanic Origin)"/>
    <d v="2022-03-06T00:00:00"/>
    <x v="1"/>
    <s v="Terminated"/>
    <n v="39936"/>
    <n v="5860"/>
    <x v="1"/>
    <x v="1"/>
    <n v="5860"/>
    <x v="46"/>
    <x v="1"/>
  </r>
  <r>
    <x v="783"/>
    <s v="CIEPLY"/>
    <x v="872"/>
    <x v="12"/>
    <x v="329"/>
    <n v="0"/>
    <d v="2021-06-07T00:00:00"/>
    <x v="1"/>
    <s v="White (Not of Hispanic Origin)"/>
    <d v="2021-07-06T00:00:00"/>
    <x v="0"/>
    <s v="Active"/>
    <n v="72000.03"/>
    <n v="68032.3"/>
    <x v="564"/>
    <x v="1"/>
    <n v="68551.53"/>
    <x v="28"/>
    <x v="0"/>
  </r>
  <r>
    <x v="244"/>
    <s v="CIESZYNSKI"/>
    <x v="873"/>
    <x v="4"/>
    <x v="48"/>
    <n v="0"/>
    <d v="2001-06-04T00:00:00"/>
    <x v="0"/>
    <s v="White (Not of Hispanic Origin)"/>
    <d v="2001-04-06T00:00:00"/>
    <x v="0"/>
    <s v="Active"/>
    <n v="56559.98"/>
    <n v="55907.89"/>
    <x v="565"/>
    <x v="1"/>
    <n v="60388.58"/>
    <x v="257"/>
    <x v="0"/>
  </r>
  <r>
    <x v="226"/>
    <s v="CIFRULAK"/>
    <x v="874"/>
    <x v="13"/>
    <x v="46"/>
    <n v="0"/>
    <d v="2015-06-29T00:00:00"/>
    <x v="1"/>
    <s v="White (Not of Hispanic Origin)"/>
    <s v="6/29/2015"/>
    <x v="0"/>
    <s v="Active"/>
    <n v="63153.17"/>
    <n v="63154"/>
    <x v="1"/>
    <x v="1"/>
    <n v="63154"/>
    <x v="147"/>
    <x v="0"/>
  </r>
  <r>
    <x v="784"/>
    <s v="CIGANIK"/>
    <x v="875"/>
    <x v="19"/>
    <x v="284"/>
    <n v="0"/>
    <d v="2022-11-07T00:00:00"/>
    <x v="0"/>
    <s v="White (Not of Hispanic Origin)"/>
    <d v="2022-07-11T00:00:00"/>
    <x v="0"/>
    <s v="Active"/>
    <n v="43000.05"/>
    <n v="4961.3999999999996"/>
    <x v="1"/>
    <x v="1"/>
    <n v="4961.3999999999996"/>
    <x v="17"/>
    <x v="0"/>
  </r>
  <r>
    <x v="785"/>
    <s v="CIGOLA"/>
    <x v="876"/>
    <x v="1"/>
    <x v="4"/>
    <n v="0"/>
    <d v="2020-11-23T00:00:00"/>
    <x v="1"/>
    <s v="White (Not of Hispanic Origin)"/>
    <s v="11/23/2020"/>
    <x v="0"/>
    <s v="Active"/>
    <n v="52228.800000000003"/>
    <n v="40363.15"/>
    <x v="566"/>
    <x v="1"/>
    <n v="66732.28"/>
    <x v="76"/>
    <x v="0"/>
  </r>
  <r>
    <x v="786"/>
    <s v="CIKA"/>
    <x v="877"/>
    <x v="1"/>
    <x v="4"/>
    <n v="0"/>
    <d v="2020-11-23T00:00:00"/>
    <x v="0"/>
    <s v="White (Not of Hispanic Origin)"/>
    <s v="11/23/2020"/>
    <x v="101"/>
    <s v="Terminated"/>
    <n v="52240.03"/>
    <n v="23122.1"/>
    <x v="567"/>
    <x v="1"/>
    <n v="33629.599999999999"/>
    <x v="76"/>
    <x v="11"/>
  </r>
  <r>
    <x v="787"/>
    <s v="CILLO"/>
    <x v="878"/>
    <x v="4"/>
    <x v="28"/>
    <n v="0"/>
    <d v="1988-07-25T00:00:00"/>
    <x v="0"/>
    <s v="White (Not of Hispanic Origin)"/>
    <s v="7/25/1988"/>
    <x v="0"/>
    <s v="Active"/>
    <n v="86778.43"/>
    <n v="94969.25"/>
    <x v="568"/>
    <x v="1"/>
    <n v="107383.78"/>
    <x v="300"/>
    <x v="0"/>
  </r>
  <r>
    <x v="788"/>
    <s v="CILLO"/>
    <x v="879"/>
    <x v="2"/>
    <x v="8"/>
    <n v="0"/>
    <d v="2020-02-18T00:00:00"/>
    <x v="1"/>
    <s v="White (Not of Hispanic Origin)"/>
    <s v="2/18/2020"/>
    <x v="0"/>
    <s v="Active"/>
    <n v="43160.42"/>
    <n v="45221.440000000002"/>
    <x v="569"/>
    <x v="1"/>
    <n v="48427.81"/>
    <x v="56"/>
    <x v="0"/>
  </r>
  <r>
    <x v="789"/>
    <s v="CIOTOLA"/>
    <x v="880"/>
    <x v="4"/>
    <x v="43"/>
    <n v="0"/>
    <d v="2021-02-16T00:00:00"/>
    <x v="0"/>
    <s v="White (Not of Hispanic Origin)"/>
    <s v="2/16/2021"/>
    <x v="102"/>
    <s v="Terminated"/>
    <n v="40048.11"/>
    <n v="26820.47"/>
    <x v="570"/>
    <x v="1"/>
    <n v="29487.09"/>
    <x v="97"/>
    <x v="2"/>
  </r>
  <r>
    <x v="790"/>
    <s v="CIPA"/>
    <x v="881"/>
    <x v="9"/>
    <x v="330"/>
    <n v="0"/>
    <d v="2018-07-02T00:00:00"/>
    <x v="1"/>
    <s v="White (Not of Hispanic Origin)"/>
    <d v="2018-02-07T00:00:00"/>
    <x v="0"/>
    <s v="Active"/>
    <n v="59046.21"/>
    <n v="46883.5"/>
    <x v="571"/>
    <x v="1"/>
    <n v="47058.63"/>
    <x v="69"/>
    <x v="0"/>
  </r>
  <r>
    <x v="791"/>
    <s v="CIPCIC"/>
    <x v="882"/>
    <x v="3"/>
    <x v="331"/>
    <n v="0"/>
    <d v="2013-04-22T00:00:00"/>
    <x v="0"/>
    <s v="White (Not of Hispanic Origin)"/>
    <s v="4/22/2013"/>
    <x v="0"/>
    <s v="Active"/>
    <n v="60519.68"/>
    <n v="60520.2"/>
    <x v="572"/>
    <x v="1"/>
    <n v="65335.58"/>
    <x v="181"/>
    <x v="0"/>
  </r>
  <r>
    <x v="792"/>
    <s v="CIPRIANI"/>
    <x v="883"/>
    <x v="9"/>
    <x v="332"/>
    <n v="0"/>
    <d v="2001-10-29T00:00:00"/>
    <x v="1"/>
    <s v="White (Not of Hispanic Origin)"/>
    <s v="10/29/2001"/>
    <x v="5"/>
    <s v="Terminated"/>
    <n v="66902.58"/>
    <n v="23451.4"/>
    <x v="573"/>
    <x v="1"/>
    <n v="25111.9"/>
    <x v="301"/>
    <x v="5"/>
  </r>
  <r>
    <x v="793"/>
    <s v="CISCO"/>
    <x v="884"/>
    <x v="0"/>
    <x v="40"/>
    <n v="0"/>
    <d v="2019-02-17T00:00:00"/>
    <x v="1"/>
    <s v="White (Not of Hispanic Origin)"/>
    <s v="4/30/2007"/>
    <x v="0"/>
    <s v="Active"/>
    <n v="31200"/>
    <n v="31496.75"/>
    <x v="574"/>
    <x v="1"/>
    <n v="32240.38"/>
    <x v="105"/>
    <x v="0"/>
  </r>
  <r>
    <x v="655"/>
    <s v="CISEK"/>
    <x v="885"/>
    <x v="15"/>
    <x v="333"/>
    <n v="0"/>
    <d v="2000-03-13T00:00:00"/>
    <x v="1"/>
    <s v="White (Not of Hispanic Origin)"/>
    <s v="3/13/2000"/>
    <x v="0"/>
    <s v="Active"/>
    <n v="57739.14"/>
    <n v="57694.71"/>
    <x v="1"/>
    <x v="36"/>
    <n v="60004.28"/>
    <x v="302"/>
    <x v="0"/>
  </r>
  <r>
    <x v="794"/>
    <s v="CLAAR"/>
    <x v="886"/>
    <x v="10"/>
    <x v="30"/>
    <n v="0"/>
    <d v="2020-11-30T00:00:00"/>
    <x v="1"/>
    <s v="White (Not of Hispanic Origin)"/>
    <s v="11/30/2020"/>
    <x v="0"/>
    <s v="Active"/>
    <n v="52225.26"/>
    <n v="49833.18"/>
    <x v="575"/>
    <x v="0"/>
    <n v="75383.399999999994"/>
    <x v="76"/>
    <x v="0"/>
  </r>
  <r>
    <x v="795"/>
    <s v="CLAGGETT"/>
    <x v="887"/>
    <x v="15"/>
    <x v="188"/>
    <n v="0"/>
    <d v="2020-01-06T00:00:00"/>
    <x v="0"/>
    <s v="White (Not of Hispanic Origin)"/>
    <d v="2020-06-01T00:00:00"/>
    <x v="0"/>
    <s v="Active"/>
    <n v="34226.400000000001"/>
    <n v="32567.360000000001"/>
    <x v="1"/>
    <x v="1"/>
    <n v="32567.360000000001"/>
    <x v="84"/>
    <x v="0"/>
  </r>
  <r>
    <x v="796"/>
    <s v="CLAIR"/>
    <x v="888"/>
    <x v="3"/>
    <x v="85"/>
    <n v="0"/>
    <d v="1998-05-11T00:00:00"/>
    <x v="0"/>
    <s v="White (Not of Hispanic Origin)"/>
    <d v="1998-11-05T00:00:00"/>
    <x v="0"/>
    <s v="Active"/>
    <n v="43765.49"/>
    <n v="43779.040000000001"/>
    <x v="576"/>
    <x v="1"/>
    <n v="44262.99"/>
    <x v="213"/>
    <x v="0"/>
  </r>
  <r>
    <x v="797"/>
    <s v="CLANCY"/>
    <x v="889"/>
    <x v="4"/>
    <x v="27"/>
    <n v="0"/>
    <d v="2021-05-10T00:00:00"/>
    <x v="0"/>
    <s v="Black"/>
    <d v="2021-10-05T00:00:00"/>
    <x v="0"/>
    <s v="Active"/>
    <n v="46000.03"/>
    <n v="43750.52"/>
    <x v="577"/>
    <x v="1"/>
    <n v="45438.83"/>
    <x v="32"/>
    <x v="0"/>
  </r>
  <r>
    <x v="798"/>
    <s v="CLANTON BLACKBURN"/>
    <x v="890"/>
    <x v="0"/>
    <x v="7"/>
    <n v="0"/>
    <d v="2008-07-21T00:00:00"/>
    <x v="0"/>
    <s v="White (Not of Hispanic Origin)"/>
    <s v="7/21/2008"/>
    <x v="0"/>
    <s v="Active"/>
    <n v="68792.460000000006"/>
    <n v="68524.789999999994"/>
    <x v="578"/>
    <x v="0"/>
    <n v="75454.39"/>
    <x v="74"/>
    <x v="0"/>
  </r>
  <r>
    <x v="799"/>
    <s v="CLARK"/>
    <x v="891"/>
    <x v="1"/>
    <x v="4"/>
    <n v="0"/>
    <d v="2012-12-02T00:00:00"/>
    <x v="0"/>
    <s v="White (Not of Hispanic Origin)"/>
    <d v="2010-08-11T00:00:00"/>
    <x v="36"/>
    <s v="Terminated"/>
    <n v="55068.62"/>
    <n v="27808.13"/>
    <x v="579"/>
    <x v="1"/>
    <n v="43851.95"/>
    <x v="39"/>
    <x v="7"/>
  </r>
  <r>
    <x v="800"/>
    <s v="CLARK"/>
    <x v="892"/>
    <x v="0"/>
    <x v="6"/>
    <n v="0"/>
    <d v="2019-04-01T00:00:00"/>
    <x v="0"/>
    <s v="Black"/>
    <d v="2019-01-04T00:00:00"/>
    <x v="0"/>
    <s v="Active"/>
    <n v="31200"/>
    <n v="21902.63"/>
    <x v="580"/>
    <x v="2"/>
    <n v="24929"/>
    <x v="7"/>
    <x v="0"/>
  </r>
  <r>
    <x v="367"/>
    <s v="CLARK"/>
    <x v="893"/>
    <x v="22"/>
    <x v="134"/>
    <n v="0"/>
    <d v="2008-09-15T00:00:00"/>
    <x v="1"/>
    <s v="White (Not of Hispanic Origin)"/>
    <s v="9/15/2008"/>
    <x v="0"/>
    <s v="Active"/>
    <n v="82106.75"/>
    <n v="82016.37"/>
    <x v="581"/>
    <x v="1"/>
    <n v="107298.18"/>
    <x v="23"/>
    <x v="0"/>
  </r>
  <r>
    <x v="801"/>
    <s v="CLARK"/>
    <x v="894"/>
    <x v="10"/>
    <x v="334"/>
    <n v="0"/>
    <d v="2013-12-02T00:00:00"/>
    <x v="0"/>
    <s v="White (Not of Hispanic Origin)"/>
    <d v="2013-02-12T00:00:00"/>
    <x v="0"/>
    <s v="Active"/>
    <n v="82000.05"/>
    <n v="83159.5"/>
    <x v="1"/>
    <x v="1"/>
    <n v="83159.5"/>
    <x v="244"/>
    <x v="0"/>
  </r>
  <r>
    <x v="802"/>
    <s v="CLARK"/>
    <x v="895"/>
    <x v="10"/>
    <x v="30"/>
    <n v="0"/>
    <d v="1998-05-12T00:00:00"/>
    <x v="0"/>
    <s v="Black"/>
    <d v="1998-12-05T00:00:00"/>
    <x v="0"/>
    <s v="Active"/>
    <n v="79149.820000000007"/>
    <n v="78403.820000000007"/>
    <x v="582"/>
    <x v="0"/>
    <n v="162816.07"/>
    <x v="213"/>
    <x v="0"/>
  </r>
  <r>
    <x v="803"/>
    <s v="CLARK"/>
    <x v="896"/>
    <x v="10"/>
    <x v="30"/>
    <n v="0"/>
    <d v="2006-08-06T00:00:00"/>
    <x v="0"/>
    <s v="Black"/>
    <s v="3/29/2004"/>
    <x v="0"/>
    <s v="Active"/>
    <n v="77667.199999999997"/>
    <n v="73458.960000000006"/>
    <x v="583"/>
    <x v="0"/>
    <n v="96437.99"/>
    <x v="167"/>
    <x v="0"/>
  </r>
  <r>
    <x v="804"/>
    <s v="CLARK"/>
    <x v="897"/>
    <x v="6"/>
    <x v="23"/>
    <n v="0"/>
    <d v="1985-08-05T00:00:00"/>
    <x v="1"/>
    <s v="White (Not of Hispanic Origin)"/>
    <d v="1985-05-08T00:00:00"/>
    <x v="0"/>
    <s v="Active"/>
    <n v="68201.539999999994"/>
    <n v="68200.759999999995"/>
    <x v="448"/>
    <x v="0"/>
    <n v="68391.34"/>
    <x v="203"/>
    <x v="0"/>
  </r>
  <r>
    <x v="805"/>
    <s v="CLARK"/>
    <x v="898"/>
    <x v="10"/>
    <x v="30"/>
    <n v="0"/>
    <d v="2022-07-05T00:00:00"/>
    <x v="1"/>
    <s v="Black"/>
    <d v="2022-05-07T00:00:00"/>
    <x v="0"/>
    <s v="Active"/>
    <n v="46916.480000000003"/>
    <n v="21377.68"/>
    <x v="584"/>
    <x v="3"/>
    <n v="29217.16"/>
    <x v="11"/>
    <x v="0"/>
  </r>
  <r>
    <x v="806"/>
    <s v="CLARK"/>
    <x v="899"/>
    <x v="3"/>
    <x v="335"/>
    <n v="0"/>
    <d v="1999-12-20T00:00:00"/>
    <x v="0"/>
    <s v="White (Not of Hispanic Origin)"/>
    <s v="12/20/1999"/>
    <x v="0"/>
    <s v="Active"/>
    <n v="45876.69"/>
    <n v="45504.55"/>
    <x v="1"/>
    <x v="1"/>
    <n v="45504.55"/>
    <x v="272"/>
    <x v="0"/>
  </r>
  <r>
    <x v="807"/>
    <s v="CLARK"/>
    <x v="900"/>
    <x v="13"/>
    <x v="32"/>
    <n v="0"/>
    <d v="2019-07-08T00:00:00"/>
    <x v="0"/>
    <s v="Black"/>
    <d v="2019-08-07T00:00:00"/>
    <x v="0"/>
    <s v="Active"/>
    <n v="42566.58"/>
    <n v="41817.870000000003"/>
    <x v="585"/>
    <x v="0"/>
    <n v="44864.94"/>
    <x v="88"/>
    <x v="0"/>
  </r>
  <r>
    <x v="808"/>
    <s v="CLARK"/>
    <x v="901"/>
    <x v="0"/>
    <x v="2"/>
    <n v="0"/>
    <d v="2014-03-09T00:00:00"/>
    <x v="1"/>
    <s v="Black"/>
    <d v="2013-12-08T00:00:00"/>
    <x v="0"/>
    <s v="Active"/>
    <n v="40434.370000000003"/>
    <n v="35813.339999999997"/>
    <x v="586"/>
    <x v="2"/>
    <n v="45751.63"/>
    <x v="132"/>
    <x v="0"/>
  </r>
  <r>
    <x v="809"/>
    <s v="CLARK"/>
    <x v="902"/>
    <x v="6"/>
    <x v="336"/>
    <n v="0"/>
    <d v="2007-05-14T00:00:00"/>
    <x v="0"/>
    <s v="Black"/>
    <s v="5/14/2007"/>
    <x v="0"/>
    <s v="Active"/>
    <n v="38487.9"/>
    <n v="38185.65"/>
    <x v="587"/>
    <x v="1"/>
    <n v="38505.42"/>
    <x v="82"/>
    <x v="0"/>
  </r>
  <r>
    <x v="109"/>
    <s v="CLARK"/>
    <x v="903"/>
    <x v="4"/>
    <x v="208"/>
    <n v="0"/>
    <d v="2001-03-26T00:00:00"/>
    <x v="0"/>
    <s v="Black"/>
    <s v="3/26/2001"/>
    <x v="0"/>
    <s v="Active"/>
    <n v="38487.9"/>
    <n v="38162.71"/>
    <x v="1"/>
    <x v="1"/>
    <n v="38162.71"/>
    <x v="75"/>
    <x v="0"/>
  </r>
  <r>
    <x v="810"/>
    <s v="CLARK"/>
    <x v="904"/>
    <x v="15"/>
    <x v="73"/>
    <n v="0"/>
    <d v="2022-07-25T00:00:00"/>
    <x v="0"/>
    <s v="White (Not of Hispanic Origin)"/>
    <s v="7/25/2022"/>
    <x v="0"/>
    <s v="Active"/>
    <n v="35293.019999999997"/>
    <n v="13985.46"/>
    <x v="588"/>
    <x v="3"/>
    <n v="14696.26"/>
    <x v="11"/>
    <x v="0"/>
  </r>
  <r>
    <x v="811"/>
    <s v="CLARK"/>
    <x v="905"/>
    <x v="4"/>
    <x v="337"/>
    <n v="0"/>
    <d v="2019-12-09T00:00:00"/>
    <x v="0"/>
    <s v="White (Not of Hispanic Origin)"/>
    <d v="2019-09-12T00:00:00"/>
    <x v="0"/>
    <s v="Active"/>
    <n v="35096.879999999997"/>
    <n v="34849.24"/>
    <x v="589"/>
    <x v="0"/>
    <n v="35258.58"/>
    <x v="67"/>
    <x v="0"/>
  </r>
  <r>
    <x v="812"/>
    <s v="CLARK"/>
    <x v="906"/>
    <x v="0"/>
    <x v="31"/>
    <n v="0"/>
    <d v="2021-06-21T00:00:00"/>
    <x v="0"/>
    <s v="White (Not of Hispanic Origin)"/>
    <s v="6/21/2021"/>
    <x v="0"/>
    <s v="Active"/>
    <n v="33280"/>
    <n v="31998.26"/>
    <x v="590"/>
    <x v="1"/>
    <n v="34795.99"/>
    <x v="28"/>
    <x v="0"/>
  </r>
  <r>
    <x v="813"/>
    <s v="CLARK"/>
    <x v="907"/>
    <x v="2"/>
    <x v="3"/>
    <n v="0"/>
    <d v="2022-11-18T00:00:00"/>
    <x v="0"/>
    <s v="White (Not of Hispanic Origin)"/>
    <s v="1/25/2018"/>
    <x v="0"/>
    <s v="Active"/>
    <n v="29952"/>
    <n v="117"/>
    <x v="1"/>
    <x v="1"/>
    <n v="117"/>
    <x v="17"/>
    <x v="0"/>
  </r>
  <r>
    <x v="814"/>
    <s v="CLARKE"/>
    <x v="908"/>
    <x v="1"/>
    <x v="4"/>
    <n v="0"/>
    <d v="2020-01-21T00:00:00"/>
    <x v="0"/>
    <s v="White (Not of Hispanic Origin)"/>
    <s v="1/21/2020"/>
    <x v="103"/>
    <s v="Terminated"/>
    <n v="52228.800000000003"/>
    <n v="35407.58"/>
    <x v="591"/>
    <x v="1"/>
    <n v="56001.78"/>
    <x v="84"/>
    <x v="1"/>
  </r>
  <r>
    <x v="815"/>
    <s v="CLARKE"/>
    <x v="909"/>
    <x v="2"/>
    <x v="3"/>
    <n v="0"/>
    <d v="2022-06-03T00:00:00"/>
    <x v="1"/>
    <s v="White (Not of Hispanic Origin)"/>
    <d v="2022-03-06T00:00:00"/>
    <x v="9"/>
    <s v="Terminated"/>
    <n v="29952"/>
    <n v="3570"/>
    <x v="1"/>
    <x v="3"/>
    <n v="3670"/>
    <x v="46"/>
    <x v="2"/>
  </r>
  <r>
    <x v="559"/>
    <s v="CLARKE"/>
    <x v="910"/>
    <x v="19"/>
    <x v="114"/>
    <n v="0"/>
    <d v="2022-06-06T00:00:00"/>
    <x v="1"/>
    <s v="White (Not of Hispanic Origin)"/>
    <d v="2022-06-06T00:00:00"/>
    <x v="0"/>
    <s v="Active"/>
    <n v="44999.97"/>
    <n v="23971.58"/>
    <x v="406"/>
    <x v="2"/>
    <n v="24499.46"/>
    <x v="46"/>
    <x v="0"/>
  </r>
  <r>
    <x v="816"/>
    <s v="CLAUS"/>
    <x v="911"/>
    <x v="1"/>
    <x v="4"/>
    <n v="0"/>
    <d v="2020-11-23T00:00:00"/>
    <x v="1"/>
    <s v="White (Not of Hispanic Origin)"/>
    <s v="11/23/2020"/>
    <x v="0"/>
    <s v="Active"/>
    <n v="52522.5"/>
    <n v="45184.02"/>
    <x v="592"/>
    <x v="0"/>
    <n v="82473.08"/>
    <x v="76"/>
    <x v="0"/>
  </r>
  <r>
    <x v="256"/>
    <s v="CLAYCOMB"/>
    <x v="912"/>
    <x v="0"/>
    <x v="0"/>
    <n v="0"/>
    <d v="2013-07-15T00:00:00"/>
    <x v="1"/>
    <s v="White (Not of Hispanic Origin)"/>
    <s v="7/15/2013"/>
    <x v="0"/>
    <s v="Active"/>
    <n v="41581.07"/>
    <n v="39577.279999999999"/>
    <x v="593"/>
    <x v="0"/>
    <n v="43025.78"/>
    <x v="136"/>
    <x v="0"/>
  </r>
  <r>
    <x v="766"/>
    <s v="CLAYPOOLE"/>
    <x v="913"/>
    <x v="10"/>
    <x v="30"/>
    <n v="0"/>
    <d v="2007-04-29T00:00:00"/>
    <x v="1"/>
    <s v="White (Not of Hispanic Origin)"/>
    <s v="2/20/2006"/>
    <x v="0"/>
    <s v="Active"/>
    <n v="77481.460000000006"/>
    <n v="70285.8"/>
    <x v="594"/>
    <x v="0"/>
    <n v="75168.89"/>
    <x v="162"/>
    <x v="0"/>
  </r>
  <r>
    <x v="817"/>
    <s v="CLAYTON"/>
    <x v="914"/>
    <x v="10"/>
    <x v="338"/>
    <n v="0"/>
    <d v="2018-07-23T00:00:00"/>
    <x v="1"/>
    <s v="White (Not of Hispanic Origin)"/>
    <s v="7/23/2018"/>
    <x v="0"/>
    <s v="Active"/>
    <n v="53691.87"/>
    <n v="50818.15"/>
    <x v="595"/>
    <x v="0"/>
    <n v="51797.02"/>
    <x v="69"/>
    <x v="0"/>
  </r>
  <r>
    <x v="818"/>
    <s v="CLEARY"/>
    <x v="915"/>
    <x v="16"/>
    <x v="206"/>
    <n v="0"/>
    <d v="2003-11-17T00:00:00"/>
    <x v="0"/>
    <s v="White (Not of Hispanic Origin)"/>
    <s v="11/17/2003"/>
    <x v="0"/>
    <s v="Active"/>
    <n v="37587.68"/>
    <n v="37215.08"/>
    <x v="1"/>
    <x v="37"/>
    <n v="38279.769999999997"/>
    <x v="303"/>
    <x v="0"/>
  </r>
  <r>
    <x v="819"/>
    <s v="CLELLEN"/>
    <x v="916"/>
    <x v="2"/>
    <x v="3"/>
    <n v="0"/>
    <d v="2022-05-24T00:00:00"/>
    <x v="0"/>
    <s v="White (Not of Hispanic Origin)"/>
    <s v="5/24/2022"/>
    <x v="1"/>
    <s v="Terminated"/>
    <n v="29952"/>
    <n v="4263"/>
    <x v="1"/>
    <x v="3"/>
    <n v="4363"/>
    <x v="3"/>
    <x v="1"/>
  </r>
  <r>
    <x v="820"/>
    <s v="CLELLEN"/>
    <x v="917"/>
    <x v="2"/>
    <x v="3"/>
    <n v="0"/>
    <d v="2022-06-23T00:00:00"/>
    <x v="1"/>
    <s v="White (Not of Hispanic Origin)"/>
    <s v="6/23/2022"/>
    <x v="1"/>
    <s v="Terminated"/>
    <n v="29952"/>
    <n v="3078"/>
    <x v="1"/>
    <x v="3"/>
    <n v="3178"/>
    <x v="46"/>
    <x v="1"/>
  </r>
  <r>
    <x v="16"/>
    <s v="CLEMENS"/>
    <x v="918"/>
    <x v="5"/>
    <x v="118"/>
    <n v="0"/>
    <d v="2015-03-09T00:00:00"/>
    <x v="0"/>
    <s v="Two or More Races"/>
    <d v="2015-09-03T00:00:00"/>
    <x v="0"/>
    <s v="Active"/>
    <n v="34746.400000000001"/>
    <n v="34276.019999999997"/>
    <x v="1"/>
    <x v="38"/>
    <n v="34623.480000000003"/>
    <x v="288"/>
    <x v="0"/>
  </r>
  <r>
    <x v="821"/>
    <s v="CLEMENTS"/>
    <x v="919"/>
    <x v="5"/>
    <x v="10"/>
    <n v="0"/>
    <d v="2022-01-31T00:00:00"/>
    <x v="0"/>
    <s v="White (Not of Hispanic Origin)"/>
    <s v="1/31/2022"/>
    <x v="0"/>
    <s v="Active"/>
    <n v="44999.97"/>
    <n v="39808.400000000001"/>
    <x v="1"/>
    <x v="3"/>
    <n v="39908.400000000001"/>
    <x v="98"/>
    <x v="0"/>
  </r>
  <r>
    <x v="822"/>
    <s v="CLEMONS"/>
    <x v="920"/>
    <x v="0"/>
    <x v="59"/>
    <n v="0"/>
    <d v="1992-08-24T00:00:00"/>
    <x v="0"/>
    <s v="Black"/>
    <s v="8/24/1992"/>
    <x v="0"/>
    <s v="Active"/>
    <n v="47471.22"/>
    <n v="45626.85"/>
    <x v="596"/>
    <x v="0"/>
    <n v="56721.43"/>
    <x v="137"/>
    <x v="0"/>
  </r>
  <r>
    <x v="823"/>
    <s v="CLIFFORD"/>
    <x v="921"/>
    <x v="4"/>
    <x v="75"/>
    <n v="0"/>
    <d v="2018-08-20T00:00:00"/>
    <x v="0"/>
    <s v="Black"/>
    <s v="8/20/2018"/>
    <x v="0"/>
    <s v="Active"/>
    <n v="50999.94"/>
    <n v="37017.96"/>
    <x v="597"/>
    <x v="3"/>
    <n v="41946.84"/>
    <x v="38"/>
    <x v="0"/>
  </r>
  <r>
    <x v="824"/>
    <s v="CLIFFORD"/>
    <x v="922"/>
    <x v="0"/>
    <x v="40"/>
    <n v="0"/>
    <d v="2019-08-19T00:00:00"/>
    <x v="0"/>
    <s v="Black"/>
    <s v="8/19/2019"/>
    <x v="0"/>
    <s v="Active"/>
    <n v="31200"/>
    <n v="31410"/>
    <x v="598"/>
    <x v="0"/>
    <n v="41029.58"/>
    <x v="129"/>
    <x v="0"/>
  </r>
  <r>
    <x v="770"/>
    <s v="CLIMES"/>
    <x v="923"/>
    <x v="16"/>
    <x v="339"/>
    <n v="0"/>
    <d v="2019-09-23T00:00:00"/>
    <x v="0"/>
    <s v="White (Not of Hispanic Origin)"/>
    <s v="9/23/2019"/>
    <x v="0"/>
    <s v="Active"/>
    <n v="47999.95"/>
    <n v="45649.36"/>
    <x v="599"/>
    <x v="1"/>
    <n v="45972.44"/>
    <x v="194"/>
    <x v="0"/>
  </r>
  <r>
    <x v="211"/>
    <s v="CLINE JR"/>
    <x v="924"/>
    <x v="2"/>
    <x v="3"/>
    <n v="0"/>
    <d v="2022-04-06T00:00:00"/>
    <x v="1"/>
    <s v="White (Not of Hispanic Origin)"/>
    <d v="2019-10-04T00:00:00"/>
    <x v="104"/>
    <s v="Terminated"/>
    <n v="29952"/>
    <n v="10599"/>
    <x v="1"/>
    <x v="1"/>
    <n v="10599"/>
    <x v="20"/>
    <x v="12"/>
  </r>
  <r>
    <x v="825"/>
    <s v="CLOUSE"/>
    <x v="925"/>
    <x v="3"/>
    <x v="340"/>
    <n v="0"/>
    <d v="2021-10-04T00:00:00"/>
    <x v="0"/>
    <s v="White (Not of Hispanic Origin)"/>
    <d v="2021-07-06T00:00:00"/>
    <x v="0"/>
    <s v="Active"/>
    <n v="44999.97"/>
    <n v="44414.1"/>
    <x v="600"/>
    <x v="1"/>
    <n v="45061.89"/>
    <x v="9"/>
    <x v="0"/>
  </r>
  <r>
    <x v="826"/>
    <s v="CLOUSTON"/>
    <x v="926"/>
    <x v="2"/>
    <x v="3"/>
    <n v="0"/>
    <d v="2022-05-26T00:00:00"/>
    <x v="0"/>
    <s v="White (Not of Hispanic Origin)"/>
    <s v="5/26/2022"/>
    <x v="1"/>
    <s v="Terminated"/>
    <n v="39936"/>
    <n v="4080"/>
    <x v="1"/>
    <x v="3"/>
    <n v="4180"/>
    <x v="3"/>
    <x v="1"/>
  </r>
  <r>
    <x v="827"/>
    <s v="CLUNIS-LEE"/>
    <x v="927"/>
    <x v="0"/>
    <x v="0"/>
    <n v="0"/>
    <d v="2005-06-26T00:00:00"/>
    <x v="0"/>
    <s v="Black"/>
    <d v="2005-07-03T00:00:00"/>
    <x v="0"/>
    <s v="Active"/>
    <n v="41581.07"/>
    <n v="46795.92"/>
    <x v="601"/>
    <x v="0"/>
    <n v="58045.77"/>
    <x v="304"/>
    <x v="0"/>
  </r>
  <r>
    <x v="236"/>
    <s v="COATES-BATTLES"/>
    <x v="928"/>
    <x v="1"/>
    <x v="4"/>
    <n v="0"/>
    <d v="2022-09-26T00:00:00"/>
    <x v="0"/>
    <s v="White (Not of Hispanic Origin)"/>
    <s v="9/26/2022"/>
    <x v="105"/>
    <s v="Terminated"/>
    <n v="52240.03"/>
    <n v="4156.53"/>
    <x v="602"/>
    <x v="3"/>
    <n v="4313.04"/>
    <x v="51"/>
    <x v="10"/>
  </r>
  <r>
    <x v="828"/>
    <s v="COBAUGH"/>
    <x v="929"/>
    <x v="1"/>
    <x v="4"/>
    <n v="0"/>
    <d v="2022-03-28T00:00:00"/>
    <x v="0"/>
    <s v="White (Not of Hispanic Origin)"/>
    <s v="3/28/2022"/>
    <x v="0"/>
    <s v="Active"/>
    <n v="52228.800000000003"/>
    <n v="32520.26"/>
    <x v="603"/>
    <x v="2"/>
    <n v="53019.24"/>
    <x v="42"/>
    <x v="0"/>
  </r>
  <r>
    <x v="829"/>
    <s v="COBAUGH"/>
    <x v="930"/>
    <x v="0"/>
    <x v="0"/>
    <n v="0"/>
    <d v="2013-09-09T00:00:00"/>
    <x v="0"/>
    <s v="White (Not of Hispanic Origin)"/>
    <d v="2013-09-09T00:00:00"/>
    <x v="0"/>
    <s v="Active"/>
    <n v="41581.07"/>
    <n v="39076.92"/>
    <x v="604"/>
    <x v="0"/>
    <n v="41558.89"/>
    <x v="92"/>
    <x v="0"/>
  </r>
  <r>
    <x v="830"/>
    <s v="COBB"/>
    <x v="931"/>
    <x v="6"/>
    <x v="341"/>
    <n v="0"/>
    <d v="2013-09-23T00:00:00"/>
    <x v="1"/>
    <s v="White (Not of Hispanic Origin)"/>
    <s v="9/23/2013"/>
    <x v="9"/>
    <s v="Terminated"/>
    <n v="76548.78"/>
    <n v="49020.92"/>
    <x v="1"/>
    <x v="1"/>
    <n v="49020.92"/>
    <x v="92"/>
    <x v="2"/>
  </r>
  <r>
    <x v="831"/>
    <s v="COCCARO"/>
    <x v="932"/>
    <x v="1"/>
    <x v="4"/>
    <n v="0"/>
    <d v="2020-11-23T00:00:00"/>
    <x v="0"/>
    <s v="Black"/>
    <s v="11/23/2020"/>
    <x v="0"/>
    <s v="Active"/>
    <n v="52228.800000000003"/>
    <n v="43820.14"/>
    <x v="605"/>
    <x v="2"/>
    <n v="83273.09"/>
    <x v="76"/>
    <x v="0"/>
  </r>
  <r>
    <x v="648"/>
    <s v="COEN"/>
    <x v="933"/>
    <x v="0"/>
    <x v="342"/>
    <n v="0"/>
    <d v="2018-10-29T00:00:00"/>
    <x v="0"/>
    <s v="White (Not of Hispanic Origin)"/>
    <s v="10/29/2018"/>
    <x v="0"/>
    <s v="Active"/>
    <n v="54327.94"/>
    <n v="54327.13"/>
    <x v="606"/>
    <x v="0"/>
    <n v="54817.8"/>
    <x v="71"/>
    <x v="0"/>
  </r>
  <r>
    <x v="832"/>
    <s v="COFIELD"/>
    <x v="934"/>
    <x v="4"/>
    <x v="89"/>
    <n v="0"/>
    <d v="2021-06-07T00:00:00"/>
    <x v="0"/>
    <s v="Black"/>
    <d v="2021-07-06T00:00:00"/>
    <x v="0"/>
    <s v="Active"/>
    <n v="40894.879999999997"/>
    <n v="40877.9"/>
    <x v="607"/>
    <x v="1"/>
    <n v="45550.14"/>
    <x v="28"/>
    <x v="0"/>
  </r>
  <r>
    <x v="833"/>
    <s v="COHAN"/>
    <x v="935"/>
    <x v="3"/>
    <x v="343"/>
    <n v="0"/>
    <d v="2014-10-06T00:00:00"/>
    <x v="1"/>
    <s v="White (Not of Hispanic Origin)"/>
    <d v="2014-06-10T00:00:00"/>
    <x v="0"/>
    <s v="Active"/>
    <n v="36000.019999999997"/>
    <n v="36011.21"/>
    <x v="608"/>
    <x v="1"/>
    <n v="37889.1"/>
    <x v="217"/>
    <x v="0"/>
  </r>
  <r>
    <x v="834"/>
    <s v="COHOLIC"/>
    <x v="936"/>
    <x v="10"/>
    <x v="30"/>
    <n v="0"/>
    <d v="1997-06-08T00:00:00"/>
    <x v="1"/>
    <s v="White (Not of Hispanic Origin)"/>
    <d v="1996-02-12T00:00:00"/>
    <x v="0"/>
    <s v="Active"/>
    <n v="79334.94"/>
    <n v="78565.5"/>
    <x v="609"/>
    <x v="0"/>
    <n v="130900.5"/>
    <x v="202"/>
    <x v="0"/>
  </r>
  <r>
    <x v="835"/>
    <s v="COLABRESE"/>
    <x v="937"/>
    <x v="1"/>
    <x v="4"/>
    <n v="0"/>
    <d v="2010-10-24T00:00:00"/>
    <x v="0"/>
    <s v="White (Not of Hispanic Origin)"/>
    <s v="8/31/2009"/>
    <x v="106"/>
    <s v="Terminated"/>
    <n v="53131.519999999997"/>
    <n v="16910.57"/>
    <x v="610"/>
    <x v="1"/>
    <n v="21663.439999999999"/>
    <x v="264"/>
    <x v="5"/>
  </r>
  <r>
    <x v="836"/>
    <s v="COLAIZZI"/>
    <x v="938"/>
    <x v="10"/>
    <x v="30"/>
    <n v="0"/>
    <d v="1994-12-27T00:00:00"/>
    <x v="1"/>
    <s v="White (Not of Hispanic Origin)"/>
    <s v="12/27/1994"/>
    <x v="0"/>
    <s v="Active"/>
    <n v="79706.22"/>
    <n v="79021.240000000005"/>
    <x v="611"/>
    <x v="0"/>
    <n v="128620.01"/>
    <x v="148"/>
    <x v="0"/>
  </r>
  <r>
    <x v="837"/>
    <s v="COLANGELO"/>
    <x v="939"/>
    <x v="2"/>
    <x v="3"/>
    <n v="0"/>
    <d v="2022-07-20T00:00:00"/>
    <x v="1"/>
    <s v="White (Not of Hispanic Origin)"/>
    <s v="7/20/2022"/>
    <x v="1"/>
    <s v="Terminated"/>
    <n v="39936"/>
    <n v="1700"/>
    <x v="1"/>
    <x v="3"/>
    <n v="1800"/>
    <x v="11"/>
    <x v="1"/>
  </r>
  <r>
    <x v="838"/>
    <s v="COLBAUGH"/>
    <x v="940"/>
    <x v="15"/>
    <x v="344"/>
    <n v="0"/>
    <d v="2018-08-27T00:00:00"/>
    <x v="0"/>
    <s v="White (Not of Hispanic Origin)"/>
    <s v="8/27/2018"/>
    <x v="107"/>
    <s v="Terminated"/>
    <n v="73896.37"/>
    <n v="29536.86"/>
    <x v="1"/>
    <x v="1"/>
    <n v="29536.86"/>
    <x v="38"/>
    <x v="11"/>
  </r>
  <r>
    <x v="839"/>
    <s v="COLBERG"/>
    <x v="941"/>
    <x v="1"/>
    <x v="345"/>
    <n v="0"/>
    <d v="2006-04-10T00:00:00"/>
    <x v="1"/>
    <s v="White (Not of Hispanic Origin)"/>
    <d v="2006-10-04T00:00:00"/>
    <x v="0"/>
    <s v="Active"/>
    <n v="84500"/>
    <n v="84410.8"/>
    <x v="612"/>
    <x v="0"/>
    <n v="95585.8"/>
    <x v="138"/>
    <x v="0"/>
  </r>
  <r>
    <x v="608"/>
    <s v="COLBERT"/>
    <x v="942"/>
    <x v="0"/>
    <x v="105"/>
    <n v="0"/>
    <d v="1992-11-02T00:00:00"/>
    <x v="0"/>
    <s v="White (Not of Hispanic Origin)"/>
    <d v="1992-02-11T00:00:00"/>
    <x v="0"/>
    <s v="Active"/>
    <n v="87374.35"/>
    <n v="87375.46"/>
    <x v="613"/>
    <x v="0"/>
    <n v="88775.46"/>
    <x v="305"/>
    <x v="0"/>
  </r>
  <r>
    <x v="840"/>
    <s v="COLBURN"/>
    <x v="943"/>
    <x v="10"/>
    <x v="30"/>
    <n v="0"/>
    <d v="2022-09-12T00:00:00"/>
    <x v="0"/>
    <s v="White (Not of Hispanic Origin)"/>
    <d v="2022-12-09T00:00:00"/>
    <x v="108"/>
    <s v="Terminated"/>
    <n v="46916.480000000003"/>
    <n v="11007.45"/>
    <x v="614"/>
    <x v="3"/>
    <n v="13780.32"/>
    <x v="51"/>
    <x v="8"/>
  </r>
  <r>
    <x v="841"/>
    <s v="COLELLA"/>
    <x v="944"/>
    <x v="1"/>
    <x v="346"/>
    <n v="0"/>
    <d v="2015-11-16T00:00:00"/>
    <x v="1"/>
    <s v="White (Not of Hispanic Origin)"/>
    <s v="11/16/2015"/>
    <x v="0"/>
    <s v="Active"/>
    <n v="60969.38"/>
    <n v="60970"/>
    <x v="1"/>
    <x v="0"/>
    <n v="61095"/>
    <x v="108"/>
    <x v="0"/>
  </r>
  <r>
    <x v="751"/>
    <s v="COLELLA"/>
    <x v="945"/>
    <x v="4"/>
    <x v="185"/>
    <n v="0"/>
    <d v="2016-12-12T00:00:00"/>
    <x v="0"/>
    <s v="White (Not of Hispanic Origin)"/>
    <d v="2016-12-12T00:00:00"/>
    <x v="0"/>
    <s v="Active"/>
    <n v="56000.05"/>
    <n v="51211.49"/>
    <x v="615"/>
    <x v="0"/>
    <n v="54215.87"/>
    <x v="50"/>
    <x v="0"/>
  </r>
  <r>
    <x v="526"/>
    <s v="COLEMAN"/>
    <x v="946"/>
    <x v="4"/>
    <x v="347"/>
    <n v="0"/>
    <d v="2016-01-25T00:00:00"/>
    <x v="0"/>
    <s v="White (Not of Hispanic Origin)"/>
    <s v="1/25/2016"/>
    <x v="0"/>
    <s v="Active"/>
    <n v="91529.78"/>
    <n v="91530.35"/>
    <x v="1"/>
    <x v="1"/>
    <n v="91530.35"/>
    <x v="89"/>
    <x v="0"/>
  </r>
  <r>
    <x v="842"/>
    <s v="COLEMAN"/>
    <x v="947"/>
    <x v="10"/>
    <x v="30"/>
    <n v="0"/>
    <d v="1992-08-24T00:00:00"/>
    <x v="1"/>
    <s v="Black"/>
    <s v="8/24/1992"/>
    <x v="0"/>
    <s v="Active"/>
    <n v="80262.210000000006"/>
    <n v="66921.14"/>
    <x v="616"/>
    <x v="0"/>
    <n v="68028.58"/>
    <x v="137"/>
    <x v="0"/>
  </r>
  <r>
    <x v="843"/>
    <s v="COLEMAN"/>
    <x v="948"/>
    <x v="10"/>
    <x v="30"/>
    <n v="0"/>
    <d v="2015-11-15T00:00:00"/>
    <x v="1"/>
    <s v="White (Not of Hispanic Origin)"/>
    <s v="6/30/2015"/>
    <x v="0"/>
    <s v="Active"/>
    <n v="75998.62"/>
    <n v="75196.44"/>
    <x v="617"/>
    <x v="0"/>
    <n v="78967.61"/>
    <x v="108"/>
    <x v="0"/>
  </r>
  <r>
    <x v="844"/>
    <s v="COLEMAN"/>
    <x v="949"/>
    <x v="1"/>
    <x v="4"/>
    <n v="0"/>
    <d v="2021-03-13T00:00:00"/>
    <x v="1"/>
    <s v="White (Not of Hispanic Origin)"/>
    <s v="1/22/2018"/>
    <x v="0"/>
    <s v="Active"/>
    <n v="54141.36"/>
    <n v="46306.720000000001"/>
    <x v="618"/>
    <x v="0"/>
    <n v="81544.960000000006"/>
    <x v="44"/>
    <x v="0"/>
  </r>
  <r>
    <x v="845"/>
    <s v="COLEMAN"/>
    <x v="950"/>
    <x v="1"/>
    <x v="4"/>
    <n v="0"/>
    <d v="2022-07-05T00:00:00"/>
    <x v="0"/>
    <s v="White (Not of Hispanic Origin)"/>
    <d v="2022-05-07T00:00:00"/>
    <x v="0"/>
    <s v="Active"/>
    <n v="52240.03"/>
    <n v="21244.6"/>
    <x v="619"/>
    <x v="3"/>
    <n v="34396.17"/>
    <x v="11"/>
    <x v="0"/>
  </r>
  <r>
    <x v="846"/>
    <s v="COLEMAN"/>
    <x v="951"/>
    <x v="4"/>
    <x v="152"/>
    <n v="0"/>
    <d v="2007-03-05T00:00:00"/>
    <x v="0"/>
    <s v="Black"/>
    <d v="2007-05-03T00:00:00"/>
    <x v="0"/>
    <s v="Active"/>
    <n v="45235.42"/>
    <n v="44859.67"/>
    <x v="620"/>
    <x v="2"/>
    <n v="45693.61"/>
    <x v="306"/>
    <x v="0"/>
  </r>
  <r>
    <x v="847"/>
    <s v="COLL"/>
    <x v="952"/>
    <x v="15"/>
    <x v="73"/>
    <n v="0"/>
    <d v="2022-02-07T00:00:00"/>
    <x v="1"/>
    <s v="White (Not of Hispanic Origin)"/>
    <d v="2022-07-02T00:00:00"/>
    <x v="0"/>
    <s v="Active"/>
    <n v="35378.93"/>
    <n v="30136.36"/>
    <x v="1"/>
    <x v="3"/>
    <n v="30236.36"/>
    <x v="36"/>
    <x v="0"/>
  </r>
  <r>
    <x v="848"/>
    <s v="COLLAVO"/>
    <x v="953"/>
    <x v="2"/>
    <x v="3"/>
    <n v="0"/>
    <d v="2021-12-01T00:00:00"/>
    <x v="1"/>
    <s v="White (Not of Hispanic Origin)"/>
    <d v="2011-01-12T00:00:00"/>
    <x v="10"/>
    <s v="Terminated"/>
    <n v="29952"/>
    <n v="2808"/>
    <x v="1"/>
    <x v="3"/>
    <n v="2908"/>
    <x v="35"/>
    <x v="5"/>
  </r>
  <r>
    <x v="849"/>
    <s v="COLLAZO"/>
    <x v="954"/>
    <x v="12"/>
    <x v="24"/>
    <n v="0"/>
    <d v="2017-07-17T00:00:00"/>
    <x v="1"/>
    <s v="Hispanic"/>
    <s v="7/17/2017"/>
    <x v="0"/>
    <s v="Active"/>
    <n v="36775.019999999997"/>
    <n v="36190.92"/>
    <x v="1"/>
    <x v="1"/>
    <n v="36190.92"/>
    <x v="31"/>
    <x v="0"/>
  </r>
  <r>
    <x v="850"/>
    <s v="COLLETTI"/>
    <x v="955"/>
    <x v="19"/>
    <x v="114"/>
    <n v="0"/>
    <d v="2022-07-11T00:00:00"/>
    <x v="0"/>
    <s v="White (Not of Hispanic Origin)"/>
    <d v="2022-11-07T00:00:00"/>
    <x v="0"/>
    <s v="Active"/>
    <n v="45500"/>
    <n v="20125"/>
    <x v="621"/>
    <x v="3"/>
    <n v="20531.25"/>
    <x v="11"/>
    <x v="0"/>
  </r>
  <r>
    <x v="851"/>
    <s v="COLLIER"/>
    <x v="956"/>
    <x v="9"/>
    <x v="66"/>
    <n v="0"/>
    <d v="1996-03-25T00:00:00"/>
    <x v="0"/>
    <s v="Black"/>
    <s v="3/25/1996"/>
    <x v="0"/>
    <s v="Active"/>
    <n v="46947.47"/>
    <n v="47173.66"/>
    <x v="622"/>
    <x v="1"/>
    <n v="47805.64"/>
    <x v="307"/>
    <x v="0"/>
  </r>
  <r>
    <x v="852"/>
    <s v="COLLIER"/>
    <x v="957"/>
    <x v="11"/>
    <x v="8"/>
    <n v="0"/>
    <d v="2022-08-01T00:00:00"/>
    <x v="1"/>
    <s v="Black"/>
    <d v="2022-01-08T00:00:00"/>
    <x v="0"/>
    <s v="Active"/>
    <n v="43160.42"/>
    <n v="17583.72"/>
    <x v="623"/>
    <x v="3"/>
    <n v="17829.740000000002"/>
    <x v="18"/>
    <x v="0"/>
  </r>
  <r>
    <x v="853"/>
    <s v="COLLINGE"/>
    <x v="958"/>
    <x v="4"/>
    <x v="348"/>
    <n v="0"/>
    <d v="2003-06-16T00:00:00"/>
    <x v="0"/>
    <s v="White (Not of Hispanic Origin)"/>
    <s v="6/16/2003"/>
    <x v="0"/>
    <s v="Active"/>
    <n v="83722.080000000002"/>
    <n v="84366.55"/>
    <x v="624"/>
    <x v="1"/>
    <n v="85493.57"/>
    <x v="206"/>
    <x v="0"/>
  </r>
  <r>
    <x v="854"/>
    <s v="COLLINGS"/>
    <x v="959"/>
    <x v="2"/>
    <x v="349"/>
    <n v="0"/>
    <d v="2022-05-02T00:00:00"/>
    <x v="1"/>
    <s v="White (Not of Hispanic Origin)"/>
    <d v="2022-02-05T00:00:00"/>
    <x v="84"/>
    <s v="Terminated"/>
    <n v="29952"/>
    <n v="12096"/>
    <x v="1"/>
    <x v="3"/>
    <n v="12196"/>
    <x v="3"/>
    <x v="12"/>
  </r>
  <r>
    <x v="855"/>
    <s v="COLLINS"/>
    <x v="960"/>
    <x v="2"/>
    <x v="3"/>
    <n v="0"/>
    <d v="2022-11-18T00:00:00"/>
    <x v="1"/>
    <s v="White (Not of Hispanic Origin)"/>
    <s v="5/27/2021"/>
    <x v="0"/>
    <s v="Active"/>
    <n v="29952"/>
    <n v="9676"/>
    <x v="1"/>
    <x v="1"/>
    <n v="9676"/>
    <x v="17"/>
    <x v="0"/>
  </r>
  <r>
    <x v="121"/>
    <s v="COLLINS"/>
    <x v="961"/>
    <x v="16"/>
    <x v="211"/>
    <n v="0"/>
    <d v="1990-12-17T00:00:00"/>
    <x v="0"/>
    <s v="White (Not of Hispanic Origin)"/>
    <s v="12/17/1990"/>
    <x v="109"/>
    <s v="Terminated"/>
    <n v="92213.68"/>
    <n v="92144.6"/>
    <x v="1"/>
    <x v="39"/>
    <n v="96755.28"/>
    <x v="140"/>
    <x v="8"/>
  </r>
  <r>
    <x v="856"/>
    <s v="COLLINS"/>
    <x v="962"/>
    <x v="15"/>
    <x v="350"/>
    <n v="0"/>
    <d v="2022-04-11T00:00:00"/>
    <x v="1"/>
    <s v="White (Not of Hispanic Origin)"/>
    <d v="2022-11-04T00:00:00"/>
    <x v="0"/>
    <s v="Active"/>
    <n v="73896.37"/>
    <n v="51159.59"/>
    <x v="625"/>
    <x v="3"/>
    <n v="52254.35"/>
    <x v="20"/>
    <x v="0"/>
  </r>
  <r>
    <x v="857"/>
    <s v="COLLINS"/>
    <x v="963"/>
    <x v="6"/>
    <x v="264"/>
    <n v="0"/>
    <d v="2009-12-07T00:00:00"/>
    <x v="0"/>
    <s v="Black"/>
    <d v="2009-07-12T00:00:00"/>
    <x v="98"/>
    <s v="Terminated"/>
    <n v="69086.37"/>
    <n v="67496.240000000005"/>
    <x v="626"/>
    <x v="1"/>
    <n v="70895.53"/>
    <x v="68"/>
    <x v="8"/>
  </r>
  <r>
    <x v="858"/>
    <s v="COLLINS"/>
    <x v="964"/>
    <x v="4"/>
    <x v="48"/>
    <n v="0"/>
    <d v="1998-09-14T00:00:00"/>
    <x v="0"/>
    <s v="White (Not of Hispanic Origin)"/>
    <s v="9/14/1998"/>
    <x v="0"/>
    <s v="Active"/>
    <n v="56559.98"/>
    <n v="55795.32"/>
    <x v="627"/>
    <x v="1"/>
    <n v="59471.12"/>
    <x v="308"/>
    <x v="0"/>
  </r>
  <r>
    <x v="859"/>
    <s v="COLLINS"/>
    <x v="965"/>
    <x v="4"/>
    <x v="185"/>
    <n v="0"/>
    <d v="2015-04-20T00:00:00"/>
    <x v="0"/>
    <s v="White (Not of Hispanic Origin)"/>
    <s v="4/20/2015"/>
    <x v="0"/>
    <s v="Active"/>
    <n v="56000.05"/>
    <n v="47980.61"/>
    <x v="628"/>
    <x v="1"/>
    <n v="53348.66"/>
    <x v="73"/>
    <x v="0"/>
  </r>
  <r>
    <x v="860"/>
    <s v="COLLINS"/>
    <x v="966"/>
    <x v="0"/>
    <x v="239"/>
    <n v="0"/>
    <d v="2010-10-10T00:00:00"/>
    <x v="0"/>
    <s v="Black"/>
    <d v="2010-02-08T00:00:00"/>
    <x v="0"/>
    <s v="Active"/>
    <n v="40761.760000000002"/>
    <n v="39823.22"/>
    <x v="629"/>
    <x v="0"/>
    <n v="49311.22"/>
    <x v="264"/>
    <x v="0"/>
  </r>
  <r>
    <x v="861"/>
    <s v="COLLINS"/>
    <x v="967"/>
    <x v="4"/>
    <x v="13"/>
    <n v="0"/>
    <d v="2022-10-24T00:00:00"/>
    <x v="0"/>
    <s v="White (Not of Hispanic Origin)"/>
    <s v="10/24/2022"/>
    <x v="0"/>
    <s v="Active"/>
    <n v="20800"/>
    <n v="2870"/>
    <x v="1"/>
    <x v="3"/>
    <n v="2970"/>
    <x v="43"/>
    <x v="0"/>
  </r>
  <r>
    <x v="299"/>
    <s v="COLOSIMO"/>
    <x v="968"/>
    <x v="3"/>
    <x v="351"/>
    <n v="0"/>
    <d v="1986-12-01T00:00:00"/>
    <x v="0"/>
    <s v="White (Not of Hispanic Origin)"/>
    <d v="1986-01-12T00:00:00"/>
    <x v="0"/>
    <s v="Active"/>
    <n v="54814.239999999998"/>
    <n v="54813.2"/>
    <x v="630"/>
    <x v="1"/>
    <n v="55893.67"/>
    <x v="34"/>
    <x v="0"/>
  </r>
  <r>
    <x v="779"/>
    <s v="COMELLA"/>
    <x v="969"/>
    <x v="0"/>
    <x v="352"/>
    <n v="0"/>
    <d v="2016-01-11T00:00:00"/>
    <x v="0"/>
    <s v="White (Not of Hispanic Origin)"/>
    <d v="2016-11-01T00:00:00"/>
    <x v="0"/>
    <s v="Active"/>
    <n v="65738.820000000007"/>
    <n v="55357.81"/>
    <x v="1"/>
    <x v="1"/>
    <n v="55357.81"/>
    <x v="89"/>
    <x v="0"/>
  </r>
  <r>
    <x v="862"/>
    <s v="COMMENDATORE"/>
    <x v="970"/>
    <x v="11"/>
    <x v="353"/>
    <n v="0"/>
    <d v="2006-10-02T00:00:00"/>
    <x v="1"/>
    <s v="White (Not of Hispanic Origin)"/>
    <d v="2006-02-10T00:00:00"/>
    <x v="0"/>
    <s v="Active"/>
    <n v="96625.15"/>
    <n v="96625.67"/>
    <x v="1"/>
    <x v="1"/>
    <n v="96625.67"/>
    <x v="273"/>
    <x v="0"/>
  </r>
  <r>
    <x v="863"/>
    <s v="COMPTON"/>
    <x v="971"/>
    <x v="10"/>
    <x v="30"/>
    <n v="0"/>
    <d v="2021-06-01T00:00:00"/>
    <x v="1"/>
    <s v="White (Not of Hispanic Origin)"/>
    <d v="2021-01-06T00:00:00"/>
    <x v="0"/>
    <s v="Active"/>
    <n v="50951.06"/>
    <n v="48137.46"/>
    <x v="631"/>
    <x v="0"/>
    <n v="78471.14"/>
    <x v="28"/>
    <x v="0"/>
  </r>
  <r>
    <x v="864"/>
    <s v="COMSTOCK"/>
    <x v="972"/>
    <x v="2"/>
    <x v="3"/>
    <n v="0"/>
    <d v="2022-05-26T00:00:00"/>
    <x v="0"/>
    <s v="White (Not of Hispanic Origin)"/>
    <s v="6/13/2019"/>
    <x v="1"/>
    <s v="Terminated"/>
    <n v="39936"/>
    <n v="6880"/>
    <x v="1"/>
    <x v="1"/>
    <n v="6880"/>
    <x v="3"/>
    <x v="1"/>
  </r>
  <r>
    <x v="865"/>
    <s v="COMSTOCK"/>
    <x v="973"/>
    <x v="4"/>
    <x v="312"/>
    <n v="0"/>
    <d v="2010-11-08T00:00:00"/>
    <x v="0"/>
    <s v="White (Not of Hispanic Origin)"/>
    <d v="2010-08-11T00:00:00"/>
    <x v="110"/>
    <s v="Terminated"/>
    <n v="37397.57"/>
    <n v="35640.910000000003"/>
    <x v="1"/>
    <x v="1"/>
    <n v="35640.910000000003"/>
    <x v="309"/>
    <x v="8"/>
  </r>
  <r>
    <x v="866"/>
    <s v="CONAWAY"/>
    <x v="974"/>
    <x v="0"/>
    <x v="354"/>
    <n v="0"/>
    <d v="2019-07-22T00:00:00"/>
    <x v="0"/>
    <s v="White (Not of Hispanic Origin)"/>
    <s v="7/22/2019"/>
    <x v="0"/>
    <s v="Active"/>
    <n v="58240"/>
    <n v="20408.41"/>
    <x v="632"/>
    <x v="1"/>
    <n v="28290.32"/>
    <x v="88"/>
    <x v="0"/>
  </r>
  <r>
    <x v="709"/>
    <s v="CONFER"/>
    <x v="975"/>
    <x v="12"/>
    <x v="314"/>
    <n v="0"/>
    <d v="2001-12-27T00:00:00"/>
    <x v="1"/>
    <s v="White (Not of Hispanic Origin)"/>
    <s v="12/27/2001"/>
    <x v="111"/>
    <s v="Terminated"/>
    <n v="82248.61"/>
    <n v="31950.35"/>
    <x v="1"/>
    <x v="1"/>
    <n v="31950.35"/>
    <x v="64"/>
    <x v="9"/>
  </r>
  <r>
    <x v="867"/>
    <s v="CONLEY"/>
    <x v="976"/>
    <x v="4"/>
    <x v="28"/>
    <n v="0"/>
    <d v="2013-02-04T00:00:00"/>
    <x v="0"/>
    <s v="White (Not of Hispanic Origin)"/>
    <d v="2013-04-02T00:00:00"/>
    <x v="0"/>
    <s v="Active"/>
    <n v="70554.22"/>
    <n v="75182.95"/>
    <x v="633"/>
    <x v="1"/>
    <n v="78956.710000000006"/>
    <x v="310"/>
    <x v="0"/>
  </r>
  <r>
    <x v="155"/>
    <s v="CONLEY"/>
    <x v="977"/>
    <x v="0"/>
    <x v="32"/>
    <n v="0"/>
    <d v="2021-05-10T00:00:00"/>
    <x v="1"/>
    <s v="White (Not of Hispanic Origin)"/>
    <d v="2021-10-05T00:00:00"/>
    <x v="0"/>
    <s v="Active"/>
    <n v="42566.58"/>
    <n v="43814.48"/>
    <x v="634"/>
    <x v="0"/>
    <n v="49036.25"/>
    <x v="32"/>
    <x v="0"/>
  </r>
  <r>
    <x v="868"/>
    <s v="CONLEY"/>
    <x v="978"/>
    <x v="6"/>
    <x v="82"/>
    <n v="0"/>
    <d v="2020-03-23T00:00:00"/>
    <x v="0"/>
    <s v="White (Not of Hispanic Origin)"/>
    <s v="3/23/2020"/>
    <x v="0"/>
    <s v="Active"/>
    <n v="41600"/>
    <n v="36763.660000000003"/>
    <x v="635"/>
    <x v="1"/>
    <n v="36979.46"/>
    <x v="160"/>
    <x v="0"/>
  </r>
  <r>
    <x v="201"/>
    <s v="CONLEY"/>
    <x v="979"/>
    <x v="6"/>
    <x v="161"/>
    <n v="0"/>
    <d v="2022-11-21T00:00:00"/>
    <x v="1"/>
    <s v="White (Not of Hispanic Origin)"/>
    <s v="11/21/2022"/>
    <x v="0"/>
    <s v="Active"/>
    <n v="40278.160000000003"/>
    <n v="2943.48"/>
    <x v="1"/>
    <x v="3"/>
    <n v="3043.48"/>
    <x v="17"/>
    <x v="0"/>
  </r>
  <r>
    <x v="869"/>
    <s v="CONLIN"/>
    <x v="980"/>
    <x v="2"/>
    <x v="3"/>
    <n v="0"/>
    <d v="2016-08-18T00:00:00"/>
    <x v="0"/>
    <s v="White (Not of Hispanic Origin)"/>
    <s v="8/18/2016"/>
    <x v="0"/>
    <s v="Active"/>
    <n v="29952"/>
    <n v="508"/>
    <x v="1"/>
    <x v="1"/>
    <n v="508"/>
    <x v="224"/>
    <x v="0"/>
  </r>
  <r>
    <x v="870"/>
    <s v="CONNELL"/>
    <x v="981"/>
    <x v="10"/>
    <x v="30"/>
    <n v="0"/>
    <d v="2015-11-15T00:00:00"/>
    <x v="1"/>
    <s v="White (Not of Hispanic Origin)"/>
    <d v="2015-04-05T00:00:00"/>
    <x v="0"/>
    <s v="Active"/>
    <n v="46916.480000000003"/>
    <n v="46312.27"/>
    <x v="636"/>
    <x v="0"/>
    <n v="71278.27"/>
    <x v="108"/>
    <x v="0"/>
  </r>
  <r>
    <x v="871"/>
    <s v="CONNER"/>
    <x v="982"/>
    <x v="6"/>
    <x v="113"/>
    <n v="0"/>
    <d v="2009-07-20T00:00:00"/>
    <x v="0"/>
    <s v="White (Not of Hispanic Origin)"/>
    <s v="7/20/2009"/>
    <x v="31"/>
    <s v="Terminated"/>
    <n v="65760.03"/>
    <n v="42364.11"/>
    <x v="1"/>
    <x v="1"/>
    <n v="42364.11"/>
    <x v="135"/>
    <x v="2"/>
  </r>
  <r>
    <x v="595"/>
    <s v="CONNER"/>
    <x v="983"/>
    <x v="19"/>
    <x v="355"/>
    <n v="0"/>
    <d v="2016-09-06T00:00:00"/>
    <x v="1"/>
    <s v="Black"/>
    <d v="2016-06-09T00:00:00"/>
    <x v="0"/>
    <s v="Active"/>
    <n v="54498.7"/>
    <n v="54498.65"/>
    <x v="637"/>
    <x v="1"/>
    <n v="55232.29"/>
    <x v="246"/>
    <x v="0"/>
  </r>
  <r>
    <x v="872"/>
    <s v="CONNER JR"/>
    <x v="984"/>
    <x v="9"/>
    <x v="42"/>
    <n v="0"/>
    <d v="1998-08-17T00:00:00"/>
    <x v="1"/>
    <s v="White (Not of Hispanic Origin)"/>
    <s v="8/17/1998"/>
    <x v="0"/>
    <s v="Active"/>
    <n v="60180.85"/>
    <n v="60143.31"/>
    <x v="1"/>
    <x v="1"/>
    <n v="60143.31"/>
    <x v="250"/>
    <x v="0"/>
  </r>
  <r>
    <x v="873"/>
    <s v="CONNERY"/>
    <x v="985"/>
    <x v="11"/>
    <x v="8"/>
    <n v="0"/>
    <d v="2006-11-06T00:00:00"/>
    <x v="1"/>
    <s v="White (Not of Hispanic Origin)"/>
    <s v="5/14/1999"/>
    <x v="0"/>
    <s v="Active"/>
    <n v="43160.42"/>
    <n v="52362"/>
    <x v="638"/>
    <x v="1"/>
    <n v="52837.25"/>
    <x v="311"/>
    <x v="0"/>
  </r>
  <r>
    <x v="874"/>
    <s v="CONNOLLY"/>
    <x v="986"/>
    <x v="9"/>
    <x v="42"/>
    <n v="0"/>
    <d v="2017-06-05T00:00:00"/>
    <x v="1"/>
    <s v="White (Not of Hispanic Origin)"/>
    <d v="2017-05-06T00:00:00"/>
    <x v="0"/>
    <s v="Active"/>
    <n v="60180.85"/>
    <n v="63681.8"/>
    <x v="639"/>
    <x v="1"/>
    <n v="64950.7"/>
    <x v="131"/>
    <x v="0"/>
  </r>
  <r>
    <x v="875"/>
    <s v="CONNOLLY"/>
    <x v="987"/>
    <x v="3"/>
    <x v="356"/>
    <n v="0"/>
    <d v="2003-09-08T00:00:00"/>
    <x v="0"/>
    <s v="White (Not of Hispanic Origin)"/>
    <d v="2003-08-09T00:00:00"/>
    <x v="0"/>
    <s v="Active"/>
    <n v="54561.94"/>
    <n v="54351.38"/>
    <x v="640"/>
    <x v="1"/>
    <n v="54954.71"/>
    <x v="199"/>
    <x v="0"/>
  </r>
  <r>
    <x v="876"/>
    <s v="CONNOR"/>
    <x v="988"/>
    <x v="0"/>
    <x v="0"/>
    <n v="0"/>
    <d v="2008-02-03T00:00:00"/>
    <x v="0"/>
    <s v="White (Not of Hispanic Origin)"/>
    <s v="9/17/2007"/>
    <x v="112"/>
    <s v="Terminated"/>
    <n v="41581.07"/>
    <n v="30510.14"/>
    <x v="641"/>
    <x v="1"/>
    <n v="31703.7"/>
    <x v="183"/>
    <x v="10"/>
  </r>
  <r>
    <x v="634"/>
    <s v="CONNORS"/>
    <x v="989"/>
    <x v="11"/>
    <x v="357"/>
    <n v="0"/>
    <d v="2013-10-21T00:00:00"/>
    <x v="1"/>
    <s v="White (Not of Hispanic Origin)"/>
    <s v="10/21/2013"/>
    <x v="113"/>
    <s v="Terminated"/>
    <n v="95750.1"/>
    <n v="69498.570000000007"/>
    <x v="1"/>
    <x v="1"/>
    <n v="69498.570000000007"/>
    <x v="207"/>
    <x v="2"/>
  </r>
  <r>
    <x v="406"/>
    <s v="CONNORS"/>
    <x v="990"/>
    <x v="16"/>
    <x v="235"/>
    <n v="0"/>
    <d v="2021-04-26T00:00:00"/>
    <x v="0"/>
    <s v="White (Not of Hispanic Origin)"/>
    <s v="4/26/2021"/>
    <x v="76"/>
    <s v="Terminated"/>
    <n v="45899.98"/>
    <n v="6938.72"/>
    <x v="1"/>
    <x v="1"/>
    <n v="6938.72"/>
    <x v="29"/>
    <x v="3"/>
  </r>
  <r>
    <x v="877"/>
    <s v="CONNORS"/>
    <x v="991"/>
    <x v="11"/>
    <x v="216"/>
    <n v="0"/>
    <d v="2011-12-12T00:00:00"/>
    <x v="1"/>
    <s v="White (Not of Hispanic Origin)"/>
    <d v="2011-12-12T00:00:00"/>
    <x v="0"/>
    <s v="Active"/>
    <n v="62882.98"/>
    <n v="62883.26"/>
    <x v="1"/>
    <x v="1"/>
    <n v="62883.26"/>
    <x v="168"/>
    <x v="0"/>
  </r>
  <r>
    <x v="878"/>
    <s v="CONNORS"/>
    <x v="992"/>
    <x v="4"/>
    <x v="13"/>
    <n v="0"/>
    <d v="2022-02-14T00:00:00"/>
    <x v="0"/>
    <s v="White (Not of Hispanic Origin)"/>
    <s v="2/14/2022"/>
    <x v="55"/>
    <s v="Terminated"/>
    <n v="20800"/>
    <n v="8402.5"/>
    <x v="1"/>
    <x v="3"/>
    <n v="8502.5"/>
    <x v="36"/>
    <x v="8"/>
  </r>
  <r>
    <x v="879"/>
    <s v="CONRAD"/>
    <x v="993"/>
    <x v="0"/>
    <x v="358"/>
    <n v="0"/>
    <d v="1982-06-21T00:00:00"/>
    <x v="1"/>
    <s v="White (Not of Hispanic Origin)"/>
    <s v="6/21/1982"/>
    <x v="0"/>
    <s v="Active"/>
    <n v="76548.78"/>
    <n v="76549.100000000006"/>
    <x v="1"/>
    <x v="0"/>
    <n v="76674.100000000006"/>
    <x v="312"/>
    <x v="0"/>
  </r>
  <r>
    <x v="880"/>
    <s v="CONRAD"/>
    <x v="994"/>
    <x v="1"/>
    <x v="4"/>
    <n v="0"/>
    <d v="2016-05-02T00:00:00"/>
    <x v="1"/>
    <s v="White (Not of Hispanic Origin)"/>
    <d v="2016-02-05T00:00:00"/>
    <x v="0"/>
    <s v="Active"/>
    <n v="54196.69"/>
    <n v="50128.15"/>
    <x v="642"/>
    <x v="0"/>
    <n v="70632.87"/>
    <x v="100"/>
    <x v="0"/>
  </r>
  <r>
    <x v="881"/>
    <s v="CONROY"/>
    <x v="995"/>
    <x v="0"/>
    <x v="0"/>
    <n v="0"/>
    <d v="1999-12-05T00:00:00"/>
    <x v="0"/>
    <s v="White (Not of Hispanic Origin)"/>
    <d v="1999-06-07T00:00:00"/>
    <x v="0"/>
    <s v="Active"/>
    <n v="41581.07"/>
    <n v="43855.1"/>
    <x v="643"/>
    <x v="0"/>
    <n v="56044.22"/>
    <x v="272"/>
    <x v="0"/>
  </r>
  <r>
    <x v="882"/>
    <s v="CONSTANTINE"/>
    <x v="996"/>
    <x v="5"/>
    <x v="292"/>
    <n v="0"/>
    <d v="1998-05-18T00:00:00"/>
    <x v="0"/>
    <s v="White (Not of Hispanic Origin)"/>
    <s v="5/18/1998"/>
    <x v="0"/>
    <s v="Active"/>
    <n v="100764.56"/>
    <n v="100689.60000000001"/>
    <x v="1"/>
    <x v="40"/>
    <n v="104720.18"/>
    <x v="213"/>
    <x v="0"/>
  </r>
  <r>
    <x v="883"/>
    <s v="CONTE"/>
    <x v="997"/>
    <x v="1"/>
    <x v="4"/>
    <n v="0"/>
    <d v="2005-01-01T00:00:00"/>
    <x v="1"/>
    <s v="White (Not of Hispanic Origin)"/>
    <d v="2005-01-01T00:00:00"/>
    <x v="0"/>
    <s v="Active"/>
    <n v="61410.75"/>
    <n v="50154.93"/>
    <x v="644"/>
    <x v="0"/>
    <n v="96756.25"/>
    <x v="201"/>
    <x v="0"/>
  </r>
  <r>
    <x v="884"/>
    <s v="CONTI"/>
    <x v="998"/>
    <x v="4"/>
    <x v="28"/>
    <n v="0"/>
    <d v="2008-09-29T00:00:00"/>
    <x v="0"/>
    <s v="White (Not of Hispanic Origin)"/>
    <s v="9/29/2008"/>
    <x v="0"/>
    <s v="Active"/>
    <n v="86778.43"/>
    <n v="60030.61"/>
    <x v="645"/>
    <x v="1"/>
    <n v="62054.67"/>
    <x v="23"/>
    <x v="0"/>
  </r>
  <r>
    <x v="885"/>
    <s v="CONTRAEL"/>
    <x v="999"/>
    <x v="2"/>
    <x v="3"/>
    <n v="0"/>
    <d v="2022-06-03T00:00:00"/>
    <x v="1"/>
    <s v="White (Not of Hispanic Origin)"/>
    <d v="2022-03-06T00:00:00"/>
    <x v="1"/>
    <s v="Terminated"/>
    <n v="34944"/>
    <n v="2711.5"/>
    <x v="1"/>
    <x v="3"/>
    <n v="2811.5"/>
    <x v="46"/>
    <x v="1"/>
  </r>
  <r>
    <x v="886"/>
    <s v="CONTRERAS"/>
    <x v="1000"/>
    <x v="1"/>
    <x v="4"/>
    <n v="0"/>
    <d v="2019-04-15T00:00:00"/>
    <x v="1"/>
    <s v="Hispanic"/>
    <s v="4/15/2019"/>
    <x v="0"/>
    <s v="Active"/>
    <n v="53024.82"/>
    <n v="44774.1"/>
    <x v="646"/>
    <x v="0"/>
    <n v="72897.94"/>
    <x v="7"/>
    <x v="0"/>
  </r>
  <r>
    <x v="887"/>
    <s v="COOK"/>
    <x v="1001"/>
    <x v="12"/>
    <x v="359"/>
    <n v="0"/>
    <d v="2021-10-25T00:00:00"/>
    <x v="1"/>
    <s v="White (Not of Hispanic Origin)"/>
    <s v="10/25/2021"/>
    <x v="114"/>
    <s v="Terminated"/>
    <n v="72952.460000000006"/>
    <n v="19641.28"/>
    <x v="1"/>
    <x v="1"/>
    <n v="19641.28"/>
    <x v="9"/>
    <x v="5"/>
  </r>
  <r>
    <x v="888"/>
    <s v="COOK"/>
    <x v="1002"/>
    <x v="2"/>
    <x v="3"/>
    <n v="0"/>
    <d v="2022-05-13T00:00:00"/>
    <x v="0"/>
    <s v="White (Not of Hispanic Origin)"/>
    <s v="5/24/2017"/>
    <x v="1"/>
    <s v="Terminated"/>
    <n v="39936"/>
    <n v="6528"/>
    <x v="1"/>
    <x v="1"/>
    <n v="6528"/>
    <x v="3"/>
    <x v="1"/>
  </r>
  <r>
    <x v="889"/>
    <s v="COOK"/>
    <x v="1003"/>
    <x v="2"/>
    <x v="3"/>
    <n v="0"/>
    <d v="2022-05-17T00:00:00"/>
    <x v="0"/>
    <s v="White (Not of Hispanic Origin)"/>
    <s v="5/31/2018"/>
    <x v="1"/>
    <s v="Terminated"/>
    <n v="39936"/>
    <n v="6436"/>
    <x v="1"/>
    <x v="3"/>
    <n v="6536"/>
    <x v="3"/>
    <x v="1"/>
  </r>
  <r>
    <x v="890"/>
    <s v="COOK"/>
    <x v="1004"/>
    <x v="19"/>
    <x v="192"/>
    <n v="0"/>
    <d v="2016-10-03T00:00:00"/>
    <x v="0"/>
    <s v="White (Not of Hispanic Origin)"/>
    <d v="2016-03-10T00:00:00"/>
    <x v="0"/>
    <s v="Active"/>
    <n v="63999.94"/>
    <n v="60518.98"/>
    <x v="647"/>
    <x v="1"/>
    <n v="61312.83"/>
    <x v="120"/>
    <x v="0"/>
  </r>
  <r>
    <x v="891"/>
    <s v="COOK"/>
    <x v="1005"/>
    <x v="16"/>
    <x v="235"/>
    <n v="0"/>
    <d v="2022-01-10T00:00:00"/>
    <x v="1"/>
    <s v="White (Not of Hispanic Origin)"/>
    <d v="2022-10-01T00:00:00"/>
    <x v="0"/>
    <s v="Active"/>
    <n v="44999.97"/>
    <n v="42981.52"/>
    <x v="1"/>
    <x v="3"/>
    <n v="43081.52"/>
    <x v="98"/>
    <x v="0"/>
  </r>
  <r>
    <x v="892"/>
    <s v="COOK"/>
    <x v="1006"/>
    <x v="11"/>
    <x v="8"/>
    <n v="0"/>
    <d v="2019-07-28T00:00:00"/>
    <x v="1"/>
    <s v="White (Not of Hispanic Origin)"/>
    <d v="2018-02-07T00:00:00"/>
    <x v="0"/>
    <s v="Active"/>
    <n v="43160.42"/>
    <n v="50311.22"/>
    <x v="648"/>
    <x v="1"/>
    <n v="71237.03"/>
    <x v="88"/>
    <x v="0"/>
  </r>
  <r>
    <x v="893"/>
    <s v="COOK"/>
    <x v="1007"/>
    <x v="3"/>
    <x v="186"/>
    <n v="0"/>
    <d v="2018-02-20T00:00:00"/>
    <x v="0"/>
    <s v="White (Not of Hispanic Origin)"/>
    <s v="2/20/2018"/>
    <x v="0"/>
    <s v="Active"/>
    <n v="36488.400000000001"/>
    <n v="35646.01"/>
    <x v="1"/>
    <x v="1"/>
    <n v="35646.01"/>
    <x v="234"/>
    <x v="0"/>
  </r>
  <r>
    <x v="894"/>
    <s v="COOKSEY"/>
    <x v="1008"/>
    <x v="4"/>
    <x v="27"/>
    <n v="0"/>
    <d v="2020-10-26T00:00:00"/>
    <x v="0"/>
    <s v="White (Not of Hispanic Origin)"/>
    <s v="10/26/2020"/>
    <x v="0"/>
    <s v="Active"/>
    <n v="46000.03"/>
    <n v="42565.84"/>
    <x v="649"/>
    <x v="0"/>
    <n v="45962.85"/>
    <x v="125"/>
    <x v="0"/>
  </r>
  <r>
    <x v="895"/>
    <s v="COON"/>
    <x v="1009"/>
    <x v="9"/>
    <x v="360"/>
    <n v="0"/>
    <d v="1988-06-06T00:00:00"/>
    <x v="1"/>
    <s v="White (Not of Hispanic Origin)"/>
    <d v="1988-06-06T00:00:00"/>
    <x v="0"/>
    <s v="Active"/>
    <n v="60180.85"/>
    <n v="60432.19"/>
    <x v="650"/>
    <x v="1"/>
    <n v="68498.570000000007"/>
    <x v="101"/>
    <x v="0"/>
  </r>
  <r>
    <x v="896"/>
    <s v="COONEY"/>
    <x v="1010"/>
    <x v="11"/>
    <x v="20"/>
    <n v="0"/>
    <d v="2017-12-17T00:00:00"/>
    <x v="1"/>
    <s v="White (Not of Hispanic Origin)"/>
    <s v="12/17/2017"/>
    <x v="0"/>
    <s v="Active"/>
    <n v="50017.55"/>
    <n v="55117.59"/>
    <x v="651"/>
    <x v="1"/>
    <n v="61909.3"/>
    <x v="187"/>
    <x v="0"/>
  </r>
  <r>
    <x v="897"/>
    <s v="COONEY"/>
    <x v="1011"/>
    <x v="4"/>
    <x v="89"/>
    <n v="0"/>
    <d v="2007-10-15T00:00:00"/>
    <x v="0"/>
    <s v="White (Not of Hispanic Origin)"/>
    <s v="10/15/2007"/>
    <x v="0"/>
    <s v="Active"/>
    <n v="43762.58"/>
    <n v="31699.81"/>
    <x v="652"/>
    <x v="1"/>
    <n v="32638.720000000001"/>
    <x v="221"/>
    <x v="0"/>
  </r>
  <r>
    <x v="898"/>
    <s v="COOPER"/>
    <x v="1012"/>
    <x v="11"/>
    <x v="361"/>
    <n v="0"/>
    <d v="2013-12-23T00:00:00"/>
    <x v="1"/>
    <s v="White (Not of Hispanic Origin)"/>
    <s v="12/23/2013"/>
    <x v="0"/>
    <s v="Active"/>
    <n v="63173.34"/>
    <n v="64422.9"/>
    <x v="653"/>
    <x v="1"/>
    <n v="65273.32"/>
    <x v="244"/>
    <x v="0"/>
  </r>
  <r>
    <x v="899"/>
    <s v="COOPER"/>
    <x v="1013"/>
    <x v="7"/>
    <x v="12"/>
    <n v="0"/>
    <d v="2018-01-02T00:00:00"/>
    <x v="0"/>
    <s v="White (Not of Hispanic Origin)"/>
    <d v="2018-02-01T00:00:00"/>
    <x v="0"/>
    <s v="Active"/>
    <n v="53999.92"/>
    <n v="53999.4"/>
    <x v="654"/>
    <x v="0"/>
    <n v="54487.86"/>
    <x v="297"/>
    <x v="0"/>
  </r>
  <r>
    <x v="900"/>
    <s v="COOPER"/>
    <x v="1014"/>
    <x v="4"/>
    <x v="85"/>
    <n v="0"/>
    <d v="1995-08-14T00:00:00"/>
    <x v="0"/>
    <s v="Black"/>
    <s v="8/14/1995"/>
    <x v="0"/>
    <s v="Active"/>
    <n v="44579.6"/>
    <n v="44579.66"/>
    <x v="655"/>
    <x v="1"/>
    <n v="44879.72"/>
    <x v="313"/>
    <x v="0"/>
  </r>
  <r>
    <x v="901"/>
    <s v="COPE"/>
    <x v="1015"/>
    <x v="1"/>
    <x v="4"/>
    <n v="0"/>
    <d v="2022-05-23T00:00:00"/>
    <x v="0"/>
    <s v="White (Not of Hispanic Origin)"/>
    <s v="5/23/2022"/>
    <x v="0"/>
    <s v="Active"/>
    <n v="52240.03"/>
    <n v="26104.400000000001"/>
    <x v="656"/>
    <x v="3"/>
    <n v="38865.449999999997"/>
    <x v="3"/>
    <x v="0"/>
  </r>
  <r>
    <x v="902"/>
    <s v="COPELAND"/>
    <x v="1016"/>
    <x v="10"/>
    <x v="362"/>
    <n v="0"/>
    <d v="2021-08-16T00:00:00"/>
    <x v="1"/>
    <s v="Black"/>
    <s v="8/16/2021"/>
    <x v="0"/>
    <s v="Active"/>
    <n v="47675.26"/>
    <n v="47676.14"/>
    <x v="1"/>
    <x v="0"/>
    <n v="47801.14"/>
    <x v="62"/>
    <x v="0"/>
  </r>
  <r>
    <x v="903"/>
    <s v="CORBIN"/>
    <x v="1017"/>
    <x v="2"/>
    <x v="3"/>
    <n v="0"/>
    <d v="2022-06-03T00:00:00"/>
    <x v="0"/>
    <s v="White (Not of Hispanic Origin)"/>
    <d v="2022-03-06T00:00:00"/>
    <x v="1"/>
    <s v="Terminated"/>
    <n v="39936"/>
    <n v="5456"/>
    <x v="1"/>
    <x v="3"/>
    <n v="5556"/>
    <x v="46"/>
    <x v="1"/>
  </r>
  <r>
    <x v="904"/>
    <s v="COREY"/>
    <x v="1018"/>
    <x v="2"/>
    <x v="3"/>
    <n v="0"/>
    <d v="2021-11-09T00:00:00"/>
    <x v="0"/>
    <s v="White (Not of Hispanic Origin)"/>
    <d v="2019-05-11T00:00:00"/>
    <x v="10"/>
    <s v="Terminated"/>
    <n v="24960"/>
    <n v="432.5"/>
    <x v="1"/>
    <x v="1"/>
    <n v="432.5"/>
    <x v="45"/>
    <x v="5"/>
  </r>
  <r>
    <x v="905"/>
    <s v="CORIGLIANO"/>
    <x v="1019"/>
    <x v="9"/>
    <x v="126"/>
    <n v="0"/>
    <d v="1994-08-22T00:00:00"/>
    <x v="1"/>
    <s v="White (Not of Hispanic Origin)"/>
    <s v="8/22/1994"/>
    <x v="0"/>
    <s v="Active"/>
    <n v="43266.5"/>
    <n v="46645.94"/>
    <x v="1"/>
    <x v="1"/>
    <n v="46645.94"/>
    <x v="247"/>
    <x v="0"/>
  </r>
  <r>
    <x v="906"/>
    <s v="CORN"/>
    <x v="1020"/>
    <x v="16"/>
    <x v="140"/>
    <n v="0"/>
    <d v="2019-06-23T00:00:00"/>
    <x v="0"/>
    <s v="Black"/>
    <d v="2019-04-03T00:00:00"/>
    <x v="0"/>
    <s v="Active"/>
    <n v="47754.3"/>
    <n v="47718.22"/>
    <x v="1"/>
    <x v="0"/>
    <n v="47843.22"/>
    <x v="111"/>
    <x v="0"/>
  </r>
  <r>
    <x v="907"/>
    <s v="CORNELIA"/>
    <x v="1021"/>
    <x v="1"/>
    <x v="4"/>
    <n v="0"/>
    <d v="2022-02-28T00:00:00"/>
    <x v="1"/>
    <s v="White (Not of Hispanic Origin)"/>
    <s v="2/28/2022"/>
    <x v="0"/>
    <s v="Active"/>
    <n v="52228.800000000003"/>
    <n v="36440.839999999997"/>
    <x v="657"/>
    <x v="2"/>
    <n v="59774.83"/>
    <x v="36"/>
    <x v="0"/>
  </r>
  <r>
    <x v="908"/>
    <s v="CORNELL"/>
    <x v="1022"/>
    <x v="10"/>
    <x v="30"/>
    <n v="0"/>
    <d v="2019-02-17T00:00:00"/>
    <x v="0"/>
    <s v="White (Not of Hispanic Origin)"/>
    <d v="2018-02-07T00:00:00"/>
    <x v="0"/>
    <s v="Active"/>
    <n v="59633.81"/>
    <n v="58202.82"/>
    <x v="658"/>
    <x v="0"/>
    <n v="80120.84"/>
    <x v="105"/>
    <x v="0"/>
  </r>
  <r>
    <x v="578"/>
    <s v="CORNYN"/>
    <x v="1023"/>
    <x v="15"/>
    <x v="73"/>
    <n v="0"/>
    <d v="2021-08-09T00:00:00"/>
    <x v="0"/>
    <s v="White (Not of Hispanic Origin)"/>
    <s v="4/29/2019"/>
    <x v="0"/>
    <s v="Active"/>
    <n v="34820.239999999998"/>
    <n v="34542.76"/>
    <x v="659"/>
    <x v="1"/>
    <n v="34818.99"/>
    <x v="62"/>
    <x v="0"/>
  </r>
  <r>
    <x v="909"/>
    <s v="CORR"/>
    <x v="1024"/>
    <x v="11"/>
    <x v="8"/>
    <n v="0"/>
    <d v="2016-01-19T00:00:00"/>
    <x v="1"/>
    <s v="White (Not of Hispanic Origin)"/>
    <s v="1/19/2016"/>
    <x v="0"/>
    <s v="Active"/>
    <n v="43160.42"/>
    <n v="14565.85"/>
    <x v="660"/>
    <x v="3"/>
    <n v="15586.61"/>
    <x v="89"/>
    <x v="0"/>
  </r>
  <r>
    <x v="910"/>
    <s v="CORREA"/>
    <x v="1025"/>
    <x v="7"/>
    <x v="12"/>
    <n v="0"/>
    <d v="2012-11-05T00:00:00"/>
    <x v="1"/>
    <s v="Hispanic"/>
    <d v="2012-05-11T00:00:00"/>
    <x v="0"/>
    <s v="Active"/>
    <n v="95000.05"/>
    <n v="94998.8"/>
    <x v="661"/>
    <x v="0"/>
    <n v="95763.22"/>
    <x v="102"/>
    <x v="0"/>
  </r>
  <r>
    <x v="887"/>
    <s v="CORRIE"/>
    <x v="1026"/>
    <x v="15"/>
    <x v="73"/>
    <n v="0"/>
    <d v="2016-04-04T00:00:00"/>
    <x v="1"/>
    <s v="White (Not of Hispanic Origin)"/>
    <d v="2015-08-09T00:00:00"/>
    <x v="0"/>
    <s v="Active"/>
    <n v="35437.379999999997"/>
    <n v="33561.980000000003"/>
    <x v="1"/>
    <x v="41"/>
    <n v="33916.35"/>
    <x v="94"/>
    <x v="0"/>
  </r>
  <r>
    <x v="739"/>
    <s v="CORSO"/>
    <x v="1027"/>
    <x v="2"/>
    <x v="3"/>
    <n v="0"/>
    <d v="2022-12-15T00:00:00"/>
    <x v="1"/>
    <s v="White (Not of Hispanic Origin)"/>
    <s v="12/29/2020"/>
    <x v="0"/>
    <s v="Active"/>
    <n v="29952"/>
    <n v="1860"/>
    <x v="1"/>
    <x v="3"/>
    <n v="1960"/>
    <x v="27"/>
    <x v="0"/>
  </r>
  <r>
    <x v="911"/>
    <s v="CORSO"/>
    <x v="1028"/>
    <x v="2"/>
    <x v="3"/>
    <n v="0"/>
    <d v="2022-01-28T00:00:00"/>
    <x v="1"/>
    <s v="White (Not of Hispanic Origin)"/>
    <s v="1/28/2022"/>
    <x v="10"/>
    <s v="Terminated"/>
    <n v="29952"/>
    <n v="36"/>
    <x v="1"/>
    <x v="1"/>
    <n v="36"/>
    <x v="98"/>
    <x v="5"/>
  </r>
  <r>
    <x v="645"/>
    <s v="CORTAZZO II"/>
    <x v="1029"/>
    <x v="4"/>
    <x v="185"/>
    <n v="0"/>
    <d v="2016-12-12T00:00:00"/>
    <x v="1"/>
    <s v="White (Not of Hispanic Origin)"/>
    <d v="2016-12-12T00:00:00"/>
    <x v="0"/>
    <s v="Active"/>
    <n v="56000.05"/>
    <n v="47960.39"/>
    <x v="662"/>
    <x v="1"/>
    <n v="53723.93"/>
    <x v="50"/>
    <x v="0"/>
  </r>
  <r>
    <x v="912"/>
    <s v="COSCARELLI"/>
    <x v="1030"/>
    <x v="10"/>
    <x v="30"/>
    <n v="0"/>
    <d v="2018-02-04T00:00:00"/>
    <x v="1"/>
    <s v="White (Not of Hispanic Origin)"/>
    <s v="2/21/2017"/>
    <x v="0"/>
    <s v="Active"/>
    <n v="63632.82"/>
    <n v="62642.6"/>
    <x v="663"/>
    <x v="0"/>
    <n v="94434.62"/>
    <x v="234"/>
    <x v="0"/>
  </r>
  <r>
    <x v="103"/>
    <s v="COSNEK"/>
    <x v="1031"/>
    <x v="2"/>
    <x v="3"/>
    <n v="0"/>
    <d v="2022-05-26T00:00:00"/>
    <x v="1"/>
    <s v="White (Not of Hispanic Origin)"/>
    <d v="2018-10-05T00:00:00"/>
    <x v="1"/>
    <s v="Terminated"/>
    <n v="44928"/>
    <n v="5845.5"/>
    <x v="1"/>
    <x v="3"/>
    <n v="5945.5"/>
    <x v="3"/>
    <x v="1"/>
  </r>
  <r>
    <x v="120"/>
    <s v="COSNEK"/>
    <x v="1032"/>
    <x v="2"/>
    <x v="3"/>
    <n v="0"/>
    <d v="2022-05-18T00:00:00"/>
    <x v="1"/>
    <s v="White (Not of Hispanic Origin)"/>
    <s v="5/28/2021"/>
    <x v="1"/>
    <s v="Terminated"/>
    <n v="39936"/>
    <n v="4896"/>
    <x v="1"/>
    <x v="1"/>
    <n v="4896"/>
    <x v="3"/>
    <x v="1"/>
  </r>
  <r>
    <x v="913"/>
    <s v="COSNEK"/>
    <x v="1033"/>
    <x v="2"/>
    <x v="3"/>
    <n v="0"/>
    <d v="2022-05-26T00:00:00"/>
    <x v="1"/>
    <s v="White (Not of Hispanic Origin)"/>
    <s v="6/17/2021"/>
    <x v="1"/>
    <s v="Terminated"/>
    <n v="39936"/>
    <n v="5676"/>
    <x v="1"/>
    <x v="1"/>
    <n v="5676"/>
    <x v="3"/>
    <x v="1"/>
  </r>
  <r>
    <x v="136"/>
    <s v="COSTELLO"/>
    <x v="1034"/>
    <x v="10"/>
    <x v="67"/>
    <n v="0"/>
    <d v="2008-02-03T00:00:00"/>
    <x v="1"/>
    <s v="White (Not of Hispanic Origin)"/>
    <s v="7/31/2006"/>
    <x v="0"/>
    <s v="Active"/>
    <n v="88288.51"/>
    <n v="91667.41"/>
    <x v="664"/>
    <x v="0"/>
    <n v="92808.02"/>
    <x v="183"/>
    <x v="0"/>
  </r>
  <r>
    <x v="914"/>
    <s v="COSTELLO"/>
    <x v="1035"/>
    <x v="11"/>
    <x v="8"/>
    <n v="0"/>
    <d v="2022-04-18T00:00:00"/>
    <x v="1"/>
    <s v="White (Not of Hispanic Origin)"/>
    <s v="4/18/2022"/>
    <x v="0"/>
    <s v="Active"/>
    <n v="43160.42"/>
    <n v="29166.18"/>
    <x v="665"/>
    <x v="3"/>
    <n v="31567.87"/>
    <x v="20"/>
    <x v="0"/>
  </r>
  <r>
    <x v="722"/>
    <s v="COSTELLO"/>
    <x v="1036"/>
    <x v="23"/>
    <x v="363"/>
    <n v="0"/>
    <d v="2022-03-14T00:00:00"/>
    <x v="1"/>
    <s v="White (Not of Hispanic Origin)"/>
    <s v="3/14/2022"/>
    <x v="0"/>
    <s v="Active"/>
    <n v="40000.06"/>
    <n v="28738.98"/>
    <x v="1"/>
    <x v="3"/>
    <n v="28838.98"/>
    <x v="42"/>
    <x v="0"/>
  </r>
  <r>
    <x v="915"/>
    <s v="COTTON"/>
    <x v="1037"/>
    <x v="16"/>
    <x v="364"/>
    <n v="0"/>
    <d v="2012-11-05T00:00:00"/>
    <x v="1"/>
    <s v="White (Not of Hispanic Origin)"/>
    <d v="2012-05-11T00:00:00"/>
    <x v="0"/>
    <s v="Active"/>
    <n v="88742.16"/>
    <n v="88743.2"/>
    <x v="666"/>
    <x v="1"/>
    <n v="89340.5"/>
    <x v="102"/>
    <x v="0"/>
  </r>
  <r>
    <x v="916"/>
    <s v="COUCH"/>
    <x v="1038"/>
    <x v="0"/>
    <x v="365"/>
    <n v="0"/>
    <d v="2022-11-07T00:00:00"/>
    <x v="0"/>
    <s v="White (Not of Hispanic Origin)"/>
    <s v="7/25/2016"/>
    <x v="0"/>
    <s v="Active"/>
    <n v="41600"/>
    <n v="4480"/>
    <x v="1"/>
    <x v="1"/>
    <n v="4480"/>
    <x v="17"/>
    <x v="0"/>
  </r>
  <r>
    <x v="917"/>
    <s v="COUGHENOUR"/>
    <x v="1039"/>
    <x v="11"/>
    <x v="25"/>
    <n v="0"/>
    <d v="2019-07-08T00:00:00"/>
    <x v="1"/>
    <s v="White (Not of Hispanic Origin)"/>
    <d v="2019-08-07T00:00:00"/>
    <x v="0"/>
    <s v="Active"/>
    <n v="61314.86"/>
    <n v="61683.21"/>
    <x v="667"/>
    <x v="1"/>
    <n v="62683.68"/>
    <x v="88"/>
    <x v="0"/>
  </r>
  <r>
    <x v="918"/>
    <s v="COUGHENOUR"/>
    <x v="1040"/>
    <x v="10"/>
    <x v="30"/>
    <n v="0"/>
    <d v="2020-11-30T00:00:00"/>
    <x v="0"/>
    <s v="White (Not of Hispanic Origin)"/>
    <s v="11/30/2020"/>
    <x v="0"/>
    <s v="Active"/>
    <n v="52225.26"/>
    <n v="41640.11"/>
    <x v="668"/>
    <x v="1"/>
    <n v="61861.37"/>
    <x v="76"/>
    <x v="0"/>
  </r>
  <r>
    <x v="53"/>
    <s v="COULTER"/>
    <x v="1041"/>
    <x v="10"/>
    <x v="67"/>
    <n v="0"/>
    <d v="2006-02-05T00:00:00"/>
    <x v="1"/>
    <s v="White (Not of Hispanic Origin)"/>
    <d v="2003-03-11T00:00:00"/>
    <x v="0"/>
    <s v="Active"/>
    <n v="88288.51"/>
    <n v="99023.66"/>
    <x v="669"/>
    <x v="0"/>
    <n v="112924.57"/>
    <x v="176"/>
    <x v="0"/>
  </r>
  <r>
    <x v="919"/>
    <s v="COULTER"/>
    <x v="1042"/>
    <x v="10"/>
    <x v="30"/>
    <n v="0"/>
    <d v="2018-04-01T00:00:00"/>
    <x v="1"/>
    <s v="White (Not of Hispanic Origin)"/>
    <d v="2017-03-10T00:00:00"/>
    <x v="0"/>
    <s v="Active"/>
    <n v="63632.82"/>
    <n v="48002.83"/>
    <x v="670"/>
    <x v="2"/>
    <n v="84802.91"/>
    <x v="280"/>
    <x v="0"/>
  </r>
  <r>
    <x v="920"/>
    <s v="COULTER"/>
    <x v="1043"/>
    <x v="1"/>
    <x v="4"/>
    <n v="0"/>
    <d v="2016-10-17T00:00:00"/>
    <x v="0"/>
    <s v="White (Not of Hispanic Origin)"/>
    <s v="10/17/2016"/>
    <x v="0"/>
    <s v="Active"/>
    <n v="54196.69"/>
    <n v="43605.37"/>
    <x v="671"/>
    <x v="0"/>
    <n v="74488.429999999993"/>
    <x v="120"/>
    <x v="0"/>
  </r>
  <r>
    <x v="909"/>
    <s v="COUMES"/>
    <x v="1044"/>
    <x v="16"/>
    <x v="235"/>
    <n v="0"/>
    <d v="2021-10-24T00:00:00"/>
    <x v="1"/>
    <s v="White (Not of Hispanic Origin)"/>
    <s v="8/16/2021"/>
    <x v="0"/>
    <s v="Active"/>
    <n v="45899.98"/>
    <n v="45865.79"/>
    <x v="1"/>
    <x v="1"/>
    <n v="45865.79"/>
    <x v="9"/>
    <x v="0"/>
  </r>
  <r>
    <x v="921"/>
    <s v="COVINE"/>
    <x v="1045"/>
    <x v="10"/>
    <x v="30"/>
    <n v="0"/>
    <d v="2018-07-22T00:00:00"/>
    <x v="1"/>
    <s v="White (Not of Hispanic Origin)"/>
    <s v="2/26/2018"/>
    <x v="0"/>
    <s v="Active"/>
    <n v="63632.82"/>
    <n v="60683.81"/>
    <x v="672"/>
    <x v="0"/>
    <n v="76980.72"/>
    <x v="69"/>
    <x v="0"/>
  </r>
  <r>
    <x v="922"/>
    <s v="COWAN"/>
    <x v="1046"/>
    <x v="7"/>
    <x v="12"/>
    <n v="0"/>
    <d v="2018-03-05T00:00:00"/>
    <x v="0"/>
    <s v="White (Not of Hispanic Origin)"/>
    <d v="2018-05-03T00:00:00"/>
    <x v="0"/>
    <s v="Active"/>
    <n v="53999.92"/>
    <n v="53999.4"/>
    <x v="654"/>
    <x v="1"/>
    <n v="54362.86"/>
    <x v="30"/>
    <x v="0"/>
  </r>
  <r>
    <x v="729"/>
    <s v="COWAN JR"/>
    <x v="1047"/>
    <x v="0"/>
    <x v="34"/>
    <n v="0"/>
    <d v="1998-10-13T00:00:00"/>
    <x v="1"/>
    <s v="White (Not of Hispanic Origin)"/>
    <s v="10/13/1998"/>
    <x v="0"/>
    <s v="Active"/>
    <n v="50017.55"/>
    <n v="51537.95"/>
    <x v="673"/>
    <x v="0"/>
    <n v="93733.79"/>
    <x v="229"/>
    <x v="0"/>
  </r>
  <r>
    <x v="923"/>
    <s v="COX"/>
    <x v="1048"/>
    <x v="0"/>
    <x v="366"/>
    <n v="0"/>
    <d v="2009-05-11T00:00:00"/>
    <x v="0"/>
    <s v="White (Not of Hispanic Origin)"/>
    <d v="2009-11-05T00:00:00"/>
    <x v="39"/>
    <s v="Terminated"/>
    <n v="58880.22"/>
    <n v="5661.51"/>
    <x v="1"/>
    <x v="1"/>
    <n v="5661.51"/>
    <x v="99"/>
    <x v="4"/>
  </r>
  <r>
    <x v="396"/>
    <s v="COX"/>
    <x v="1049"/>
    <x v="1"/>
    <x v="4"/>
    <n v="0"/>
    <d v="2021-10-25T00:00:00"/>
    <x v="0"/>
    <s v="White (Not of Hispanic Origin)"/>
    <s v="10/25/2021"/>
    <x v="70"/>
    <s v="Terminated"/>
    <n v="48080.03"/>
    <n v="3331.76"/>
    <x v="674"/>
    <x v="1"/>
    <n v="6823.01"/>
    <x v="9"/>
    <x v="4"/>
  </r>
  <r>
    <x v="924"/>
    <s v="COX"/>
    <x v="1050"/>
    <x v="4"/>
    <x v="43"/>
    <n v="0"/>
    <d v="2021-10-12T00:00:00"/>
    <x v="0"/>
    <s v="Black"/>
    <d v="2021-12-10T00:00:00"/>
    <x v="93"/>
    <s v="Terminated"/>
    <n v="40048.11"/>
    <n v="13338.04"/>
    <x v="675"/>
    <x v="1"/>
    <n v="14067.27"/>
    <x v="9"/>
    <x v="9"/>
  </r>
  <r>
    <x v="155"/>
    <s v="COX"/>
    <x v="1051"/>
    <x v="15"/>
    <x v="188"/>
    <n v="0"/>
    <d v="1997-02-03T00:00:00"/>
    <x v="1"/>
    <s v="White (Not of Hispanic Origin)"/>
    <d v="1997-03-02T00:00:00"/>
    <x v="0"/>
    <s v="Active"/>
    <n v="41353.31"/>
    <n v="41012.1"/>
    <x v="1"/>
    <x v="42"/>
    <n v="42459.47"/>
    <x v="314"/>
    <x v="0"/>
  </r>
  <r>
    <x v="925"/>
    <s v="COX"/>
    <x v="1052"/>
    <x v="20"/>
    <x v="46"/>
    <n v="0"/>
    <d v="2014-06-30T00:00:00"/>
    <x v="1"/>
    <s v="White (Not of Hispanic Origin)"/>
    <s v="6/30/2014"/>
    <x v="0"/>
    <s v="Active"/>
    <n v="104000"/>
    <n v="104000"/>
    <x v="505"/>
    <x v="1"/>
    <n v="105400"/>
    <x v="294"/>
    <x v="0"/>
  </r>
  <r>
    <x v="926"/>
    <s v="COX"/>
    <x v="1053"/>
    <x v="4"/>
    <x v="75"/>
    <n v="0"/>
    <d v="2019-09-16T00:00:00"/>
    <x v="0"/>
    <s v="Black"/>
    <s v="9/16/2019"/>
    <x v="0"/>
    <s v="Active"/>
    <n v="50999.94"/>
    <n v="45857.32"/>
    <x v="676"/>
    <x v="1"/>
    <n v="48248.5"/>
    <x v="194"/>
    <x v="0"/>
  </r>
  <r>
    <x v="927"/>
    <s v="COX"/>
    <x v="1054"/>
    <x v="4"/>
    <x v="70"/>
    <n v="0"/>
    <d v="2015-01-12T00:00:00"/>
    <x v="0"/>
    <s v="White (Not of Hispanic Origin)"/>
    <d v="2015-12-01T00:00:00"/>
    <x v="0"/>
    <s v="Active"/>
    <n v="49667.07"/>
    <n v="49667.8"/>
    <x v="677"/>
    <x v="0"/>
    <n v="50127.1"/>
    <x v="274"/>
    <x v="0"/>
  </r>
  <r>
    <x v="928"/>
    <s v="COYNE"/>
    <x v="1055"/>
    <x v="4"/>
    <x v="43"/>
    <n v="0"/>
    <d v="2020-08-31T00:00:00"/>
    <x v="0"/>
    <s v="White (Not of Hispanic Origin)"/>
    <d v="2019-12-11T00:00:00"/>
    <x v="36"/>
    <s v="Terminated"/>
    <n v="40048.11"/>
    <n v="25867.439999999999"/>
    <x v="678"/>
    <x v="1"/>
    <n v="25910.76"/>
    <x v="117"/>
    <x v="7"/>
  </r>
  <r>
    <x v="929"/>
    <s v="COYNE"/>
    <x v="1056"/>
    <x v="6"/>
    <x v="156"/>
    <n v="0"/>
    <d v="2020-11-09T00:00:00"/>
    <x v="0"/>
    <s v="White (Not of Hispanic Origin)"/>
    <d v="2020-09-11T00:00:00"/>
    <x v="94"/>
    <s v="Terminated"/>
    <n v="33166.43"/>
    <n v="13744.66"/>
    <x v="679"/>
    <x v="1"/>
    <n v="15969.18"/>
    <x v="76"/>
    <x v="9"/>
  </r>
  <r>
    <x v="190"/>
    <s v="COYNE"/>
    <x v="1057"/>
    <x v="2"/>
    <x v="8"/>
    <n v="0"/>
    <d v="2015-06-01T00:00:00"/>
    <x v="1"/>
    <s v="White (Not of Hispanic Origin)"/>
    <d v="2015-11-05T00:00:00"/>
    <x v="0"/>
    <s v="Active"/>
    <n v="43160.42"/>
    <n v="34514.879999999997"/>
    <x v="680"/>
    <x v="1"/>
    <n v="34572.480000000003"/>
    <x v="147"/>
    <x v="0"/>
  </r>
  <r>
    <x v="930"/>
    <s v="COYNER"/>
    <x v="1058"/>
    <x v="11"/>
    <x v="367"/>
    <n v="0"/>
    <d v="1996-07-01T00:00:00"/>
    <x v="1"/>
    <s v="White (Not of Hispanic Origin)"/>
    <d v="1989-08-09T00:00:00"/>
    <x v="0"/>
    <s v="Active"/>
    <n v="88000.02"/>
    <n v="87831.09"/>
    <x v="1"/>
    <x v="0"/>
    <n v="87956.09"/>
    <x v="240"/>
    <x v="0"/>
  </r>
  <r>
    <x v="931"/>
    <s v="CRAGO"/>
    <x v="1059"/>
    <x v="4"/>
    <x v="185"/>
    <n v="0"/>
    <d v="2017-08-07T00:00:00"/>
    <x v="0"/>
    <s v="Asian or Pacific Islander"/>
    <d v="2017-07-08T00:00:00"/>
    <x v="0"/>
    <s v="Active"/>
    <n v="58799.94"/>
    <n v="37163.449999999997"/>
    <x v="681"/>
    <x v="0"/>
    <n v="42157.32"/>
    <x v="188"/>
    <x v="0"/>
  </r>
  <r>
    <x v="932"/>
    <s v="CRAIG"/>
    <x v="1060"/>
    <x v="22"/>
    <x v="205"/>
    <n v="0"/>
    <d v="1999-09-27T00:00:00"/>
    <x v="0"/>
    <s v="Black"/>
    <s v="9/27/1999"/>
    <x v="115"/>
    <s v="Terminated"/>
    <n v="53274.62"/>
    <n v="16031.61"/>
    <x v="682"/>
    <x v="1"/>
    <n v="16390.18"/>
    <x v="315"/>
    <x v="5"/>
  </r>
  <r>
    <x v="933"/>
    <s v="CRAIG"/>
    <x v="1061"/>
    <x v="14"/>
    <x v="368"/>
    <n v="0"/>
    <d v="2019-10-02T00:00:00"/>
    <x v="1"/>
    <s v="Black"/>
    <s v="6/29/2009"/>
    <x v="0"/>
    <s v="Active"/>
    <n v="76703.33"/>
    <n v="76149.66"/>
    <x v="1"/>
    <x v="1"/>
    <n v="76149.66"/>
    <x v="86"/>
    <x v="0"/>
  </r>
  <r>
    <x v="934"/>
    <s v="CRAIG"/>
    <x v="1062"/>
    <x v="6"/>
    <x v="113"/>
    <n v="0"/>
    <d v="2015-02-09T00:00:00"/>
    <x v="1"/>
    <s v="White (Not of Hispanic Origin)"/>
    <d v="2015-09-02T00:00:00"/>
    <x v="0"/>
    <s v="Active"/>
    <n v="73838.13"/>
    <n v="73837.429999999993"/>
    <x v="683"/>
    <x v="1"/>
    <n v="73979.429999999993"/>
    <x v="266"/>
    <x v="0"/>
  </r>
  <r>
    <x v="193"/>
    <s v="CRAIG"/>
    <x v="1063"/>
    <x v="1"/>
    <x v="4"/>
    <n v="0"/>
    <d v="2005-03-30T00:00:00"/>
    <x v="1"/>
    <s v="White (Not of Hispanic Origin)"/>
    <s v="3/30/2005"/>
    <x v="0"/>
    <s v="Active"/>
    <n v="55575.519999999997"/>
    <n v="47710"/>
    <x v="684"/>
    <x v="0"/>
    <n v="69836.89"/>
    <x v="165"/>
    <x v="0"/>
  </r>
  <r>
    <x v="935"/>
    <s v="CRAIG"/>
    <x v="1064"/>
    <x v="4"/>
    <x v="85"/>
    <n v="0"/>
    <d v="2009-04-13T00:00:00"/>
    <x v="1"/>
    <s v="Black"/>
    <s v="4/13/2009"/>
    <x v="0"/>
    <s v="Active"/>
    <n v="40317.26"/>
    <n v="40318.120000000003"/>
    <x v="685"/>
    <x v="1"/>
    <n v="40860.86"/>
    <x v="316"/>
    <x v="0"/>
  </r>
  <r>
    <x v="936"/>
    <s v="CRAIG"/>
    <x v="1065"/>
    <x v="4"/>
    <x v="369"/>
    <n v="0"/>
    <d v="2016-04-04T00:00:00"/>
    <x v="0"/>
    <s v="White (Not of Hispanic Origin)"/>
    <d v="2016-04-04T00:00:00"/>
    <x v="0"/>
    <s v="Active"/>
    <n v="37751.17"/>
    <n v="37569.980000000003"/>
    <x v="1"/>
    <x v="43"/>
    <n v="37819.980000000003"/>
    <x v="94"/>
    <x v="0"/>
  </r>
  <r>
    <x v="937"/>
    <s v="CRAIGHEAD"/>
    <x v="1066"/>
    <x v="3"/>
    <x v="120"/>
    <n v="0"/>
    <d v="2019-08-19T00:00:00"/>
    <x v="1"/>
    <s v="White (Not of Hispanic Origin)"/>
    <s v="8/19/2019"/>
    <x v="3"/>
    <s v="Terminated"/>
    <n v="34294.21"/>
    <n v="5276.01"/>
    <x v="1"/>
    <x v="1"/>
    <n v="5276.01"/>
    <x v="129"/>
    <x v="3"/>
  </r>
  <r>
    <x v="938"/>
    <s v="CRAMBLIT"/>
    <x v="1067"/>
    <x v="2"/>
    <x v="3"/>
    <n v="0"/>
    <d v="2022-05-25T00:00:00"/>
    <x v="1"/>
    <s v="White (Not of Hispanic Origin)"/>
    <s v="5/25/2022"/>
    <x v="1"/>
    <s v="Terminated"/>
    <n v="39936"/>
    <n v="3180"/>
    <x v="1"/>
    <x v="1"/>
    <n v="3180"/>
    <x v="3"/>
    <x v="1"/>
  </r>
  <r>
    <x v="939"/>
    <s v="CRAMER"/>
    <x v="1068"/>
    <x v="4"/>
    <x v="43"/>
    <n v="0"/>
    <d v="2017-11-27T00:00:00"/>
    <x v="1"/>
    <s v="White (Not of Hispanic Origin)"/>
    <s v="11/27/2017"/>
    <x v="116"/>
    <s v="Terminated"/>
    <n v="42066.34"/>
    <n v="17175.12"/>
    <x v="686"/>
    <x v="1"/>
    <n v="18032.080000000002"/>
    <x v="77"/>
    <x v="6"/>
  </r>
  <r>
    <x v="940"/>
    <s v="CRAMER"/>
    <x v="1069"/>
    <x v="2"/>
    <x v="3"/>
    <n v="0"/>
    <d v="2022-12-06T00:00:00"/>
    <x v="1"/>
    <s v="White (Not of Hispanic Origin)"/>
    <s v="12/17/2020"/>
    <x v="0"/>
    <s v="Active"/>
    <n v="29952"/>
    <n v="5118"/>
    <x v="1"/>
    <x v="3"/>
    <n v="5218"/>
    <x v="27"/>
    <x v="0"/>
  </r>
  <r>
    <x v="941"/>
    <s v="CRAVOTTA"/>
    <x v="1070"/>
    <x v="19"/>
    <x v="370"/>
    <n v="0"/>
    <d v="2010-03-28T00:00:00"/>
    <x v="0"/>
    <s v="White (Not of Hispanic Origin)"/>
    <d v="2006-05-09T00:00:00"/>
    <x v="0"/>
    <s v="Active"/>
    <n v="94750.03"/>
    <n v="94646.8"/>
    <x v="687"/>
    <x v="1"/>
    <n v="95284.54"/>
    <x v="218"/>
    <x v="0"/>
  </r>
  <r>
    <x v="942"/>
    <s v="CRAWFORD"/>
    <x v="1071"/>
    <x v="2"/>
    <x v="3"/>
    <n v="0"/>
    <d v="2022-05-11T00:00:00"/>
    <x v="1"/>
    <s v="White (Not of Hispanic Origin)"/>
    <d v="2022-11-05T00:00:00"/>
    <x v="117"/>
    <s v="Terminated"/>
    <n v="34944"/>
    <n v="6965"/>
    <x v="1"/>
    <x v="3"/>
    <n v="7065"/>
    <x v="3"/>
    <x v="2"/>
  </r>
  <r>
    <x v="943"/>
    <s v="CRAWFORD"/>
    <x v="1072"/>
    <x v="2"/>
    <x v="3"/>
    <n v="0"/>
    <d v="2022-04-12T00:00:00"/>
    <x v="0"/>
    <s v="White (Not of Hispanic Origin)"/>
    <d v="2022-12-04T00:00:00"/>
    <x v="54"/>
    <s v="Terminated"/>
    <n v="29952"/>
    <n v="10842"/>
    <x v="1"/>
    <x v="3"/>
    <n v="10942"/>
    <x v="20"/>
    <x v="12"/>
  </r>
  <r>
    <x v="944"/>
    <s v="CRAWFORD"/>
    <x v="1073"/>
    <x v="0"/>
    <x v="2"/>
    <n v="0"/>
    <d v="2016-01-25T00:00:00"/>
    <x v="1"/>
    <s v="White (Not of Hispanic Origin)"/>
    <s v="1/25/2016"/>
    <x v="0"/>
    <s v="Active"/>
    <n v="40434.370000000003"/>
    <n v="43492.1"/>
    <x v="688"/>
    <x v="0"/>
    <n v="63311.11"/>
    <x v="89"/>
    <x v="0"/>
  </r>
  <r>
    <x v="945"/>
    <s v="CRAWLEY"/>
    <x v="1074"/>
    <x v="4"/>
    <x v="27"/>
    <n v="0"/>
    <d v="2021-08-30T00:00:00"/>
    <x v="0"/>
    <s v="Black"/>
    <s v="8/30/2021"/>
    <x v="0"/>
    <s v="Active"/>
    <n v="46000.03"/>
    <n v="42481.49"/>
    <x v="689"/>
    <x v="1"/>
    <n v="52075.65"/>
    <x v="62"/>
    <x v="0"/>
  </r>
  <r>
    <x v="645"/>
    <s v="CREANY"/>
    <x v="1075"/>
    <x v="5"/>
    <x v="124"/>
    <n v="0"/>
    <d v="2008-11-10T00:00:00"/>
    <x v="1"/>
    <s v="White (Not of Hispanic Origin)"/>
    <d v="2008-10-11T00:00:00"/>
    <x v="0"/>
    <s v="Active"/>
    <n v="70165.89"/>
    <n v="71750.09"/>
    <x v="690"/>
    <x v="44"/>
    <n v="85600.88"/>
    <x v="54"/>
    <x v="0"/>
  </r>
  <r>
    <x v="946"/>
    <s v="CREER"/>
    <x v="1076"/>
    <x v="6"/>
    <x v="9"/>
    <n v="0"/>
    <d v="2022-12-05T00:00:00"/>
    <x v="0"/>
    <s v="White (Not of Hispanic Origin)"/>
    <d v="2022-05-12T00:00:00"/>
    <x v="0"/>
    <s v="Active"/>
    <n v="36268.54"/>
    <n v="1349.9"/>
    <x v="691"/>
    <x v="1"/>
    <n v="1362.56"/>
    <x v="27"/>
    <x v="0"/>
  </r>
  <r>
    <x v="947"/>
    <s v="CREGAN"/>
    <x v="1077"/>
    <x v="15"/>
    <x v="371"/>
    <n v="0"/>
    <d v="2001-07-09T00:00:00"/>
    <x v="0"/>
    <s v="White (Not of Hispanic Origin)"/>
    <d v="2001-09-07T00:00:00"/>
    <x v="0"/>
    <s v="Active"/>
    <n v="52701.17"/>
    <n v="45411.09"/>
    <x v="1"/>
    <x v="1"/>
    <n v="45411.09"/>
    <x v="10"/>
    <x v="0"/>
  </r>
  <r>
    <x v="948"/>
    <s v="CREW"/>
    <x v="1078"/>
    <x v="10"/>
    <x v="30"/>
    <n v="0"/>
    <d v="1999-03-14T00:00:00"/>
    <x v="1"/>
    <s v="Black"/>
    <d v="1998-12-05T00:00:00"/>
    <x v="0"/>
    <s v="Active"/>
    <n v="78964.289999999994"/>
    <n v="79189.56"/>
    <x v="692"/>
    <x v="1"/>
    <n v="149552.76"/>
    <x v="211"/>
    <x v="0"/>
  </r>
  <r>
    <x v="396"/>
    <s v="CRIDER"/>
    <x v="1079"/>
    <x v="4"/>
    <x v="277"/>
    <n v="0"/>
    <d v="2006-06-12T00:00:00"/>
    <x v="0"/>
    <s v="White (Not of Hispanic Origin)"/>
    <d v="2006-12-06T00:00:00"/>
    <x v="118"/>
    <s v="Terminated"/>
    <n v="43925.65"/>
    <n v="844.7"/>
    <x v="1"/>
    <x v="1"/>
    <n v="844.7"/>
    <x v="261"/>
    <x v="4"/>
  </r>
  <r>
    <x v="605"/>
    <s v="CRISSON"/>
    <x v="1080"/>
    <x v="6"/>
    <x v="161"/>
    <n v="0"/>
    <d v="2011-08-15T00:00:00"/>
    <x v="1"/>
    <s v="White (Not of Hispanic Origin)"/>
    <s v="8/15/2011"/>
    <x v="119"/>
    <s v="Terminated"/>
    <n v="45443.22"/>
    <n v="34875.339999999997"/>
    <x v="1"/>
    <x v="1"/>
    <n v="34875.339999999997"/>
    <x v="177"/>
    <x v="1"/>
  </r>
  <r>
    <x v="949"/>
    <s v="CRISWELL"/>
    <x v="1081"/>
    <x v="11"/>
    <x v="8"/>
    <n v="0"/>
    <d v="2020-12-07T00:00:00"/>
    <x v="1"/>
    <s v="Black"/>
    <d v="2020-07-12T00:00:00"/>
    <x v="0"/>
    <s v="Active"/>
    <n v="43160.42"/>
    <n v="46192.98"/>
    <x v="693"/>
    <x v="1"/>
    <n v="58906.71"/>
    <x v="291"/>
    <x v="0"/>
  </r>
  <r>
    <x v="950"/>
    <s v="CRIVELLA"/>
    <x v="1082"/>
    <x v="12"/>
    <x v="372"/>
    <n v="0"/>
    <d v="2011-10-24T00:00:00"/>
    <x v="1"/>
    <s v="White (Not of Hispanic Origin)"/>
    <s v="10/24/2011"/>
    <x v="0"/>
    <s v="Active"/>
    <n v="85000.03"/>
    <n v="81917.100000000006"/>
    <x v="694"/>
    <x v="1"/>
    <n v="82979.600000000006"/>
    <x v="317"/>
    <x v="0"/>
  </r>
  <r>
    <x v="951"/>
    <s v="CRIVELLO"/>
    <x v="1083"/>
    <x v="0"/>
    <x v="0"/>
    <n v="0"/>
    <d v="2002-07-01T00:00:00"/>
    <x v="0"/>
    <s v="White (Not of Hispanic Origin)"/>
    <d v="2002-01-07T00:00:00"/>
    <x v="0"/>
    <s v="Active"/>
    <n v="41581.07"/>
    <n v="45892.38"/>
    <x v="695"/>
    <x v="0"/>
    <n v="47712.31"/>
    <x v="128"/>
    <x v="0"/>
  </r>
  <r>
    <x v="952"/>
    <s v="CROKE"/>
    <x v="1084"/>
    <x v="19"/>
    <x v="114"/>
    <n v="0"/>
    <d v="2021-07-26T00:00:00"/>
    <x v="0"/>
    <s v="White (Not of Hispanic Origin)"/>
    <s v="7/26/2021"/>
    <x v="65"/>
    <s v="Terminated"/>
    <n v="46237.57"/>
    <n v="17183.740000000002"/>
    <x v="1"/>
    <x v="1"/>
    <n v="17183.740000000002"/>
    <x v="254"/>
    <x v="11"/>
  </r>
  <r>
    <x v="953"/>
    <s v="CROKE"/>
    <x v="1085"/>
    <x v="13"/>
    <x v="373"/>
    <n v="0"/>
    <d v="2012-07-30T00:00:00"/>
    <x v="0"/>
    <s v="White (Not of Hispanic Origin)"/>
    <s v="7/30/2012"/>
    <x v="0"/>
    <s v="Active"/>
    <n v="42642.080000000002"/>
    <n v="41460.300000000003"/>
    <x v="1"/>
    <x v="0"/>
    <n v="41585.300000000003"/>
    <x v="318"/>
    <x v="0"/>
  </r>
  <r>
    <x v="666"/>
    <s v="CROMER"/>
    <x v="1086"/>
    <x v="0"/>
    <x v="19"/>
    <n v="0"/>
    <d v="2014-11-02T00:00:00"/>
    <x v="1"/>
    <s v="White (Not of Hispanic Origin)"/>
    <s v="7/30/2012"/>
    <x v="0"/>
    <s v="Active"/>
    <n v="45233.55"/>
    <n v="46878.7"/>
    <x v="696"/>
    <x v="0"/>
    <n v="49442.97"/>
    <x v="205"/>
    <x v="0"/>
  </r>
  <r>
    <x v="954"/>
    <s v="CRONER"/>
    <x v="1087"/>
    <x v="2"/>
    <x v="374"/>
    <n v="0"/>
    <d v="2022-02-27T00:00:00"/>
    <x v="0"/>
    <s v="White (Not of Hispanic Origin)"/>
    <d v="2016-01-06T00:00:00"/>
    <x v="0"/>
    <s v="Active"/>
    <n v="37999.94"/>
    <n v="34160.99"/>
    <x v="697"/>
    <x v="3"/>
    <n v="34726.86"/>
    <x v="36"/>
    <x v="0"/>
  </r>
  <r>
    <x v="944"/>
    <s v="CRONIN"/>
    <x v="1088"/>
    <x v="6"/>
    <x v="108"/>
    <n v="0"/>
    <d v="2022-12-12T00:00:00"/>
    <x v="1"/>
    <s v="White (Not of Hispanic Origin)"/>
    <d v="2022-12-12T00:00:00"/>
    <x v="0"/>
    <s v="Active"/>
    <n v="67999.98"/>
    <n v="1307.7"/>
    <x v="1"/>
    <x v="1"/>
    <n v="1307.7"/>
    <x v="27"/>
    <x v="0"/>
  </r>
  <r>
    <x v="955"/>
    <s v="CROOKS"/>
    <x v="1089"/>
    <x v="1"/>
    <x v="4"/>
    <n v="0"/>
    <d v="2014-01-17T00:00:00"/>
    <x v="1"/>
    <s v="White (Not of Hispanic Origin)"/>
    <d v="2012-12-03T00:00:00"/>
    <x v="39"/>
    <s v="Terminated"/>
    <n v="52240.03"/>
    <n v="7032.06"/>
    <x v="698"/>
    <x v="1"/>
    <n v="8086.89"/>
    <x v="319"/>
    <x v="4"/>
  </r>
  <r>
    <x v="956"/>
    <s v="CROSBY"/>
    <x v="1090"/>
    <x v="16"/>
    <x v="140"/>
    <n v="0"/>
    <d v="2021-10-24T00:00:00"/>
    <x v="0"/>
    <s v="White (Not of Hispanic Origin)"/>
    <s v="8/16/2021"/>
    <x v="0"/>
    <s v="Active"/>
    <n v="45899.98"/>
    <n v="45865.8"/>
    <x v="1"/>
    <x v="1"/>
    <n v="45865.8"/>
    <x v="9"/>
    <x v="0"/>
  </r>
  <r>
    <x v="957"/>
    <s v="CROSS"/>
    <x v="1091"/>
    <x v="6"/>
    <x v="144"/>
    <n v="0"/>
    <d v="2016-10-03T00:00:00"/>
    <x v="0"/>
    <s v="White (Not of Hispanic Origin)"/>
    <d v="2016-03-10T00:00:00"/>
    <x v="120"/>
    <s v="Terminated"/>
    <n v="61921.599999999999"/>
    <n v="50267.29"/>
    <x v="699"/>
    <x v="1"/>
    <n v="53226.239999999998"/>
    <x v="120"/>
    <x v="10"/>
  </r>
  <r>
    <x v="549"/>
    <s v="CROSS"/>
    <x v="1092"/>
    <x v="6"/>
    <x v="65"/>
    <n v="0"/>
    <d v="2005-01-24T00:00:00"/>
    <x v="0"/>
    <s v="White (Not of Hispanic Origin)"/>
    <s v="1/24/2005"/>
    <x v="0"/>
    <s v="Active"/>
    <n v="63460.800000000003"/>
    <n v="65527.92"/>
    <x v="700"/>
    <x v="1"/>
    <n v="65974.13"/>
    <x v="201"/>
    <x v="0"/>
  </r>
  <r>
    <x v="958"/>
    <s v="CROSSEN"/>
    <x v="1093"/>
    <x v="4"/>
    <x v="75"/>
    <n v="0"/>
    <d v="2019-05-13T00:00:00"/>
    <x v="0"/>
    <s v="White (Not of Hispanic Origin)"/>
    <s v="5/13/2019"/>
    <x v="0"/>
    <s v="Active"/>
    <n v="50999.94"/>
    <n v="47095.040000000001"/>
    <x v="701"/>
    <x v="1"/>
    <n v="52181.760000000002"/>
    <x v="118"/>
    <x v="0"/>
  </r>
  <r>
    <x v="959"/>
    <s v="CROSSEY"/>
    <x v="1094"/>
    <x v="10"/>
    <x v="203"/>
    <n v="0"/>
    <d v="2022-02-28T00:00:00"/>
    <x v="0"/>
    <s v="Two or More Races"/>
    <s v="2/28/2022"/>
    <x v="121"/>
    <s v="Terminated"/>
    <n v="57486.21"/>
    <n v="15059.57"/>
    <x v="702"/>
    <x v="3"/>
    <n v="18864.740000000002"/>
    <x v="36"/>
    <x v="11"/>
  </r>
  <r>
    <x v="960"/>
    <s v="CROWLEY"/>
    <x v="1095"/>
    <x v="6"/>
    <x v="375"/>
    <n v="0"/>
    <d v="2008-07-21T00:00:00"/>
    <x v="0"/>
    <s v="White (Not of Hispanic Origin)"/>
    <s v="7/21/2008"/>
    <x v="0"/>
    <s v="Active"/>
    <n v="45680.75"/>
    <n v="46608.56"/>
    <x v="703"/>
    <x v="0"/>
    <n v="47101.41"/>
    <x v="74"/>
    <x v="0"/>
  </r>
  <r>
    <x v="961"/>
    <s v="CRUM"/>
    <x v="1096"/>
    <x v="10"/>
    <x v="213"/>
    <n v="0"/>
    <d v="2022-01-18T00:00:00"/>
    <x v="1"/>
    <s v="White (Not of Hispanic Origin)"/>
    <s v="1/18/2022"/>
    <x v="0"/>
    <s v="Active"/>
    <n v="95584.11"/>
    <n v="87402.63"/>
    <x v="1"/>
    <x v="2"/>
    <n v="87627.63"/>
    <x v="98"/>
    <x v="0"/>
  </r>
  <r>
    <x v="962"/>
    <s v="CRUZ"/>
    <x v="1097"/>
    <x v="6"/>
    <x v="376"/>
    <n v="0"/>
    <d v="2017-10-30T00:00:00"/>
    <x v="0"/>
    <s v="Hispanic"/>
    <s v="10/30/2017"/>
    <x v="0"/>
    <s v="Active"/>
    <n v="71500"/>
    <n v="70886.399999999994"/>
    <x v="704"/>
    <x v="1"/>
    <n v="71436.399999999994"/>
    <x v="63"/>
    <x v="0"/>
  </r>
  <r>
    <x v="963"/>
    <s v="CUDLIPP"/>
    <x v="1098"/>
    <x v="13"/>
    <x v="32"/>
    <n v="0"/>
    <d v="2005-06-28T00:00:00"/>
    <x v="1"/>
    <s v="White (Not of Hispanic Origin)"/>
    <s v="6/28/2005"/>
    <x v="0"/>
    <s v="Active"/>
    <n v="43996.37"/>
    <n v="41788.410000000003"/>
    <x v="705"/>
    <x v="0"/>
    <n v="44513.48"/>
    <x v="304"/>
    <x v="0"/>
  </r>
  <r>
    <x v="964"/>
    <s v="CULLEN"/>
    <x v="1099"/>
    <x v="2"/>
    <x v="3"/>
    <n v="0"/>
    <d v="2022-05-25T00:00:00"/>
    <x v="0"/>
    <s v="White (Not of Hispanic Origin)"/>
    <s v="5/25/2022"/>
    <x v="1"/>
    <s v="Terminated"/>
    <n v="39936"/>
    <n v="4012"/>
    <x v="1"/>
    <x v="3"/>
    <n v="4112"/>
    <x v="3"/>
    <x v="1"/>
  </r>
  <r>
    <x v="295"/>
    <s v="CULLEN"/>
    <x v="1100"/>
    <x v="14"/>
    <x v="377"/>
    <n v="0"/>
    <d v="2018-11-13T00:00:00"/>
    <x v="1"/>
    <s v="White (Not of Hispanic Origin)"/>
    <s v="11/13/2018"/>
    <x v="0"/>
    <s v="Active"/>
    <n v="56000.05"/>
    <n v="52987.4"/>
    <x v="1"/>
    <x v="0"/>
    <n v="53112.4"/>
    <x v="130"/>
    <x v="0"/>
  </r>
  <r>
    <x v="965"/>
    <s v="CULLEN"/>
    <x v="1101"/>
    <x v="5"/>
    <x v="10"/>
    <n v="0"/>
    <d v="2022-03-28T00:00:00"/>
    <x v="1"/>
    <s v="White (Not of Hispanic Origin)"/>
    <s v="3/28/2022"/>
    <x v="0"/>
    <s v="Active"/>
    <n v="44999.97"/>
    <n v="32885.17"/>
    <x v="1"/>
    <x v="2"/>
    <n v="33110.17"/>
    <x v="42"/>
    <x v="0"/>
  </r>
  <r>
    <x v="966"/>
    <s v="CULLIGAN"/>
    <x v="1102"/>
    <x v="1"/>
    <x v="129"/>
    <n v="0"/>
    <d v="2007-04-30T00:00:00"/>
    <x v="1"/>
    <s v="White (Not of Hispanic Origin)"/>
    <s v="4/30/2007"/>
    <x v="0"/>
    <s v="Active"/>
    <n v="66440.61"/>
    <n v="76769.89"/>
    <x v="706"/>
    <x v="0"/>
    <n v="85120.95"/>
    <x v="162"/>
    <x v="0"/>
  </r>
  <r>
    <x v="967"/>
    <s v="CUMMINGS"/>
    <x v="1103"/>
    <x v="19"/>
    <x v="114"/>
    <n v="0"/>
    <d v="2007-11-26T00:00:00"/>
    <x v="0"/>
    <s v="White (Not of Hispanic Origin)"/>
    <s v="11/26/2007"/>
    <x v="122"/>
    <s v="Terminated"/>
    <n v="46069.919999999998"/>
    <n v="7418.29"/>
    <x v="1"/>
    <x v="0"/>
    <n v="7543.29"/>
    <x v="320"/>
    <x v="7"/>
  </r>
  <r>
    <x v="968"/>
    <s v="CUMMINGS"/>
    <x v="1104"/>
    <x v="15"/>
    <x v="37"/>
    <n v="0"/>
    <d v="2005-11-14T00:00:00"/>
    <x v="0"/>
    <s v="White (Not of Hispanic Origin)"/>
    <s v="11/14/2005"/>
    <x v="0"/>
    <s v="Active"/>
    <n v="41608.32"/>
    <n v="36844.39"/>
    <x v="1"/>
    <x v="45"/>
    <n v="37884.6"/>
    <x v="321"/>
    <x v="0"/>
  </r>
  <r>
    <x v="969"/>
    <s v="CUNNINGHAM"/>
    <x v="1105"/>
    <x v="2"/>
    <x v="3"/>
    <n v="0"/>
    <d v="2022-05-12T00:00:00"/>
    <x v="1"/>
    <s v="White (Not of Hispanic Origin)"/>
    <s v="6/22/2021"/>
    <x v="1"/>
    <s v="Terminated"/>
    <n v="29952"/>
    <n v="2358"/>
    <x v="1"/>
    <x v="3"/>
    <n v="2458"/>
    <x v="3"/>
    <x v="1"/>
  </r>
  <r>
    <x v="970"/>
    <s v="CUNNINGHAM"/>
    <x v="1106"/>
    <x v="10"/>
    <x v="30"/>
    <n v="0"/>
    <d v="2014-06-15T00:00:00"/>
    <x v="1"/>
    <s v="Black"/>
    <d v="2011-04-01T00:00:00"/>
    <x v="0"/>
    <s v="Active"/>
    <n v="76184.160000000003"/>
    <n v="71845.19"/>
    <x v="707"/>
    <x v="0"/>
    <n v="124570.63"/>
    <x v="294"/>
    <x v="0"/>
  </r>
  <r>
    <x v="573"/>
    <s v="CUNNINGHAM"/>
    <x v="1107"/>
    <x v="15"/>
    <x v="176"/>
    <n v="0"/>
    <d v="2018-07-23T00:00:00"/>
    <x v="1"/>
    <s v="White (Not of Hispanic Origin)"/>
    <s v="7/23/2018"/>
    <x v="0"/>
    <s v="Active"/>
    <n v="52701.17"/>
    <n v="43416.3"/>
    <x v="708"/>
    <x v="1"/>
    <n v="45294.62"/>
    <x v="69"/>
    <x v="0"/>
  </r>
  <r>
    <x v="629"/>
    <s v="CUNNINGHAM"/>
    <x v="1108"/>
    <x v="15"/>
    <x v="37"/>
    <n v="0"/>
    <d v="2020-02-18T00:00:00"/>
    <x v="1"/>
    <s v="White (Not of Hispanic Origin)"/>
    <s v="2/18/2020"/>
    <x v="0"/>
    <s v="Active"/>
    <n v="39804.959999999999"/>
    <n v="39580.44"/>
    <x v="709"/>
    <x v="1"/>
    <n v="39924.9"/>
    <x v="56"/>
    <x v="0"/>
  </r>
  <r>
    <x v="971"/>
    <s v="CUPPS"/>
    <x v="1109"/>
    <x v="2"/>
    <x v="378"/>
    <n v="0"/>
    <d v="2016-07-05T00:00:00"/>
    <x v="0"/>
    <s v="White (Not of Hispanic Origin)"/>
    <d v="2016-05-07T00:00:00"/>
    <x v="0"/>
    <s v="Active"/>
    <n v="53000.06"/>
    <n v="52934.93"/>
    <x v="710"/>
    <x v="1"/>
    <n v="52985.89"/>
    <x v="119"/>
    <x v="0"/>
  </r>
  <r>
    <x v="972"/>
    <s v="CURENTON-WITT"/>
    <x v="1110"/>
    <x v="1"/>
    <x v="4"/>
    <n v="0"/>
    <d v="2022-01-18T00:00:00"/>
    <x v="0"/>
    <s v="Black"/>
    <s v="1/18/2022"/>
    <x v="0"/>
    <s v="Active"/>
    <n v="52228.800000000003"/>
    <n v="40057.43"/>
    <x v="711"/>
    <x v="2"/>
    <n v="65766.59"/>
    <x v="98"/>
    <x v="0"/>
  </r>
  <r>
    <x v="973"/>
    <s v="CURLEY"/>
    <x v="1111"/>
    <x v="10"/>
    <x v="30"/>
    <n v="0"/>
    <d v="1994-11-28T00:00:00"/>
    <x v="1"/>
    <s v="White (Not of Hispanic Origin)"/>
    <s v="11/28/1994"/>
    <x v="0"/>
    <s v="Active"/>
    <n v="79891.759999999995"/>
    <n v="77759.91"/>
    <x v="712"/>
    <x v="0"/>
    <n v="100115.63"/>
    <x v="322"/>
    <x v="0"/>
  </r>
  <r>
    <x v="974"/>
    <s v="CURRAN"/>
    <x v="1112"/>
    <x v="4"/>
    <x v="104"/>
    <n v="0"/>
    <d v="2007-10-15T00:00:00"/>
    <x v="0"/>
    <s v="White (Not of Hispanic Origin)"/>
    <s v="6/30/2003"/>
    <x v="0"/>
    <s v="Active"/>
    <n v="202500.06"/>
    <n v="202289.71"/>
    <x v="713"/>
    <x v="0"/>
    <n v="203777.69"/>
    <x v="221"/>
    <x v="0"/>
  </r>
  <r>
    <x v="975"/>
    <s v="CURRAN"/>
    <x v="1113"/>
    <x v="1"/>
    <x v="4"/>
    <n v="0"/>
    <d v="2021-06-21T00:00:00"/>
    <x v="0"/>
    <s v="White (Not of Hispanic Origin)"/>
    <s v="6/21/2021"/>
    <x v="0"/>
    <s v="Active"/>
    <n v="52228.800000000003"/>
    <n v="43292.1"/>
    <x v="714"/>
    <x v="0"/>
    <n v="83154.27"/>
    <x v="28"/>
    <x v="0"/>
  </r>
  <r>
    <x v="976"/>
    <s v="CURRY"/>
    <x v="1114"/>
    <x v="4"/>
    <x v="185"/>
    <n v="0"/>
    <d v="2017-10-30T00:00:00"/>
    <x v="0"/>
    <s v="White (Not of Hispanic Origin)"/>
    <s v="6/29/2015"/>
    <x v="0"/>
    <s v="Active"/>
    <n v="56000.05"/>
    <n v="49226.42"/>
    <x v="715"/>
    <x v="1"/>
    <n v="53141.65"/>
    <x v="63"/>
    <x v="0"/>
  </r>
  <r>
    <x v="91"/>
    <s v="CURRYKOSKY"/>
    <x v="1115"/>
    <x v="2"/>
    <x v="3"/>
    <n v="0"/>
    <d v="2022-05-25T00:00:00"/>
    <x v="1"/>
    <s v="White (Not of Hispanic Origin)"/>
    <s v="5/25/2022"/>
    <x v="1"/>
    <s v="Terminated"/>
    <n v="39936"/>
    <n v="2268"/>
    <x v="1"/>
    <x v="1"/>
    <n v="2268"/>
    <x v="3"/>
    <x v="1"/>
  </r>
  <r>
    <x v="977"/>
    <s v="CURTIS"/>
    <x v="1116"/>
    <x v="4"/>
    <x v="75"/>
    <n v="0"/>
    <d v="2018-05-14T00:00:00"/>
    <x v="0"/>
    <s v="Black"/>
    <s v="5/14/2018"/>
    <x v="0"/>
    <s v="Active"/>
    <n v="53550.02"/>
    <n v="48460.41"/>
    <x v="716"/>
    <x v="1"/>
    <n v="51248.1"/>
    <x v="235"/>
    <x v="0"/>
  </r>
  <r>
    <x v="978"/>
    <s v="CUSICK"/>
    <x v="1117"/>
    <x v="15"/>
    <x v="379"/>
    <n v="0"/>
    <d v="1999-06-21T00:00:00"/>
    <x v="0"/>
    <s v="White (Not of Hispanic Origin)"/>
    <s v="6/21/1999"/>
    <x v="0"/>
    <s v="Active"/>
    <n v="52701.17"/>
    <n v="42450.05"/>
    <x v="717"/>
    <x v="1"/>
    <n v="43538.23"/>
    <x v="295"/>
    <x v="0"/>
  </r>
  <r>
    <x v="979"/>
    <s v="CUSICK"/>
    <x v="1118"/>
    <x v="11"/>
    <x v="8"/>
    <n v="0"/>
    <d v="2014-04-07T00:00:00"/>
    <x v="1"/>
    <s v="White (Not of Hispanic Origin)"/>
    <d v="2014-07-04T00:00:00"/>
    <x v="0"/>
    <s v="Active"/>
    <n v="43160.42"/>
    <n v="52189.21"/>
    <x v="718"/>
    <x v="1"/>
    <n v="52411.51"/>
    <x v="236"/>
    <x v="0"/>
  </r>
  <r>
    <x v="980"/>
    <s v="CUTRI"/>
    <x v="1119"/>
    <x v="14"/>
    <x v="380"/>
    <n v="0"/>
    <d v="2010-06-17T00:00:00"/>
    <x v="0"/>
    <s v="White (Not of Hispanic Origin)"/>
    <s v="6/17/2010"/>
    <x v="0"/>
    <s v="Active"/>
    <n v="68901.039999999994"/>
    <n v="68900.02"/>
    <x v="1"/>
    <x v="1"/>
    <n v="68900.02"/>
    <x v="171"/>
    <x v="0"/>
  </r>
  <r>
    <x v="981"/>
    <s v="CUTSHALL"/>
    <x v="1120"/>
    <x v="10"/>
    <x v="30"/>
    <n v="0"/>
    <d v="2004-03-21T00:00:00"/>
    <x v="1"/>
    <s v="White (Not of Hispanic Origin)"/>
    <d v="2001-09-04T00:00:00"/>
    <x v="0"/>
    <s v="Active"/>
    <n v="78037.649999999994"/>
    <n v="77358.64"/>
    <x v="719"/>
    <x v="0"/>
    <n v="96317.29"/>
    <x v="323"/>
    <x v="0"/>
  </r>
  <r>
    <x v="982"/>
    <s v="CUTTLER"/>
    <x v="1121"/>
    <x v="16"/>
    <x v="363"/>
    <n v="0"/>
    <d v="2005-12-27T00:00:00"/>
    <x v="1"/>
    <s v="White (Not of Hispanic Origin)"/>
    <s v="12/27/2005"/>
    <x v="123"/>
    <s v="Terminated"/>
    <n v="50674"/>
    <n v="2923.5"/>
    <x v="1"/>
    <x v="1"/>
    <n v="2923.5"/>
    <x v="324"/>
    <x v="4"/>
  </r>
  <r>
    <x v="97"/>
    <s v="CYCAK"/>
    <x v="1122"/>
    <x v="4"/>
    <x v="381"/>
    <n v="0"/>
    <d v="2020-06-08T00:00:00"/>
    <x v="0"/>
    <s v="White (Not of Hispanic Origin)"/>
    <d v="2020-08-06T00:00:00"/>
    <x v="0"/>
    <s v="Active"/>
    <n v="43699.97"/>
    <n v="39654.379999999997"/>
    <x v="720"/>
    <x v="1"/>
    <n v="42947.59"/>
    <x v="179"/>
    <x v="0"/>
  </r>
  <r>
    <x v="983"/>
    <s v="CYPHERT"/>
    <x v="1123"/>
    <x v="0"/>
    <x v="35"/>
    <n v="0"/>
    <d v="2007-06-24T00:00:00"/>
    <x v="0"/>
    <s v="White (Not of Hispanic Origin)"/>
    <d v="2006-03-04T00:00:00"/>
    <x v="0"/>
    <s v="Active"/>
    <n v="40761.760000000002"/>
    <n v="41842.1"/>
    <x v="721"/>
    <x v="0"/>
    <n v="45365.67"/>
    <x v="153"/>
    <x v="0"/>
  </r>
  <r>
    <x v="984"/>
    <s v="CZARNECKI"/>
    <x v="1124"/>
    <x v="0"/>
    <x v="19"/>
    <n v="0"/>
    <d v="2002-05-20T00:00:00"/>
    <x v="0"/>
    <s v="White (Not of Hispanic Origin)"/>
    <s v="5/20/2002"/>
    <x v="0"/>
    <s v="Active"/>
    <n v="45233.55"/>
    <n v="51423.14"/>
    <x v="722"/>
    <x v="0"/>
    <n v="73061.38"/>
    <x v="222"/>
    <x v="0"/>
  </r>
  <r>
    <x v="985"/>
    <s v="CZOCHARA"/>
    <x v="1125"/>
    <x v="6"/>
    <x v="382"/>
    <n v="0"/>
    <d v="2012-01-03T00:00:00"/>
    <x v="1"/>
    <s v="White (Not of Hispanic Origin)"/>
    <d v="2012-03-01T00:00:00"/>
    <x v="0"/>
    <s v="Active"/>
    <n v="71819.899999999994"/>
    <n v="69361.5"/>
    <x v="723"/>
    <x v="1"/>
    <n v="69430.559999999998"/>
    <x v="228"/>
    <x v="0"/>
  </r>
  <r>
    <x v="986"/>
    <s v="DABROWSKI"/>
    <x v="1126"/>
    <x v="10"/>
    <x v="30"/>
    <n v="0"/>
    <d v="2005-07-10T00:00:00"/>
    <x v="1"/>
    <s v="White (Not of Hispanic Origin)"/>
    <s v="5/27/2003"/>
    <x v="0"/>
    <s v="Active"/>
    <n v="77852.53"/>
    <n v="77069.23"/>
    <x v="724"/>
    <x v="0"/>
    <n v="106382.59"/>
    <x v="223"/>
    <x v="0"/>
  </r>
  <r>
    <x v="987"/>
    <s v="DADDARIO"/>
    <x v="1127"/>
    <x v="4"/>
    <x v="383"/>
    <n v="0"/>
    <d v="2022-04-11T00:00:00"/>
    <x v="0"/>
    <s v="White (Not of Hispanic Origin)"/>
    <d v="2022-11-04T00:00:00"/>
    <x v="0"/>
    <s v="Active"/>
    <n v="59862.400000000001"/>
    <n v="41443.199999999997"/>
    <x v="725"/>
    <x v="3"/>
    <n v="42349.04"/>
    <x v="20"/>
    <x v="0"/>
  </r>
  <r>
    <x v="356"/>
    <s v="DADEY"/>
    <x v="1128"/>
    <x v="3"/>
    <x v="120"/>
    <n v="0"/>
    <d v="2008-12-08T00:00:00"/>
    <x v="0"/>
    <s v="White (Not of Hispanic Origin)"/>
    <d v="2008-08-12T00:00:00"/>
    <x v="0"/>
    <s v="Active"/>
    <n v="45572.18"/>
    <n v="42521.38"/>
    <x v="1"/>
    <x v="1"/>
    <n v="42521.38"/>
    <x v="85"/>
    <x v="0"/>
  </r>
  <r>
    <x v="988"/>
    <s v="DAGGER"/>
    <x v="1129"/>
    <x v="1"/>
    <x v="384"/>
    <n v="0"/>
    <d v="2001-07-01T00:00:00"/>
    <x v="0"/>
    <s v="White (Not of Hispanic Origin)"/>
    <d v="2001-01-07T00:00:00"/>
    <x v="0"/>
    <s v="Active"/>
    <n v="67554.240000000005"/>
    <n v="67553.2"/>
    <x v="726"/>
    <x v="1"/>
    <n v="68007.89"/>
    <x v="10"/>
    <x v="0"/>
  </r>
  <r>
    <x v="989"/>
    <s v="DAILEY"/>
    <x v="1130"/>
    <x v="6"/>
    <x v="385"/>
    <n v="0"/>
    <d v="2016-11-07T00:00:00"/>
    <x v="0"/>
    <s v="White (Not of Hispanic Origin)"/>
    <d v="2016-07-11T00:00:00"/>
    <x v="0"/>
    <s v="Active"/>
    <n v="80179.42"/>
    <n v="79788.47"/>
    <x v="727"/>
    <x v="1"/>
    <n v="82666.69"/>
    <x v="80"/>
    <x v="0"/>
  </r>
  <r>
    <x v="990"/>
    <s v="DAILEY"/>
    <x v="1131"/>
    <x v="1"/>
    <x v="4"/>
    <n v="0"/>
    <d v="2005-12-01T00:00:00"/>
    <x v="0"/>
    <s v="White (Not of Hispanic Origin)"/>
    <s v="7/25/2005"/>
    <x v="0"/>
    <s v="Active"/>
    <n v="55575.519999999997"/>
    <n v="37733.78"/>
    <x v="728"/>
    <x v="0"/>
    <n v="63895.81"/>
    <x v="324"/>
    <x v="0"/>
  </r>
  <r>
    <x v="991"/>
    <s v="DAKIN"/>
    <x v="1132"/>
    <x v="5"/>
    <x v="96"/>
    <n v="0"/>
    <d v="2006-04-17T00:00:00"/>
    <x v="1"/>
    <s v="Asian or Pacific Islander"/>
    <s v="4/17/2006"/>
    <x v="98"/>
    <s v="Terminated"/>
    <n v="113128.08"/>
    <n v="110093.02"/>
    <x v="1"/>
    <x v="0"/>
    <n v="110218.02"/>
    <x v="138"/>
    <x v="8"/>
  </r>
  <r>
    <x v="992"/>
    <s v="D'ALESSANDRO"/>
    <x v="1133"/>
    <x v="4"/>
    <x v="191"/>
    <n v="0"/>
    <d v="1998-09-08T00:00:00"/>
    <x v="0"/>
    <s v="White (Not of Hispanic Origin)"/>
    <d v="1998-08-09T00:00:00"/>
    <x v="0"/>
    <s v="Active"/>
    <n v="89964.160000000003"/>
    <n v="86497.73"/>
    <x v="1"/>
    <x v="1"/>
    <n v="86497.73"/>
    <x v="308"/>
    <x v="0"/>
  </r>
  <r>
    <x v="159"/>
    <s v="DALEY"/>
    <x v="1134"/>
    <x v="7"/>
    <x v="12"/>
    <n v="0"/>
    <d v="2015-03-16T00:00:00"/>
    <x v="1"/>
    <s v="White (Not of Hispanic Origin)"/>
    <s v="3/16/2015"/>
    <x v="0"/>
    <s v="Active"/>
    <n v="54999.98"/>
    <n v="55000.4"/>
    <x v="729"/>
    <x v="0"/>
    <n v="55495.59"/>
    <x v="288"/>
    <x v="0"/>
  </r>
  <r>
    <x v="993"/>
    <s v="DALEY"/>
    <x v="1135"/>
    <x v="2"/>
    <x v="8"/>
    <n v="0"/>
    <d v="2013-09-30T00:00:00"/>
    <x v="1"/>
    <s v="White (Not of Hispanic Origin)"/>
    <s v="9/30/2013"/>
    <x v="0"/>
    <s v="Active"/>
    <n v="43160.42"/>
    <n v="47355.6"/>
    <x v="730"/>
    <x v="1"/>
    <n v="52558.91"/>
    <x v="92"/>
    <x v="0"/>
  </r>
  <r>
    <x v="994"/>
    <s v="DALEY"/>
    <x v="1136"/>
    <x v="22"/>
    <x v="386"/>
    <n v="0"/>
    <d v="2003-07-07T00:00:00"/>
    <x v="0"/>
    <s v="White (Not of Hispanic Origin)"/>
    <d v="2003-07-07T00:00:00"/>
    <x v="0"/>
    <s v="Active"/>
    <n v="40076.400000000001"/>
    <n v="40019.949999999997"/>
    <x v="731"/>
    <x v="46"/>
    <n v="41167.9"/>
    <x v="193"/>
    <x v="0"/>
  </r>
  <r>
    <x v="995"/>
    <s v="DALGAARD"/>
    <x v="1137"/>
    <x v="2"/>
    <x v="3"/>
    <n v="0"/>
    <d v="2022-06-15T00:00:00"/>
    <x v="1"/>
    <s v="White (Not of Hispanic Origin)"/>
    <s v="6/15/2022"/>
    <x v="1"/>
    <s v="Terminated"/>
    <n v="34944"/>
    <n v="1810"/>
    <x v="1"/>
    <x v="3"/>
    <n v="1910"/>
    <x v="46"/>
    <x v="1"/>
  </r>
  <r>
    <x v="996"/>
    <s v="DALLY"/>
    <x v="1138"/>
    <x v="10"/>
    <x v="30"/>
    <n v="0"/>
    <d v="2015-12-27T00:00:00"/>
    <x v="1"/>
    <s v="White (Not of Hispanic Origin)"/>
    <s v="6/30/2015"/>
    <x v="0"/>
    <s v="Active"/>
    <n v="75813.710000000006"/>
    <n v="74265.5"/>
    <x v="732"/>
    <x v="0"/>
    <n v="103229.9"/>
    <x v="60"/>
    <x v="0"/>
  </r>
  <r>
    <x v="997"/>
    <s v="DALY"/>
    <x v="1139"/>
    <x v="2"/>
    <x v="3"/>
    <n v="0"/>
    <d v="2022-04-06T00:00:00"/>
    <x v="1"/>
    <s v="White (Not of Hispanic Origin)"/>
    <d v="2019-04-09T00:00:00"/>
    <x v="124"/>
    <s v="Terminated"/>
    <n v="29952"/>
    <n v="7298"/>
    <x v="1"/>
    <x v="1"/>
    <n v="7298"/>
    <x v="20"/>
    <x v="10"/>
  </r>
  <r>
    <x v="998"/>
    <s v="DALY"/>
    <x v="1140"/>
    <x v="15"/>
    <x v="73"/>
    <n v="0"/>
    <d v="2017-05-28T00:00:00"/>
    <x v="0"/>
    <s v="White (Not of Hispanic Origin)"/>
    <s v="1/17/2017"/>
    <x v="0"/>
    <s v="Active"/>
    <n v="36332.61"/>
    <n v="36019.370000000003"/>
    <x v="733"/>
    <x v="47"/>
    <n v="42251.5"/>
    <x v="115"/>
    <x v="0"/>
  </r>
  <r>
    <x v="999"/>
    <s v="DALY"/>
    <x v="1141"/>
    <x v="7"/>
    <x v="387"/>
    <n v="0"/>
    <d v="2019-09-23T00:00:00"/>
    <x v="0"/>
    <s v="White (Not of Hispanic Origin)"/>
    <s v="9/23/2019"/>
    <x v="0"/>
    <s v="Active"/>
    <n v="34000.1"/>
    <n v="33942.5"/>
    <x v="734"/>
    <x v="3"/>
    <n v="34287.69"/>
    <x v="194"/>
    <x v="0"/>
  </r>
  <r>
    <x v="1000"/>
    <s v="D'AMICO"/>
    <x v="1142"/>
    <x v="19"/>
    <x v="45"/>
    <n v="0"/>
    <d v="2014-11-17T00:00:00"/>
    <x v="0"/>
    <s v="White (Not of Hispanic Origin)"/>
    <s v="11/17/2014"/>
    <x v="0"/>
    <s v="Active"/>
    <n v="50000.08"/>
    <n v="44621.62"/>
    <x v="735"/>
    <x v="1"/>
    <n v="45245.17"/>
    <x v="205"/>
    <x v="0"/>
  </r>
  <r>
    <x v="1001"/>
    <s v="D'AMICO"/>
    <x v="1143"/>
    <x v="0"/>
    <x v="40"/>
    <n v="0"/>
    <d v="2015-07-05T00:00:00"/>
    <x v="0"/>
    <s v="White (Not of Hispanic Origin)"/>
    <s v="1/20/2009"/>
    <x v="0"/>
    <s v="Active"/>
    <n v="31200"/>
    <n v="31332"/>
    <x v="736"/>
    <x v="0"/>
    <n v="46291.79"/>
    <x v="12"/>
    <x v="0"/>
  </r>
  <r>
    <x v="1002"/>
    <s v="DAMRON"/>
    <x v="1144"/>
    <x v="4"/>
    <x v="185"/>
    <n v="0"/>
    <d v="2015-09-08T00:00:00"/>
    <x v="0"/>
    <s v="Black"/>
    <d v="2015-08-09T00:00:00"/>
    <x v="0"/>
    <s v="Active"/>
    <n v="56000.05"/>
    <n v="48019.37"/>
    <x v="737"/>
    <x v="1"/>
    <n v="57838.1"/>
    <x v="225"/>
    <x v="0"/>
  </r>
  <r>
    <x v="1003"/>
    <s v="DANAHY"/>
    <x v="1145"/>
    <x v="4"/>
    <x v="13"/>
    <n v="0"/>
    <d v="2022-09-19T00:00:00"/>
    <x v="0"/>
    <s v="White (Not of Hispanic Origin)"/>
    <s v="9/19/2022"/>
    <x v="0"/>
    <s v="Active"/>
    <n v="20800"/>
    <n v="1257.5"/>
    <x v="1"/>
    <x v="3"/>
    <n v="1357.5"/>
    <x v="51"/>
    <x v="0"/>
  </r>
  <r>
    <x v="545"/>
    <s v="DANDAR"/>
    <x v="1146"/>
    <x v="4"/>
    <x v="181"/>
    <n v="0"/>
    <d v="2007-09-04T00:00:00"/>
    <x v="0"/>
    <s v="White (Not of Hispanic Origin)"/>
    <d v="2007-04-09T00:00:00"/>
    <x v="0"/>
    <s v="Active"/>
    <n v="56418.75"/>
    <n v="50093.87"/>
    <x v="738"/>
    <x v="1"/>
    <n v="50102.07"/>
    <x v="290"/>
    <x v="0"/>
  </r>
  <r>
    <x v="1004"/>
    <s v="DANDAR"/>
    <x v="1147"/>
    <x v="11"/>
    <x v="8"/>
    <n v="0"/>
    <d v="2021-09-13T00:00:00"/>
    <x v="1"/>
    <s v="White (Not of Hispanic Origin)"/>
    <s v="9/13/2021"/>
    <x v="0"/>
    <s v="Active"/>
    <n v="43160.42"/>
    <n v="47615.27"/>
    <x v="739"/>
    <x v="1"/>
    <n v="49436.6"/>
    <x v="144"/>
    <x v="0"/>
  </r>
  <r>
    <x v="1005"/>
    <s v="DANGELO"/>
    <x v="1148"/>
    <x v="0"/>
    <x v="0"/>
    <n v="0"/>
    <d v="1988-04-10T00:00:00"/>
    <x v="0"/>
    <s v="White (Not of Hispanic Origin)"/>
    <d v="1987-03-08T00:00:00"/>
    <x v="0"/>
    <s v="Active"/>
    <n v="41581.07"/>
    <n v="41544.959999999999"/>
    <x v="740"/>
    <x v="0"/>
    <n v="80373.34"/>
    <x v="230"/>
    <x v="0"/>
  </r>
  <r>
    <x v="1006"/>
    <s v="D'ANGELO"/>
    <x v="1149"/>
    <x v="10"/>
    <x v="30"/>
    <n v="0"/>
    <d v="2014-01-26T00:00:00"/>
    <x v="1"/>
    <s v="White (Not of Hispanic Origin)"/>
    <d v="2010-02-03T00:00:00"/>
    <x v="0"/>
    <s v="Active"/>
    <n v="76184.160000000003"/>
    <n v="75654.259999999995"/>
    <x v="741"/>
    <x v="0"/>
    <n v="96927.6"/>
    <x v="319"/>
    <x v="0"/>
  </r>
  <r>
    <x v="336"/>
    <s v="DANIELS"/>
    <x v="1150"/>
    <x v="2"/>
    <x v="388"/>
    <n v="0"/>
    <d v="1989-07-18T00:00:00"/>
    <x v="1"/>
    <s v="White (Not of Hispanic Origin)"/>
    <s v="7/18/1989"/>
    <x v="111"/>
    <s v="Terminated"/>
    <n v="70750.16"/>
    <n v="24413.59"/>
    <x v="1"/>
    <x v="1"/>
    <n v="24413.59"/>
    <x v="325"/>
    <x v="9"/>
  </r>
  <r>
    <x v="33"/>
    <s v="DANNENHOWER"/>
    <x v="1151"/>
    <x v="22"/>
    <x v="134"/>
    <n v="0"/>
    <d v="2013-01-28T00:00:00"/>
    <x v="0"/>
    <s v="White (Not of Hispanic Origin)"/>
    <s v="1/28/2013"/>
    <x v="0"/>
    <s v="Active"/>
    <n v="54024.46"/>
    <n v="54045.16"/>
    <x v="742"/>
    <x v="1"/>
    <n v="54989.94"/>
    <x v="253"/>
    <x v="0"/>
  </r>
  <r>
    <x v="1007"/>
    <s v="DANNHARDT"/>
    <x v="1152"/>
    <x v="6"/>
    <x v="167"/>
    <n v="0"/>
    <d v="2016-04-04T00:00:00"/>
    <x v="0"/>
    <s v="White (Not of Hispanic Origin)"/>
    <d v="2016-04-04T00:00:00"/>
    <x v="0"/>
    <s v="Active"/>
    <n v="50489.3"/>
    <n v="44564.58"/>
    <x v="1"/>
    <x v="1"/>
    <n v="44564.58"/>
    <x v="94"/>
    <x v="0"/>
  </r>
  <r>
    <x v="652"/>
    <s v="DANSAK"/>
    <x v="1153"/>
    <x v="6"/>
    <x v="389"/>
    <n v="0"/>
    <d v="2009-09-14T00:00:00"/>
    <x v="1"/>
    <s v="White (Not of Hispanic Origin)"/>
    <s v="9/14/2009"/>
    <x v="0"/>
    <s v="Active"/>
    <n v="69262.34"/>
    <n v="69463.360000000001"/>
    <x v="1"/>
    <x v="48"/>
    <n v="70213.36"/>
    <x v="326"/>
    <x v="0"/>
  </r>
  <r>
    <x v="1008"/>
    <s v="DANSEVICH"/>
    <x v="1154"/>
    <x v="0"/>
    <x v="390"/>
    <n v="0"/>
    <d v="2018-03-05T00:00:00"/>
    <x v="0"/>
    <s v="White (Not of Hispanic Origin)"/>
    <d v="2018-05-03T00:00:00"/>
    <x v="0"/>
    <s v="Active"/>
    <n v="75887.14"/>
    <n v="75886.22"/>
    <x v="1"/>
    <x v="0"/>
    <n v="76011.22"/>
    <x v="30"/>
    <x v="0"/>
  </r>
  <r>
    <x v="1009"/>
    <s v="DANTELLA"/>
    <x v="1155"/>
    <x v="16"/>
    <x v="107"/>
    <n v="0"/>
    <d v="2019-02-19T00:00:00"/>
    <x v="1"/>
    <s v="White (Not of Hispanic Origin)"/>
    <s v="2/19/2019"/>
    <x v="0"/>
    <s v="Active"/>
    <n v="42440.94"/>
    <n v="42087.79"/>
    <x v="1"/>
    <x v="1"/>
    <n v="42087.79"/>
    <x v="105"/>
    <x v="0"/>
  </r>
  <r>
    <x v="605"/>
    <s v="DANTINI"/>
    <x v="1156"/>
    <x v="3"/>
    <x v="391"/>
    <n v="0"/>
    <d v="2001-04-09T00:00:00"/>
    <x v="1"/>
    <s v="White (Not of Hispanic Origin)"/>
    <d v="2001-09-04T00:00:00"/>
    <x v="0"/>
    <s v="Active"/>
    <n v="40439.980000000003"/>
    <n v="40125.11"/>
    <x v="1"/>
    <x v="1"/>
    <n v="40125.11"/>
    <x v="200"/>
    <x v="0"/>
  </r>
  <r>
    <x v="1010"/>
    <s v="D'ANTONIO"/>
    <x v="1157"/>
    <x v="4"/>
    <x v="94"/>
    <n v="0"/>
    <d v="2019-12-09T00:00:00"/>
    <x v="0"/>
    <s v="White (Not of Hispanic Origin)"/>
    <d v="2004-09-08T00:00:00"/>
    <x v="96"/>
    <s v="Terminated"/>
    <n v="38223.54"/>
    <n v="12240.16"/>
    <x v="743"/>
    <x v="1"/>
    <n v="12253.94"/>
    <x v="67"/>
    <x v="9"/>
  </r>
  <r>
    <x v="1011"/>
    <s v="DAO"/>
    <x v="1158"/>
    <x v="0"/>
    <x v="392"/>
    <n v="0"/>
    <d v="2018-04-30T00:00:00"/>
    <x v="0"/>
    <s v="Black"/>
    <s v="4/30/2018"/>
    <x v="0"/>
    <s v="Active"/>
    <n v="36751.519999999997"/>
    <n v="33950.53"/>
    <x v="744"/>
    <x v="0"/>
    <n v="41261.410000000003"/>
    <x v="280"/>
    <x v="0"/>
  </r>
  <r>
    <x v="1012"/>
    <s v="DASCOLA"/>
    <x v="1159"/>
    <x v="12"/>
    <x v="102"/>
    <n v="0"/>
    <d v="2020-08-31T00:00:00"/>
    <x v="0"/>
    <s v="White (Not of Hispanic Origin)"/>
    <s v="5/31/2016"/>
    <x v="0"/>
    <s v="Active"/>
    <n v="52000"/>
    <n v="46336.12"/>
    <x v="745"/>
    <x v="1"/>
    <n v="46686.12"/>
    <x v="117"/>
    <x v="0"/>
  </r>
  <r>
    <x v="1013"/>
    <s v="DASON"/>
    <x v="1160"/>
    <x v="4"/>
    <x v="138"/>
    <n v="0"/>
    <d v="2002-02-11T00:00:00"/>
    <x v="0"/>
    <s v="Asian or Pacific Islander"/>
    <d v="2002-11-02T00:00:00"/>
    <x v="125"/>
    <s v="Terminated"/>
    <n v="56910.26"/>
    <n v="11820.05"/>
    <x v="1"/>
    <x v="1"/>
    <n v="11820.05"/>
    <x v="327"/>
    <x v="3"/>
  </r>
  <r>
    <x v="1014"/>
    <s v="DASON"/>
    <x v="1161"/>
    <x v="4"/>
    <x v="393"/>
    <n v="0"/>
    <d v="2000-04-24T00:00:00"/>
    <x v="1"/>
    <s v="American Indian/Alaskan Native"/>
    <s v="4/24/2000"/>
    <x v="0"/>
    <s v="Active"/>
    <n v="75609.66"/>
    <n v="75610.539999999994"/>
    <x v="1"/>
    <x v="0"/>
    <n v="75735.539999999994"/>
    <x v="96"/>
    <x v="0"/>
  </r>
  <r>
    <x v="201"/>
    <s v="DATTALO"/>
    <x v="1162"/>
    <x v="1"/>
    <x v="4"/>
    <n v="0"/>
    <d v="2019-04-15T00:00:00"/>
    <x v="1"/>
    <s v="White (Not of Hispanic Origin)"/>
    <s v="4/15/2019"/>
    <x v="126"/>
    <s v="Terminated"/>
    <n v="52748.800000000003"/>
    <n v="20711.560000000001"/>
    <x v="746"/>
    <x v="1"/>
    <n v="36129.33"/>
    <x v="7"/>
    <x v="11"/>
  </r>
  <r>
    <x v="1015"/>
    <s v="DAUGHERTY"/>
    <x v="1163"/>
    <x v="2"/>
    <x v="3"/>
    <n v="0"/>
    <d v="2022-12-06T00:00:00"/>
    <x v="1"/>
    <s v="White (Not of Hispanic Origin)"/>
    <d v="2020-10-12T00:00:00"/>
    <x v="0"/>
    <s v="Active"/>
    <n v="29952"/>
    <n v="1914"/>
    <x v="1"/>
    <x v="3"/>
    <n v="2014"/>
    <x v="27"/>
    <x v="0"/>
  </r>
  <r>
    <x v="1016"/>
    <s v="DAVENPORT"/>
    <x v="1164"/>
    <x v="19"/>
    <x v="142"/>
    <n v="0"/>
    <d v="2022-09-19T00:00:00"/>
    <x v="1"/>
    <s v="Black"/>
    <s v="9/19/2022"/>
    <x v="0"/>
    <s v="Active"/>
    <n v="54499.95"/>
    <n v="13206.06"/>
    <x v="1"/>
    <x v="3"/>
    <n v="13306.06"/>
    <x v="51"/>
    <x v="0"/>
  </r>
  <r>
    <x v="1017"/>
    <s v="DAVENPORT"/>
    <x v="1165"/>
    <x v="16"/>
    <x v="140"/>
    <n v="0"/>
    <d v="2021-10-24T00:00:00"/>
    <x v="0"/>
    <s v="White (Not of Hispanic Origin)"/>
    <s v="8/16/2021"/>
    <x v="0"/>
    <s v="Active"/>
    <n v="45899.98"/>
    <n v="45865.8"/>
    <x v="1"/>
    <x v="0"/>
    <n v="45990.8"/>
    <x v="9"/>
    <x v="0"/>
  </r>
  <r>
    <x v="1018"/>
    <s v="DAVIN"/>
    <x v="1166"/>
    <x v="17"/>
    <x v="394"/>
    <n v="0"/>
    <d v="2019-05-28T00:00:00"/>
    <x v="0"/>
    <s v="White (Not of Hispanic Origin)"/>
    <s v="5/28/2019"/>
    <x v="127"/>
    <s v="Terminated"/>
    <n v="39446.58"/>
    <n v="15889.99"/>
    <x v="1"/>
    <x v="1"/>
    <n v="15889.99"/>
    <x v="118"/>
    <x v="6"/>
  </r>
  <r>
    <x v="1019"/>
    <s v="DAVIS"/>
    <x v="1167"/>
    <x v="2"/>
    <x v="8"/>
    <n v="0"/>
    <d v="2003-12-08T00:00:00"/>
    <x v="1"/>
    <s v="White (Not of Hispanic Origin)"/>
    <d v="2003-08-12T00:00:00"/>
    <x v="32"/>
    <s v="Terminated"/>
    <n v="43160.42"/>
    <n v="7465.93"/>
    <x v="1"/>
    <x v="1"/>
    <n v="7465.93"/>
    <x v="81"/>
    <x v="4"/>
  </r>
  <r>
    <x v="1020"/>
    <s v="DAVIS"/>
    <x v="1168"/>
    <x v="6"/>
    <x v="395"/>
    <n v="0"/>
    <d v="2021-11-08T00:00:00"/>
    <x v="1"/>
    <s v="Black"/>
    <d v="2021-08-11T00:00:00"/>
    <x v="112"/>
    <s v="Terminated"/>
    <n v="38469.599999999999"/>
    <n v="33734.879999999997"/>
    <x v="1"/>
    <x v="3"/>
    <n v="33834.879999999997"/>
    <x v="45"/>
    <x v="10"/>
  </r>
  <r>
    <x v="1021"/>
    <s v="DAVIS"/>
    <x v="1169"/>
    <x v="2"/>
    <x v="3"/>
    <n v="0"/>
    <d v="2022-12-13T00:00:00"/>
    <x v="0"/>
    <s v="Black"/>
    <s v="5/25/2022"/>
    <x v="0"/>
    <s v="Active"/>
    <n v="29952"/>
    <n v="3966"/>
    <x v="1"/>
    <x v="3"/>
    <n v="4066"/>
    <x v="27"/>
    <x v="0"/>
  </r>
  <r>
    <x v="1022"/>
    <s v="DAVIS"/>
    <x v="1170"/>
    <x v="2"/>
    <x v="3"/>
    <n v="0"/>
    <d v="2022-06-10T00:00:00"/>
    <x v="0"/>
    <s v="White (Not of Hispanic Origin)"/>
    <d v="2022-10-06T00:00:00"/>
    <x v="1"/>
    <s v="Terminated"/>
    <n v="24960"/>
    <n v="3306"/>
    <x v="1"/>
    <x v="3"/>
    <n v="3406"/>
    <x v="46"/>
    <x v="1"/>
  </r>
  <r>
    <x v="860"/>
    <s v="DAVIS"/>
    <x v="1171"/>
    <x v="4"/>
    <x v="13"/>
    <n v="0"/>
    <d v="2022-08-29T00:00:00"/>
    <x v="0"/>
    <s v="White (Not of Hispanic Origin)"/>
    <s v="8/29/2022"/>
    <x v="103"/>
    <s v="Terminated"/>
    <n v="20800"/>
    <n v="132.5"/>
    <x v="1"/>
    <x v="1"/>
    <n v="132.5"/>
    <x v="18"/>
    <x v="1"/>
  </r>
  <r>
    <x v="1023"/>
    <s v="DAVIS"/>
    <x v="1172"/>
    <x v="10"/>
    <x v="213"/>
    <n v="0"/>
    <d v="2008-03-30T00:00:00"/>
    <x v="1"/>
    <s v="Black"/>
    <s v="7/31/2006"/>
    <x v="0"/>
    <s v="Active"/>
    <n v="95584.11"/>
    <n v="86572.67"/>
    <x v="747"/>
    <x v="0"/>
    <n v="102404.77"/>
    <x v="13"/>
    <x v="0"/>
  </r>
  <r>
    <x v="729"/>
    <s v="DAVIS"/>
    <x v="1173"/>
    <x v="3"/>
    <x v="46"/>
    <n v="0"/>
    <d v="2003-04-07T00:00:00"/>
    <x v="1"/>
    <s v="White (Not of Hispanic Origin)"/>
    <d v="2003-07-04T00:00:00"/>
    <x v="0"/>
    <s v="Active"/>
    <n v="93500.160000000003"/>
    <n v="93263.95"/>
    <x v="748"/>
    <x v="1"/>
    <n v="98309.81"/>
    <x v="328"/>
    <x v="0"/>
  </r>
  <r>
    <x v="1024"/>
    <s v="DAVIS"/>
    <x v="1174"/>
    <x v="4"/>
    <x v="28"/>
    <n v="0"/>
    <d v="2001-07-30T00:00:00"/>
    <x v="0"/>
    <s v="Black"/>
    <s v="7/30/2001"/>
    <x v="0"/>
    <s v="Active"/>
    <n v="86778.43"/>
    <n v="89832.73"/>
    <x v="749"/>
    <x v="0"/>
    <n v="91277.56"/>
    <x v="10"/>
    <x v="0"/>
  </r>
  <r>
    <x v="1025"/>
    <s v="DAVIS"/>
    <x v="1175"/>
    <x v="4"/>
    <x v="48"/>
    <n v="0"/>
    <d v="1990-12-17T00:00:00"/>
    <x v="0"/>
    <s v="Black"/>
    <s v="12/17/1990"/>
    <x v="0"/>
    <s v="Active"/>
    <n v="69402.11"/>
    <n v="70517.850000000006"/>
    <x v="750"/>
    <x v="0"/>
    <n v="78248.86"/>
    <x v="140"/>
    <x v="0"/>
  </r>
  <r>
    <x v="1026"/>
    <s v="DAVIS"/>
    <x v="1176"/>
    <x v="4"/>
    <x v="178"/>
    <n v="0"/>
    <d v="2004-05-24T00:00:00"/>
    <x v="0"/>
    <s v="White (Not of Hispanic Origin)"/>
    <s v="5/24/2004"/>
    <x v="0"/>
    <s v="Active"/>
    <n v="64877.49"/>
    <n v="64877.8"/>
    <x v="1"/>
    <x v="0"/>
    <n v="65002.8"/>
    <x v="276"/>
    <x v="0"/>
  </r>
  <r>
    <x v="243"/>
    <s v="DAVIS"/>
    <x v="1177"/>
    <x v="9"/>
    <x v="396"/>
    <n v="0"/>
    <d v="2008-08-25T00:00:00"/>
    <x v="1"/>
    <s v="White (Not of Hispanic Origin)"/>
    <s v="8/25/2008"/>
    <x v="0"/>
    <s v="Active"/>
    <n v="58541.81"/>
    <n v="58858.09"/>
    <x v="751"/>
    <x v="1"/>
    <n v="62105.85"/>
    <x v="265"/>
    <x v="0"/>
  </r>
  <r>
    <x v="438"/>
    <s v="DAVIS"/>
    <x v="1178"/>
    <x v="10"/>
    <x v="30"/>
    <n v="0"/>
    <d v="2018-01-08T00:00:00"/>
    <x v="1"/>
    <s v="White (Not of Hispanic Origin)"/>
    <d v="2018-08-01T00:00:00"/>
    <x v="0"/>
    <s v="Active"/>
    <n v="58008.91"/>
    <n v="50657.77"/>
    <x v="752"/>
    <x v="0"/>
    <n v="69097.710000000006"/>
    <x v="297"/>
    <x v="0"/>
  </r>
  <r>
    <x v="1027"/>
    <s v="DAVIS"/>
    <x v="1179"/>
    <x v="10"/>
    <x v="397"/>
    <n v="0"/>
    <d v="2022-07-11T00:00:00"/>
    <x v="0"/>
    <s v="Black"/>
    <d v="2022-11-07T00:00:00"/>
    <x v="0"/>
    <s v="Active"/>
    <n v="57449.599999999999"/>
    <n v="24975.39"/>
    <x v="1"/>
    <x v="2"/>
    <n v="25200.39"/>
    <x v="11"/>
    <x v="0"/>
  </r>
  <r>
    <x v="1028"/>
    <s v="DAVIS"/>
    <x v="1180"/>
    <x v="10"/>
    <x v="398"/>
    <n v="0"/>
    <d v="2017-01-17T00:00:00"/>
    <x v="0"/>
    <s v="Black"/>
    <s v="1/17/2017"/>
    <x v="0"/>
    <s v="Active"/>
    <n v="53199.95"/>
    <n v="31962.560000000001"/>
    <x v="753"/>
    <x v="0"/>
    <n v="32195.16"/>
    <x v="166"/>
    <x v="0"/>
  </r>
  <r>
    <x v="1029"/>
    <s v="DAVIS"/>
    <x v="1181"/>
    <x v="1"/>
    <x v="4"/>
    <n v="0"/>
    <d v="2020-04-13T00:00:00"/>
    <x v="1"/>
    <s v="Two or More Races"/>
    <s v="4/13/2020"/>
    <x v="0"/>
    <s v="Active"/>
    <n v="52553.7"/>
    <n v="45117.279999999999"/>
    <x v="754"/>
    <x v="0"/>
    <n v="66567.360000000001"/>
    <x v="237"/>
    <x v="0"/>
  </r>
  <r>
    <x v="1030"/>
    <s v="DAVIS"/>
    <x v="1182"/>
    <x v="0"/>
    <x v="399"/>
    <n v="0"/>
    <d v="2020-01-05T00:00:00"/>
    <x v="0"/>
    <s v="Black"/>
    <s v="5/28/2019"/>
    <x v="0"/>
    <s v="Active"/>
    <n v="44720"/>
    <n v="30422.799999999999"/>
    <x v="755"/>
    <x v="0"/>
    <n v="31398.98"/>
    <x v="84"/>
    <x v="0"/>
  </r>
  <r>
    <x v="1031"/>
    <s v="DAVIS"/>
    <x v="1183"/>
    <x v="0"/>
    <x v="0"/>
    <n v="0"/>
    <d v="1990-07-29T00:00:00"/>
    <x v="0"/>
    <s v="White (Not of Hispanic Origin)"/>
    <s v="4/23/1990"/>
    <x v="0"/>
    <s v="Active"/>
    <n v="41581.07"/>
    <n v="42149.59"/>
    <x v="756"/>
    <x v="0"/>
    <n v="44752.63"/>
    <x v="329"/>
    <x v="0"/>
  </r>
  <r>
    <x v="548"/>
    <s v="DAVIS"/>
    <x v="1184"/>
    <x v="0"/>
    <x v="0"/>
    <n v="0"/>
    <d v="2000-02-13T00:00:00"/>
    <x v="0"/>
    <s v="Black"/>
    <s v="10/25/1999"/>
    <x v="0"/>
    <s v="Active"/>
    <n v="41581.07"/>
    <n v="39008.910000000003"/>
    <x v="757"/>
    <x v="2"/>
    <n v="42108.14"/>
    <x v="330"/>
    <x v="0"/>
  </r>
  <r>
    <x v="1032"/>
    <s v="DAVIS"/>
    <x v="1185"/>
    <x v="0"/>
    <x v="35"/>
    <n v="0"/>
    <d v="1992-06-28T00:00:00"/>
    <x v="1"/>
    <s v="White (Not of Hispanic Origin)"/>
    <s v="9/26/1988"/>
    <x v="0"/>
    <s v="Active"/>
    <n v="40761.760000000002"/>
    <n v="42148.85"/>
    <x v="758"/>
    <x v="0"/>
    <n v="44513.64"/>
    <x v="123"/>
    <x v="0"/>
  </r>
  <r>
    <x v="613"/>
    <s v="DAVIS"/>
    <x v="1186"/>
    <x v="0"/>
    <x v="239"/>
    <n v="0"/>
    <d v="2001-05-06T00:00:00"/>
    <x v="0"/>
    <s v="White (Not of Hispanic Origin)"/>
    <d v="2000-11-09T00:00:00"/>
    <x v="0"/>
    <s v="Active"/>
    <n v="40761.760000000002"/>
    <n v="36441.01"/>
    <x v="759"/>
    <x v="0"/>
    <n v="51560.26"/>
    <x v="277"/>
    <x v="0"/>
  </r>
  <r>
    <x v="586"/>
    <s v="DAVIS"/>
    <x v="1187"/>
    <x v="3"/>
    <x v="400"/>
    <n v="0"/>
    <d v="2013-10-07T00:00:00"/>
    <x v="0"/>
    <s v="Black"/>
    <d v="2013-07-10T00:00:00"/>
    <x v="0"/>
    <s v="Active"/>
    <n v="38507.870000000003"/>
    <n v="40396.89"/>
    <x v="760"/>
    <x v="0"/>
    <n v="44476.85"/>
    <x v="207"/>
    <x v="0"/>
  </r>
  <r>
    <x v="1033"/>
    <s v="DAVIS"/>
    <x v="1188"/>
    <x v="0"/>
    <x v="275"/>
    <n v="0"/>
    <d v="2022-10-24T00:00:00"/>
    <x v="0"/>
    <s v="Black"/>
    <s v="10/24/2022"/>
    <x v="0"/>
    <s v="Active"/>
    <n v="38257.65"/>
    <n v="5444.18"/>
    <x v="1"/>
    <x v="1"/>
    <n v="5444.18"/>
    <x v="43"/>
    <x v="0"/>
  </r>
  <r>
    <x v="1034"/>
    <s v="DAVIS"/>
    <x v="1189"/>
    <x v="3"/>
    <x v="401"/>
    <n v="0"/>
    <d v="2016-05-02T00:00:00"/>
    <x v="1"/>
    <s v="Black"/>
    <d v="2016-02-05T00:00:00"/>
    <x v="0"/>
    <s v="Active"/>
    <n v="36556.21"/>
    <n v="36270.550000000003"/>
    <x v="1"/>
    <x v="1"/>
    <n v="36270.550000000003"/>
    <x v="100"/>
    <x v="0"/>
  </r>
  <r>
    <x v="1035"/>
    <s v="DAVISTON"/>
    <x v="1190"/>
    <x v="13"/>
    <x v="32"/>
    <n v="0"/>
    <d v="2001-12-03T00:00:00"/>
    <x v="1"/>
    <s v="Black"/>
    <d v="2001-03-12T00:00:00"/>
    <x v="0"/>
    <s v="Active"/>
    <n v="43996.37"/>
    <n v="43954.86"/>
    <x v="761"/>
    <x v="0"/>
    <n v="45070.8"/>
    <x v="64"/>
    <x v="0"/>
  </r>
  <r>
    <x v="1036"/>
    <s v="DAWE"/>
    <x v="1191"/>
    <x v="2"/>
    <x v="3"/>
    <n v="0"/>
    <d v="2022-07-08T00:00:00"/>
    <x v="1"/>
    <s v="White (Not of Hispanic Origin)"/>
    <d v="2022-08-07T00:00:00"/>
    <x v="1"/>
    <s v="Terminated"/>
    <n v="39936"/>
    <n v="832"/>
    <x v="1"/>
    <x v="3"/>
    <n v="932"/>
    <x v="11"/>
    <x v="1"/>
  </r>
  <r>
    <x v="1037"/>
    <s v="DAWGIELLO"/>
    <x v="1192"/>
    <x v="5"/>
    <x v="232"/>
    <n v="0"/>
    <d v="2019-03-04T00:00:00"/>
    <x v="0"/>
    <s v="White (Not of Hispanic Origin)"/>
    <d v="2019-04-03T00:00:00"/>
    <x v="0"/>
    <s v="Active"/>
    <n v="37999.94"/>
    <n v="35824.1"/>
    <x v="1"/>
    <x v="1"/>
    <n v="35824.1"/>
    <x v="159"/>
    <x v="0"/>
  </r>
  <r>
    <x v="1038"/>
    <s v="DAWSON"/>
    <x v="1193"/>
    <x v="10"/>
    <x v="30"/>
    <n v="0"/>
    <d v="2016-05-29T00:00:00"/>
    <x v="1"/>
    <s v="White (Not of Hispanic Origin)"/>
    <s v="12/15/2015"/>
    <x v="128"/>
    <s v="Terminated"/>
    <n v="73783.22"/>
    <n v="8797.18"/>
    <x v="1"/>
    <x v="1"/>
    <n v="8797.18"/>
    <x v="100"/>
    <x v="9"/>
  </r>
  <r>
    <x v="1039"/>
    <s v="DAWSON"/>
    <x v="1194"/>
    <x v="0"/>
    <x v="50"/>
    <n v="0"/>
    <d v="2022-06-21T00:00:00"/>
    <x v="0"/>
    <s v="Black"/>
    <s v="6/21/2022"/>
    <x v="0"/>
    <s v="Active"/>
    <n v="31720"/>
    <n v="16050.25"/>
    <x v="762"/>
    <x v="3"/>
    <n v="17651.689999999999"/>
    <x v="46"/>
    <x v="0"/>
  </r>
  <r>
    <x v="1040"/>
    <s v="DAWSON-SMITH"/>
    <x v="1195"/>
    <x v="3"/>
    <x v="85"/>
    <n v="0"/>
    <d v="1999-11-08T00:00:00"/>
    <x v="0"/>
    <s v="Black"/>
    <d v="1999-08-11T00:00:00"/>
    <x v="0"/>
    <s v="Active"/>
    <n v="43250.06"/>
    <n v="43134.51"/>
    <x v="763"/>
    <x v="1"/>
    <n v="45224.22"/>
    <x v="331"/>
    <x v="0"/>
  </r>
  <r>
    <x v="1041"/>
    <s v="DEADERICK"/>
    <x v="1196"/>
    <x v="10"/>
    <x v="30"/>
    <n v="0"/>
    <d v="2019-06-03T00:00:00"/>
    <x v="0"/>
    <s v="Black"/>
    <d v="2019-03-06T00:00:00"/>
    <x v="0"/>
    <s v="Active"/>
    <n v="59633.81"/>
    <n v="58056.58"/>
    <x v="764"/>
    <x v="0"/>
    <n v="78916.399999999994"/>
    <x v="111"/>
    <x v="0"/>
  </r>
  <r>
    <x v="1042"/>
    <s v="DEAK"/>
    <x v="1197"/>
    <x v="4"/>
    <x v="28"/>
    <n v="0"/>
    <d v="2015-05-18T00:00:00"/>
    <x v="0"/>
    <s v="White (Not of Hispanic Origin)"/>
    <s v="5/18/2015"/>
    <x v="0"/>
    <s v="Active"/>
    <n v="86778.43"/>
    <n v="89050.93"/>
    <x v="765"/>
    <x v="1"/>
    <n v="93017.05"/>
    <x v="65"/>
    <x v="0"/>
  </r>
  <r>
    <x v="906"/>
    <s v="DEAN"/>
    <x v="1198"/>
    <x v="4"/>
    <x v="43"/>
    <n v="0"/>
    <d v="2021-05-10T00:00:00"/>
    <x v="0"/>
    <s v="White (Not of Hispanic Origin)"/>
    <d v="2021-10-05T00:00:00"/>
    <x v="93"/>
    <s v="Terminated"/>
    <n v="40048.11"/>
    <n v="12168.37"/>
    <x v="766"/>
    <x v="1"/>
    <n v="13106.97"/>
    <x v="32"/>
    <x v="9"/>
  </r>
  <r>
    <x v="1043"/>
    <s v="DEAN"/>
    <x v="1199"/>
    <x v="10"/>
    <x v="30"/>
    <n v="0"/>
    <d v="2011-02-13T00:00:00"/>
    <x v="1"/>
    <s v="White (Not of Hispanic Origin)"/>
    <d v="2009-11-05T00:00:00"/>
    <x v="0"/>
    <s v="Active"/>
    <n v="76740.350000000006"/>
    <n v="73300.850000000006"/>
    <x v="767"/>
    <x v="0"/>
    <n v="124535.32"/>
    <x v="332"/>
    <x v="0"/>
  </r>
  <r>
    <x v="1044"/>
    <s v="DEANGELIS"/>
    <x v="1200"/>
    <x v="5"/>
    <x v="377"/>
    <n v="0"/>
    <d v="2017-08-28T00:00:00"/>
    <x v="1"/>
    <s v="White (Not of Hispanic Origin)"/>
    <s v="8/28/2017"/>
    <x v="129"/>
    <s v="Terminated"/>
    <n v="40904.660000000003"/>
    <n v="15421.96"/>
    <x v="1"/>
    <x v="1"/>
    <n v="15421.96"/>
    <x v="188"/>
    <x v="6"/>
  </r>
  <r>
    <x v="313"/>
    <s v="DEAROLF"/>
    <x v="1201"/>
    <x v="2"/>
    <x v="402"/>
    <n v="0"/>
    <d v="2022-05-31T00:00:00"/>
    <x v="1"/>
    <s v="White (Not of Hispanic Origin)"/>
    <s v="5/31/2022"/>
    <x v="0"/>
    <s v="Active"/>
    <n v="47999.95"/>
    <n v="26769.26"/>
    <x v="599"/>
    <x v="3"/>
    <n v="27192.34"/>
    <x v="3"/>
    <x v="0"/>
  </r>
  <r>
    <x v="470"/>
    <s v="DEASY"/>
    <x v="1202"/>
    <x v="3"/>
    <x v="403"/>
    <n v="0"/>
    <d v="2011-03-21T00:00:00"/>
    <x v="1"/>
    <s v="White (Not of Hispanic Origin)"/>
    <s v="3/21/2011"/>
    <x v="0"/>
    <s v="Active"/>
    <n v="77883.100000000006"/>
    <n v="77883.02"/>
    <x v="768"/>
    <x v="1"/>
    <n v="78407.23"/>
    <x v="26"/>
    <x v="0"/>
  </r>
  <r>
    <x v="1045"/>
    <s v="DEASY"/>
    <x v="1203"/>
    <x v="19"/>
    <x v="192"/>
    <n v="0"/>
    <d v="2010-11-22T00:00:00"/>
    <x v="0"/>
    <s v="White (Not of Hispanic Origin)"/>
    <s v="11/22/2010"/>
    <x v="0"/>
    <s v="Active"/>
    <n v="77519.94"/>
    <n v="77519.03"/>
    <x v="769"/>
    <x v="1"/>
    <n v="78562.570000000007"/>
    <x v="309"/>
    <x v="0"/>
  </r>
  <r>
    <x v="237"/>
    <s v="DEBONIS"/>
    <x v="1204"/>
    <x v="0"/>
    <x v="239"/>
    <n v="0"/>
    <d v="1984-12-10T00:00:00"/>
    <x v="0"/>
    <s v="White (Not of Hispanic Origin)"/>
    <d v="1984-10-12T00:00:00"/>
    <x v="0"/>
    <s v="Active"/>
    <n v="40761.760000000002"/>
    <n v="10847.22"/>
    <x v="770"/>
    <x v="1"/>
    <n v="11045.92"/>
    <x v="333"/>
    <x v="0"/>
  </r>
  <r>
    <x v="406"/>
    <s v="DECESARE"/>
    <x v="1205"/>
    <x v="0"/>
    <x v="404"/>
    <n v="0"/>
    <d v="2015-01-12T00:00:00"/>
    <x v="0"/>
    <s v="White (Not of Hispanic Origin)"/>
    <d v="2015-12-01T00:00:00"/>
    <x v="118"/>
    <s v="Terminated"/>
    <n v="36613.199999999997"/>
    <n v="4589.8599999999997"/>
    <x v="771"/>
    <x v="1"/>
    <n v="4596.46"/>
    <x v="274"/>
    <x v="4"/>
  </r>
  <r>
    <x v="1046"/>
    <s v="DECHELLIS"/>
    <x v="1206"/>
    <x v="4"/>
    <x v="405"/>
    <n v="0"/>
    <d v="2006-05-15T00:00:00"/>
    <x v="0"/>
    <s v="White (Not of Hispanic Origin)"/>
    <s v="5/15/2006"/>
    <x v="0"/>
    <s v="Active"/>
    <n v="66867.42"/>
    <n v="66696.08"/>
    <x v="772"/>
    <x v="1"/>
    <n v="67146.149999999994"/>
    <x v="255"/>
    <x v="0"/>
  </r>
  <r>
    <x v="1047"/>
    <s v="DECKER"/>
    <x v="1207"/>
    <x v="5"/>
    <x v="124"/>
    <n v="0"/>
    <d v="2018-04-30T00:00:00"/>
    <x v="1"/>
    <s v="White (Not of Hispanic Origin)"/>
    <s v="4/30/2018"/>
    <x v="0"/>
    <s v="Active"/>
    <n v="58762.5"/>
    <n v="57799.97"/>
    <x v="773"/>
    <x v="1"/>
    <n v="60199.97"/>
    <x v="280"/>
    <x v="0"/>
  </r>
  <r>
    <x v="1048"/>
    <s v="DECOSMO"/>
    <x v="1208"/>
    <x v="4"/>
    <x v="48"/>
    <n v="0"/>
    <d v="2005-04-18T00:00:00"/>
    <x v="1"/>
    <s v="White (Not of Hispanic Origin)"/>
    <d v="2000-05-06T00:00:00"/>
    <x v="0"/>
    <s v="Active"/>
    <n v="56559.98"/>
    <n v="53329.15"/>
    <x v="774"/>
    <x v="1"/>
    <n v="53965.79"/>
    <x v="334"/>
    <x v="0"/>
  </r>
  <r>
    <x v="1049"/>
    <s v="DEDOMINICIS"/>
    <x v="1209"/>
    <x v="8"/>
    <x v="406"/>
    <n v="0"/>
    <d v="2018-10-15T00:00:00"/>
    <x v="0"/>
    <s v="White (Not of Hispanic Origin)"/>
    <s v="10/15/2018"/>
    <x v="0"/>
    <s v="Active"/>
    <n v="42294.720000000001"/>
    <n v="41947.72"/>
    <x v="1"/>
    <x v="1"/>
    <n v="41947.72"/>
    <x v="71"/>
    <x v="0"/>
  </r>
  <r>
    <x v="1050"/>
    <s v="DEEMS"/>
    <x v="1210"/>
    <x v="10"/>
    <x v="30"/>
    <n v="0"/>
    <d v="2017-04-30T00:00:00"/>
    <x v="1"/>
    <s v="White (Not of Hispanic Origin)"/>
    <s v="5/17/2016"/>
    <x v="0"/>
    <s v="Active"/>
    <n v="75627.759999999995"/>
    <n v="70841.13"/>
    <x v="775"/>
    <x v="0"/>
    <n v="99811.88"/>
    <x v="40"/>
    <x v="0"/>
  </r>
  <r>
    <x v="1051"/>
    <s v="DEFELICE"/>
    <x v="1211"/>
    <x v="10"/>
    <x v="30"/>
    <n v="0"/>
    <d v="2003-11-16T00:00:00"/>
    <x v="0"/>
    <s v="White (Not of Hispanic Origin)"/>
    <s v="7/30/2001"/>
    <x v="0"/>
    <s v="Active"/>
    <n v="78223.179999999993"/>
    <n v="77489.289999999994"/>
    <x v="776"/>
    <x v="0"/>
    <n v="132378.82"/>
    <x v="303"/>
    <x v="0"/>
  </r>
  <r>
    <x v="37"/>
    <s v="DEFINA"/>
    <x v="1212"/>
    <x v="15"/>
    <x v="407"/>
    <n v="0"/>
    <d v="1981-02-02T00:00:00"/>
    <x v="1"/>
    <s v="White (Not of Hispanic Origin)"/>
    <d v="1981-02-02T00:00:00"/>
    <x v="91"/>
    <s v="Terminated"/>
    <n v="46361.120000000003"/>
    <n v="26523.759999999998"/>
    <x v="1"/>
    <x v="1"/>
    <n v="26523.759999999998"/>
    <x v="114"/>
    <x v="9"/>
  </r>
  <r>
    <x v="744"/>
    <s v="DEFINA"/>
    <x v="1213"/>
    <x v="3"/>
    <x v="186"/>
    <n v="0"/>
    <d v="1995-08-06T00:00:00"/>
    <x v="0"/>
    <s v="White (Not of Hispanic Origin)"/>
    <d v="1995-06-08T00:00:00"/>
    <x v="0"/>
    <s v="Active"/>
    <n v="45701.34"/>
    <n v="48716.94"/>
    <x v="1"/>
    <x v="1"/>
    <n v="48716.94"/>
    <x v="313"/>
    <x v="0"/>
  </r>
  <r>
    <x v="1052"/>
    <s v="DEFORNO"/>
    <x v="1214"/>
    <x v="2"/>
    <x v="3"/>
    <n v="0"/>
    <d v="2022-12-13T00:00:00"/>
    <x v="0"/>
    <s v="White (Not of Hispanic Origin)"/>
    <s v="12/15/2021"/>
    <x v="0"/>
    <s v="Active"/>
    <n v="37440"/>
    <n v="3145.5"/>
    <x v="1"/>
    <x v="3"/>
    <n v="3245.5"/>
    <x v="27"/>
    <x v="0"/>
  </r>
  <r>
    <x v="1053"/>
    <s v="DEGOUNETTE"/>
    <x v="1215"/>
    <x v="0"/>
    <x v="6"/>
    <n v="0"/>
    <d v="2021-02-01T00:00:00"/>
    <x v="1"/>
    <s v="Black"/>
    <d v="2021-01-02T00:00:00"/>
    <x v="16"/>
    <s v="Terminated"/>
    <n v="31200"/>
    <n v="9644.81"/>
    <x v="777"/>
    <x v="1"/>
    <n v="10507.61"/>
    <x v="97"/>
    <x v="6"/>
  </r>
  <r>
    <x v="1054"/>
    <s v="DEGOUNETTE"/>
    <x v="1216"/>
    <x v="0"/>
    <x v="6"/>
    <n v="0"/>
    <d v="2016-09-06T00:00:00"/>
    <x v="1"/>
    <s v="Black"/>
    <d v="2016-06-09T00:00:00"/>
    <x v="0"/>
    <s v="Active"/>
    <n v="31200"/>
    <n v="31481.25"/>
    <x v="778"/>
    <x v="0"/>
    <n v="41318.9"/>
    <x v="246"/>
    <x v="0"/>
  </r>
  <r>
    <x v="1055"/>
    <s v="DEISEROTH"/>
    <x v="1217"/>
    <x v="11"/>
    <x v="8"/>
    <n v="0"/>
    <d v="2018-06-04T00:00:00"/>
    <x v="1"/>
    <s v="White (Not of Hispanic Origin)"/>
    <d v="2018-04-06T00:00:00"/>
    <x v="0"/>
    <s v="Active"/>
    <n v="43160.42"/>
    <n v="49800.11"/>
    <x v="779"/>
    <x v="1"/>
    <n v="55426.99"/>
    <x v="1"/>
    <x v="0"/>
  </r>
  <r>
    <x v="1056"/>
    <s v="DEIULLIS"/>
    <x v="1218"/>
    <x v="2"/>
    <x v="3"/>
    <n v="0"/>
    <d v="2022-11-18T00:00:00"/>
    <x v="1"/>
    <s v="White (Not of Hispanic Origin)"/>
    <d v="2022-12-05T00:00:00"/>
    <x v="0"/>
    <s v="Active"/>
    <n v="29952"/>
    <n v="4452"/>
    <x v="1"/>
    <x v="3"/>
    <n v="4552"/>
    <x v="17"/>
    <x v="0"/>
  </r>
  <r>
    <x v="1057"/>
    <s v="DEJAMES"/>
    <x v="1219"/>
    <x v="6"/>
    <x v="270"/>
    <n v="0"/>
    <d v="2022-10-24T00:00:00"/>
    <x v="1"/>
    <s v="White (Not of Hispanic Origin)"/>
    <s v="10/24/2022"/>
    <x v="0"/>
    <s v="Active"/>
    <n v="35500.82"/>
    <n v="5325.06"/>
    <x v="1"/>
    <x v="3"/>
    <n v="5425.06"/>
    <x v="43"/>
    <x v="0"/>
  </r>
  <r>
    <x v="1058"/>
    <s v="DEL PRETE"/>
    <x v="1220"/>
    <x v="10"/>
    <x v="408"/>
    <n v="0"/>
    <d v="2020-05-04T00:00:00"/>
    <x v="1"/>
    <s v="White (Not of Hispanic Origin)"/>
    <d v="2020-04-05T00:00:00"/>
    <x v="130"/>
    <s v="Terminated"/>
    <n v="85488"/>
    <n v="16604.400000000001"/>
    <x v="780"/>
    <x v="1"/>
    <n v="21104.400000000001"/>
    <x v="134"/>
    <x v="3"/>
  </r>
  <r>
    <x v="1059"/>
    <s v="DELAHUNTY"/>
    <x v="1221"/>
    <x v="4"/>
    <x v="409"/>
    <n v="0"/>
    <d v="2007-01-02T00:00:00"/>
    <x v="0"/>
    <s v="White (Not of Hispanic Origin)"/>
    <d v="2007-02-01T00:00:00"/>
    <x v="0"/>
    <s v="Active"/>
    <n v="72647.33"/>
    <n v="72646.679999999993"/>
    <x v="1"/>
    <x v="1"/>
    <n v="72646.679999999993"/>
    <x v="335"/>
    <x v="0"/>
  </r>
  <r>
    <x v="1060"/>
    <s v="DELANCEY"/>
    <x v="1222"/>
    <x v="11"/>
    <x v="410"/>
    <n v="0"/>
    <d v="2013-02-25T00:00:00"/>
    <x v="1"/>
    <s v="White (Not of Hispanic Origin)"/>
    <s v="2/25/2013"/>
    <x v="0"/>
    <s v="Active"/>
    <n v="46237.57"/>
    <n v="46238.01"/>
    <x v="781"/>
    <x v="1"/>
    <n v="46860.43"/>
    <x v="310"/>
    <x v="0"/>
  </r>
  <r>
    <x v="1061"/>
    <s v="DELANEY"/>
    <x v="1223"/>
    <x v="5"/>
    <x v="85"/>
    <n v="0"/>
    <d v="2005-04-04T00:00:00"/>
    <x v="0"/>
    <s v="White (Not of Hispanic Origin)"/>
    <d v="2005-04-04T00:00:00"/>
    <x v="0"/>
    <s v="Active"/>
    <n v="72965.570000000007"/>
    <n v="73024.990000000005"/>
    <x v="1"/>
    <x v="1"/>
    <n v="73024.990000000005"/>
    <x v="334"/>
    <x v="0"/>
  </r>
  <r>
    <x v="480"/>
    <s v="DELANEY"/>
    <x v="1224"/>
    <x v="5"/>
    <x v="411"/>
    <n v="0"/>
    <d v="2015-02-23T00:00:00"/>
    <x v="1"/>
    <s v="White (Not of Hispanic Origin)"/>
    <s v="7/20/2009"/>
    <x v="0"/>
    <s v="Active"/>
    <n v="47516.98"/>
    <n v="47622.9"/>
    <x v="1"/>
    <x v="0"/>
    <n v="47747.9"/>
    <x v="266"/>
    <x v="0"/>
  </r>
  <r>
    <x v="1062"/>
    <s v="DELEONIBUS"/>
    <x v="1225"/>
    <x v="2"/>
    <x v="8"/>
    <n v="0"/>
    <d v="2022-06-27T00:00:00"/>
    <x v="1"/>
    <s v="White (Not of Hispanic Origin)"/>
    <s v="6/27/2022"/>
    <x v="0"/>
    <s v="Active"/>
    <n v="43160.42"/>
    <n v="21839.67"/>
    <x v="782"/>
    <x v="3"/>
    <n v="23455.46"/>
    <x v="46"/>
    <x v="0"/>
  </r>
  <r>
    <x v="1063"/>
    <s v="DELFAVER"/>
    <x v="1226"/>
    <x v="12"/>
    <x v="314"/>
    <n v="0"/>
    <d v="1987-06-23T00:00:00"/>
    <x v="1"/>
    <s v="White (Not of Hispanic Origin)"/>
    <s v="6/23/1987"/>
    <x v="0"/>
    <s v="Active"/>
    <n v="61321.31"/>
    <n v="61321.01"/>
    <x v="783"/>
    <x v="0"/>
    <n v="61947.19"/>
    <x v="227"/>
    <x v="0"/>
  </r>
  <r>
    <x v="1064"/>
    <s v="DELGRECO"/>
    <x v="1227"/>
    <x v="8"/>
    <x v="412"/>
    <n v="0"/>
    <d v="2019-11-25T00:00:00"/>
    <x v="1"/>
    <s v="White (Not of Hispanic Origin)"/>
    <s v="11/25/2019"/>
    <x v="0"/>
    <s v="Active"/>
    <n v="46135.02"/>
    <n v="46134.400000000001"/>
    <x v="1"/>
    <x v="0"/>
    <n v="46259.4"/>
    <x v="22"/>
    <x v="0"/>
  </r>
  <r>
    <x v="504"/>
    <s v="DELIE"/>
    <x v="1228"/>
    <x v="8"/>
    <x v="163"/>
    <n v="0"/>
    <d v="2021-02-16T00:00:00"/>
    <x v="1"/>
    <s v="White (Not of Hispanic Origin)"/>
    <s v="2/16/2021"/>
    <x v="121"/>
    <s v="Terminated"/>
    <n v="43595.34"/>
    <n v="11737.11"/>
    <x v="1"/>
    <x v="1"/>
    <n v="11737.11"/>
    <x v="97"/>
    <x v="11"/>
  </r>
  <r>
    <x v="1065"/>
    <s v="DELIMAN"/>
    <x v="1229"/>
    <x v="0"/>
    <x v="31"/>
    <n v="0"/>
    <d v="2021-07-06T00:00:00"/>
    <x v="0"/>
    <s v="White (Not of Hispanic Origin)"/>
    <d v="2021-06-07T00:00:00"/>
    <x v="0"/>
    <s v="Active"/>
    <n v="33280"/>
    <n v="35958.120000000003"/>
    <x v="784"/>
    <x v="0"/>
    <n v="49572.73"/>
    <x v="254"/>
    <x v="0"/>
  </r>
  <r>
    <x v="1066"/>
    <s v="DELL"/>
    <x v="1230"/>
    <x v="12"/>
    <x v="114"/>
    <n v="0"/>
    <d v="2009-12-21T00:00:00"/>
    <x v="0"/>
    <s v="White (Not of Hispanic Origin)"/>
    <s v="12/21/2009"/>
    <x v="0"/>
    <s v="Active"/>
    <n v="95060.160000000003"/>
    <n v="95061.2"/>
    <x v="785"/>
    <x v="1"/>
    <n v="95775.29"/>
    <x v="68"/>
    <x v="0"/>
  </r>
  <r>
    <x v="1067"/>
    <s v="DELLALUCIA"/>
    <x v="1231"/>
    <x v="2"/>
    <x v="3"/>
    <n v="0"/>
    <d v="2022-11-18T00:00:00"/>
    <x v="0"/>
    <s v="White (Not of Hispanic Origin)"/>
    <s v="11/17/2021"/>
    <x v="0"/>
    <s v="Active"/>
    <n v="29952"/>
    <n v="316.5"/>
    <x v="1"/>
    <x v="3"/>
    <n v="416.5"/>
    <x v="17"/>
    <x v="0"/>
  </r>
  <r>
    <x v="273"/>
    <s v="DELLAPENNA"/>
    <x v="1232"/>
    <x v="1"/>
    <x v="129"/>
    <n v="0"/>
    <d v="2002-02-24T00:00:00"/>
    <x v="1"/>
    <s v="White (Not of Hispanic Origin)"/>
    <d v="2001-01-07T00:00:00"/>
    <x v="0"/>
    <s v="Active"/>
    <n v="66440.61"/>
    <n v="69786.22"/>
    <x v="786"/>
    <x v="0"/>
    <n v="72248.149999999994"/>
    <x v="327"/>
    <x v="0"/>
  </r>
  <r>
    <x v="1068"/>
    <s v="DELLE FEMINE"/>
    <x v="1233"/>
    <x v="15"/>
    <x v="73"/>
    <n v="0"/>
    <d v="2006-03-13T00:00:00"/>
    <x v="1"/>
    <s v="White (Not of Hispanic Origin)"/>
    <s v="3/13/2006"/>
    <x v="0"/>
    <s v="Active"/>
    <n v="40070.78"/>
    <n v="39737.370000000003"/>
    <x v="787"/>
    <x v="49"/>
    <n v="43499.09"/>
    <x v="155"/>
    <x v="0"/>
  </r>
  <r>
    <x v="1069"/>
    <s v="DELONG"/>
    <x v="1234"/>
    <x v="0"/>
    <x v="35"/>
    <n v="0"/>
    <d v="1980-06-02T00:00:00"/>
    <x v="1"/>
    <s v="White (Not of Hispanic Origin)"/>
    <d v="1980-02-06T00:00:00"/>
    <x v="0"/>
    <s v="Active"/>
    <n v="40761.760000000002"/>
    <n v="41914.120000000003"/>
    <x v="1"/>
    <x v="0"/>
    <n v="42039.12"/>
    <x v="121"/>
    <x v="0"/>
  </r>
  <r>
    <x v="212"/>
    <s v="DELPHIA"/>
    <x v="1235"/>
    <x v="6"/>
    <x v="413"/>
    <n v="0"/>
    <d v="2014-11-03T00:00:00"/>
    <x v="1"/>
    <s v="White (Not of Hispanic Origin)"/>
    <d v="2014-03-11T00:00:00"/>
    <x v="0"/>
    <s v="Active"/>
    <n v="40798.160000000003"/>
    <n v="37322.370000000003"/>
    <x v="1"/>
    <x v="1"/>
    <n v="37322.370000000003"/>
    <x v="205"/>
    <x v="0"/>
  </r>
  <r>
    <x v="944"/>
    <s v="DELPIZZO"/>
    <x v="1236"/>
    <x v="0"/>
    <x v="2"/>
    <n v="0"/>
    <d v="2017-11-27T00:00:00"/>
    <x v="1"/>
    <s v="White (Not of Hispanic Origin)"/>
    <s v="11/27/2017"/>
    <x v="0"/>
    <s v="Active"/>
    <n v="35218.35"/>
    <n v="36746.03"/>
    <x v="788"/>
    <x v="0"/>
    <n v="53107.26"/>
    <x v="77"/>
    <x v="0"/>
  </r>
  <r>
    <x v="1070"/>
    <s v="DELSITE"/>
    <x v="1237"/>
    <x v="16"/>
    <x v="414"/>
    <n v="0"/>
    <d v="2022-07-25T00:00:00"/>
    <x v="1"/>
    <s v="White (Not of Hispanic Origin)"/>
    <s v="7/25/2022"/>
    <x v="0"/>
    <s v="Active"/>
    <n v="35068.800000000003"/>
    <n v="14132.91"/>
    <x v="1"/>
    <x v="3"/>
    <n v="14232.91"/>
    <x v="11"/>
    <x v="0"/>
  </r>
  <r>
    <x v="1071"/>
    <s v="DELUCA"/>
    <x v="1238"/>
    <x v="6"/>
    <x v="415"/>
    <n v="0"/>
    <d v="2008-12-08T00:00:00"/>
    <x v="1"/>
    <s v="White (Not of Hispanic Origin)"/>
    <d v="2008-08-12T00:00:00"/>
    <x v="131"/>
    <s v="Terminated"/>
    <n v="99905.31"/>
    <n v="74928.850000000006"/>
    <x v="789"/>
    <x v="1"/>
    <n v="75601.289999999994"/>
    <x v="85"/>
    <x v="1"/>
  </r>
  <r>
    <x v="1072"/>
    <s v="DELUCA"/>
    <x v="1239"/>
    <x v="10"/>
    <x v="228"/>
    <n v="0"/>
    <d v="2001-08-06T00:00:00"/>
    <x v="0"/>
    <s v="White (Not of Hispanic Origin)"/>
    <d v="2001-06-08T00:00:00"/>
    <x v="132"/>
    <s v="Terminated"/>
    <n v="59250.05"/>
    <n v="25683.65"/>
    <x v="1"/>
    <x v="1"/>
    <n v="25683.65"/>
    <x v="33"/>
    <x v="6"/>
  </r>
  <r>
    <x v="103"/>
    <s v="DELUCA"/>
    <x v="1240"/>
    <x v="11"/>
    <x v="8"/>
    <n v="0"/>
    <d v="2011-10-03T00:00:00"/>
    <x v="1"/>
    <s v="White (Not of Hispanic Origin)"/>
    <d v="2011-03-10T00:00:00"/>
    <x v="0"/>
    <s v="Active"/>
    <n v="43160.42"/>
    <n v="52719.47"/>
    <x v="790"/>
    <x v="3"/>
    <n v="60008.4"/>
    <x v="317"/>
    <x v="0"/>
  </r>
  <r>
    <x v="1073"/>
    <s v="DEMAO"/>
    <x v="1241"/>
    <x v="4"/>
    <x v="43"/>
    <n v="0"/>
    <d v="2016-11-14T00:00:00"/>
    <x v="0"/>
    <s v="White (Not of Hispanic Origin)"/>
    <s v="11/14/2016"/>
    <x v="133"/>
    <s v="Terminated"/>
    <n v="46183.7"/>
    <n v="24998.53"/>
    <x v="791"/>
    <x v="1"/>
    <n v="25090.13"/>
    <x v="80"/>
    <x v="6"/>
  </r>
  <r>
    <x v="629"/>
    <s v="DEMARK"/>
    <x v="1242"/>
    <x v="4"/>
    <x v="62"/>
    <n v="0"/>
    <d v="2002-03-18T00:00:00"/>
    <x v="1"/>
    <s v="White (Not of Hispanic Origin)"/>
    <s v="3/18/2002"/>
    <x v="0"/>
    <s v="Active"/>
    <n v="58532.45"/>
    <n v="58531.199999999997"/>
    <x v="1"/>
    <x v="1"/>
    <n v="58531.199999999997"/>
    <x v="336"/>
    <x v="0"/>
  </r>
  <r>
    <x v="1074"/>
    <s v="DEMARTINO"/>
    <x v="1243"/>
    <x v="2"/>
    <x v="3"/>
    <n v="0"/>
    <d v="2022-05-26T00:00:00"/>
    <x v="1"/>
    <s v="White (Not of Hispanic Origin)"/>
    <s v="5/26/2022"/>
    <x v="1"/>
    <s v="Terminated"/>
    <n v="39936"/>
    <n v="4088"/>
    <x v="1"/>
    <x v="3"/>
    <n v="4188"/>
    <x v="3"/>
    <x v="1"/>
  </r>
  <r>
    <x v="1075"/>
    <s v="DEMARZO"/>
    <x v="1244"/>
    <x v="3"/>
    <x v="416"/>
    <n v="0"/>
    <d v="2020-03-30T00:00:00"/>
    <x v="1"/>
    <s v="White (Not of Hispanic Origin)"/>
    <s v="3/30/2020"/>
    <x v="0"/>
    <s v="Active"/>
    <n v="47329.57"/>
    <n v="43100.63"/>
    <x v="792"/>
    <x v="1"/>
    <n v="46070.1"/>
    <x v="160"/>
    <x v="0"/>
  </r>
  <r>
    <x v="1076"/>
    <s v="DEMIS"/>
    <x v="1245"/>
    <x v="10"/>
    <x v="30"/>
    <n v="0"/>
    <d v="2016-05-29T00:00:00"/>
    <x v="1"/>
    <s v="White (Not of Hispanic Origin)"/>
    <d v="2016-08-03T00:00:00"/>
    <x v="0"/>
    <s v="Active"/>
    <n v="75813.710000000006"/>
    <n v="71565.3"/>
    <x v="793"/>
    <x v="2"/>
    <n v="93374.97"/>
    <x v="100"/>
    <x v="0"/>
  </r>
  <r>
    <x v="1077"/>
    <s v="DEMKO"/>
    <x v="1246"/>
    <x v="4"/>
    <x v="417"/>
    <n v="0"/>
    <d v="2018-01-22T00:00:00"/>
    <x v="0"/>
    <s v="White (Not of Hispanic Origin)"/>
    <s v="1/22/2018"/>
    <x v="134"/>
    <s v="Terminated"/>
    <n v="52707.199999999997"/>
    <n v="29293.040000000001"/>
    <x v="1"/>
    <x v="1"/>
    <n v="29293.040000000001"/>
    <x v="297"/>
    <x v="7"/>
  </r>
  <r>
    <x v="1036"/>
    <s v="DEMOS"/>
    <x v="1247"/>
    <x v="4"/>
    <x v="418"/>
    <n v="0"/>
    <d v="2022-11-21T00:00:00"/>
    <x v="1"/>
    <s v="White (Not of Hispanic Origin)"/>
    <s v="11/21/2022"/>
    <x v="0"/>
    <s v="Active"/>
    <n v="51673.86"/>
    <n v="3975"/>
    <x v="1"/>
    <x v="3"/>
    <n v="4075"/>
    <x v="17"/>
    <x v="0"/>
  </r>
  <r>
    <x v="516"/>
    <s v="DENHAM"/>
    <x v="1248"/>
    <x v="11"/>
    <x v="20"/>
    <n v="0"/>
    <d v="1999-09-07T00:00:00"/>
    <x v="1"/>
    <s v="White (Not of Hispanic Origin)"/>
    <d v="1999-07-09T00:00:00"/>
    <x v="135"/>
    <s v="Terminated"/>
    <n v="51768.08"/>
    <n v="25698.41"/>
    <x v="794"/>
    <x v="1"/>
    <n v="27649.61"/>
    <x v="315"/>
    <x v="9"/>
  </r>
  <r>
    <x v="1078"/>
    <s v="DENILLO"/>
    <x v="1249"/>
    <x v="10"/>
    <x v="30"/>
    <n v="0"/>
    <d v="2016-08-07T00:00:00"/>
    <x v="1"/>
    <s v="White (Not of Hispanic Origin)"/>
    <s v="12/15/2015"/>
    <x v="0"/>
    <s v="Active"/>
    <n v="75813.710000000006"/>
    <n v="75042.350000000006"/>
    <x v="795"/>
    <x v="0"/>
    <n v="90769.89"/>
    <x v="224"/>
    <x v="0"/>
  </r>
  <r>
    <x v="887"/>
    <s v="DENILLO"/>
    <x v="1250"/>
    <x v="11"/>
    <x v="8"/>
    <n v="0"/>
    <d v="1983-09-19T00:00:00"/>
    <x v="1"/>
    <s v="White (Not of Hispanic Origin)"/>
    <s v="9/19/1983"/>
    <x v="0"/>
    <s v="Active"/>
    <n v="43160.42"/>
    <n v="44550.46"/>
    <x v="1"/>
    <x v="1"/>
    <n v="44550.46"/>
    <x v="142"/>
    <x v="0"/>
  </r>
  <r>
    <x v="1079"/>
    <s v="DENNE"/>
    <x v="1251"/>
    <x v="4"/>
    <x v="419"/>
    <n v="0"/>
    <d v="2017-04-17T00:00:00"/>
    <x v="0"/>
    <s v="White (Not of Hispanic Origin)"/>
    <s v="4/17/2017"/>
    <x v="0"/>
    <s v="Active"/>
    <n v="100826.96"/>
    <n v="103989.06"/>
    <x v="796"/>
    <x v="1"/>
    <n v="105079.74"/>
    <x v="40"/>
    <x v="0"/>
  </r>
  <r>
    <x v="1080"/>
    <s v="DENNIS"/>
    <x v="1252"/>
    <x v="4"/>
    <x v="94"/>
    <n v="0"/>
    <d v="2022-11-28T00:00:00"/>
    <x v="1"/>
    <s v="Black"/>
    <s v="11/28/2022"/>
    <x v="0"/>
    <s v="Active"/>
    <n v="43699.97"/>
    <n v="2521.1999999999998"/>
    <x v="797"/>
    <x v="1"/>
    <n v="2607.87"/>
    <x v="17"/>
    <x v="0"/>
  </r>
  <r>
    <x v="1081"/>
    <s v="DENNISON"/>
    <x v="1253"/>
    <x v="4"/>
    <x v="177"/>
    <n v="0"/>
    <d v="2015-04-20T00:00:00"/>
    <x v="0"/>
    <s v="Black"/>
    <s v="4/20/2015"/>
    <x v="0"/>
    <s v="Active"/>
    <n v="55156.4"/>
    <n v="54678.91"/>
    <x v="1"/>
    <x v="2"/>
    <n v="54903.91"/>
    <x v="73"/>
    <x v="0"/>
  </r>
  <r>
    <x v="1082"/>
    <s v="DENTI"/>
    <x v="1254"/>
    <x v="9"/>
    <x v="420"/>
    <n v="0"/>
    <d v="2016-02-08T00:00:00"/>
    <x v="1"/>
    <s v="White (Not of Hispanic Origin)"/>
    <d v="2016-08-02T00:00:00"/>
    <x v="0"/>
    <s v="Active"/>
    <n v="60180.85"/>
    <n v="60166.239999999998"/>
    <x v="798"/>
    <x v="1"/>
    <n v="64920.58"/>
    <x v="112"/>
    <x v="0"/>
  </r>
  <r>
    <x v="666"/>
    <s v="DENTI"/>
    <x v="1255"/>
    <x v="11"/>
    <x v="8"/>
    <n v="0"/>
    <d v="2020-03-09T00:00:00"/>
    <x v="1"/>
    <s v="White (Not of Hispanic Origin)"/>
    <d v="2020-09-03T00:00:00"/>
    <x v="0"/>
    <s v="Active"/>
    <n v="43160.42"/>
    <n v="47075.88"/>
    <x v="799"/>
    <x v="0"/>
    <n v="49129.17"/>
    <x v="160"/>
    <x v="0"/>
  </r>
  <r>
    <x v="1083"/>
    <s v="DEPASCALE"/>
    <x v="1256"/>
    <x v="3"/>
    <x v="421"/>
    <n v="0"/>
    <d v="2015-10-04T00:00:00"/>
    <x v="0"/>
    <s v="White (Not of Hispanic Origin)"/>
    <d v="1998-08-06T00:00:00"/>
    <x v="0"/>
    <s v="Active"/>
    <n v="62882.98"/>
    <n v="62883.48"/>
    <x v="800"/>
    <x v="1"/>
    <n v="63321.85"/>
    <x v="141"/>
    <x v="0"/>
  </r>
  <r>
    <x v="1084"/>
    <s v="DEPAUL-GREEN"/>
    <x v="1257"/>
    <x v="5"/>
    <x v="193"/>
    <n v="0"/>
    <d v="2018-02-20T00:00:00"/>
    <x v="0"/>
    <s v="White (Not of Hispanic Origin)"/>
    <s v="2/20/2018"/>
    <x v="0"/>
    <s v="Active"/>
    <n v="35426.35"/>
    <n v="35048.980000000003"/>
    <x v="1"/>
    <x v="1"/>
    <n v="35048.980000000003"/>
    <x v="234"/>
    <x v="0"/>
  </r>
  <r>
    <x v="1085"/>
    <s v="DEPEAU"/>
    <x v="1258"/>
    <x v="4"/>
    <x v="9"/>
    <n v="0"/>
    <d v="2018-10-29T00:00:00"/>
    <x v="1"/>
    <s v="White (Not of Hispanic Origin)"/>
    <s v="10/29/2018"/>
    <x v="0"/>
    <s v="Active"/>
    <n v="35616.879999999997"/>
    <n v="35268.28"/>
    <x v="801"/>
    <x v="1"/>
    <n v="35979.89"/>
    <x v="71"/>
    <x v="0"/>
  </r>
  <r>
    <x v="503"/>
    <s v="DEPRETIS"/>
    <x v="1259"/>
    <x v="12"/>
    <x v="114"/>
    <n v="0"/>
    <d v="2021-04-12T00:00:00"/>
    <x v="1"/>
    <s v="White (Not of Hispanic Origin)"/>
    <d v="2021-12-04T00:00:00"/>
    <x v="0"/>
    <s v="Active"/>
    <n v="91961.38"/>
    <n v="91962"/>
    <x v="1"/>
    <x v="1"/>
    <n v="91962"/>
    <x v="29"/>
    <x v="0"/>
  </r>
  <r>
    <x v="1086"/>
    <s v="DERBISH"/>
    <x v="1260"/>
    <x v="1"/>
    <x v="4"/>
    <n v="0"/>
    <d v="2019-08-05T00:00:00"/>
    <x v="0"/>
    <s v="White (Not of Hispanic Origin)"/>
    <d v="2019-05-08T00:00:00"/>
    <x v="0"/>
    <s v="Active"/>
    <n v="52748.800000000003"/>
    <n v="42449.55"/>
    <x v="802"/>
    <x v="0"/>
    <n v="68452.160000000003"/>
    <x v="129"/>
    <x v="0"/>
  </r>
  <r>
    <x v="463"/>
    <s v="DEREK"/>
    <x v="1261"/>
    <x v="4"/>
    <x v="422"/>
    <n v="0"/>
    <d v="2017-08-07T00:00:00"/>
    <x v="0"/>
    <s v="White (Not of Hispanic Origin)"/>
    <d v="2017-07-08T00:00:00"/>
    <x v="0"/>
    <s v="Active"/>
    <n v="53199.95"/>
    <n v="48714.720000000001"/>
    <x v="803"/>
    <x v="0"/>
    <n v="50832.77"/>
    <x v="188"/>
    <x v="0"/>
  </r>
  <r>
    <x v="1087"/>
    <s v="DERENCE"/>
    <x v="1262"/>
    <x v="4"/>
    <x v="48"/>
    <n v="0"/>
    <d v="1997-09-22T00:00:00"/>
    <x v="0"/>
    <s v="White (Not of Hispanic Origin)"/>
    <s v="9/22/1997"/>
    <x v="0"/>
    <s v="Active"/>
    <n v="67383.89"/>
    <n v="66110.720000000001"/>
    <x v="804"/>
    <x v="1"/>
    <n v="66759.23"/>
    <x v="337"/>
    <x v="0"/>
  </r>
  <r>
    <x v="229"/>
    <s v="DERENZO"/>
    <x v="1263"/>
    <x v="1"/>
    <x v="4"/>
    <n v="0"/>
    <d v="2017-09-18T00:00:00"/>
    <x v="1"/>
    <s v="White (Not of Hispanic Origin)"/>
    <s v="9/18/2017"/>
    <x v="136"/>
    <s v="Terminated"/>
    <n v="54196.69"/>
    <n v="16663.97"/>
    <x v="805"/>
    <x v="1"/>
    <n v="25565.9"/>
    <x v="16"/>
    <x v="6"/>
  </r>
  <r>
    <x v="17"/>
    <s v="DEROSA"/>
    <x v="1264"/>
    <x v="2"/>
    <x v="8"/>
    <n v="0"/>
    <d v="1985-10-26T00:00:00"/>
    <x v="1"/>
    <s v="White (Not of Hispanic Origin)"/>
    <s v="6/24/1985"/>
    <x v="0"/>
    <s v="Active"/>
    <n v="43160.42"/>
    <n v="47396.160000000003"/>
    <x v="806"/>
    <x v="0"/>
    <n v="54490.62"/>
    <x v="338"/>
    <x v="0"/>
  </r>
  <r>
    <x v="1088"/>
    <s v="DESAI"/>
    <x v="1265"/>
    <x v="5"/>
    <x v="10"/>
    <n v="0"/>
    <d v="2021-09-27T00:00:00"/>
    <x v="0"/>
    <s v="Asian or Pacific Islander"/>
    <s v="9/27/2021"/>
    <x v="0"/>
    <s v="Active"/>
    <n v="45899.98"/>
    <n v="45865.8"/>
    <x v="1"/>
    <x v="0"/>
    <n v="45990.8"/>
    <x v="144"/>
    <x v="0"/>
  </r>
  <r>
    <x v="1089"/>
    <s v="DESANTIS"/>
    <x v="1266"/>
    <x v="0"/>
    <x v="0"/>
    <n v="0"/>
    <d v="2014-10-06T00:00:00"/>
    <x v="0"/>
    <s v="White (Not of Hispanic Origin)"/>
    <d v="2014-06-10T00:00:00"/>
    <x v="0"/>
    <s v="Active"/>
    <n v="40761.760000000002"/>
    <n v="42868.74"/>
    <x v="807"/>
    <x v="0"/>
    <n v="47258.33"/>
    <x v="217"/>
    <x v="0"/>
  </r>
  <r>
    <x v="1090"/>
    <s v="DESCHON"/>
    <x v="1267"/>
    <x v="9"/>
    <x v="42"/>
    <n v="0"/>
    <d v="2019-05-06T00:00:00"/>
    <x v="1"/>
    <s v="White (Not of Hispanic Origin)"/>
    <d v="2019-06-05T00:00:00"/>
    <x v="0"/>
    <s v="Active"/>
    <n v="60180.85"/>
    <n v="60792.26"/>
    <x v="808"/>
    <x v="3"/>
    <n v="64773.8"/>
    <x v="118"/>
    <x v="0"/>
  </r>
  <r>
    <x v="21"/>
    <s v="DESIENA"/>
    <x v="1268"/>
    <x v="4"/>
    <x v="43"/>
    <n v="0"/>
    <d v="2018-01-29T00:00:00"/>
    <x v="0"/>
    <s v="White (Not of Hispanic Origin)"/>
    <s v="1/29/2018"/>
    <x v="60"/>
    <s v="Terminated"/>
    <n v="42066.34"/>
    <n v="11929.64"/>
    <x v="809"/>
    <x v="3"/>
    <n v="12204.07"/>
    <x v="297"/>
    <x v="5"/>
  </r>
  <r>
    <x v="1091"/>
    <s v="DESIMONE"/>
    <x v="1269"/>
    <x v="2"/>
    <x v="3"/>
    <n v="0"/>
    <d v="2022-07-20T00:00:00"/>
    <x v="0"/>
    <s v="White (Not of Hispanic Origin)"/>
    <s v="7/20/2022"/>
    <x v="0"/>
    <s v="Active"/>
    <n v="29952"/>
    <n v="4034"/>
    <x v="1"/>
    <x v="3"/>
    <n v="4134"/>
    <x v="11"/>
    <x v="0"/>
  </r>
  <r>
    <x v="1092"/>
    <s v="DESIR"/>
    <x v="1270"/>
    <x v="1"/>
    <x v="4"/>
    <n v="0"/>
    <d v="2022-05-23T00:00:00"/>
    <x v="0"/>
    <s v="White (Not of Hispanic Origin)"/>
    <s v="5/23/2022"/>
    <x v="43"/>
    <s v="Terminated"/>
    <n v="52240.03"/>
    <n v="12048.92"/>
    <x v="810"/>
    <x v="3"/>
    <n v="12450.3"/>
    <x v="3"/>
    <x v="2"/>
  </r>
  <r>
    <x v="611"/>
    <s v="DETRUDE"/>
    <x v="1271"/>
    <x v="11"/>
    <x v="20"/>
    <n v="0"/>
    <d v="2022-02-14T00:00:00"/>
    <x v="1"/>
    <s v="White (Not of Hispanic Origin)"/>
    <s v="2/14/2022"/>
    <x v="0"/>
    <s v="Active"/>
    <n v="50017.55"/>
    <n v="45616.59"/>
    <x v="574"/>
    <x v="3"/>
    <n v="46460.22"/>
    <x v="36"/>
    <x v="0"/>
  </r>
  <r>
    <x v="1093"/>
    <s v="DETTLINGER"/>
    <x v="1272"/>
    <x v="6"/>
    <x v="423"/>
    <n v="0"/>
    <d v="2015-11-02T00:00:00"/>
    <x v="1"/>
    <s v="White (Not of Hispanic Origin)"/>
    <d v="2015-02-11T00:00:00"/>
    <x v="0"/>
    <s v="Active"/>
    <n v="43023.55"/>
    <n v="43024.800000000003"/>
    <x v="1"/>
    <x v="1"/>
    <n v="43024.800000000003"/>
    <x v="108"/>
    <x v="0"/>
  </r>
  <r>
    <x v="1094"/>
    <s v="DETTLINGER"/>
    <x v="1273"/>
    <x v="6"/>
    <x v="64"/>
    <n v="0"/>
    <d v="2016-09-19T00:00:00"/>
    <x v="0"/>
    <s v="White (Not of Hispanic Origin)"/>
    <s v="9/19/2016"/>
    <x v="0"/>
    <s v="Active"/>
    <n v="36387.94"/>
    <n v="36074.14"/>
    <x v="1"/>
    <x v="1"/>
    <n v="36074.14"/>
    <x v="246"/>
    <x v="0"/>
  </r>
  <r>
    <x v="1095"/>
    <s v="DETWILER"/>
    <x v="1274"/>
    <x v="4"/>
    <x v="28"/>
    <n v="0"/>
    <d v="2014-08-25T00:00:00"/>
    <x v="0"/>
    <s v="White (Not of Hispanic Origin)"/>
    <s v="8/25/2014"/>
    <x v="0"/>
    <s v="Active"/>
    <n v="86778.43"/>
    <n v="86825.67"/>
    <x v="811"/>
    <x v="1"/>
    <n v="87991.46"/>
    <x v="91"/>
    <x v="0"/>
  </r>
  <r>
    <x v="1096"/>
    <s v="DEUTSCH III"/>
    <x v="1275"/>
    <x v="1"/>
    <x v="129"/>
    <n v="0"/>
    <d v="2005-03-30T00:00:00"/>
    <x v="1"/>
    <s v="White (Not of Hispanic Origin)"/>
    <s v="3/30/2005"/>
    <x v="0"/>
    <s v="Active"/>
    <n v="66440.61"/>
    <n v="54383.98"/>
    <x v="812"/>
    <x v="0"/>
    <n v="58490.29"/>
    <x v="165"/>
    <x v="0"/>
  </r>
  <r>
    <x v="1097"/>
    <s v="DEVAN-BEY"/>
    <x v="1276"/>
    <x v="2"/>
    <x v="3"/>
    <n v="0"/>
    <d v="2022-06-03T00:00:00"/>
    <x v="1"/>
    <s v="White (Not of Hispanic Origin)"/>
    <d v="2022-03-06T00:00:00"/>
    <x v="1"/>
    <s v="Terminated"/>
    <n v="39936"/>
    <n v="3840"/>
    <x v="1"/>
    <x v="3"/>
    <n v="3940"/>
    <x v="46"/>
    <x v="1"/>
  </r>
  <r>
    <x v="1084"/>
    <s v="DEVERSE"/>
    <x v="1277"/>
    <x v="0"/>
    <x v="52"/>
    <n v="0"/>
    <d v="1999-08-29T00:00:00"/>
    <x v="0"/>
    <s v="White (Not of Hispanic Origin)"/>
    <s v="3/29/1999"/>
    <x v="0"/>
    <s v="Active"/>
    <n v="76481.600000000006"/>
    <n v="76481.72"/>
    <x v="1"/>
    <x v="1"/>
    <n v="76481.72"/>
    <x v="281"/>
    <x v="0"/>
  </r>
  <r>
    <x v="1098"/>
    <s v="DEVEY"/>
    <x v="1278"/>
    <x v="10"/>
    <x v="30"/>
    <n v="0"/>
    <d v="2021-09-13T00:00:00"/>
    <x v="1"/>
    <s v="White (Not of Hispanic Origin)"/>
    <s v="9/13/2021"/>
    <x v="0"/>
    <s v="Active"/>
    <n v="49946.21"/>
    <n v="40799.519999999997"/>
    <x v="813"/>
    <x v="0"/>
    <n v="55338.99"/>
    <x v="144"/>
    <x v="0"/>
  </r>
  <r>
    <x v="1099"/>
    <s v="DEVLIN"/>
    <x v="1279"/>
    <x v="10"/>
    <x v="30"/>
    <n v="0"/>
    <d v="2016-10-24T00:00:00"/>
    <x v="1"/>
    <s v="White (Not of Hispanic Origin)"/>
    <s v="5/17/2016"/>
    <x v="0"/>
    <s v="Active"/>
    <n v="75813.5"/>
    <n v="69766.710000000006"/>
    <x v="814"/>
    <x v="1"/>
    <n v="85379.64"/>
    <x v="120"/>
    <x v="0"/>
  </r>
  <r>
    <x v="1100"/>
    <s v="DEWBERRY"/>
    <x v="1280"/>
    <x v="4"/>
    <x v="28"/>
    <n v="0"/>
    <d v="2014-10-06T00:00:00"/>
    <x v="0"/>
    <s v="Black"/>
    <d v="2014-06-10T00:00:00"/>
    <x v="0"/>
    <s v="Active"/>
    <n v="86778.43"/>
    <n v="86082.79"/>
    <x v="815"/>
    <x v="1"/>
    <n v="86175.94"/>
    <x v="217"/>
    <x v="0"/>
  </r>
  <r>
    <x v="1101"/>
    <s v="DEWBERRY"/>
    <x v="1281"/>
    <x v="4"/>
    <x v="424"/>
    <n v="0"/>
    <d v="2011-12-05T00:00:00"/>
    <x v="0"/>
    <s v="Black"/>
    <d v="2011-05-12T00:00:00"/>
    <x v="0"/>
    <s v="Active"/>
    <n v="58532.45"/>
    <n v="56603.61"/>
    <x v="219"/>
    <x v="1"/>
    <n v="56997.58"/>
    <x v="168"/>
    <x v="0"/>
  </r>
  <r>
    <x v="1102"/>
    <s v="DEZEEUW"/>
    <x v="1282"/>
    <x v="4"/>
    <x v="13"/>
    <n v="0"/>
    <d v="2022-05-23T00:00:00"/>
    <x v="0"/>
    <s v="White (Not of Hispanic Origin)"/>
    <s v="5/23/2022"/>
    <x v="47"/>
    <s v="Terminated"/>
    <n v="24960"/>
    <n v="5256"/>
    <x v="816"/>
    <x v="3"/>
    <n v="5360.5"/>
    <x v="3"/>
    <x v="2"/>
  </r>
  <r>
    <x v="1103"/>
    <s v="DHAURALI"/>
    <x v="1283"/>
    <x v="4"/>
    <x v="85"/>
    <n v="0"/>
    <d v="2018-10-15T00:00:00"/>
    <x v="1"/>
    <s v="Asian or Pacific Islander"/>
    <s v="10/15/2018"/>
    <x v="137"/>
    <s v="Terminated"/>
    <n v="44018"/>
    <n v="8978.2099999999991"/>
    <x v="1"/>
    <x v="1"/>
    <n v="8978.2099999999991"/>
    <x v="71"/>
    <x v="3"/>
  </r>
  <r>
    <x v="1104"/>
    <s v="DIANA"/>
    <x v="1284"/>
    <x v="10"/>
    <x v="30"/>
    <n v="0"/>
    <d v="2019-03-03T00:00:00"/>
    <x v="0"/>
    <s v="White (Not of Hispanic Origin)"/>
    <d v="2018-04-09T00:00:00"/>
    <x v="0"/>
    <s v="Active"/>
    <n v="59633.81"/>
    <n v="51208.79"/>
    <x v="817"/>
    <x v="2"/>
    <n v="75299.679999999993"/>
    <x v="159"/>
    <x v="0"/>
  </r>
  <r>
    <x v="1105"/>
    <s v="DIANA"/>
    <x v="1285"/>
    <x v="4"/>
    <x v="48"/>
    <n v="0"/>
    <d v="2011-09-12T00:00:00"/>
    <x v="0"/>
    <s v="White (Not of Hispanic Origin)"/>
    <d v="2011-12-09T00:00:00"/>
    <x v="0"/>
    <s v="Active"/>
    <n v="59387.95"/>
    <n v="56165.35"/>
    <x v="818"/>
    <x v="1"/>
    <n v="68751.38"/>
    <x v="298"/>
    <x v="0"/>
  </r>
  <r>
    <x v="1106"/>
    <s v="DIAZ"/>
    <x v="1286"/>
    <x v="0"/>
    <x v="425"/>
    <n v="0"/>
    <d v="2021-08-15T00:00:00"/>
    <x v="1"/>
    <s v="Asian or Pacific Islander"/>
    <d v="2021-07-06T00:00:00"/>
    <x v="0"/>
    <s v="Active"/>
    <n v="29120"/>
    <n v="33262.39"/>
    <x v="819"/>
    <x v="0"/>
    <n v="90415.48"/>
    <x v="62"/>
    <x v="0"/>
  </r>
  <r>
    <x v="1107"/>
    <s v="DIBUONO"/>
    <x v="1287"/>
    <x v="4"/>
    <x v="426"/>
    <n v="0"/>
    <d v="2006-05-01T00:00:00"/>
    <x v="0"/>
    <s v="White (Not of Hispanic Origin)"/>
    <d v="2006-01-05T00:00:00"/>
    <x v="0"/>
    <s v="Active"/>
    <n v="52707.199999999997"/>
    <n v="52707.199999999997"/>
    <x v="1"/>
    <x v="0"/>
    <n v="52832.2"/>
    <x v="255"/>
    <x v="0"/>
  </r>
  <r>
    <x v="1108"/>
    <s v="DICECCO"/>
    <x v="1288"/>
    <x v="3"/>
    <x v="120"/>
    <n v="0"/>
    <d v="2018-02-20T00:00:00"/>
    <x v="0"/>
    <s v="White (Not of Hispanic Origin)"/>
    <s v="5/30/2017"/>
    <x v="0"/>
    <s v="Active"/>
    <n v="35235.199999999997"/>
    <n v="35364.370000000003"/>
    <x v="1"/>
    <x v="1"/>
    <n v="35364.370000000003"/>
    <x v="234"/>
    <x v="0"/>
  </r>
  <r>
    <x v="1109"/>
    <s v="DICESARE"/>
    <x v="1289"/>
    <x v="4"/>
    <x v="75"/>
    <n v="0"/>
    <d v="2018-12-10T00:00:00"/>
    <x v="0"/>
    <s v="White (Not of Hispanic Origin)"/>
    <d v="2018-10-12T00:00:00"/>
    <x v="0"/>
    <s v="Active"/>
    <n v="50999.94"/>
    <n v="42007.86"/>
    <x v="820"/>
    <x v="1"/>
    <n v="50654.94"/>
    <x v="251"/>
    <x v="0"/>
  </r>
  <r>
    <x v="1110"/>
    <s v="DICESARO"/>
    <x v="1290"/>
    <x v="2"/>
    <x v="3"/>
    <n v="0"/>
    <d v="2022-05-26T00:00:00"/>
    <x v="1"/>
    <s v="White (Not of Hispanic Origin)"/>
    <d v="2021-06-05T00:00:00"/>
    <x v="1"/>
    <s v="Terminated"/>
    <n v="39936"/>
    <n v="5136"/>
    <x v="1"/>
    <x v="1"/>
    <n v="5136"/>
    <x v="3"/>
    <x v="1"/>
  </r>
  <r>
    <x v="166"/>
    <s v="DICKINSON"/>
    <x v="1291"/>
    <x v="4"/>
    <x v="27"/>
    <n v="0"/>
    <d v="2020-03-16T00:00:00"/>
    <x v="0"/>
    <s v="White (Not of Hispanic Origin)"/>
    <s v="3/16/2020"/>
    <x v="0"/>
    <s v="Active"/>
    <n v="46000.03"/>
    <n v="40922.550000000003"/>
    <x v="821"/>
    <x v="1"/>
    <n v="43861.34"/>
    <x v="160"/>
    <x v="0"/>
  </r>
  <r>
    <x v="1098"/>
    <s v="DICKSON"/>
    <x v="1292"/>
    <x v="10"/>
    <x v="30"/>
    <n v="0"/>
    <d v="2011-06-19T00:00:00"/>
    <x v="1"/>
    <s v="White (Not of Hispanic Origin)"/>
    <d v="2009-11-05T00:00:00"/>
    <x v="0"/>
    <s v="Active"/>
    <n v="76740.14"/>
    <n v="75970.960000000006"/>
    <x v="822"/>
    <x v="0"/>
    <n v="111069.6"/>
    <x v="216"/>
    <x v="0"/>
  </r>
  <r>
    <x v="212"/>
    <s v="DICRISTOFARO"/>
    <x v="1293"/>
    <x v="8"/>
    <x v="427"/>
    <n v="0"/>
    <d v="2022-12-19T00:00:00"/>
    <x v="1"/>
    <s v="White (Not of Hispanic Origin)"/>
    <s v="6/16/2020"/>
    <x v="138"/>
    <s v="Terminated"/>
    <n v="27040"/>
    <n v="8008"/>
    <x v="1"/>
    <x v="1"/>
    <n v="8008"/>
    <x v="27"/>
    <x v="8"/>
  </r>
  <r>
    <x v="79"/>
    <s v="DIDOLCE"/>
    <x v="1294"/>
    <x v="10"/>
    <x v="30"/>
    <n v="0"/>
    <d v="2006-07-23T00:00:00"/>
    <x v="1"/>
    <s v="White (Not of Hispanic Origin)"/>
    <s v="3/29/2004"/>
    <x v="0"/>
    <s v="Active"/>
    <n v="77667.199999999997"/>
    <n v="77964.61"/>
    <x v="823"/>
    <x v="0"/>
    <n v="124866.68"/>
    <x v="198"/>
    <x v="0"/>
  </r>
  <r>
    <x v="231"/>
    <s v="DIDOMENICO"/>
    <x v="1295"/>
    <x v="5"/>
    <x v="428"/>
    <n v="0"/>
    <d v="2015-03-23T00:00:00"/>
    <x v="0"/>
    <s v="White (Not of Hispanic Origin)"/>
    <s v="3/23/2015"/>
    <x v="134"/>
    <s v="Terminated"/>
    <n v="39320.53"/>
    <n v="22158.87"/>
    <x v="1"/>
    <x v="1"/>
    <n v="22158.87"/>
    <x v="288"/>
    <x v="7"/>
  </r>
  <r>
    <x v="693"/>
    <s v="DIENERT"/>
    <x v="1296"/>
    <x v="12"/>
    <x v="24"/>
    <n v="0"/>
    <d v="2019-12-23T00:00:00"/>
    <x v="1"/>
    <s v="White (Not of Hispanic Origin)"/>
    <s v="12/23/2019"/>
    <x v="0"/>
    <s v="Active"/>
    <n v="35347.94"/>
    <n v="36552.839999999997"/>
    <x v="824"/>
    <x v="3"/>
    <n v="36677.58"/>
    <x v="67"/>
    <x v="0"/>
  </r>
  <r>
    <x v="916"/>
    <s v="DIESEL"/>
    <x v="1297"/>
    <x v="15"/>
    <x v="350"/>
    <n v="0"/>
    <d v="1982-11-01T00:00:00"/>
    <x v="0"/>
    <s v="White (Not of Hispanic Origin)"/>
    <d v="1982-01-11T00:00:00"/>
    <x v="0"/>
    <s v="Active"/>
    <n v="73896.37"/>
    <n v="73897.2"/>
    <x v="825"/>
    <x v="1"/>
    <n v="74394.58"/>
    <x v="339"/>
    <x v="0"/>
  </r>
  <r>
    <x v="920"/>
    <s v="DIETRICH"/>
    <x v="1298"/>
    <x v="6"/>
    <x v="429"/>
    <n v="0"/>
    <d v="2003-02-24T00:00:00"/>
    <x v="0"/>
    <s v="White (Not of Hispanic Origin)"/>
    <s v="10/30/1995"/>
    <x v="0"/>
    <s v="Active"/>
    <n v="43284.38"/>
    <n v="42972.05"/>
    <x v="826"/>
    <x v="0"/>
    <n v="48676.88"/>
    <x v="340"/>
    <x v="0"/>
  </r>
  <r>
    <x v="1111"/>
    <s v="DIETZ"/>
    <x v="1299"/>
    <x v="2"/>
    <x v="3"/>
    <n v="0"/>
    <d v="2022-05-16T00:00:00"/>
    <x v="0"/>
    <s v="White (Not of Hispanic Origin)"/>
    <s v="5/30/2019"/>
    <x v="1"/>
    <s v="Terminated"/>
    <n v="39936"/>
    <n v="2932"/>
    <x v="1"/>
    <x v="3"/>
    <n v="3032"/>
    <x v="3"/>
    <x v="1"/>
  </r>
  <r>
    <x v="1112"/>
    <s v="DIETZ"/>
    <x v="1300"/>
    <x v="2"/>
    <x v="3"/>
    <n v="0"/>
    <d v="2022-05-25T00:00:00"/>
    <x v="0"/>
    <s v="White (Not of Hispanic Origin)"/>
    <s v="5/25/2022"/>
    <x v="1"/>
    <s v="Terminated"/>
    <n v="29952"/>
    <n v="588"/>
    <x v="1"/>
    <x v="3"/>
    <n v="688"/>
    <x v="3"/>
    <x v="1"/>
  </r>
  <r>
    <x v="1113"/>
    <s v="DIETZ"/>
    <x v="1301"/>
    <x v="0"/>
    <x v="225"/>
    <n v="0"/>
    <d v="2013-06-17T00:00:00"/>
    <x v="0"/>
    <s v="White (Not of Hispanic Origin)"/>
    <s v="6/17/2013"/>
    <x v="0"/>
    <s v="Active"/>
    <n v="75000.02"/>
    <n v="71384.600000000006"/>
    <x v="827"/>
    <x v="0"/>
    <n v="72014.41"/>
    <x v="127"/>
    <x v="0"/>
  </r>
  <r>
    <x v="1114"/>
    <s v="DIETZ II"/>
    <x v="1302"/>
    <x v="1"/>
    <x v="4"/>
    <n v="0"/>
    <d v="2005-06-22T00:00:00"/>
    <x v="1"/>
    <s v="White (Not of Hispanic Origin)"/>
    <s v="6/22/2005"/>
    <x v="0"/>
    <s v="Active"/>
    <n v="60670.27"/>
    <n v="49793.19"/>
    <x v="828"/>
    <x v="0"/>
    <n v="77490.02"/>
    <x v="304"/>
    <x v="0"/>
  </r>
  <r>
    <x v="1115"/>
    <s v="DIETZ ODIOSO"/>
    <x v="1303"/>
    <x v="18"/>
    <x v="430"/>
    <n v="0"/>
    <d v="2005-08-29T00:00:00"/>
    <x v="0"/>
    <s v="White (Not of Hispanic Origin)"/>
    <s v="8/29/2005"/>
    <x v="0"/>
    <s v="Active"/>
    <n v="72750.080000000002"/>
    <n v="72674.61"/>
    <x v="1"/>
    <x v="0"/>
    <n v="72799.61"/>
    <x v="186"/>
    <x v="0"/>
  </r>
  <r>
    <x v="757"/>
    <s v="DIGENNARO"/>
    <x v="1304"/>
    <x v="1"/>
    <x v="1"/>
    <n v="0"/>
    <d v="2015-10-04T00:00:00"/>
    <x v="1"/>
    <s v="White (Not of Hispanic Origin)"/>
    <d v="2015-04-10T00:00:00"/>
    <x v="0"/>
    <s v="Active"/>
    <n v="30576"/>
    <n v="798"/>
    <x v="1"/>
    <x v="1"/>
    <n v="798"/>
    <x v="141"/>
    <x v="0"/>
  </r>
  <r>
    <x v="1116"/>
    <s v="DIGGS-HYATT"/>
    <x v="1305"/>
    <x v="18"/>
    <x v="431"/>
    <n v="0"/>
    <d v="2019-01-28T00:00:00"/>
    <x v="0"/>
    <s v="Black"/>
    <s v="1/28/2019"/>
    <x v="0"/>
    <s v="Active"/>
    <n v="39500.03"/>
    <n v="39455"/>
    <x v="1"/>
    <x v="1"/>
    <n v="39455"/>
    <x v="145"/>
    <x v="0"/>
  </r>
  <r>
    <x v="117"/>
    <s v="DIGIACOMO"/>
    <x v="1306"/>
    <x v="3"/>
    <x v="186"/>
    <n v="0"/>
    <d v="1986-08-18T00:00:00"/>
    <x v="1"/>
    <s v="White (Not of Hispanic Origin)"/>
    <s v="8/13/1986"/>
    <x v="0"/>
    <s v="Active"/>
    <n v="47187.3"/>
    <n v="48063.48"/>
    <x v="1"/>
    <x v="1"/>
    <n v="48063.48"/>
    <x v="185"/>
    <x v="0"/>
  </r>
  <r>
    <x v="1117"/>
    <s v="DIGIORGIO"/>
    <x v="1307"/>
    <x v="14"/>
    <x v="44"/>
    <n v="0"/>
    <d v="2022-05-23T00:00:00"/>
    <x v="0"/>
    <s v="White (Not of Hispanic Origin)"/>
    <s v="5/23/2022"/>
    <x v="139"/>
    <s v="Terminated"/>
    <n v="31200"/>
    <n v="3510"/>
    <x v="1"/>
    <x v="3"/>
    <n v="3610"/>
    <x v="3"/>
    <x v="7"/>
  </r>
  <r>
    <x v="1118"/>
    <s v="DIGIORGIO"/>
    <x v="1308"/>
    <x v="13"/>
    <x v="32"/>
    <n v="0"/>
    <d v="2011-10-17T00:00:00"/>
    <x v="1"/>
    <s v="White (Not of Hispanic Origin)"/>
    <s v="10/17/2011"/>
    <x v="98"/>
    <s v="Terminated"/>
    <n v="43996.37"/>
    <n v="42259.66"/>
    <x v="829"/>
    <x v="0"/>
    <n v="43171.95"/>
    <x v="317"/>
    <x v="8"/>
  </r>
  <r>
    <x v="598"/>
    <s v="DIGIOVANNI"/>
    <x v="1309"/>
    <x v="5"/>
    <x v="96"/>
    <n v="0"/>
    <d v="1998-03-09T00:00:00"/>
    <x v="0"/>
    <s v="White (Not of Hispanic Origin)"/>
    <s v="3/13/1995"/>
    <x v="0"/>
    <s v="Active"/>
    <n v="115132.58"/>
    <n v="114922.3"/>
    <x v="1"/>
    <x v="0"/>
    <n v="115047.3"/>
    <x v="341"/>
    <x v="0"/>
  </r>
  <r>
    <x v="33"/>
    <s v="DIGREGORY"/>
    <x v="1310"/>
    <x v="6"/>
    <x v="144"/>
    <n v="0"/>
    <d v="2005-12-27T00:00:00"/>
    <x v="0"/>
    <s v="White (Not of Hispanic Origin)"/>
    <s v="12/27/2005"/>
    <x v="0"/>
    <s v="Active"/>
    <n v="63148.800000000003"/>
    <n v="61403.28"/>
    <x v="830"/>
    <x v="0"/>
    <n v="61585.21"/>
    <x v="324"/>
    <x v="0"/>
  </r>
  <r>
    <x v="1119"/>
    <s v="DIGREGORY"/>
    <x v="1311"/>
    <x v="6"/>
    <x v="325"/>
    <n v="0"/>
    <d v="2018-03-18T00:00:00"/>
    <x v="0"/>
    <s v="White (Not of Hispanic Origin)"/>
    <s v="4/17/2017"/>
    <x v="0"/>
    <s v="Active"/>
    <n v="35867.94"/>
    <n v="37251.089999999997"/>
    <x v="1"/>
    <x v="1"/>
    <n v="37251.089999999997"/>
    <x v="30"/>
    <x v="0"/>
  </r>
  <r>
    <x v="862"/>
    <s v="DILICK"/>
    <x v="1312"/>
    <x v="0"/>
    <x v="32"/>
    <n v="0"/>
    <d v="2020-09-14T00:00:00"/>
    <x v="1"/>
    <s v="White (Not of Hispanic Origin)"/>
    <s v="9/14/2020"/>
    <x v="0"/>
    <s v="Active"/>
    <n v="42566.58"/>
    <n v="44115.66"/>
    <x v="831"/>
    <x v="2"/>
    <n v="55637.13"/>
    <x v="163"/>
    <x v="0"/>
  </r>
  <r>
    <x v="1120"/>
    <s v="DILISIO"/>
    <x v="1313"/>
    <x v="15"/>
    <x v="85"/>
    <n v="0"/>
    <d v="2011-04-10T00:00:00"/>
    <x v="0"/>
    <s v="White (Not of Hispanic Origin)"/>
    <s v="11/22/2010"/>
    <x v="0"/>
    <s v="Active"/>
    <n v="48750"/>
    <n v="48680.4"/>
    <x v="1"/>
    <x v="1"/>
    <n v="48680.4"/>
    <x v="241"/>
    <x v="0"/>
  </r>
  <r>
    <x v="1121"/>
    <s v="DILLARD"/>
    <x v="1314"/>
    <x v="0"/>
    <x v="432"/>
    <n v="0"/>
    <d v="2019-11-25T00:00:00"/>
    <x v="0"/>
    <s v="Black"/>
    <s v="11/25/2019"/>
    <x v="140"/>
    <s v="Terminated"/>
    <n v="43417.3"/>
    <n v="26869.73"/>
    <x v="832"/>
    <x v="1"/>
    <n v="27161.96"/>
    <x v="22"/>
    <x v="7"/>
  </r>
  <r>
    <x v="1122"/>
    <s v="DILLARD"/>
    <x v="1315"/>
    <x v="0"/>
    <x v="31"/>
    <n v="0"/>
    <d v="2021-02-16T00:00:00"/>
    <x v="0"/>
    <s v="Black"/>
    <s v="2/16/2021"/>
    <x v="141"/>
    <s v="Terminated"/>
    <n v="33280"/>
    <n v="4200.72"/>
    <x v="833"/>
    <x v="1"/>
    <n v="4324.72"/>
    <x v="97"/>
    <x v="5"/>
  </r>
  <r>
    <x v="1123"/>
    <s v="DILLINGER"/>
    <x v="1316"/>
    <x v="9"/>
    <x v="187"/>
    <n v="0"/>
    <d v="2008-10-27T00:00:00"/>
    <x v="1"/>
    <s v="White (Not of Hispanic Origin)"/>
    <s v="10/27/2008"/>
    <x v="0"/>
    <s v="Active"/>
    <n v="59944.56"/>
    <n v="60133.72"/>
    <x v="834"/>
    <x v="1"/>
    <n v="61174.57"/>
    <x v="342"/>
    <x v="0"/>
  </r>
  <r>
    <x v="1124"/>
    <s v="DILTS"/>
    <x v="1317"/>
    <x v="10"/>
    <x v="30"/>
    <n v="0"/>
    <d v="2016-08-07T00:00:00"/>
    <x v="1"/>
    <s v="White (Not of Hispanic Origin)"/>
    <s v="12/15/2015"/>
    <x v="0"/>
    <s v="Active"/>
    <n v="75813.710000000006"/>
    <n v="74475.47"/>
    <x v="835"/>
    <x v="0"/>
    <n v="86238.7"/>
    <x v="224"/>
    <x v="0"/>
  </r>
  <r>
    <x v="916"/>
    <s v="DIMATTEO"/>
    <x v="1318"/>
    <x v="4"/>
    <x v="182"/>
    <n v="0"/>
    <d v="2018-10-15T00:00:00"/>
    <x v="0"/>
    <s v="White (Not of Hispanic Origin)"/>
    <s v="10/15/2018"/>
    <x v="0"/>
    <s v="Active"/>
    <n v="43843.49"/>
    <n v="44323.45"/>
    <x v="836"/>
    <x v="1"/>
    <n v="44892.32"/>
    <x v="71"/>
    <x v="0"/>
  </r>
  <r>
    <x v="226"/>
    <s v="DIMEOLO"/>
    <x v="1319"/>
    <x v="4"/>
    <x v="28"/>
    <n v="0"/>
    <d v="2009-11-23T00:00:00"/>
    <x v="1"/>
    <s v="White (Not of Hispanic Origin)"/>
    <s v="11/23/2009"/>
    <x v="0"/>
    <s v="Active"/>
    <n v="77388.06"/>
    <n v="78209.490000000005"/>
    <x v="1"/>
    <x v="1"/>
    <n v="78209.490000000005"/>
    <x v="175"/>
    <x v="0"/>
  </r>
  <r>
    <x v="465"/>
    <s v="DINARDO"/>
    <x v="1320"/>
    <x v="9"/>
    <x v="433"/>
    <n v="0"/>
    <d v="2010-09-13T00:00:00"/>
    <x v="0"/>
    <s v="White (Not of Hispanic Origin)"/>
    <s v="9/13/2010"/>
    <x v="0"/>
    <s v="Active"/>
    <n v="93000.13"/>
    <n v="92794.07"/>
    <x v="837"/>
    <x v="1"/>
    <n v="94493.119999999995"/>
    <x v="24"/>
    <x v="0"/>
  </r>
  <r>
    <x v="1125"/>
    <s v="DINARDO-BAREFOOT"/>
    <x v="1321"/>
    <x v="8"/>
    <x v="434"/>
    <n v="0"/>
    <d v="2016-11-21T00:00:00"/>
    <x v="0"/>
    <s v="White (Not of Hispanic Origin)"/>
    <s v="11/21/2016"/>
    <x v="0"/>
    <s v="Active"/>
    <n v="59261.279999999999"/>
    <n v="51284.23"/>
    <x v="1"/>
    <x v="1"/>
    <n v="51284.23"/>
    <x v="80"/>
    <x v="0"/>
  </r>
  <r>
    <x v="67"/>
    <s v="DINELEY"/>
    <x v="1322"/>
    <x v="12"/>
    <x v="435"/>
    <n v="0"/>
    <d v="2013-09-09T00:00:00"/>
    <x v="0"/>
    <s v="White (Not of Hispanic Origin)"/>
    <d v="2013-09-09T00:00:00"/>
    <x v="0"/>
    <s v="Active"/>
    <n v="105000.06"/>
    <n v="104731.87"/>
    <x v="838"/>
    <x v="1"/>
    <n v="105800.82"/>
    <x v="92"/>
    <x v="0"/>
  </r>
  <r>
    <x v="1126"/>
    <s v="DINELLO"/>
    <x v="1323"/>
    <x v="19"/>
    <x v="114"/>
    <n v="0"/>
    <d v="2020-03-16T00:00:00"/>
    <x v="0"/>
    <s v="White (Not of Hispanic Origin)"/>
    <s v="3/16/2020"/>
    <x v="0"/>
    <s v="Active"/>
    <n v="47162.34"/>
    <n v="47161.56"/>
    <x v="839"/>
    <x v="1"/>
    <n v="47479"/>
    <x v="160"/>
    <x v="0"/>
  </r>
  <r>
    <x v="1127"/>
    <s v="DINES"/>
    <x v="1324"/>
    <x v="0"/>
    <x v="204"/>
    <n v="0"/>
    <d v="2022-01-18T00:00:00"/>
    <x v="0"/>
    <s v="White (Not of Hispanic Origin)"/>
    <s v="1/18/2022"/>
    <x v="130"/>
    <s v="Terminated"/>
    <n v="62004.800000000003"/>
    <n v="2056.5500000000002"/>
    <x v="840"/>
    <x v="1"/>
    <n v="2122.67"/>
    <x v="98"/>
    <x v="3"/>
  </r>
  <r>
    <x v="1128"/>
    <s v="DIPAOLO"/>
    <x v="1325"/>
    <x v="4"/>
    <x v="64"/>
    <n v="0"/>
    <d v="2016-06-13T00:00:00"/>
    <x v="0"/>
    <s v="White (Not of Hispanic Origin)"/>
    <s v="6/13/2016"/>
    <x v="0"/>
    <s v="Active"/>
    <n v="36387.94"/>
    <n v="36074.160000000003"/>
    <x v="1"/>
    <x v="1"/>
    <n v="36074.160000000003"/>
    <x v="70"/>
    <x v="0"/>
  </r>
  <r>
    <x v="1009"/>
    <s v="DISILVIO II"/>
    <x v="1326"/>
    <x v="15"/>
    <x v="176"/>
    <n v="0"/>
    <d v="2001-09-10T00:00:00"/>
    <x v="1"/>
    <s v="White (Not of Hispanic Origin)"/>
    <d v="2001-10-09T00:00:00"/>
    <x v="0"/>
    <s v="Active"/>
    <n v="52701.17"/>
    <n v="52701.98"/>
    <x v="841"/>
    <x v="1"/>
    <n v="53056.7"/>
    <x v="66"/>
    <x v="0"/>
  </r>
  <r>
    <x v="1129"/>
    <s v="DISQUE"/>
    <x v="1327"/>
    <x v="2"/>
    <x v="3"/>
    <n v="0"/>
    <d v="2022-06-03T00:00:00"/>
    <x v="0"/>
    <s v="White (Not of Hispanic Origin)"/>
    <d v="2022-03-06T00:00:00"/>
    <x v="1"/>
    <s v="Terminated"/>
    <n v="39936"/>
    <n v="1916"/>
    <x v="1"/>
    <x v="3"/>
    <n v="2016"/>
    <x v="46"/>
    <x v="1"/>
  </r>
  <r>
    <x v="1130"/>
    <s v="DITKA"/>
    <x v="1328"/>
    <x v="2"/>
    <x v="3"/>
    <n v="0"/>
    <d v="2022-05-18T00:00:00"/>
    <x v="1"/>
    <s v="White (Not of Hispanic Origin)"/>
    <d v="2021-09-06T00:00:00"/>
    <x v="1"/>
    <s v="Terminated"/>
    <n v="39936"/>
    <n v="6648"/>
    <x v="1"/>
    <x v="3"/>
    <n v="6748"/>
    <x v="3"/>
    <x v="1"/>
  </r>
  <r>
    <x v="1131"/>
    <s v="DITTMAN"/>
    <x v="1329"/>
    <x v="6"/>
    <x v="436"/>
    <n v="0"/>
    <d v="2009-04-27T00:00:00"/>
    <x v="0"/>
    <s v="White (Not of Hispanic Origin)"/>
    <s v="4/27/2009"/>
    <x v="127"/>
    <s v="Terminated"/>
    <n v="37258.83"/>
    <n v="15998.15"/>
    <x v="1"/>
    <x v="1"/>
    <n v="15998.15"/>
    <x v="316"/>
    <x v="6"/>
  </r>
  <r>
    <x v="1024"/>
    <s v="DITTMAR"/>
    <x v="1330"/>
    <x v="22"/>
    <x v="386"/>
    <n v="0"/>
    <d v="2022-04-04T00:00:00"/>
    <x v="0"/>
    <s v="White (Not of Hispanic Origin)"/>
    <d v="2022-04-04T00:00:00"/>
    <x v="0"/>
    <s v="Active"/>
    <n v="37119.89"/>
    <n v="27052.14"/>
    <x v="1"/>
    <x v="3"/>
    <n v="27152.14"/>
    <x v="20"/>
    <x v="0"/>
  </r>
  <r>
    <x v="1132"/>
    <s v="DITZENBERGER"/>
    <x v="1331"/>
    <x v="12"/>
    <x v="437"/>
    <n v="0"/>
    <d v="2005-09-26T00:00:00"/>
    <x v="1"/>
    <s v="White (Not of Hispanic Origin)"/>
    <s v="9/26/2005"/>
    <x v="0"/>
    <s v="Active"/>
    <n v="128500.11"/>
    <n v="128365.2"/>
    <x v="842"/>
    <x v="1"/>
    <n v="130836.36"/>
    <x v="154"/>
    <x v="0"/>
  </r>
  <r>
    <x v="1133"/>
    <s v="DIULUS"/>
    <x v="1332"/>
    <x v="0"/>
    <x v="28"/>
    <n v="0"/>
    <d v="2006-10-30T00:00:00"/>
    <x v="1"/>
    <s v="White (Not of Hispanic Origin)"/>
    <s v="10/30/2006"/>
    <x v="0"/>
    <s v="Active"/>
    <n v="65802.05"/>
    <n v="64884.42"/>
    <x v="843"/>
    <x v="0"/>
    <n v="66164.100000000006"/>
    <x v="273"/>
    <x v="0"/>
  </r>
  <r>
    <x v="672"/>
    <s v="DIULUS"/>
    <x v="1333"/>
    <x v="13"/>
    <x v="438"/>
    <n v="0"/>
    <d v="2021-05-12T00:00:00"/>
    <x v="1"/>
    <s v="White (Not of Hispanic Origin)"/>
    <d v="2021-12-05T00:00:00"/>
    <x v="0"/>
    <s v="Active"/>
    <n v="46800"/>
    <n v="41482.5"/>
    <x v="1"/>
    <x v="1"/>
    <n v="41482.5"/>
    <x v="32"/>
    <x v="0"/>
  </r>
  <r>
    <x v="1109"/>
    <s v="DIVELY"/>
    <x v="1334"/>
    <x v="0"/>
    <x v="439"/>
    <n v="0"/>
    <d v="2013-09-09T00:00:00"/>
    <x v="0"/>
    <s v="White (Not of Hispanic Origin)"/>
    <d v="2013-09-09T00:00:00"/>
    <x v="0"/>
    <s v="Active"/>
    <n v="39149.339999999997"/>
    <n v="39524.79"/>
    <x v="844"/>
    <x v="0"/>
    <n v="51462.04"/>
    <x v="92"/>
    <x v="0"/>
  </r>
  <r>
    <x v="1134"/>
    <s v="DIVITO"/>
    <x v="1335"/>
    <x v="4"/>
    <x v="440"/>
    <n v="0"/>
    <d v="2021-10-12T00:00:00"/>
    <x v="0"/>
    <s v="Black"/>
    <d v="2021-12-10T00:00:00"/>
    <x v="35"/>
    <s v="Terminated"/>
    <n v="104805.17"/>
    <n v="74775.039999999994"/>
    <x v="1"/>
    <x v="1"/>
    <n v="74775.039999999994"/>
    <x v="9"/>
    <x v="2"/>
  </r>
  <r>
    <x v="1135"/>
    <s v="DIXON"/>
    <x v="1336"/>
    <x v="4"/>
    <x v="426"/>
    <n v="0"/>
    <d v="2018-08-06T00:00:00"/>
    <x v="0"/>
    <s v="Black"/>
    <s v="4/27/2009"/>
    <x v="31"/>
    <s v="Terminated"/>
    <n v="65073.42"/>
    <n v="38887.279999999999"/>
    <x v="1"/>
    <x v="1"/>
    <n v="38887.279999999999"/>
    <x v="38"/>
    <x v="2"/>
  </r>
  <r>
    <x v="1136"/>
    <s v="DIXON"/>
    <x v="1337"/>
    <x v="0"/>
    <x v="441"/>
    <n v="0"/>
    <d v="2021-09-27T00:00:00"/>
    <x v="0"/>
    <s v="White (Not of Hispanic Origin)"/>
    <s v="9/27/2021"/>
    <x v="39"/>
    <s v="Terminated"/>
    <n v="31200"/>
    <n v="2400"/>
    <x v="845"/>
    <x v="1"/>
    <n v="2580"/>
    <x v="144"/>
    <x v="4"/>
  </r>
  <r>
    <x v="1137"/>
    <s v="DIXON"/>
    <x v="1338"/>
    <x v="2"/>
    <x v="3"/>
    <n v="0"/>
    <d v="2022-06-23T00:00:00"/>
    <x v="1"/>
    <s v="White (Not of Hispanic Origin)"/>
    <s v="6/23/2022"/>
    <x v="1"/>
    <s v="Terminated"/>
    <n v="24960"/>
    <n v="2658"/>
    <x v="1"/>
    <x v="3"/>
    <n v="2758"/>
    <x v="46"/>
    <x v="1"/>
  </r>
  <r>
    <x v="1138"/>
    <s v="DIXON"/>
    <x v="1339"/>
    <x v="4"/>
    <x v="178"/>
    <n v="0"/>
    <d v="2013-01-07T00:00:00"/>
    <x v="0"/>
    <s v="Black"/>
    <s v="4/27/2009"/>
    <x v="0"/>
    <s v="Active"/>
    <n v="56717.65"/>
    <n v="58784.72"/>
    <x v="1"/>
    <x v="0"/>
    <n v="58909.72"/>
    <x v="253"/>
    <x v="0"/>
  </r>
  <r>
    <x v="1139"/>
    <s v="DIXON"/>
    <x v="1340"/>
    <x v="10"/>
    <x v="442"/>
    <n v="0"/>
    <d v="2021-05-17T00:00:00"/>
    <x v="0"/>
    <s v="Black"/>
    <s v="5/17/2021"/>
    <x v="0"/>
    <s v="Active"/>
    <n v="74802"/>
    <n v="73548.89"/>
    <x v="846"/>
    <x v="34"/>
    <n v="80574.97"/>
    <x v="32"/>
    <x v="0"/>
  </r>
  <r>
    <x v="1140"/>
    <s v="DIXON"/>
    <x v="1341"/>
    <x v="6"/>
    <x v="264"/>
    <n v="0"/>
    <d v="2007-07-09T00:00:00"/>
    <x v="0"/>
    <s v="White (Not of Hispanic Origin)"/>
    <d v="2007-09-07T00:00:00"/>
    <x v="0"/>
    <s v="Active"/>
    <n v="69086.37"/>
    <n v="68794.649999999994"/>
    <x v="847"/>
    <x v="1"/>
    <n v="69276.259999999995"/>
    <x v="78"/>
    <x v="0"/>
  </r>
  <r>
    <x v="1141"/>
    <s v="DIXON"/>
    <x v="1342"/>
    <x v="0"/>
    <x v="50"/>
    <n v="0"/>
    <d v="2022-05-09T00:00:00"/>
    <x v="1"/>
    <s v="Black"/>
    <d v="2022-09-05T00:00:00"/>
    <x v="0"/>
    <s v="Active"/>
    <n v="31720"/>
    <n v="17631.310000000001"/>
    <x v="848"/>
    <x v="1"/>
    <n v="22097.71"/>
    <x v="3"/>
    <x v="0"/>
  </r>
  <r>
    <x v="676"/>
    <s v="DLOSS"/>
    <x v="1343"/>
    <x v="10"/>
    <x v="443"/>
    <n v="0"/>
    <d v="2021-12-13T00:00:00"/>
    <x v="0"/>
    <s v="White (Not of Hispanic Origin)"/>
    <s v="12/13/2021"/>
    <x v="0"/>
    <s v="Active"/>
    <n v="53430"/>
    <n v="53430.01"/>
    <x v="1"/>
    <x v="2"/>
    <n v="53655.01"/>
    <x v="35"/>
    <x v="0"/>
  </r>
  <r>
    <x v="1142"/>
    <s v="DOAKS"/>
    <x v="1344"/>
    <x v="1"/>
    <x v="4"/>
    <n v="0"/>
    <d v="2009-05-11T00:00:00"/>
    <x v="0"/>
    <s v="Black"/>
    <d v="2009-11-05T00:00:00"/>
    <x v="0"/>
    <s v="Active"/>
    <n v="52228.800000000003"/>
    <n v="32666.11"/>
    <x v="849"/>
    <x v="0"/>
    <n v="58127.16"/>
    <x v="99"/>
    <x v="0"/>
  </r>
  <r>
    <x v="1143"/>
    <s v="DOBIAS"/>
    <x v="1345"/>
    <x v="4"/>
    <x v="48"/>
    <n v="0"/>
    <d v="2002-03-04T00:00:00"/>
    <x v="0"/>
    <s v="White (Not of Hispanic Origin)"/>
    <d v="2002-04-03T00:00:00"/>
    <x v="0"/>
    <s v="Active"/>
    <n v="61364.58"/>
    <n v="61824.86"/>
    <x v="850"/>
    <x v="1"/>
    <n v="90685.31"/>
    <x v="336"/>
    <x v="0"/>
  </r>
  <r>
    <x v="1144"/>
    <s v="DOBOS"/>
    <x v="1346"/>
    <x v="0"/>
    <x v="7"/>
    <n v="0"/>
    <d v="2016-07-11T00:00:00"/>
    <x v="0"/>
    <s v="White (Not of Hispanic Origin)"/>
    <d v="2016-11-07T00:00:00"/>
    <x v="0"/>
    <s v="Active"/>
    <n v="68792.460000000006"/>
    <n v="69592.95"/>
    <x v="851"/>
    <x v="0"/>
    <n v="105233.71"/>
    <x v="119"/>
    <x v="0"/>
  </r>
  <r>
    <x v="523"/>
    <s v="DOBOZY"/>
    <x v="1347"/>
    <x v="15"/>
    <x v="176"/>
    <n v="0"/>
    <d v="2013-10-21T00:00:00"/>
    <x v="0"/>
    <s v="White (Not of Hispanic Origin)"/>
    <s v="10/21/2013"/>
    <x v="142"/>
    <s v="Terminated"/>
    <n v="52701.17"/>
    <n v="31621.18"/>
    <x v="1"/>
    <x v="1"/>
    <n v="31621.18"/>
    <x v="207"/>
    <x v="7"/>
  </r>
  <r>
    <x v="1145"/>
    <s v="DOBOZY"/>
    <x v="1348"/>
    <x v="13"/>
    <x v="32"/>
    <n v="0"/>
    <d v="2011-12-19T00:00:00"/>
    <x v="1"/>
    <s v="Black"/>
    <s v="12/19/2011"/>
    <x v="143"/>
    <s v="Terminated"/>
    <n v="43996.37"/>
    <n v="20393.96"/>
    <x v="852"/>
    <x v="1"/>
    <n v="20836.47"/>
    <x v="168"/>
    <x v="9"/>
  </r>
  <r>
    <x v="636"/>
    <s v="DODARO"/>
    <x v="1349"/>
    <x v="6"/>
    <x v="58"/>
    <n v="0"/>
    <d v="1991-01-04T00:00:00"/>
    <x v="1"/>
    <s v="White (Not of Hispanic Origin)"/>
    <d v="1991-04-01T00:00:00"/>
    <x v="0"/>
    <s v="Active"/>
    <n v="59446.400000000001"/>
    <n v="58198.57"/>
    <x v="853"/>
    <x v="1"/>
    <n v="58496.31"/>
    <x v="258"/>
    <x v="0"/>
  </r>
  <r>
    <x v="1146"/>
    <s v="DODDS"/>
    <x v="1350"/>
    <x v="0"/>
    <x v="0"/>
    <n v="0"/>
    <d v="2001-05-20T00:00:00"/>
    <x v="0"/>
    <s v="White (Not of Hispanic Origin)"/>
    <d v="2001-02-01T00:00:00"/>
    <x v="0"/>
    <s v="Active"/>
    <n v="41581.07"/>
    <n v="41663.5"/>
    <x v="854"/>
    <x v="0"/>
    <n v="50070.43"/>
    <x v="277"/>
    <x v="0"/>
  </r>
  <r>
    <x v="1147"/>
    <s v="DOERR"/>
    <x v="1351"/>
    <x v="6"/>
    <x v="111"/>
    <n v="0"/>
    <d v="2021-04-12T00:00:00"/>
    <x v="0"/>
    <s v="White (Not of Hispanic Origin)"/>
    <d v="2021-12-04T00:00:00"/>
    <x v="0"/>
    <s v="Active"/>
    <n v="63407.14"/>
    <n v="48097.69"/>
    <x v="855"/>
    <x v="1"/>
    <n v="51602.239999999998"/>
    <x v="29"/>
    <x v="0"/>
  </r>
  <r>
    <x v="1148"/>
    <s v="DOLBY"/>
    <x v="1352"/>
    <x v="13"/>
    <x v="32"/>
    <n v="0"/>
    <d v="2009-04-13T00:00:00"/>
    <x v="0"/>
    <s v="White (Not of Hispanic Origin)"/>
    <s v="4/13/2009"/>
    <x v="0"/>
    <s v="Active"/>
    <n v="43996.37"/>
    <n v="43951.86"/>
    <x v="856"/>
    <x v="0"/>
    <n v="44751.57"/>
    <x v="316"/>
    <x v="0"/>
  </r>
  <r>
    <x v="1149"/>
    <s v="DOLBY"/>
    <x v="1353"/>
    <x v="23"/>
    <x v="149"/>
    <n v="0"/>
    <d v="2022-09-26T00:00:00"/>
    <x v="0"/>
    <s v="Black"/>
    <s v="9/26/2022"/>
    <x v="0"/>
    <s v="Active"/>
    <n v="40000.06"/>
    <n v="8923.2800000000007"/>
    <x v="857"/>
    <x v="3"/>
    <n v="9292.51"/>
    <x v="51"/>
    <x v="0"/>
  </r>
  <r>
    <x v="299"/>
    <s v="DOLENSKY"/>
    <x v="1354"/>
    <x v="4"/>
    <x v="181"/>
    <n v="0"/>
    <d v="1988-10-31T00:00:00"/>
    <x v="0"/>
    <s v="White (Not of Hispanic Origin)"/>
    <s v="10/31/1988"/>
    <x v="103"/>
    <s v="Terminated"/>
    <n v="69737.820000000007"/>
    <n v="56929.75"/>
    <x v="858"/>
    <x v="1"/>
    <n v="56980.04"/>
    <x v="343"/>
    <x v="1"/>
  </r>
  <r>
    <x v="902"/>
    <s v="DOLIN"/>
    <x v="1355"/>
    <x v="13"/>
    <x v="32"/>
    <n v="0"/>
    <d v="2016-11-21T00:00:00"/>
    <x v="1"/>
    <s v="White (Not of Hispanic Origin)"/>
    <s v="11/21/2016"/>
    <x v="0"/>
    <s v="Active"/>
    <n v="42566.58"/>
    <n v="43260.93"/>
    <x v="859"/>
    <x v="0"/>
    <n v="62378.73"/>
    <x v="80"/>
    <x v="0"/>
  </r>
  <r>
    <x v="1150"/>
    <s v="DOLL"/>
    <x v="1356"/>
    <x v="10"/>
    <x v="30"/>
    <n v="0"/>
    <d v="2021-06-01T00:00:00"/>
    <x v="0"/>
    <s v="White (Not of Hispanic Origin)"/>
    <s v="9/28/2020"/>
    <x v="0"/>
    <s v="Active"/>
    <n v="50951.06"/>
    <n v="48555.68"/>
    <x v="860"/>
    <x v="0"/>
    <n v="75603.83"/>
    <x v="28"/>
    <x v="0"/>
  </r>
  <r>
    <x v="1151"/>
    <s v="DOLOUGHTY"/>
    <x v="1357"/>
    <x v="1"/>
    <x v="4"/>
    <n v="0"/>
    <d v="2005-06-22T00:00:00"/>
    <x v="1"/>
    <s v="White (Not of Hispanic Origin)"/>
    <s v="6/22/2005"/>
    <x v="0"/>
    <s v="Active"/>
    <n v="60670.27"/>
    <n v="51393.27"/>
    <x v="861"/>
    <x v="0"/>
    <n v="80208.73"/>
    <x v="304"/>
    <x v="0"/>
  </r>
  <r>
    <x v="201"/>
    <s v="DOMEYER"/>
    <x v="1358"/>
    <x v="0"/>
    <x v="221"/>
    <n v="0"/>
    <d v="2017-10-02T00:00:00"/>
    <x v="1"/>
    <s v="White (Not of Hispanic Origin)"/>
    <d v="2017-02-10T00:00:00"/>
    <x v="0"/>
    <s v="Active"/>
    <n v="50400.06"/>
    <n v="46192.02"/>
    <x v="862"/>
    <x v="0"/>
    <n v="49003.92"/>
    <x v="63"/>
    <x v="0"/>
  </r>
  <r>
    <x v="1152"/>
    <s v="DONACHY"/>
    <x v="1359"/>
    <x v="9"/>
    <x v="16"/>
    <n v="0"/>
    <d v="1998-07-27T00:00:00"/>
    <x v="1"/>
    <s v="White (Not of Hispanic Origin)"/>
    <s v="7/27/1998"/>
    <x v="0"/>
    <s v="Active"/>
    <n v="56964.959999999999"/>
    <n v="58787.43"/>
    <x v="863"/>
    <x v="1"/>
    <n v="68459.19"/>
    <x v="344"/>
    <x v="0"/>
  </r>
  <r>
    <x v="1153"/>
    <s v="DONAHUE"/>
    <x v="1360"/>
    <x v="4"/>
    <x v="444"/>
    <n v="0"/>
    <d v="2020-06-08T00:00:00"/>
    <x v="0"/>
    <s v="White (Not of Hispanic Origin)"/>
    <d v="2020-08-06T00:00:00"/>
    <x v="0"/>
    <s v="Active"/>
    <n v="48300.1"/>
    <n v="45968.160000000003"/>
    <x v="864"/>
    <x v="1"/>
    <n v="49875.38"/>
    <x v="179"/>
    <x v="0"/>
  </r>
  <r>
    <x v="312"/>
    <s v="DONATELLI"/>
    <x v="1361"/>
    <x v="2"/>
    <x v="20"/>
    <n v="0"/>
    <d v="2008-11-24T00:00:00"/>
    <x v="1"/>
    <s v="White (Not of Hispanic Origin)"/>
    <s v="11/24/2008"/>
    <x v="0"/>
    <s v="Active"/>
    <n v="50017.55"/>
    <n v="58941.05"/>
    <x v="865"/>
    <x v="1"/>
    <n v="68484.05"/>
    <x v="54"/>
    <x v="0"/>
  </r>
  <r>
    <x v="1154"/>
    <s v="DONKOR"/>
    <x v="1362"/>
    <x v="4"/>
    <x v="27"/>
    <n v="0"/>
    <d v="2020-10-26T00:00:00"/>
    <x v="1"/>
    <s v="Black"/>
    <s v="10/26/2020"/>
    <x v="0"/>
    <s v="Active"/>
    <n v="46000.03"/>
    <n v="42565.87"/>
    <x v="866"/>
    <x v="1"/>
    <n v="44439.94"/>
    <x v="125"/>
    <x v="0"/>
  </r>
  <r>
    <x v="1155"/>
    <s v="DONNELLY"/>
    <x v="1363"/>
    <x v="2"/>
    <x v="3"/>
    <n v="0"/>
    <d v="2022-05-16T00:00:00"/>
    <x v="0"/>
    <s v="White (Not of Hispanic Origin)"/>
    <d v="2021-04-06T00:00:00"/>
    <x v="1"/>
    <s v="Terminated"/>
    <n v="39936"/>
    <n v="4988"/>
    <x v="1"/>
    <x v="3"/>
    <n v="5088"/>
    <x v="3"/>
    <x v="1"/>
  </r>
  <r>
    <x v="1156"/>
    <s v="DONNELLY"/>
    <x v="1364"/>
    <x v="4"/>
    <x v="445"/>
    <n v="0"/>
    <d v="2019-08-05T00:00:00"/>
    <x v="1"/>
    <s v="White (Not of Hispanic Origin)"/>
    <d v="2019-05-08T00:00:00"/>
    <x v="0"/>
    <s v="Active"/>
    <n v="35616.879999999997"/>
    <n v="35142.480000000003"/>
    <x v="867"/>
    <x v="1"/>
    <n v="35366.46"/>
    <x v="129"/>
    <x v="0"/>
  </r>
  <r>
    <x v="636"/>
    <s v="DONNELLY"/>
    <x v="1365"/>
    <x v="9"/>
    <x v="396"/>
    <n v="0"/>
    <d v="2015-03-09T00:00:00"/>
    <x v="1"/>
    <s v="White (Not of Hispanic Origin)"/>
    <d v="2015-09-03T00:00:00"/>
    <x v="0"/>
    <s v="Active"/>
    <n v="58541.81"/>
    <n v="58803.839999999997"/>
    <x v="868"/>
    <x v="1"/>
    <n v="61172.59"/>
    <x v="288"/>
    <x v="0"/>
  </r>
  <r>
    <x v="435"/>
    <s v="DONOHUE"/>
    <x v="1366"/>
    <x v="2"/>
    <x v="3"/>
    <n v="0"/>
    <d v="2022-06-03T00:00:00"/>
    <x v="1"/>
    <s v="White (Not of Hispanic Origin)"/>
    <d v="2022-03-06T00:00:00"/>
    <x v="1"/>
    <s v="Terminated"/>
    <n v="39936"/>
    <n v="4488"/>
    <x v="1"/>
    <x v="3"/>
    <n v="4588"/>
    <x v="46"/>
    <x v="1"/>
  </r>
  <r>
    <x v="1157"/>
    <s v="DONOVAN"/>
    <x v="1367"/>
    <x v="4"/>
    <x v="446"/>
    <n v="0"/>
    <d v="2007-05-29T00:00:00"/>
    <x v="0"/>
    <s v="White (Not of Hispanic Origin)"/>
    <s v="5/29/2007"/>
    <x v="48"/>
    <s v="Terminated"/>
    <n v="63578.94"/>
    <n v="32522.560000000001"/>
    <x v="1"/>
    <x v="1"/>
    <n v="32522.560000000001"/>
    <x v="82"/>
    <x v="11"/>
  </r>
  <r>
    <x v="1158"/>
    <s v="DONOVAN"/>
    <x v="1368"/>
    <x v="0"/>
    <x v="447"/>
    <n v="0"/>
    <d v="1993-02-07T00:00:00"/>
    <x v="0"/>
    <s v="White (Not of Hispanic Origin)"/>
    <d v="1992-01-06T00:00:00"/>
    <x v="0"/>
    <s v="Active"/>
    <n v="59252.34"/>
    <n v="59009.760000000002"/>
    <x v="869"/>
    <x v="0"/>
    <n v="68811.22"/>
    <x v="345"/>
    <x v="0"/>
  </r>
  <r>
    <x v="1159"/>
    <s v="DONOVAN"/>
    <x v="1369"/>
    <x v="16"/>
    <x v="140"/>
    <n v="0"/>
    <d v="2022-10-23T00:00:00"/>
    <x v="1"/>
    <s v="White (Not of Hispanic Origin)"/>
    <s v="8/15/2022"/>
    <x v="0"/>
    <s v="Active"/>
    <n v="44999.97"/>
    <n v="12683.2"/>
    <x v="1"/>
    <x v="3"/>
    <n v="12783.2"/>
    <x v="43"/>
    <x v="0"/>
  </r>
  <r>
    <x v="1160"/>
    <s v="DONZELLA"/>
    <x v="1370"/>
    <x v="22"/>
    <x v="197"/>
    <n v="0"/>
    <d v="2022-10-24T00:00:00"/>
    <x v="0"/>
    <s v="White (Not of Hispanic Origin)"/>
    <s v="10/24/2022"/>
    <x v="0"/>
    <s v="Active"/>
    <n v="47487.86"/>
    <n v="7346.15"/>
    <x v="870"/>
    <x v="3"/>
    <n v="7959.06"/>
    <x v="43"/>
    <x v="0"/>
  </r>
  <r>
    <x v="1161"/>
    <s v="DORAN"/>
    <x v="1371"/>
    <x v="4"/>
    <x v="13"/>
    <n v="0"/>
    <d v="2021-08-16T00:00:00"/>
    <x v="0"/>
    <s v="White (Not of Hispanic Origin)"/>
    <s v="8/16/2021"/>
    <x v="16"/>
    <s v="Terminated"/>
    <n v="24960"/>
    <n v="6363"/>
    <x v="1"/>
    <x v="1"/>
    <n v="6363"/>
    <x v="62"/>
    <x v="6"/>
  </r>
  <r>
    <x v="1162"/>
    <s v="DORIA"/>
    <x v="1372"/>
    <x v="14"/>
    <x v="252"/>
    <n v="0"/>
    <d v="2020-08-03T00:00:00"/>
    <x v="0"/>
    <s v="White (Not of Hispanic Origin)"/>
    <d v="2020-03-08T00:00:00"/>
    <x v="0"/>
    <s v="Active"/>
    <n v="33696"/>
    <n v="33300"/>
    <x v="1"/>
    <x v="1"/>
    <n v="33300"/>
    <x v="117"/>
    <x v="0"/>
  </r>
  <r>
    <x v="1076"/>
    <s v="DORMAN"/>
    <x v="1373"/>
    <x v="6"/>
    <x v="23"/>
    <n v="0"/>
    <d v="2010-02-16T00:00:00"/>
    <x v="1"/>
    <s v="White (Not of Hispanic Origin)"/>
    <s v="2/16/2010"/>
    <x v="0"/>
    <s v="Active"/>
    <n v="74401.39"/>
    <n v="74401.600000000006"/>
    <x v="18"/>
    <x v="1"/>
    <n v="74473.14"/>
    <x v="139"/>
    <x v="0"/>
  </r>
  <r>
    <x v="1036"/>
    <s v="DORMAN"/>
    <x v="1374"/>
    <x v="0"/>
    <x v="448"/>
    <n v="0"/>
    <d v="1981-03-09T00:00:00"/>
    <x v="1"/>
    <s v="White (Not of Hispanic Origin)"/>
    <s v="9/26/1977"/>
    <x v="0"/>
    <s v="Active"/>
    <n v="45617.73"/>
    <n v="45617.04"/>
    <x v="1"/>
    <x v="0"/>
    <n v="45742.04"/>
    <x v="346"/>
    <x v="0"/>
  </r>
  <r>
    <x v="1163"/>
    <s v="DORMAN JR"/>
    <x v="1375"/>
    <x v="10"/>
    <x v="243"/>
    <n v="0"/>
    <d v="2005-01-01T00:00:00"/>
    <x v="1"/>
    <s v="White (Not of Hispanic Origin)"/>
    <d v="2005-01-01T00:00:00"/>
    <x v="3"/>
    <s v="Terminated"/>
    <n v="50184.58"/>
    <n v="11420.51"/>
    <x v="871"/>
    <x v="1"/>
    <n v="12243.86"/>
    <x v="201"/>
    <x v="3"/>
  </r>
  <r>
    <x v="47"/>
    <s v="DORNIN"/>
    <x v="1376"/>
    <x v="4"/>
    <x v="43"/>
    <n v="0"/>
    <d v="2021-01-19T00:00:00"/>
    <x v="0"/>
    <s v="White (Not of Hispanic Origin)"/>
    <s v="1/19/2021"/>
    <x v="32"/>
    <s v="Terminated"/>
    <n v="40048.11"/>
    <n v="6519.72"/>
    <x v="872"/>
    <x v="1"/>
    <n v="6591.92"/>
    <x v="25"/>
    <x v="4"/>
  </r>
  <r>
    <x v="1164"/>
    <s v="DORSETT"/>
    <x v="1377"/>
    <x v="13"/>
    <x v="32"/>
    <n v="0"/>
    <d v="2002-09-09T00:00:00"/>
    <x v="0"/>
    <s v="Black"/>
    <d v="2002-09-09T00:00:00"/>
    <x v="9"/>
    <s v="Terminated"/>
    <n v="42566.58"/>
    <n v="29993.75"/>
    <x v="873"/>
    <x v="1"/>
    <n v="35118.15"/>
    <x v="215"/>
    <x v="2"/>
  </r>
  <r>
    <x v="129"/>
    <s v="DORSETT"/>
    <x v="1378"/>
    <x v="0"/>
    <x v="244"/>
    <n v="0"/>
    <d v="2022-02-28T00:00:00"/>
    <x v="0"/>
    <s v="Black"/>
    <s v="1/25/2016"/>
    <x v="0"/>
    <s v="Active"/>
    <n v="47840"/>
    <n v="23656.95"/>
    <x v="1"/>
    <x v="1"/>
    <n v="23656.95"/>
    <x v="36"/>
    <x v="0"/>
  </r>
  <r>
    <x v="1165"/>
    <s v="DORSEY"/>
    <x v="1379"/>
    <x v="0"/>
    <x v="86"/>
    <n v="0"/>
    <d v="2019-09-30T00:00:00"/>
    <x v="0"/>
    <s v="Black"/>
    <s v="9/30/2019"/>
    <x v="132"/>
    <s v="Terminated"/>
    <n v="35855.040000000001"/>
    <n v="14038.97"/>
    <x v="874"/>
    <x v="3"/>
    <n v="17967.939999999999"/>
    <x v="194"/>
    <x v="6"/>
  </r>
  <r>
    <x v="1166"/>
    <s v="DORSEY"/>
    <x v="1380"/>
    <x v="0"/>
    <x v="449"/>
    <n v="0"/>
    <d v="2021-01-19T00:00:00"/>
    <x v="1"/>
    <s v="Black"/>
    <s v="1/19/2021"/>
    <x v="144"/>
    <s v="Terminated"/>
    <n v="31200"/>
    <n v="14396.28"/>
    <x v="875"/>
    <x v="1"/>
    <n v="15508.77"/>
    <x v="25"/>
    <x v="11"/>
  </r>
  <r>
    <x v="1167"/>
    <s v="DORSEY"/>
    <x v="1381"/>
    <x v="0"/>
    <x v="7"/>
    <n v="0"/>
    <d v="2014-05-05T00:00:00"/>
    <x v="0"/>
    <s v="Black"/>
    <d v="2014-05-05T00:00:00"/>
    <x v="0"/>
    <s v="Active"/>
    <n v="68792.460000000006"/>
    <n v="68669.759999999995"/>
    <x v="876"/>
    <x v="0"/>
    <n v="88796.98"/>
    <x v="15"/>
    <x v="0"/>
  </r>
  <r>
    <x v="1036"/>
    <s v="DORSEY"/>
    <x v="1382"/>
    <x v="0"/>
    <x v="40"/>
    <n v="0"/>
    <d v="2020-12-06T00:00:00"/>
    <x v="1"/>
    <s v="Black"/>
    <s v="1/21/2020"/>
    <x v="0"/>
    <s v="Active"/>
    <n v="31200"/>
    <n v="31152.75"/>
    <x v="877"/>
    <x v="0"/>
    <n v="32946.14"/>
    <x v="291"/>
    <x v="0"/>
  </r>
  <r>
    <x v="1168"/>
    <s v="DORTONE"/>
    <x v="1383"/>
    <x v="10"/>
    <x v="30"/>
    <n v="0"/>
    <d v="2022-02-14T00:00:00"/>
    <x v="1"/>
    <s v="White (Not of Hispanic Origin)"/>
    <s v="2/14/2022"/>
    <x v="131"/>
    <s v="Terminated"/>
    <n v="46916.480000000003"/>
    <n v="26322.26"/>
    <x v="878"/>
    <x v="3"/>
    <n v="41942.730000000003"/>
    <x v="36"/>
    <x v="1"/>
  </r>
  <r>
    <x v="1169"/>
    <s v="DOSWELL"/>
    <x v="1384"/>
    <x v="4"/>
    <x v="28"/>
    <n v="0"/>
    <d v="2012-05-21T00:00:00"/>
    <x v="0"/>
    <s v="Black"/>
    <s v="5/21/2012"/>
    <x v="0"/>
    <s v="Active"/>
    <n v="86778.43"/>
    <n v="89908.07"/>
    <x v="879"/>
    <x v="1"/>
    <n v="96345.29"/>
    <x v="204"/>
    <x v="0"/>
  </r>
  <r>
    <x v="350"/>
    <s v="D'OTTAVIO"/>
    <x v="1385"/>
    <x v="1"/>
    <x v="4"/>
    <n v="0"/>
    <d v="2020-08-17T00:00:00"/>
    <x v="0"/>
    <s v="White (Not of Hispanic Origin)"/>
    <s v="8/17/2020"/>
    <x v="0"/>
    <s v="Active"/>
    <n v="52228.800000000003"/>
    <n v="43279.72"/>
    <x v="880"/>
    <x v="0"/>
    <n v="77801.75"/>
    <x v="117"/>
    <x v="0"/>
  </r>
  <r>
    <x v="1170"/>
    <s v="DOUBT"/>
    <x v="1386"/>
    <x v="6"/>
    <x v="450"/>
    <n v="0"/>
    <d v="2012-10-22T00:00:00"/>
    <x v="0"/>
    <s v="Black"/>
    <s v="10/22/2012"/>
    <x v="139"/>
    <s v="Terminated"/>
    <n v="44018"/>
    <n v="5756.2"/>
    <x v="1"/>
    <x v="3"/>
    <n v="5856.2"/>
    <x v="49"/>
    <x v="7"/>
  </r>
  <r>
    <x v="1004"/>
    <s v="DOUGHERTY"/>
    <x v="1387"/>
    <x v="2"/>
    <x v="3"/>
    <n v="0"/>
    <d v="2022-06-01T00:00:00"/>
    <x v="1"/>
    <s v="White (Not of Hispanic Origin)"/>
    <s v="7/27/2021"/>
    <x v="145"/>
    <s v="Terminated"/>
    <n v="34944"/>
    <n v="3462"/>
    <x v="1"/>
    <x v="1"/>
    <n v="3462"/>
    <x v="46"/>
    <x v="10"/>
  </r>
  <r>
    <x v="636"/>
    <s v="DOUGHERTY"/>
    <x v="1388"/>
    <x v="2"/>
    <x v="3"/>
    <n v="0"/>
    <d v="2022-04-12T00:00:00"/>
    <x v="1"/>
    <s v="White (Not of Hispanic Origin)"/>
    <d v="2022-12-04T00:00:00"/>
    <x v="52"/>
    <s v="Terminated"/>
    <n v="29952"/>
    <n v="7596"/>
    <x v="1"/>
    <x v="3"/>
    <n v="7696"/>
    <x v="20"/>
    <x v="12"/>
  </r>
  <r>
    <x v="1171"/>
    <s v="DOUGHERTY"/>
    <x v="1389"/>
    <x v="4"/>
    <x v="75"/>
    <n v="0"/>
    <d v="2019-05-28T00:00:00"/>
    <x v="0"/>
    <s v="White (Not of Hispanic Origin)"/>
    <s v="5/28/2019"/>
    <x v="0"/>
    <s v="Active"/>
    <n v="53550.02"/>
    <n v="50217.279999999999"/>
    <x v="881"/>
    <x v="1"/>
    <n v="53955.32"/>
    <x v="118"/>
    <x v="0"/>
  </r>
  <r>
    <x v="1172"/>
    <s v="DOUGHERTY"/>
    <x v="1390"/>
    <x v="4"/>
    <x v="9"/>
    <n v="0"/>
    <d v="2022-03-28T00:00:00"/>
    <x v="0"/>
    <s v="White (Not of Hispanic Origin)"/>
    <s v="3/28/2022"/>
    <x v="0"/>
    <s v="Active"/>
    <n v="35096.879999999997"/>
    <n v="25875.85"/>
    <x v="882"/>
    <x v="3"/>
    <n v="26292.35"/>
    <x v="42"/>
    <x v="0"/>
  </r>
  <r>
    <x v="1173"/>
    <s v="DOUGHTY"/>
    <x v="1391"/>
    <x v="0"/>
    <x v="40"/>
    <n v="0"/>
    <d v="2018-02-20T00:00:00"/>
    <x v="0"/>
    <s v="White (Not of Hispanic Origin)"/>
    <s v="2/20/2018"/>
    <x v="0"/>
    <s v="Active"/>
    <n v="31200"/>
    <n v="34192.99"/>
    <x v="883"/>
    <x v="0"/>
    <n v="35826.089999999997"/>
    <x v="234"/>
    <x v="0"/>
  </r>
  <r>
    <x v="1174"/>
    <s v="DOUGHTY JR"/>
    <x v="1392"/>
    <x v="9"/>
    <x v="396"/>
    <n v="0"/>
    <d v="1995-09-25T00:00:00"/>
    <x v="1"/>
    <s v="White (Not of Hispanic Origin)"/>
    <s v="9/25/1995"/>
    <x v="0"/>
    <s v="Active"/>
    <n v="58541.81"/>
    <n v="18483.189999999999"/>
    <x v="1"/>
    <x v="1"/>
    <n v="18483.189999999999"/>
    <x v="347"/>
    <x v="0"/>
  </r>
  <r>
    <x v="1175"/>
    <s v="DOUGLASS"/>
    <x v="1393"/>
    <x v="0"/>
    <x v="451"/>
    <n v="0"/>
    <d v="2000-09-11T00:00:00"/>
    <x v="0"/>
    <s v="White (Not of Hispanic Origin)"/>
    <d v="2000-11-09T00:00:00"/>
    <x v="29"/>
    <s v="Terminated"/>
    <n v="39616.51"/>
    <n v="35824.5"/>
    <x v="1"/>
    <x v="1"/>
    <n v="35824.5"/>
    <x v="348"/>
    <x v="10"/>
  </r>
  <r>
    <x v="1176"/>
    <s v="DOUGLASS"/>
    <x v="1394"/>
    <x v="4"/>
    <x v="91"/>
    <n v="0"/>
    <d v="2005-08-22T00:00:00"/>
    <x v="0"/>
    <s v="White (Not of Hispanic Origin)"/>
    <s v="8/22/2005"/>
    <x v="142"/>
    <s v="Terminated"/>
    <n v="37864.74"/>
    <n v="21532.57"/>
    <x v="884"/>
    <x v="1"/>
    <n v="21716.89"/>
    <x v="186"/>
    <x v="7"/>
  </r>
  <r>
    <x v="1118"/>
    <s v="DOUMONT"/>
    <x v="1395"/>
    <x v="6"/>
    <x v="452"/>
    <n v="0"/>
    <d v="2022-01-31T00:00:00"/>
    <x v="1"/>
    <s v="White (Not of Hispanic Origin)"/>
    <s v="1/31/2022"/>
    <x v="0"/>
    <s v="Active"/>
    <n v="54999.98"/>
    <n v="48654.2"/>
    <x v="885"/>
    <x v="2"/>
    <n v="48932.08"/>
    <x v="98"/>
    <x v="0"/>
  </r>
  <r>
    <x v="1177"/>
    <s v="DOVEY"/>
    <x v="1396"/>
    <x v="6"/>
    <x v="115"/>
    <n v="0"/>
    <d v="2012-07-16T00:00:00"/>
    <x v="1"/>
    <s v="White (Not of Hispanic Origin)"/>
    <s v="7/16/2012"/>
    <x v="146"/>
    <s v="Terminated"/>
    <n v="50347.44"/>
    <n v="29626.95"/>
    <x v="1"/>
    <x v="1"/>
    <n v="29626.95"/>
    <x v="318"/>
    <x v="7"/>
  </r>
  <r>
    <x v="480"/>
    <s v="DOWD"/>
    <x v="1397"/>
    <x v="6"/>
    <x v="453"/>
    <n v="0"/>
    <d v="2021-02-01T00:00:00"/>
    <x v="1"/>
    <s v="White (Not of Hispanic Origin)"/>
    <d v="2021-01-02T00:00:00"/>
    <x v="0"/>
    <s v="Active"/>
    <n v="128437.5"/>
    <n v="129687.41"/>
    <x v="886"/>
    <x v="1"/>
    <n v="131848.62"/>
    <x v="97"/>
    <x v="0"/>
  </r>
  <r>
    <x v="1178"/>
    <s v="DOWD"/>
    <x v="1398"/>
    <x v="3"/>
    <x v="454"/>
    <n v="0"/>
    <d v="2017-12-26T00:00:00"/>
    <x v="0"/>
    <s v="White (Not of Hispanic Origin)"/>
    <s v="12/26/2017"/>
    <x v="0"/>
    <s v="Active"/>
    <n v="92474.93"/>
    <n v="92474.23"/>
    <x v="887"/>
    <x v="1"/>
    <n v="94558.25"/>
    <x v="187"/>
    <x v="0"/>
  </r>
  <r>
    <x v="987"/>
    <s v="DOWLING"/>
    <x v="1399"/>
    <x v="4"/>
    <x v="48"/>
    <n v="0"/>
    <d v="2006-10-30T00:00:00"/>
    <x v="0"/>
    <s v="White (Not of Hispanic Origin)"/>
    <s v="7/31/1995"/>
    <x v="0"/>
    <s v="Active"/>
    <n v="59387.95"/>
    <n v="58281.120000000003"/>
    <x v="888"/>
    <x v="1"/>
    <n v="60358.59"/>
    <x v="273"/>
    <x v="0"/>
  </r>
  <r>
    <x v="1179"/>
    <s v="DOWNER"/>
    <x v="1400"/>
    <x v="0"/>
    <x v="7"/>
    <n v="0"/>
    <d v="1998-02-17T00:00:00"/>
    <x v="0"/>
    <s v="White (Not of Hispanic Origin)"/>
    <s v="2/17/1998"/>
    <x v="147"/>
    <s v="Terminated"/>
    <n v="66951.25"/>
    <n v="5085.8599999999997"/>
    <x v="889"/>
    <x v="1"/>
    <n v="6180.29"/>
    <x v="220"/>
    <x v="3"/>
  </r>
  <r>
    <x v="1180"/>
    <s v="DOWNS"/>
    <x v="1401"/>
    <x v="18"/>
    <x v="455"/>
    <n v="0"/>
    <d v="2011-11-28T00:00:00"/>
    <x v="0"/>
    <s v="White (Not of Hispanic Origin)"/>
    <s v="11/28/2011"/>
    <x v="0"/>
    <s v="Active"/>
    <n v="128500.11"/>
    <n v="128365.27"/>
    <x v="1"/>
    <x v="0"/>
    <n v="128490.27"/>
    <x v="349"/>
    <x v="0"/>
  </r>
  <r>
    <x v="1181"/>
    <s v="DRAKE"/>
    <x v="1402"/>
    <x v="14"/>
    <x v="142"/>
    <n v="0"/>
    <d v="2021-03-22T00:00:00"/>
    <x v="0"/>
    <s v="Black"/>
    <s v="3/22/2021"/>
    <x v="0"/>
    <s v="Active"/>
    <n v="38469.599999999999"/>
    <n v="38212.21"/>
    <x v="1"/>
    <x v="1"/>
    <n v="38212.21"/>
    <x v="44"/>
    <x v="0"/>
  </r>
  <r>
    <x v="337"/>
    <s v="DREHER"/>
    <x v="1403"/>
    <x v="0"/>
    <x v="31"/>
    <n v="0"/>
    <d v="2021-06-21T00:00:00"/>
    <x v="0"/>
    <s v="Black"/>
    <s v="6/21/2021"/>
    <x v="0"/>
    <s v="Active"/>
    <n v="33280"/>
    <n v="35086.49"/>
    <x v="890"/>
    <x v="0"/>
    <n v="46210.48"/>
    <x v="28"/>
    <x v="0"/>
  </r>
  <r>
    <x v="1182"/>
    <s v="DREISTADT"/>
    <x v="1404"/>
    <x v="10"/>
    <x v="30"/>
    <n v="0"/>
    <d v="1998-09-20T00:00:00"/>
    <x v="1"/>
    <s v="White (Not of Hispanic Origin)"/>
    <d v="1998-12-05T00:00:00"/>
    <x v="0"/>
    <s v="Active"/>
    <n v="79149.820000000007"/>
    <n v="78025.64"/>
    <x v="891"/>
    <x v="0"/>
    <n v="78206.2"/>
    <x v="308"/>
    <x v="0"/>
  </r>
  <r>
    <x v="1183"/>
    <s v="DRESHMAN"/>
    <x v="1405"/>
    <x v="0"/>
    <x v="456"/>
    <n v="0"/>
    <d v="2015-11-16T00:00:00"/>
    <x v="0"/>
    <s v="White (Not of Hispanic Origin)"/>
    <s v="11/16/2015"/>
    <x v="0"/>
    <s v="Active"/>
    <n v="36775.019999999997"/>
    <n v="37724.269999999997"/>
    <x v="892"/>
    <x v="0"/>
    <n v="48267.23"/>
    <x v="108"/>
    <x v="0"/>
  </r>
  <r>
    <x v="229"/>
    <s v="DREXLER"/>
    <x v="1406"/>
    <x v="10"/>
    <x v="30"/>
    <n v="0"/>
    <d v="2019-02-17T00:00:00"/>
    <x v="1"/>
    <s v="White (Not of Hispanic Origin)"/>
    <s v="2/26/2018"/>
    <x v="0"/>
    <s v="Active"/>
    <n v="59633.81"/>
    <n v="58710.83"/>
    <x v="893"/>
    <x v="0"/>
    <n v="86000.960000000006"/>
    <x v="105"/>
    <x v="0"/>
  </r>
  <r>
    <x v="1184"/>
    <s v="DREXLER"/>
    <x v="1407"/>
    <x v="2"/>
    <x v="8"/>
    <n v="0"/>
    <d v="2016-05-31T00:00:00"/>
    <x v="1"/>
    <s v="White (Not of Hispanic Origin)"/>
    <s v="5/31/2016"/>
    <x v="0"/>
    <s v="Active"/>
    <n v="43160.42"/>
    <n v="48776.38"/>
    <x v="1"/>
    <x v="1"/>
    <n v="48776.38"/>
    <x v="100"/>
    <x v="0"/>
  </r>
  <r>
    <x v="1185"/>
    <s v="DRISCHLER"/>
    <x v="1408"/>
    <x v="2"/>
    <x v="85"/>
    <n v="0"/>
    <d v="2022-11-20T00:00:00"/>
    <x v="0"/>
    <s v="White (Not of Hispanic Origin)"/>
    <s v="5/15/2012"/>
    <x v="0"/>
    <s v="Active"/>
    <n v="43999.9"/>
    <n v="18343.349999999999"/>
    <x v="1"/>
    <x v="1"/>
    <n v="18343.349999999999"/>
    <x v="17"/>
    <x v="0"/>
  </r>
  <r>
    <x v="1186"/>
    <s v="DRISCOLL III"/>
    <x v="1409"/>
    <x v="11"/>
    <x v="8"/>
    <n v="0"/>
    <d v="2022-02-07T00:00:00"/>
    <x v="1"/>
    <s v="White (Not of Hispanic Origin)"/>
    <d v="2022-07-02T00:00:00"/>
    <x v="0"/>
    <s v="Active"/>
    <n v="43160.42"/>
    <n v="38520.160000000003"/>
    <x v="894"/>
    <x v="2"/>
    <n v="41783.519999999997"/>
    <x v="36"/>
    <x v="0"/>
  </r>
  <r>
    <x v="1187"/>
    <s v="DROPPA"/>
    <x v="1410"/>
    <x v="0"/>
    <x v="52"/>
    <n v="0"/>
    <d v="2001-06-18T00:00:00"/>
    <x v="1"/>
    <s v="White (Not of Hispanic Origin)"/>
    <s v="6/18/2001"/>
    <x v="0"/>
    <s v="Active"/>
    <n v="76481.600000000006"/>
    <n v="76481.64"/>
    <x v="895"/>
    <x v="0"/>
    <n v="92731.64"/>
    <x v="257"/>
    <x v="0"/>
  </r>
  <r>
    <x v="1188"/>
    <s v="DROPPA"/>
    <x v="1411"/>
    <x v="0"/>
    <x v="457"/>
    <n v="0"/>
    <d v="2020-01-06T00:00:00"/>
    <x v="0"/>
    <s v="White (Not of Hispanic Origin)"/>
    <d v="2020-06-01T00:00:00"/>
    <x v="0"/>
    <s v="Active"/>
    <n v="71512.69"/>
    <n v="71326.53"/>
    <x v="896"/>
    <x v="0"/>
    <n v="77317.37"/>
    <x v="84"/>
    <x v="0"/>
  </r>
  <r>
    <x v="1189"/>
    <s v="DRUZISKY"/>
    <x v="1412"/>
    <x v="4"/>
    <x v="185"/>
    <n v="0"/>
    <d v="2017-01-17T00:00:00"/>
    <x v="1"/>
    <s v="White (Not of Hispanic Origin)"/>
    <s v="1/17/2017"/>
    <x v="0"/>
    <s v="Active"/>
    <n v="58799.94"/>
    <n v="51521.279999999999"/>
    <x v="897"/>
    <x v="0"/>
    <n v="56631.79"/>
    <x v="166"/>
    <x v="0"/>
  </r>
  <r>
    <x v="1190"/>
    <s v="DRYE"/>
    <x v="1413"/>
    <x v="10"/>
    <x v="30"/>
    <n v="0"/>
    <d v="2019-12-16T00:00:00"/>
    <x v="1"/>
    <s v="White (Not of Hispanic Origin)"/>
    <s v="12/16/2019"/>
    <x v="0"/>
    <s v="Active"/>
    <n v="58008.91"/>
    <n v="30157.55"/>
    <x v="898"/>
    <x v="1"/>
    <n v="37282.6"/>
    <x v="67"/>
    <x v="0"/>
  </r>
  <r>
    <x v="143"/>
    <s v="DU"/>
    <x v="1414"/>
    <x v="2"/>
    <x v="3"/>
    <n v="0"/>
    <d v="2022-12-20T00:00:00"/>
    <x v="0"/>
    <s v="White (Not of Hispanic Origin)"/>
    <s v="12/27/2012"/>
    <x v="0"/>
    <s v="Active"/>
    <n v="29952"/>
    <n v="2964"/>
    <x v="1"/>
    <x v="3"/>
    <n v="3064"/>
    <x v="27"/>
    <x v="0"/>
  </r>
  <r>
    <x v="1191"/>
    <s v="DUCH"/>
    <x v="1415"/>
    <x v="4"/>
    <x v="458"/>
    <n v="0"/>
    <d v="2007-03-19T00:00:00"/>
    <x v="1"/>
    <s v="White (Not of Hispanic Origin)"/>
    <s v="7/21/1989"/>
    <x v="48"/>
    <s v="Terminated"/>
    <n v="93037.15"/>
    <n v="45266.73"/>
    <x v="1"/>
    <x v="1"/>
    <n v="45266.73"/>
    <x v="306"/>
    <x v="11"/>
  </r>
  <r>
    <x v="777"/>
    <s v="DUCKSTEIN"/>
    <x v="1416"/>
    <x v="0"/>
    <x v="459"/>
    <n v="0"/>
    <d v="2020-03-30T00:00:00"/>
    <x v="1"/>
    <s v="White (Not of Hispanic Origin)"/>
    <s v="3/30/2020"/>
    <x v="0"/>
    <s v="Active"/>
    <n v="65246.06"/>
    <n v="66848.95"/>
    <x v="899"/>
    <x v="0"/>
    <n v="67538.58"/>
    <x v="160"/>
    <x v="0"/>
  </r>
  <r>
    <x v="1192"/>
    <s v="DUDDING"/>
    <x v="1417"/>
    <x v="2"/>
    <x v="3"/>
    <n v="0"/>
    <d v="2022-06-18T00:00:00"/>
    <x v="1"/>
    <s v="White (Not of Hispanic Origin)"/>
    <s v="11/30/2017"/>
    <x v="1"/>
    <s v="Terminated"/>
    <n v="29952"/>
    <n v="1107"/>
    <x v="1"/>
    <x v="3"/>
    <n v="1207"/>
    <x v="46"/>
    <x v="1"/>
  </r>
  <r>
    <x v="1193"/>
    <s v="DUGAN"/>
    <x v="1418"/>
    <x v="16"/>
    <x v="104"/>
    <n v="0"/>
    <d v="2007-02-20T00:00:00"/>
    <x v="1"/>
    <s v="White (Not of Hispanic Origin)"/>
    <s v="5/31/2005"/>
    <x v="0"/>
    <s v="Active"/>
    <n v="128500.11"/>
    <n v="128365.27"/>
    <x v="258"/>
    <x v="1"/>
    <n v="130095.07"/>
    <x v="151"/>
    <x v="0"/>
  </r>
  <r>
    <x v="1194"/>
    <s v="DUGAN"/>
    <x v="1419"/>
    <x v="11"/>
    <x v="8"/>
    <n v="0"/>
    <d v="2014-02-18T00:00:00"/>
    <x v="1"/>
    <s v="White (Not of Hispanic Origin)"/>
    <s v="2/18/2014"/>
    <x v="0"/>
    <s v="Active"/>
    <n v="43160.42"/>
    <n v="48896.29"/>
    <x v="900"/>
    <x v="1"/>
    <n v="52604.97"/>
    <x v="149"/>
    <x v="0"/>
  </r>
  <r>
    <x v="1195"/>
    <s v="DUKES"/>
    <x v="1420"/>
    <x v="4"/>
    <x v="48"/>
    <n v="0"/>
    <d v="2009-08-15T00:00:00"/>
    <x v="1"/>
    <s v="Black"/>
    <d v="2008-08-12T00:00:00"/>
    <x v="0"/>
    <s v="Active"/>
    <n v="59387.95"/>
    <n v="54815.59"/>
    <x v="901"/>
    <x v="1"/>
    <n v="59021.01"/>
    <x v="287"/>
    <x v="0"/>
  </r>
  <r>
    <x v="1196"/>
    <s v="DUNBAR"/>
    <x v="1421"/>
    <x v="7"/>
    <x v="460"/>
    <n v="0"/>
    <d v="2002-09-09T00:00:00"/>
    <x v="1"/>
    <s v="White (Not of Hispanic Origin)"/>
    <d v="2002-09-09T00:00:00"/>
    <x v="0"/>
    <s v="Active"/>
    <n v="95000.05"/>
    <n v="94998.81"/>
    <x v="902"/>
    <x v="0"/>
    <n v="95397.85"/>
    <x v="215"/>
    <x v="0"/>
  </r>
  <r>
    <x v="1197"/>
    <s v="DUNBAR-KRAUS"/>
    <x v="1422"/>
    <x v="4"/>
    <x v="191"/>
    <n v="0"/>
    <d v="1998-08-24T00:00:00"/>
    <x v="0"/>
    <s v="Black"/>
    <s v="8/24/1998"/>
    <x v="0"/>
    <s v="Active"/>
    <n v="92438.32"/>
    <n v="88882.58"/>
    <x v="1"/>
    <x v="1"/>
    <n v="88882.58"/>
    <x v="250"/>
    <x v="0"/>
  </r>
  <r>
    <x v="1198"/>
    <s v="DUNBAR-KRAUS"/>
    <x v="1423"/>
    <x v="4"/>
    <x v="28"/>
    <n v="0"/>
    <d v="1998-09-08T00:00:00"/>
    <x v="0"/>
    <s v="Black"/>
    <d v="1998-08-09T00:00:00"/>
    <x v="0"/>
    <s v="Active"/>
    <n v="86778.43"/>
    <n v="85449.62"/>
    <x v="903"/>
    <x v="1"/>
    <n v="91679.32"/>
    <x v="308"/>
    <x v="0"/>
  </r>
  <r>
    <x v="1199"/>
    <s v="DUNCAN"/>
    <x v="1424"/>
    <x v="7"/>
    <x v="12"/>
    <n v="0"/>
    <d v="2001-03-26T00:00:00"/>
    <x v="0"/>
    <s v="Black"/>
    <s v="3/26/2001"/>
    <x v="148"/>
    <s v="Terminated"/>
    <n v="55569.07"/>
    <n v="2137.3000000000002"/>
    <x v="1"/>
    <x v="1"/>
    <n v="2137.3000000000002"/>
    <x v="75"/>
    <x v="4"/>
  </r>
  <r>
    <x v="1200"/>
    <s v="DUNCAN"/>
    <x v="1425"/>
    <x v="3"/>
    <x v="461"/>
    <n v="0"/>
    <d v="2022-05-23T00:00:00"/>
    <x v="0"/>
    <s v="White (Not of Hispanic Origin)"/>
    <s v="5/23/2022"/>
    <x v="47"/>
    <s v="Terminated"/>
    <n v="14560"/>
    <n v="1925"/>
    <x v="1"/>
    <x v="1"/>
    <n v="1925"/>
    <x v="3"/>
    <x v="2"/>
  </r>
  <r>
    <x v="1201"/>
    <s v="DUNHAM"/>
    <x v="1426"/>
    <x v="10"/>
    <x v="30"/>
    <n v="0"/>
    <d v="2009-05-23T00:00:00"/>
    <x v="1"/>
    <s v="White (Not of Hispanic Origin)"/>
    <s v="9/17/2007"/>
    <x v="0"/>
    <s v="Active"/>
    <n v="77110.8"/>
    <n v="57139.95"/>
    <x v="904"/>
    <x v="0"/>
    <n v="92335.16"/>
    <x v="99"/>
    <x v="0"/>
  </r>
  <r>
    <x v="1202"/>
    <s v="DUNN"/>
    <x v="1427"/>
    <x v="0"/>
    <x v="7"/>
    <n v="0"/>
    <d v="2018-03-19T00:00:00"/>
    <x v="0"/>
    <s v="White (Not of Hispanic Origin)"/>
    <s v="10/13/2009"/>
    <x v="0"/>
    <s v="Active"/>
    <n v="68792.460000000006"/>
    <n v="64065.07"/>
    <x v="905"/>
    <x v="0"/>
    <n v="65835.86"/>
    <x v="30"/>
    <x v="0"/>
  </r>
  <r>
    <x v="1203"/>
    <s v="DUNN"/>
    <x v="1428"/>
    <x v="3"/>
    <x v="462"/>
    <n v="0"/>
    <d v="2019-08-19T00:00:00"/>
    <x v="0"/>
    <s v="White (Not of Hispanic Origin)"/>
    <s v="8/19/2019"/>
    <x v="0"/>
    <s v="Active"/>
    <n v="50000.08"/>
    <n v="47408.17"/>
    <x v="906"/>
    <x v="1"/>
    <n v="49281.02"/>
    <x v="129"/>
    <x v="0"/>
  </r>
  <r>
    <x v="1204"/>
    <s v="DUNN"/>
    <x v="1429"/>
    <x v="6"/>
    <x v="9"/>
    <n v="0"/>
    <d v="2018-06-04T00:00:00"/>
    <x v="0"/>
    <s v="White (Not of Hispanic Origin)"/>
    <d v="2018-04-06T00:00:00"/>
    <x v="0"/>
    <s v="Active"/>
    <n v="35616.879999999997"/>
    <n v="35250.69"/>
    <x v="907"/>
    <x v="0"/>
    <n v="35394.949999999997"/>
    <x v="1"/>
    <x v="0"/>
  </r>
  <r>
    <x v="1205"/>
    <s v="DUNTON"/>
    <x v="1430"/>
    <x v="10"/>
    <x v="463"/>
    <n v="0"/>
    <d v="2019-12-09T00:00:00"/>
    <x v="0"/>
    <s v="White (Not of Hispanic Origin)"/>
    <d v="2019-09-12T00:00:00"/>
    <x v="0"/>
    <s v="Active"/>
    <n v="43699.97"/>
    <n v="37781.71"/>
    <x v="908"/>
    <x v="0"/>
    <n v="46769.51"/>
    <x v="67"/>
    <x v="0"/>
  </r>
  <r>
    <x v="1206"/>
    <s v="DUQUE ALVAREZ"/>
    <x v="1431"/>
    <x v="9"/>
    <x v="464"/>
    <n v="0"/>
    <d v="2020-03-30T00:00:00"/>
    <x v="1"/>
    <s v="Hispanic"/>
    <s v="3/30/2020"/>
    <x v="0"/>
    <s v="Active"/>
    <n v="69874.06"/>
    <n v="69874.960000000006"/>
    <x v="909"/>
    <x v="1"/>
    <n v="69942.149999999994"/>
    <x v="160"/>
    <x v="0"/>
  </r>
  <r>
    <x v="1207"/>
    <s v="DURANTI"/>
    <x v="1432"/>
    <x v="4"/>
    <x v="48"/>
    <n v="0"/>
    <d v="2010-10-12T00:00:00"/>
    <x v="0"/>
    <s v="White (Not of Hispanic Origin)"/>
    <d v="2010-12-10T00:00:00"/>
    <x v="0"/>
    <s v="Active"/>
    <n v="59387.95"/>
    <n v="55025.87"/>
    <x v="910"/>
    <x v="1"/>
    <n v="80371.520000000004"/>
    <x v="264"/>
    <x v="0"/>
  </r>
  <r>
    <x v="1208"/>
    <s v="DURKEE"/>
    <x v="1433"/>
    <x v="4"/>
    <x v="27"/>
    <n v="0"/>
    <d v="2022-06-06T00:00:00"/>
    <x v="0"/>
    <s v="White (Not of Hispanic Origin)"/>
    <d v="2022-06-06T00:00:00"/>
    <x v="0"/>
    <s v="Active"/>
    <n v="46000.03"/>
    <n v="23928.21"/>
    <x v="911"/>
    <x v="3"/>
    <n v="24483.74"/>
    <x v="46"/>
    <x v="0"/>
  </r>
  <r>
    <x v="1209"/>
    <s v="DURKIN"/>
    <x v="1434"/>
    <x v="3"/>
    <x v="120"/>
    <n v="0"/>
    <d v="2021-04-19T00:00:00"/>
    <x v="0"/>
    <s v="White (Not of Hispanic Origin)"/>
    <s v="4/19/2021"/>
    <x v="0"/>
    <s v="Active"/>
    <n v="41179.22"/>
    <n v="40914.33"/>
    <x v="1"/>
    <x v="1"/>
    <n v="40914.33"/>
    <x v="29"/>
    <x v="0"/>
  </r>
  <r>
    <x v="370"/>
    <s v="DURLEY"/>
    <x v="1435"/>
    <x v="4"/>
    <x v="75"/>
    <n v="0"/>
    <d v="2019-09-27T00:00:00"/>
    <x v="0"/>
    <s v="White (Not of Hispanic Origin)"/>
    <s v="3/18/2019"/>
    <x v="0"/>
    <s v="Active"/>
    <n v="50999.94"/>
    <n v="45236.639999999999"/>
    <x v="912"/>
    <x v="0"/>
    <n v="51831.09"/>
    <x v="194"/>
    <x v="0"/>
  </r>
  <r>
    <x v="1210"/>
    <s v="DURRETT"/>
    <x v="1436"/>
    <x v="0"/>
    <x v="6"/>
    <n v="0"/>
    <d v="2020-05-11T00:00:00"/>
    <x v="0"/>
    <s v="Black"/>
    <d v="2020-11-05T00:00:00"/>
    <x v="149"/>
    <s v="Terminated"/>
    <n v="31200"/>
    <n v="24069.91"/>
    <x v="913"/>
    <x v="1"/>
    <n v="27895.16"/>
    <x v="134"/>
    <x v="1"/>
  </r>
  <r>
    <x v="1211"/>
    <s v="DURSO"/>
    <x v="1437"/>
    <x v="10"/>
    <x v="204"/>
    <n v="0"/>
    <d v="2015-08-27T00:00:00"/>
    <x v="0"/>
    <s v="White (Not of Hispanic Origin)"/>
    <s v="8/27/2015"/>
    <x v="0"/>
    <s v="Active"/>
    <n v="73937.759999999995"/>
    <n v="76984.7"/>
    <x v="914"/>
    <x v="0"/>
    <n v="80008.47"/>
    <x v="5"/>
    <x v="0"/>
  </r>
  <r>
    <x v="226"/>
    <s v="DUSCH"/>
    <x v="1438"/>
    <x v="9"/>
    <x v="187"/>
    <n v="0"/>
    <d v="2017-03-20T00:00:00"/>
    <x v="1"/>
    <s v="White (Not of Hispanic Origin)"/>
    <s v="3/20/2017"/>
    <x v="0"/>
    <s v="Active"/>
    <n v="59944.56"/>
    <n v="60809.08"/>
    <x v="915"/>
    <x v="1"/>
    <n v="63548.04"/>
    <x v="122"/>
    <x v="0"/>
  </r>
  <r>
    <x v="1212"/>
    <s v="DUSEK"/>
    <x v="1439"/>
    <x v="2"/>
    <x v="3"/>
    <n v="0"/>
    <d v="2022-04-11T00:00:00"/>
    <x v="1"/>
    <s v="White (Not of Hispanic Origin)"/>
    <d v="2006-03-10T00:00:00"/>
    <x v="52"/>
    <s v="Terminated"/>
    <n v="29952"/>
    <n v="12246"/>
    <x v="1"/>
    <x v="1"/>
    <n v="12246"/>
    <x v="20"/>
    <x v="12"/>
  </r>
  <r>
    <x v="435"/>
    <s v="DUTCH"/>
    <x v="1440"/>
    <x v="2"/>
    <x v="465"/>
    <n v="0"/>
    <d v="1987-03-16T00:00:00"/>
    <x v="1"/>
    <s v="White (Not of Hispanic Origin)"/>
    <s v="3/16/1987"/>
    <x v="0"/>
    <s v="Active"/>
    <n v="64750.19"/>
    <n v="64678.400000000001"/>
    <x v="916"/>
    <x v="1"/>
    <n v="65114.22"/>
    <x v="350"/>
    <x v="0"/>
  </r>
  <r>
    <x v="1213"/>
    <s v="DUTILLY"/>
    <x v="1441"/>
    <x v="4"/>
    <x v="48"/>
    <n v="0"/>
    <d v="2010-08-02T00:00:00"/>
    <x v="0"/>
    <s v="White (Not of Hispanic Origin)"/>
    <d v="2010-02-08T00:00:00"/>
    <x v="0"/>
    <s v="Active"/>
    <n v="59387.95"/>
    <n v="59170.84"/>
    <x v="917"/>
    <x v="1"/>
    <n v="66568.13"/>
    <x v="83"/>
    <x v="0"/>
  </r>
  <r>
    <x v="1214"/>
    <s v="DUTKOWSKI"/>
    <x v="1442"/>
    <x v="5"/>
    <x v="292"/>
    <n v="0"/>
    <d v="1986-09-29T00:00:00"/>
    <x v="1"/>
    <s v="White (Not of Hispanic Origin)"/>
    <s v="9/29/1986"/>
    <x v="0"/>
    <s v="Active"/>
    <n v="100764.56"/>
    <n v="101396.4"/>
    <x v="918"/>
    <x v="50"/>
    <n v="115398.27"/>
    <x v="351"/>
    <x v="0"/>
  </r>
  <r>
    <x v="1215"/>
    <s v="DUTRIEUILLE"/>
    <x v="1443"/>
    <x v="10"/>
    <x v="30"/>
    <n v="0"/>
    <d v="2007-04-15T00:00:00"/>
    <x v="1"/>
    <s v="Black"/>
    <s v="2/20/2006"/>
    <x v="0"/>
    <s v="Active"/>
    <n v="77481.460000000006"/>
    <n v="68594.11"/>
    <x v="919"/>
    <x v="0"/>
    <n v="90101.64"/>
    <x v="162"/>
    <x v="0"/>
  </r>
  <r>
    <x v="1216"/>
    <s v="DYKES"/>
    <x v="1444"/>
    <x v="2"/>
    <x v="3"/>
    <n v="0"/>
    <d v="2022-05-12T00:00:00"/>
    <x v="1"/>
    <s v="White (Not of Hispanic Origin)"/>
    <s v="6/17/2021"/>
    <x v="1"/>
    <s v="Terminated"/>
    <n v="39936"/>
    <n v="4640"/>
    <x v="1"/>
    <x v="3"/>
    <n v="4740"/>
    <x v="3"/>
    <x v="1"/>
  </r>
  <r>
    <x v="1217"/>
    <s v="DYKES"/>
    <x v="1445"/>
    <x v="19"/>
    <x v="142"/>
    <n v="0"/>
    <d v="2021-10-04T00:00:00"/>
    <x v="1"/>
    <s v="White (Not of Hispanic Origin)"/>
    <d v="2021-04-10T00:00:00"/>
    <x v="0"/>
    <s v="Active"/>
    <n v="43668.77"/>
    <n v="44919.6"/>
    <x v="1"/>
    <x v="1"/>
    <n v="44919.6"/>
    <x v="9"/>
    <x v="0"/>
  </r>
  <r>
    <x v="1218"/>
    <s v="DYRWAL"/>
    <x v="1446"/>
    <x v="4"/>
    <x v="48"/>
    <n v="0"/>
    <d v="2012-02-27T00:00:00"/>
    <x v="0"/>
    <s v="White (Not of Hispanic Origin)"/>
    <s v="2/27/2012"/>
    <x v="0"/>
    <s v="Active"/>
    <n v="59387.95"/>
    <n v="52103.43"/>
    <x v="920"/>
    <x v="1"/>
    <n v="59062.03"/>
    <x v="180"/>
    <x v="0"/>
  </r>
  <r>
    <x v="1219"/>
    <s v="DZIAK"/>
    <x v="1447"/>
    <x v="4"/>
    <x v="13"/>
    <n v="0"/>
    <d v="2021-10-25T00:00:00"/>
    <x v="0"/>
    <s v="White (Not of Hispanic Origin)"/>
    <s v="10/25/2021"/>
    <x v="150"/>
    <s v="Terminated"/>
    <n v="20800"/>
    <n v="127.5"/>
    <x v="1"/>
    <x v="1"/>
    <n v="127.5"/>
    <x v="9"/>
    <x v="4"/>
  </r>
  <r>
    <x v="48"/>
    <s v="DZIAMNISKI"/>
    <x v="1448"/>
    <x v="22"/>
    <x v="197"/>
    <n v="0"/>
    <d v="2022-04-18T00:00:00"/>
    <x v="1"/>
    <s v="White (Not of Hispanic Origin)"/>
    <s v="4/18/2022"/>
    <x v="0"/>
    <s v="Active"/>
    <n v="47487.86"/>
    <n v="33375.08"/>
    <x v="921"/>
    <x v="2"/>
    <n v="36367.07"/>
    <x v="20"/>
    <x v="0"/>
  </r>
  <r>
    <x v="229"/>
    <s v="DZUBINSKI"/>
    <x v="1449"/>
    <x v="4"/>
    <x v="9"/>
    <n v="0"/>
    <d v="2022-05-23T00:00:00"/>
    <x v="1"/>
    <s v="White (Not of Hispanic Origin)"/>
    <s v="5/23/2022"/>
    <x v="151"/>
    <s v="Terminated"/>
    <n v="35096.879999999997"/>
    <n v="14897.92"/>
    <x v="922"/>
    <x v="2"/>
    <n v="17653.75"/>
    <x v="3"/>
    <x v="10"/>
  </r>
  <r>
    <x v="1220"/>
    <s v="DZURIK"/>
    <x v="1450"/>
    <x v="13"/>
    <x v="466"/>
    <n v="0"/>
    <d v="1984-07-16T00:00:00"/>
    <x v="0"/>
    <s v="White (Not of Hispanic Origin)"/>
    <s v="7/16/1984"/>
    <x v="0"/>
    <s v="Active"/>
    <n v="41904.1"/>
    <n v="43108.959999999999"/>
    <x v="1"/>
    <x v="0"/>
    <n v="43233.96"/>
    <x v="352"/>
    <x v="0"/>
  </r>
  <r>
    <x v="1029"/>
    <s v="EABORN"/>
    <x v="1451"/>
    <x v="1"/>
    <x v="1"/>
    <n v="0"/>
    <d v="2015-10-04T00:00:00"/>
    <x v="1"/>
    <s v="White (Not of Hispanic Origin)"/>
    <d v="2015-04-10T00:00:00"/>
    <x v="0"/>
    <s v="Active"/>
    <n v="30576"/>
    <n v="1044.75"/>
    <x v="1"/>
    <x v="1"/>
    <n v="1044.75"/>
    <x v="141"/>
    <x v="0"/>
  </r>
  <r>
    <x v="658"/>
    <s v="EAGAN"/>
    <x v="1452"/>
    <x v="5"/>
    <x v="118"/>
    <n v="0"/>
    <d v="2020-06-08T00:00:00"/>
    <x v="0"/>
    <s v="White (Not of Hispanic Origin)"/>
    <d v="2020-08-06T00:00:00"/>
    <x v="0"/>
    <s v="Active"/>
    <n v="33696"/>
    <n v="34650.449999999997"/>
    <x v="1"/>
    <x v="1"/>
    <n v="34650.449999999997"/>
    <x v="179"/>
    <x v="0"/>
  </r>
  <r>
    <x v="295"/>
    <s v="EAMIGH"/>
    <x v="1453"/>
    <x v="4"/>
    <x v="467"/>
    <n v="0"/>
    <d v="2022-03-14T00:00:00"/>
    <x v="1"/>
    <s v="White (Not of Hispanic Origin)"/>
    <s v="3/14/2022"/>
    <x v="0"/>
    <s v="Active"/>
    <n v="76717.259999999995"/>
    <n v="59013.99"/>
    <x v="1"/>
    <x v="3"/>
    <n v="59113.99"/>
    <x v="42"/>
    <x v="0"/>
  </r>
  <r>
    <x v="1221"/>
    <s v="EARLEY"/>
    <x v="1454"/>
    <x v="22"/>
    <x v="468"/>
    <n v="0"/>
    <d v="2009-02-02T00:00:00"/>
    <x v="1"/>
    <s v="White (Not of Hispanic Origin)"/>
    <d v="2009-02-02T00:00:00"/>
    <x v="0"/>
    <s v="Active"/>
    <n v="80017.600000000006"/>
    <n v="61212.84"/>
    <x v="923"/>
    <x v="0"/>
    <n v="81755.61"/>
    <x v="172"/>
    <x v="0"/>
  </r>
  <r>
    <x v="436"/>
    <s v="EASLEY"/>
    <x v="1455"/>
    <x v="9"/>
    <x v="168"/>
    <n v="0"/>
    <d v="2017-07-03T00:00:00"/>
    <x v="1"/>
    <s v="White (Not of Hispanic Origin)"/>
    <d v="2017-03-07T00:00:00"/>
    <x v="0"/>
    <s v="Active"/>
    <n v="57470.82"/>
    <n v="58111.47"/>
    <x v="924"/>
    <x v="1"/>
    <n v="69311.77"/>
    <x v="31"/>
    <x v="0"/>
  </r>
  <r>
    <x v="1222"/>
    <s v="EASLEY"/>
    <x v="1456"/>
    <x v="10"/>
    <x v="240"/>
    <n v="0"/>
    <d v="1999-05-24T00:00:00"/>
    <x v="1"/>
    <s v="Black"/>
    <s v="5/24/1999"/>
    <x v="0"/>
    <s v="Active"/>
    <n v="50368.03"/>
    <n v="52049.8"/>
    <x v="925"/>
    <x v="0"/>
    <n v="77152.33"/>
    <x v="353"/>
    <x v="0"/>
  </r>
  <r>
    <x v="1223"/>
    <s v="EAST"/>
    <x v="1457"/>
    <x v="10"/>
    <x v="30"/>
    <n v="0"/>
    <d v="2019-03-03T00:00:00"/>
    <x v="1"/>
    <s v="Black"/>
    <d v="2018-04-09T00:00:00"/>
    <x v="0"/>
    <s v="Active"/>
    <n v="59633.81"/>
    <n v="59535.13"/>
    <x v="926"/>
    <x v="0"/>
    <n v="98413.09"/>
    <x v="159"/>
    <x v="0"/>
  </r>
  <r>
    <x v="1224"/>
    <s v="EAST"/>
    <x v="1458"/>
    <x v="3"/>
    <x v="469"/>
    <n v="0"/>
    <d v="1998-04-13T00:00:00"/>
    <x v="0"/>
    <s v="Black"/>
    <s v="4/13/1998"/>
    <x v="0"/>
    <s v="Active"/>
    <n v="58349.82"/>
    <n v="49183.96"/>
    <x v="1"/>
    <x v="1"/>
    <n v="49183.96"/>
    <x v="192"/>
    <x v="0"/>
  </r>
  <r>
    <x v="168"/>
    <s v="EASTLY"/>
    <x v="1459"/>
    <x v="21"/>
    <x v="13"/>
    <n v="0"/>
    <d v="2021-08-02T00:00:00"/>
    <x v="1"/>
    <s v="White (Not of Hispanic Origin)"/>
    <d v="2021-02-08T00:00:00"/>
    <x v="152"/>
    <s v="Terminated"/>
    <n v="31200"/>
    <n v="720"/>
    <x v="1"/>
    <x v="1"/>
    <n v="720"/>
    <x v="62"/>
    <x v="6"/>
  </r>
  <r>
    <x v="1225"/>
    <s v="EASTMAN"/>
    <x v="1460"/>
    <x v="1"/>
    <x v="4"/>
    <n v="0"/>
    <d v="2001-07-01T00:00:00"/>
    <x v="0"/>
    <s v="White (Not of Hispanic Origin)"/>
    <s v="5/13/1996"/>
    <x v="129"/>
    <s v="Terminated"/>
    <n v="55660.38"/>
    <n v="18770.55"/>
    <x v="927"/>
    <x v="1"/>
    <n v="24706.33"/>
    <x v="10"/>
    <x v="6"/>
  </r>
  <r>
    <x v="1226"/>
    <s v="EBERHARDT"/>
    <x v="1461"/>
    <x v="11"/>
    <x v="20"/>
    <n v="0"/>
    <d v="1980-09-22T00:00:00"/>
    <x v="1"/>
    <s v="White (Not of Hispanic Origin)"/>
    <s v="9/22/1980"/>
    <x v="0"/>
    <s v="Active"/>
    <n v="50017.55"/>
    <n v="54216.160000000003"/>
    <x v="928"/>
    <x v="1"/>
    <n v="70594.539999999994"/>
    <x v="354"/>
    <x v="0"/>
  </r>
  <r>
    <x v="1227"/>
    <s v="EBERHARDT"/>
    <x v="1462"/>
    <x v="10"/>
    <x v="470"/>
    <n v="0"/>
    <d v="2022-08-29T00:00:00"/>
    <x v="0"/>
    <s v="Black"/>
    <d v="2016-11-07T00:00:00"/>
    <x v="0"/>
    <s v="Active"/>
    <n v="50710.400000000001"/>
    <n v="15603.2"/>
    <x v="1"/>
    <x v="1"/>
    <n v="15603.2"/>
    <x v="18"/>
    <x v="0"/>
  </r>
  <r>
    <x v="1228"/>
    <s v="EBERHARDT"/>
    <x v="1463"/>
    <x v="4"/>
    <x v="70"/>
    <n v="0"/>
    <d v="2018-03-19T00:00:00"/>
    <x v="1"/>
    <s v="Black"/>
    <s v="3/19/2018"/>
    <x v="0"/>
    <s v="Active"/>
    <n v="49423.92"/>
    <n v="49423.45"/>
    <x v="929"/>
    <x v="1"/>
    <n v="49756.11"/>
    <x v="30"/>
    <x v="0"/>
  </r>
  <r>
    <x v="1085"/>
    <s v="ECKERT"/>
    <x v="1464"/>
    <x v="2"/>
    <x v="3"/>
    <n v="0"/>
    <d v="2022-05-26T00:00:00"/>
    <x v="1"/>
    <s v="White (Not of Hispanic Origin)"/>
    <s v="5/26/2022"/>
    <x v="1"/>
    <s v="Terminated"/>
    <n v="39936"/>
    <n v="2892"/>
    <x v="1"/>
    <x v="3"/>
    <n v="2992"/>
    <x v="3"/>
    <x v="1"/>
  </r>
  <r>
    <x v="637"/>
    <s v="ECKLE"/>
    <x v="1465"/>
    <x v="11"/>
    <x v="471"/>
    <n v="0"/>
    <d v="2016-04-25T00:00:00"/>
    <x v="1"/>
    <s v="White (Not of Hispanic Origin)"/>
    <s v="4/25/2016"/>
    <x v="0"/>
    <s v="Active"/>
    <n v="60465.599999999999"/>
    <n v="60650.93"/>
    <x v="930"/>
    <x v="1"/>
    <n v="62039.02"/>
    <x v="94"/>
    <x v="0"/>
  </r>
  <r>
    <x v="1229"/>
    <s v="EDDINGS"/>
    <x v="1466"/>
    <x v="6"/>
    <x v="472"/>
    <n v="0"/>
    <d v="2013-04-08T00:00:00"/>
    <x v="0"/>
    <s v="Black"/>
    <d v="2013-08-04T00:00:00"/>
    <x v="0"/>
    <s v="Active"/>
    <n v="42817.01"/>
    <n v="40769.370000000003"/>
    <x v="1"/>
    <x v="1"/>
    <n v="40769.370000000003"/>
    <x v="181"/>
    <x v="0"/>
  </r>
  <r>
    <x v="1230"/>
    <s v="EDELMAN"/>
    <x v="1467"/>
    <x v="2"/>
    <x v="3"/>
    <n v="0"/>
    <d v="2019-02-20T00:00:00"/>
    <x v="0"/>
    <s v="White (Not of Hispanic Origin)"/>
    <s v="2/20/2019"/>
    <x v="0"/>
    <s v="Active"/>
    <n v="29952"/>
    <n v="6045"/>
    <x v="1"/>
    <x v="1"/>
    <n v="6045"/>
    <x v="105"/>
    <x v="0"/>
  </r>
  <r>
    <x v="227"/>
    <s v="EDINGER"/>
    <x v="1468"/>
    <x v="2"/>
    <x v="3"/>
    <n v="0"/>
    <d v="2022-05-25T00:00:00"/>
    <x v="1"/>
    <s v="White (Not of Hispanic Origin)"/>
    <d v="2021-09-06T00:00:00"/>
    <x v="1"/>
    <s v="Terminated"/>
    <n v="39936"/>
    <n v="8124"/>
    <x v="1"/>
    <x v="3"/>
    <n v="8224"/>
    <x v="3"/>
    <x v="1"/>
  </r>
  <r>
    <x v="1231"/>
    <s v="EDMONDS"/>
    <x v="1469"/>
    <x v="23"/>
    <x v="104"/>
    <n v="0"/>
    <d v="2005-07-11T00:00:00"/>
    <x v="0"/>
    <s v="Black"/>
    <d v="2005-11-07T00:00:00"/>
    <x v="0"/>
    <s v="Active"/>
    <n v="128500.11"/>
    <n v="128365.2"/>
    <x v="119"/>
    <x v="1"/>
    <n v="129230.1"/>
    <x v="223"/>
    <x v="0"/>
  </r>
  <r>
    <x v="1232"/>
    <s v="EDMONDS"/>
    <x v="1470"/>
    <x v="0"/>
    <x v="35"/>
    <n v="0"/>
    <d v="1999-06-20T00:00:00"/>
    <x v="0"/>
    <s v="Black"/>
    <s v="2/17/1998"/>
    <x v="0"/>
    <s v="Active"/>
    <n v="40761.760000000002"/>
    <n v="40713.79"/>
    <x v="931"/>
    <x v="0"/>
    <n v="42249.75"/>
    <x v="295"/>
    <x v="0"/>
  </r>
  <r>
    <x v="1233"/>
    <s v="EDMUNDS"/>
    <x v="1471"/>
    <x v="2"/>
    <x v="3"/>
    <n v="0"/>
    <d v="2021-12-01T00:00:00"/>
    <x v="0"/>
    <s v="Black"/>
    <s v="5/20/2021"/>
    <x v="153"/>
    <s v="Terminated"/>
    <n v="44928"/>
    <n v="1628"/>
    <x v="1"/>
    <x v="3"/>
    <n v="1728"/>
    <x v="35"/>
    <x v="4"/>
  </r>
  <r>
    <x v="598"/>
    <s v="EDOWSKI"/>
    <x v="1472"/>
    <x v="0"/>
    <x v="59"/>
    <n v="0"/>
    <d v="2014-05-19T00:00:00"/>
    <x v="0"/>
    <s v="White (Not of Hispanic Origin)"/>
    <s v="5/19/2014"/>
    <x v="120"/>
    <s v="Terminated"/>
    <n v="47471.22"/>
    <n v="37573.300000000003"/>
    <x v="932"/>
    <x v="1"/>
    <n v="53587.92"/>
    <x v="15"/>
    <x v="10"/>
  </r>
  <r>
    <x v="1234"/>
    <s v="EDWARDS"/>
    <x v="1473"/>
    <x v="2"/>
    <x v="3"/>
    <n v="0"/>
    <d v="2022-05-26T00:00:00"/>
    <x v="0"/>
    <s v="White (Not of Hispanic Origin)"/>
    <s v="6/17/2021"/>
    <x v="1"/>
    <s v="Terminated"/>
    <n v="39936"/>
    <n v="4613.5"/>
    <x v="1"/>
    <x v="1"/>
    <n v="4613.5"/>
    <x v="3"/>
    <x v="1"/>
  </r>
  <r>
    <x v="1235"/>
    <s v="EDWARDS"/>
    <x v="1474"/>
    <x v="2"/>
    <x v="3"/>
    <n v="0"/>
    <d v="2021-12-15T00:00:00"/>
    <x v="0"/>
    <s v="White (Not of Hispanic Origin)"/>
    <s v="12/15/2021"/>
    <x v="10"/>
    <s v="Terminated"/>
    <n v="29952"/>
    <n v="81"/>
    <x v="1"/>
    <x v="3"/>
    <n v="181"/>
    <x v="35"/>
    <x v="5"/>
  </r>
  <r>
    <x v="1236"/>
    <s v="EDWARDS"/>
    <x v="1475"/>
    <x v="5"/>
    <x v="292"/>
    <n v="0"/>
    <d v="1998-08-31T00:00:00"/>
    <x v="0"/>
    <s v="White (Not of Hispanic Origin)"/>
    <s v="8/31/1998"/>
    <x v="0"/>
    <s v="Active"/>
    <n v="100764.56"/>
    <n v="100689.60000000001"/>
    <x v="1"/>
    <x v="40"/>
    <n v="104720.18"/>
    <x v="250"/>
    <x v="0"/>
  </r>
  <r>
    <x v="1237"/>
    <s v="EDWARDS"/>
    <x v="1476"/>
    <x v="10"/>
    <x v="146"/>
    <n v="0"/>
    <d v="2002-01-13T00:00:00"/>
    <x v="1"/>
    <s v="White (Not of Hispanic Origin)"/>
    <d v="2000-04-12T00:00:00"/>
    <x v="0"/>
    <s v="Active"/>
    <n v="100363.33"/>
    <n v="96637.61"/>
    <x v="1"/>
    <x v="0"/>
    <n v="96762.61"/>
    <x v="243"/>
    <x v="0"/>
  </r>
  <r>
    <x v="1238"/>
    <s v="EDWARDS"/>
    <x v="1477"/>
    <x v="2"/>
    <x v="3"/>
    <n v="0"/>
    <d v="2022-05-23T00:00:00"/>
    <x v="0"/>
    <s v="White (Not of Hispanic Origin)"/>
    <s v="11/13/2019"/>
    <x v="0"/>
    <s v="Active"/>
    <n v="39936"/>
    <n v="17428"/>
    <x v="1"/>
    <x v="3"/>
    <n v="17528"/>
    <x v="3"/>
    <x v="0"/>
  </r>
  <r>
    <x v="1239"/>
    <s v="EDWARDS"/>
    <x v="1478"/>
    <x v="0"/>
    <x v="50"/>
    <n v="0"/>
    <d v="2022-04-04T00:00:00"/>
    <x v="0"/>
    <s v="Black"/>
    <d v="2022-04-04T00:00:00"/>
    <x v="99"/>
    <s v="Terminated"/>
    <n v="31720"/>
    <n v="19635.8"/>
    <x v="933"/>
    <x v="2"/>
    <n v="25087.9"/>
    <x v="20"/>
    <x v="8"/>
  </r>
  <r>
    <x v="1240"/>
    <s v="EDWARDS- LINTNER"/>
    <x v="1479"/>
    <x v="0"/>
    <x v="59"/>
    <n v="0"/>
    <d v="2019-04-01T00:00:00"/>
    <x v="0"/>
    <s v="Black"/>
    <s v="7/20/2009"/>
    <x v="0"/>
    <s v="Active"/>
    <n v="46846.8"/>
    <n v="46659.97"/>
    <x v="934"/>
    <x v="0"/>
    <n v="52598.02"/>
    <x v="7"/>
    <x v="0"/>
  </r>
  <r>
    <x v="138"/>
    <s v="EFINGER"/>
    <x v="1480"/>
    <x v="15"/>
    <x v="344"/>
    <n v="0"/>
    <d v="2018-04-30T00:00:00"/>
    <x v="1"/>
    <s v="White (Not of Hispanic Origin)"/>
    <s v="4/30/2018"/>
    <x v="0"/>
    <s v="Active"/>
    <n v="73896.37"/>
    <n v="67322.8"/>
    <x v="625"/>
    <x v="3"/>
    <n v="68417.56"/>
    <x v="280"/>
    <x v="0"/>
  </r>
  <r>
    <x v="1241"/>
    <s v="EGAN"/>
    <x v="1481"/>
    <x v="5"/>
    <x v="232"/>
    <n v="0"/>
    <d v="2022-08-15T00:00:00"/>
    <x v="0"/>
    <s v="White (Not of Hispanic Origin)"/>
    <s v="5/28/2019"/>
    <x v="0"/>
    <s v="Active"/>
    <n v="37267.980000000003"/>
    <n v="22553.8"/>
    <x v="1"/>
    <x v="1"/>
    <n v="22553.8"/>
    <x v="18"/>
    <x v="0"/>
  </r>
  <r>
    <x v="204"/>
    <s v="EGAN WALSH"/>
    <x v="1482"/>
    <x v="3"/>
    <x v="335"/>
    <n v="0"/>
    <d v="1989-09-25T00:00:00"/>
    <x v="0"/>
    <s v="White (Not of Hispanic Origin)"/>
    <s v="9/25/1989"/>
    <x v="123"/>
    <s v="Terminated"/>
    <n v="45507.28"/>
    <n v="2625.43"/>
    <x v="1"/>
    <x v="1"/>
    <n v="2625.43"/>
    <x v="87"/>
    <x v="4"/>
  </r>
  <r>
    <x v="1242"/>
    <s v="EGER"/>
    <x v="1483"/>
    <x v="16"/>
    <x v="473"/>
    <n v="0"/>
    <d v="2012-01-23T00:00:00"/>
    <x v="0"/>
    <s v="Black"/>
    <s v="1/23/2012"/>
    <x v="0"/>
    <s v="Active"/>
    <n v="40055.39"/>
    <n v="39721.74"/>
    <x v="1"/>
    <x v="51"/>
    <n v="40322.57"/>
    <x v="228"/>
    <x v="0"/>
  </r>
  <r>
    <x v="1243"/>
    <s v="EHN"/>
    <x v="1484"/>
    <x v="6"/>
    <x v="474"/>
    <n v="0"/>
    <d v="2019-10-21T00:00:00"/>
    <x v="0"/>
    <s v="White (Not of Hispanic Origin)"/>
    <s v="10/21/2019"/>
    <x v="0"/>
    <s v="Active"/>
    <n v="45899.98"/>
    <n v="44926.78"/>
    <x v="1"/>
    <x v="1"/>
    <n v="44926.78"/>
    <x v="86"/>
    <x v="0"/>
  </r>
  <r>
    <x v="1244"/>
    <s v="EHRHART JR"/>
    <x v="1485"/>
    <x v="4"/>
    <x v="181"/>
    <n v="0"/>
    <d v="2004-10-18T00:00:00"/>
    <x v="1"/>
    <s v="White (Not of Hispanic Origin)"/>
    <s v="10/18/2004"/>
    <x v="0"/>
    <s v="Active"/>
    <n v="56418.75"/>
    <n v="52531.57"/>
    <x v="1"/>
    <x v="0"/>
    <n v="52656.57"/>
    <x v="355"/>
    <x v="0"/>
  </r>
  <r>
    <x v="1245"/>
    <s v="EHRHEART"/>
    <x v="1486"/>
    <x v="5"/>
    <x v="124"/>
    <n v="0"/>
    <d v="2016-02-01T00:00:00"/>
    <x v="0"/>
    <s v="White (Not of Hispanic Origin)"/>
    <d v="2016-01-02T00:00:00"/>
    <x v="0"/>
    <s v="Active"/>
    <n v="57051.28"/>
    <n v="59649.99"/>
    <x v="935"/>
    <x v="52"/>
    <n v="70337.75"/>
    <x v="112"/>
    <x v="0"/>
  </r>
  <r>
    <x v="1246"/>
    <s v="EHRMAN"/>
    <x v="1487"/>
    <x v="0"/>
    <x v="475"/>
    <n v="0"/>
    <d v="2014-12-01T00:00:00"/>
    <x v="0"/>
    <s v="White (Not of Hispanic Origin)"/>
    <d v="2014-01-12T00:00:00"/>
    <x v="0"/>
    <s v="Active"/>
    <n v="98925.63"/>
    <n v="98924.800000000003"/>
    <x v="1"/>
    <x v="0"/>
    <n v="99049.8"/>
    <x v="61"/>
    <x v="0"/>
  </r>
  <r>
    <x v="1247"/>
    <s v="EICHENLAUB"/>
    <x v="1488"/>
    <x v="10"/>
    <x v="77"/>
    <n v="0"/>
    <d v="2012-10-22T00:00:00"/>
    <x v="1"/>
    <s v="White (Not of Hispanic Origin)"/>
    <s v="10/22/2012"/>
    <x v="0"/>
    <s v="Active"/>
    <n v="53732.02"/>
    <n v="46780.93"/>
    <x v="936"/>
    <x v="0"/>
    <n v="47140.6"/>
    <x v="49"/>
    <x v="0"/>
  </r>
  <r>
    <x v="1085"/>
    <s v="EICHINGER"/>
    <x v="1489"/>
    <x v="16"/>
    <x v="476"/>
    <n v="0"/>
    <d v="2012-02-13T00:00:00"/>
    <x v="1"/>
    <s v="White (Not of Hispanic Origin)"/>
    <s v="2/13/2012"/>
    <x v="103"/>
    <s v="Terminated"/>
    <n v="88742.58"/>
    <n v="67641.23"/>
    <x v="1"/>
    <x v="1"/>
    <n v="67641.23"/>
    <x v="180"/>
    <x v="1"/>
  </r>
  <r>
    <x v="1248"/>
    <s v="EICHLER"/>
    <x v="1490"/>
    <x v="1"/>
    <x v="4"/>
    <n v="0"/>
    <d v="2020-01-21T00:00:00"/>
    <x v="0"/>
    <s v="White (Not of Hispanic Origin)"/>
    <s v="1/21/2020"/>
    <x v="0"/>
    <s v="Active"/>
    <n v="52228.800000000003"/>
    <n v="42372.88"/>
    <x v="937"/>
    <x v="0"/>
    <n v="75696.25"/>
    <x v="84"/>
    <x v="0"/>
  </r>
  <r>
    <x v="1249"/>
    <s v="EIFLER"/>
    <x v="1491"/>
    <x v="9"/>
    <x v="187"/>
    <n v="0"/>
    <d v="2019-06-10T00:00:00"/>
    <x v="1"/>
    <s v="White (Not of Hispanic Origin)"/>
    <d v="2019-10-06T00:00:00"/>
    <x v="0"/>
    <s v="Active"/>
    <n v="59944.56"/>
    <n v="60714.96"/>
    <x v="938"/>
    <x v="1"/>
    <n v="75043.289999999994"/>
    <x v="111"/>
    <x v="0"/>
  </r>
  <r>
    <x v="1250"/>
    <s v="EIGHMY"/>
    <x v="1492"/>
    <x v="2"/>
    <x v="8"/>
    <n v="0"/>
    <d v="1989-10-10T00:00:00"/>
    <x v="1"/>
    <s v="White (Not of Hispanic Origin)"/>
    <d v="1989-10-10T00:00:00"/>
    <x v="0"/>
    <s v="Active"/>
    <n v="43160.42"/>
    <n v="49619.67"/>
    <x v="939"/>
    <x v="0"/>
    <n v="55477.71"/>
    <x v="173"/>
    <x v="0"/>
  </r>
  <r>
    <x v="1251"/>
    <s v="EILER"/>
    <x v="1493"/>
    <x v="0"/>
    <x v="218"/>
    <n v="0"/>
    <d v="2017-10-02T00:00:00"/>
    <x v="0"/>
    <s v="White (Not of Hispanic Origin)"/>
    <d v="2017-02-10T00:00:00"/>
    <x v="154"/>
    <s v="Terminated"/>
    <n v="37491.79"/>
    <n v="30343.19"/>
    <x v="940"/>
    <x v="1"/>
    <n v="37981.879999999997"/>
    <x v="63"/>
    <x v="10"/>
  </r>
  <r>
    <x v="1252"/>
    <s v="EILER"/>
    <x v="1494"/>
    <x v="9"/>
    <x v="477"/>
    <n v="0"/>
    <d v="1998-08-17T00:00:00"/>
    <x v="1"/>
    <s v="White (Not of Hispanic Origin)"/>
    <s v="8/17/1998"/>
    <x v="0"/>
    <s v="Active"/>
    <n v="60369.71"/>
    <n v="60172.68"/>
    <x v="941"/>
    <x v="3"/>
    <n v="69876.55"/>
    <x v="250"/>
    <x v="0"/>
  </r>
  <r>
    <x v="1253"/>
    <s v="EISCHENS"/>
    <x v="1495"/>
    <x v="0"/>
    <x v="478"/>
    <n v="0"/>
    <d v="2022-04-11T00:00:00"/>
    <x v="1"/>
    <s v="White (Not of Hispanic Origin)"/>
    <d v="2022-11-04T00:00:00"/>
    <x v="0"/>
    <s v="Active"/>
    <n v="41600"/>
    <n v="26000"/>
    <x v="942"/>
    <x v="2"/>
    <n v="26330.01"/>
    <x v="20"/>
    <x v="0"/>
  </r>
  <r>
    <x v="1254"/>
    <s v="EISEL"/>
    <x v="1496"/>
    <x v="1"/>
    <x v="4"/>
    <n v="0"/>
    <d v="2017-09-18T00:00:00"/>
    <x v="0"/>
    <s v="White (Not of Hispanic Origin)"/>
    <s v="9/18/2017"/>
    <x v="0"/>
    <s v="Active"/>
    <n v="54196.69"/>
    <n v="44668.44"/>
    <x v="943"/>
    <x v="0"/>
    <n v="65805.960000000006"/>
    <x v="16"/>
    <x v="0"/>
  </r>
  <r>
    <x v="1255"/>
    <s v="EL"/>
    <x v="1497"/>
    <x v="4"/>
    <x v="28"/>
    <n v="0"/>
    <d v="2009-04-27T00:00:00"/>
    <x v="1"/>
    <s v="White (Not of Hispanic Origin)"/>
    <s v="4/27/2009"/>
    <x v="0"/>
    <s v="Active"/>
    <n v="86778.43"/>
    <n v="89677.99"/>
    <x v="944"/>
    <x v="1"/>
    <n v="94645.79"/>
    <x v="316"/>
    <x v="0"/>
  </r>
  <r>
    <x v="1256"/>
    <s v="EL"/>
    <x v="1498"/>
    <x v="4"/>
    <x v="185"/>
    <n v="0"/>
    <d v="2013-01-07T00:00:00"/>
    <x v="0"/>
    <s v="Hispanic"/>
    <d v="2013-07-01T00:00:00"/>
    <x v="0"/>
    <s v="Active"/>
    <n v="58799.94"/>
    <n v="52827.839999999997"/>
    <x v="945"/>
    <x v="3"/>
    <n v="71719.850000000006"/>
    <x v="253"/>
    <x v="0"/>
  </r>
  <r>
    <x v="1257"/>
    <s v="ELIAS"/>
    <x v="1499"/>
    <x v="13"/>
    <x v="32"/>
    <n v="0"/>
    <d v="2014-02-03T00:00:00"/>
    <x v="1"/>
    <s v="White (Not of Hispanic Origin)"/>
    <d v="2014-03-02T00:00:00"/>
    <x v="0"/>
    <s v="Active"/>
    <n v="42566.58"/>
    <n v="43141.26"/>
    <x v="946"/>
    <x v="0"/>
    <n v="66112.94"/>
    <x v="149"/>
    <x v="0"/>
  </r>
  <r>
    <x v="539"/>
    <s v="ELICK"/>
    <x v="1500"/>
    <x v="10"/>
    <x v="479"/>
    <n v="0"/>
    <d v="2022-08-29T00:00:00"/>
    <x v="1"/>
    <s v="White (Not of Hispanic Origin)"/>
    <s v="8/29/2022"/>
    <x v="0"/>
    <s v="Active"/>
    <n v="74681.98"/>
    <n v="23304.2"/>
    <x v="1"/>
    <x v="3"/>
    <n v="23404.2"/>
    <x v="18"/>
    <x v="0"/>
  </r>
  <r>
    <x v="1258"/>
    <s v="ELKADY"/>
    <x v="1501"/>
    <x v="4"/>
    <x v="43"/>
    <n v="0"/>
    <d v="2020-05-11T00:00:00"/>
    <x v="0"/>
    <s v="White (Not of Hispanic Origin)"/>
    <d v="2020-11-05T00:00:00"/>
    <x v="137"/>
    <s v="Terminated"/>
    <n v="42066.34"/>
    <n v="10288.89"/>
    <x v="947"/>
    <x v="1"/>
    <n v="11479.6"/>
    <x v="134"/>
    <x v="3"/>
  </r>
  <r>
    <x v="1259"/>
    <s v="ELLENBERGER"/>
    <x v="1502"/>
    <x v="12"/>
    <x v="102"/>
    <n v="0"/>
    <d v="2014-09-22T00:00:00"/>
    <x v="1"/>
    <s v="White (Not of Hispanic Origin)"/>
    <s v="9/22/2014"/>
    <x v="0"/>
    <s v="Active"/>
    <n v="61650.16"/>
    <n v="61651.199999999997"/>
    <x v="1"/>
    <x v="0"/>
    <n v="61776.2"/>
    <x v="6"/>
    <x v="0"/>
  </r>
  <r>
    <x v="1260"/>
    <s v="ELLENBOGEN"/>
    <x v="1503"/>
    <x v="15"/>
    <x v="480"/>
    <n v="0"/>
    <d v="2005-10-05T00:00:00"/>
    <x v="0"/>
    <s v="White (Not of Hispanic Origin)"/>
    <d v="2005-05-10T00:00:00"/>
    <x v="0"/>
    <s v="Active"/>
    <n v="53589.54"/>
    <n v="53588.639999999999"/>
    <x v="948"/>
    <x v="1"/>
    <n v="53949.34"/>
    <x v="285"/>
    <x v="0"/>
  </r>
  <r>
    <x v="1261"/>
    <s v="ELLERBUSCH"/>
    <x v="1504"/>
    <x v="2"/>
    <x v="3"/>
    <n v="0"/>
    <d v="2022-06-03T00:00:00"/>
    <x v="0"/>
    <s v="White (Not of Hispanic Origin)"/>
    <d v="2022-03-06T00:00:00"/>
    <x v="1"/>
    <s v="Terminated"/>
    <n v="39936"/>
    <n v="6240"/>
    <x v="1"/>
    <x v="3"/>
    <n v="6340"/>
    <x v="46"/>
    <x v="1"/>
  </r>
  <r>
    <x v="295"/>
    <s v="ELLIOTT"/>
    <x v="1505"/>
    <x v="4"/>
    <x v="181"/>
    <n v="0"/>
    <d v="2007-09-04T00:00:00"/>
    <x v="1"/>
    <s v="White (Not of Hispanic Origin)"/>
    <d v="2007-04-09T00:00:00"/>
    <x v="0"/>
    <s v="Active"/>
    <n v="53732.02"/>
    <n v="43133.08"/>
    <x v="1"/>
    <x v="1"/>
    <n v="43133.08"/>
    <x v="290"/>
    <x v="0"/>
  </r>
  <r>
    <x v="1262"/>
    <s v="ELLIS"/>
    <x v="1506"/>
    <x v="6"/>
    <x v="341"/>
    <n v="0"/>
    <d v="2021-01-04T00:00:00"/>
    <x v="0"/>
    <s v="White (Not of Hispanic Origin)"/>
    <d v="2021-04-01T00:00:00"/>
    <x v="64"/>
    <s v="Terminated"/>
    <n v="74431.34"/>
    <n v="56574.17"/>
    <x v="1"/>
    <x v="1"/>
    <n v="56574.17"/>
    <x v="25"/>
    <x v="1"/>
  </r>
  <r>
    <x v="1263"/>
    <s v="ELLIS"/>
    <x v="1507"/>
    <x v="2"/>
    <x v="3"/>
    <n v="0"/>
    <d v="2022-06-14T00:00:00"/>
    <x v="0"/>
    <s v="White (Not of Hispanic Origin)"/>
    <s v="5/25/2017"/>
    <x v="1"/>
    <s v="Terminated"/>
    <n v="39936"/>
    <n v="1804"/>
    <x v="1"/>
    <x v="1"/>
    <n v="1804"/>
    <x v="46"/>
    <x v="1"/>
  </r>
  <r>
    <x v="1264"/>
    <s v="ELNYCZKY"/>
    <x v="1508"/>
    <x v="4"/>
    <x v="89"/>
    <n v="0"/>
    <d v="2015-11-09T00:00:00"/>
    <x v="0"/>
    <s v="White (Not of Hispanic Origin)"/>
    <d v="2015-09-11T00:00:00"/>
    <x v="0"/>
    <s v="Active"/>
    <n v="41414.879999999997"/>
    <n v="42326.44"/>
    <x v="949"/>
    <x v="1"/>
    <n v="43708.25"/>
    <x v="108"/>
    <x v="0"/>
  </r>
  <r>
    <x v="1004"/>
    <s v="ELSER"/>
    <x v="1509"/>
    <x v="6"/>
    <x v="113"/>
    <n v="0"/>
    <d v="2018-03-26T00:00:00"/>
    <x v="1"/>
    <s v="Hispanic"/>
    <s v="3/26/2018"/>
    <x v="0"/>
    <s v="Active"/>
    <n v="49308.27"/>
    <n v="49308.95"/>
    <x v="950"/>
    <x v="1"/>
    <n v="49356.36"/>
    <x v="30"/>
    <x v="0"/>
  </r>
  <r>
    <x v="1265"/>
    <s v="ELWELL"/>
    <x v="1510"/>
    <x v="2"/>
    <x v="3"/>
    <n v="0"/>
    <d v="2022-11-21T00:00:00"/>
    <x v="0"/>
    <s v="White (Not of Hispanic Origin)"/>
    <d v="2022-11-05T00:00:00"/>
    <x v="0"/>
    <s v="Active"/>
    <n v="29952"/>
    <n v="13053"/>
    <x v="1"/>
    <x v="3"/>
    <n v="13153"/>
    <x v="17"/>
    <x v="0"/>
  </r>
  <r>
    <x v="1266"/>
    <s v="EMANUELE"/>
    <x v="1511"/>
    <x v="10"/>
    <x v="481"/>
    <n v="0"/>
    <d v="2019-06-24T00:00:00"/>
    <x v="0"/>
    <s v="White (Not of Hispanic Origin)"/>
    <s v="6/24/2019"/>
    <x v="0"/>
    <s v="Active"/>
    <n v="73937.759999999995"/>
    <n v="42883.47"/>
    <x v="951"/>
    <x v="0"/>
    <n v="60561.87"/>
    <x v="111"/>
    <x v="0"/>
  </r>
  <r>
    <x v="1155"/>
    <s v="EMBAR"/>
    <x v="1512"/>
    <x v="4"/>
    <x v="27"/>
    <n v="0"/>
    <d v="2021-02-16T00:00:00"/>
    <x v="0"/>
    <s v="Two or More Races"/>
    <s v="2/16/2021"/>
    <x v="0"/>
    <s v="Active"/>
    <n v="46000.03"/>
    <n v="39318.29"/>
    <x v="952"/>
    <x v="1"/>
    <n v="41075.269999999997"/>
    <x v="97"/>
    <x v="0"/>
  </r>
  <r>
    <x v="1267"/>
    <s v="EMBRY"/>
    <x v="1513"/>
    <x v="1"/>
    <x v="129"/>
    <n v="0"/>
    <d v="2012-02-26T00:00:00"/>
    <x v="0"/>
    <s v="White (Not of Hispanic Origin)"/>
    <s v="2/15/2010"/>
    <x v="0"/>
    <s v="Active"/>
    <n v="66440.61"/>
    <n v="77496.89"/>
    <x v="953"/>
    <x v="0"/>
    <n v="133122.76"/>
    <x v="180"/>
    <x v="0"/>
  </r>
  <r>
    <x v="1268"/>
    <s v="EMHOFF"/>
    <x v="1514"/>
    <x v="16"/>
    <x v="311"/>
    <n v="0"/>
    <d v="2018-07-09T00:00:00"/>
    <x v="0"/>
    <s v="White (Not of Hispanic Origin)"/>
    <d v="2018-09-07T00:00:00"/>
    <x v="0"/>
    <s v="Active"/>
    <n v="53818.96"/>
    <n v="52150.87"/>
    <x v="1"/>
    <x v="1"/>
    <n v="52150.87"/>
    <x v="69"/>
    <x v="0"/>
  </r>
  <r>
    <x v="1269"/>
    <s v="EMMI"/>
    <x v="1515"/>
    <x v="5"/>
    <x v="10"/>
    <n v="0"/>
    <d v="2022-08-01T00:00:00"/>
    <x v="1"/>
    <s v="White (Not of Hispanic Origin)"/>
    <d v="2022-01-08T00:00:00"/>
    <x v="0"/>
    <s v="Active"/>
    <n v="44999.97"/>
    <n v="17308"/>
    <x v="1"/>
    <x v="3"/>
    <n v="17408"/>
    <x v="18"/>
    <x v="0"/>
  </r>
  <r>
    <x v="1270"/>
    <s v="ENGEL"/>
    <x v="1516"/>
    <x v="3"/>
    <x v="482"/>
    <n v="0"/>
    <d v="2021-07-12T00:00:00"/>
    <x v="1"/>
    <s v="White (Not of Hispanic Origin)"/>
    <d v="2021-12-07T00:00:00"/>
    <x v="57"/>
    <s v="Terminated"/>
    <n v="58567.39"/>
    <n v="15768.2"/>
    <x v="1"/>
    <x v="1"/>
    <n v="15768.2"/>
    <x v="254"/>
    <x v="5"/>
  </r>
  <r>
    <x v="1271"/>
    <s v="ENGLE"/>
    <x v="1517"/>
    <x v="4"/>
    <x v="181"/>
    <n v="0"/>
    <d v="2005-02-22T00:00:00"/>
    <x v="0"/>
    <s v="White (Not of Hispanic Origin)"/>
    <s v="2/22/2005"/>
    <x v="0"/>
    <s v="Active"/>
    <n v="53732.02"/>
    <n v="48833.99"/>
    <x v="1"/>
    <x v="1"/>
    <n v="48833.99"/>
    <x v="209"/>
    <x v="0"/>
  </r>
  <r>
    <x v="1272"/>
    <s v="ENGLERT"/>
    <x v="1518"/>
    <x v="19"/>
    <x v="114"/>
    <n v="0"/>
    <d v="2022-12-05T00:00:00"/>
    <x v="1"/>
    <s v="White (Not of Hispanic Origin)"/>
    <d v="2022-05-12T00:00:00"/>
    <x v="0"/>
    <s v="Active"/>
    <n v="42500.02"/>
    <n v="1634.6"/>
    <x v="1"/>
    <x v="1"/>
    <n v="1634.6"/>
    <x v="27"/>
    <x v="0"/>
  </r>
  <r>
    <x v="1273"/>
    <s v="ENGLERT"/>
    <x v="1519"/>
    <x v="2"/>
    <x v="3"/>
    <n v="0"/>
    <d v="2022-12-13T00:00:00"/>
    <x v="1"/>
    <s v="White (Not of Hispanic Origin)"/>
    <d v="2022-12-01T00:00:00"/>
    <x v="0"/>
    <s v="Active"/>
    <n v="42432"/>
    <n v="3491.5"/>
    <x v="1"/>
    <x v="3"/>
    <n v="3591.5"/>
    <x v="27"/>
    <x v="0"/>
  </r>
  <r>
    <x v="324"/>
    <s v="ENGLERT"/>
    <x v="1520"/>
    <x v="10"/>
    <x v="30"/>
    <n v="0"/>
    <d v="2014-06-01T00:00:00"/>
    <x v="1"/>
    <s v="White (Not of Hispanic Origin)"/>
    <d v="2011-04-01T00:00:00"/>
    <x v="0"/>
    <s v="Active"/>
    <n v="76184.160000000003"/>
    <n v="75546.73"/>
    <x v="954"/>
    <x v="0"/>
    <n v="147078.76"/>
    <x v="294"/>
    <x v="0"/>
  </r>
  <r>
    <x v="1274"/>
    <s v="ENRIGHT"/>
    <x v="1521"/>
    <x v="2"/>
    <x v="8"/>
    <n v="0"/>
    <d v="2018-09-17T00:00:00"/>
    <x v="1"/>
    <s v="White (Not of Hispanic Origin)"/>
    <s v="9/17/2018"/>
    <x v="0"/>
    <s v="Active"/>
    <n v="43160.42"/>
    <n v="49212.76"/>
    <x v="955"/>
    <x v="1"/>
    <n v="72623.25"/>
    <x v="8"/>
    <x v="0"/>
  </r>
  <r>
    <x v="1275"/>
    <s v="EPPS"/>
    <x v="1522"/>
    <x v="4"/>
    <x v="28"/>
    <n v="0"/>
    <d v="2000-01-18T00:00:00"/>
    <x v="0"/>
    <s v="White (Not of Hispanic Origin)"/>
    <s v="1/18/2000"/>
    <x v="0"/>
    <s v="Active"/>
    <n v="77388.06"/>
    <n v="78217.5"/>
    <x v="956"/>
    <x v="0"/>
    <n v="79807.48"/>
    <x v="156"/>
    <x v="0"/>
  </r>
  <r>
    <x v="1276"/>
    <s v="EPPS"/>
    <x v="1523"/>
    <x v="1"/>
    <x v="4"/>
    <n v="0"/>
    <d v="2022-01-18T00:00:00"/>
    <x v="1"/>
    <s v="Black"/>
    <s v="1/18/2022"/>
    <x v="0"/>
    <s v="Active"/>
    <n v="52228.800000000003"/>
    <n v="42945.23"/>
    <x v="957"/>
    <x v="3"/>
    <n v="71326.27"/>
    <x v="98"/>
    <x v="0"/>
  </r>
  <r>
    <x v="1277"/>
    <s v="EPPS"/>
    <x v="1524"/>
    <x v="20"/>
    <x v="483"/>
    <n v="0"/>
    <d v="2022-11-14T00:00:00"/>
    <x v="0"/>
    <s v="White (Not of Hispanic Origin)"/>
    <s v="11/14/2022"/>
    <x v="0"/>
    <s v="Active"/>
    <n v="50000.08"/>
    <n v="4807.7299999999996"/>
    <x v="1"/>
    <x v="3"/>
    <n v="4907.7299999999996"/>
    <x v="17"/>
    <x v="0"/>
  </r>
  <r>
    <x v="231"/>
    <s v="EPPS"/>
    <x v="1525"/>
    <x v="4"/>
    <x v="484"/>
    <n v="0"/>
    <d v="2022-10-24T00:00:00"/>
    <x v="0"/>
    <s v="Black"/>
    <s v="10/24/2022"/>
    <x v="0"/>
    <s v="Active"/>
    <n v="38751.440000000002"/>
    <n v="5200.2"/>
    <x v="958"/>
    <x v="3"/>
    <n v="5411.98"/>
    <x v="43"/>
    <x v="0"/>
  </r>
  <r>
    <x v="1278"/>
    <s v="ERICKSON"/>
    <x v="1526"/>
    <x v="6"/>
    <x v="485"/>
    <n v="0"/>
    <d v="2022-03-14T00:00:00"/>
    <x v="0"/>
    <s v="Black"/>
    <s v="3/14/2022"/>
    <x v="0"/>
    <s v="Active"/>
    <n v="77000.14"/>
    <n v="48586.5"/>
    <x v="959"/>
    <x v="3"/>
    <n v="48749"/>
    <x v="42"/>
    <x v="0"/>
  </r>
  <r>
    <x v="1279"/>
    <s v="ERICKSON"/>
    <x v="1527"/>
    <x v="4"/>
    <x v="48"/>
    <n v="0"/>
    <d v="2002-02-25T00:00:00"/>
    <x v="1"/>
    <s v="White (Not of Hispanic Origin)"/>
    <s v="2/25/2002"/>
    <x v="0"/>
    <s v="Active"/>
    <n v="56559.98"/>
    <n v="58511.08"/>
    <x v="960"/>
    <x v="1"/>
    <n v="60631.27"/>
    <x v="327"/>
    <x v="0"/>
  </r>
  <r>
    <x v="1280"/>
    <s v="ERICSON"/>
    <x v="1528"/>
    <x v="3"/>
    <x v="3"/>
    <n v="0"/>
    <d v="2022-05-31T00:00:00"/>
    <x v="0"/>
    <s v="White (Not of Hispanic Origin)"/>
    <s v="5/31/2022"/>
    <x v="0"/>
    <s v="Active"/>
    <n v="14560"/>
    <n v="5010"/>
    <x v="1"/>
    <x v="1"/>
    <n v="5010"/>
    <x v="3"/>
    <x v="0"/>
  </r>
  <r>
    <x v="1281"/>
    <s v="ESHENBAUGH"/>
    <x v="1529"/>
    <x v="0"/>
    <x v="486"/>
    <n v="0"/>
    <d v="1992-12-10T00:00:00"/>
    <x v="0"/>
    <s v="White (Not of Hispanic Origin)"/>
    <s v="3/23/1992"/>
    <x v="0"/>
    <s v="Active"/>
    <n v="31200"/>
    <n v="34253.43"/>
    <x v="961"/>
    <x v="0"/>
    <n v="40525.03"/>
    <x v="356"/>
    <x v="0"/>
  </r>
  <r>
    <x v="1282"/>
    <s v="ESPLEN"/>
    <x v="1530"/>
    <x v="4"/>
    <x v="445"/>
    <n v="0"/>
    <d v="2014-08-11T00:00:00"/>
    <x v="1"/>
    <s v="White (Not of Hispanic Origin)"/>
    <d v="2014-11-08T00:00:00"/>
    <x v="0"/>
    <s v="Active"/>
    <n v="38795.74"/>
    <n v="38794.6"/>
    <x v="1"/>
    <x v="1"/>
    <n v="38794.6"/>
    <x v="91"/>
    <x v="0"/>
  </r>
  <r>
    <x v="1283"/>
    <s v="ESPOSTO"/>
    <x v="1531"/>
    <x v="8"/>
    <x v="487"/>
    <n v="0"/>
    <d v="2014-03-31T00:00:00"/>
    <x v="0"/>
    <s v="White (Not of Hispanic Origin)"/>
    <s v="3/31/2014"/>
    <x v="0"/>
    <s v="Active"/>
    <n v="47999.95"/>
    <n v="45459.7"/>
    <x v="1"/>
    <x v="1"/>
    <n v="45459.7"/>
    <x v="132"/>
    <x v="0"/>
  </r>
  <r>
    <x v="1284"/>
    <s v="ESQUIVEL"/>
    <x v="1532"/>
    <x v="4"/>
    <x v="13"/>
    <n v="0"/>
    <d v="2022-06-13T00:00:00"/>
    <x v="0"/>
    <s v="Hispanic"/>
    <s v="6/13/2022"/>
    <x v="59"/>
    <s v="Terminated"/>
    <n v="20800"/>
    <n v="1315"/>
    <x v="1"/>
    <x v="1"/>
    <n v="1315"/>
    <x v="46"/>
    <x v="2"/>
  </r>
  <r>
    <x v="652"/>
    <s v="ESSEL"/>
    <x v="1533"/>
    <x v="9"/>
    <x v="396"/>
    <n v="0"/>
    <d v="2022-07-18T00:00:00"/>
    <x v="1"/>
    <s v="White (Not of Hispanic Origin)"/>
    <s v="7/18/2022"/>
    <x v="0"/>
    <s v="Active"/>
    <n v="58541.81"/>
    <n v="23641.95"/>
    <x v="962"/>
    <x v="3"/>
    <n v="24839.599999999999"/>
    <x v="11"/>
    <x v="0"/>
  </r>
  <r>
    <x v="1285"/>
    <s v="ESTERMAN"/>
    <x v="1534"/>
    <x v="16"/>
    <x v="132"/>
    <n v="0"/>
    <d v="2018-09-17T00:00:00"/>
    <x v="1"/>
    <s v="White (Not of Hispanic Origin)"/>
    <s v="9/17/2018"/>
    <x v="0"/>
    <s v="Active"/>
    <n v="67999.98"/>
    <n v="53787.09"/>
    <x v="1"/>
    <x v="0"/>
    <n v="53912.09"/>
    <x v="8"/>
    <x v="0"/>
  </r>
  <r>
    <x v="1286"/>
    <s v="ETEMADI"/>
    <x v="1535"/>
    <x v="6"/>
    <x v="488"/>
    <n v="0"/>
    <d v="2020-01-21T00:00:00"/>
    <x v="0"/>
    <s v="Hispanic"/>
    <s v="1/21/2020"/>
    <x v="0"/>
    <s v="Active"/>
    <n v="66552.509999999995"/>
    <n v="57769.29"/>
    <x v="963"/>
    <x v="0"/>
    <n v="57958.28"/>
    <x v="84"/>
    <x v="0"/>
  </r>
  <r>
    <x v="1287"/>
    <s v="ETTINGER"/>
    <x v="1536"/>
    <x v="16"/>
    <x v="211"/>
    <n v="0"/>
    <d v="2002-04-23T00:00:00"/>
    <x v="1"/>
    <s v="White (Not of Hispanic Origin)"/>
    <s v="4/23/2002"/>
    <x v="0"/>
    <s v="Active"/>
    <n v="89527.98"/>
    <n v="82940.399999999994"/>
    <x v="1"/>
    <x v="53"/>
    <n v="86521.52"/>
    <x v="242"/>
    <x v="0"/>
  </r>
  <r>
    <x v="1117"/>
    <s v="ETZI"/>
    <x v="1537"/>
    <x v="16"/>
    <x v="489"/>
    <n v="0"/>
    <d v="2022-02-14T00:00:00"/>
    <x v="0"/>
    <s v="White (Not of Hispanic Origin)"/>
    <d v="2018-04-06T00:00:00"/>
    <x v="0"/>
    <s v="Active"/>
    <n v="51564.03"/>
    <n v="43432.08"/>
    <x v="964"/>
    <x v="3"/>
    <n v="43879.15"/>
    <x v="36"/>
    <x v="0"/>
  </r>
  <r>
    <x v="1288"/>
    <s v="EVANCHO"/>
    <x v="1538"/>
    <x v="4"/>
    <x v="490"/>
    <n v="0"/>
    <d v="2000-04-10T00:00:00"/>
    <x v="1"/>
    <s v="White (Not of Hispanic Origin)"/>
    <d v="2000-10-04T00:00:00"/>
    <x v="0"/>
    <s v="Active"/>
    <n v="101062"/>
    <n v="101062.02"/>
    <x v="965"/>
    <x v="1"/>
    <n v="101742.25"/>
    <x v="96"/>
    <x v="0"/>
  </r>
  <r>
    <x v="1289"/>
    <s v="EVANS"/>
    <x v="1539"/>
    <x v="0"/>
    <x v="19"/>
    <n v="0"/>
    <d v="2019-12-09T00:00:00"/>
    <x v="0"/>
    <s v="Black"/>
    <d v="2019-09-12T00:00:00"/>
    <x v="11"/>
    <s v="Terminated"/>
    <n v="44022.99"/>
    <n v="3997.6"/>
    <x v="966"/>
    <x v="1"/>
    <n v="4640.4799999999996"/>
    <x v="67"/>
    <x v="4"/>
  </r>
  <r>
    <x v="1290"/>
    <s v="EVANS"/>
    <x v="1540"/>
    <x v="24"/>
    <x v="491"/>
    <n v="0"/>
    <d v="2014-02-10T00:00:00"/>
    <x v="0"/>
    <s v="White (Not of Hispanic Origin)"/>
    <d v="2014-10-02T00:00:00"/>
    <x v="0"/>
    <s v="Active"/>
    <n v="49500.05"/>
    <n v="48256.36"/>
    <x v="1"/>
    <x v="1"/>
    <n v="48256.36"/>
    <x v="149"/>
    <x v="0"/>
  </r>
  <r>
    <x v="1291"/>
    <s v="EVANS"/>
    <x v="1541"/>
    <x v="16"/>
    <x v="140"/>
    <n v="0"/>
    <d v="2022-04-04T00:00:00"/>
    <x v="1"/>
    <s v="Black"/>
    <s v="8/19/2019"/>
    <x v="0"/>
    <s v="Active"/>
    <n v="44999.97"/>
    <n v="32019.8"/>
    <x v="1"/>
    <x v="3"/>
    <n v="32119.8"/>
    <x v="20"/>
    <x v="0"/>
  </r>
  <r>
    <x v="1292"/>
    <s v="EVANS"/>
    <x v="1542"/>
    <x v="4"/>
    <x v="91"/>
    <n v="0"/>
    <d v="1997-12-29T00:00:00"/>
    <x v="0"/>
    <s v="White (Not of Hispanic Origin)"/>
    <s v="12/29/1997"/>
    <x v="0"/>
    <s v="Active"/>
    <n v="37864.74"/>
    <n v="37543.839999999997"/>
    <x v="967"/>
    <x v="0"/>
    <n v="37695.050000000003"/>
    <x v="357"/>
    <x v="0"/>
  </r>
  <r>
    <x v="1293"/>
    <s v="EVANS"/>
    <x v="1543"/>
    <x v="10"/>
    <x v="492"/>
    <n v="0"/>
    <d v="2017-05-01T00:00:00"/>
    <x v="0"/>
    <s v="White (Not of Hispanic Origin)"/>
    <d v="2017-01-05T00:00:00"/>
    <x v="0"/>
    <s v="Active"/>
    <n v="37010.69"/>
    <n v="37661.65"/>
    <x v="968"/>
    <x v="0"/>
    <n v="43212.24"/>
    <x v="115"/>
    <x v="0"/>
  </r>
  <r>
    <x v="1294"/>
    <s v="EVDOKIMOVA"/>
    <x v="1544"/>
    <x v="6"/>
    <x v="493"/>
    <n v="0"/>
    <d v="2020-08-31T00:00:00"/>
    <x v="0"/>
    <s v="White (Not of Hispanic Origin)"/>
    <s v="8/31/2020"/>
    <x v="0"/>
    <s v="Active"/>
    <n v="80266.990000000005"/>
    <n v="69313.2"/>
    <x v="1"/>
    <x v="1"/>
    <n v="69313.2"/>
    <x v="117"/>
    <x v="0"/>
  </r>
  <r>
    <x v="1295"/>
    <s v="EVELETH"/>
    <x v="1545"/>
    <x v="4"/>
    <x v="27"/>
    <n v="0"/>
    <d v="2020-05-26T00:00:00"/>
    <x v="0"/>
    <s v="White (Not of Hispanic Origin)"/>
    <s v="5/26/2020"/>
    <x v="0"/>
    <s v="Active"/>
    <n v="46000.03"/>
    <n v="43729.73"/>
    <x v="969"/>
    <x v="1"/>
    <n v="51621.75"/>
    <x v="134"/>
    <x v="0"/>
  </r>
  <r>
    <x v="1296"/>
    <s v="EVERETT III"/>
    <x v="1546"/>
    <x v="22"/>
    <x v="310"/>
    <n v="0"/>
    <d v="2006-08-28T00:00:00"/>
    <x v="1"/>
    <s v="White (Not of Hispanic Origin)"/>
    <s v="8/28/2006"/>
    <x v="0"/>
    <s v="Active"/>
    <n v="87327.97"/>
    <n v="87328.78"/>
    <x v="511"/>
    <x v="1"/>
    <n v="88504.34"/>
    <x v="167"/>
    <x v="0"/>
  </r>
  <r>
    <x v="1297"/>
    <s v="EVOSEVIC-LOZADA"/>
    <x v="1547"/>
    <x v="19"/>
    <x v="192"/>
    <n v="0"/>
    <d v="2016-05-31T00:00:00"/>
    <x v="0"/>
    <s v="White (Not of Hispanic Origin)"/>
    <s v="5/31/2016"/>
    <x v="66"/>
    <s v="Terminated"/>
    <n v="67075.42"/>
    <n v="42469.98"/>
    <x v="1"/>
    <x v="1"/>
    <n v="42469.98"/>
    <x v="100"/>
    <x v="2"/>
  </r>
  <r>
    <x v="1298"/>
    <s v="EVRARD"/>
    <x v="1548"/>
    <x v="4"/>
    <x v="494"/>
    <n v="0"/>
    <d v="1988-07-25T00:00:00"/>
    <x v="1"/>
    <s v="White (Not of Hispanic Origin)"/>
    <s v="7/25/1988"/>
    <x v="0"/>
    <s v="Active"/>
    <n v="74250.179999999993"/>
    <n v="74110.19"/>
    <x v="970"/>
    <x v="1"/>
    <n v="74609.95"/>
    <x v="300"/>
    <x v="0"/>
  </r>
  <r>
    <x v="373"/>
    <s v="EXLER JR"/>
    <x v="1549"/>
    <x v="19"/>
    <x v="433"/>
    <n v="0"/>
    <d v="1980-02-11T00:00:00"/>
    <x v="1"/>
    <s v="White (Not of Hispanic Origin)"/>
    <d v="1980-11-02T00:00:00"/>
    <x v="155"/>
    <s v="Terminated"/>
    <n v="122094.54"/>
    <n v="122093.46"/>
    <x v="971"/>
    <x v="1"/>
    <n v="122915.25"/>
    <x v="358"/>
    <x v="8"/>
  </r>
  <r>
    <x v="1299"/>
    <s v="EZZEDDINE"/>
    <x v="1550"/>
    <x v="6"/>
    <x v="495"/>
    <n v="0"/>
    <d v="2016-06-27T00:00:00"/>
    <x v="1"/>
    <s v="White (Not of Hispanic Origin)"/>
    <s v="6/27/2016"/>
    <x v="0"/>
    <s v="Active"/>
    <n v="59744.67"/>
    <n v="58626.69"/>
    <x v="972"/>
    <x v="0"/>
    <n v="59383.61"/>
    <x v="70"/>
    <x v="0"/>
  </r>
  <r>
    <x v="1300"/>
    <s v="FAGGIOLI"/>
    <x v="1551"/>
    <x v="10"/>
    <x v="85"/>
    <n v="0"/>
    <d v="2007-02-20T00:00:00"/>
    <x v="0"/>
    <s v="Black"/>
    <s v="2/20/2007"/>
    <x v="50"/>
    <s v="Terminated"/>
    <n v="36332.400000000001"/>
    <n v="8587.89"/>
    <x v="1"/>
    <x v="1"/>
    <n v="8587.89"/>
    <x v="151"/>
    <x v="5"/>
  </r>
  <r>
    <x v="1301"/>
    <s v="FAIRBANKS"/>
    <x v="1552"/>
    <x v="0"/>
    <x v="496"/>
    <n v="0"/>
    <d v="2021-10-10T00:00:00"/>
    <x v="0"/>
    <s v="White (Not of Hispanic Origin)"/>
    <s v="2/24/2014"/>
    <x v="0"/>
    <s v="Active"/>
    <n v="29120"/>
    <n v="25905.18"/>
    <x v="973"/>
    <x v="0"/>
    <n v="26516.68"/>
    <x v="9"/>
    <x v="0"/>
  </r>
  <r>
    <x v="1302"/>
    <s v="FAIRCLOTH"/>
    <x v="1553"/>
    <x v="0"/>
    <x v="2"/>
    <n v="0"/>
    <d v="2002-05-20T00:00:00"/>
    <x v="1"/>
    <s v="White (Not of Hispanic Origin)"/>
    <s v="5/20/2002"/>
    <x v="0"/>
    <s v="Active"/>
    <n v="40761.760000000002"/>
    <n v="41233.14"/>
    <x v="974"/>
    <x v="0"/>
    <n v="49430.29"/>
    <x v="222"/>
    <x v="0"/>
  </r>
  <r>
    <x v="1303"/>
    <s v="FALCE"/>
    <x v="1554"/>
    <x v="15"/>
    <x v="371"/>
    <n v="0"/>
    <d v="2000-01-03T00:00:00"/>
    <x v="1"/>
    <s v="White (Not of Hispanic Origin)"/>
    <d v="2000-03-01T00:00:00"/>
    <x v="0"/>
    <s v="Active"/>
    <n v="52701.17"/>
    <n v="52701.99"/>
    <x v="975"/>
    <x v="1"/>
    <n v="53424.1"/>
    <x v="156"/>
    <x v="0"/>
  </r>
  <r>
    <x v="595"/>
    <s v="FALCONE"/>
    <x v="1555"/>
    <x v="10"/>
    <x v="67"/>
    <n v="0"/>
    <d v="2014-09-21T00:00:00"/>
    <x v="1"/>
    <s v="White (Not of Hispanic Origin)"/>
    <s v="1/15/2013"/>
    <x v="0"/>
    <s v="Active"/>
    <n v="88288.51"/>
    <n v="68671.199999999997"/>
    <x v="1"/>
    <x v="0"/>
    <n v="68796.2"/>
    <x v="6"/>
    <x v="0"/>
  </r>
  <r>
    <x v="1304"/>
    <s v="FALGIONE"/>
    <x v="1556"/>
    <x v="8"/>
    <x v="160"/>
    <n v="0"/>
    <d v="2017-09-18T00:00:00"/>
    <x v="0"/>
    <s v="White (Not of Hispanic Origin)"/>
    <s v="5/19/2016"/>
    <x v="0"/>
    <s v="Active"/>
    <n v="40626.769999999997"/>
    <n v="40290.42"/>
    <x v="1"/>
    <x v="1"/>
    <n v="40290.42"/>
    <x v="16"/>
    <x v="0"/>
  </r>
  <r>
    <x v="1305"/>
    <s v="FALGIONE"/>
    <x v="1557"/>
    <x v="8"/>
    <x v="217"/>
    <n v="0"/>
    <d v="2015-03-09T00:00:00"/>
    <x v="0"/>
    <s v="White (Not of Hispanic Origin)"/>
    <d v="2015-09-03T00:00:00"/>
    <x v="0"/>
    <s v="Active"/>
    <n v="39848.639999999999"/>
    <n v="39515.620000000003"/>
    <x v="1"/>
    <x v="1"/>
    <n v="39515.620000000003"/>
    <x v="288"/>
    <x v="0"/>
  </r>
  <r>
    <x v="435"/>
    <s v="FALLON"/>
    <x v="1558"/>
    <x v="10"/>
    <x v="30"/>
    <n v="0"/>
    <d v="1993-10-25T00:00:00"/>
    <x v="1"/>
    <s v="White (Not of Hispanic Origin)"/>
    <s v="2/21/1993"/>
    <x v="0"/>
    <s v="Active"/>
    <n v="80076.88"/>
    <n v="54793.18"/>
    <x v="976"/>
    <x v="0"/>
    <n v="67879.58"/>
    <x v="359"/>
    <x v="0"/>
  </r>
  <r>
    <x v="1306"/>
    <s v="FANTO"/>
    <x v="1559"/>
    <x v="4"/>
    <x v="497"/>
    <n v="0"/>
    <d v="1991-01-28T00:00:00"/>
    <x v="0"/>
    <s v="White (Not of Hispanic Origin)"/>
    <s v="1/28/1991"/>
    <x v="38"/>
    <s v="Terminated"/>
    <n v="43277.73"/>
    <n v="20953.64"/>
    <x v="1"/>
    <x v="1"/>
    <n v="20953.64"/>
    <x v="258"/>
    <x v="11"/>
  </r>
  <r>
    <x v="1307"/>
    <s v="FARINE"/>
    <x v="1560"/>
    <x v="2"/>
    <x v="3"/>
    <n v="0"/>
    <d v="2022-01-19T00:00:00"/>
    <x v="1"/>
    <s v="White (Not of Hispanic Origin)"/>
    <s v="1/19/2022"/>
    <x v="10"/>
    <s v="Terminated"/>
    <n v="29952"/>
    <n v="771"/>
    <x v="1"/>
    <x v="3"/>
    <n v="871"/>
    <x v="98"/>
    <x v="5"/>
  </r>
  <r>
    <x v="859"/>
    <s v="FARLEY"/>
    <x v="1561"/>
    <x v="6"/>
    <x v="498"/>
    <n v="0"/>
    <d v="1977-05-24T00:00:00"/>
    <x v="0"/>
    <s v="White (Not of Hispanic Origin)"/>
    <s v="5/24/1977"/>
    <x v="9"/>
    <s v="Terminated"/>
    <n v="43015.65"/>
    <n v="32135.01"/>
    <x v="977"/>
    <x v="1"/>
    <n v="32325.919999999998"/>
    <x v="360"/>
    <x v="2"/>
  </r>
  <r>
    <x v="1308"/>
    <s v="FARLEY"/>
    <x v="1562"/>
    <x v="10"/>
    <x v="30"/>
    <n v="0"/>
    <d v="2017-03-26T00:00:00"/>
    <x v="0"/>
    <s v="Black"/>
    <s v="5/17/2016"/>
    <x v="0"/>
    <s v="Active"/>
    <n v="75627.759999999995"/>
    <n v="66584.06"/>
    <x v="978"/>
    <x v="0"/>
    <n v="98605.75"/>
    <x v="122"/>
    <x v="0"/>
  </r>
  <r>
    <x v="860"/>
    <s v="FARLS"/>
    <x v="1563"/>
    <x v="4"/>
    <x v="499"/>
    <n v="0"/>
    <d v="2011-10-11T00:00:00"/>
    <x v="0"/>
    <s v="White (Not of Hispanic Origin)"/>
    <d v="2011-11-10T00:00:00"/>
    <x v="0"/>
    <s v="Active"/>
    <n v="60707.5"/>
    <n v="60707.45"/>
    <x v="979"/>
    <x v="1"/>
    <n v="61116.06"/>
    <x v="317"/>
    <x v="0"/>
  </r>
  <r>
    <x v="1309"/>
    <s v="FARMER"/>
    <x v="1564"/>
    <x v="0"/>
    <x v="0"/>
    <n v="0"/>
    <d v="2006-03-20T00:00:00"/>
    <x v="0"/>
    <s v="Black"/>
    <s v="3/20/2006"/>
    <x v="0"/>
    <s v="Active"/>
    <n v="41581.07"/>
    <n v="38288.18"/>
    <x v="980"/>
    <x v="54"/>
    <n v="47069.15"/>
    <x v="155"/>
    <x v="0"/>
  </r>
  <r>
    <x v="1310"/>
    <s v="FARO"/>
    <x v="1565"/>
    <x v="10"/>
    <x v="30"/>
    <n v="0"/>
    <d v="2022-04-25T00:00:00"/>
    <x v="0"/>
    <s v="Black"/>
    <s v="4/25/2022"/>
    <x v="0"/>
    <s v="Active"/>
    <n v="46916.480000000003"/>
    <n v="31616.35"/>
    <x v="981"/>
    <x v="3"/>
    <n v="56345.77"/>
    <x v="20"/>
    <x v="0"/>
  </r>
  <r>
    <x v="831"/>
    <s v="FARR"/>
    <x v="1566"/>
    <x v="4"/>
    <x v="27"/>
    <n v="0"/>
    <d v="2022-01-03T00:00:00"/>
    <x v="0"/>
    <s v="White (Not of Hispanic Origin)"/>
    <d v="2022-03-01T00:00:00"/>
    <x v="0"/>
    <s v="Active"/>
    <n v="46000.03"/>
    <n v="40386.82"/>
    <x v="982"/>
    <x v="3"/>
    <n v="42966.52"/>
    <x v="98"/>
    <x v="0"/>
  </r>
  <r>
    <x v="1311"/>
    <s v="FARRELL"/>
    <x v="1567"/>
    <x v="11"/>
    <x v="25"/>
    <n v="0"/>
    <d v="2021-12-06T00:00:00"/>
    <x v="1"/>
    <s v="White (Not of Hispanic Origin)"/>
    <d v="2021-06-12T00:00:00"/>
    <x v="0"/>
    <s v="Active"/>
    <n v="61314.86"/>
    <n v="61496.03"/>
    <x v="983"/>
    <x v="3"/>
    <n v="63799.94"/>
    <x v="35"/>
    <x v="0"/>
  </r>
  <r>
    <x v="1312"/>
    <s v="FARRIS"/>
    <x v="1568"/>
    <x v="1"/>
    <x v="4"/>
    <n v="0"/>
    <d v="2022-07-05T00:00:00"/>
    <x v="0"/>
    <s v="White (Not of Hispanic Origin)"/>
    <d v="2022-05-07T00:00:00"/>
    <x v="0"/>
    <s v="Active"/>
    <n v="52240.03"/>
    <n v="20543.900000000001"/>
    <x v="984"/>
    <x v="3"/>
    <n v="31874.5"/>
    <x v="11"/>
    <x v="0"/>
  </r>
  <r>
    <x v="1313"/>
    <s v="FARRIS-LITTLEJOHN"/>
    <x v="1569"/>
    <x v="6"/>
    <x v="9"/>
    <n v="0"/>
    <d v="2020-02-18T00:00:00"/>
    <x v="1"/>
    <s v="Black"/>
    <s v="2/18/2020"/>
    <x v="0"/>
    <s v="Active"/>
    <n v="35096.879999999997"/>
    <n v="35176.089999999997"/>
    <x v="985"/>
    <x v="1"/>
    <n v="37192.21"/>
    <x v="56"/>
    <x v="0"/>
  </r>
  <r>
    <x v="1314"/>
    <s v="FARWELL"/>
    <x v="1570"/>
    <x v="4"/>
    <x v="500"/>
    <n v="0"/>
    <d v="2000-12-04T00:00:00"/>
    <x v="1"/>
    <s v="White (Not of Hispanic Origin)"/>
    <d v="2000-04-12T00:00:00"/>
    <x v="0"/>
    <s v="Active"/>
    <n v="58901.23"/>
    <n v="52529.11"/>
    <x v="1"/>
    <x v="1"/>
    <n v="52529.11"/>
    <x v="4"/>
    <x v="0"/>
  </r>
  <r>
    <x v="1315"/>
    <s v="FASCETTI"/>
    <x v="1571"/>
    <x v="2"/>
    <x v="8"/>
    <n v="0"/>
    <d v="2014-07-28T00:00:00"/>
    <x v="1"/>
    <s v="White (Not of Hispanic Origin)"/>
    <s v="7/28/2014"/>
    <x v="0"/>
    <s v="Active"/>
    <n v="43160.42"/>
    <n v="53634.98"/>
    <x v="986"/>
    <x v="1"/>
    <n v="62893.96"/>
    <x v="93"/>
    <x v="0"/>
  </r>
  <r>
    <x v="1316"/>
    <s v="FASHIAN"/>
    <x v="1572"/>
    <x v="12"/>
    <x v="119"/>
    <n v="0"/>
    <d v="2007-04-30T00:00:00"/>
    <x v="1"/>
    <s v="White (Not of Hispanic Origin)"/>
    <s v="4/30/2007"/>
    <x v="0"/>
    <s v="Active"/>
    <n v="67086.66"/>
    <n v="54275.18"/>
    <x v="1"/>
    <x v="0"/>
    <n v="54400.18"/>
    <x v="162"/>
    <x v="0"/>
  </r>
  <r>
    <x v="1317"/>
    <s v="FASSETTE"/>
    <x v="1573"/>
    <x v="5"/>
    <x v="10"/>
    <n v="0"/>
    <d v="2022-04-25T00:00:00"/>
    <x v="0"/>
    <s v="White (Not of Hispanic Origin)"/>
    <s v="4/25/2022"/>
    <x v="0"/>
    <s v="Active"/>
    <n v="44999.97"/>
    <n v="29423.599999999999"/>
    <x v="1"/>
    <x v="3"/>
    <n v="29523.599999999999"/>
    <x v="20"/>
    <x v="0"/>
  </r>
  <r>
    <x v="1318"/>
    <s v="FAULDS"/>
    <x v="1574"/>
    <x v="10"/>
    <x v="289"/>
    <n v="0"/>
    <d v="2005-01-01T00:00:00"/>
    <x v="1"/>
    <s v="White (Not of Hispanic Origin)"/>
    <d v="2005-01-01T00:00:00"/>
    <x v="0"/>
    <s v="Active"/>
    <n v="61000.160000000003"/>
    <n v="57185.45"/>
    <x v="987"/>
    <x v="0"/>
    <n v="58026.62"/>
    <x v="201"/>
    <x v="0"/>
  </r>
  <r>
    <x v="1319"/>
    <s v="FAUSNAUGHT"/>
    <x v="1575"/>
    <x v="2"/>
    <x v="3"/>
    <n v="0"/>
    <d v="2022-05-26T00:00:00"/>
    <x v="1"/>
    <s v="White (Not of Hispanic Origin)"/>
    <d v="2021-04-06T00:00:00"/>
    <x v="1"/>
    <s v="Terminated"/>
    <n v="39936"/>
    <n v="5840"/>
    <x v="1"/>
    <x v="1"/>
    <n v="5840"/>
    <x v="3"/>
    <x v="1"/>
  </r>
  <r>
    <x v="1320"/>
    <s v="FAUST"/>
    <x v="1576"/>
    <x v="8"/>
    <x v="85"/>
    <n v="0"/>
    <d v="1992-08-03T00:00:00"/>
    <x v="0"/>
    <s v="White (Not of Hispanic Origin)"/>
    <d v="1992-03-08T00:00:00"/>
    <x v="0"/>
    <s v="Active"/>
    <n v="52352.35"/>
    <n v="21948.240000000002"/>
    <x v="1"/>
    <x v="1"/>
    <n v="21948.240000000002"/>
    <x v="137"/>
    <x v="0"/>
  </r>
  <r>
    <x v="1321"/>
    <s v="FAZIO JR"/>
    <x v="1577"/>
    <x v="10"/>
    <x v="30"/>
    <n v="0"/>
    <d v="2003-10-04T00:00:00"/>
    <x v="1"/>
    <s v="White (Not of Hispanic Origin)"/>
    <s v="7/30/2001"/>
    <x v="0"/>
    <s v="Active"/>
    <n v="78223.179999999993"/>
    <n v="77389.47"/>
    <x v="988"/>
    <x v="0"/>
    <n v="131244.39000000001"/>
    <x v="53"/>
    <x v="0"/>
  </r>
  <r>
    <x v="1322"/>
    <s v="FEDEL"/>
    <x v="1578"/>
    <x v="3"/>
    <x v="120"/>
    <n v="0"/>
    <d v="2000-12-27T00:00:00"/>
    <x v="1"/>
    <s v="White (Not of Hispanic Origin)"/>
    <s v="12/27/2000"/>
    <x v="0"/>
    <s v="Active"/>
    <n v="46015.42"/>
    <n v="45680.85"/>
    <x v="1"/>
    <x v="1"/>
    <n v="45680.85"/>
    <x v="4"/>
    <x v="0"/>
  </r>
  <r>
    <x v="1091"/>
    <s v="FEDERKEIL"/>
    <x v="1579"/>
    <x v="5"/>
    <x v="501"/>
    <n v="0"/>
    <d v="2022-11-07T00:00:00"/>
    <x v="0"/>
    <s v="White (Not of Hispanic Origin)"/>
    <d v="2022-07-11T00:00:00"/>
    <x v="0"/>
    <s v="Active"/>
    <n v="46499.86"/>
    <n v="5365.5"/>
    <x v="1"/>
    <x v="3"/>
    <n v="5465.5"/>
    <x v="17"/>
    <x v="0"/>
  </r>
  <r>
    <x v="1323"/>
    <s v="FEDOREK"/>
    <x v="1580"/>
    <x v="6"/>
    <x v="389"/>
    <n v="0"/>
    <d v="2007-01-08T00:00:00"/>
    <x v="1"/>
    <s v="White (Not of Hispanic Origin)"/>
    <d v="2007-08-01T00:00:00"/>
    <x v="0"/>
    <s v="Active"/>
    <n v="69262.34"/>
    <n v="69463.37"/>
    <x v="1"/>
    <x v="1"/>
    <n v="69463.37"/>
    <x v="335"/>
    <x v="0"/>
  </r>
  <r>
    <x v="1324"/>
    <s v="FEENEY"/>
    <x v="1581"/>
    <x v="11"/>
    <x v="502"/>
    <n v="0"/>
    <d v="2001-12-10T00:00:00"/>
    <x v="1"/>
    <s v="White (Not of Hispanic Origin)"/>
    <d v="2001-10-12T00:00:00"/>
    <x v="125"/>
    <s v="Terminated"/>
    <n v="47259.68"/>
    <n v="9635.5400000000009"/>
    <x v="1"/>
    <x v="1"/>
    <n v="9635.5400000000009"/>
    <x v="64"/>
    <x v="3"/>
  </r>
  <r>
    <x v="1325"/>
    <s v="FEENEY"/>
    <x v="1582"/>
    <x v="6"/>
    <x v="341"/>
    <n v="0"/>
    <d v="2017-04-17T00:00:00"/>
    <x v="0"/>
    <s v="White (Not of Hispanic Origin)"/>
    <s v="4/17/2017"/>
    <x v="0"/>
    <s v="Active"/>
    <n v="51374.96"/>
    <n v="49034.44"/>
    <x v="989"/>
    <x v="1"/>
    <n v="49083.839999999997"/>
    <x v="40"/>
    <x v="0"/>
  </r>
  <r>
    <x v="184"/>
    <s v="FEENEY"/>
    <x v="1583"/>
    <x v="3"/>
    <x v="503"/>
    <n v="0"/>
    <d v="2019-03-04T00:00:00"/>
    <x v="1"/>
    <s v="White (Not of Hispanic Origin)"/>
    <d v="2019-04-03T00:00:00"/>
    <x v="0"/>
    <s v="Active"/>
    <n v="41323.360000000001"/>
    <n v="36764.42"/>
    <x v="990"/>
    <x v="1"/>
    <n v="38604.089999999997"/>
    <x v="159"/>
    <x v="0"/>
  </r>
  <r>
    <x v="1326"/>
    <s v="FEINSTEIN"/>
    <x v="1584"/>
    <x v="5"/>
    <x v="10"/>
    <n v="0"/>
    <d v="2021-04-26T00:00:00"/>
    <x v="1"/>
    <s v="Two or More Races"/>
    <s v="4/26/2021"/>
    <x v="143"/>
    <s v="Terminated"/>
    <n v="45899.98"/>
    <n v="15500.9"/>
    <x v="1"/>
    <x v="1"/>
    <n v="15500.9"/>
    <x v="29"/>
    <x v="9"/>
  </r>
  <r>
    <x v="570"/>
    <s v="FEISULLIN"/>
    <x v="1585"/>
    <x v="2"/>
    <x v="349"/>
    <n v="0"/>
    <d v="2022-05-11T00:00:00"/>
    <x v="1"/>
    <s v="White (Not of Hispanic Origin)"/>
    <d v="2022-11-05T00:00:00"/>
    <x v="84"/>
    <s v="Terminated"/>
    <n v="29952"/>
    <n v="7056"/>
    <x v="1"/>
    <x v="3"/>
    <n v="7156"/>
    <x v="3"/>
    <x v="12"/>
  </r>
  <r>
    <x v="1327"/>
    <s v="FELDER"/>
    <x v="1586"/>
    <x v="0"/>
    <x v="504"/>
    <n v="0"/>
    <d v="2018-01-08T00:00:00"/>
    <x v="1"/>
    <s v="Black"/>
    <d v="2018-08-01T00:00:00"/>
    <x v="156"/>
    <s v="Terminated"/>
    <n v="33341.15"/>
    <n v="16542.91"/>
    <x v="1"/>
    <x v="1"/>
    <n v="16542.91"/>
    <x v="297"/>
    <x v="11"/>
  </r>
  <r>
    <x v="201"/>
    <s v="FELDMILLER"/>
    <x v="1587"/>
    <x v="6"/>
    <x v="505"/>
    <n v="0"/>
    <d v="2020-03-09T00:00:00"/>
    <x v="1"/>
    <s v="White (Not of Hispanic Origin)"/>
    <d v="2020-09-03T00:00:00"/>
    <x v="0"/>
    <s v="Active"/>
    <n v="71093.98"/>
    <n v="67282.600000000006"/>
    <x v="991"/>
    <x v="0"/>
    <n v="67475.960000000006"/>
    <x v="160"/>
    <x v="0"/>
  </r>
  <r>
    <x v="1328"/>
    <s v="FELEZZOLA"/>
    <x v="1588"/>
    <x v="5"/>
    <x v="10"/>
    <n v="0"/>
    <d v="2022-01-31T00:00:00"/>
    <x v="0"/>
    <s v="Asian or Pacific Islander"/>
    <s v="1/31/2022"/>
    <x v="98"/>
    <s v="Terminated"/>
    <n v="44999.97"/>
    <n v="37212.18"/>
    <x v="1"/>
    <x v="3"/>
    <n v="37312.18"/>
    <x v="98"/>
    <x v="8"/>
  </r>
  <r>
    <x v="1329"/>
    <s v="FELIX"/>
    <x v="1589"/>
    <x v="4"/>
    <x v="48"/>
    <n v="0"/>
    <d v="2011-03-14T00:00:00"/>
    <x v="0"/>
    <s v="Black"/>
    <s v="3/14/2011"/>
    <x v="0"/>
    <s v="Active"/>
    <n v="56559.98"/>
    <n v="47650.16"/>
    <x v="992"/>
    <x v="1"/>
    <n v="63141.91"/>
    <x v="26"/>
    <x v="0"/>
  </r>
  <r>
    <x v="1330"/>
    <s v="FELL"/>
    <x v="1590"/>
    <x v="15"/>
    <x v="73"/>
    <n v="0"/>
    <d v="2022-05-02T00:00:00"/>
    <x v="0"/>
    <s v="White (Not of Hispanic Origin)"/>
    <d v="2022-02-05T00:00:00"/>
    <x v="0"/>
    <s v="Active"/>
    <n v="35293.019999999997"/>
    <n v="21523.29"/>
    <x v="993"/>
    <x v="3"/>
    <n v="22157.81"/>
    <x v="3"/>
    <x v="0"/>
  </r>
  <r>
    <x v="1331"/>
    <s v="FELLERS"/>
    <x v="1591"/>
    <x v="4"/>
    <x v="48"/>
    <n v="0"/>
    <d v="2000-05-22T00:00:00"/>
    <x v="1"/>
    <s v="White (Not of Hispanic Origin)"/>
    <s v="5/22/2000"/>
    <x v="0"/>
    <s v="Active"/>
    <n v="64438.400000000001"/>
    <n v="64371.9"/>
    <x v="994"/>
    <x v="1"/>
    <n v="69852.7"/>
    <x v="361"/>
    <x v="0"/>
  </r>
  <r>
    <x v="1332"/>
    <s v="FELLERS"/>
    <x v="1592"/>
    <x v="4"/>
    <x v="48"/>
    <n v="0"/>
    <d v="2007-04-02T00:00:00"/>
    <x v="0"/>
    <s v="White (Not of Hispanic Origin)"/>
    <d v="2007-02-04T00:00:00"/>
    <x v="0"/>
    <s v="Active"/>
    <n v="59387.95"/>
    <n v="57074.71"/>
    <x v="995"/>
    <x v="1"/>
    <n v="60918.62"/>
    <x v="162"/>
    <x v="0"/>
  </r>
  <r>
    <x v="364"/>
    <s v="FELSING"/>
    <x v="1593"/>
    <x v="2"/>
    <x v="3"/>
    <n v="0"/>
    <d v="2022-10-24T00:00:00"/>
    <x v="1"/>
    <s v="White (Not of Hispanic Origin)"/>
    <d v="2022-03-06T00:00:00"/>
    <x v="0"/>
    <s v="Active"/>
    <n v="29952"/>
    <n v="10464"/>
    <x v="1"/>
    <x v="1"/>
    <n v="10464"/>
    <x v="43"/>
    <x v="0"/>
  </r>
  <r>
    <x v="1333"/>
    <s v="FELSING III"/>
    <x v="1594"/>
    <x v="2"/>
    <x v="3"/>
    <n v="0"/>
    <d v="2022-10-24T00:00:00"/>
    <x v="1"/>
    <s v="White (Not of Hispanic Origin)"/>
    <d v="2022-03-06T00:00:00"/>
    <x v="0"/>
    <s v="Active"/>
    <n v="29952"/>
    <n v="10752"/>
    <x v="1"/>
    <x v="1"/>
    <n v="10752"/>
    <x v="43"/>
    <x v="0"/>
  </r>
  <r>
    <x v="1334"/>
    <s v="FELSING JR"/>
    <x v="1595"/>
    <x v="11"/>
    <x v="8"/>
    <n v="0"/>
    <d v="2020-03-30T00:00:00"/>
    <x v="1"/>
    <s v="White (Not of Hispanic Origin)"/>
    <d v="2019-03-09T00:00:00"/>
    <x v="0"/>
    <s v="Active"/>
    <n v="43160.42"/>
    <n v="47235.67"/>
    <x v="996"/>
    <x v="1"/>
    <n v="47262.97"/>
    <x v="160"/>
    <x v="0"/>
  </r>
  <r>
    <x v="1335"/>
    <s v="FENG"/>
    <x v="1596"/>
    <x v="6"/>
    <x v="452"/>
    <n v="0"/>
    <d v="2021-12-20T00:00:00"/>
    <x v="0"/>
    <s v="Asian or Pacific Islander"/>
    <s v="12/20/2021"/>
    <x v="0"/>
    <s v="Active"/>
    <n v="54999.98"/>
    <n v="55000.39"/>
    <x v="885"/>
    <x v="3"/>
    <n v="55153.27"/>
    <x v="35"/>
    <x v="0"/>
  </r>
  <r>
    <x v="17"/>
    <s v="FENNEY"/>
    <x v="1597"/>
    <x v="13"/>
    <x v="32"/>
    <n v="0"/>
    <d v="2022-10-11T00:00:00"/>
    <x v="1"/>
    <s v="White (Not of Hispanic Origin)"/>
    <d v="2022-11-10T00:00:00"/>
    <x v="0"/>
    <s v="Active"/>
    <n v="42566.58"/>
    <n v="8179.08"/>
    <x v="997"/>
    <x v="3"/>
    <n v="8317.4500000000007"/>
    <x v="43"/>
    <x v="0"/>
  </r>
  <r>
    <x v="1336"/>
    <s v="FENOGLIETTO"/>
    <x v="1598"/>
    <x v="7"/>
    <x v="12"/>
    <n v="0"/>
    <d v="2022-01-03T00:00:00"/>
    <x v="0"/>
    <s v="White (Not of Hispanic Origin)"/>
    <d v="2022-03-01T00:00:00"/>
    <x v="0"/>
    <s v="Active"/>
    <n v="51581.5"/>
    <n v="49597.5"/>
    <x v="998"/>
    <x v="2"/>
    <n v="50194.48"/>
    <x v="98"/>
    <x v="0"/>
  </r>
  <r>
    <x v="1337"/>
    <s v="FENSTERER"/>
    <x v="1599"/>
    <x v="4"/>
    <x v="70"/>
    <n v="0"/>
    <d v="2008-02-04T00:00:00"/>
    <x v="0"/>
    <s v="White (Not of Hispanic Origin)"/>
    <d v="2008-04-02T00:00:00"/>
    <x v="0"/>
    <s v="Active"/>
    <n v="59702.86"/>
    <n v="59703.77"/>
    <x v="999"/>
    <x v="1"/>
    <n v="60507.47"/>
    <x v="183"/>
    <x v="0"/>
  </r>
  <r>
    <x v="1338"/>
    <s v="FERGUSON"/>
    <x v="1600"/>
    <x v="13"/>
    <x v="506"/>
    <n v="0"/>
    <d v="1997-06-09T00:00:00"/>
    <x v="1"/>
    <s v="White (Not of Hispanic Origin)"/>
    <d v="1997-09-06T00:00:00"/>
    <x v="50"/>
    <s v="Terminated"/>
    <n v="133984.66"/>
    <n v="122956.52"/>
    <x v="1"/>
    <x v="1"/>
    <n v="122956.52"/>
    <x v="202"/>
    <x v="5"/>
  </r>
  <r>
    <x v="1339"/>
    <s v="FERGUSON"/>
    <x v="1601"/>
    <x v="1"/>
    <x v="4"/>
    <n v="0"/>
    <d v="2020-11-23T00:00:00"/>
    <x v="1"/>
    <s v="White (Not of Hispanic Origin)"/>
    <s v="11/23/2020"/>
    <x v="157"/>
    <s v="Terminated"/>
    <n v="52228.800000000003"/>
    <n v="18095.63"/>
    <x v="1000"/>
    <x v="1"/>
    <n v="28397.39"/>
    <x v="76"/>
    <x v="6"/>
  </r>
  <r>
    <x v="1340"/>
    <s v="FERGUSON"/>
    <x v="1602"/>
    <x v="4"/>
    <x v="28"/>
    <n v="0"/>
    <d v="2009-08-17T00:00:00"/>
    <x v="0"/>
    <s v="Black"/>
    <s v="8/17/2009"/>
    <x v="0"/>
    <s v="Active"/>
    <n v="86778.43"/>
    <n v="89773.37"/>
    <x v="1001"/>
    <x v="1"/>
    <n v="91574.75"/>
    <x v="287"/>
    <x v="0"/>
  </r>
  <r>
    <x v="1341"/>
    <s v="FERGUSON"/>
    <x v="1603"/>
    <x v="0"/>
    <x v="507"/>
    <n v="0"/>
    <d v="2022-02-14T00:00:00"/>
    <x v="0"/>
    <s v="White (Not of Hispanic Origin)"/>
    <s v="2/14/2022"/>
    <x v="0"/>
    <s v="Active"/>
    <n v="29120"/>
    <n v="24351"/>
    <x v="1002"/>
    <x v="3"/>
    <n v="28153.26"/>
    <x v="36"/>
    <x v="0"/>
  </r>
  <r>
    <x v="757"/>
    <s v="FERRAR"/>
    <x v="1604"/>
    <x v="0"/>
    <x v="508"/>
    <n v="0"/>
    <d v="2022-03-14T00:00:00"/>
    <x v="1"/>
    <s v="White (Not of Hispanic Origin)"/>
    <s v="3/14/2022"/>
    <x v="0"/>
    <s v="Active"/>
    <n v="70720"/>
    <n v="7744.48"/>
    <x v="1003"/>
    <x v="1"/>
    <n v="7770.39"/>
    <x v="42"/>
    <x v="0"/>
  </r>
  <r>
    <x v="729"/>
    <s v="FERRARI"/>
    <x v="1605"/>
    <x v="4"/>
    <x v="89"/>
    <n v="0"/>
    <d v="2011-09-12T00:00:00"/>
    <x v="1"/>
    <s v="White (Not of Hispanic Origin)"/>
    <d v="2011-12-09T00:00:00"/>
    <x v="0"/>
    <s v="Active"/>
    <n v="40313.94"/>
    <n v="41607.68"/>
    <x v="1004"/>
    <x v="0"/>
    <n v="46282.559999999998"/>
    <x v="298"/>
    <x v="0"/>
  </r>
  <r>
    <x v="1342"/>
    <s v="FERRARO"/>
    <x v="1606"/>
    <x v="6"/>
    <x v="156"/>
    <n v="0"/>
    <d v="2019-11-25T00:00:00"/>
    <x v="1"/>
    <s v="White (Not of Hispanic Origin)"/>
    <s v="11/25/2019"/>
    <x v="47"/>
    <s v="Terminated"/>
    <n v="34161.300000000003"/>
    <n v="23231.39"/>
    <x v="1005"/>
    <x v="1"/>
    <n v="24906.87"/>
    <x v="22"/>
    <x v="2"/>
  </r>
  <r>
    <x v="1343"/>
    <s v="FERRARO"/>
    <x v="1607"/>
    <x v="10"/>
    <x v="30"/>
    <n v="0"/>
    <d v="2022-07-05T00:00:00"/>
    <x v="0"/>
    <s v="White (Not of Hispanic Origin)"/>
    <d v="2022-05-07T00:00:00"/>
    <x v="0"/>
    <s v="Active"/>
    <n v="46916.480000000003"/>
    <n v="21473.55"/>
    <x v="1006"/>
    <x v="3"/>
    <n v="33821.410000000003"/>
    <x v="11"/>
    <x v="0"/>
  </r>
  <r>
    <x v="212"/>
    <s v="FERREE"/>
    <x v="1608"/>
    <x v="10"/>
    <x v="30"/>
    <n v="0"/>
    <d v="2022-02-14T00:00:00"/>
    <x v="1"/>
    <s v="White (Not of Hispanic Origin)"/>
    <s v="2/14/2022"/>
    <x v="0"/>
    <s v="Active"/>
    <n v="46916.480000000003"/>
    <n v="36006.449999999997"/>
    <x v="1007"/>
    <x v="2"/>
    <n v="58504.47"/>
    <x v="36"/>
    <x v="0"/>
  </r>
  <r>
    <x v="1344"/>
    <s v="FERRENCE"/>
    <x v="1609"/>
    <x v="2"/>
    <x v="3"/>
    <n v="0"/>
    <d v="2022-06-03T00:00:00"/>
    <x v="1"/>
    <s v="White (Not of Hispanic Origin)"/>
    <s v="5/29/2019"/>
    <x v="1"/>
    <s v="Terminated"/>
    <n v="39936"/>
    <n v="4824"/>
    <x v="1"/>
    <x v="3"/>
    <n v="4924"/>
    <x v="46"/>
    <x v="1"/>
  </r>
  <r>
    <x v="1345"/>
    <s v="FERRIERI"/>
    <x v="1610"/>
    <x v="0"/>
    <x v="297"/>
    <n v="0"/>
    <d v="2013-04-08T00:00:00"/>
    <x v="0"/>
    <s v="White (Not of Hispanic Origin)"/>
    <d v="2013-08-04T00:00:00"/>
    <x v="0"/>
    <s v="Active"/>
    <n v="42034.1"/>
    <n v="36024.199999999997"/>
    <x v="1008"/>
    <x v="0"/>
    <n v="36164.36"/>
    <x v="181"/>
    <x v="0"/>
  </r>
  <r>
    <x v="1346"/>
    <s v="FERRIS"/>
    <x v="1611"/>
    <x v="10"/>
    <x v="30"/>
    <n v="0"/>
    <d v="2006-10-29T00:00:00"/>
    <x v="1"/>
    <s v="White (Not of Hispanic Origin)"/>
    <d v="2005-01-08T00:00:00"/>
    <x v="0"/>
    <s v="Active"/>
    <n v="77667.199999999997"/>
    <n v="76783.66"/>
    <x v="1009"/>
    <x v="0"/>
    <n v="104684.41"/>
    <x v="273"/>
    <x v="0"/>
  </r>
  <r>
    <x v="352"/>
    <s v="FERRY"/>
    <x v="1612"/>
    <x v="4"/>
    <x v="178"/>
    <n v="0"/>
    <d v="2017-08-07T00:00:00"/>
    <x v="1"/>
    <s v="White (Not of Hispanic Origin)"/>
    <d v="2017-07-08T00:00:00"/>
    <x v="0"/>
    <s v="Active"/>
    <n v="51548.02"/>
    <n v="53147.48"/>
    <x v="1010"/>
    <x v="0"/>
    <n v="56734.8"/>
    <x v="188"/>
    <x v="0"/>
  </r>
  <r>
    <x v="1347"/>
    <s v="FERRY"/>
    <x v="1613"/>
    <x v="1"/>
    <x v="4"/>
    <n v="0"/>
    <d v="2022-09-26T00:00:00"/>
    <x v="0"/>
    <s v="White (Not of Hispanic Origin)"/>
    <s v="9/26/2022"/>
    <x v="0"/>
    <s v="Active"/>
    <n v="52240.03"/>
    <n v="11452.44"/>
    <x v="1011"/>
    <x v="3"/>
    <n v="13812.79"/>
    <x v="51"/>
    <x v="0"/>
  </r>
  <r>
    <x v="916"/>
    <s v="FERRY"/>
    <x v="1614"/>
    <x v="0"/>
    <x v="432"/>
    <n v="0"/>
    <d v="2020-08-03T00:00:00"/>
    <x v="0"/>
    <s v="White (Not of Hispanic Origin)"/>
    <d v="2020-03-08T00:00:00"/>
    <x v="0"/>
    <s v="Active"/>
    <n v="46009.39"/>
    <n v="42959.54"/>
    <x v="1"/>
    <x v="0"/>
    <n v="43084.54"/>
    <x v="117"/>
    <x v="0"/>
  </r>
  <r>
    <x v="1348"/>
    <s v="FETSKO"/>
    <x v="1615"/>
    <x v="15"/>
    <x v="188"/>
    <n v="0"/>
    <d v="2019-09-16T00:00:00"/>
    <x v="1"/>
    <s v="White (Not of Hispanic Origin)"/>
    <s v="9/16/2019"/>
    <x v="0"/>
    <s v="Active"/>
    <n v="34783.629999999997"/>
    <n v="34029.79"/>
    <x v="1012"/>
    <x v="1"/>
    <n v="34178.04"/>
    <x v="194"/>
    <x v="0"/>
  </r>
  <r>
    <x v="1349"/>
    <s v="FETZNER"/>
    <x v="1616"/>
    <x v="5"/>
    <x v="377"/>
    <n v="0"/>
    <d v="2022-05-31T00:00:00"/>
    <x v="1"/>
    <s v="White (Not of Hispanic Origin)"/>
    <s v="5/31/2022"/>
    <x v="0"/>
    <s v="Active"/>
    <n v="37440"/>
    <n v="21361"/>
    <x v="1"/>
    <x v="1"/>
    <n v="21361"/>
    <x v="3"/>
    <x v="0"/>
  </r>
  <r>
    <x v="1350"/>
    <s v="FIALKOVICH"/>
    <x v="1617"/>
    <x v="6"/>
    <x v="39"/>
    <n v="0"/>
    <d v="2020-10-26T00:00:00"/>
    <x v="1"/>
    <s v="White (Not of Hispanic Origin)"/>
    <s v="10/26/2020"/>
    <x v="0"/>
    <s v="Active"/>
    <n v="46000.03"/>
    <n v="40118.980000000003"/>
    <x v="1013"/>
    <x v="1"/>
    <n v="40986.36"/>
    <x v="125"/>
    <x v="0"/>
  </r>
  <r>
    <x v="332"/>
    <s v="FIASCO"/>
    <x v="1618"/>
    <x v="2"/>
    <x v="3"/>
    <n v="0"/>
    <d v="2021-05-28T00:00:00"/>
    <x v="1"/>
    <s v="White (Not of Hispanic Origin)"/>
    <s v="5/28/2021"/>
    <x v="10"/>
    <s v="Terminated"/>
    <n v="34944"/>
    <n v="4245.5"/>
    <x v="1"/>
    <x v="1"/>
    <n v="4245.5"/>
    <x v="32"/>
    <x v="5"/>
  </r>
  <r>
    <x v="1351"/>
    <s v="FICHTER"/>
    <x v="1619"/>
    <x v="10"/>
    <x v="509"/>
    <n v="0"/>
    <d v="2016-07-25T00:00:00"/>
    <x v="0"/>
    <s v="White (Not of Hispanic Origin)"/>
    <s v="7/25/2016"/>
    <x v="0"/>
    <s v="Active"/>
    <n v="24812.720000000001"/>
    <n v="15986.35"/>
    <x v="1014"/>
    <x v="1"/>
    <n v="15994.87"/>
    <x v="119"/>
    <x v="0"/>
  </r>
  <r>
    <x v="1352"/>
    <s v="FICORILLI"/>
    <x v="1620"/>
    <x v="4"/>
    <x v="28"/>
    <n v="0"/>
    <d v="2011-05-23T00:00:00"/>
    <x v="0"/>
    <s v="White (Not of Hispanic Origin)"/>
    <s v="5/23/2011"/>
    <x v="0"/>
    <s v="Active"/>
    <n v="86778.43"/>
    <n v="90998.75"/>
    <x v="1015"/>
    <x v="1"/>
    <n v="92421.49"/>
    <x v="41"/>
    <x v="0"/>
  </r>
  <r>
    <x v="191"/>
    <s v="FIDDNER"/>
    <x v="1621"/>
    <x v="6"/>
    <x v="510"/>
    <n v="0"/>
    <d v="2010-12-06T00:00:00"/>
    <x v="0"/>
    <s v="White (Not of Hispanic Origin)"/>
    <d v="2010-06-12T00:00:00"/>
    <x v="0"/>
    <s v="Active"/>
    <n v="77062.539999999994"/>
    <n v="77061.53"/>
    <x v="1016"/>
    <x v="1"/>
    <n v="77357.919999999998"/>
    <x v="362"/>
    <x v="0"/>
  </r>
  <r>
    <x v="332"/>
    <s v="FIDROCKI"/>
    <x v="1622"/>
    <x v="1"/>
    <x v="4"/>
    <n v="0"/>
    <d v="2015-11-15T00:00:00"/>
    <x v="1"/>
    <s v="White (Not of Hispanic Origin)"/>
    <s v="11/17/2014"/>
    <x v="0"/>
    <s v="Active"/>
    <n v="54196.69"/>
    <n v="43953.49"/>
    <x v="1017"/>
    <x v="0"/>
    <n v="79991.240000000005"/>
    <x v="108"/>
    <x v="0"/>
  </r>
  <r>
    <x v="1353"/>
    <s v="FIELDS"/>
    <x v="1623"/>
    <x v="6"/>
    <x v="511"/>
    <n v="0"/>
    <d v="2019-05-28T00:00:00"/>
    <x v="1"/>
    <s v="Black"/>
    <s v="5/28/2019"/>
    <x v="0"/>
    <s v="Active"/>
    <n v="71512.899999999994"/>
    <n v="71513"/>
    <x v="1018"/>
    <x v="1"/>
    <n v="71581.759999999995"/>
    <x v="118"/>
    <x v="0"/>
  </r>
  <r>
    <x v="1354"/>
    <s v="FIELDS"/>
    <x v="1624"/>
    <x v="0"/>
    <x v="7"/>
    <n v="0"/>
    <d v="2021-11-08T00:00:00"/>
    <x v="0"/>
    <s v="Black"/>
    <s v="10/30/2006"/>
    <x v="0"/>
    <s v="Active"/>
    <n v="68792.460000000006"/>
    <n v="68124.11"/>
    <x v="1019"/>
    <x v="55"/>
    <n v="88853.92"/>
    <x v="45"/>
    <x v="0"/>
  </r>
  <r>
    <x v="1355"/>
    <s v="FIELDS"/>
    <x v="1625"/>
    <x v="4"/>
    <x v="512"/>
    <n v="0"/>
    <d v="2020-03-02T00:00:00"/>
    <x v="1"/>
    <s v="Black"/>
    <d v="2010-12-07T00:00:00"/>
    <x v="0"/>
    <s v="Active"/>
    <n v="42970.1"/>
    <n v="42970.17"/>
    <x v="1020"/>
    <x v="0"/>
    <n v="43673.61"/>
    <x v="160"/>
    <x v="0"/>
  </r>
  <r>
    <x v="1356"/>
    <s v="FIGUEROA"/>
    <x v="1626"/>
    <x v="3"/>
    <x v="120"/>
    <n v="0"/>
    <d v="2021-10-25T00:00:00"/>
    <x v="1"/>
    <s v="White (Not of Hispanic Origin)"/>
    <s v="10/25/2021"/>
    <x v="63"/>
    <s v="Terminated"/>
    <n v="34303.78"/>
    <n v="4353.9799999999996"/>
    <x v="1"/>
    <x v="1"/>
    <n v="4353.9799999999996"/>
    <x v="9"/>
    <x v="3"/>
  </r>
  <r>
    <x v="1357"/>
    <s v="FILOTEI"/>
    <x v="1627"/>
    <x v="4"/>
    <x v="513"/>
    <n v="0"/>
    <d v="1997-09-22T00:00:00"/>
    <x v="0"/>
    <s v="White (Not of Hispanic Origin)"/>
    <s v="9/22/1997"/>
    <x v="115"/>
    <s v="Terminated"/>
    <n v="88036.42"/>
    <n v="22009.01"/>
    <x v="1"/>
    <x v="1"/>
    <n v="22009.01"/>
    <x v="337"/>
    <x v="5"/>
  </r>
  <r>
    <x v="526"/>
    <s v="FILSAIME"/>
    <x v="1628"/>
    <x v="0"/>
    <x v="59"/>
    <n v="0"/>
    <d v="2022-08-29T00:00:00"/>
    <x v="0"/>
    <s v="Two or More Races"/>
    <s v="7/22/2019"/>
    <x v="0"/>
    <s v="Active"/>
    <n v="46846.8"/>
    <n v="41043.300000000003"/>
    <x v="1021"/>
    <x v="56"/>
    <n v="47691.17"/>
    <x v="18"/>
    <x v="0"/>
  </r>
  <r>
    <x v="1358"/>
    <s v="FILSON"/>
    <x v="1629"/>
    <x v="1"/>
    <x v="4"/>
    <n v="0"/>
    <d v="2018-01-22T00:00:00"/>
    <x v="1"/>
    <s v="White (Not of Hispanic Origin)"/>
    <s v="1/22/2018"/>
    <x v="0"/>
    <s v="Active"/>
    <n v="53030.85"/>
    <n v="45035.69"/>
    <x v="1022"/>
    <x v="0"/>
    <n v="69047.5"/>
    <x v="297"/>
    <x v="0"/>
  </r>
  <r>
    <x v="1359"/>
    <s v="FINE"/>
    <x v="1630"/>
    <x v="7"/>
    <x v="12"/>
    <n v="0"/>
    <d v="2005-09-19T00:00:00"/>
    <x v="0"/>
    <s v="White (Not of Hispanic Origin)"/>
    <s v="9/19/2005"/>
    <x v="158"/>
    <s v="Terminated"/>
    <n v="65000"/>
    <n v="38750"/>
    <x v="1"/>
    <x v="1"/>
    <n v="38750"/>
    <x v="154"/>
    <x v="7"/>
  </r>
  <r>
    <x v="1360"/>
    <s v="FINK"/>
    <x v="1631"/>
    <x v="4"/>
    <x v="220"/>
    <n v="0"/>
    <d v="2000-09-25T00:00:00"/>
    <x v="0"/>
    <s v="White (Not of Hispanic Origin)"/>
    <s v="9/25/2000"/>
    <x v="0"/>
    <s v="Active"/>
    <n v="65278.51"/>
    <n v="67358.02"/>
    <x v="1"/>
    <x v="1"/>
    <n v="67358.02"/>
    <x v="348"/>
    <x v="0"/>
  </r>
  <r>
    <x v="1361"/>
    <s v="FINK"/>
    <x v="1632"/>
    <x v="2"/>
    <x v="3"/>
    <n v="0"/>
    <d v="2022-11-18T00:00:00"/>
    <x v="0"/>
    <s v="White (Not of Hispanic Origin)"/>
    <d v="2016-08-11T00:00:00"/>
    <x v="0"/>
    <s v="Active"/>
    <n v="29952"/>
    <n v="711"/>
    <x v="1"/>
    <x v="1"/>
    <n v="711"/>
    <x v="17"/>
    <x v="0"/>
  </r>
  <r>
    <x v="23"/>
    <s v="FINLEY"/>
    <x v="1633"/>
    <x v="16"/>
    <x v="311"/>
    <n v="0"/>
    <d v="2019-03-11T00:00:00"/>
    <x v="1"/>
    <s v="White (Not of Hispanic Origin)"/>
    <d v="2019-11-03T00:00:00"/>
    <x v="0"/>
    <s v="Active"/>
    <n v="53818.96"/>
    <n v="51450.97"/>
    <x v="1"/>
    <x v="0"/>
    <n v="51575.97"/>
    <x v="159"/>
    <x v="0"/>
  </r>
  <r>
    <x v="117"/>
    <s v="FINNEGAN"/>
    <x v="1634"/>
    <x v="11"/>
    <x v="114"/>
    <n v="0"/>
    <d v="2022-09-12T00:00:00"/>
    <x v="1"/>
    <s v="White (Not of Hispanic Origin)"/>
    <d v="2011-01-12T00:00:00"/>
    <x v="0"/>
    <s v="Active"/>
    <n v="69999.899999999994"/>
    <n v="18846.099999999999"/>
    <x v="1023"/>
    <x v="3"/>
    <n v="19417.25"/>
    <x v="51"/>
    <x v="0"/>
  </r>
  <r>
    <x v="1362"/>
    <s v="FINNELL"/>
    <x v="1635"/>
    <x v="4"/>
    <x v="91"/>
    <n v="0"/>
    <d v="1999-02-08T00:00:00"/>
    <x v="0"/>
    <s v="White (Not of Hispanic Origin)"/>
    <d v="1999-08-02T00:00:00"/>
    <x v="4"/>
    <s v="Terminated"/>
    <n v="36345.300000000003"/>
    <n v="7063.74"/>
    <x v="1"/>
    <x v="1"/>
    <n v="7063.74"/>
    <x v="2"/>
    <x v="4"/>
  </r>
  <r>
    <x v="674"/>
    <s v="FINNELL"/>
    <x v="1636"/>
    <x v="6"/>
    <x v="111"/>
    <n v="0"/>
    <d v="2019-06-24T00:00:00"/>
    <x v="0"/>
    <s v="White (Not of Hispanic Origin)"/>
    <s v="6/24/2019"/>
    <x v="0"/>
    <s v="Active"/>
    <n v="63407.14"/>
    <n v="40842.199999999997"/>
    <x v="1024"/>
    <x v="1"/>
    <n v="41133.4"/>
    <x v="111"/>
    <x v="0"/>
  </r>
  <r>
    <x v="1363"/>
    <s v="FINNERTY"/>
    <x v="1637"/>
    <x v="7"/>
    <x v="12"/>
    <n v="0"/>
    <d v="2004-01-05T00:00:00"/>
    <x v="1"/>
    <s v="White (Not of Hispanic Origin)"/>
    <s v="7/17/1989"/>
    <x v="0"/>
    <s v="Active"/>
    <n v="74341.279999999999"/>
    <n v="74341.8"/>
    <x v="1025"/>
    <x v="0"/>
    <n v="75002.92"/>
    <x v="90"/>
    <x v="0"/>
  </r>
  <r>
    <x v="1298"/>
    <s v="FINNEY"/>
    <x v="1638"/>
    <x v="10"/>
    <x v="30"/>
    <n v="0"/>
    <d v="2018-09-30T00:00:00"/>
    <x v="1"/>
    <s v="Black"/>
    <s v="2/26/2018"/>
    <x v="0"/>
    <s v="Active"/>
    <n v="63632.82"/>
    <n v="59625.96"/>
    <x v="1026"/>
    <x v="0"/>
    <n v="83651.8"/>
    <x v="8"/>
    <x v="0"/>
  </r>
  <r>
    <x v="1364"/>
    <s v="FINOCHIO"/>
    <x v="1639"/>
    <x v="4"/>
    <x v="28"/>
    <n v="0"/>
    <d v="2014-06-30T00:00:00"/>
    <x v="1"/>
    <s v="White (Not of Hispanic Origin)"/>
    <s v="6/30/2014"/>
    <x v="0"/>
    <s v="Active"/>
    <n v="77388.06"/>
    <n v="76950.48"/>
    <x v="1"/>
    <x v="1"/>
    <n v="76950.48"/>
    <x v="294"/>
    <x v="0"/>
  </r>
  <r>
    <x v="1365"/>
    <s v="FINTAKPA"/>
    <x v="1640"/>
    <x v="0"/>
    <x v="0"/>
    <n v="0"/>
    <d v="2012-04-22T00:00:00"/>
    <x v="0"/>
    <s v="Black"/>
    <s v="8/29/2011"/>
    <x v="0"/>
    <s v="Active"/>
    <n v="41581.07"/>
    <n v="43535.31"/>
    <x v="1027"/>
    <x v="0"/>
    <n v="54727.33"/>
    <x v="363"/>
    <x v="0"/>
  </r>
  <r>
    <x v="1366"/>
    <s v="FINUCAN"/>
    <x v="1641"/>
    <x v="4"/>
    <x v="48"/>
    <n v="0"/>
    <d v="2011-05-23T00:00:00"/>
    <x v="0"/>
    <s v="White (Not of Hispanic Origin)"/>
    <s v="5/23/2011"/>
    <x v="0"/>
    <s v="Active"/>
    <n v="59387.95"/>
    <n v="55075.21"/>
    <x v="1028"/>
    <x v="1"/>
    <n v="88985.52"/>
    <x v="41"/>
    <x v="0"/>
  </r>
  <r>
    <x v="1367"/>
    <s v="FIRESTINE"/>
    <x v="1642"/>
    <x v="10"/>
    <x v="30"/>
    <n v="0"/>
    <d v="2000-06-25T00:00:00"/>
    <x v="1"/>
    <s v="White (Not of Hispanic Origin)"/>
    <d v="2000-03-01T00:00:00"/>
    <x v="0"/>
    <s v="Active"/>
    <n v="78778.960000000006"/>
    <n v="77991.94"/>
    <x v="1029"/>
    <x v="0"/>
    <n v="138246.01"/>
    <x v="95"/>
    <x v="0"/>
  </r>
  <r>
    <x v="1368"/>
    <s v="FIRESTONE"/>
    <x v="1643"/>
    <x v="4"/>
    <x v="426"/>
    <n v="0"/>
    <d v="2002-07-08T00:00:00"/>
    <x v="1"/>
    <s v="White (Not of Hispanic Origin)"/>
    <d v="2002-08-07T00:00:00"/>
    <x v="0"/>
    <s v="Active"/>
    <n v="54528.45"/>
    <n v="54527.23"/>
    <x v="1"/>
    <x v="0"/>
    <n v="54652.23"/>
    <x v="128"/>
    <x v="0"/>
  </r>
  <r>
    <x v="1"/>
    <s v="FISCHER"/>
    <x v="1644"/>
    <x v="8"/>
    <x v="514"/>
    <n v="0"/>
    <d v="1989-10-30T00:00:00"/>
    <x v="1"/>
    <s v="White (Not of Hispanic Origin)"/>
    <s v="10/30/1989"/>
    <x v="0"/>
    <s v="Active"/>
    <n v="110207.55"/>
    <n v="110208.8"/>
    <x v="1"/>
    <x v="1"/>
    <n v="110208.8"/>
    <x v="173"/>
    <x v="0"/>
  </r>
  <r>
    <x v="1369"/>
    <s v="FISCHER"/>
    <x v="1645"/>
    <x v="10"/>
    <x v="30"/>
    <n v="0"/>
    <d v="2003-06-15T00:00:00"/>
    <x v="1"/>
    <s v="White (Not of Hispanic Origin)"/>
    <s v="7/30/2001"/>
    <x v="0"/>
    <s v="Active"/>
    <n v="78223.179999999993"/>
    <n v="36248.639999999999"/>
    <x v="1"/>
    <x v="1"/>
    <n v="36248.639999999999"/>
    <x v="206"/>
    <x v="0"/>
  </r>
  <r>
    <x v="1370"/>
    <s v="FISCHER"/>
    <x v="1646"/>
    <x v="6"/>
    <x v="515"/>
    <n v="0"/>
    <d v="2018-07-30T00:00:00"/>
    <x v="0"/>
    <s v="White (Not of Hispanic Origin)"/>
    <s v="7/30/2018"/>
    <x v="0"/>
    <s v="Active"/>
    <n v="51374.96"/>
    <n v="51376"/>
    <x v="989"/>
    <x v="1"/>
    <n v="51425.4"/>
    <x v="69"/>
    <x v="0"/>
  </r>
  <r>
    <x v="1371"/>
    <s v="FISCHMAN"/>
    <x v="1647"/>
    <x v="6"/>
    <x v="488"/>
    <n v="0"/>
    <d v="1999-04-12T00:00:00"/>
    <x v="1"/>
    <s v="White (Not of Hispanic Origin)"/>
    <d v="1999-12-04T00:00:00"/>
    <x v="0"/>
    <s v="Active"/>
    <n v="68201.539999999994"/>
    <n v="68200.789999999994"/>
    <x v="448"/>
    <x v="1"/>
    <n v="68266.37"/>
    <x v="152"/>
    <x v="0"/>
  </r>
  <r>
    <x v="1372"/>
    <s v="FISHER"/>
    <x v="1648"/>
    <x v="11"/>
    <x v="516"/>
    <n v="0"/>
    <d v="2010-04-12T00:00:00"/>
    <x v="0"/>
    <s v="White (Not of Hispanic Origin)"/>
    <d v="2010-12-04T00:00:00"/>
    <x v="159"/>
    <s v="Terminated"/>
    <n v="78126.05"/>
    <n v="34555.64"/>
    <x v="1030"/>
    <x v="1"/>
    <n v="35081.49"/>
    <x v="0"/>
    <x v="6"/>
  </r>
  <r>
    <x v="1373"/>
    <s v="FISHER"/>
    <x v="1649"/>
    <x v="4"/>
    <x v="517"/>
    <n v="0"/>
    <d v="2001-05-07T00:00:00"/>
    <x v="0"/>
    <s v="White (Not of Hispanic Origin)"/>
    <d v="2001-07-05T00:00:00"/>
    <x v="0"/>
    <s v="Active"/>
    <n v="75495.47"/>
    <n v="76746.149999999994"/>
    <x v="1"/>
    <x v="1"/>
    <n v="76746.149999999994"/>
    <x v="277"/>
    <x v="0"/>
  </r>
  <r>
    <x v="1374"/>
    <s v="FISHER"/>
    <x v="1650"/>
    <x v="0"/>
    <x v="204"/>
    <n v="0"/>
    <d v="1990-07-16T00:00:00"/>
    <x v="0"/>
    <s v="White (Not of Hispanic Origin)"/>
    <s v="7/16/1990"/>
    <x v="0"/>
    <s v="Active"/>
    <n v="63398.400000000001"/>
    <n v="64079.27"/>
    <x v="1031"/>
    <x v="0"/>
    <n v="67304.789999999994"/>
    <x v="329"/>
    <x v="0"/>
  </r>
  <r>
    <x v="1375"/>
    <s v="FISHER"/>
    <x v="1651"/>
    <x v="0"/>
    <x v="59"/>
    <n v="0"/>
    <d v="1993-02-07T00:00:00"/>
    <x v="0"/>
    <s v="White (Not of Hispanic Origin)"/>
    <d v="1992-10-08T00:00:00"/>
    <x v="0"/>
    <s v="Active"/>
    <n v="47471.22"/>
    <n v="46834.38"/>
    <x v="1032"/>
    <x v="0"/>
    <n v="52077.64"/>
    <x v="345"/>
    <x v="0"/>
  </r>
  <r>
    <x v="1376"/>
    <s v="FISHER"/>
    <x v="1652"/>
    <x v="9"/>
    <x v="518"/>
    <n v="0"/>
    <d v="2010-05-10T00:00:00"/>
    <x v="0"/>
    <s v="Black"/>
    <d v="2009-06-07T00:00:00"/>
    <x v="0"/>
    <s v="Active"/>
    <n v="45951.360000000001"/>
    <n v="19848"/>
    <x v="1"/>
    <x v="3"/>
    <n v="19948"/>
    <x v="245"/>
    <x v="0"/>
  </r>
  <r>
    <x v="408"/>
    <s v="FITZGERALD"/>
    <x v="1653"/>
    <x v="26"/>
    <x v="519"/>
    <n v="1"/>
    <d v="2012-01-03T00:00:00"/>
    <x v="1"/>
    <s v="White (Not of Hispanic Origin)"/>
    <d v="2000-01-01T00:00:00"/>
    <x v="0"/>
    <s v="Active"/>
    <n v="142339.18"/>
    <n v="142198.29999999999"/>
    <x v="1"/>
    <x v="0"/>
    <n v="142323.29999999999"/>
    <x v="228"/>
    <x v="0"/>
  </r>
  <r>
    <x v="944"/>
    <s v="FITZGERALD"/>
    <x v="1654"/>
    <x v="5"/>
    <x v="124"/>
    <n v="0"/>
    <d v="2001-07-30T00:00:00"/>
    <x v="1"/>
    <s v="White (Not of Hispanic Origin)"/>
    <s v="7/30/2001"/>
    <x v="0"/>
    <s v="Active"/>
    <n v="76671.92"/>
    <n v="76613.67"/>
    <x v="773"/>
    <x v="57"/>
    <n v="82205.55"/>
    <x v="10"/>
    <x v="0"/>
  </r>
  <r>
    <x v="1377"/>
    <s v="FITZGERALD"/>
    <x v="1655"/>
    <x v="4"/>
    <x v="27"/>
    <n v="0"/>
    <d v="2021-12-06T00:00:00"/>
    <x v="0"/>
    <s v="Black"/>
    <d v="2021-06-12T00:00:00"/>
    <x v="0"/>
    <s v="Active"/>
    <n v="46000.03"/>
    <n v="42486.36"/>
    <x v="1033"/>
    <x v="3"/>
    <n v="45021.96"/>
    <x v="35"/>
    <x v="0"/>
  </r>
  <r>
    <x v="1378"/>
    <s v="FITZPATRICK"/>
    <x v="1656"/>
    <x v="5"/>
    <x v="10"/>
    <n v="0"/>
    <d v="2021-08-02T00:00:00"/>
    <x v="1"/>
    <s v="White (Not of Hispanic Origin)"/>
    <d v="2021-02-08T00:00:00"/>
    <x v="68"/>
    <s v="Terminated"/>
    <n v="45899.98"/>
    <n v="38098.03"/>
    <x v="1"/>
    <x v="1"/>
    <n v="38098.03"/>
    <x v="62"/>
    <x v="10"/>
  </r>
  <r>
    <x v="193"/>
    <s v="FITZPATRICK"/>
    <x v="1657"/>
    <x v="2"/>
    <x v="3"/>
    <n v="0"/>
    <d v="2022-05-11T00:00:00"/>
    <x v="1"/>
    <s v="White (Not of Hispanic Origin)"/>
    <d v="2022-11-05T00:00:00"/>
    <x v="0"/>
    <s v="Active"/>
    <n v="44928"/>
    <n v="17952.5"/>
    <x v="1"/>
    <x v="3"/>
    <n v="18052.5"/>
    <x v="3"/>
    <x v="0"/>
  </r>
  <r>
    <x v="414"/>
    <s v="FLAHERTY"/>
    <x v="1658"/>
    <x v="3"/>
    <x v="340"/>
    <n v="0"/>
    <d v="2022-02-14T00:00:00"/>
    <x v="0"/>
    <s v="White (Not of Hispanic Origin)"/>
    <s v="2/14/2022"/>
    <x v="0"/>
    <s v="Active"/>
    <n v="41999.98"/>
    <n v="35796.15"/>
    <x v="1034"/>
    <x v="1"/>
    <n v="35836.53"/>
    <x v="36"/>
    <x v="0"/>
  </r>
  <r>
    <x v="1379"/>
    <s v="FLAHERTY"/>
    <x v="1659"/>
    <x v="0"/>
    <x v="40"/>
    <n v="0"/>
    <d v="2019-05-12T00:00:00"/>
    <x v="1"/>
    <s v="White (Not of Hispanic Origin)"/>
    <s v="4/16/2018"/>
    <x v="0"/>
    <s v="Active"/>
    <n v="31200"/>
    <n v="17166"/>
    <x v="1035"/>
    <x v="0"/>
    <n v="18197.189999999999"/>
    <x v="118"/>
    <x v="0"/>
  </r>
  <r>
    <x v="414"/>
    <s v="FLAHERTY-DINELEY"/>
    <x v="1660"/>
    <x v="3"/>
    <x v="520"/>
    <n v="0"/>
    <d v="2021-04-26T00:00:00"/>
    <x v="0"/>
    <s v="White (Not of Hispanic Origin)"/>
    <s v="4/26/2021"/>
    <x v="0"/>
    <s v="Active"/>
    <n v="50000.91"/>
    <n v="39371.370000000003"/>
    <x v="1036"/>
    <x v="1"/>
    <n v="41813.85"/>
    <x v="29"/>
    <x v="0"/>
  </r>
  <r>
    <x v="1380"/>
    <s v="FLAK"/>
    <x v="1661"/>
    <x v="4"/>
    <x v="9"/>
    <n v="0"/>
    <d v="2017-08-21T00:00:00"/>
    <x v="0"/>
    <s v="White (Not of Hispanic Origin)"/>
    <s v="8/21/2017"/>
    <x v="93"/>
    <s v="Terminated"/>
    <n v="35616.879999999997"/>
    <n v="11534.32"/>
    <x v="1"/>
    <x v="1"/>
    <n v="11534.32"/>
    <x v="188"/>
    <x v="9"/>
  </r>
  <r>
    <x v="1381"/>
    <s v="FLANIGAN III"/>
    <x v="1662"/>
    <x v="9"/>
    <x v="187"/>
    <n v="0"/>
    <d v="2020-01-27T00:00:00"/>
    <x v="1"/>
    <s v="White (Not of Hispanic Origin)"/>
    <s v="1/27/2020"/>
    <x v="0"/>
    <s v="Active"/>
    <n v="59944.56"/>
    <n v="60930.68"/>
    <x v="1037"/>
    <x v="1"/>
    <n v="71243"/>
    <x v="84"/>
    <x v="0"/>
  </r>
  <r>
    <x v="1382"/>
    <s v="FLEET"/>
    <x v="1663"/>
    <x v="11"/>
    <x v="20"/>
    <n v="0"/>
    <d v="2005-11-14T00:00:00"/>
    <x v="1"/>
    <s v="White (Not of Hispanic Origin)"/>
    <s v="11/14/2005"/>
    <x v="0"/>
    <s v="Active"/>
    <n v="50017.55"/>
    <n v="56245.22"/>
    <x v="1038"/>
    <x v="1"/>
    <n v="62699.95"/>
    <x v="321"/>
    <x v="0"/>
  </r>
  <r>
    <x v="1383"/>
    <s v="FLEISCHAUER"/>
    <x v="1664"/>
    <x v="4"/>
    <x v="181"/>
    <n v="0"/>
    <d v="1997-09-29T00:00:00"/>
    <x v="0"/>
    <s v="White (Not of Hispanic Origin)"/>
    <s v="9/29/1997"/>
    <x v="0"/>
    <s v="Active"/>
    <n v="55960.74"/>
    <n v="56237.39"/>
    <x v="1039"/>
    <x v="1"/>
    <n v="56689.71"/>
    <x v="337"/>
    <x v="0"/>
  </r>
  <r>
    <x v="1384"/>
    <s v="FLEISCHER"/>
    <x v="1665"/>
    <x v="5"/>
    <x v="10"/>
    <n v="0"/>
    <d v="2021-11-08T00:00:00"/>
    <x v="0"/>
    <s v="White (Not of Hispanic Origin)"/>
    <d v="2021-08-11T00:00:00"/>
    <x v="133"/>
    <s v="Terminated"/>
    <n v="45899.98"/>
    <n v="22279.32"/>
    <x v="1"/>
    <x v="1"/>
    <n v="22279.32"/>
    <x v="45"/>
    <x v="6"/>
  </r>
  <r>
    <x v="1272"/>
    <s v="FLEISNER"/>
    <x v="1666"/>
    <x v="10"/>
    <x v="30"/>
    <n v="0"/>
    <d v="2014-08-24T00:00:00"/>
    <x v="1"/>
    <s v="White (Not of Hispanic Origin)"/>
    <s v="6/19/2012"/>
    <x v="0"/>
    <s v="Active"/>
    <n v="76184.160000000003"/>
    <n v="75424.509999999995"/>
    <x v="1040"/>
    <x v="2"/>
    <n v="80046.89"/>
    <x v="91"/>
    <x v="0"/>
  </r>
  <r>
    <x v="1385"/>
    <s v="FLEMING"/>
    <x v="1667"/>
    <x v="5"/>
    <x v="292"/>
    <n v="0"/>
    <d v="2006-04-17T00:00:00"/>
    <x v="0"/>
    <s v="White (Not of Hispanic Origin)"/>
    <d v="2003-10-02T00:00:00"/>
    <x v="0"/>
    <s v="Active"/>
    <n v="100764.56"/>
    <n v="100309.64"/>
    <x v="1041"/>
    <x v="40"/>
    <n v="105340.22"/>
    <x v="138"/>
    <x v="0"/>
  </r>
  <r>
    <x v="1386"/>
    <s v="FLEMING"/>
    <x v="1668"/>
    <x v="10"/>
    <x v="30"/>
    <n v="0"/>
    <d v="2017-08-06T00:00:00"/>
    <x v="1"/>
    <s v="White (Not of Hispanic Origin)"/>
    <s v="5/17/2016"/>
    <x v="0"/>
    <s v="Active"/>
    <n v="75627.759999999995"/>
    <n v="67350.789999999994"/>
    <x v="1042"/>
    <x v="0"/>
    <n v="73338.259999999995"/>
    <x v="188"/>
    <x v="0"/>
  </r>
  <r>
    <x v="571"/>
    <s v="FLEMING"/>
    <x v="1669"/>
    <x v="14"/>
    <x v="380"/>
    <n v="0"/>
    <d v="2012-05-07T00:00:00"/>
    <x v="0"/>
    <s v="White (Not of Hispanic Origin)"/>
    <d v="2012-07-05T00:00:00"/>
    <x v="0"/>
    <s v="Active"/>
    <n v="75000.02"/>
    <n v="73002.210000000006"/>
    <x v="1"/>
    <x v="1"/>
    <n v="73002.210000000006"/>
    <x v="204"/>
    <x v="0"/>
  </r>
  <r>
    <x v="1387"/>
    <s v="FLEMING"/>
    <x v="1670"/>
    <x v="11"/>
    <x v="521"/>
    <n v="0"/>
    <d v="2022-01-03T00:00:00"/>
    <x v="1"/>
    <s v="White (Not of Hispanic Origin)"/>
    <d v="2022-03-01T00:00:00"/>
    <x v="0"/>
    <s v="Active"/>
    <n v="39116.269999999997"/>
    <n v="37397.26"/>
    <x v="1043"/>
    <x v="3"/>
    <n v="40755.120000000003"/>
    <x v="98"/>
    <x v="0"/>
  </r>
  <r>
    <x v="1388"/>
    <s v="FLETCHER"/>
    <x v="1671"/>
    <x v="6"/>
    <x v="111"/>
    <n v="0"/>
    <d v="1997-02-03T00:00:00"/>
    <x v="1"/>
    <s v="White (Not of Hispanic Origin)"/>
    <d v="1997-03-02T00:00:00"/>
    <x v="0"/>
    <s v="Active"/>
    <n v="63407.14"/>
    <n v="63086.03"/>
    <x v="1044"/>
    <x v="1"/>
    <n v="63209.599999999999"/>
    <x v="314"/>
    <x v="0"/>
  </r>
  <r>
    <x v="1389"/>
    <s v="FLETCHER"/>
    <x v="1672"/>
    <x v="1"/>
    <x v="4"/>
    <n v="0"/>
    <d v="2017-02-21T00:00:00"/>
    <x v="1"/>
    <s v="Black"/>
    <s v="2/21/2017"/>
    <x v="0"/>
    <s v="Active"/>
    <n v="54196.69"/>
    <n v="40980.32"/>
    <x v="1045"/>
    <x v="0"/>
    <n v="63981.29"/>
    <x v="21"/>
    <x v="0"/>
  </r>
  <r>
    <x v="1390"/>
    <s v="FLETCHER"/>
    <x v="1673"/>
    <x v="5"/>
    <x v="522"/>
    <n v="0"/>
    <d v="2019-05-28T00:00:00"/>
    <x v="0"/>
    <s v="White (Not of Hispanic Origin)"/>
    <s v="1/22/2019"/>
    <x v="0"/>
    <s v="Active"/>
    <n v="38850.03"/>
    <n v="40028.089999999997"/>
    <x v="1"/>
    <x v="1"/>
    <n v="40028.089999999997"/>
    <x v="118"/>
    <x v="0"/>
  </r>
  <r>
    <x v="243"/>
    <s v="FLETCHER"/>
    <x v="1674"/>
    <x v="5"/>
    <x v="147"/>
    <n v="0"/>
    <d v="2021-09-13T00:00:00"/>
    <x v="1"/>
    <s v="White (Not of Hispanic Origin)"/>
    <s v="9/13/2021"/>
    <x v="0"/>
    <s v="Active"/>
    <n v="15080"/>
    <n v="8975.5"/>
    <x v="1"/>
    <x v="1"/>
    <n v="8975.5"/>
    <x v="144"/>
    <x v="0"/>
  </r>
  <r>
    <x v="1391"/>
    <s v="FLODINE"/>
    <x v="1675"/>
    <x v="0"/>
    <x v="239"/>
    <n v="0"/>
    <d v="1999-03-29T00:00:00"/>
    <x v="1"/>
    <s v="White (Not of Hispanic Origin)"/>
    <s v="3/29/1999"/>
    <x v="0"/>
    <s v="Active"/>
    <n v="40761.760000000002"/>
    <n v="41022.44"/>
    <x v="1046"/>
    <x v="0"/>
    <n v="46271.91"/>
    <x v="211"/>
    <x v="0"/>
  </r>
  <r>
    <x v="1392"/>
    <s v="FLYNN"/>
    <x v="1676"/>
    <x v="1"/>
    <x v="4"/>
    <n v="0"/>
    <d v="2018-08-06T00:00:00"/>
    <x v="1"/>
    <s v="White (Not of Hispanic Origin)"/>
    <d v="2018-06-08T00:00:00"/>
    <x v="123"/>
    <s v="Terminated"/>
    <n v="51099.57"/>
    <n v="4866.3900000000003"/>
    <x v="1047"/>
    <x v="1"/>
    <n v="7193.75"/>
    <x v="38"/>
    <x v="4"/>
  </r>
  <r>
    <x v="1393"/>
    <s v="FLYNN"/>
    <x v="1677"/>
    <x v="0"/>
    <x v="50"/>
    <n v="0"/>
    <d v="2022-07-18T00:00:00"/>
    <x v="0"/>
    <s v="White (Not of Hispanic Origin)"/>
    <s v="7/18/2022"/>
    <x v="160"/>
    <s v="Terminated"/>
    <n v="31720"/>
    <n v="8338.7800000000007"/>
    <x v="1048"/>
    <x v="1"/>
    <n v="11451.81"/>
    <x v="11"/>
    <x v="12"/>
  </r>
  <r>
    <x v="1394"/>
    <s v="FLYNN"/>
    <x v="1678"/>
    <x v="3"/>
    <x v="337"/>
    <n v="0"/>
    <d v="2022-07-11T00:00:00"/>
    <x v="0"/>
    <s v="White (Not of Hispanic Origin)"/>
    <d v="2022-11-07T00:00:00"/>
    <x v="0"/>
    <s v="Active"/>
    <n v="35096.879999999997"/>
    <n v="14878.41"/>
    <x v="1049"/>
    <x v="1"/>
    <n v="16378.06"/>
    <x v="11"/>
    <x v="0"/>
  </r>
  <r>
    <x v="1395"/>
    <s v="FOCER"/>
    <x v="1679"/>
    <x v="6"/>
    <x v="65"/>
    <n v="0"/>
    <d v="2019-02-04T00:00:00"/>
    <x v="0"/>
    <s v="White (Not of Hispanic Origin)"/>
    <d v="2019-04-02T00:00:00"/>
    <x v="0"/>
    <s v="Active"/>
    <n v="61609.599999999999"/>
    <n v="48395.14"/>
    <x v="1050"/>
    <x v="1"/>
    <n v="48661.72"/>
    <x v="105"/>
    <x v="0"/>
  </r>
  <r>
    <x v="1396"/>
    <s v="FOERSTER"/>
    <x v="1680"/>
    <x v="18"/>
    <x v="523"/>
    <n v="0"/>
    <d v="2015-05-04T00:00:00"/>
    <x v="0"/>
    <s v="White (Not of Hispanic Origin)"/>
    <d v="2015-04-05T00:00:00"/>
    <x v="0"/>
    <s v="Active"/>
    <n v="128500.11"/>
    <n v="128365.26"/>
    <x v="842"/>
    <x v="1"/>
    <n v="130836.42"/>
    <x v="65"/>
    <x v="0"/>
  </r>
  <r>
    <x v="1397"/>
    <s v="FOGG"/>
    <x v="1681"/>
    <x v="2"/>
    <x v="3"/>
    <n v="0"/>
    <d v="2022-06-03T00:00:00"/>
    <x v="0"/>
    <s v="White (Not of Hispanic Origin)"/>
    <d v="2022-03-06T00:00:00"/>
    <x v="1"/>
    <s v="Terminated"/>
    <n v="39936"/>
    <n v="1864"/>
    <x v="1"/>
    <x v="3"/>
    <n v="1964"/>
    <x v="46"/>
    <x v="1"/>
  </r>
  <r>
    <x v="1398"/>
    <s v="FOLEY"/>
    <x v="1682"/>
    <x v="10"/>
    <x v="105"/>
    <n v="0"/>
    <d v="2022-01-18T00:00:00"/>
    <x v="0"/>
    <s v="White (Not of Hispanic Origin)"/>
    <d v="2019-07-01T00:00:00"/>
    <x v="161"/>
    <s v="Terminated"/>
    <n v="93600"/>
    <n v="25200"/>
    <x v="1051"/>
    <x v="3"/>
    <n v="31000"/>
    <x v="98"/>
    <x v="10"/>
  </r>
  <r>
    <x v="212"/>
    <s v="FOLEY"/>
    <x v="1683"/>
    <x v="2"/>
    <x v="3"/>
    <n v="0"/>
    <d v="2022-07-01T00:00:00"/>
    <x v="1"/>
    <s v="White (Not of Hispanic Origin)"/>
    <d v="2022-01-07T00:00:00"/>
    <x v="1"/>
    <s v="Terminated"/>
    <n v="39936"/>
    <n v="1124"/>
    <x v="1"/>
    <x v="3"/>
    <n v="1224"/>
    <x v="11"/>
    <x v="1"/>
  </r>
  <r>
    <x v="1399"/>
    <s v="FOLEY"/>
    <x v="1684"/>
    <x v="4"/>
    <x v="13"/>
    <n v="0"/>
    <d v="2022-09-19T00:00:00"/>
    <x v="0"/>
    <s v="White (Not of Hispanic Origin)"/>
    <s v="9/19/2022"/>
    <x v="112"/>
    <s v="Terminated"/>
    <n v="20800"/>
    <n v="245"/>
    <x v="1"/>
    <x v="1"/>
    <n v="245"/>
    <x v="51"/>
    <x v="10"/>
  </r>
  <r>
    <x v="669"/>
    <s v="FOLINO"/>
    <x v="1685"/>
    <x v="9"/>
    <x v="187"/>
    <n v="0"/>
    <d v="2011-06-20T00:00:00"/>
    <x v="1"/>
    <s v="White (Not of Hispanic Origin)"/>
    <s v="6/20/2011"/>
    <x v="0"/>
    <s v="Active"/>
    <n v="59944.56"/>
    <n v="60209.14"/>
    <x v="1052"/>
    <x v="1"/>
    <n v="68984.91"/>
    <x v="216"/>
    <x v="0"/>
  </r>
  <r>
    <x v="1400"/>
    <s v="FONTAINE"/>
    <x v="1686"/>
    <x v="12"/>
    <x v="122"/>
    <n v="0"/>
    <d v="2022-02-14T00:00:00"/>
    <x v="0"/>
    <s v="Black"/>
    <s v="2/14/2022"/>
    <x v="0"/>
    <s v="Active"/>
    <n v="61657.02"/>
    <n v="51279"/>
    <x v="1053"/>
    <x v="3"/>
    <n v="51823.64"/>
    <x v="36"/>
    <x v="0"/>
  </r>
  <r>
    <x v="228"/>
    <s v="FOODY"/>
    <x v="1687"/>
    <x v="2"/>
    <x v="3"/>
    <n v="0"/>
    <d v="2022-11-18T00:00:00"/>
    <x v="0"/>
    <s v="White (Not of Hispanic Origin)"/>
    <s v="11/16/2021"/>
    <x v="0"/>
    <s v="Active"/>
    <n v="29952"/>
    <n v="408.5"/>
    <x v="1"/>
    <x v="3"/>
    <n v="508.5"/>
    <x v="17"/>
    <x v="0"/>
  </r>
  <r>
    <x v="1401"/>
    <s v="FORD"/>
    <x v="1688"/>
    <x v="4"/>
    <x v="28"/>
    <n v="0"/>
    <d v="2010-05-10T00:00:00"/>
    <x v="0"/>
    <s v="White (Not of Hispanic Origin)"/>
    <d v="2008-02-09T00:00:00"/>
    <x v="0"/>
    <s v="Active"/>
    <n v="86778.43"/>
    <n v="93513.34"/>
    <x v="1054"/>
    <x v="1"/>
    <n v="99676.2"/>
    <x v="245"/>
    <x v="0"/>
  </r>
  <r>
    <x v="1402"/>
    <s v="FORD"/>
    <x v="1689"/>
    <x v="3"/>
    <x v="524"/>
    <n v="0"/>
    <d v="1994-01-24T00:00:00"/>
    <x v="0"/>
    <s v="White (Not of Hispanic Origin)"/>
    <s v="1/24/1994"/>
    <x v="0"/>
    <s v="Active"/>
    <n v="38975.25"/>
    <n v="38810.980000000003"/>
    <x v="1055"/>
    <x v="1"/>
    <n v="41354.65"/>
    <x v="364"/>
    <x v="0"/>
  </r>
  <r>
    <x v="1403"/>
    <s v="FORD-THOMPSON"/>
    <x v="1690"/>
    <x v="22"/>
    <x v="134"/>
    <n v="0"/>
    <d v="2021-09-07T00:00:00"/>
    <x v="0"/>
    <s v="Two or More Races"/>
    <d v="2021-07-09T00:00:00"/>
    <x v="0"/>
    <s v="Active"/>
    <n v="60507.41"/>
    <n v="52092.480000000003"/>
    <x v="1056"/>
    <x v="1"/>
    <n v="59798.69"/>
    <x v="144"/>
    <x v="0"/>
  </r>
  <r>
    <x v="1404"/>
    <s v="FORGENIE"/>
    <x v="1691"/>
    <x v="4"/>
    <x v="312"/>
    <n v="0"/>
    <d v="2007-08-20T00:00:00"/>
    <x v="1"/>
    <s v="White (Not of Hispanic Origin)"/>
    <s v="8/20/2007"/>
    <x v="0"/>
    <s v="Active"/>
    <n v="37397.57"/>
    <n v="37079.300000000003"/>
    <x v="1"/>
    <x v="1"/>
    <n v="37079.300000000003"/>
    <x v="184"/>
    <x v="0"/>
  </r>
  <r>
    <x v="1405"/>
    <s v="FORISKA"/>
    <x v="1692"/>
    <x v="10"/>
    <x v="30"/>
    <n v="0"/>
    <d v="2003-06-15T00:00:00"/>
    <x v="1"/>
    <s v="White (Not of Hispanic Origin)"/>
    <d v="2001-09-04T00:00:00"/>
    <x v="0"/>
    <s v="Active"/>
    <n v="78223.179999999993"/>
    <n v="76925.64"/>
    <x v="1057"/>
    <x v="0"/>
    <n v="144683.16"/>
    <x v="206"/>
    <x v="0"/>
  </r>
  <r>
    <x v="1406"/>
    <s v="FORMAN"/>
    <x v="1693"/>
    <x v="4"/>
    <x v="525"/>
    <n v="0"/>
    <d v="2017-02-21T00:00:00"/>
    <x v="0"/>
    <s v="White (Not of Hispanic Origin)"/>
    <s v="2/21/2017"/>
    <x v="0"/>
    <s v="Active"/>
    <n v="53199.95"/>
    <n v="44592.23"/>
    <x v="1058"/>
    <x v="0"/>
    <n v="45159.13"/>
    <x v="21"/>
    <x v="0"/>
  </r>
  <r>
    <x v="1407"/>
    <s v="FORMLEY"/>
    <x v="1694"/>
    <x v="4"/>
    <x v="526"/>
    <n v="0"/>
    <d v="2004-08-23T00:00:00"/>
    <x v="0"/>
    <s v="Black"/>
    <s v="8/23/2004"/>
    <x v="0"/>
    <s v="Active"/>
    <n v="76303.759999999995"/>
    <n v="76304.72"/>
    <x v="1059"/>
    <x v="1"/>
    <n v="77331.88"/>
    <x v="178"/>
    <x v="0"/>
  </r>
  <r>
    <x v="1408"/>
    <s v="FORRESTER"/>
    <x v="1695"/>
    <x v="10"/>
    <x v="30"/>
    <n v="0"/>
    <d v="2021-06-01T00:00:00"/>
    <x v="1"/>
    <s v="White (Not of Hispanic Origin)"/>
    <d v="2021-01-06T00:00:00"/>
    <x v="0"/>
    <s v="Active"/>
    <n v="50951.06"/>
    <n v="48081.79"/>
    <x v="1060"/>
    <x v="0"/>
    <n v="75667.990000000005"/>
    <x v="28"/>
    <x v="0"/>
  </r>
  <r>
    <x v="1409"/>
    <s v="FORRESTER"/>
    <x v="1696"/>
    <x v="0"/>
    <x v="32"/>
    <n v="0"/>
    <d v="2016-05-16T00:00:00"/>
    <x v="1"/>
    <s v="White (Not of Hispanic Origin)"/>
    <s v="5/16/2016"/>
    <x v="0"/>
    <s v="Active"/>
    <n v="42566.58"/>
    <n v="43780.1"/>
    <x v="1061"/>
    <x v="0"/>
    <n v="61820.800000000003"/>
    <x v="100"/>
    <x v="0"/>
  </r>
  <r>
    <x v="228"/>
    <s v="FORRY"/>
    <x v="1697"/>
    <x v="6"/>
    <x v="58"/>
    <n v="0"/>
    <d v="2020-08-31T00:00:00"/>
    <x v="0"/>
    <s v="White (Not of Hispanic Origin)"/>
    <s v="8/31/2020"/>
    <x v="123"/>
    <s v="Terminated"/>
    <n v="33250.46"/>
    <n v="5411.22"/>
    <x v="1"/>
    <x v="1"/>
    <n v="5411.22"/>
    <x v="117"/>
    <x v="4"/>
  </r>
  <r>
    <x v="1410"/>
    <s v="FORSYTHE"/>
    <x v="1698"/>
    <x v="22"/>
    <x v="134"/>
    <n v="0"/>
    <d v="2018-12-10T00:00:00"/>
    <x v="0"/>
    <s v="White (Not of Hispanic Origin)"/>
    <d v="2018-10-12T00:00:00"/>
    <x v="62"/>
    <s v="Terminated"/>
    <n v="60507.41"/>
    <n v="40025.9"/>
    <x v="1062"/>
    <x v="1"/>
    <n v="42251.54"/>
    <x v="251"/>
    <x v="1"/>
  </r>
  <r>
    <x v="1411"/>
    <s v="FORSYTHE"/>
    <x v="1699"/>
    <x v="4"/>
    <x v="417"/>
    <n v="0"/>
    <d v="2008-11-24T00:00:00"/>
    <x v="1"/>
    <s v="White (Not of Hispanic Origin)"/>
    <s v="11/24/2008"/>
    <x v="0"/>
    <s v="Active"/>
    <n v="53761.34"/>
    <n v="53760.23"/>
    <x v="1063"/>
    <x v="1"/>
    <n v="54122.09"/>
    <x v="54"/>
    <x v="0"/>
  </r>
  <r>
    <x v="1412"/>
    <s v="FORT"/>
    <x v="1700"/>
    <x v="8"/>
    <x v="407"/>
    <n v="0"/>
    <d v="2017-05-15T00:00:00"/>
    <x v="0"/>
    <s v="White (Not of Hispanic Origin)"/>
    <s v="5/15/2017"/>
    <x v="0"/>
    <s v="Active"/>
    <n v="41507.86"/>
    <n v="41508.99"/>
    <x v="1"/>
    <x v="1"/>
    <n v="41508.99"/>
    <x v="115"/>
    <x v="0"/>
  </r>
  <r>
    <x v="1413"/>
    <s v="FOSTER"/>
    <x v="1701"/>
    <x v="4"/>
    <x v="70"/>
    <n v="0"/>
    <d v="2018-10-22T00:00:00"/>
    <x v="1"/>
    <s v="Black"/>
    <s v="10/22/2018"/>
    <x v="0"/>
    <s v="Active"/>
    <n v="49423.92"/>
    <n v="49423.43"/>
    <x v="1"/>
    <x v="1"/>
    <n v="49423.43"/>
    <x v="71"/>
    <x v="0"/>
  </r>
  <r>
    <x v="1414"/>
    <s v="FOSTER"/>
    <x v="1702"/>
    <x v="16"/>
    <x v="527"/>
    <n v="0"/>
    <d v="2021-01-19T00:00:00"/>
    <x v="0"/>
    <s v="Black"/>
    <s v="10/30/2007"/>
    <x v="0"/>
    <s v="Active"/>
    <n v="45899.98"/>
    <n v="45000.800000000003"/>
    <x v="1"/>
    <x v="1"/>
    <n v="45000.800000000003"/>
    <x v="25"/>
    <x v="0"/>
  </r>
  <r>
    <x v="1415"/>
    <s v="FOTIE"/>
    <x v="1703"/>
    <x v="6"/>
    <x v="528"/>
    <n v="0"/>
    <d v="2022-04-18T00:00:00"/>
    <x v="1"/>
    <s v="Black"/>
    <s v="4/18/2022"/>
    <x v="120"/>
    <s v="Terminated"/>
    <n v="42880.24"/>
    <n v="20450.080000000002"/>
    <x v="1"/>
    <x v="3"/>
    <n v="20550.080000000002"/>
    <x v="20"/>
    <x v="10"/>
  </r>
  <r>
    <x v="1416"/>
    <s v="FOWLER"/>
    <x v="1704"/>
    <x v="0"/>
    <x v="7"/>
    <n v="0"/>
    <d v="2016-10-31T00:00:00"/>
    <x v="0"/>
    <s v="Black"/>
    <s v="10/31/2016"/>
    <x v="5"/>
    <s v="Terminated"/>
    <n v="66951.25"/>
    <n v="14559.26"/>
    <x v="1064"/>
    <x v="1"/>
    <n v="15836.27"/>
    <x v="120"/>
    <x v="5"/>
  </r>
  <r>
    <x v="4"/>
    <s v="FOWLER"/>
    <x v="1705"/>
    <x v="0"/>
    <x v="392"/>
    <n v="0"/>
    <d v="2018-04-16T00:00:00"/>
    <x v="0"/>
    <s v="Black"/>
    <s v="4/16/2018"/>
    <x v="0"/>
    <s v="Active"/>
    <n v="36751.519999999997"/>
    <n v="37664.03"/>
    <x v="1065"/>
    <x v="0"/>
    <n v="42112.01"/>
    <x v="280"/>
    <x v="0"/>
  </r>
  <r>
    <x v="1417"/>
    <s v="FOX"/>
    <x v="1706"/>
    <x v="6"/>
    <x v="264"/>
    <n v="0"/>
    <d v="2015-08-24T00:00:00"/>
    <x v="0"/>
    <s v="White (Not of Hispanic Origin)"/>
    <s v="8/24/2015"/>
    <x v="0"/>
    <s v="Active"/>
    <n v="69086.37"/>
    <n v="68695.240000000005"/>
    <x v="1066"/>
    <x v="1"/>
    <n v="68828.100000000006"/>
    <x v="5"/>
    <x v="0"/>
  </r>
  <r>
    <x v="1418"/>
    <s v="FOX"/>
    <x v="1707"/>
    <x v="2"/>
    <x v="529"/>
    <n v="0"/>
    <d v="1990-06-18T00:00:00"/>
    <x v="1"/>
    <s v="White (Not of Hispanic Origin)"/>
    <s v="6/18/1990"/>
    <x v="0"/>
    <s v="Active"/>
    <n v="64749.98"/>
    <n v="60004.49"/>
    <x v="1067"/>
    <x v="1"/>
    <n v="60980.69"/>
    <x v="365"/>
    <x v="0"/>
  </r>
  <r>
    <x v="1419"/>
    <s v="FOY"/>
    <x v="1708"/>
    <x v="6"/>
    <x v="201"/>
    <n v="0"/>
    <d v="1988-12-27T00:00:00"/>
    <x v="0"/>
    <s v="Black"/>
    <s v="12/27/1988"/>
    <x v="0"/>
    <s v="Active"/>
    <n v="40507.379999999997"/>
    <n v="41184.54"/>
    <x v="1068"/>
    <x v="0"/>
    <n v="46851.43"/>
    <x v="366"/>
    <x v="0"/>
  </r>
  <r>
    <x v="1420"/>
    <s v="FRAMELI"/>
    <x v="1709"/>
    <x v="6"/>
    <x v="163"/>
    <n v="0"/>
    <d v="2021-11-29T00:00:00"/>
    <x v="1"/>
    <s v="White (Not of Hispanic Origin)"/>
    <s v="11/29/2021"/>
    <x v="162"/>
    <s v="Terminated"/>
    <n v="52402.48"/>
    <n v="49672.37"/>
    <x v="1069"/>
    <x v="3"/>
    <n v="49873.14"/>
    <x v="45"/>
    <x v="12"/>
  </r>
  <r>
    <x v="1421"/>
    <s v="FRANCIS"/>
    <x v="1710"/>
    <x v="0"/>
    <x v="239"/>
    <n v="0"/>
    <d v="2010-08-01T00:00:00"/>
    <x v="0"/>
    <s v="White (Not of Hispanic Origin)"/>
    <s v="7/26/2009"/>
    <x v="0"/>
    <s v="Active"/>
    <n v="40761.760000000002"/>
    <n v="40978.370000000003"/>
    <x v="1070"/>
    <x v="0"/>
    <n v="44174.5"/>
    <x v="83"/>
    <x v="0"/>
  </r>
  <r>
    <x v="1422"/>
    <s v="FRANCISCUS"/>
    <x v="1711"/>
    <x v="1"/>
    <x v="4"/>
    <n v="0"/>
    <d v="2022-01-18T00:00:00"/>
    <x v="0"/>
    <s v="White (Not of Hispanic Origin)"/>
    <s v="1/18/2022"/>
    <x v="0"/>
    <s v="Active"/>
    <n v="52228.800000000003"/>
    <n v="40799.129999999997"/>
    <x v="1071"/>
    <x v="2"/>
    <n v="57816.57"/>
    <x v="98"/>
    <x v="0"/>
  </r>
  <r>
    <x v="1423"/>
    <s v="FRANK"/>
    <x v="1712"/>
    <x v="19"/>
    <x v="167"/>
    <n v="0"/>
    <d v="2012-08-13T00:00:00"/>
    <x v="1"/>
    <s v="White (Not of Hispanic Origin)"/>
    <s v="8/13/2012"/>
    <x v="163"/>
    <s v="Terminated"/>
    <n v="45914.75"/>
    <n v="25606.99"/>
    <x v="1"/>
    <x v="1"/>
    <n v="25606.99"/>
    <x v="367"/>
    <x v="7"/>
  </r>
  <r>
    <x v="1424"/>
    <s v="FRANK"/>
    <x v="1713"/>
    <x v="10"/>
    <x v="213"/>
    <n v="0"/>
    <d v="1999-08-01T00:00:00"/>
    <x v="0"/>
    <s v="White (Not of Hispanic Origin)"/>
    <d v="1998-09-11T00:00:00"/>
    <x v="0"/>
    <s v="Active"/>
    <n v="95584.11"/>
    <n v="95411.6"/>
    <x v="1"/>
    <x v="0"/>
    <n v="95536.6"/>
    <x v="281"/>
    <x v="0"/>
  </r>
  <r>
    <x v="1425"/>
    <s v="FRANKLIN"/>
    <x v="1714"/>
    <x v="4"/>
    <x v="48"/>
    <n v="0"/>
    <d v="2017-04-03T00:00:00"/>
    <x v="0"/>
    <s v="Black"/>
    <s v="9/29/2008"/>
    <x v="0"/>
    <s v="Active"/>
    <n v="43874.48"/>
    <n v="43932.99"/>
    <x v="1072"/>
    <x v="0"/>
    <n v="45932.53"/>
    <x v="40"/>
    <x v="0"/>
  </r>
  <r>
    <x v="999"/>
    <s v="FRANKLIN"/>
    <x v="1715"/>
    <x v="15"/>
    <x v="188"/>
    <n v="0"/>
    <d v="1999-06-15T00:00:00"/>
    <x v="0"/>
    <s v="White (Not of Hispanic Origin)"/>
    <s v="6/15/1999"/>
    <x v="0"/>
    <s v="Active"/>
    <n v="39460.720000000001"/>
    <n v="40114.019999999997"/>
    <x v="1073"/>
    <x v="58"/>
    <n v="42747.17"/>
    <x v="295"/>
    <x v="0"/>
  </r>
  <r>
    <x v="1426"/>
    <s v="FRANTZ"/>
    <x v="1716"/>
    <x v="0"/>
    <x v="35"/>
    <n v="0"/>
    <d v="1992-04-19T00:00:00"/>
    <x v="1"/>
    <s v="White (Not of Hispanic Origin)"/>
    <s v="12/31/1987"/>
    <x v="0"/>
    <s v="Active"/>
    <n v="40761.760000000002"/>
    <n v="41179.18"/>
    <x v="1074"/>
    <x v="0"/>
    <n v="44517.48"/>
    <x v="262"/>
    <x v="0"/>
  </r>
  <r>
    <x v="1427"/>
    <s v="FRANZ"/>
    <x v="1717"/>
    <x v="6"/>
    <x v="530"/>
    <n v="0"/>
    <d v="2014-06-30T00:00:00"/>
    <x v="0"/>
    <s v="White (Not of Hispanic Origin)"/>
    <s v="6/30/2014"/>
    <x v="0"/>
    <s v="Active"/>
    <n v="50400.06"/>
    <n v="48531.27"/>
    <x v="1"/>
    <x v="1"/>
    <n v="48531.27"/>
    <x v="294"/>
    <x v="0"/>
  </r>
  <r>
    <x v="1428"/>
    <s v="FRATICELLI"/>
    <x v="1718"/>
    <x v="2"/>
    <x v="3"/>
    <n v="0"/>
    <d v="2022-04-06T00:00:00"/>
    <x v="1"/>
    <s v="White (Not of Hispanic Origin)"/>
    <d v="2008-10-04T00:00:00"/>
    <x v="0"/>
    <s v="Active"/>
    <n v="29952"/>
    <n v="405"/>
    <x v="1"/>
    <x v="1"/>
    <n v="405"/>
    <x v="20"/>
    <x v="0"/>
  </r>
  <r>
    <x v="1429"/>
    <s v="FRAZIER"/>
    <x v="1719"/>
    <x v="1"/>
    <x v="531"/>
    <n v="0"/>
    <d v="2002-03-11T00:00:00"/>
    <x v="0"/>
    <s v="White (Not of Hispanic Origin)"/>
    <d v="2002-11-03T00:00:00"/>
    <x v="0"/>
    <s v="Active"/>
    <n v="103716.5"/>
    <n v="104966.59"/>
    <x v="1"/>
    <x v="1"/>
    <n v="104966.59"/>
    <x v="336"/>
    <x v="0"/>
  </r>
  <r>
    <x v="1430"/>
    <s v="FRAZIER"/>
    <x v="1720"/>
    <x v="15"/>
    <x v="85"/>
    <n v="0"/>
    <d v="2006-05-15T00:00:00"/>
    <x v="0"/>
    <s v="Black"/>
    <s v="5/15/2006"/>
    <x v="0"/>
    <s v="Active"/>
    <n v="46941.23"/>
    <n v="46940.45"/>
    <x v="1075"/>
    <x v="1"/>
    <n v="47572.35"/>
    <x v="255"/>
    <x v="0"/>
  </r>
  <r>
    <x v="603"/>
    <s v="FREDERICK"/>
    <x v="1721"/>
    <x v="4"/>
    <x v="85"/>
    <n v="0"/>
    <d v="2008-12-08T00:00:00"/>
    <x v="0"/>
    <s v="White (Not of Hispanic Origin)"/>
    <d v="2008-08-12T00:00:00"/>
    <x v="164"/>
    <s v="Terminated"/>
    <n v="40317.26"/>
    <n v="12374.14"/>
    <x v="1"/>
    <x v="1"/>
    <n v="12374.14"/>
    <x v="85"/>
    <x v="5"/>
  </r>
  <r>
    <x v="1431"/>
    <s v="FREEHLING"/>
    <x v="1722"/>
    <x v="6"/>
    <x v="65"/>
    <n v="0"/>
    <d v="2020-08-17T00:00:00"/>
    <x v="0"/>
    <s v="White (Not of Hispanic Origin)"/>
    <s v="8/17/2020"/>
    <x v="0"/>
    <s v="Active"/>
    <n v="61297.599999999999"/>
    <n v="61132.06"/>
    <x v="1076"/>
    <x v="1"/>
    <n v="61375.19"/>
    <x v="117"/>
    <x v="0"/>
  </r>
  <r>
    <x v="1432"/>
    <s v="FREELOVE"/>
    <x v="1723"/>
    <x v="3"/>
    <x v="54"/>
    <n v="0"/>
    <d v="2018-11-26T00:00:00"/>
    <x v="0"/>
    <s v="Black"/>
    <s v="11/26/2018"/>
    <x v="0"/>
    <s v="Active"/>
    <n v="36488.400000000001"/>
    <n v="36177.03"/>
    <x v="1"/>
    <x v="1"/>
    <n v="36177.03"/>
    <x v="130"/>
    <x v="0"/>
  </r>
  <r>
    <x v="595"/>
    <s v="FREEMAN"/>
    <x v="1724"/>
    <x v="15"/>
    <x v="73"/>
    <n v="0"/>
    <d v="2022-10-31T00:00:00"/>
    <x v="1"/>
    <s v="Black"/>
    <s v="10/31/2022"/>
    <x v="0"/>
    <s v="Active"/>
    <n v="34431.699999999997"/>
    <n v="4370.1899999999996"/>
    <x v="1077"/>
    <x v="3"/>
    <n v="6177.39"/>
    <x v="43"/>
    <x v="0"/>
  </r>
  <r>
    <x v="1127"/>
    <s v="FREEMAN"/>
    <x v="1725"/>
    <x v="6"/>
    <x v="82"/>
    <n v="0"/>
    <d v="2020-03-23T00:00:00"/>
    <x v="0"/>
    <s v="Black"/>
    <s v="3/23/2020"/>
    <x v="0"/>
    <s v="Active"/>
    <n v="41600"/>
    <n v="33838.18"/>
    <x v="1078"/>
    <x v="0"/>
    <n v="34430.97"/>
    <x v="160"/>
    <x v="0"/>
  </r>
  <r>
    <x v="1433"/>
    <s v="FREEMAN"/>
    <x v="1726"/>
    <x v="0"/>
    <x v="532"/>
    <n v="0"/>
    <d v="2020-05-10T00:00:00"/>
    <x v="1"/>
    <s v="Black"/>
    <s v="10/15/2019"/>
    <x v="0"/>
    <s v="Active"/>
    <n v="31200"/>
    <n v="31260"/>
    <x v="1079"/>
    <x v="0"/>
    <n v="32413.27"/>
    <x v="134"/>
    <x v="0"/>
  </r>
  <r>
    <x v="531"/>
    <s v="FREISS"/>
    <x v="1727"/>
    <x v="10"/>
    <x v="533"/>
    <n v="0"/>
    <d v="2022-11-21T00:00:00"/>
    <x v="0"/>
    <s v="White (Not of Hispanic Origin)"/>
    <s v="11/21/2022"/>
    <x v="0"/>
    <s v="Active"/>
    <n v="60000.1"/>
    <n v="4615.3999999999996"/>
    <x v="1"/>
    <x v="3"/>
    <n v="4715.3999999999996"/>
    <x v="17"/>
    <x v="0"/>
  </r>
  <r>
    <x v="330"/>
    <s v="FREUDENBERG"/>
    <x v="1728"/>
    <x v="4"/>
    <x v="85"/>
    <n v="0"/>
    <d v="1996-07-15T00:00:00"/>
    <x v="0"/>
    <s v="White (Not of Hispanic Origin)"/>
    <s v="7/15/1996"/>
    <x v="0"/>
    <s v="Active"/>
    <n v="42535.79"/>
    <n v="42538.65"/>
    <x v="1080"/>
    <x v="1"/>
    <n v="42824.95"/>
    <x v="240"/>
    <x v="0"/>
  </r>
  <r>
    <x v="1434"/>
    <s v="FREYERMUTH"/>
    <x v="1729"/>
    <x v="5"/>
    <x v="534"/>
    <n v="0"/>
    <d v="2015-03-23T00:00:00"/>
    <x v="0"/>
    <s v="White (Not of Hispanic Origin)"/>
    <s v="3/23/2015"/>
    <x v="0"/>
    <s v="Active"/>
    <n v="37930.26"/>
    <n v="37861.870000000003"/>
    <x v="1"/>
    <x v="1"/>
    <n v="37861.870000000003"/>
    <x v="288"/>
    <x v="0"/>
  </r>
  <r>
    <x v="880"/>
    <s v="FREYVOGEL"/>
    <x v="1730"/>
    <x v="2"/>
    <x v="3"/>
    <n v="0"/>
    <d v="2022-06-03T00:00:00"/>
    <x v="1"/>
    <s v="White (Not of Hispanic Origin)"/>
    <d v="2022-03-06T00:00:00"/>
    <x v="1"/>
    <s v="Terminated"/>
    <n v="39936"/>
    <n v="6668"/>
    <x v="1"/>
    <x v="3"/>
    <n v="6768"/>
    <x v="46"/>
    <x v="1"/>
  </r>
  <r>
    <x v="394"/>
    <s v="FRIDAY"/>
    <x v="1731"/>
    <x v="16"/>
    <x v="206"/>
    <n v="0"/>
    <d v="2017-02-06T00:00:00"/>
    <x v="0"/>
    <s v="White (Not of Hispanic Origin)"/>
    <d v="2017-06-02T00:00:00"/>
    <x v="0"/>
    <s v="Active"/>
    <n v="37401.94"/>
    <n v="37078.26"/>
    <x v="1"/>
    <x v="59"/>
    <n v="37452.28"/>
    <x v="21"/>
    <x v="0"/>
  </r>
  <r>
    <x v="1435"/>
    <s v="FRIEDL"/>
    <x v="1732"/>
    <x v="2"/>
    <x v="3"/>
    <n v="0"/>
    <d v="2022-05-17T00:00:00"/>
    <x v="1"/>
    <s v="White (Not of Hispanic Origin)"/>
    <s v="3/26/2021"/>
    <x v="0"/>
    <s v="Active"/>
    <n v="24960"/>
    <n v="3984"/>
    <x v="1"/>
    <x v="1"/>
    <n v="3984"/>
    <x v="3"/>
    <x v="0"/>
  </r>
  <r>
    <x v="1436"/>
    <s v="FRIEDMAN"/>
    <x v="1733"/>
    <x v="10"/>
    <x v="338"/>
    <n v="0"/>
    <d v="2022-03-07T00:00:00"/>
    <x v="0"/>
    <s v="White (Not of Hispanic Origin)"/>
    <d v="2022-07-03T00:00:00"/>
    <x v="0"/>
    <s v="Active"/>
    <n v="53691.66"/>
    <n v="42380.61"/>
    <x v="1081"/>
    <x v="3"/>
    <n v="53067.72"/>
    <x v="42"/>
    <x v="0"/>
  </r>
  <r>
    <x v="1437"/>
    <s v="FRIEND"/>
    <x v="1734"/>
    <x v="5"/>
    <x v="10"/>
    <n v="0"/>
    <d v="2019-09-02T00:00:00"/>
    <x v="0"/>
    <s v="White (Not of Hispanic Origin)"/>
    <s v="1/22/2018"/>
    <x v="0"/>
    <s v="Active"/>
    <n v="47754.3"/>
    <n v="47792.6"/>
    <x v="1082"/>
    <x v="0"/>
    <n v="48901.27"/>
    <x v="194"/>
    <x v="0"/>
  </r>
  <r>
    <x v="867"/>
    <s v="FRIES"/>
    <x v="1735"/>
    <x v="4"/>
    <x v="28"/>
    <n v="0"/>
    <d v="2017-03-27T00:00:00"/>
    <x v="0"/>
    <s v="White (Not of Hispanic Origin)"/>
    <s v="3/15/2010"/>
    <x v="0"/>
    <s v="Active"/>
    <n v="86778.43"/>
    <n v="86792.68"/>
    <x v="1083"/>
    <x v="1"/>
    <n v="87330.02"/>
    <x v="122"/>
    <x v="0"/>
  </r>
  <r>
    <x v="1438"/>
    <s v="FRIEZ"/>
    <x v="1736"/>
    <x v="1"/>
    <x v="130"/>
    <n v="0"/>
    <d v="2006-01-01T00:00:00"/>
    <x v="1"/>
    <s v="White (Not of Hispanic Origin)"/>
    <d v="2006-01-01T00:00:00"/>
    <x v="0"/>
    <s v="Active"/>
    <n v="59987.199999999997"/>
    <n v="50462.7"/>
    <x v="1"/>
    <x v="1"/>
    <n v="50462.7"/>
    <x v="169"/>
    <x v="0"/>
  </r>
  <r>
    <x v="1439"/>
    <s v="FRITCHMAN"/>
    <x v="1737"/>
    <x v="4"/>
    <x v="94"/>
    <n v="0"/>
    <d v="2022-06-06T00:00:00"/>
    <x v="0"/>
    <s v="Black"/>
    <d v="2022-06-06T00:00:00"/>
    <x v="0"/>
    <s v="Active"/>
    <n v="43699.97"/>
    <n v="22751.69"/>
    <x v="1084"/>
    <x v="3"/>
    <n v="23871.95"/>
    <x v="46"/>
    <x v="0"/>
  </r>
  <r>
    <x v="1440"/>
    <s v="FRITSCHIE"/>
    <x v="1738"/>
    <x v="3"/>
    <x v="535"/>
    <n v="0"/>
    <d v="1993-04-26T00:00:00"/>
    <x v="0"/>
    <s v="White (Not of Hispanic Origin)"/>
    <s v="4/26/1993"/>
    <x v="0"/>
    <s v="Active"/>
    <n v="60118.45"/>
    <n v="60117.45"/>
    <x v="1085"/>
    <x v="1"/>
    <n v="61483.12"/>
    <x v="368"/>
    <x v="0"/>
  </r>
  <r>
    <x v="1441"/>
    <s v="FRITZ"/>
    <x v="1739"/>
    <x v="12"/>
    <x v="536"/>
    <n v="0"/>
    <d v="2019-05-28T00:00:00"/>
    <x v="1"/>
    <s v="White (Not of Hispanic Origin)"/>
    <s v="5/28/2019"/>
    <x v="0"/>
    <s v="Active"/>
    <n v="57868.3"/>
    <n v="50745.96"/>
    <x v="1086"/>
    <x v="0"/>
    <n v="51399.56"/>
    <x v="118"/>
    <x v="0"/>
  </r>
  <r>
    <x v="1245"/>
    <s v="FROEHLICH"/>
    <x v="1740"/>
    <x v="10"/>
    <x v="537"/>
    <n v="0"/>
    <d v="2019-04-01T00:00:00"/>
    <x v="0"/>
    <s v="White (Not of Hispanic Origin)"/>
    <d v="2019-01-04T00:00:00"/>
    <x v="0"/>
    <s v="Active"/>
    <n v="41600"/>
    <n v="39078.660000000003"/>
    <x v="1"/>
    <x v="0"/>
    <n v="39203.660000000003"/>
    <x v="7"/>
    <x v="0"/>
  </r>
  <r>
    <x v="1442"/>
    <s v="FROHM"/>
    <x v="1741"/>
    <x v="16"/>
    <x v="140"/>
    <n v="0"/>
    <d v="2022-10-23T00:00:00"/>
    <x v="0"/>
    <s v="White (Not of Hispanic Origin)"/>
    <s v="1/18/2022"/>
    <x v="0"/>
    <s v="Active"/>
    <n v="44999.97"/>
    <n v="18699.7"/>
    <x v="1"/>
    <x v="3"/>
    <n v="18799.7"/>
    <x v="43"/>
    <x v="0"/>
  </r>
  <r>
    <x v="1443"/>
    <s v="FRY"/>
    <x v="1742"/>
    <x v="15"/>
    <x v="73"/>
    <n v="0"/>
    <d v="2022-03-14T00:00:00"/>
    <x v="0"/>
    <s v="White (Not of Hispanic Origin)"/>
    <s v="3/14/2022"/>
    <x v="0"/>
    <s v="Active"/>
    <n v="34820.239999999998"/>
    <n v="26775.8"/>
    <x v="1087"/>
    <x v="3"/>
    <n v="27158.3"/>
    <x v="42"/>
    <x v="0"/>
  </r>
  <r>
    <x v="1444"/>
    <s v="FRYE"/>
    <x v="1743"/>
    <x v="12"/>
    <x v="98"/>
    <n v="0"/>
    <d v="2022-07-18T00:00:00"/>
    <x v="1"/>
    <s v="White (Not of Hispanic Origin)"/>
    <s v="7/18/2022"/>
    <x v="0"/>
    <s v="Active"/>
    <n v="80000.13"/>
    <n v="33845.9"/>
    <x v="1"/>
    <x v="3"/>
    <n v="33945.9"/>
    <x v="11"/>
    <x v="0"/>
  </r>
  <r>
    <x v="1445"/>
    <s v="FRYER"/>
    <x v="1744"/>
    <x v="2"/>
    <x v="8"/>
    <n v="0"/>
    <d v="2007-10-09T00:00:00"/>
    <x v="1"/>
    <s v="White (Not of Hispanic Origin)"/>
    <d v="2007-09-10T00:00:00"/>
    <x v="0"/>
    <s v="Active"/>
    <n v="43160.42"/>
    <n v="47610.55"/>
    <x v="1088"/>
    <x v="1"/>
    <n v="48517.48"/>
    <x v="221"/>
    <x v="0"/>
  </r>
  <r>
    <x v="990"/>
    <s v="FUCHS"/>
    <x v="1745"/>
    <x v="4"/>
    <x v="48"/>
    <n v="0"/>
    <d v="1997-12-15T00:00:00"/>
    <x v="0"/>
    <s v="White (Not of Hispanic Origin)"/>
    <s v="12/15/1997"/>
    <x v="0"/>
    <s v="Active"/>
    <n v="61426.77"/>
    <n v="62414.1"/>
    <x v="1089"/>
    <x v="1"/>
    <n v="69527.81"/>
    <x v="357"/>
    <x v="0"/>
  </r>
  <r>
    <x v="1446"/>
    <s v="FUCICH"/>
    <x v="1746"/>
    <x v="2"/>
    <x v="3"/>
    <n v="0"/>
    <d v="2022-12-19T00:00:00"/>
    <x v="1"/>
    <s v="White (Not of Hispanic Origin)"/>
    <s v="12/15/2021"/>
    <x v="0"/>
    <s v="Active"/>
    <n v="29952"/>
    <n v="18045"/>
    <x v="1"/>
    <x v="3"/>
    <n v="18145"/>
    <x v="27"/>
    <x v="0"/>
  </r>
  <r>
    <x v="1447"/>
    <s v="FUGA"/>
    <x v="1747"/>
    <x v="4"/>
    <x v="75"/>
    <n v="0"/>
    <d v="2019-05-13T00:00:00"/>
    <x v="0"/>
    <s v="White (Not of Hispanic Origin)"/>
    <s v="5/13/2019"/>
    <x v="0"/>
    <s v="Active"/>
    <n v="53550.02"/>
    <n v="49300.23"/>
    <x v="1090"/>
    <x v="0"/>
    <n v="54274.71"/>
    <x v="118"/>
    <x v="0"/>
  </r>
  <r>
    <x v="1448"/>
    <s v="FUGGER"/>
    <x v="1748"/>
    <x v="5"/>
    <x v="232"/>
    <n v="0"/>
    <d v="1996-07-08T00:00:00"/>
    <x v="0"/>
    <s v="White (Not of Hispanic Origin)"/>
    <d v="1996-08-07T00:00:00"/>
    <x v="0"/>
    <s v="Active"/>
    <n v="46788.35"/>
    <n v="46703.9"/>
    <x v="1"/>
    <x v="1"/>
    <n v="46703.9"/>
    <x v="240"/>
    <x v="0"/>
  </r>
  <r>
    <x v="1449"/>
    <s v="FULLWOOD"/>
    <x v="1749"/>
    <x v="10"/>
    <x v="30"/>
    <n v="0"/>
    <d v="2022-07-05T00:00:00"/>
    <x v="1"/>
    <s v="Black"/>
    <d v="2022-05-07T00:00:00"/>
    <x v="8"/>
    <s v="Terminated"/>
    <n v="46916.480000000003"/>
    <n v="721.8"/>
    <x v="1"/>
    <x v="1"/>
    <n v="721.8"/>
    <x v="11"/>
    <x v="7"/>
  </r>
  <r>
    <x v="1450"/>
    <s v="FULMORE"/>
    <x v="1750"/>
    <x v="10"/>
    <x v="30"/>
    <n v="0"/>
    <d v="2021-06-01T00:00:00"/>
    <x v="1"/>
    <s v="Black"/>
    <d v="2021-01-06T00:00:00"/>
    <x v="165"/>
    <s v="Terminated"/>
    <n v="45772.27"/>
    <n v="19302.87"/>
    <x v="1091"/>
    <x v="1"/>
    <n v="33257.230000000003"/>
    <x v="28"/>
    <x v="6"/>
  </r>
  <r>
    <x v="1451"/>
    <s v="FULTON"/>
    <x v="1751"/>
    <x v="0"/>
    <x v="81"/>
    <n v="0"/>
    <d v="1999-03-29T00:00:00"/>
    <x v="1"/>
    <s v="White (Not of Hispanic Origin)"/>
    <s v="3/29/1999"/>
    <x v="0"/>
    <s v="Active"/>
    <n v="48806.16"/>
    <n v="48807.12"/>
    <x v="1"/>
    <x v="0"/>
    <n v="48932.12"/>
    <x v="211"/>
    <x v="0"/>
  </r>
  <r>
    <x v="680"/>
    <s v="FULTON"/>
    <x v="1752"/>
    <x v="2"/>
    <x v="3"/>
    <n v="0"/>
    <d v="2022-12-12T00:00:00"/>
    <x v="0"/>
    <s v="White (Not of Hispanic Origin)"/>
    <s v="8/26/2021"/>
    <x v="0"/>
    <s v="Active"/>
    <n v="29952"/>
    <n v="20985"/>
    <x v="1"/>
    <x v="1"/>
    <n v="20985"/>
    <x v="27"/>
    <x v="0"/>
  </r>
  <r>
    <x v="1452"/>
    <s v="FULTZ"/>
    <x v="1753"/>
    <x v="2"/>
    <x v="3"/>
    <n v="0"/>
    <d v="2022-11-18T00:00:00"/>
    <x v="1"/>
    <s v="White (Not of Hispanic Origin)"/>
    <s v="11/22/2016"/>
    <x v="0"/>
    <s v="Active"/>
    <n v="34944"/>
    <n v="21713.5"/>
    <x v="1"/>
    <x v="1"/>
    <n v="21713.5"/>
    <x v="17"/>
    <x v="0"/>
  </r>
  <r>
    <x v="1453"/>
    <s v="FUNK"/>
    <x v="1754"/>
    <x v="22"/>
    <x v="134"/>
    <n v="0"/>
    <d v="2022-02-22T00:00:00"/>
    <x v="1"/>
    <s v="White (Not of Hispanic Origin)"/>
    <s v="2/22/2022"/>
    <x v="0"/>
    <s v="Active"/>
    <n v="49116.08"/>
    <n v="41176.720000000001"/>
    <x v="1"/>
    <x v="3"/>
    <n v="41276.720000000001"/>
    <x v="36"/>
    <x v="0"/>
  </r>
  <r>
    <x v="1454"/>
    <s v="FUNKHOUSER"/>
    <x v="1755"/>
    <x v="2"/>
    <x v="8"/>
    <n v="0"/>
    <d v="2013-03-18T00:00:00"/>
    <x v="1"/>
    <s v="White (Not of Hispanic Origin)"/>
    <s v="3/18/2013"/>
    <x v="0"/>
    <s v="Active"/>
    <n v="43160.42"/>
    <n v="51770.57"/>
    <x v="1092"/>
    <x v="1"/>
    <n v="55131.99"/>
    <x v="369"/>
    <x v="0"/>
  </r>
  <r>
    <x v="1455"/>
    <s v="FURFARO"/>
    <x v="1756"/>
    <x v="3"/>
    <x v="524"/>
    <n v="0"/>
    <d v="1987-06-22T00:00:00"/>
    <x v="0"/>
    <s v="White (Not of Hispanic Origin)"/>
    <s v="6/22/1987"/>
    <x v="0"/>
    <s v="Active"/>
    <n v="40995.550000000003"/>
    <n v="41977.88"/>
    <x v="1093"/>
    <x v="0"/>
    <n v="44620.76"/>
    <x v="227"/>
    <x v="0"/>
  </r>
  <r>
    <x v="1456"/>
    <s v="FURMAN"/>
    <x v="1757"/>
    <x v="4"/>
    <x v="43"/>
    <n v="0"/>
    <d v="2021-06-06T00:00:00"/>
    <x v="0"/>
    <s v="White (Not of Hispanic Origin)"/>
    <s v="6/22/2020"/>
    <x v="146"/>
    <s v="Terminated"/>
    <n v="40048.11"/>
    <n v="22678.42"/>
    <x v="1094"/>
    <x v="1"/>
    <n v="28863.62"/>
    <x v="28"/>
    <x v="7"/>
  </r>
  <r>
    <x v="1457"/>
    <s v="FURST"/>
    <x v="1758"/>
    <x v="1"/>
    <x v="1"/>
    <n v="0"/>
    <d v="2015-10-04T00:00:00"/>
    <x v="1"/>
    <s v="White (Not of Hispanic Origin)"/>
    <d v="2015-04-10T00:00:00"/>
    <x v="0"/>
    <s v="Active"/>
    <n v="30576"/>
    <n v="693"/>
    <x v="1"/>
    <x v="1"/>
    <n v="693"/>
    <x v="141"/>
    <x v="0"/>
  </r>
  <r>
    <x v="1458"/>
    <s v="FUSCO"/>
    <x v="1759"/>
    <x v="2"/>
    <x v="3"/>
    <n v="0"/>
    <d v="2022-11-18T00:00:00"/>
    <x v="1"/>
    <s v="White (Not of Hispanic Origin)"/>
    <s v="11/18/2022"/>
    <x v="0"/>
    <s v="Active"/>
    <n v="24960"/>
    <n v="459"/>
    <x v="1"/>
    <x v="1"/>
    <n v="459"/>
    <x v="17"/>
    <x v="0"/>
  </r>
  <r>
    <x v="1409"/>
    <s v="GAAL"/>
    <x v="1760"/>
    <x v="15"/>
    <x v="371"/>
    <n v="0"/>
    <d v="2005-05-09T00:00:00"/>
    <x v="1"/>
    <s v="White (Not of Hispanic Origin)"/>
    <d v="2005-09-05T00:00:00"/>
    <x v="0"/>
    <s v="Active"/>
    <n v="52701.17"/>
    <n v="52701.98"/>
    <x v="1"/>
    <x v="1"/>
    <n v="52701.98"/>
    <x v="158"/>
    <x v="0"/>
  </r>
  <r>
    <x v="1459"/>
    <s v="GABRIEL"/>
    <x v="1761"/>
    <x v="4"/>
    <x v="277"/>
    <n v="0"/>
    <d v="2012-02-13T00:00:00"/>
    <x v="0"/>
    <s v="White (Not of Hispanic Origin)"/>
    <s v="2/13/2012"/>
    <x v="166"/>
    <s v="Terminated"/>
    <n v="38280.32"/>
    <n v="5521.16"/>
    <x v="1"/>
    <x v="1"/>
    <n v="5521.16"/>
    <x v="180"/>
    <x v="4"/>
  </r>
  <r>
    <x v="1460"/>
    <s v="GABRIEL"/>
    <x v="1762"/>
    <x v="2"/>
    <x v="3"/>
    <n v="0"/>
    <d v="2022-12-19T00:00:00"/>
    <x v="1"/>
    <s v="White (Not of Hispanic Origin)"/>
    <s v="6/15/2022"/>
    <x v="0"/>
    <s v="Active"/>
    <n v="33280"/>
    <n v="2456"/>
    <x v="1"/>
    <x v="3"/>
    <n v="2556"/>
    <x v="27"/>
    <x v="0"/>
  </r>
  <r>
    <x v="1461"/>
    <s v="GABRIEL"/>
    <x v="1763"/>
    <x v="2"/>
    <x v="3"/>
    <n v="0"/>
    <d v="2022-12-06T00:00:00"/>
    <x v="1"/>
    <s v="White (Not of Hispanic Origin)"/>
    <s v="6/17/2022"/>
    <x v="0"/>
    <s v="Active"/>
    <n v="29952"/>
    <n v="1272"/>
    <x v="1"/>
    <x v="3"/>
    <n v="1372"/>
    <x v="27"/>
    <x v="0"/>
  </r>
  <r>
    <x v="1462"/>
    <s v="GABRIEL"/>
    <x v="1764"/>
    <x v="7"/>
    <x v="12"/>
    <n v="0"/>
    <d v="1997-09-29T00:00:00"/>
    <x v="1"/>
    <s v="White (Not of Hispanic Origin)"/>
    <s v="9/29/1997"/>
    <x v="0"/>
    <s v="Active"/>
    <n v="61830.5"/>
    <n v="61830.6"/>
    <x v="1"/>
    <x v="0"/>
    <n v="61955.6"/>
    <x v="337"/>
    <x v="0"/>
  </r>
  <r>
    <x v="1463"/>
    <s v="GADD"/>
    <x v="1765"/>
    <x v="4"/>
    <x v="538"/>
    <n v="0"/>
    <d v="2017-08-21T00:00:00"/>
    <x v="0"/>
    <s v="White (Not of Hispanic Origin)"/>
    <s v="8/21/2017"/>
    <x v="0"/>
    <s v="Active"/>
    <n v="81172.62"/>
    <n v="81172.009999999995"/>
    <x v="1095"/>
    <x v="1"/>
    <n v="81718.36"/>
    <x v="188"/>
    <x v="0"/>
  </r>
  <r>
    <x v="231"/>
    <s v="GADSON"/>
    <x v="1766"/>
    <x v="0"/>
    <x v="508"/>
    <n v="0"/>
    <d v="2017-11-27T00:00:00"/>
    <x v="0"/>
    <s v="Black"/>
    <s v="11/27/2017"/>
    <x v="0"/>
    <s v="Active"/>
    <n v="70720"/>
    <n v="883.94"/>
    <x v="1"/>
    <x v="1"/>
    <n v="883.94"/>
    <x v="77"/>
    <x v="0"/>
  </r>
  <r>
    <x v="1464"/>
    <s v="GAETANO"/>
    <x v="1767"/>
    <x v="4"/>
    <x v="13"/>
    <n v="0"/>
    <d v="2022-07-05T00:00:00"/>
    <x v="0"/>
    <s v="White (Not of Hispanic Origin)"/>
    <d v="2022-05-07T00:00:00"/>
    <x v="31"/>
    <s v="Terminated"/>
    <n v="20800"/>
    <n v="1687.5"/>
    <x v="1"/>
    <x v="3"/>
    <n v="1787.5"/>
    <x v="11"/>
    <x v="2"/>
  </r>
  <r>
    <x v="830"/>
    <s v="GAGETTA"/>
    <x v="1768"/>
    <x v="1"/>
    <x v="539"/>
    <n v="0"/>
    <d v="1995-09-25T00:00:00"/>
    <x v="1"/>
    <s v="White (Not of Hispanic Origin)"/>
    <s v="9/25/1995"/>
    <x v="0"/>
    <s v="Active"/>
    <n v="60969.79"/>
    <n v="60969.98"/>
    <x v="1"/>
    <x v="0"/>
    <n v="61094.98"/>
    <x v="347"/>
    <x v="0"/>
  </r>
  <r>
    <x v="202"/>
    <s v="GAINES"/>
    <x v="1769"/>
    <x v="2"/>
    <x v="8"/>
    <n v="0"/>
    <d v="2018-12-23T00:00:00"/>
    <x v="1"/>
    <s v="White (Not of Hispanic Origin)"/>
    <s v="7/16/2018"/>
    <x v="0"/>
    <s v="Active"/>
    <n v="43160.42"/>
    <n v="36569.949999999997"/>
    <x v="1096"/>
    <x v="1"/>
    <n v="39028.15"/>
    <x v="251"/>
    <x v="0"/>
  </r>
  <r>
    <x v="1465"/>
    <s v="GALAYDA"/>
    <x v="1770"/>
    <x v="2"/>
    <x v="8"/>
    <n v="0"/>
    <d v="2013-09-16T00:00:00"/>
    <x v="1"/>
    <s v="White (Not of Hispanic Origin)"/>
    <s v="9/16/2013"/>
    <x v="0"/>
    <s v="Active"/>
    <n v="43160.42"/>
    <n v="47839.41"/>
    <x v="1097"/>
    <x v="1"/>
    <n v="51266.9"/>
    <x v="92"/>
    <x v="0"/>
  </r>
  <r>
    <x v="986"/>
    <s v="GALLAGHER"/>
    <x v="1771"/>
    <x v="10"/>
    <x v="67"/>
    <n v="0"/>
    <d v="2022-03-28T00:00:00"/>
    <x v="1"/>
    <s v="White (Not of Hispanic Origin)"/>
    <s v="1/18/2022"/>
    <x v="159"/>
    <s v="Terminated"/>
    <n v="86134.88"/>
    <n v="10321.75"/>
    <x v="1"/>
    <x v="3"/>
    <n v="10421.75"/>
    <x v="42"/>
    <x v="6"/>
  </r>
  <r>
    <x v="1208"/>
    <s v="GALLANT"/>
    <x v="1772"/>
    <x v="27"/>
    <x v="540"/>
    <n v="0"/>
    <d v="2022-04-25T00:00:00"/>
    <x v="0"/>
    <s v="White (Not of Hispanic Origin)"/>
    <s v="4/25/2022"/>
    <x v="0"/>
    <s v="Active"/>
    <n v="35040.1"/>
    <n v="22910.880000000001"/>
    <x v="1"/>
    <x v="3"/>
    <n v="23010.880000000001"/>
    <x v="20"/>
    <x v="0"/>
  </r>
  <r>
    <x v="1466"/>
    <s v="GALLAWAY"/>
    <x v="1773"/>
    <x v="4"/>
    <x v="48"/>
    <n v="0"/>
    <d v="2018-10-22T00:00:00"/>
    <x v="0"/>
    <s v="White (Not of Hispanic Origin)"/>
    <s v="10/22/2018"/>
    <x v="0"/>
    <s v="Active"/>
    <n v="39963.040000000001"/>
    <n v="43372.31"/>
    <x v="1098"/>
    <x v="0"/>
    <n v="46919.53"/>
    <x v="71"/>
    <x v="0"/>
  </r>
  <r>
    <x v="1467"/>
    <s v="GALLEGLY"/>
    <x v="1774"/>
    <x v="2"/>
    <x v="541"/>
    <n v="0"/>
    <d v="2022-04-25T00:00:00"/>
    <x v="0"/>
    <s v="White (Not of Hispanic Origin)"/>
    <s v="4/25/2022"/>
    <x v="0"/>
    <s v="Active"/>
    <n v="46999.89"/>
    <n v="30730.73"/>
    <x v="1"/>
    <x v="2"/>
    <n v="30955.73"/>
    <x v="20"/>
    <x v="0"/>
  </r>
  <r>
    <x v="1468"/>
    <s v="GALLIPPI"/>
    <x v="1775"/>
    <x v="5"/>
    <x v="232"/>
    <n v="0"/>
    <d v="2020-06-08T00:00:00"/>
    <x v="0"/>
    <s v="White (Not of Hispanic Origin)"/>
    <d v="2020-08-06T00:00:00"/>
    <x v="167"/>
    <s v="Terminated"/>
    <n v="34607.870000000003"/>
    <n v="12581.96"/>
    <x v="1"/>
    <x v="1"/>
    <n v="12581.96"/>
    <x v="179"/>
    <x v="9"/>
  </r>
  <r>
    <x v="257"/>
    <s v="GALLIS"/>
    <x v="1776"/>
    <x v="5"/>
    <x v="232"/>
    <n v="0"/>
    <d v="2010-02-01T00:00:00"/>
    <x v="1"/>
    <s v="White (Not of Hispanic Origin)"/>
    <d v="2010-01-02T00:00:00"/>
    <x v="0"/>
    <s v="Active"/>
    <n v="39526.660000000003"/>
    <n v="39455.31"/>
    <x v="1"/>
    <x v="1"/>
    <n v="39455.31"/>
    <x v="139"/>
    <x v="0"/>
  </r>
  <r>
    <x v="1469"/>
    <s v="GALLO"/>
    <x v="1777"/>
    <x v="3"/>
    <x v="469"/>
    <n v="0"/>
    <d v="2003-04-07T00:00:00"/>
    <x v="1"/>
    <s v="White (Not of Hispanic Origin)"/>
    <d v="2003-07-04T00:00:00"/>
    <x v="0"/>
    <s v="Active"/>
    <n v="58349.82"/>
    <n v="57943.839999999997"/>
    <x v="1"/>
    <x v="1"/>
    <n v="57943.839999999997"/>
    <x v="328"/>
    <x v="0"/>
  </r>
  <r>
    <x v="1470"/>
    <s v="GALLOWAY"/>
    <x v="1778"/>
    <x v="13"/>
    <x v="301"/>
    <n v="0"/>
    <d v="2017-05-08T00:00:00"/>
    <x v="0"/>
    <s v="White (Not of Hispanic Origin)"/>
    <d v="2017-08-05T00:00:00"/>
    <x v="48"/>
    <s v="Terminated"/>
    <n v="61770.38"/>
    <n v="28568.97"/>
    <x v="1"/>
    <x v="1"/>
    <n v="28568.97"/>
    <x v="115"/>
    <x v="11"/>
  </r>
  <r>
    <x v="1457"/>
    <s v="GALLOWAY"/>
    <x v="1779"/>
    <x v="10"/>
    <x v="30"/>
    <n v="0"/>
    <d v="2019-03-11T00:00:00"/>
    <x v="1"/>
    <s v="White (Not of Hispanic Origin)"/>
    <d v="2019-11-03T00:00:00"/>
    <x v="0"/>
    <s v="Active"/>
    <n v="59633.81"/>
    <n v="52795.41"/>
    <x v="1099"/>
    <x v="0"/>
    <n v="61349.45"/>
    <x v="159"/>
    <x v="0"/>
  </r>
  <r>
    <x v="68"/>
    <s v="GALOVICH"/>
    <x v="1780"/>
    <x v="15"/>
    <x v="73"/>
    <n v="0"/>
    <d v="2016-08-21T00:00:00"/>
    <x v="0"/>
    <s v="White (Not of Hispanic Origin)"/>
    <s v="5/19/2014"/>
    <x v="0"/>
    <s v="Active"/>
    <n v="35340.239999999998"/>
    <n v="28700.43"/>
    <x v="1100"/>
    <x v="60"/>
    <n v="29397.88"/>
    <x v="224"/>
    <x v="0"/>
  </r>
  <r>
    <x v="1471"/>
    <s v="GALOVICH"/>
    <x v="1781"/>
    <x v="3"/>
    <x v="542"/>
    <n v="0"/>
    <d v="1998-06-22T00:00:00"/>
    <x v="1"/>
    <s v="White (Not of Hispanic Origin)"/>
    <s v="6/22/1998"/>
    <x v="0"/>
    <s v="Active"/>
    <n v="53634.46"/>
    <n v="53635.3"/>
    <x v="1101"/>
    <x v="1"/>
    <n v="54357.3"/>
    <x v="370"/>
    <x v="0"/>
  </r>
  <r>
    <x v="1472"/>
    <s v="GALVIN"/>
    <x v="1782"/>
    <x v="4"/>
    <x v="543"/>
    <n v="0"/>
    <d v="1980-07-28T00:00:00"/>
    <x v="0"/>
    <s v="White (Not of Hispanic Origin)"/>
    <s v="7/28/1980"/>
    <x v="0"/>
    <s v="Active"/>
    <n v="84671.18"/>
    <n v="84671.6"/>
    <x v="1"/>
    <x v="1"/>
    <n v="84671.6"/>
    <x v="371"/>
    <x v="0"/>
  </r>
  <r>
    <x v="860"/>
    <s v="GAMBLE"/>
    <x v="1783"/>
    <x v="1"/>
    <x v="4"/>
    <n v="0"/>
    <d v="2022-07-05T00:00:00"/>
    <x v="0"/>
    <s v="White (Not of Hispanic Origin)"/>
    <s v="10/25/2021"/>
    <x v="0"/>
    <s v="Active"/>
    <n v="52240.03"/>
    <n v="21799.63"/>
    <x v="1102"/>
    <x v="1"/>
    <n v="36559.160000000003"/>
    <x v="11"/>
    <x v="0"/>
  </r>
  <r>
    <x v="1473"/>
    <s v="GAMBLE"/>
    <x v="1784"/>
    <x v="0"/>
    <x v="50"/>
    <n v="0"/>
    <d v="2021-09-13T00:00:00"/>
    <x v="0"/>
    <s v="White (Not of Hispanic Origin)"/>
    <s v="9/13/2021"/>
    <x v="0"/>
    <s v="Active"/>
    <n v="31720"/>
    <n v="31974.11"/>
    <x v="1103"/>
    <x v="0"/>
    <n v="33166.26"/>
    <x v="144"/>
    <x v="0"/>
  </r>
  <r>
    <x v="1474"/>
    <s v="GAMBRELL"/>
    <x v="1785"/>
    <x v="10"/>
    <x v="256"/>
    <n v="0"/>
    <d v="2021-12-13T00:00:00"/>
    <x v="0"/>
    <s v="White (Not of Hispanic Origin)"/>
    <s v="12/13/2021"/>
    <x v="0"/>
    <s v="Active"/>
    <n v="45038.45"/>
    <n v="42514.3"/>
    <x v="1104"/>
    <x v="3"/>
    <n v="46040.94"/>
    <x v="35"/>
    <x v="0"/>
  </r>
  <r>
    <x v="1475"/>
    <s v="GAMBRILL"/>
    <x v="1786"/>
    <x v="10"/>
    <x v="30"/>
    <n v="0"/>
    <d v="2010-01-17T00:00:00"/>
    <x v="1"/>
    <s v="White (Not of Hispanic Origin)"/>
    <d v="2008-04-02T00:00:00"/>
    <x v="0"/>
    <s v="Active"/>
    <n v="76925.47"/>
    <n v="76538.52"/>
    <x v="1105"/>
    <x v="2"/>
    <n v="89019.74"/>
    <x v="150"/>
    <x v="0"/>
  </r>
  <r>
    <x v="1476"/>
    <s v="GAMONEDA"/>
    <x v="1787"/>
    <x v="19"/>
    <x v="355"/>
    <n v="0"/>
    <d v="2022-09-19T00:00:00"/>
    <x v="0"/>
    <s v="White (Not of Hispanic Origin)"/>
    <s v="9/19/2022"/>
    <x v="0"/>
    <s v="Active"/>
    <n v="44999.97"/>
    <n v="11077.12"/>
    <x v="1"/>
    <x v="3"/>
    <n v="11177.12"/>
    <x v="51"/>
    <x v="0"/>
  </r>
  <r>
    <x v="1477"/>
    <s v="GANCH"/>
    <x v="1788"/>
    <x v="4"/>
    <x v="43"/>
    <n v="0"/>
    <d v="2021-01-04T00:00:00"/>
    <x v="1"/>
    <s v="White (Not of Hispanic Origin)"/>
    <d v="2021-04-01T00:00:00"/>
    <x v="50"/>
    <s v="Terminated"/>
    <n v="40048.11"/>
    <n v="10962.71"/>
    <x v="1106"/>
    <x v="3"/>
    <n v="11777.49"/>
    <x v="25"/>
    <x v="5"/>
  </r>
  <r>
    <x v="1478"/>
    <s v="GANDZIARSKI"/>
    <x v="1789"/>
    <x v="10"/>
    <x v="67"/>
    <n v="0"/>
    <d v="1998-09-20T00:00:00"/>
    <x v="1"/>
    <s v="White (Not of Hispanic Origin)"/>
    <d v="1998-12-05T00:00:00"/>
    <x v="168"/>
    <s v="Terminated"/>
    <n v="86134.88"/>
    <n v="23371.56"/>
    <x v="1"/>
    <x v="1"/>
    <n v="23371.56"/>
    <x v="308"/>
    <x v="4"/>
  </r>
  <r>
    <x v="1479"/>
    <s v="GANGEWERE"/>
    <x v="1790"/>
    <x v="2"/>
    <x v="3"/>
    <n v="0"/>
    <d v="2014-07-08T00:00:00"/>
    <x v="0"/>
    <s v="White (Not of Hispanic Origin)"/>
    <d v="2014-08-07T00:00:00"/>
    <x v="169"/>
    <s v="Terminated"/>
    <n v="29952"/>
    <n v="1005"/>
    <x v="1"/>
    <x v="1"/>
    <n v="1005"/>
    <x v="93"/>
    <x v="8"/>
  </r>
  <r>
    <x v="1480"/>
    <s v="GANOE"/>
    <x v="1791"/>
    <x v="4"/>
    <x v="544"/>
    <n v="0"/>
    <d v="2022-07-05T00:00:00"/>
    <x v="0"/>
    <s v="White (Not of Hispanic Origin)"/>
    <d v="2022-05-07T00:00:00"/>
    <x v="0"/>
    <s v="Active"/>
    <n v="129999.58"/>
    <n v="59500"/>
    <x v="1107"/>
    <x v="3"/>
    <n v="60475"/>
    <x v="11"/>
    <x v="0"/>
  </r>
  <r>
    <x v="1481"/>
    <s v="GANS"/>
    <x v="1792"/>
    <x v="3"/>
    <x v="545"/>
    <n v="0"/>
    <d v="2017-09-18T00:00:00"/>
    <x v="0"/>
    <s v="Black"/>
    <s v="9/18/2017"/>
    <x v="0"/>
    <s v="Active"/>
    <n v="37044.589999999997"/>
    <n v="36727.99"/>
    <x v="1"/>
    <x v="1"/>
    <n v="36727.99"/>
    <x v="16"/>
    <x v="0"/>
  </r>
  <r>
    <x v="179"/>
    <s v="GANTNER"/>
    <x v="1793"/>
    <x v="2"/>
    <x v="3"/>
    <n v="0"/>
    <d v="2022-05-12T00:00:00"/>
    <x v="1"/>
    <s v="White (Not of Hispanic Origin)"/>
    <d v="2022-12-05T00:00:00"/>
    <x v="1"/>
    <s v="Terminated"/>
    <n v="29952"/>
    <n v="2757"/>
    <x v="1"/>
    <x v="3"/>
    <n v="2857"/>
    <x v="3"/>
    <x v="1"/>
  </r>
  <r>
    <x v="1482"/>
    <s v="GANTNER"/>
    <x v="1794"/>
    <x v="2"/>
    <x v="3"/>
    <n v="0"/>
    <d v="2022-06-01T00:00:00"/>
    <x v="1"/>
    <s v="White (Not of Hispanic Origin)"/>
    <d v="2022-01-06T00:00:00"/>
    <x v="1"/>
    <s v="Terminated"/>
    <n v="29952"/>
    <n v="3300"/>
    <x v="1"/>
    <x v="3"/>
    <n v="3400"/>
    <x v="46"/>
    <x v="1"/>
  </r>
  <r>
    <x v="1483"/>
    <s v="GANTT"/>
    <x v="1795"/>
    <x v="0"/>
    <x v="507"/>
    <n v="0"/>
    <d v="2022-02-14T00:00:00"/>
    <x v="0"/>
    <s v="Black"/>
    <s v="6/21/2021"/>
    <x v="0"/>
    <s v="Active"/>
    <n v="29120"/>
    <n v="24691.18"/>
    <x v="1108"/>
    <x v="3"/>
    <n v="29792.62"/>
    <x v="36"/>
    <x v="0"/>
  </r>
  <r>
    <x v="804"/>
    <s v="GAO"/>
    <x v="1796"/>
    <x v="2"/>
    <x v="3"/>
    <n v="0"/>
    <d v="2022-05-25T00:00:00"/>
    <x v="1"/>
    <s v="White (Not of Hispanic Origin)"/>
    <s v="5/25/2022"/>
    <x v="1"/>
    <s v="Terminated"/>
    <n v="39936"/>
    <n v="952"/>
    <x v="1"/>
    <x v="3"/>
    <n v="1052"/>
    <x v="3"/>
    <x v="1"/>
  </r>
  <r>
    <x v="1484"/>
    <s v="GAPSKY"/>
    <x v="1797"/>
    <x v="11"/>
    <x v="20"/>
    <n v="0"/>
    <d v="2008-07-28T00:00:00"/>
    <x v="1"/>
    <s v="White (Not of Hispanic Origin)"/>
    <s v="7/28/2008"/>
    <x v="0"/>
    <s v="Active"/>
    <n v="50017.55"/>
    <n v="55144.32"/>
    <x v="1109"/>
    <x v="1"/>
    <n v="64312.47"/>
    <x v="74"/>
    <x v="0"/>
  </r>
  <r>
    <x v="1485"/>
    <s v="GARCIA-CHAVEZ"/>
    <x v="1798"/>
    <x v="10"/>
    <x v="30"/>
    <n v="0"/>
    <d v="2014-01-26T00:00:00"/>
    <x v="1"/>
    <s v="Hispanic"/>
    <d v="2010-02-03T00:00:00"/>
    <x v="0"/>
    <s v="Active"/>
    <n v="76184.160000000003"/>
    <n v="75842.679999999993"/>
    <x v="1110"/>
    <x v="0"/>
    <n v="120480.79"/>
    <x v="319"/>
    <x v="0"/>
  </r>
  <r>
    <x v="373"/>
    <s v="GARDELL"/>
    <x v="1799"/>
    <x v="1"/>
    <x v="1"/>
    <n v="0"/>
    <d v="2015-10-04T00:00:00"/>
    <x v="1"/>
    <s v="White (Not of Hispanic Origin)"/>
    <d v="2015-04-10T00:00:00"/>
    <x v="0"/>
    <s v="Active"/>
    <n v="30576"/>
    <n v="189"/>
    <x v="1"/>
    <x v="1"/>
    <n v="189"/>
    <x v="141"/>
    <x v="0"/>
  </r>
  <r>
    <x v="1486"/>
    <s v="GARDNER"/>
    <x v="1800"/>
    <x v="4"/>
    <x v="185"/>
    <n v="0"/>
    <d v="2017-08-07T00:00:00"/>
    <x v="0"/>
    <s v="White (Not of Hispanic Origin)"/>
    <d v="2017-07-08T00:00:00"/>
    <x v="0"/>
    <s v="Active"/>
    <n v="58799.94"/>
    <n v="50763.01"/>
    <x v="1111"/>
    <x v="0"/>
    <n v="65352.56"/>
    <x v="188"/>
    <x v="0"/>
  </r>
  <r>
    <x v="1487"/>
    <s v="GARFINKEL"/>
    <x v="1801"/>
    <x v="5"/>
    <x v="546"/>
    <n v="0"/>
    <d v="2021-11-08T00:00:00"/>
    <x v="0"/>
    <s v="White (Not of Hispanic Origin)"/>
    <d v="2021-08-11T00:00:00"/>
    <x v="170"/>
    <s v="Terminated"/>
    <n v="39312"/>
    <n v="28504.799999999999"/>
    <x v="1"/>
    <x v="1"/>
    <n v="28504.799999999999"/>
    <x v="45"/>
    <x v="1"/>
  </r>
  <r>
    <x v="1029"/>
    <s v="GARMON JR"/>
    <x v="1802"/>
    <x v="3"/>
    <x v="547"/>
    <n v="0"/>
    <d v="2017-08-07T00:00:00"/>
    <x v="1"/>
    <s v="Black"/>
    <s v="9/14/2009"/>
    <x v="0"/>
    <s v="Active"/>
    <n v="52894.400000000001"/>
    <n v="52424.62"/>
    <x v="1"/>
    <x v="1"/>
    <n v="52424.62"/>
    <x v="188"/>
    <x v="0"/>
  </r>
  <r>
    <x v="859"/>
    <s v="GARNER"/>
    <x v="1803"/>
    <x v="4"/>
    <x v="337"/>
    <n v="0"/>
    <d v="2021-05-24T00:00:00"/>
    <x v="0"/>
    <s v="Black"/>
    <s v="5/24/2021"/>
    <x v="0"/>
    <s v="Active"/>
    <n v="34703.339999999997"/>
    <n v="33929.14"/>
    <x v="1112"/>
    <x v="1"/>
    <n v="36252.06"/>
    <x v="32"/>
    <x v="0"/>
  </r>
  <r>
    <x v="605"/>
    <s v="GARO"/>
    <x v="1804"/>
    <x v="4"/>
    <x v="27"/>
    <n v="0"/>
    <d v="2022-01-31T00:00:00"/>
    <x v="1"/>
    <s v="White (Not of Hispanic Origin)"/>
    <s v="1/31/2022"/>
    <x v="0"/>
    <s v="Active"/>
    <n v="46000.03"/>
    <n v="36971.97"/>
    <x v="1113"/>
    <x v="3"/>
    <n v="39324.51"/>
    <x v="98"/>
    <x v="0"/>
  </r>
  <r>
    <x v="143"/>
    <s v="GAROFOLO"/>
    <x v="1805"/>
    <x v="3"/>
    <x v="104"/>
    <n v="0"/>
    <d v="2010-03-15T00:00:00"/>
    <x v="0"/>
    <s v="White (Not of Hispanic Origin)"/>
    <s v="3/15/2010"/>
    <x v="0"/>
    <s v="Active"/>
    <n v="128499.9"/>
    <n v="121532.21"/>
    <x v="1114"/>
    <x v="1"/>
    <n v="127184.97"/>
    <x v="218"/>
    <x v="0"/>
  </r>
  <r>
    <x v="1488"/>
    <s v="GARRETT"/>
    <x v="1806"/>
    <x v="10"/>
    <x v="470"/>
    <n v="0"/>
    <d v="2022-08-29T00:00:00"/>
    <x v="0"/>
    <s v="Black"/>
    <s v="8/29/2022"/>
    <x v="34"/>
    <s v="Terminated"/>
    <n v="50710.400000000001"/>
    <n v="9947.0400000000009"/>
    <x v="1"/>
    <x v="3"/>
    <n v="10047.040000000001"/>
    <x v="18"/>
    <x v="12"/>
  </r>
  <r>
    <x v="17"/>
    <s v="GARRETT"/>
    <x v="1807"/>
    <x v="0"/>
    <x v="507"/>
    <n v="0"/>
    <d v="2022-02-28T00:00:00"/>
    <x v="1"/>
    <s v="Black"/>
    <s v="2/28/2022"/>
    <x v="0"/>
    <s v="Active"/>
    <n v="29120"/>
    <n v="24132.28"/>
    <x v="1115"/>
    <x v="0"/>
    <n v="28360.95"/>
    <x v="36"/>
    <x v="0"/>
  </r>
  <r>
    <x v="1489"/>
    <s v="GARVEY"/>
    <x v="1808"/>
    <x v="11"/>
    <x v="8"/>
    <n v="0"/>
    <d v="2019-10-27T00:00:00"/>
    <x v="1"/>
    <s v="White (Not of Hispanic Origin)"/>
    <d v="2019-06-05T00:00:00"/>
    <x v="41"/>
    <s v="Terminated"/>
    <n v="43160.42"/>
    <n v="23116.26"/>
    <x v="1116"/>
    <x v="1"/>
    <n v="25139.68"/>
    <x v="86"/>
    <x v="6"/>
  </r>
  <r>
    <x v="1490"/>
    <s v="GARZA"/>
    <x v="1809"/>
    <x v="4"/>
    <x v="182"/>
    <n v="0"/>
    <d v="2018-04-16T00:00:00"/>
    <x v="0"/>
    <s v="White (Not of Hispanic Origin)"/>
    <s v="4/16/2018"/>
    <x v="50"/>
    <s v="Terminated"/>
    <n v="42670.16"/>
    <n v="12103.77"/>
    <x v="1"/>
    <x v="1"/>
    <n v="12103.77"/>
    <x v="280"/>
    <x v="5"/>
  </r>
  <r>
    <x v="1491"/>
    <s v="GASPER"/>
    <x v="1810"/>
    <x v="2"/>
    <x v="8"/>
    <n v="0"/>
    <d v="2000-11-05T00:00:00"/>
    <x v="1"/>
    <s v="White (Not of Hispanic Origin)"/>
    <s v="7/17/2000"/>
    <x v="91"/>
    <s v="Terminated"/>
    <n v="43160.42"/>
    <n v="18521.57"/>
    <x v="1117"/>
    <x v="1"/>
    <n v="18573.52"/>
    <x v="372"/>
    <x v="9"/>
  </r>
  <r>
    <x v="1492"/>
    <s v="GASTGEB"/>
    <x v="1811"/>
    <x v="3"/>
    <x v="548"/>
    <n v="0"/>
    <d v="2021-06-07T00:00:00"/>
    <x v="0"/>
    <s v="White (Not of Hispanic Origin)"/>
    <d v="2019-04-06T00:00:00"/>
    <x v="0"/>
    <s v="Active"/>
    <n v="38531.17"/>
    <n v="38985.68"/>
    <x v="1118"/>
    <x v="1"/>
    <n v="39059.78"/>
    <x v="28"/>
    <x v="0"/>
  </r>
  <r>
    <x v="1493"/>
    <s v="GASTON"/>
    <x v="1812"/>
    <x v="10"/>
    <x v="549"/>
    <n v="0"/>
    <d v="2021-01-25T00:00:00"/>
    <x v="0"/>
    <s v="White (Not of Hispanic Origin)"/>
    <s v="1/25/2021"/>
    <x v="0"/>
    <s v="Active"/>
    <n v="48549.279999999999"/>
    <n v="40881.730000000003"/>
    <x v="1"/>
    <x v="0"/>
    <n v="41006.730000000003"/>
    <x v="25"/>
    <x v="0"/>
  </r>
  <r>
    <x v="1494"/>
    <s v="GATARIC"/>
    <x v="1813"/>
    <x v="2"/>
    <x v="3"/>
    <n v="0"/>
    <d v="2022-06-03T00:00:00"/>
    <x v="1"/>
    <s v="White (Not of Hispanic Origin)"/>
    <d v="2022-03-06T00:00:00"/>
    <x v="79"/>
    <s v="Terminated"/>
    <n v="29952"/>
    <n v="384"/>
    <x v="1"/>
    <x v="3"/>
    <n v="484"/>
    <x v="46"/>
    <x v="1"/>
  </r>
  <r>
    <x v="1495"/>
    <s v="GATES"/>
    <x v="1814"/>
    <x v="16"/>
    <x v="550"/>
    <n v="0"/>
    <d v="2022-08-15T00:00:00"/>
    <x v="1"/>
    <s v="White (Not of Hispanic Origin)"/>
    <s v="8/15/2022"/>
    <x v="0"/>
    <s v="Active"/>
    <n v="29952"/>
    <n v="10080"/>
    <x v="1"/>
    <x v="3"/>
    <n v="10180"/>
    <x v="18"/>
    <x v="0"/>
  </r>
  <r>
    <x v="1345"/>
    <s v="GAUDIANO"/>
    <x v="1815"/>
    <x v="0"/>
    <x v="59"/>
    <n v="0"/>
    <d v="2021-05-24T00:00:00"/>
    <x v="0"/>
    <s v="White (Not of Hispanic Origin)"/>
    <s v="5/24/2021"/>
    <x v="0"/>
    <s v="Active"/>
    <n v="46846.8"/>
    <n v="46732.33"/>
    <x v="1119"/>
    <x v="0"/>
    <n v="56299.33"/>
    <x v="32"/>
    <x v="0"/>
  </r>
  <r>
    <x v="1496"/>
    <s v="GAUNT"/>
    <x v="1816"/>
    <x v="0"/>
    <x v="204"/>
    <n v="0"/>
    <d v="2014-11-03T00:00:00"/>
    <x v="0"/>
    <s v="White (Not of Hispanic Origin)"/>
    <d v="2014-03-11T00:00:00"/>
    <x v="77"/>
    <s v="Terminated"/>
    <n v="61297.599999999999"/>
    <n v="50976.52"/>
    <x v="1120"/>
    <x v="1"/>
    <n v="54269.66"/>
    <x v="205"/>
    <x v="10"/>
  </r>
  <r>
    <x v="1497"/>
    <s v="GAVRAN"/>
    <x v="1817"/>
    <x v="2"/>
    <x v="3"/>
    <n v="0"/>
    <d v="2022-05-25T00:00:00"/>
    <x v="1"/>
    <s v="White (Not of Hispanic Origin)"/>
    <s v="5/25/2022"/>
    <x v="1"/>
    <s v="Terminated"/>
    <n v="39936"/>
    <n v="1112"/>
    <x v="1"/>
    <x v="3"/>
    <n v="1212"/>
    <x v="3"/>
    <x v="1"/>
  </r>
  <r>
    <x v="1498"/>
    <s v="GAWRONSKI"/>
    <x v="1818"/>
    <x v="4"/>
    <x v="13"/>
    <n v="0"/>
    <d v="2022-06-13T00:00:00"/>
    <x v="0"/>
    <s v="White (Not of Hispanic Origin)"/>
    <s v="6/13/2022"/>
    <x v="103"/>
    <s v="Terminated"/>
    <n v="24960"/>
    <n v="2784"/>
    <x v="1"/>
    <x v="1"/>
    <n v="2784"/>
    <x v="46"/>
    <x v="1"/>
  </r>
  <r>
    <x v="1499"/>
    <s v="GAZZAM"/>
    <x v="1819"/>
    <x v="10"/>
    <x v="324"/>
    <n v="0"/>
    <d v="2019-07-07T00:00:00"/>
    <x v="0"/>
    <s v="White (Not of Hispanic Origin)"/>
    <d v="2019-03-06T00:00:00"/>
    <x v="0"/>
    <s v="Active"/>
    <n v="43761.54"/>
    <n v="44356.59"/>
    <x v="1121"/>
    <x v="1"/>
    <n v="47564.17"/>
    <x v="88"/>
    <x v="0"/>
  </r>
  <r>
    <x v="61"/>
    <s v="GEBAUER"/>
    <x v="1820"/>
    <x v="0"/>
    <x v="2"/>
    <n v="0"/>
    <d v="2017-10-02T00:00:00"/>
    <x v="0"/>
    <s v="White (Not of Hispanic Origin)"/>
    <d v="2017-02-10T00:00:00"/>
    <x v="0"/>
    <s v="Active"/>
    <n v="35218.35"/>
    <n v="35575.5"/>
    <x v="1122"/>
    <x v="0"/>
    <n v="42537.88"/>
    <x v="63"/>
    <x v="0"/>
  </r>
  <r>
    <x v="1500"/>
    <s v="GEDMAN"/>
    <x v="1821"/>
    <x v="11"/>
    <x v="25"/>
    <n v="0"/>
    <d v="2022-09-26T00:00:00"/>
    <x v="0"/>
    <s v="White (Not of Hispanic Origin)"/>
    <s v="9/26/2022"/>
    <x v="0"/>
    <s v="Active"/>
    <n v="60274.86"/>
    <n v="13926.9"/>
    <x v="1123"/>
    <x v="3"/>
    <n v="16548.62"/>
    <x v="51"/>
    <x v="0"/>
  </r>
  <r>
    <x v="1501"/>
    <s v="GEE"/>
    <x v="1822"/>
    <x v="13"/>
    <x v="32"/>
    <n v="0"/>
    <d v="2002-04-08T00:00:00"/>
    <x v="0"/>
    <s v="White (Not of Hispanic Origin)"/>
    <d v="2002-08-04T00:00:00"/>
    <x v="24"/>
    <s v="Terminated"/>
    <n v="43996.37"/>
    <n v="35281.42"/>
    <x v="1124"/>
    <x v="1"/>
    <n v="51835.23"/>
    <x v="242"/>
    <x v="1"/>
  </r>
  <r>
    <x v="74"/>
    <s v="GEFFERT"/>
    <x v="1823"/>
    <x v="0"/>
    <x v="551"/>
    <n v="0"/>
    <d v="1983-12-15T00:00:00"/>
    <x v="0"/>
    <s v="White (Not of Hispanic Origin)"/>
    <s v="12/15/1983"/>
    <x v="0"/>
    <s v="Active"/>
    <n v="42291.81"/>
    <n v="41845.64"/>
    <x v="1125"/>
    <x v="0"/>
    <n v="42184.33"/>
    <x v="373"/>
    <x v="0"/>
  </r>
  <r>
    <x v="774"/>
    <s v="GEISER"/>
    <x v="1824"/>
    <x v="6"/>
    <x v="552"/>
    <n v="0"/>
    <d v="2022-04-25T00:00:00"/>
    <x v="0"/>
    <s v="White (Not of Hispanic Origin)"/>
    <s v="4/25/2022"/>
    <x v="0"/>
    <s v="Active"/>
    <n v="54999.98"/>
    <n v="30288.55"/>
    <x v="885"/>
    <x v="3"/>
    <n v="30441.43"/>
    <x v="20"/>
    <x v="0"/>
  </r>
  <r>
    <x v="929"/>
    <s v="GEIZURA"/>
    <x v="1825"/>
    <x v="5"/>
    <x v="10"/>
    <n v="0"/>
    <d v="2019-10-07T00:00:00"/>
    <x v="0"/>
    <s v="White (Not of Hispanic Origin)"/>
    <d v="2019-07-10T00:00:00"/>
    <x v="0"/>
    <s v="Active"/>
    <n v="47754.3"/>
    <n v="47718.2"/>
    <x v="203"/>
    <x v="0"/>
    <n v="48043.199999999997"/>
    <x v="86"/>
    <x v="0"/>
  </r>
  <r>
    <x v="1502"/>
    <s v="GELEYNSE"/>
    <x v="1826"/>
    <x v="10"/>
    <x v="553"/>
    <n v="0"/>
    <d v="2021-12-06T00:00:00"/>
    <x v="0"/>
    <s v="White (Not of Hispanic Origin)"/>
    <d v="2021-06-12T00:00:00"/>
    <x v="0"/>
    <s v="Active"/>
    <n v="51366.85"/>
    <n v="50575.37"/>
    <x v="1"/>
    <x v="2"/>
    <n v="50800.37"/>
    <x v="35"/>
    <x v="0"/>
  </r>
  <r>
    <x v="223"/>
    <s v="GELIK"/>
    <x v="1827"/>
    <x v="9"/>
    <x v="331"/>
    <n v="0"/>
    <d v="2018-04-23T00:00:00"/>
    <x v="1"/>
    <s v="White (Not of Hispanic Origin)"/>
    <s v="4/23/2018"/>
    <x v="0"/>
    <s v="Active"/>
    <n v="75999.87"/>
    <n v="75551.02"/>
    <x v="1126"/>
    <x v="1"/>
    <n v="76822.58"/>
    <x v="280"/>
    <x v="0"/>
  </r>
  <r>
    <x v="1503"/>
    <s v="GELPI"/>
    <x v="1828"/>
    <x v="22"/>
    <x v="134"/>
    <n v="0"/>
    <d v="1992-10-19T00:00:00"/>
    <x v="1"/>
    <s v="White (Not of Hispanic Origin)"/>
    <s v="10/19/1992"/>
    <x v="0"/>
    <s v="Active"/>
    <n v="82106.75"/>
    <n v="82045.990000000005"/>
    <x v="1127"/>
    <x v="61"/>
    <n v="85204.92"/>
    <x v="374"/>
    <x v="0"/>
  </r>
  <r>
    <x v="1504"/>
    <s v="GENCO"/>
    <x v="1829"/>
    <x v="11"/>
    <x v="20"/>
    <n v="0"/>
    <d v="2000-07-24T00:00:00"/>
    <x v="1"/>
    <s v="White (Not of Hispanic Origin)"/>
    <s v="7/24/2000"/>
    <x v="0"/>
    <s v="Active"/>
    <n v="50017.55"/>
    <n v="57596.66"/>
    <x v="1128"/>
    <x v="1"/>
    <n v="92772.33"/>
    <x v="293"/>
    <x v="0"/>
  </r>
  <r>
    <x v="887"/>
    <s v="GENCO"/>
    <x v="1830"/>
    <x v="2"/>
    <x v="8"/>
    <n v="0"/>
    <d v="2022-02-28T00:00:00"/>
    <x v="1"/>
    <s v="White (Not of Hispanic Origin)"/>
    <s v="2/28/2022"/>
    <x v="0"/>
    <s v="Active"/>
    <n v="43160.42"/>
    <n v="36816.68"/>
    <x v="1129"/>
    <x v="3"/>
    <n v="41361.620000000003"/>
    <x v="36"/>
    <x v="0"/>
  </r>
  <r>
    <x v="1505"/>
    <s v="GENOVESI"/>
    <x v="1831"/>
    <x v="1"/>
    <x v="4"/>
    <n v="0"/>
    <d v="2019-04-15T00:00:00"/>
    <x v="1"/>
    <s v="White (Not of Hispanic Origin)"/>
    <s v="4/15/2019"/>
    <x v="0"/>
    <s v="Active"/>
    <n v="52748.800000000003"/>
    <n v="43952.36"/>
    <x v="1130"/>
    <x v="0"/>
    <n v="74661.7"/>
    <x v="7"/>
    <x v="0"/>
  </r>
  <r>
    <x v="613"/>
    <s v="GENSIMORE"/>
    <x v="1832"/>
    <x v="1"/>
    <x v="4"/>
    <n v="0"/>
    <d v="2021-06-21T00:00:00"/>
    <x v="0"/>
    <s v="White (Not of Hispanic Origin)"/>
    <s v="6/21/2021"/>
    <x v="0"/>
    <s v="Active"/>
    <n v="52228.800000000003"/>
    <n v="41525.32"/>
    <x v="1131"/>
    <x v="0"/>
    <n v="76871.03"/>
    <x v="28"/>
    <x v="0"/>
  </r>
  <r>
    <x v="1506"/>
    <s v="GENTILE"/>
    <x v="1833"/>
    <x v="2"/>
    <x v="8"/>
    <n v="0"/>
    <d v="2020-03-09T00:00:00"/>
    <x v="1"/>
    <s v="White (Not of Hispanic Origin)"/>
    <d v="2020-09-03T00:00:00"/>
    <x v="0"/>
    <s v="Active"/>
    <n v="43160.42"/>
    <n v="47137.39"/>
    <x v="1132"/>
    <x v="1"/>
    <n v="48074.85"/>
    <x v="160"/>
    <x v="0"/>
  </r>
  <r>
    <x v="873"/>
    <s v="GENTILLE"/>
    <x v="1834"/>
    <x v="11"/>
    <x v="20"/>
    <n v="0"/>
    <d v="2018-10-22T00:00:00"/>
    <x v="1"/>
    <s v="White (Not of Hispanic Origin)"/>
    <s v="10/22/2018"/>
    <x v="0"/>
    <s v="Active"/>
    <n v="50017.55"/>
    <n v="54482.19"/>
    <x v="1133"/>
    <x v="0"/>
    <n v="57490.75"/>
    <x v="71"/>
    <x v="0"/>
  </r>
  <r>
    <x v="1283"/>
    <s v="GEORGE"/>
    <x v="1835"/>
    <x v="10"/>
    <x v="554"/>
    <n v="0"/>
    <d v="2022-09-19T00:00:00"/>
    <x v="0"/>
    <s v="White (Not of Hispanic Origin)"/>
    <s v="9/19/2022"/>
    <x v="0"/>
    <s v="Active"/>
    <n v="32714.240000000002"/>
    <n v="8190.64"/>
    <x v="1"/>
    <x v="3"/>
    <n v="8290.64"/>
    <x v="51"/>
    <x v="0"/>
  </r>
  <r>
    <x v="672"/>
    <s v="GEPHARDT"/>
    <x v="1836"/>
    <x v="19"/>
    <x v="555"/>
    <n v="0"/>
    <d v="2020-08-17T00:00:00"/>
    <x v="1"/>
    <s v="White (Not of Hispanic Origin)"/>
    <s v="8/17/2020"/>
    <x v="0"/>
    <s v="Active"/>
    <n v="44542.16"/>
    <n v="44543.19"/>
    <x v="1134"/>
    <x v="1"/>
    <n v="44842.99"/>
    <x v="117"/>
    <x v="0"/>
  </r>
  <r>
    <x v="1507"/>
    <s v="GERACI"/>
    <x v="1837"/>
    <x v="1"/>
    <x v="4"/>
    <n v="0"/>
    <d v="2022-01-18T00:00:00"/>
    <x v="0"/>
    <s v="White (Not of Hispanic Origin)"/>
    <s v="1/18/2022"/>
    <x v="0"/>
    <s v="Active"/>
    <n v="52228.800000000003"/>
    <n v="40972.97"/>
    <x v="1135"/>
    <x v="2"/>
    <n v="64423.26"/>
    <x v="98"/>
    <x v="0"/>
  </r>
  <r>
    <x v="1508"/>
    <s v="GERARDI"/>
    <x v="1838"/>
    <x v="2"/>
    <x v="3"/>
    <n v="0"/>
    <d v="2021-10-28T00:00:00"/>
    <x v="1"/>
    <s v="White (Not of Hispanic Origin)"/>
    <d v="2010-10-06T00:00:00"/>
    <x v="0"/>
    <s v="Active"/>
    <n v="33280"/>
    <n v="21998"/>
    <x v="1"/>
    <x v="1"/>
    <n v="21998"/>
    <x v="9"/>
    <x v="0"/>
  </r>
  <r>
    <x v="1509"/>
    <s v="GERBER"/>
    <x v="1839"/>
    <x v="10"/>
    <x v="67"/>
    <n v="0"/>
    <d v="2014-07-27T00:00:00"/>
    <x v="1"/>
    <s v="White (Not of Hispanic Origin)"/>
    <s v="11/21/2011"/>
    <x v="0"/>
    <s v="Active"/>
    <n v="88288.51"/>
    <n v="95968.08"/>
    <x v="1136"/>
    <x v="0"/>
    <n v="97778.04"/>
    <x v="93"/>
    <x v="0"/>
  </r>
  <r>
    <x v="1510"/>
    <s v="GERBER"/>
    <x v="1840"/>
    <x v="10"/>
    <x v="30"/>
    <n v="0"/>
    <d v="2019-03-03T00:00:00"/>
    <x v="1"/>
    <s v="White (Not of Hispanic Origin)"/>
    <d v="2018-04-09T00:00:00"/>
    <x v="0"/>
    <s v="Active"/>
    <n v="59633.81"/>
    <n v="58830.58"/>
    <x v="1137"/>
    <x v="0"/>
    <n v="95452.98"/>
    <x v="159"/>
    <x v="0"/>
  </r>
  <r>
    <x v="1511"/>
    <s v="GERDES"/>
    <x v="1841"/>
    <x v="0"/>
    <x v="59"/>
    <n v="0"/>
    <d v="2012-06-18T00:00:00"/>
    <x v="0"/>
    <s v="Black"/>
    <s v="6/18/2012"/>
    <x v="0"/>
    <s v="Active"/>
    <n v="47471.22"/>
    <n v="44190.14"/>
    <x v="1138"/>
    <x v="0"/>
    <n v="47791.83"/>
    <x v="375"/>
    <x v="0"/>
  </r>
  <r>
    <x v="1512"/>
    <s v="GERLACH"/>
    <x v="1842"/>
    <x v="1"/>
    <x v="4"/>
    <n v="0"/>
    <d v="2022-03-28T00:00:00"/>
    <x v="0"/>
    <s v="White (Not of Hispanic Origin)"/>
    <s v="3/28/2022"/>
    <x v="121"/>
    <s v="Terminated"/>
    <n v="52228.800000000003"/>
    <n v="11632.18"/>
    <x v="1139"/>
    <x v="3"/>
    <n v="14262.01"/>
    <x v="42"/>
    <x v="11"/>
  </r>
  <r>
    <x v="1513"/>
    <s v="GERLACH"/>
    <x v="1843"/>
    <x v="1"/>
    <x v="556"/>
    <n v="0"/>
    <d v="2017-06-26T00:00:00"/>
    <x v="1"/>
    <s v="White (Not of Hispanic Origin)"/>
    <s v="6/26/2017"/>
    <x v="0"/>
    <s v="Active"/>
    <n v="60432.32"/>
    <n v="60434.400000000001"/>
    <x v="1"/>
    <x v="1"/>
    <n v="60434.400000000001"/>
    <x v="131"/>
    <x v="0"/>
  </r>
  <r>
    <x v="1514"/>
    <s v="GERMANY"/>
    <x v="1844"/>
    <x v="4"/>
    <x v="557"/>
    <n v="0"/>
    <d v="2018-01-08T00:00:00"/>
    <x v="0"/>
    <s v="White (Not of Hispanic Origin)"/>
    <d v="2018-08-01T00:00:00"/>
    <x v="0"/>
    <s v="Active"/>
    <n v="69201.600000000006"/>
    <n v="66622.97"/>
    <x v="1140"/>
    <x v="1"/>
    <n v="67088.75"/>
    <x v="297"/>
    <x v="0"/>
  </r>
  <r>
    <x v="228"/>
    <s v="GERSON"/>
    <x v="1845"/>
    <x v="4"/>
    <x v="484"/>
    <n v="0"/>
    <d v="2016-12-12T00:00:00"/>
    <x v="0"/>
    <s v="White (Not of Hispanic Origin)"/>
    <d v="2016-12-12T00:00:00"/>
    <x v="171"/>
    <s v="Terminated"/>
    <n v="41123.47"/>
    <n v="6484.86"/>
    <x v="1"/>
    <x v="1"/>
    <n v="6484.86"/>
    <x v="50"/>
    <x v="3"/>
  </r>
  <r>
    <x v="1515"/>
    <s v="GERUNDO"/>
    <x v="1846"/>
    <x v="4"/>
    <x v="181"/>
    <n v="0"/>
    <d v="2007-10-29T00:00:00"/>
    <x v="0"/>
    <s v="White (Not of Hispanic Origin)"/>
    <s v="10/29/2007"/>
    <x v="0"/>
    <s v="Active"/>
    <n v="56418.75"/>
    <n v="50886.09"/>
    <x v="1141"/>
    <x v="1"/>
    <n v="51465.96"/>
    <x v="221"/>
    <x v="0"/>
  </r>
  <r>
    <x v="1516"/>
    <s v="GESSLER"/>
    <x v="1847"/>
    <x v="3"/>
    <x v="558"/>
    <n v="0"/>
    <d v="2003-06-30T00:00:00"/>
    <x v="1"/>
    <s v="White (Not of Hispanic Origin)"/>
    <s v="6/30/2003"/>
    <x v="0"/>
    <s v="Active"/>
    <n v="74158.240000000005"/>
    <n v="74157.429999999993"/>
    <x v="1142"/>
    <x v="1"/>
    <n v="75227.02"/>
    <x v="206"/>
    <x v="0"/>
  </r>
  <r>
    <x v="1517"/>
    <s v="GETTINGS"/>
    <x v="1848"/>
    <x v="5"/>
    <x v="374"/>
    <n v="0"/>
    <d v="2006-05-01T00:00:00"/>
    <x v="0"/>
    <s v="White (Not of Hispanic Origin)"/>
    <d v="2006-01-05T00:00:00"/>
    <x v="0"/>
    <s v="Active"/>
    <n v="46528.56"/>
    <n v="46444.29"/>
    <x v="1"/>
    <x v="1"/>
    <n v="46444.29"/>
    <x v="255"/>
    <x v="0"/>
  </r>
  <r>
    <x v="1518"/>
    <s v="GHASSA"/>
    <x v="1849"/>
    <x v="17"/>
    <x v="394"/>
    <n v="0"/>
    <d v="2022-05-09T00:00:00"/>
    <x v="0"/>
    <s v="White (Not of Hispanic Origin)"/>
    <d v="2022-09-05T00:00:00"/>
    <x v="0"/>
    <s v="Active"/>
    <n v="39446.58"/>
    <n v="22142.240000000002"/>
    <x v="1"/>
    <x v="0"/>
    <n v="22267.24"/>
    <x v="3"/>
    <x v="0"/>
  </r>
  <r>
    <x v="1519"/>
    <s v="GIACOMINO"/>
    <x v="1850"/>
    <x v="4"/>
    <x v="426"/>
    <n v="0"/>
    <d v="2007-04-16T00:00:00"/>
    <x v="0"/>
    <s v="White (Not of Hispanic Origin)"/>
    <s v="4/16/2007"/>
    <x v="0"/>
    <s v="Active"/>
    <n v="51354.58"/>
    <n v="51355.199999999997"/>
    <x v="1"/>
    <x v="1"/>
    <n v="51355.199999999997"/>
    <x v="162"/>
    <x v="0"/>
  </r>
  <r>
    <x v="1520"/>
    <s v="GIANFRANCESCO"/>
    <x v="1851"/>
    <x v="1"/>
    <x v="4"/>
    <n v="0"/>
    <d v="2023-01-09T00:00:00"/>
    <x v="0"/>
    <s v="White (Not of Hispanic Origin)"/>
    <s v="1/21/2020"/>
    <x v="0"/>
    <s v="Active"/>
    <n v="52228.800000000003"/>
    <n v="14846.55"/>
    <x v="1143"/>
    <x v="1"/>
    <n v="23415.35"/>
    <x v="263"/>
    <x v="0"/>
  </r>
  <r>
    <x v="382"/>
    <s v="GIANNETTINO"/>
    <x v="1852"/>
    <x v="22"/>
    <x v="197"/>
    <n v="0"/>
    <d v="2022-01-31T00:00:00"/>
    <x v="1"/>
    <s v="White (Not of Hispanic Origin)"/>
    <d v="2016-12-12T00:00:00"/>
    <x v="0"/>
    <s v="Active"/>
    <n v="47487.86"/>
    <n v="43667.63"/>
    <x v="1144"/>
    <x v="62"/>
    <n v="52234.86"/>
    <x v="98"/>
    <x v="0"/>
  </r>
  <r>
    <x v="1521"/>
    <s v="GIANNUZZI"/>
    <x v="1853"/>
    <x v="0"/>
    <x v="0"/>
    <n v="0"/>
    <d v="2000-09-10T00:00:00"/>
    <x v="0"/>
    <s v="White (Not of Hispanic Origin)"/>
    <s v="7/17/2000"/>
    <x v="0"/>
    <s v="Active"/>
    <n v="41581.07"/>
    <n v="37765.14"/>
    <x v="1145"/>
    <x v="1"/>
    <n v="40242.839999999997"/>
    <x v="348"/>
    <x v="0"/>
  </r>
  <r>
    <x v="243"/>
    <s v="GIAZZONI"/>
    <x v="1854"/>
    <x v="2"/>
    <x v="3"/>
    <n v="0"/>
    <d v="2022-06-03T00:00:00"/>
    <x v="1"/>
    <s v="White (Not of Hispanic Origin)"/>
    <d v="2022-03-06T00:00:00"/>
    <x v="1"/>
    <s v="Terminated"/>
    <n v="39936"/>
    <n v="164"/>
    <x v="1"/>
    <x v="3"/>
    <n v="264"/>
    <x v="46"/>
    <x v="1"/>
  </r>
  <r>
    <x v="1522"/>
    <s v="GIBBS"/>
    <x v="1855"/>
    <x v="6"/>
    <x v="385"/>
    <n v="0"/>
    <d v="2002-03-25T00:00:00"/>
    <x v="1"/>
    <s v="White (Not of Hispanic Origin)"/>
    <s v="3/25/2002"/>
    <x v="0"/>
    <s v="Active"/>
    <n v="80179.42"/>
    <n v="88884.02"/>
    <x v="1146"/>
    <x v="0"/>
    <n v="107894.82"/>
    <x v="336"/>
    <x v="0"/>
  </r>
  <r>
    <x v="1523"/>
    <s v="GIBBS"/>
    <x v="1856"/>
    <x v="4"/>
    <x v="48"/>
    <n v="0"/>
    <d v="2005-09-06T00:00:00"/>
    <x v="0"/>
    <s v="White (Not of Hispanic Origin)"/>
    <d v="2005-06-09T00:00:00"/>
    <x v="0"/>
    <s v="Active"/>
    <n v="59387.95"/>
    <n v="60297.55"/>
    <x v="1147"/>
    <x v="1"/>
    <n v="78458.55"/>
    <x v="154"/>
    <x v="0"/>
  </r>
  <r>
    <x v="11"/>
    <s v="GIBBS"/>
    <x v="1857"/>
    <x v="0"/>
    <x v="0"/>
    <n v="0"/>
    <d v="2015-10-05T00:00:00"/>
    <x v="0"/>
    <s v="Black"/>
    <d v="2015-05-10T00:00:00"/>
    <x v="0"/>
    <s v="Active"/>
    <n v="40761.760000000002"/>
    <n v="38999.480000000003"/>
    <x v="1148"/>
    <x v="0"/>
    <n v="67850.36"/>
    <x v="141"/>
    <x v="0"/>
  </r>
  <r>
    <x v="1524"/>
    <s v="GIBBS"/>
    <x v="1858"/>
    <x v="4"/>
    <x v="369"/>
    <n v="0"/>
    <d v="2016-06-27T00:00:00"/>
    <x v="0"/>
    <s v="White (Not of Hispanic Origin)"/>
    <d v="2013-12-08T00:00:00"/>
    <x v="0"/>
    <s v="Active"/>
    <n v="37751.17"/>
    <n v="37326.21"/>
    <x v="1"/>
    <x v="1"/>
    <n v="37326.21"/>
    <x v="70"/>
    <x v="0"/>
  </r>
  <r>
    <x v="1525"/>
    <s v="GIBBS CLINTON"/>
    <x v="1859"/>
    <x v="14"/>
    <x v="559"/>
    <n v="0"/>
    <d v="1987-12-31T00:00:00"/>
    <x v="0"/>
    <s v="Black"/>
    <s v="12/31/1987"/>
    <x v="0"/>
    <s v="Active"/>
    <n v="53503.839999999997"/>
    <n v="53117.8"/>
    <x v="1"/>
    <x v="1"/>
    <n v="53117.8"/>
    <x v="275"/>
    <x v="0"/>
  </r>
  <r>
    <x v="1513"/>
    <s v="GIBSON"/>
    <x v="1860"/>
    <x v="2"/>
    <x v="3"/>
    <n v="0"/>
    <d v="2022-04-11T00:00:00"/>
    <x v="1"/>
    <s v="White (Not of Hispanic Origin)"/>
    <d v="2013-02-05T00:00:00"/>
    <x v="172"/>
    <s v="Terminated"/>
    <n v="29952"/>
    <n v="11844"/>
    <x v="1"/>
    <x v="1"/>
    <n v="11844"/>
    <x v="20"/>
    <x v="12"/>
  </r>
  <r>
    <x v="506"/>
    <s v="GIBSON"/>
    <x v="1861"/>
    <x v="6"/>
    <x v="91"/>
    <n v="0"/>
    <d v="2009-08-31T00:00:00"/>
    <x v="0"/>
    <s v="White (Not of Hispanic Origin)"/>
    <s v="8/31/2009"/>
    <x v="0"/>
    <s v="Active"/>
    <n v="37864.74"/>
    <n v="29156.3"/>
    <x v="1"/>
    <x v="1"/>
    <n v="29156.3"/>
    <x v="287"/>
    <x v="0"/>
  </r>
  <r>
    <x v="770"/>
    <s v="GIDIAS"/>
    <x v="1862"/>
    <x v="0"/>
    <x v="425"/>
    <n v="0"/>
    <d v="2022-07-18T00:00:00"/>
    <x v="0"/>
    <s v="White (Not of Hispanic Origin)"/>
    <s v="7/18/2022"/>
    <x v="0"/>
    <s v="Active"/>
    <n v="29120"/>
    <n v="11872"/>
    <x v="1149"/>
    <x v="1"/>
    <n v="12208"/>
    <x v="11"/>
    <x v="0"/>
  </r>
  <r>
    <x v="104"/>
    <s v="GIDIAS"/>
    <x v="1863"/>
    <x v="0"/>
    <x v="560"/>
    <n v="0"/>
    <d v="2018-10-15T00:00:00"/>
    <x v="0"/>
    <s v="White (Not of Hispanic Origin)"/>
    <s v="10/15/2018"/>
    <x v="0"/>
    <s v="Active"/>
    <n v="43668.77"/>
    <n v="41715.660000000003"/>
    <x v="1"/>
    <x v="0"/>
    <n v="41840.660000000003"/>
    <x v="71"/>
    <x v="0"/>
  </r>
  <r>
    <x v="1526"/>
    <s v="GIEBEL"/>
    <x v="1864"/>
    <x v="4"/>
    <x v="525"/>
    <n v="0"/>
    <d v="2017-02-21T00:00:00"/>
    <x v="1"/>
    <s v="White (Not of Hispanic Origin)"/>
    <s v="2/21/2017"/>
    <x v="0"/>
    <s v="Active"/>
    <n v="53199.95"/>
    <n v="26594.560000000001"/>
    <x v="1150"/>
    <x v="0"/>
    <n v="26726.46"/>
    <x v="21"/>
    <x v="0"/>
  </r>
  <r>
    <x v="1250"/>
    <s v="GIELATA"/>
    <x v="1865"/>
    <x v="13"/>
    <x v="32"/>
    <n v="0"/>
    <d v="2016-11-21T00:00:00"/>
    <x v="1"/>
    <s v="White (Not of Hispanic Origin)"/>
    <s v="11/21/2016"/>
    <x v="0"/>
    <s v="Active"/>
    <n v="42566.58"/>
    <n v="44107.08"/>
    <x v="1151"/>
    <x v="1"/>
    <n v="55381.56"/>
    <x v="80"/>
    <x v="0"/>
  </r>
  <r>
    <x v="1527"/>
    <s v="GIGLER"/>
    <x v="1866"/>
    <x v="0"/>
    <x v="0"/>
    <n v="0"/>
    <d v="2006-01-23T00:00:00"/>
    <x v="1"/>
    <s v="White (Not of Hispanic Origin)"/>
    <s v="1/23/2006"/>
    <x v="0"/>
    <s v="Active"/>
    <n v="41581.07"/>
    <n v="41612.629999999997"/>
    <x v="1152"/>
    <x v="0"/>
    <n v="45938.35"/>
    <x v="169"/>
    <x v="0"/>
  </r>
  <r>
    <x v="1528"/>
    <s v="GIGLIOTTI"/>
    <x v="1867"/>
    <x v="12"/>
    <x v="114"/>
    <n v="0"/>
    <d v="2014-09-22T00:00:00"/>
    <x v="0"/>
    <s v="White (Not of Hispanic Origin)"/>
    <s v="9/22/2014"/>
    <x v="0"/>
    <s v="Active"/>
    <n v="93999.98"/>
    <n v="88355.199999999997"/>
    <x v="1153"/>
    <x v="1"/>
    <n v="89706.35"/>
    <x v="6"/>
    <x v="0"/>
  </r>
  <r>
    <x v="1529"/>
    <s v="GIGLIOTTI"/>
    <x v="1868"/>
    <x v="14"/>
    <x v="36"/>
    <n v="0"/>
    <d v="2014-08-11T00:00:00"/>
    <x v="0"/>
    <s v="White (Not of Hispanic Origin)"/>
    <d v="2014-11-08T00:00:00"/>
    <x v="0"/>
    <s v="Active"/>
    <n v="56527.33"/>
    <n v="56119.22"/>
    <x v="1"/>
    <x v="1"/>
    <n v="56119.22"/>
    <x v="91"/>
    <x v="0"/>
  </r>
  <r>
    <x v="716"/>
    <s v="GIGLIOTTI"/>
    <x v="1869"/>
    <x v="8"/>
    <x v="561"/>
    <n v="0"/>
    <d v="2020-03-02T00:00:00"/>
    <x v="0"/>
    <s v="White (Not of Hispanic Origin)"/>
    <d v="2020-02-03T00:00:00"/>
    <x v="0"/>
    <s v="Active"/>
    <n v="52916.45"/>
    <n v="53039.6"/>
    <x v="1"/>
    <x v="1"/>
    <n v="53039.6"/>
    <x v="160"/>
    <x v="0"/>
  </r>
  <r>
    <x v="201"/>
    <s v="GIGLIOTTI"/>
    <x v="1870"/>
    <x v="12"/>
    <x v="184"/>
    <n v="0"/>
    <d v="2022-01-31T00:00:00"/>
    <x v="1"/>
    <s v="White (Not of Hispanic Origin)"/>
    <d v="2016-02-05T00:00:00"/>
    <x v="0"/>
    <s v="Active"/>
    <n v="41600"/>
    <n v="34908.879999999997"/>
    <x v="1154"/>
    <x v="2"/>
    <n v="35983.879999999997"/>
    <x v="98"/>
    <x v="0"/>
  </r>
  <r>
    <x v="1530"/>
    <s v="GILBERT"/>
    <x v="1871"/>
    <x v="0"/>
    <x v="52"/>
    <n v="0"/>
    <d v="2016-03-21T00:00:00"/>
    <x v="0"/>
    <s v="White (Not of Hispanic Origin)"/>
    <s v="7/15/2013"/>
    <x v="0"/>
    <s v="Active"/>
    <n v="76481.600000000006"/>
    <n v="52801.74"/>
    <x v="1"/>
    <x v="3"/>
    <n v="52901.74"/>
    <x v="55"/>
    <x v="0"/>
  </r>
  <r>
    <x v="1531"/>
    <s v="GILBERT"/>
    <x v="1872"/>
    <x v="3"/>
    <x v="562"/>
    <n v="0"/>
    <d v="2002-08-19T00:00:00"/>
    <x v="0"/>
    <s v="Black"/>
    <s v="8/19/2002"/>
    <x v="0"/>
    <s v="Active"/>
    <n v="42560.54"/>
    <n v="42221.120000000003"/>
    <x v="1"/>
    <x v="1"/>
    <n v="42221.120000000003"/>
    <x v="286"/>
    <x v="0"/>
  </r>
  <r>
    <x v="1532"/>
    <s v="GILBERT"/>
    <x v="1873"/>
    <x v="0"/>
    <x v="239"/>
    <n v="0"/>
    <d v="2008-12-21T00:00:00"/>
    <x v="1"/>
    <s v="White (Not of Hispanic Origin)"/>
    <s v="8/20/2007"/>
    <x v="0"/>
    <s v="Active"/>
    <n v="40761.760000000002"/>
    <n v="41330.19"/>
    <x v="1155"/>
    <x v="0"/>
    <n v="69281.64"/>
    <x v="85"/>
    <x v="0"/>
  </r>
  <r>
    <x v="219"/>
    <s v="GILDEA"/>
    <x v="1874"/>
    <x v="2"/>
    <x v="3"/>
    <n v="0"/>
    <d v="2022-12-13T00:00:00"/>
    <x v="1"/>
    <s v="White (Not of Hispanic Origin)"/>
    <s v="12/17/2020"/>
    <x v="0"/>
    <s v="Active"/>
    <n v="29952"/>
    <n v="717"/>
    <x v="1"/>
    <x v="3"/>
    <n v="817"/>
    <x v="27"/>
    <x v="0"/>
  </r>
  <r>
    <x v="1533"/>
    <s v="GILDEA"/>
    <x v="1875"/>
    <x v="2"/>
    <x v="3"/>
    <n v="0"/>
    <d v="2022-12-06T00:00:00"/>
    <x v="0"/>
    <s v="White (Not of Hispanic Origin)"/>
    <s v="12/17/2020"/>
    <x v="0"/>
    <s v="Active"/>
    <n v="29952"/>
    <n v="2118"/>
    <x v="1"/>
    <x v="3"/>
    <n v="2218"/>
    <x v="27"/>
    <x v="0"/>
  </r>
  <r>
    <x v="648"/>
    <s v="GILDEA"/>
    <x v="1876"/>
    <x v="10"/>
    <x v="30"/>
    <n v="0"/>
    <d v="2015-03-22T00:00:00"/>
    <x v="0"/>
    <s v="Black"/>
    <s v="8/26/2014"/>
    <x v="0"/>
    <s v="Active"/>
    <n v="75999.039999999994"/>
    <n v="74301.88"/>
    <x v="1156"/>
    <x v="0"/>
    <n v="123554.28"/>
    <x v="288"/>
    <x v="0"/>
  </r>
  <r>
    <x v="607"/>
    <s v="GILES"/>
    <x v="1877"/>
    <x v="0"/>
    <x v="233"/>
    <n v="0"/>
    <d v="2019-10-15T00:00:00"/>
    <x v="0"/>
    <s v="White (Not of Hispanic Origin)"/>
    <s v="10/15/2019"/>
    <x v="173"/>
    <s v="Terminated"/>
    <n v="38699.65"/>
    <n v="19447.11"/>
    <x v="1"/>
    <x v="1"/>
    <n v="19447.11"/>
    <x v="86"/>
    <x v="7"/>
  </r>
  <r>
    <x v="103"/>
    <s v="GILFOYLE"/>
    <x v="1878"/>
    <x v="11"/>
    <x v="20"/>
    <n v="0"/>
    <d v="1998-08-04T00:00:00"/>
    <x v="1"/>
    <s v="White (Not of Hispanic Origin)"/>
    <d v="1998-04-08T00:00:00"/>
    <x v="0"/>
    <s v="Active"/>
    <n v="50017.55"/>
    <n v="51172.47"/>
    <x v="1157"/>
    <x v="1"/>
    <n v="54261.3"/>
    <x v="250"/>
    <x v="0"/>
  </r>
  <r>
    <x v="1534"/>
    <s v="GILL"/>
    <x v="1879"/>
    <x v="4"/>
    <x v="563"/>
    <n v="0"/>
    <d v="2001-04-16T00:00:00"/>
    <x v="1"/>
    <s v="White (Not of Hispanic Origin)"/>
    <s v="4/16/2001"/>
    <x v="0"/>
    <s v="Active"/>
    <n v="63377.18"/>
    <n v="63377.57"/>
    <x v="1158"/>
    <x v="1"/>
    <n v="64230.73"/>
    <x v="200"/>
    <x v="0"/>
  </r>
  <r>
    <x v="61"/>
    <s v="GILL"/>
    <x v="1880"/>
    <x v="9"/>
    <x v="126"/>
    <n v="0"/>
    <d v="2010-12-22T00:00:00"/>
    <x v="0"/>
    <s v="White (Not of Hispanic Origin)"/>
    <s v="12/22/2010"/>
    <x v="0"/>
    <s v="Active"/>
    <n v="43266.5"/>
    <n v="43265.31"/>
    <x v="1"/>
    <x v="0"/>
    <n v="43390.31"/>
    <x v="362"/>
    <x v="0"/>
  </r>
  <r>
    <x v="1535"/>
    <s v="GILLEN"/>
    <x v="1881"/>
    <x v="17"/>
    <x v="142"/>
    <n v="0"/>
    <d v="1995-01-21T00:00:00"/>
    <x v="0"/>
    <s v="White (Not of Hispanic Origin)"/>
    <s v="1/21/1995"/>
    <x v="113"/>
    <s v="Terminated"/>
    <n v="51987.31"/>
    <n v="39515.5"/>
    <x v="1159"/>
    <x v="1"/>
    <n v="39804.480000000003"/>
    <x v="376"/>
    <x v="2"/>
  </r>
  <r>
    <x v="1536"/>
    <s v="GILLEN"/>
    <x v="1882"/>
    <x v="13"/>
    <x v="32"/>
    <n v="0"/>
    <d v="2001-12-03T00:00:00"/>
    <x v="1"/>
    <s v="White (Not of Hispanic Origin)"/>
    <d v="2001-03-12T00:00:00"/>
    <x v="0"/>
    <s v="Active"/>
    <n v="43996.37"/>
    <n v="44775.3"/>
    <x v="1160"/>
    <x v="0"/>
    <n v="45407.96"/>
    <x v="64"/>
    <x v="0"/>
  </r>
  <r>
    <x v="1537"/>
    <s v="GILLENBERGER"/>
    <x v="1883"/>
    <x v="8"/>
    <x v="160"/>
    <n v="0"/>
    <d v="2012-11-05T00:00:00"/>
    <x v="0"/>
    <s v="White (Not of Hispanic Origin)"/>
    <d v="2012-05-11T00:00:00"/>
    <x v="0"/>
    <s v="Active"/>
    <n v="56451.199999999997"/>
    <n v="56451.199999999997"/>
    <x v="1"/>
    <x v="3"/>
    <n v="56551.199999999997"/>
    <x v="102"/>
    <x v="0"/>
  </r>
  <r>
    <x v="312"/>
    <s v="GILLESPIE"/>
    <x v="1884"/>
    <x v="10"/>
    <x v="67"/>
    <n v="0"/>
    <d v="2010-02-14T00:00:00"/>
    <x v="1"/>
    <s v="White (Not of Hispanic Origin)"/>
    <d v="2008-04-02T00:00:00"/>
    <x v="0"/>
    <s v="Active"/>
    <n v="88288.51"/>
    <n v="92972.67"/>
    <x v="1161"/>
    <x v="0"/>
    <n v="93161.34"/>
    <x v="139"/>
    <x v="0"/>
  </r>
  <r>
    <x v="1538"/>
    <s v="GILLESPIE"/>
    <x v="1885"/>
    <x v="18"/>
    <x v="564"/>
    <n v="0"/>
    <d v="2020-09-08T00:00:00"/>
    <x v="0"/>
    <s v="White (Not of Hispanic Origin)"/>
    <d v="2020-08-09T00:00:00"/>
    <x v="0"/>
    <s v="Active"/>
    <n v="80999.98"/>
    <n v="79360.63"/>
    <x v="1162"/>
    <x v="1"/>
    <n v="80957.27"/>
    <x v="163"/>
    <x v="0"/>
  </r>
  <r>
    <x v="1539"/>
    <s v="GILLESPIE"/>
    <x v="1886"/>
    <x v="10"/>
    <x v="565"/>
    <n v="0"/>
    <d v="2015-04-20T00:00:00"/>
    <x v="0"/>
    <s v="Black"/>
    <s v="4/20/2015"/>
    <x v="0"/>
    <s v="Active"/>
    <n v="75582.42"/>
    <n v="76832"/>
    <x v="1"/>
    <x v="1"/>
    <n v="76832"/>
    <x v="73"/>
    <x v="0"/>
  </r>
  <r>
    <x v="471"/>
    <s v="GILLESPIE"/>
    <x v="1887"/>
    <x v="2"/>
    <x v="8"/>
    <n v="0"/>
    <d v="2019-03-25T00:00:00"/>
    <x v="1"/>
    <s v="White (Not of Hispanic Origin)"/>
    <s v="3/25/2019"/>
    <x v="0"/>
    <s v="Active"/>
    <n v="43160.42"/>
    <n v="53286.54"/>
    <x v="1163"/>
    <x v="1"/>
    <n v="66073.73"/>
    <x v="159"/>
    <x v="0"/>
  </r>
  <r>
    <x v="1540"/>
    <s v="GILLESPIE"/>
    <x v="1888"/>
    <x v="4"/>
    <x v="13"/>
    <n v="0"/>
    <d v="2022-09-19T00:00:00"/>
    <x v="0"/>
    <s v="White (Not of Hispanic Origin)"/>
    <s v="9/19/2022"/>
    <x v="0"/>
    <s v="Active"/>
    <n v="20800"/>
    <n v="2832.5"/>
    <x v="1"/>
    <x v="3"/>
    <n v="2932.5"/>
    <x v="51"/>
    <x v="0"/>
  </r>
  <r>
    <x v="1541"/>
    <s v="GILLETTE"/>
    <x v="1889"/>
    <x v="2"/>
    <x v="3"/>
    <n v="0"/>
    <d v="2022-12-21T00:00:00"/>
    <x v="1"/>
    <s v="White (Not of Hispanic Origin)"/>
    <s v="7/22/2020"/>
    <x v="0"/>
    <s v="Active"/>
    <n v="24960"/>
    <n v="8848"/>
    <x v="1"/>
    <x v="1"/>
    <n v="8848"/>
    <x v="27"/>
    <x v="0"/>
  </r>
  <r>
    <x v="1542"/>
    <s v="GILLIAM"/>
    <x v="1890"/>
    <x v="4"/>
    <x v="566"/>
    <n v="0"/>
    <d v="2022-02-28T00:00:00"/>
    <x v="0"/>
    <s v="Black"/>
    <s v="2/28/2022"/>
    <x v="0"/>
    <s v="Active"/>
    <n v="114564.74"/>
    <n v="93157.3"/>
    <x v="1"/>
    <x v="3"/>
    <n v="93257.3"/>
    <x v="36"/>
    <x v="0"/>
  </r>
  <r>
    <x v="1543"/>
    <s v="GILLIAM"/>
    <x v="1891"/>
    <x v="0"/>
    <x v="0"/>
    <n v="0"/>
    <d v="2006-10-02T00:00:00"/>
    <x v="0"/>
    <s v="White (Not of Hispanic Origin)"/>
    <d v="2006-02-10T00:00:00"/>
    <x v="0"/>
    <s v="Active"/>
    <n v="41581.07"/>
    <n v="29632.83"/>
    <x v="1164"/>
    <x v="0"/>
    <n v="55805.94"/>
    <x v="273"/>
    <x v="0"/>
  </r>
  <r>
    <x v="1544"/>
    <s v="GILLIE"/>
    <x v="1892"/>
    <x v="6"/>
    <x v="287"/>
    <n v="0"/>
    <d v="2019-10-07T00:00:00"/>
    <x v="1"/>
    <s v="White (Not of Hispanic Origin)"/>
    <d v="2019-07-10T00:00:00"/>
    <x v="0"/>
    <s v="Active"/>
    <n v="45479.199999999997"/>
    <n v="45479.199999999997"/>
    <x v="1165"/>
    <x v="0"/>
    <n v="45647.93"/>
    <x v="86"/>
    <x v="0"/>
  </r>
  <r>
    <x v="1545"/>
    <s v="GILLIE JR"/>
    <x v="1893"/>
    <x v="2"/>
    <x v="8"/>
    <n v="0"/>
    <d v="1989-02-27T00:00:00"/>
    <x v="1"/>
    <s v="White (Not of Hispanic Origin)"/>
    <s v="2/27/1989"/>
    <x v="0"/>
    <s v="Active"/>
    <n v="43160.42"/>
    <n v="46723.92"/>
    <x v="1166"/>
    <x v="0"/>
    <n v="51424.11"/>
    <x v="377"/>
    <x v="0"/>
  </r>
  <r>
    <x v="1546"/>
    <s v="GILLILAND"/>
    <x v="1894"/>
    <x v="10"/>
    <x v="30"/>
    <n v="0"/>
    <d v="2014-08-24T00:00:00"/>
    <x v="1"/>
    <s v="White (Not of Hispanic Origin)"/>
    <s v="6/19/2012"/>
    <x v="0"/>
    <s v="Active"/>
    <n v="76184.160000000003"/>
    <n v="75107.89"/>
    <x v="1167"/>
    <x v="0"/>
    <n v="102607.27"/>
    <x v="91"/>
    <x v="0"/>
  </r>
  <r>
    <x v="573"/>
    <s v="GILLOTT"/>
    <x v="1895"/>
    <x v="0"/>
    <x v="365"/>
    <n v="0"/>
    <d v="2021-11-08T00:00:00"/>
    <x v="1"/>
    <s v="White (Not of Hispanic Origin)"/>
    <s v="9/21/2015"/>
    <x v="0"/>
    <s v="Active"/>
    <n v="41600"/>
    <n v="40683.089999999997"/>
    <x v="1"/>
    <x v="0"/>
    <n v="40808.089999999997"/>
    <x v="45"/>
    <x v="0"/>
  </r>
  <r>
    <x v="1547"/>
    <s v="GILMORE"/>
    <x v="1896"/>
    <x v="4"/>
    <x v="152"/>
    <n v="0"/>
    <d v="2002-01-14T00:00:00"/>
    <x v="0"/>
    <s v="White (Not of Hispanic Origin)"/>
    <s v="1/14/2002"/>
    <x v="0"/>
    <s v="Active"/>
    <n v="57750.16"/>
    <n v="57597.67"/>
    <x v="1"/>
    <x v="1"/>
    <n v="57597.67"/>
    <x v="243"/>
    <x v="0"/>
  </r>
  <r>
    <x v="1548"/>
    <s v="GILSON"/>
    <x v="1897"/>
    <x v="13"/>
    <x v="32"/>
    <n v="0"/>
    <d v="2018-03-05T00:00:00"/>
    <x v="1"/>
    <s v="White (Not of Hispanic Origin)"/>
    <d v="2018-05-03T00:00:00"/>
    <x v="0"/>
    <s v="Active"/>
    <n v="42566.58"/>
    <n v="45075.37"/>
    <x v="1168"/>
    <x v="0"/>
    <n v="64475.34"/>
    <x v="30"/>
    <x v="0"/>
  </r>
  <r>
    <x v="1549"/>
    <s v="GING"/>
    <x v="1898"/>
    <x v="16"/>
    <x v="567"/>
    <n v="0"/>
    <d v="2008-05-05T00:00:00"/>
    <x v="1"/>
    <s v="Black"/>
    <d v="2004-04-10T00:00:00"/>
    <x v="0"/>
    <s v="Active"/>
    <n v="88746.74"/>
    <n v="88745.84"/>
    <x v="1169"/>
    <x v="1"/>
    <n v="89343.17"/>
    <x v="378"/>
    <x v="0"/>
  </r>
  <r>
    <x v="1063"/>
    <s v="GINOCCHI"/>
    <x v="1899"/>
    <x v="2"/>
    <x v="3"/>
    <n v="0"/>
    <d v="2022-05-17T00:00:00"/>
    <x v="1"/>
    <s v="White (Not of Hispanic Origin)"/>
    <s v="5/16/2018"/>
    <x v="1"/>
    <s v="Terminated"/>
    <n v="39936"/>
    <n v="3816"/>
    <x v="1"/>
    <x v="1"/>
    <n v="3816"/>
    <x v="3"/>
    <x v="1"/>
  </r>
  <r>
    <x v="1550"/>
    <s v="GIOMETTI"/>
    <x v="1900"/>
    <x v="17"/>
    <x v="568"/>
    <n v="0"/>
    <d v="2007-12-10T00:00:00"/>
    <x v="0"/>
    <s v="White (Not of Hispanic Origin)"/>
    <d v="2007-10-12T00:00:00"/>
    <x v="0"/>
    <s v="Active"/>
    <n v="44345.39"/>
    <n v="45406.94"/>
    <x v="1170"/>
    <x v="63"/>
    <n v="47391.22"/>
    <x v="268"/>
    <x v="0"/>
  </r>
  <r>
    <x v="1551"/>
    <s v="GIRDWOOD"/>
    <x v="1901"/>
    <x v="4"/>
    <x v="75"/>
    <n v="0"/>
    <d v="2019-10-28T00:00:00"/>
    <x v="0"/>
    <s v="White (Not of Hispanic Origin)"/>
    <s v="10/28/2019"/>
    <x v="0"/>
    <s v="Active"/>
    <n v="50999.94"/>
    <n v="39049.919999999998"/>
    <x v="1171"/>
    <x v="1"/>
    <n v="40119.89"/>
    <x v="86"/>
    <x v="0"/>
  </r>
  <r>
    <x v="1552"/>
    <s v="GIROL"/>
    <x v="1902"/>
    <x v="2"/>
    <x v="3"/>
    <n v="0"/>
    <d v="2021-10-28T00:00:00"/>
    <x v="0"/>
    <s v="White (Not of Hispanic Origin)"/>
    <d v="2021-10-06T00:00:00"/>
    <x v="0"/>
    <s v="Active"/>
    <n v="29952"/>
    <n v="1811"/>
    <x v="1"/>
    <x v="1"/>
    <n v="1811"/>
    <x v="9"/>
    <x v="0"/>
  </r>
  <r>
    <x v="1553"/>
    <s v="GITZEN"/>
    <x v="1903"/>
    <x v="0"/>
    <x v="59"/>
    <n v="0"/>
    <d v="2009-01-20T00:00:00"/>
    <x v="0"/>
    <s v="White (Not of Hispanic Origin)"/>
    <s v="1/20/2009"/>
    <x v="0"/>
    <s v="Active"/>
    <n v="47471.22"/>
    <n v="38476.480000000003"/>
    <x v="1172"/>
    <x v="0"/>
    <n v="45956.82"/>
    <x v="249"/>
    <x v="0"/>
  </r>
  <r>
    <x v="1554"/>
    <s v="GIUSTI"/>
    <x v="1904"/>
    <x v="2"/>
    <x v="3"/>
    <n v="0"/>
    <d v="2022-05-26T00:00:00"/>
    <x v="1"/>
    <s v="White (Not of Hispanic Origin)"/>
    <s v="5/26/2022"/>
    <x v="1"/>
    <s v="Terminated"/>
    <n v="39936"/>
    <n v="4352"/>
    <x v="1"/>
    <x v="3"/>
    <n v="4452"/>
    <x v="3"/>
    <x v="1"/>
  </r>
  <r>
    <x v="1555"/>
    <s v="GIVNER"/>
    <x v="1905"/>
    <x v="4"/>
    <x v="27"/>
    <n v="0"/>
    <d v="2021-02-16T00:00:00"/>
    <x v="0"/>
    <s v="Black"/>
    <s v="2/16/2021"/>
    <x v="0"/>
    <s v="Active"/>
    <n v="46000.03"/>
    <n v="41420.97"/>
    <x v="1173"/>
    <x v="1"/>
    <n v="48489.760000000002"/>
    <x v="97"/>
    <x v="0"/>
  </r>
  <r>
    <x v="1556"/>
    <s v="GIZA"/>
    <x v="1906"/>
    <x v="4"/>
    <x v="466"/>
    <n v="0"/>
    <d v="1999-07-06T00:00:00"/>
    <x v="0"/>
    <s v="White (Not of Hispanic Origin)"/>
    <d v="1999-06-07T00:00:00"/>
    <x v="0"/>
    <s v="Active"/>
    <n v="36855.1"/>
    <n v="36539.300000000003"/>
    <x v="1"/>
    <x v="1"/>
    <n v="36539.300000000003"/>
    <x v="231"/>
    <x v="0"/>
  </r>
  <r>
    <x v="258"/>
    <s v="GLABICKI"/>
    <x v="1907"/>
    <x v="0"/>
    <x v="498"/>
    <n v="0"/>
    <d v="1999-04-12T00:00:00"/>
    <x v="1"/>
    <s v="White (Not of Hispanic Origin)"/>
    <d v="1999-12-04T00:00:00"/>
    <x v="0"/>
    <s v="Active"/>
    <n v="39616.51"/>
    <n v="41162.050000000003"/>
    <x v="1174"/>
    <x v="0"/>
    <n v="48355.57"/>
    <x v="152"/>
    <x v="0"/>
  </r>
  <r>
    <x v="226"/>
    <s v="GLASSER"/>
    <x v="1908"/>
    <x v="0"/>
    <x v="2"/>
    <n v="0"/>
    <d v="2013-01-13T00:00:00"/>
    <x v="1"/>
    <s v="White (Not of Hispanic Origin)"/>
    <d v="2010-10-05T00:00:00"/>
    <x v="149"/>
    <s v="Terminated"/>
    <n v="40434.370000000003"/>
    <n v="30826.97"/>
    <x v="1175"/>
    <x v="1"/>
    <n v="32553.03"/>
    <x v="253"/>
    <x v="1"/>
  </r>
  <r>
    <x v="1557"/>
    <s v="GLEDHILL"/>
    <x v="1909"/>
    <x v="1"/>
    <x v="4"/>
    <n v="0"/>
    <d v="2009-07-19T00:00:00"/>
    <x v="1"/>
    <s v="White (Not of Hispanic Origin)"/>
    <s v="11/17/2008"/>
    <x v="0"/>
    <s v="Active"/>
    <n v="59918.14"/>
    <n v="48975.39"/>
    <x v="1176"/>
    <x v="0"/>
    <n v="80632.55"/>
    <x v="135"/>
    <x v="0"/>
  </r>
  <r>
    <x v="1558"/>
    <s v="GLENN"/>
    <x v="1910"/>
    <x v="6"/>
    <x v="201"/>
    <n v="0"/>
    <d v="2006-06-12T00:00:00"/>
    <x v="0"/>
    <s v="Black"/>
    <d v="2006-12-06T00:00:00"/>
    <x v="0"/>
    <s v="Active"/>
    <n v="38487.9"/>
    <n v="38162.74"/>
    <x v="1"/>
    <x v="1"/>
    <n v="38162.74"/>
    <x v="261"/>
    <x v="0"/>
  </r>
  <r>
    <x v="315"/>
    <s v="GLIDDEN"/>
    <x v="1911"/>
    <x v="6"/>
    <x v="115"/>
    <n v="0"/>
    <d v="2012-10-22T00:00:00"/>
    <x v="1"/>
    <s v="White (Not of Hispanic Origin)"/>
    <s v="10/22/2012"/>
    <x v="0"/>
    <s v="Active"/>
    <n v="56130.05"/>
    <n v="57378.81"/>
    <x v="1177"/>
    <x v="1"/>
    <n v="57432.78"/>
    <x v="49"/>
    <x v="0"/>
  </r>
  <r>
    <x v="1559"/>
    <s v="GLOGOWSKI"/>
    <x v="1912"/>
    <x v="10"/>
    <x v="30"/>
    <n v="0"/>
    <d v="2006-08-06T00:00:00"/>
    <x v="1"/>
    <s v="White (Not of Hispanic Origin)"/>
    <s v="3/29/2004"/>
    <x v="0"/>
    <s v="Active"/>
    <n v="77667.199999999997"/>
    <n v="76694.009999999995"/>
    <x v="1178"/>
    <x v="0"/>
    <n v="83448.570000000007"/>
    <x v="167"/>
    <x v="0"/>
  </r>
  <r>
    <x v="1560"/>
    <s v="GLOVER"/>
    <x v="1913"/>
    <x v="10"/>
    <x v="256"/>
    <n v="0"/>
    <d v="2022-04-25T00:00:00"/>
    <x v="0"/>
    <s v="Black"/>
    <s v="4/25/2022"/>
    <x v="124"/>
    <s v="Terminated"/>
    <n v="45038.45"/>
    <n v="18338.18"/>
    <x v="1179"/>
    <x v="3"/>
    <n v="22058.6"/>
    <x v="20"/>
    <x v="10"/>
  </r>
  <r>
    <x v="688"/>
    <s v="GLOVER"/>
    <x v="1914"/>
    <x v="10"/>
    <x v="30"/>
    <n v="0"/>
    <d v="2013-10-20T00:00:00"/>
    <x v="1"/>
    <s v="Black"/>
    <s v="6/19/2012"/>
    <x v="0"/>
    <s v="Active"/>
    <n v="58008.91"/>
    <n v="52761.25"/>
    <x v="1180"/>
    <x v="0"/>
    <n v="86594.12"/>
    <x v="207"/>
    <x v="0"/>
  </r>
  <r>
    <x v="103"/>
    <s v="GLOWACKI"/>
    <x v="1915"/>
    <x v="22"/>
    <x v="205"/>
    <n v="0"/>
    <d v="1990-12-03T00:00:00"/>
    <x v="1"/>
    <s v="White (Not of Hispanic Origin)"/>
    <d v="1990-03-12T00:00:00"/>
    <x v="0"/>
    <s v="Active"/>
    <n v="55301.38"/>
    <n v="64106.37"/>
    <x v="1181"/>
    <x v="0"/>
    <n v="79357.8"/>
    <x v="140"/>
    <x v="0"/>
  </r>
  <r>
    <x v="1561"/>
    <s v="GLOWACKI"/>
    <x v="1916"/>
    <x v="9"/>
    <x v="126"/>
    <n v="0"/>
    <d v="2019-05-13T00:00:00"/>
    <x v="0"/>
    <s v="White (Not of Hispanic Origin)"/>
    <s v="5/13/2019"/>
    <x v="174"/>
    <s v="Terminated"/>
    <n v="40293.14"/>
    <n v="37722.78"/>
    <x v="1"/>
    <x v="1"/>
    <n v="37722.78"/>
    <x v="118"/>
    <x v="8"/>
  </r>
  <r>
    <x v="1562"/>
    <s v="GNALIAN"/>
    <x v="1917"/>
    <x v="6"/>
    <x v="569"/>
    <n v="0"/>
    <d v="2021-12-06T00:00:00"/>
    <x v="1"/>
    <s v="Asian or Pacific Islander"/>
    <d v="2021-06-12T00:00:00"/>
    <x v="0"/>
    <s v="Active"/>
    <n v="63704.99"/>
    <n v="63705.2"/>
    <x v="1182"/>
    <x v="3"/>
    <n v="63927.71"/>
    <x v="35"/>
    <x v="0"/>
  </r>
  <r>
    <x v="1563"/>
    <s v="GODFREY"/>
    <x v="1918"/>
    <x v="0"/>
    <x v="35"/>
    <n v="0"/>
    <d v="1977-08-16T00:00:00"/>
    <x v="1"/>
    <s v="White (Not of Hispanic Origin)"/>
    <s v="8/16/1977"/>
    <x v="0"/>
    <s v="Active"/>
    <n v="40761.760000000002"/>
    <n v="45049.03"/>
    <x v="1183"/>
    <x v="1"/>
    <n v="46835.58"/>
    <x v="379"/>
    <x v="0"/>
  </r>
  <r>
    <x v="1564"/>
    <s v="GODINEAUX"/>
    <x v="1919"/>
    <x v="10"/>
    <x v="30"/>
    <n v="0"/>
    <d v="2022-07-05T00:00:00"/>
    <x v="1"/>
    <s v="White (Not of Hispanic Origin)"/>
    <d v="2022-05-07T00:00:00"/>
    <x v="0"/>
    <s v="Active"/>
    <n v="46916.480000000003"/>
    <n v="21806.25"/>
    <x v="1184"/>
    <x v="1"/>
    <n v="35441.269999999997"/>
    <x v="11"/>
    <x v="0"/>
  </r>
  <r>
    <x v="271"/>
    <s v="GODOVCHIK"/>
    <x v="1920"/>
    <x v="4"/>
    <x v="27"/>
    <n v="0"/>
    <d v="2021-08-02T00:00:00"/>
    <x v="0"/>
    <s v="White (Not of Hispanic Origin)"/>
    <d v="2021-02-08T00:00:00"/>
    <x v="0"/>
    <s v="Active"/>
    <n v="46000.03"/>
    <n v="42669.27"/>
    <x v="1185"/>
    <x v="0"/>
    <n v="48846.28"/>
    <x v="62"/>
    <x v="0"/>
  </r>
  <r>
    <x v="1565"/>
    <s v="GOFF"/>
    <x v="1921"/>
    <x v="2"/>
    <x v="3"/>
    <n v="0"/>
    <d v="2022-06-03T00:00:00"/>
    <x v="1"/>
    <s v="White (Not of Hispanic Origin)"/>
    <d v="2022-03-06T00:00:00"/>
    <x v="1"/>
    <s v="Terminated"/>
    <n v="39936"/>
    <n v="5288"/>
    <x v="1"/>
    <x v="3"/>
    <n v="5388"/>
    <x v="46"/>
    <x v="1"/>
  </r>
  <r>
    <x v="42"/>
    <s v="GOFF"/>
    <x v="1922"/>
    <x v="1"/>
    <x v="129"/>
    <n v="0"/>
    <d v="2016-05-02T00:00:00"/>
    <x v="1"/>
    <s v="White (Not of Hispanic Origin)"/>
    <d v="2016-02-05T00:00:00"/>
    <x v="0"/>
    <s v="Active"/>
    <n v="66440.61"/>
    <n v="71530.289999999994"/>
    <x v="1186"/>
    <x v="0"/>
    <n v="81583.350000000006"/>
    <x v="100"/>
    <x v="0"/>
  </r>
  <r>
    <x v="655"/>
    <s v="GOGOEL"/>
    <x v="1923"/>
    <x v="9"/>
    <x v="187"/>
    <n v="0"/>
    <d v="2014-01-13T00:00:00"/>
    <x v="1"/>
    <s v="White (Not of Hispanic Origin)"/>
    <s v="1/13/2014"/>
    <x v="0"/>
    <s v="Active"/>
    <n v="59944.56"/>
    <n v="60313.81"/>
    <x v="1"/>
    <x v="1"/>
    <n v="60313.81"/>
    <x v="319"/>
    <x v="0"/>
  </r>
  <r>
    <x v="1566"/>
    <s v="GOLD"/>
    <x v="1924"/>
    <x v="10"/>
    <x v="30"/>
    <n v="0"/>
    <d v="1998-05-12T00:00:00"/>
    <x v="1"/>
    <s v="White (Not of Hispanic Origin)"/>
    <d v="1998-12-05T00:00:00"/>
    <x v="0"/>
    <s v="Active"/>
    <n v="79149.820000000007"/>
    <n v="78692"/>
    <x v="1187"/>
    <x v="0"/>
    <n v="85706.02"/>
    <x v="213"/>
    <x v="0"/>
  </r>
  <r>
    <x v="1567"/>
    <s v="GOLDBACH"/>
    <x v="1925"/>
    <x v="2"/>
    <x v="3"/>
    <n v="0"/>
    <d v="2022-04-06T00:00:00"/>
    <x v="1"/>
    <s v="White (Not of Hispanic Origin)"/>
    <s v="7/26/2011"/>
    <x v="0"/>
    <s v="Active"/>
    <n v="39936"/>
    <n v="21505.5"/>
    <x v="1"/>
    <x v="1"/>
    <n v="21505.5"/>
    <x v="20"/>
    <x v="0"/>
  </r>
  <r>
    <x v="1568"/>
    <s v="GOLDBAUGH"/>
    <x v="1926"/>
    <x v="0"/>
    <x v="570"/>
    <n v="0"/>
    <d v="2018-02-20T00:00:00"/>
    <x v="0"/>
    <s v="White (Not of Hispanic Origin)"/>
    <s v="2/20/2018"/>
    <x v="175"/>
    <s v="Terminated"/>
    <n v="35629.78"/>
    <n v="171.3"/>
    <x v="1"/>
    <x v="1"/>
    <n v="171.3"/>
    <x v="234"/>
    <x v="3"/>
  </r>
  <r>
    <x v="1569"/>
    <s v="GOLDBERG"/>
    <x v="1927"/>
    <x v="4"/>
    <x v="13"/>
    <n v="0"/>
    <d v="2021-10-12T00:00:00"/>
    <x v="0"/>
    <s v="White (Not of Hispanic Origin)"/>
    <d v="2021-12-10T00:00:00"/>
    <x v="93"/>
    <s v="Terminated"/>
    <n v="20800"/>
    <n v="2255"/>
    <x v="1"/>
    <x v="1"/>
    <n v="2255"/>
    <x v="9"/>
    <x v="9"/>
  </r>
  <r>
    <x v="58"/>
    <s v="GOLDBLUM"/>
    <x v="1928"/>
    <x v="16"/>
    <x v="550"/>
    <n v="0"/>
    <d v="2022-02-14T00:00:00"/>
    <x v="1"/>
    <s v="White (Not of Hispanic Origin)"/>
    <s v="2/14/2022"/>
    <x v="0"/>
    <s v="Active"/>
    <n v="29952"/>
    <n v="24453"/>
    <x v="1"/>
    <x v="3"/>
    <n v="24553"/>
    <x v="36"/>
    <x v="0"/>
  </r>
  <r>
    <x v="1049"/>
    <s v="GOLDCAMP"/>
    <x v="1929"/>
    <x v="24"/>
    <x v="128"/>
    <n v="0"/>
    <d v="2019-08-25T00:00:00"/>
    <x v="0"/>
    <s v="White (Not of Hispanic Origin)"/>
    <s v="5/20/2019"/>
    <x v="91"/>
    <s v="Terminated"/>
    <n v="52500.03"/>
    <n v="16663.669999999998"/>
    <x v="1"/>
    <x v="1"/>
    <n v="16663.669999999998"/>
    <x v="129"/>
    <x v="9"/>
  </r>
  <r>
    <x v="1570"/>
    <s v="GOLDEN"/>
    <x v="1930"/>
    <x v="2"/>
    <x v="3"/>
    <n v="0"/>
    <d v="2022-04-23T00:00:00"/>
    <x v="1"/>
    <s v="Black"/>
    <s v="3/26/2021"/>
    <x v="176"/>
    <s v="Terminated"/>
    <n v="24960"/>
    <n v="7479"/>
    <x v="1"/>
    <x v="1"/>
    <n v="7479"/>
    <x v="20"/>
    <x v="12"/>
  </r>
  <r>
    <x v="1571"/>
    <s v="GOLDIE JR"/>
    <x v="1931"/>
    <x v="9"/>
    <x v="63"/>
    <n v="0"/>
    <d v="2022-09-06T00:00:00"/>
    <x v="1"/>
    <s v="White (Not of Hispanic Origin)"/>
    <d v="2022-06-09T00:00:00"/>
    <x v="0"/>
    <s v="Active"/>
    <n v="54293.41"/>
    <n v="15452.68"/>
    <x v="1188"/>
    <x v="3"/>
    <n v="16081.26"/>
    <x v="51"/>
    <x v="0"/>
  </r>
  <r>
    <x v="1572"/>
    <s v="GOLDSCHMIDT"/>
    <x v="1932"/>
    <x v="22"/>
    <x v="571"/>
    <n v="0"/>
    <d v="2021-09-20T00:00:00"/>
    <x v="1"/>
    <s v="White (Not of Hispanic Origin)"/>
    <s v="9/20/2021"/>
    <x v="0"/>
    <s v="Active"/>
    <n v="200000.11"/>
    <n v="200908.1"/>
    <x v="1189"/>
    <x v="1"/>
    <n v="202254.25"/>
    <x v="144"/>
    <x v="0"/>
  </r>
  <r>
    <x v="474"/>
    <s v="GOLEBIEWSKI"/>
    <x v="1933"/>
    <x v="2"/>
    <x v="3"/>
    <n v="0"/>
    <d v="2022-12-13T00:00:00"/>
    <x v="1"/>
    <s v="White (Not of Hispanic Origin)"/>
    <s v="12/29/2020"/>
    <x v="0"/>
    <s v="Active"/>
    <n v="29952"/>
    <n v="1725"/>
    <x v="1"/>
    <x v="3"/>
    <n v="1825"/>
    <x v="27"/>
    <x v="0"/>
  </r>
  <r>
    <x v="1573"/>
    <s v="GOLEBIEWSKI"/>
    <x v="1934"/>
    <x v="6"/>
    <x v="108"/>
    <n v="0"/>
    <d v="2019-02-19T00:00:00"/>
    <x v="0"/>
    <s v="White (Not of Hispanic Origin)"/>
    <s v="2/19/2019"/>
    <x v="0"/>
    <s v="Active"/>
    <n v="78999.649999999994"/>
    <n v="63798.2"/>
    <x v="1190"/>
    <x v="1"/>
    <n v="65550.7"/>
    <x v="105"/>
    <x v="0"/>
  </r>
  <r>
    <x v="1574"/>
    <s v="GOLETZ"/>
    <x v="1935"/>
    <x v="4"/>
    <x v="13"/>
    <n v="0"/>
    <d v="2022-10-11T00:00:00"/>
    <x v="1"/>
    <s v="White (Not of Hispanic Origin)"/>
    <d v="2022-11-10T00:00:00"/>
    <x v="0"/>
    <s v="Active"/>
    <n v="24960"/>
    <n v="4020"/>
    <x v="1"/>
    <x v="3"/>
    <n v="4120"/>
    <x v="43"/>
    <x v="0"/>
  </r>
  <r>
    <x v="1526"/>
    <s v="GOLUB"/>
    <x v="1936"/>
    <x v="2"/>
    <x v="60"/>
    <n v="0"/>
    <d v="2022-08-28T00:00:00"/>
    <x v="1"/>
    <s v="White (Not of Hispanic Origin)"/>
    <s v="4/27/2020"/>
    <x v="0"/>
    <s v="Active"/>
    <n v="38350.83"/>
    <n v="18712.23"/>
    <x v="1191"/>
    <x v="3"/>
    <n v="19125.68"/>
    <x v="18"/>
    <x v="0"/>
  </r>
  <r>
    <x v="830"/>
    <s v="GOOD"/>
    <x v="1937"/>
    <x v="6"/>
    <x v="572"/>
    <n v="0"/>
    <d v="2008-11-24T00:00:00"/>
    <x v="1"/>
    <s v="White (Not of Hispanic Origin)"/>
    <s v="11/24/2008"/>
    <x v="0"/>
    <s v="Active"/>
    <n v="90132.43"/>
    <n v="90131.65"/>
    <x v="797"/>
    <x v="0"/>
    <n v="90343.32"/>
    <x v="54"/>
    <x v="0"/>
  </r>
  <r>
    <x v="1529"/>
    <s v="GOOD"/>
    <x v="1938"/>
    <x v="4"/>
    <x v="573"/>
    <n v="0"/>
    <d v="1995-08-07T00:00:00"/>
    <x v="0"/>
    <s v="White (Not of Hispanic Origin)"/>
    <d v="1995-07-08T00:00:00"/>
    <x v="0"/>
    <s v="Active"/>
    <n v="86248.66"/>
    <n v="86249.8"/>
    <x v="1"/>
    <x v="0"/>
    <n v="86374.8"/>
    <x v="313"/>
    <x v="0"/>
  </r>
  <r>
    <x v="1575"/>
    <s v="GOOD"/>
    <x v="1939"/>
    <x v="0"/>
    <x v="0"/>
    <n v="0"/>
    <d v="1987-06-08T00:00:00"/>
    <x v="1"/>
    <s v="Black"/>
    <d v="1987-08-06T00:00:00"/>
    <x v="0"/>
    <s v="Active"/>
    <n v="41581.07"/>
    <n v="44644.08"/>
    <x v="1192"/>
    <x v="0"/>
    <n v="76375.62"/>
    <x v="227"/>
    <x v="0"/>
  </r>
  <r>
    <x v="268"/>
    <s v="GOODRICH"/>
    <x v="1940"/>
    <x v="5"/>
    <x v="10"/>
    <n v="0"/>
    <d v="2020-09-14T00:00:00"/>
    <x v="0"/>
    <s v="White (Not of Hispanic Origin)"/>
    <s v="2/22/2016"/>
    <x v="177"/>
    <s v="Terminated"/>
    <n v="49164.34"/>
    <n v="26813.83"/>
    <x v="1"/>
    <x v="1"/>
    <n v="26813.83"/>
    <x v="163"/>
    <x v="11"/>
  </r>
  <r>
    <x v="184"/>
    <s v="GOODRICH"/>
    <x v="1941"/>
    <x v="17"/>
    <x v="574"/>
    <n v="0"/>
    <d v="2022-03-14T00:00:00"/>
    <x v="1"/>
    <s v="White (Not of Hispanic Origin)"/>
    <s v="3/14/2022"/>
    <x v="0"/>
    <s v="Active"/>
    <n v="50430.22"/>
    <n v="38792"/>
    <x v="1"/>
    <x v="0"/>
    <n v="38917"/>
    <x v="42"/>
    <x v="0"/>
  </r>
  <r>
    <x v="1576"/>
    <s v="GOODRIDER"/>
    <x v="1942"/>
    <x v="3"/>
    <x v="575"/>
    <n v="0"/>
    <d v="2019-04-15T00:00:00"/>
    <x v="0"/>
    <s v="White (Not of Hispanic Origin)"/>
    <s v="4/15/2019"/>
    <x v="0"/>
    <s v="Active"/>
    <n v="37044.589999999997"/>
    <n v="31789.88"/>
    <x v="1"/>
    <x v="1"/>
    <n v="31789.88"/>
    <x v="7"/>
    <x v="0"/>
  </r>
  <r>
    <x v="1577"/>
    <s v="GOODWIN"/>
    <x v="1943"/>
    <x v="11"/>
    <x v="20"/>
    <n v="0"/>
    <d v="1994-08-30T00:00:00"/>
    <x v="1"/>
    <s v="Black"/>
    <d v="1994-03-01T00:00:00"/>
    <x v="0"/>
    <s v="Active"/>
    <n v="50017.55"/>
    <n v="58456.57"/>
    <x v="1193"/>
    <x v="0"/>
    <n v="80581.31"/>
    <x v="247"/>
    <x v="0"/>
  </r>
  <r>
    <x v="1578"/>
    <s v="GOODWIN"/>
    <x v="1944"/>
    <x v="10"/>
    <x v="30"/>
    <n v="0"/>
    <d v="1999-08-01T00:00:00"/>
    <x v="0"/>
    <s v="Black"/>
    <s v="5/14/1998"/>
    <x v="0"/>
    <s v="Active"/>
    <n v="78964.289999999994"/>
    <n v="78165.72"/>
    <x v="1194"/>
    <x v="0"/>
    <n v="155460.99"/>
    <x v="281"/>
    <x v="0"/>
  </r>
  <r>
    <x v="1579"/>
    <s v="GOOLSBY"/>
    <x v="1945"/>
    <x v="0"/>
    <x v="576"/>
    <n v="0"/>
    <d v="2013-12-02T00:00:00"/>
    <x v="0"/>
    <s v="White (Not of Hispanic Origin)"/>
    <d v="2013-02-12T00:00:00"/>
    <x v="0"/>
    <s v="Active"/>
    <n v="53199.95"/>
    <n v="43458.2"/>
    <x v="1195"/>
    <x v="0"/>
    <n v="43870.93"/>
    <x v="244"/>
    <x v="0"/>
  </r>
  <r>
    <x v="1580"/>
    <s v="GORALCZYK"/>
    <x v="1946"/>
    <x v="4"/>
    <x v="28"/>
    <n v="0"/>
    <d v="2008-09-29T00:00:00"/>
    <x v="1"/>
    <s v="White (Not of Hispanic Origin)"/>
    <s v="9/29/2008"/>
    <x v="0"/>
    <s v="Active"/>
    <n v="77388.06"/>
    <n v="78688.53"/>
    <x v="1196"/>
    <x v="1"/>
    <n v="78735.03"/>
    <x v="23"/>
    <x v="0"/>
  </r>
  <r>
    <x v="1581"/>
    <s v="GORDAK"/>
    <x v="1947"/>
    <x v="2"/>
    <x v="3"/>
    <n v="0"/>
    <d v="2021-12-15T00:00:00"/>
    <x v="1"/>
    <s v="White (Not of Hispanic Origin)"/>
    <s v="12/15/2021"/>
    <x v="10"/>
    <s v="Terminated"/>
    <n v="29952"/>
    <n v="855"/>
    <x v="1"/>
    <x v="3"/>
    <n v="955"/>
    <x v="35"/>
    <x v="5"/>
  </r>
  <r>
    <x v="408"/>
    <s v="GORDON"/>
    <x v="1948"/>
    <x v="4"/>
    <x v="577"/>
    <n v="0"/>
    <d v="2015-04-20T00:00:00"/>
    <x v="1"/>
    <s v="White (Not of Hispanic Origin)"/>
    <s v="4/20/2015"/>
    <x v="91"/>
    <s v="Terminated"/>
    <n v="121654.42"/>
    <n v="41175.21"/>
    <x v="1"/>
    <x v="1"/>
    <n v="41175.21"/>
    <x v="73"/>
    <x v="9"/>
  </r>
  <r>
    <x v="1582"/>
    <s v="GORDON"/>
    <x v="1949"/>
    <x v="4"/>
    <x v="48"/>
    <n v="0"/>
    <d v="2006-05-01T00:00:00"/>
    <x v="0"/>
    <s v="Black"/>
    <d v="2006-01-05T00:00:00"/>
    <x v="0"/>
    <s v="Active"/>
    <n v="56559.98"/>
    <n v="51607"/>
    <x v="1197"/>
    <x v="1"/>
    <n v="59736.23"/>
    <x v="255"/>
    <x v="0"/>
  </r>
  <r>
    <x v="1583"/>
    <s v="GORDON"/>
    <x v="1950"/>
    <x v="1"/>
    <x v="4"/>
    <n v="0"/>
    <d v="2022-08-15T00:00:00"/>
    <x v="0"/>
    <s v="White (Not of Hispanic Origin)"/>
    <s v="8/15/2022"/>
    <x v="0"/>
    <s v="Active"/>
    <n v="52240.03"/>
    <n v="15872.69"/>
    <x v="1198"/>
    <x v="3"/>
    <n v="20377.240000000002"/>
    <x v="18"/>
    <x v="0"/>
  </r>
  <r>
    <x v="19"/>
    <s v="GORDON"/>
    <x v="1951"/>
    <x v="1"/>
    <x v="4"/>
    <n v="0"/>
    <d v="2022-08-15T00:00:00"/>
    <x v="0"/>
    <s v="White (Not of Hispanic Origin)"/>
    <s v="8/15/2022"/>
    <x v="0"/>
    <s v="Active"/>
    <n v="52240.03"/>
    <n v="16246.4"/>
    <x v="1199"/>
    <x v="3"/>
    <n v="23468.86"/>
    <x v="18"/>
    <x v="0"/>
  </r>
  <r>
    <x v="1084"/>
    <s v="GORDON"/>
    <x v="1952"/>
    <x v="0"/>
    <x v="0"/>
    <n v="0"/>
    <d v="2007-03-05T00:00:00"/>
    <x v="0"/>
    <s v="White (Not of Hispanic Origin)"/>
    <d v="2007-05-03T00:00:00"/>
    <x v="0"/>
    <s v="Active"/>
    <n v="41581.07"/>
    <n v="42489.64"/>
    <x v="1200"/>
    <x v="0"/>
    <n v="51305.01"/>
    <x v="306"/>
    <x v="0"/>
  </r>
  <r>
    <x v="1584"/>
    <s v="GORDON"/>
    <x v="1953"/>
    <x v="5"/>
    <x v="193"/>
    <n v="0"/>
    <d v="2015-09-14T00:00:00"/>
    <x v="0"/>
    <s v="Black"/>
    <s v="9/14/2015"/>
    <x v="0"/>
    <s v="Active"/>
    <n v="34746.400000000001"/>
    <n v="34279.949999999997"/>
    <x v="1"/>
    <x v="38"/>
    <n v="34627.410000000003"/>
    <x v="225"/>
    <x v="0"/>
  </r>
  <r>
    <x v="1585"/>
    <s v="GORDON"/>
    <x v="1954"/>
    <x v="0"/>
    <x v="578"/>
    <n v="0"/>
    <d v="2016-09-06T00:00:00"/>
    <x v="0"/>
    <s v="Black"/>
    <d v="2011-12-09T00:00:00"/>
    <x v="0"/>
    <s v="Active"/>
    <n v="31314.400000000001"/>
    <n v="35189.74"/>
    <x v="1201"/>
    <x v="1"/>
    <n v="42062.6"/>
    <x v="246"/>
    <x v="0"/>
  </r>
  <r>
    <x v="1586"/>
    <s v="GORHAM"/>
    <x v="1955"/>
    <x v="10"/>
    <x v="30"/>
    <n v="0"/>
    <d v="2007-03-04T00:00:00"/>
    <x v="1"/>
    <s v="White (Not of Hispanic Origin)"/>
    <s v="2/20/2006"/>
    <x v="0"/>
    <s v="Active"/>
    <n v="77481.460000000006"/>
    <n v="10132.299999999999"/>
    <x v="1"/>
    <x v="1"/>
    <n v="10132.299999999999"/>
    <x v="306"/>
    <x v="0"/>
  </r>
  <r>
    <x v="916"/>
    <s v="GORMAN"/>
    <x v="1956"/>
    <x v="16"/>
    <x v="107"/>
    <n v="0"/>
    <d v="2022-08-08T00:00:00"/>
    <x v="0"/>
    <s v="White (Not of Hispanic Origin)"/>
    <d v="2022-08-08T00:00:00"/>
    <x v="0"/>
    <s v="Active"/>
    <n v="41920.94"/>
    <n v="15155.64"/>
    <x v="1"/>
    <x v="3"/>
    <n v="15255.64"/>
    <x v="18"/>
    <x v="0"/>
  </r>
  <r>
    <x v="1587"/>
    <s v="GORNICK"/>
    <x v="1957"/>
    <x v="11"/>
    <x v="25"/>
    <n v="0"/>
    <d v="2022-01-31T00:00:00"/>
    <x v="1"/>
    <s v="White (Not of Hispanic Origin)"/>
    <s v="1/31/2022"/>
    <x v="0"/>
    <s v="Active"/>
    <n v="61314.86"/>
    <n v="55282"/>
    <x v="1202"/>
    <x v="3"/>
    <n v="56130.86"/>
    <x v="98"/>
    <x v="0"/>
  </r>
  <r>
    <x v="769"/>
    <s v="GORONDY"/>
    <x v="1958"/>
    <x v="4"/>
    <x v="422"/>
    <n v="0"/>
    <d v="2017-10-02T00:00:00"/>
    <x v="0"/>
    <s v="White (Not of Hispanic Origin)"/>
    <d v="2017-02-10T00:00:00"/>
    <x v="0"/>
    <s v="Active"/>
    <n v="53199.95"/>
    <n v="45225.14"/>
    <x v="1203"/>
    <x v="1"/>
    <n v="79379.83"/>
    <x v="63"/>
    <x v="0"/>
  </r>
  <r>
    <x v="1588"/>
    <s v="GOULDE"/>
    <x v="1959"/>
    <x v="4"/>
    <x v="579"/>
    <n v="0"/>
    <d v="2015-08-24T00:00:00"/>
    <x v="0"/>
    <s v="Black"/>
    <d v="2002-07-10T00:00:00"/>
    <x v="0"/>
    <s v="Active"/>
    <n v="75564.53"/>
    <n v="75563.81"/>
    <x v="1"/>
    <x v="1"/>
    <n v="75563.81"/>
    <x v="5"/>
    <x v="0"/>
  </r>
  <r>
    <x v="377"/>
    <s v="GOVACHINI"/>
    <x v="1960"/>
    <x v="4"/>
    <x v="181"/>
    <n v="0"/>
    <d v="2000-06-05T00:00:00"/>
    <x v="1"/>
    <s v="White (Not of Hispanic Origin)"/>
    <s v="12/20/1990"/>
    <x v="4"/>
    <s v="Terminated"/>
    <n v="64185.06"/>
    <n v="14310.58"/>
    <x v="1"/>
    <x v="1"/>
    <n v="14310.58"/>
    <x v="95"/>
    <x v="4"/>
  </r>
  <r>
    <x v="1589"/>
    <s v="GRADA"/>
    <x v="1961"/>
    <x v="6"/>
    <x v="413"/>
    <n v="0"/>
    <d v="2022-10-24T00:00:00"/>
    <x v="0"/>
    <s v="White (Not of Hispanic Origin)"/>
    <s v="10/24/2022"/>
    <x v="0"/>
    <s v="Active"/>
    <n v="40278.160000000003"/>
    <n v="6041.88"/>
    <x v="1"/>
    <x v="3"/>
    <n v="6141.88"/>
    <x v="43"/>
    <x v="0"/>
  </r>
  <r>
    <x v="1590"/>
    <s v="GRADY"/>
    <x v="1962"/>
    <x v="10"/>
    <x v="580"/>
    <n v="0"/>
    <d v="2022-03-07T00:00:00"/>
    <x v="0"/>
    <s v="Black"/>
    <d v="2022-07-03T00:00:00"/>
    <x v="0"/>
    <s v="Active"/>
    <n v="41600"/>
    <n v="29330.25"/>
    <x v="1"/>
    <x v="2"/>
    <n v="29555.25"/>
    <x v="42"/>
    <x v="0"/>
  </r>
  <r>
    <x v="1591"/>
    <s v="GRAFF"/>
    <x v="1963"/>
    <x v="16"/>
    <x v="163"/>
    <n v="0"/>
    <d v="2022-04-18T00:00:00"/>
    <x v="1"/>
    <s v="White (Not of Hispanic Origin)"/>
    <s v="4/18/2022"/>
    <x v="0"/>
    <s v="Active"/>
    <n v="53000.06"/>
    <n v="35673.69"/>
    <x v="118"/>
    <x v="3"/>
    <n v="36130.42"/>
    <x v="20"/>
    <x v="0"/>
  </r>
  <r>
    <x v="1592"/>
    <s v="GRAHAM"/>
    <x v="1964"/>
    <x v="6"/>
    <x v="415"/>
    <n v="0"/>
    <d v="1981-06-01T00:00:00"/>
    <x v="0"/>
    <s v="White (Not of Hispanic Origin)"/>
    <d v="1981-01-06T00:00:00"/>
    <x v="28"/>
    <s v="Terminated"/>
    <n v="102302.3"/>
    <n v="39740.54"/>
    <x v="1"/>
    <x v="1"/>
    <n v="39740.54"/>
    <x v="380"/>
    <x v="6"/>
  </r>
  <r>
    <x v="1593"/>
    <s v="GRAHAM"/>
    <x v="1965"/>
    <x v="4"/>
    <x v="85"/>
    <n v="0"/>
    <d v="2021-08-16T00:00:00"/>
    <x v="0"/>
    <s v="White (Not of Hispanic Origin)"/>
    <s v="8/16/2021"/>
    <x v="17"/>
    <s v="Terminated"/>
    <n v="42674.74"/>
    <n v="33974.92"/>
    <x v="1"/>
    <x v="1"/>
    <n v="33974.92"/>
    <x v="62"/>
    <x v="1"/>
  </r>
  <r>
    <x v="1594"/>
    <s v="GRAHAM"/>
    <x v="1966"/>
    <x v="24"/>
    <x v="46"/>
    <n v="0"/>
    <d v="2007-04-30T00:00:00"/>
    <x v="1"/>
    <s v="White (Not of Hispanic Origin)"/>
    <s v="4/30/2007"/>
    <x v="0"/>
    <s v="Active"/>
    <n v="100449.86"/>
    <n v="100450.95"/>
    <x v="1"/>
    <x v="1"/>
    <n v="100450.95"/>
    <x v="162"/>
    <x v="0"/>
  </r>
  <r>
    <x v="511"/>
    <s v="GRAHAM"/>
    <x v="1967"/>
    <x v="0"/>
    <x v="7"/>
    <n v="0"/>
    <d v="2015-07-13T00:00:00"/>
    <x v="0"/>
    <s v="White (Not of Hispanic Origin)"/>
    <s v="7/13/2015"/>
    <x v="0"/>
    <s v="Active"/>
    <n v="68792.460000000006"/>
    <n v="70955.16"/>
    <x v="1204"/>
    <x v="0"/>
    <n v="83184.02"/>
    <x v="12"/>
    <x v="0"/>
  </r>
  <r>
    <x v="1595"/>
    <s v="GRAHAM"/>
    <x v="1968"/>
    <x v="10"/>
    <x v="30"/>
    <n v="0"/>
    <d v="2021-06-01T00:00:00"/>
    <x v="1"/>
    <s v="Black"/>
    <d v="2021-01-06T00:00:00"/>
    <x v="0"/>
    <s v="Active"/>
    <n v="50951.06"/>
    <n v="36947.370000000003"/>
    <x v="1205"/>
    <x v="2"/>
    <n v="73707.839999999997"/>
    <x v="28"/>
    <x v="0"/>
  </r>
  <r>
    <x v="1596"/>
    <s v="GRAHAM"/>
    <x v="1969"/>
    <x v="8"/>
    <x v="581"/>
    <n v="0"/>
    <d v="2007-02-05T00:00:00"/>
    <x v="0"/>
    <s v="Black"/>
    <d v="2007-05-02T00:00:00"/>
    <x v="0"/>
    <s v="Active"/>
    <n v="45418.46"/>
    <n v="45419.34"/>
    <x v="1"/>
    <x v="1"/>
    <n v="45419.34"/>
    <x v="151"/>
    <x v="0"/>
  </r>
  <r>
    <x v="1597"/>
    <s v="GRAHAM"/>
    <x v="1970"/>
    <x v="4"/>
    <x v="85"/>
    <n v="0"/>
    <d v="2010-05-10T00:00:00"/>
    <x v="0"/>
    <s v="Black"/>
    <d v="2010-10-05T00:00:00"/>
    <x v="0"/>
    <s v="Active"/>
    <n v="41945.9"/>
    <n v="41945.83"/>
    <x v="1"/>
    <x v="1"/>
    <n v="41945.83"/>
    <x v="245"/>
    <x v="0"/>
  </r>
  <r>
    <x v="1598"/>
    <s v="GRANT"/>
    <x v="1971"/>
    <x v="1"/>
    <x v="4"/>
    <n v="0"/>
    <d v="2022-05-23T00:00:00"/>
    <x v="0"/>
    <s v="White (Not of Hispanic Origin)"/>
    <s v="5/23/2022"/>
    <x v="158"/>
    <s v="Terminated"/>
    <n v="52240.03"/>
    <n v="2800.32"/>
    <x v="1"/>
    <x v="1"/>
    <n v="2800.32"/>
    <x v="3"/>
    <x v="7"/>
  </r>
  <r>
    <x v="1599"/>
    <s v="GRANT"/>
    <x v="1972"/>
    <x v="4"/>
    <x v="582"/>
    <n v="0"/>
    <d v="2015-10-05T00:00:00"/>
    <x v="1"/>
    <s v="White (Not of Hispanic Origin)"/>
    <d v="2015-05-10T00:00:00"/>
    <x v="0"/>
    <s v="Active"/>
    <n v="61395.98"/>
    <n v="61396.25"/>
    <x v="1206"/>
    <x v="1"/>
    <n v="61455.28"/>
    <x v="141"/>
    <x v="0"/>
  </r>
  <r>
    <x v="1059"/>
    <s v="GRANT"/>
    <x v="1973"/>
    <x v="0"/>
    <x v="0"/>
    <n v="0"/>
    <d v="2006-01-09T00:00:00"/>
    <x v="0"/>
    <s v="Black"/>
    <d v="2006-09-01T00:00:00"/>
    <x v="0"/>
    <s v="Active"/>
    <n v="41581.07"/>
    <n v="41714.199999999997"/>
    <x v="1207"/>
    <x v="64"/>
    <n v="98169.15"/>
    <x v="169"/>
    <x v="0"/>
  </r>
  <r>
    <x v="1600"/>
    <s v="GRANT"/>
    <x v="1974"/>
    <x v="3"/>
    <x v="583"/>
    <n v="0"/>
    <d v="1999-10-25T00:00:00"/>
    <x v="0"/>
    <s v="Black"/>
    <s v="10/25/1999"/>
    <x v="0"/>
    <s v="Active"/>
    <n v="39531.230000000003"/>
    <n v="39665.07"/>
    <x v="1"/>
    <x v="0"/>
    <n v="39790.07"/>
    <x v="381"/>
    <x v="0"/>
  </r>
  <r>
    <x v="887"/>
    <s v="GRAVANTE"/>
    <x v="1975"/>
    <x v="11"/>
    <x v="20"/>
    <n v="0"/>
    <d v="2016-10-03T00:00:00"/>
    <x v="1"/>
    <s v="White (Not of Hispanic Origin)"/>
    <d v="2016-03-10T00:00:00"/>
    <x v="0"/>
    <s v="Active"/>
    <n v="50017.55"/>
    <n v="55027.55"/>
    <x v="1208"/>
    <x v="1"/>
    <n v="60014.46"/>
    <x v="120"/>
    <x v="0"/>
  </r>
  <r>
    <x v="1345"/>
    <s v="GRAY"/>
    <x v="1976"/>
    <x v="16"/>
    <x v="235"/>
    <n v="0"/>
    <d v="2021-05-17T00:00:00"/>
    <x v="0"/>
    <s v="White (Not of Hispanic Origin)"/>
    <s v="5/17/2021"/>
    <x v="0"/>
    <s v="Active"/>
    <n v="45899.98"/>
    <n v="40128.25"/>
    <x v="1"/>
    <x v="0"/>
    <n v="40253.25"/>
    <x v="32"/>
    <x v="0"/>
  </r>
  <r>
    <x v="1601"/>
    <s v="GRAY"/>
    <x v="1977"/>
    <x v="19"/>
    <x v="114"/>
    <n v="0"/>
    <d v="2022-05-31T00:00:00"/>
    <x v="1"/>
    <s v="White (Not of Hispanic Origin)"/>
    <s v="5/31/2022"/>
    <x v="27"/>
    <s v="Terminated"/>
    <n v="43500.08"/>
    <n v="10373.219999999999"/>
    <x v="1"/>
    <x v="3"/>
    <n v="10473.219999999999"/>
    <x v="3"/>
    <x v="2"/>
  </r>
  <r>
    <x v="1602"/>
    <s v="GRAY"/>
    <x v="1978"/>
    <x v="3"/>
    <x v="85"/>
    <n v="0"/>
    <d v="2022-02-28T00:00:00"/>
    <x v="1"/>
    <s v="White (Not of Hispanic Origin)"/>
    <s v="2/28/2022"/>
    <x v="30"/>
    <s v="Terminated"/>
    <n v="43388.18"/>
    <n v="11619.02"/>
    <x v="1209"/>
    <x v="1"/>
    <n v="13173.08"/>
    <x v="36"/>
    <x v="11"/>
  </r>
  <r>
    <x v="1603"/>
    <s v="GRAY"/>
    <x v="1979"/>
    <x v="10"/>
    <x v="30"/>
    <n v="0"/>
    <d v="2016-03-06T00:00:00"/>
    <x v="1"/>
    <s v="White (Not of Hispanic Origin)"/>
    <s v="6/30/2015"/>
    <x v="0"/>
    <s v="Active"/>
    <n v="75813.710000000006"/>
    <n v="68408.539999999994"/>
    <x v="1210"/>
    <x v="0"/>
    <n v="68586.75"/>
    <x v="55"/>
    <x v="0"/>
  </r>
  <r>
    <x v="1604"/>
    <s v="GRAY"/>
    <x v="1980"/>
    <x v="10"/>
    <x v="30"/>
    <n v="0"/>
    <d v="2020-11-30T00:00:00"/>
    <x v="1"/>
    <s v="Black"/>
    <d v="2019-12-08T00:00:00"/>
    <x v="0"/>
    <s v="Active"/>
    <n v="52225.26"/>
    <n v="48892.94"/>
    <x v="1211"/>
    <x v="0"/>
    <n v="74263.94"/>
    <x v="76"/>
    <x v="0"/>
  </r>
  <r>
    <x v="163"/>
    <s v="GRAY"/>
    <x v="1981"/>
    <x v="13"/>
    <x v="32"/>
    <n v="0"/>
    <d v="2012-07-23T00:00:00"/>
    <x v="1"/>
    <s v="White (Not of Hispanic Origin)"/>
    <s v="7/23/2012"/>
    <x v="0"/>
    <s v="Active"/>
    <n v="43996.37"/>
    <n v="43076.47"/>
    <x v="1212"/>
    <x v="0"/>
    <n v="43605.69"/>
    <x v="318"/>
    <x v="0"/>
  </r>
  <r>
    <x v="1605"/>
    <s v="GRAY"/>
    <x v="1982"/>
    <x v="11"/>
    <x v="8"/>
    <n v="0"/>
    <d v="2018-05-29T00:00:00"/>
    <x v="1"/>
    <s v="White (Not of Hispanic Origin)"/>
    <s v="5/29/2018"/>
    <x v="0"/>
    <s v="Active"/>
    <n v="43160.42"/>
    <n v="37012.06"/>
    <x v="1213"/>
    <x v="2"/>
    <n v="38483.949999999997"/>
    <x v="235"/>
    <x v="0"/>
  </r>
  <r>
    <x v="1166"/>
    <s v="GRAY"/>
    <x v="1983"/>
    <x v="15"/>
    <x v="37"/>
    <n v="0"/>
    <d v="2011-03-13T00:00:00"/>
    <x v="1"/>
    <s v="Black"/>
    <s v="5/17/2010"/>
    <x v="0"/>
    <s v="Active"/>
    <n v="41097.89"/>
    <n v="40758.21"/>
    <x v="1214"/>
    <x v="65"/>
    <n v="45894.73"/>
    <x v="26"/>
    <x v="0"/>
  </r>
  <r>
    <x v="1606"/>
    <s v="GRAY"/>
    <x v="1984"/>
    <x v="0"/>
    <x v="0"/>
    <n v="0"/>
    <d v="2016-02-22T00:00:00"/>
    <x v="0"/>
    <s v="Black"/>
    <s v="2/22/2016"/>
    <x v="0"/>
    <s v="Active"/>
    <n v="40761.760000000002"/>
    <n v="39524.43"/>
    <x v="1215"/>
    <x v="2"/>
    <n v="42490.82"/>
    <x v="112"/>
    <x v="0"/>
  </r>
  <r>
    <x v="645"/>
    <s v="GRECO"/>
    <x v="1985"/>
    <x v="9"/>
    <x v="16"/>
    <n v="0"/>
    <d v="2018-08-20T00:00:00"/>
    <x v="1"/>
    <s v="White (Not of Hispanic Origin)"/>
    <s v="8/20/2018"/>
    <x v="0"/>
    <s v="Active"/>
    <n v="56964.959999999999"/>
    <n v="57857.64"/>
    <x v="1216"/>
    <x v="1"/>
    <n v="61694.7"/>
    <x v="38"/>
    <x v="0"/>
  </r>
  <r>
    <x v="1607"/>
    <s v="GREEN"/>
    <x v="1986"/>
    <x v="12"/>
    <x v="98"/>
    <n v="0"/>
    <d v="2022-09-06T00:00:00"/>
    <x v="0"/>
    <s v="White (Not of Hispanic Origin)"/>
    <d v="2022-06-09T00:00:00"/>
    <x v="0"/>
    <s v="Active"/>
    <n v="80000.13"/>
    <n v="22769.08"/>
    <x v="1"/>
    <x v="3"/>
    <n v="22869.08"/>
    <x v="51"/>
    <x v="0"/>
  </r>
  <r>
    <x v="1608"/>
    <s v="GREEN"/>
    <x v="1987"/>
    <x v="4"/>
    <x v="181"/>
    <n v="0"/>
    <d v="2006-03-20T00:00:00"/>
    <x v="0"/>
    <s v="Black"/>
    <s v="3/20/2006"/>
    <x v="0"/>
    <s v="Active"/>
    <n v="53732.02"/>
    <n v="48073.49"/>
    <x v="1217"/>
    <x v="0"/>
    <n v="48285.61"/>
    <x v="155"/>
    <x v="0"/>
  </r>
  <r>
    <x v="1609"/>
    <s v="GREEN"/>
    <x v="1988"/>
    <x v="14"/>
    <x v="380"/>
    <n v="0"/>
    <d v="2017-04-17T00:00:00"/>
    <x v="0"/>
    <s v="Black"/>
    <s v="4/17/2017"/>
    <x v="0"/>
    <s v="Active"/>
    <n v="50000.08"/>
    <n v="48654.34"/>
    <x v="1"/>
    <x v="1"/>
    <n v="48654.34"/>
    <x v="40"/>
    <x v="0"/>
  </r>
  <r>
    <x v="1318"/>
    <s v="GREEN"/>
    <x v="1989"/>
    <x v="0"/>
    <x v="2"/>
    <n v="0"/>
    <d v="2006-06-12T00:00:00"/>
    <x v="1"/>
    <s v="White (Not of Hispanic Origin)"/>
    <d v="2006-12-06T00:00:00"/>
    <x v="0"/>
    <s v="Active"/>
    <n v="40761.760000000002"/>
    <n v="42756.78"/>
    <x v="1218"/>
    <x v="0"/>
    <n v="53840.91"/>
    <x v="261"/>
    <x v="0"/>
  </r>
  <r>
    <x v="367"/>
    <s v="GREENAWALD"/>
    <x v="1990"/>
    <x v="1"/>
    <x v="1"/>
    <n v="0"/>
    <d v="2015-10-04T00:00:00"/>
    <x v="1"/>
    <s v="White (Not of Hispanic Origin)"/>
    <d v="2015-04-10T00:00:00"/>
    <x v="0"/>
    <s v="Active"/>
    <n v="30576"/>
    <n v="546"/>
    <x v="1"/>
    <x v="1"/>
    <n v="546"/>
    <x v="141"/>
    <x v="0"/>
  </r>
  <r>
    <x v="1381"/>
    <s v="GREENAWALD"/>
    <x v="1991"/>
    <x v="1"/>
    <x v="1"/>
    <n v="0"/>
    <d v="2015-10-04T00:00:00"/>
    <x v="1"/>
    <s v="White (Not of Hispanic Origin)"/>
    <d v="2015-04-10T00:00:00"/>
    <x v="0"/>
    <s v="Active"/>
    <n v="30576"/>
    <n v="1779.75"/>
    <x v="1"/>
    <x v="1"/>
    <n v="1779.75"/>
    <x v="141"/>
    <x v="0"/>
  </r>
  <r>
    <x v="1610"/>
    <s v="GREENAWALT"/>
    <x v="1992"/>
    <x v="10"/>
    <x v="67"/>
    <n v="0"/>
    <d v="2006-08-06T00:00:00"/>
    <x v="0"/>
    <s v="White (Not of Hispanic Origin)"/>
    <s v="3/29/2004"/>
    <x v="0"/>
    <s v="Active"/>
    <n v="88288.51"/>
    <n v="100811.52"/>
    <x v="1219"/>
    <x v="0"/>
    <n v="136877.24"/>
    <x v="167"/>
    <x v="0"/>
  </r>
  <r>
    <x v="1611"/>
    <s v="GREENHOLT"/>
    <x v="1993"/>
    <x v="18"/>
    <x v="584"/>
    <n v="0"/>
    <d v="2021-12-06T00:00:00"/>
    <x v="0"/>
    <s v="White (Not of Hispanic Origin)"/>
    <d v="2021-06-12T00:00:00"/>
    <x v="0"/>
    <s v="Active"/>
    <n v="51375.17"/>
    <n v="51376"/>
    <x v="1220"/>
    <x v="3"/>
    <n v="51821.79"/>
    <x v="35"/>
    <x v="0"/>
  </r>
  <r>
    <x v="1612"/>
    <s v="GREENING"/>
    <x v="1994"/>
    <x v="0"/>
    <x v="585"/>
    <n v="0"/>
    <d v="2000-05-07T00:00:00"/>
    <x v="0"/>
    <s v="White (Not of Hispanic Origin)"/>
    <s v="2/17/1998"/>
    <x v="0"/>
    <s v="Active"/>
    <n v="40761.760000000002"/>
    <n v="41421.9"/>
    <x v="1221"/>
    <x v="0"/>
    <n v="51376.53"/>
    <x v="361"/>
    <x v="0"/>
  </r>
  <r>
    <x v="1613"/>
    <s v="GREENWALD"/>
    <x v="1995"/>
    <x v="2"/>
    <x v="8"/>
    <n v="0"/>
    <d v="2014-04-21T00:00:00"/>
    <x v="1"/>
    <s v="White (Not of Hispanic Origin)"/>
    <s v="4/21/2014"/>
    <x v="0"/>
    <s v="Active"/>
    <n v="43160.42"/>
    <n v="48167.74"/>
    <x v="1222"/>
    <x v="1"/>
    <n v="53340.25"/>
    <x v="236"/>
    <x v="0"/>
  </r>
  <r>
    <x v="1614"/>
    <s v="GREER"/>
    <x v="1996"/>
    <x v="0"/>
    <x v="0"/>
    <n v="0"/>
    <d v="2012-04-23T00:00:00"/>
    <x v="0"/>
    <s v="Black"/>
    <s v="4/23/2012"/>
    <x v="91"/>
    <s v="Terminated"/>
    <n v="41581.07"/>
    <n v="8463.5"/>
    <x v="1223"/>
    <x v="1"/>
    <n v="9920.9599999999991"/>
    <x v="363"/>
    <x v="9"/>
  </r>
  <r>
    <x v="1615"/>
    <s v="GREER"/>
    <x v="1997"/>
    <x v="9"/>
    <x v="586"/>
    <n v="0"/>
    <d v="2000-02-07T00:00:00"/>
    <x v="1"/>
    <s v="White (Not of Hispanic Origin)"/>
    <d v="2000-07-02T00:00:00"/>
    <x v="0"/>
    <s v="Active"/>
    <n v="63695.42"/>
    <n v="63682.65"/>
    <x v="1224"/>
    <x v="0"/>
    <n v="83677.98"/>
    <x v="330"/>
    <x v="0"/>
  </r>
  <r>
    <x v="1616"/>
    <s v="GREGG"/>
    <x v="1998"/>
    <x v="10"/>
    <x v="30"/>
    <n v="0"/>
    <d v="2017-09-03T00:00:00"/>
    <x v="0"/>
    <s v="White (Not of Hispanic Origin)"/>
    <s v="2/21/2017"/>
    <x v="0"/>
    <s v="Active"/>
    <n v="75627.759999999995"/>
    <n v="66454.73"/>
    <x v="1225"/>
    <x v="0"/>
    <n v="82039.899999999994"/>
    <x v="16"/>
    <x v="0"/>
  </r>
  <r>
    <x v="1617"/>
    <s v="GREGG"/>
    <x v="1999"/>
    <x v="1"/>
    <x v="4"/>
    <n v="0"/>
    <d v="2004-12-26T00:00:00"/>
    <x v="1"/>
    <s v="White (Not of Hispanic Origin)"/>
    <s v="2/24/2003"/>
    <x v="0"/>
    <s v="Active"/>
    <n v="55575.519999999997"/>
    <n v="45484.959999999999"/>
    <x v="1226"/>
    <x v="0"/>
    <n v="74874.92"/>
    <x v="382"/>
    <x v="0"/>
  </r>
  <r>
    <x v="1618"/>
    <s v="GREGG"/>
    <x v="2000"/>
    <x v="4"/>
    <x v="9"/>
    <n v="0"/>
    <d v="2022-01-03T00:00:00"/>
    <x v="0"/>
    <s v="White (Not of Hispanic Origin)"/>
    <d v="2022-03-01T00:00:00"/>
    <x v="0"/>
    <s v="Active"/>
    <n v="35096.879999999997"/>
    <n v="33413.980000000003"/>
    <x v="1227"/>
    <x v="3"/>
    <n v="33691.160000000003"/>
    <x v="98"/>
    <x v="0"/>
  </r>
  <r>
    <x v="74"/>
    <s v="GREGORY"/>
    <x v="2001"/>
    <x v="1"/>
    <x v="587"/>
    <n v="0"/>
    <d v="2014-05-05T00:00:00"/>
    <x v="0"/>
    <s v="White (Not of Hispanic Origin)"/>
    <d v="2014-05-05T00:00:00"/>
    <x v="0"/>
    <s v="Active"/>
    <n v="55579.89"/>
    <n v="58518.559999999998"/>
    <x v="1228"/>
    <x v="0"/>
    <n v="80702.27"/>
    <x v="15"/>
    <x v="0"/>
  </r>
  <r>
    <x v="1619"/>
    <s v="GREIL"/>
    <x v="2002"/>
    <x v="3"/>
    <x v="545"/>
    <n v="0"/>
    <d v="2004-08-23T00:00:00"/>
    <x v="0"/>
    <s v="White (Not of Hispanic Origin)"/>
    <s v="8/23/2004"/>
    <x v="0"/>
    <s v="Active"/>
    <n v="43831.22"/>
    <n v="43470.32"/>
    <x v="1"/>
    <x v="1"/>
    <n v="43470.32"/>
    <x v="178"/>
    <x v="0"/>
  </r>
  <r>
    <x v="1620"/>
    <s v="GRENO"/>
    <x v="2003"/>
    <x v="3"/>
    <x v="469"/>
    <n v="0"/>
    <d v="2002-11-04T00:00:00"/>
    <x v="1"/>
    <s v="White (Not of Hispanic Origin)"/>
    <d v="2002-04-11T00:00:00"/>
    <x v="0"/>
    <s v="Active"/>
    <n v="58349.82"/>
    <n v="57935.7"/>
    <x v="1"/>
    <x v="1"/>
    <n v="57935.7"/>
    <x v="383"/>
    <x v="0"/>
  </r>
  <r>
    <x v="630"/>
    <s v="GRESE"/>
    <x v="2004"/>
    <x v="6"/>
    <x v="588"/>
    <n v="0"/>
    <d v="2015-03-30T00:00:00"/>
    <x v="1"/>
    <s v="White (Not of Hispanic Origin)"/>
    <s v="3/30/2015"/>
    <x v="0"/>
    <s v="Active"/>
    <n v="76380.3"/>
    <n v="75503.199999999997"/>
    <x v="1229"/>
    <x v="0"/>
    <n v="75701.64"/>
    <x v="288"/>
    <x v="0"/>
  </r>
  <r>
    <x v="1621"/>
    <s v="GRESOCK"/>
    <x v="2005"/>
    <x v="10"/>
    <x v="30"/>
    <n v="0"/>
    <d v="2006-11-26T00:00:00"/>
    <x v="1"/>
    <s v="White (Not of Hispanic Origin)"/>
    <d v="2005-01-08T00:00:00"/>
    <x v="0"/>
    <s v="Active"/>
    <n v="77667.199999999997"/>
    <n v="74015.92"/>
    <x v="1230"/>
    <x v="0"/>
    <n v="89342.92"/>
    <x v="311"/>
    <x v="0"/>
  </r>
  <r>
    <x v="1622"/>
    <s v="GRICAR"/>
    <x v="2006"/>
    <x v="15"/>
    <x v="73"/>
    <n v="0"/>
    <d v="2001-02-12T00:00:00"/>
    <x v="1"/>
    <s v="White (Not of Hispanic Origin)"/>
    <d v="2001-12-02T00:00:00"/>
    <x v="0"/>
    <s v="Active"/>
    <n v="39045.339999999997"/>
    <n v="38716.54"/>
    <x v="1"/>
    <x v="66"/>
    <n v="40083.129999999997"/>
    <x v="37"/>
    <x v="0"/>
  </r>
  <r>
    <x v="1152"/>
    <s v="GRICAR"/>
    <x v="2007"/>
    <x v="3"/>
    <x v="469"/>
    <n v="0"/>
    <d v="2018-07-23T00:00:00"/>
    <x v="1"/>
    <s v="White (Not of Hispanic Origin)"/>
    <s v="7/23/2018"/>
    <x v="0"/>
    <s v="Active"/>
    <n v="58349.82"/>
    <n v="54132.92"/>
    <x v="1"/>
    <x v="1"/>
    <n v="54132.92"/>
    <x v="69"/>
    <x v="0"/>
  </r>
  <r>
    <x v="1623"/>
    <s v="GRIFFIE"/>
    <x v="2008"/>
    <x v="4"/>
    <x v="181"/>
    <n v="0"/>
    <d v="2002-02-25T00:00:00"/>
    <x v="0"/>
    <s v="Black"/>
    <s v="2/25/2002"/>
    <x v="0"/>
    <s v="Active"/>
    <n v="53732.02"/>
    <n v="48638.48"/>
    <x v="1"/>
    <x v="1"/>
    <n v="48638.48"/>
    <x v="327"/>
    <x v="0"/>
  </r>
  <r>
    <x v="1624"/>
    <s v="GRIFFIN"/>
    <x v="2009"/>
    <x v="4"/>
    <x v="13"/>
    <n v="0"/>
    <d v="2022-07-18T00:00:00"/>
    <x v="0"/>
    <s v="White (Not of Hispanic Origin)"/>
    <s v="7/18/2022"/>
    <x v="178"/>
    <s v="Terminated"/>
    <n v="20800"/>
    <n v="780"/>
    <x v="1"/>
    <x v="3"/>
    <n v="880"/>
    <x v="11"/>
    <x v="2"/>
  </r>
  <r>
    <x v="1625"/>
    <s v="GRIFFIN"/>
    <x v="2010"/>
    <x v="4"/>
    <x v="589"/>
    <n v="0"/>
    <d v="2022-03-14T00:00:00"/>
    <x v="0"/>
    <s v="Black"/>
    <s v="3/14/2022"/>
    <x v="0"/>
    <s v="Active"/>
    <n v="49670.400000000001"/>
    <n v="38208"/>
    <x v="1231"/>
    <x v="2"/>
    <n v="38767.32"/>
    <x v="42"/>
    <x v="0"/>
  </r>
  <r>
    <x v="1626"/>
    <s v="GRIFFIN"/>
    <x v="2011"/>
    <x v="0"/>
    <x v="0"/>
    <n v="0"/>
    <d v="2003-04-06T00:00:00"/>
    <x v="0"/>
    <s v="Black"/>
    <s v="1/13/2003"/>
    <x v="0"/>
    <s v="Active"/>
    <n v="41581.07"/>
    <n v="41611.120000000003"/>
    <x v="1232"/>
    <x v="0"/>
    <n v="42163.46"/>
    <x v="328"/>
    <x v="0"/>
  </r>
  <r>
    <x v="148"/>
    <s v="GRIFFIN"/>
    <x v="2012"/>
    <x v="14"/>
    <x v="590"/>
    <n v="0"/>
    <d v="2019-07-08T00:00:00"/>
    <x v="1"/>
    <s v="White (Not of Hispanic Origin)"/>
    <d v="2019-08-07T00:00:00"/>
    <x v="0"/>
    <s v="Active"/>
    <n v="38017.410000000003"/>
    <n v="37763.11"/>
    <x v="1"/>
    <x v="1"/>
    <n v="37763.11"/>
    <x v="88"/>
    <x v="0"/>
  </r>
  <r>
    <x v="1627"/>
    <s v="GRIFFITH"/>
    <x v="2013"/>
    <x v="1"/>
    <x v="4"/>
    <n v="0"/>
    <d v="2007-04-30T00:00:00"/>
    <x v="1"/>
    <s v="White (Not of Hispanic Origin)"/>
    <s v="4/30/2007"/>
    <x v="136"/>
    <s v="Terminated"/>
    <n v="55566.78"/>
    <n v="21886.87"/>
    <x v="1233"/>
    <x v="1"/>
    <n v="34023.800000000003"/>
    <x v="162"/>
    <x v="6"/>
  </r>
  <r>
    <x v="1628"/>
    <s v="GRIFFITH"/>
    <x v="2014"/>
    <x v="14"/>
    <x v="553"/>
    <n v="0"/>
    <d v="2008-03-24T00:00:00"/>
    <x v="1"/>
    <s v="White (Not of Hispanic Origin)"/>
    <s v="3/24/2008"/>
    <x v="0"/>
    <s v="Active"/>
    <n v="72000.03"/>
    <n v="71880.350000000006"/>
    <x v="1"/>
    <x v="1"/>
    <n v="71880.350000000006"/>
    <x v="13"/>
    <x v="0"/>
  </r>
  <r>
    <x v="1629"/>
    <s v="GRIFFITHS"/>
    <x v="2015"/>
    <x v="2"/>
    <x v="3"/>
    <n v="0"/>
    <d v="2022-11-18T00:00:00"/>
    <x v="0"/>
    <s v="White (Not of Hispanic Origin)"/>
    <s v="11/16/2021"/>
    <x v="0"/>
    <s v="Active"/>
    <n v="24960"/>
    <n v="3750.5"/>
    <x v="1"/>
    <x v="3"/>
    <n v="3850.5"/>
    <x v="17"/>
    <x v="0"/>
  </r>
  <r>
    <x v="1008"/>
    <s v="GRIFFITHS"/>
    <x v="2016"/>
    <x v="0"/>
    <x v="101"/>
    <n v="0"/>
    <d v="2015-07-05T00:00:00"/>
    <x v="0"/>
    <s v="White (Not of Hispanic Origin)"/>
    <d v="2011-08-05T00:00:00"/>
    <x v="0"/>
    <s v="Active"/>
    <n v="45233.55"/>
    <n v="45644.81"/>
    <x v="1234"/>
    <x v="0"/>
    <n v="64343.32"/>
    <x v="12"/>
    <x v="0"/>
  </r>
  <r>
    <x v="1630"/>
    <s v="GRIFFORE"/>
    <x v="2017"/>
    <x v="2"/>
    <x v="3"/>
    <n v="0"/>
    <d v="2022-05-18T00:00:00"/>
    <x v="1"/>
    <s v="White (Not of Hispanic Origin)"/>
    <s v="6/28/2016"/>
    <x v="1"/>
    <s v="Terminated"/>
    <n v="39936"/>
    <n v="11422"/>
    <x v="1"/>
    <x v="1"/>
    <n v="11422"/>
    <x v="3"/>
    <x v="1"/>
  </r>
  <r>
    <x v="1631"/>
    <s v="GRILL"/>
    <x v="2018"/>
    <x v="6"/>
    <x v="156"/>
    <n v="0"/>
    <d v="2000-01-18T00:00:00"/>
    <x v="0"/>
    <s v="White (Not of Hispanic Origin)"/>
    <s v="1/18/2000"/>
    <x v="0"/>
    <s v="Active"/>
    <n v="54271.78"/>
    <n v="53236.6"/>
    <x v="1235"/>
    <x v="1"/>
    <n v="54094.77"/>
    <x v="156"/>
    <x v="0"/>
  </r>
  <r>
    <x v="1464"/>
    <s v="GRILL"/>
    <x v="2019"/>
    <x v="1"/>
    <x v="4"/>
    <n v="0"/>
    <d v="2015-11-15T00:00:00"/>
    <x v="0"/>
    <s v="White (Not of Hispanic Origin)"/>
    <d v="2015-04-05T00:00:00"/>
    <x v="0"/>
    <s v="Active"/>
    <n v="54196.69"/>
    <n v="45695.51"/>
    <x v="1236"/>
    <x v="0"/>
    <n v="72861.87"/>
    <x v="108"/>
    <x v="0"/>
  </r>
  <r>
    <x v="1632"/>
    <s v="GRIMM"/>
    <x v="2020"/>
    <x v="0"/>
    <x v="447"/>
    <n v="0"/>
    <d v="2009-08-17T00:00:00"/>
    <x v="0"/>
    <s v="White (Not of Hispanic Origin)"/>
    <s v="8/17/2009"/>
    <x v="0"/>
    <s v="Active"/>
    <n v="59252.34"/>
    <n v="56924.46"/>
    <x v="1237"/>
    <x v="0"/>
    <n v="63056.33"/>
    <x v="287"/>
    <x v="0"/>
  </r>
  <r>
    <x v="435"/>
    <s v="GRISSETT"/>
    <x v="2021"/>
    <x v="3"/>
    <x v="591"/>
    <n v="0"/>
    <d v="2021-06-21T00:00:00"/>
    <x v="1"/>
    <s v="White (Not of Hispanic Origin)"/>
    <s v="6/21/2021"/>
    <x v="93"/>
    <s v="Terminated"/>
    <n v="35351.06"/>
    <n v="11235.75"/>
    <x v="1"/>
    <x v="1"/>
    <n v="11235.75"/>
    <x v="28"/>
    <x v="9"/>
  </r>
  <r>
    <x v="1633"/>
    <s v="GRITTEN"/>
    <x v="2022"/>
    <x v="4"/>
    <x v="28"/>
    <n v="0"/>
    <d v="2017-01-17T00:00:00"/>
    <x v="0"/>
    <s v="Black"/>
    <s v="1/17/2017"/>
    <x v="0"/>
    <s v="Active"/>
    <n v="86778.43"/>
    <n v="94105.16"/>
    <x v="1238"/>
    <x v="0"/>
    <n v="103569.18"/>
    <x v="166"/>
    <x v="0"/>
  </r>
  <r>
    <x v="1634"/>
    <s v="GROBE"/>
    <x v="2023"/>
    <x v="2"/>
    <x v="592"/>
    <n v="0"/>
    <d v="2014-12-15T00:00:00"/>
    <x v="1"/>
    <s v="White (Not of Hispanic Origin)"/>
    <s v="12/15/2014"/>
    <x v="0"/>
    <s v="Active"/>
    <n v="92999.92"/>
    <n v="90282.1"/>
    <x v="1239"/>
    <x v="0"/>
    <n v="91625.37"/>
    <x v="61"/>
    <x v="0"/>
  </r>
  <r>
    <x v="231"/>
    <s v="GROMEK"/>
    <x v="2024"/>
    <x v="0"/>
    <x v="59"/>
    <n v="0"/>
    <d v="2016-10-17T00:00:00"/>
    <x v="0"/>
    <s v="White (Not of Hispanic Origin)"/>
    <s v="10/17/2016"/>
    <x v="28"/>
    <s v="Terminated"/>
    <n v="47471.22"/>
    <n v="6751.06"/>
    <x v="1240"/>
    <x v="3"/>
    <n v="6919.9"/>
    <x v="120"/>
    <x v="6"/>
  </r>
  <r>
    <x v="394"/>
    <s v="GROMEK"/>
    <x v="2025"/>
    <x v="0"/>
    <x v="6"/>
    <n v="0"/>
    <d v="2018-02-05T00:00:00"/>
    <x v="0"/>
    <s v="White (Not of Hispanic Origin)"/>
    <d v="2018-05-02T00:00:00"/>
    <x v="0"/>
    <s v="Active"/>
    <n v="31200"/>
    <n v="31601.63"/>
    <x v="1241"/>
    <x v="0"/>
    <n v="60261.73"/>
    <x v="234"/>
    <x v="0"/>
  </r>
  <r>
    <x v="1635"/>
    <s v="GROSS"/>
    <x v="2026"/>
    <x v="10"/>
    <x v="30"/>
    <n v="0"/>
    <d v="2015-02-22T00:00:00"/>
    <x v="1"/>
    <s v="White (Not of Hispanic Origin)"/>
    <s v="4/22/2014"/>
    <x v="0"/>
    <s v="Active"/>
    <n v="75999.039999999994"/>
    <n v="73925.820000000007"/>
    <x v="1242"/>
    <x v="0"/>
    <n v="92332.97"/>
    <x v="266"/>
    <x v="0"/>
  </r>
  <r>
    <x v="374"/>
    <s v="GROSS"/>
    <x v="2027"/>
    <x v="10"/>
    <x v="30"/>
    <n v="0"/>
    <d v="2019-03-11T00:00:00"/>
    <x v="1"/>
    <s v="White (Not of Hispanic Origin)"/>
    <d v="2019-11-03T00:00:00"/>
    <x v="0"/>
    <s v="Active"/>
    <n v="59633.81"/>
    <n v="53975.9"/>
    <x v="1243"/>
    <x v="0"/>
    <n v="67533.759999999995"/>
    <x v="159"/>
    <x v="0"/>
  </r>
  <r>
    <x v="1636"/>
    <s v="GROSS"/>
    <x v="2028"/>
    <x v="3"/>
    <x v="593"/>
    <n v="0"/>
    <d v="1981-03-09T00:00:00"/>
    <x v="1"/>
    <s v="White (Not of Hispanic Origin)"/>
    <d v="1981-09-03T00:00:00"/>
    <x v="0"/>
    <s v="Active"/>
    <n v="49433.279999999999"/>
    <n v="55279.28"/>
    <x v="1244"/>
    <x v="1"/>
    <n v="59577.95"/>
    <x v="346"/>
    <x v="0"/>
  </r>
  <r>
    <x v="1637"/>
    <s v="GROTH"/>
    <x v="2029"/>
    <x v="2"/>
    <x v="3"/>
    <n v="0"/>
    <d v="2022-12-20T00:00:00"/>
    <x v="0"/>
    <s v="White (Not of Hispanic Origin)"/>
    <s v="12/15/2021"/>
    <x v="0"/>
    <s v="Active"/>
    <n v="29952"/>
    <n v="1521"/>
    <x v="1"/>
    <x v="3"/>
    <n v="1621"/>
    <x v="27"/>
    <x v="0"/>
  </r>
  <r>
    <x v="1638"/>
    <s v="GRUBER"/>
    <x v="2030"/>
    <x v="15"/>
    <x v="73"/>
    <n v="0"/>
    <d v="2000-03-13T00:00:00"/>
    <x v="0"/>
    <s v="White (Not of Hispanic Origin)"/>
    <s v="3/13/2000"/>
    <x v="0"/>
    <s v="Active"/>
    <n v="39802.879999999997"/>
    <n v="39470.46"/>
    <x v="1245"/>
    <x v="67"/>
    <n v="48645.57"/>
    <x v="302"/>
    <x v="0"/>
  </r>
  <r>
    <x v="1639"/>
    <s v="GUALTIERI"/>
    <x v="2031"/>
    <x v="0"/>
    <x v="594"/>
    <n v="0"/>
    <d v="2021-08-30T00:00:00"/>
    <x v="0"/>
    <s v="Asian or Pacific Islander"/>
    <s v="8/30/2021"/>
    <x v="166"/>
    <s v="Terminated"/>
    <n v="36170.370000000003"/>
    <n v="1669.44"/>
    <x v="1"/>
    <x v="1"/>
    <n v="1669.44"/>
    <x v="62"/>
    <x v="4"/>
  </r>
  <r>
    <x v="1640"/>
    <s v="GUBALA"/>
    <x v="2032"/>
    <x v="2"/>
    <x v="237"/>
    <n v="0"/>
    <d v="2022-04-24T00:00:00"/>
    <x v="1"/>
    <s v="White (Not of Hispanic Origin)"/>
    <s v="10/28/2008"/>
    <x v="0"/>
    <s v="Active"/>
    <n v="46000.03"/>
    <n v="40004.39"/>
    <x v="1246"/>
    <x v="0"/>
    <n v="40947.68"/>
    <x v="20"/>
    <x v="0"/>
  </r>
  <r>
    <x v="201"/>
    <s v="GUCKERT"/>
    <x v="2033"/>
    <x v="16"/>
    <x v="140"/>
    <n v="0"/>
    <d v="2020-02-03T00:00:00"/>
    <x v="1"/>
    <s v="White (Not of Hispanic Origin)"/>
    <d v="2020-03-02T00:00:00"/>
    <x v="0"/>
    <s v="Active"/>
    <n v="45899.98"/>
    <n v="45865.8"/>
    <x v="1"/>
    <x v="1"/>
    <n v="45865.8"/>
    <x v="56"/>
    <x v="0"/>
  </r>
  <r>
    <x v="680"/>
    <s v="GUESS"/>
    <x v="2034"/>
    <x v="6"/>
    <x v="595"/>
    <n v="0"/>
    <d v="1989-07-24T00:00:00"/>
    <x v="0"/>
    <s v="Black"/>
    <s v="7/24/1989"/>
    <x v="9"/>
    <s v="Terminated"/>
    <n v="65939.12"/>
    <n v="50528.4"/>
    <x v="1"/>
    <x v="1"/>
    <n v="50528.4"/>
    <x v="325"/>
    <x v="2"/>
  </r>
  <r>
    <x v="1641"/>
    <s v="GULDENSCHUH"/>
    <x v="2035"/>
    <x v="6"/>
    <x v="596"/>
    <n v="0"/>
    <d v="2022-10-17T00:00:00"/>
    <x v="1"/>
    <s v="White (Not of Hispanic Origin)"/>
    <s v="10/17/2022"/>
    <x v="0"/>
    <s v="Active"/>
    <n v="41600"/>
    <n v="7039.99"/>
    <x v="1"/>
    <x v="3"/>
    <n v="7139.99"/>
    <x v="43"/>
    <x v="0"/>
  </r>
  <r>
    <x v="936"/>
    <s v="GULLI"/>
    <x v="2036"/>
    <x v="2"/>
    <x v="3"/>
    <n v="0"/>
    <d v="2022-05-25T00:00:00"/>
    <x v="0"/>
    <s v="White (Not of Hispanic Origin)"/>
    <s v="5/25/2022"/>
    <x v="121"/>
    <s v="Terminated"/>
    <n v="29952"/>
    <n v="171"/>
    <x v="1"/>
    <x v="1"/>
    <n v="171"/>
    <x v="3"/>
    <x v="11"/>
  </r>
  <r>
    <x v="56"/>
    <s v="GUMKOWSKI"/>
    <x v="2037"/>
    <x v="10"/>
    <x v="30"/>
    <n v="0"/>
    <d v="2015-06-28T00:00:00"/>
    <x v="1"/>
    <s v="White (Not of Hispanic Origin)"/>
    <s v="1/13/2015"/>
    <x v="0"/>
    <s v="Active"/>
    <n v="75999.039999999994"/>
    <n v="74223.740000000005"/>
    <x v="1247"/>
    <x v="0"/>
    <n v="99765.88"/>
    <x v="147"/>
    <x v="0"/>
  </r>
  <r>
    <x v="1642"/>
    <s v="GUNDUZ"/>
    <x v="2038"/>
    <x v="4"/>
    <x v="164"/>
    <n v="0"/>
    <d v="2010-03-15T00:00:00"/>
    <x v="1"/>
    <s v="White (Not of Hispanic Origin)"/>
    <s v="3/15/2010"/>
    <x v="0"/>
    <s v="Active"/>
    <n v="52707.199999999997"/>
    <n v="52707.22"/>
    <x v="1"/>
    <x v="1"/>
    <n v="52707.22"/>
    <x v="218"/>
    <x v="0"/>
  </r>
  <r>
    <x v="295"/>
    <s v="GUNKEL"/>
    <x v="2039"/>
    <x v="9"/>
    <x v="229"/>
    <n v="0"/>
    <d v="1977-06-08T00:00:00"/>
    <x v="1"/>
    <s v="White (Not of Hispanic Origin)"/>
    <d v="1977-08-06T00:00:00"/>
    <x v="0"/>
    <s v="Active"/>
    <n v="46727.82"/>
    <n v="48091.63"/>
    <x v="1248"/>
    <x v="1"/>
    <n v="48114.1"/>
    <x v="384"/>
    <x v="0"/>
  </r>
  <r>
    <x v="1345"/>
    <s v="GUNN"/>
    <x v="2040"/>
    <x v="6"/>
    <x v="82"/>
    <n v="0"/>
    <d v="2022-10-31T00:00:00"/>
    <x v="0"/>
    <s v="White (Not of Hispanic Origin)"/>
    <s v="10/31/2022"/>
    <x v="0"/>
    <s v="Active"/>
    <n v="41600"/>
    <n v="5280"/>
    <x v="1249"/>
    <x v="3"/>
    <n v="5665"/>
    <x v="43"/>
    <x v="0"/>
  </r>
  <r>
    <x v="518"/>
    <s v="GUNN"/>
    <x v="2041"/>
    <x v="1"/>
    <x v="4"/>
    <n v="0"/>
    <d v="2022-09-26T00:00:00"/>
    <x v="0"/>
    <s v="White (Not of Hispanic Origin)"/>
    <s v="9/26/2022"/>
    <x v="0"/>
    <s v="Active"/>
    <n v="52240.03"/>
    <n v="11653.36"/>
    <x v="1250"/>
    <x v="3"/>
    <n v="12657.5"/>
    <x v="51"/>
    <x v="0"/>
  </r>
  <r>
    <x v="369"/>
    <s v="GURGANUS"/>
    <x v="2042"/>
    <x v="2"/>
    <x v="3"/>
    <n v="0"/>
    <d v="2022-06-03T00:00:00"/>
    <x v="0"/>
    <s v="White (Not of Hispanic Origin)"/>
    <d v="2022-03-06T00:00:00"/>
    <x v="1"/>
    <s v="Terminated"/>
    <n v="39936"/>
    <n v="4232"/>
    <x v="1"/>
    <x v="3"/>
    <n v="4332"/>
    <x v="46"/>
    <x v="1"/>
  </r>
  <r>
    <x v="121"/>
    <s v="GURLEY"/>
    <x v="2043"/>
    <x v="6"/>
    <x v="144"/>
    <n v="0"/>
    <d v="2016-12-19T00:00:00"/>
    <x v="0"/>
    <s v="White (Not of Hispanic Origin)"/>
    <s v="12/19/2016"/>
    <x v="0"/>
    <s v="Active"/>
    <n v="61921.599999999999"/>
    <n v="61992.38"/>
    <x v="1251"/>
    <x v="1"/>
    <n v="62037.04"/>
    <x v="50"/>
    <x v="0"/>
  </r>
  <r>
    <x v="1643"/>
    <s v="GURTLER"/>
    <x v="2044"/>
    <x v="11"/>
    <x v="597"/>
    <n v="0"/>
    <d v="2022-07-05T00:00:00"/>
    <x v="1"/>
    <s v="White (Not of Hispanic Origin)"/>
    <d v="2022-05-07T00:00:00"/>
    <x v="0"/>
    <s v="Active"/>
    <n v="56310.59"/>
    <n v="25339.82"/>
    <x v="1"/>
    <x v="3"/>
    <n v="25439.82"/>
    <x v="11"/>
    <x v="0"/>
  </r>
  <r>
    <x v="1644"/>
    <s v="GURVICH"/>
    <x v="2045"/>
    <x v="6"/>
    <x v="23"/>
    <n v="0"/>
    <d v="1994-08-22T00:00:00"/>
    <x v="0"/>
    <s v="White (Not of Hispanic Origin)"/>
    <s v="8/22/1994"/>
    <x v="0"/>
    <s v="Active"/>
    <n v="68201.539999999994"/>
    <n v="68200.69"/>
    <x v="448"/>
    <x v="1"/>
    <n v="68266.27"/>
    <x v="247"/>
    <x v="0"/>
  </r>
  <r>
    <x v="1645"/>
    <s v="GUTHRIE"/>
    <x v="2046"/>
    <x v="4"/>
    <x v="75"/>
    <n v="0"/>
    <d v="2019-09-03T00:00:00"/>
    <x v="0"/>
    <s v="White (Not of Hispanic Origin)"/>
    <d v="2019-03-09T00:00:00"/>
    <x v="0"/>
    <s v="Active"/>
    <n v="50999.94"/>
    <n v="45895.64"/>
    <x v="1252"/>
    <x v="1"/>
    <n v="50010.22"/>
    <x v="194"/>
    <x v="0"/>
  </r>
  <r>
    <x v="294"/>
    <s v="GUY"/>
    <x v="2047"/>
    <x v="0"/>
    <x v="59"/>
    <n v="0"/>
    <d v="1999-10-24T00:00:00"/>
    <x v="0"/>
    <s v="White (Not of Hispanic Origin)"/>
    <s v="4/26/1999"/>
    <x v="0"/>
    <s v="Active"/>
    <n v="47471.22"/>
    <n v="49288.82"/>
    <x v="1253"/>
    <x v="0"/>
    <n v="78313.36"/>
    <x v="381"/>
    <x v="0"/>
  </r>
  <r>
    <x v="1409"/>
    <s v="GUY"/>
    <x v="2048"/>
    <x v="0"/>
    <x v="40"/>
    <n v="0"/>
    <d v="2018-07-09T00:00:00"/>
    <x v="1"/>
    <s v="White (Not of Hispanic Origin)"/>
    <d v="2018-09-07T00:00:00"/>
    <x v="0"/>
    <s v="Active"/>
    <n v="31200"/>
    <n v="35704.83"/>
    <x v="1254"/>
    <x v="0"/>
    <n v="60461.64"/>
    <x v="69"/>
    <x v="0"/>
  </r>
  <r>
    <x v="1646"/>
    <s v="GUY-MCCORKLE"/>
    <x v="2049"/>
    <x v="7"/>
    <x v="12"/>
    <n v="0"/>
    <d v="1993-04-05T00:00:00"/>
    <x v="0"/>
    <s v="White (Not of Hispanic Origin)"/>
    <d v="1993-05-04T00:00:00"/>
    <x v="0"/>
    <s v="Active"/>
    <n v="95000.05"/>
    <n v="94998.8"/>
    <x v="1255"/>
    <x v="0"/>
    <n v="95854.57"/>
    <x v="368"/>
    <x v="0"/>
  </r>
  <r>
    <x v="1647"/>
    <s v="GUYTON"/>
    <x v="2050"/>
    <x v="10"/>
    <x v="30"/>
    <n v="0"/>
    <d v="2005-02-06T00:00:00"/>
    <x v="0"/>
    <s v="Black"/>
    <d v="1998-03-08T00:00:00"/>
    <x v="0"/>
    <s v="Active"/>
    <n v="77852.53"/>
    <n v="77307.259999999995"/>
    <x v="1256"/>
    <x v="0"/>
    <n v="109461.2"/>
    <x v="209"/>
    <x v="0"/>
  </r>
  <r>
    <x v="1381"/>
    <s v="GUZZI"/>
    <x v="2051"/>
    <x v="11"/>
    <x v="8"/>
    <n v="0"/>
    <d v="1992-01-01T00:00:00"/>
    <x v="1"/>
    <s v="White (Not of Hispanic Origin)"/>
    <s v="5/31/1990"/>
    <x v="0"/>
    <s v="Active"/>
    <n v="43160.42"/>
    <n v="51913.47"/>
    <x v="1257"/>
    <x v="1"/>
    <n v="51922.94"/>
    <x v="113"/>
    <x v="0"/>
  </r>
  <r>
    <x v="441"/>
    <s v="GWIN"/>
    <x v="2052"/>
    <x v="14"/>
    <x v="377"/>
    <n v="0"/>
    <d v="2022-07-18T00:00:00"/>
    <x v="0"/>
    <s v="White (Not of Hispanic Origin)"/>
    <d v="2019-08-07T00:00:00"/>
    <x v="0"/>
    <s v="Active"/>
    <n v="70999.97"/>
    <n v="30038.799999999999"/>
    <x v="1"/>
    <x v="1"/>
    <n v="30038.799999999999"/>
    <x v="11"/>
    <x v="0"/>
  </r>
  <r>
    <x v="1648"/>
    <s v="HABEDANK"/>
    <x v="2053"/>
    <x v="1"/>
    <x v="4"/>
    <n v="0"/>
    <d v="2007-04-30T00:00:00"/>
    <x v="0"/>
    <s v="White (Not of Hispanic Origin)"/>
    <s v="4/30/2007"/>
    <x v="0"/>
    <s v="Active"/>
    <n v="55577.599999999999"/>
    <n v="45608.21"/>
    <x v="1258"/>
    <x v="0"/>
    <n v="80350.7"/>
    <x v="162"/>
    <x v="0"/>
  </r>
  <r>
    <x v="1649"/>
    <s v="HADDAD"/>
    <x v="2054"/>
    <x v="4"/>
    <x v="181"/>
    <n v="0"/>
    <d v="1995-08-07T00:00:00"/>
    <x v="0"/>
    <s v="White (Not of Hispanic Origin)"/>
    <d v="1995-07-08T00:00:00"/>
    <x v="0"/>
    <s v="Active"/>
    <n v="53919.22"/>
    <n v="52786.25"/>
    <x v="1259"/>
    <x v="1"/>
    <n v="52805.69"/>
    <x v="313"/>
    <x v="0"/>
  </r>
  <r>
    <x v="1650"/>
    <s v="HAIN"/>
    <x v="2055"/>
    <x v="9"/>
    <x v="16"/>
    <n v="0"/>
    <d v="2016-02-22T00:00:00"/>
    <x v="1"/>
    <s v="White (Not of Hispanic Origin)"/>
    <s v="2/22/2016"/>
    <x v="0"/>
    <s v="Active"/>
    <n v="56964.959999999999"/>
    <n v="57195.65"/>
    <x v="1260"/>
    <x v="1"/>
    <n v="58838.52"/>
    <x v="112"/>
    <x v="0"/>
  </r>
  <r>
    <x v="1651"/>
    <s v="HALAHAN"/>
    <x v="2056"/>
    <x v="3"/>
    <x v="583"/>
    <n v="0"/>
    <d v="2003-06-02T00:00:00"/>
    <x v="0"/>
    <s v="White (Not of Hispanic Origin)"/>
    <d v="2003-02-06T00:00:00"/>
    <x v="0"/>
    <s v="Active"/>
    <n v="39531.230000000003"/>
    <n v="38937.879999999997"/>
    <x v="1"/>
    <x v="1"/>
    <n v="38937.879999999997"/>
    <x v="206"/>
    <x v="0"/>
  </r>
  <r>
    <x v="136"/>
    <s v="HALAJA"/>
    <x v="2057"/>
    <x v="9"/>
    <x v="598"/>
    <n v="0"/>
    <d v="2015-03-23T00:00:00"/>
    <x v="1"/>
    <s v="White (Not of Hispanic Origin)"/>
    <s v="3/23/2015"/>
    <x v="0"/>
    <s v="Active"/>
    <n v="87658.9"/>
    <n v="87658.95"/>
    <x v="1261"/>
    <x v="0"/>
    <n v="88921.83"/>
    <x v="288"/>
    <x v="0"/>
  </r>
  <r>
    <x v="1652"/>
    <s v="HALAMA"/>
    <x v="2058"/>
    <x v="8"/>
    <x v="599"/>
    <n v="0"/>
    <d v="2019-01-02T00:00:00"/>
    <x v="1"/>
    <s v="Black"/>
    <d v="2019-02-01T00:00:00"/>
    <x v="0"/>
    <s v="Active"/>
    <n v="33187.230000000003"/>
    <n v="32994.94"/>
    <x v="1"/>
    <x v="0"/>
    <n v="33119.94"/>
    <x v="145"/>
    <x v="0"/>
  </r>
  <r>
    <x v="1653"/>
    <s v="HALAS"/>
    <x v="2059"/>
    <x v="1"/>
    <x v="4"/>
    <n v="0"/>
    <d v="2012-05-20T00:00:00"/>
    <x v="0"/>
    <s v="White (Not of Hispanic Origin)"/>
    <d v="2010-08-11T00:00:00"/>
    <x v="0"/>
    <s v="Active"/>
    <n v="59228.62"/>
    <n v="48691.839999999997"/>
    <x v="1262"/>
    <x v="0"/>
    <n v="80217.66"/>
    <x v="204"/>
    <x v="0"/>
  </r>
  <r>
    <x v="1654"/>
    <s v="HALBLEIB"/>
    <x v="2060"/>
    <x v="2"/>
    <x v="3"/>
    <n v="0"/>
    <d v="2022-07-01T00:00:00"/>
    <x v="0"/>
    <s v="White (Not of Hispanic Origin)"/>
    <d v="2022-01-07T00:00:00"/>
    <x v="1"/>
    <s v="Terminated"/>
    <n v="29952"/>
    <n v="996"/>
    <x v="1"/>
    <x v="3"/>
    <n v="1096"/>
    <x v="11"/>
    <x v="1"/>
  </r>
  <r>
    <x v="1655"/>
    <s v="HALE"/>
    <x v="2061"/>
    <x v="2"/>
    <x v="349"/>
    <n v="0"/>
    <d v="2022-05-11T00:00:00"/>
    <x v="0"/>
    <s v="White (Not of Hispanic Origin)"/>
    <d v="2022-11-05T00:00:00"/>
    <x v="179"/>
    <s v="Terminated"/>
    <n v="24960"/>
    <n v="480"/>
    <x v="1"/>
    <x v="3"/>
    <n v="580"/>
    <x v="3"/>
    <x v="6"/>
  </r>
  <r>
    <x v="1656"/>
    <s v="HALEY"/>
    <x v="2062"/>
    <x v="10"/>
    <x v="30"/>
    <n v="0"/>
    <d v="2016-08-07T00:00:00"/>
    <x v="1"/>
    <s v="White (Not of Hispanic Origin)"/>
    <d v="2016-08-03T00:00:00"/>
    <x v="0"/>
    <s v="Active"/>
    <n v="75813.710000000006"/>
    <n v="74757.14"/>
    <x v="1263"/>
    <x v="0"/>
    <n v="90649.82"/>
    <x v="224"/>
    <x v="0"/>
  </r>
  <r>
    <x v="1657"/>
    <s v="HALFERTY"/>
    <x v="2063"/>
    <x v="15"/>
    <x v="73"/>
    <n v="0"/>
    <d v="2013-07-01T00:00:00"/>
    <x v="0"/>
    <s v="White (Not of Hispanic Origin)"/>
    <d v="2012-09-10T00:00:00"/>
    <x v="0"/>
    <s v="Active"/>
    <n v="36033.71"/>
    <n v="35754.71"/>
    <x v="1264"/>
    <x v="68"/>
    <n v="37102.480000000003"/>
    <x v="136"/>
    <x v="0"/>
  </r>
  <r>
    <x v="1658"/>
    <s v="HALFHILL"/>
    <x v="2064"/>
    <x v="4"/>
    <x v="600"/>
    <n v="0"/>
    <d v="2022-12-05T00:00:00"/>
    <x v="1"/>
    <s v="White (Not of Hispanic Origin)"/>
    <d v="2022-05-12T00:00:00"/>
    <x v="0"/>
    <s v="Active"/>
    <n v="94803.07"/>
    <n v="3540.1"/>
    <x v="1"/>
    <x v="1"/>
    <n v="3540.1"/>
    <x v="27"/>
    <x v="0"/>
  </r>
  <r>
    <x v="1659"/>
    <s v="HALL"/>
    <x v="2065"/>
    <x v="10"/>
    <x v="30"/>
    <n v="0"/>
    <d v="2022-07-05T00:00:00"/>
    <x v="1"/>
    <s v="Black"/>
    <d v="2022-05-07T00:00:00"/>
    <x v="180"/>
    <s v="Terminated"/>
    <n v="46916.480000000003"/>
    <n v="9349.5499999999993"/>
    <x v="1265"/>
    <x v="1"/>
    <n v="9383.3799999999992"/>
    <x v="11"/>
    <x v="1"/>
  </r>
  <r>
    <x v="248"/>
    <s v="HALL"/>
    <x v="2066"/>
    <x v="2"/>
    <x v="3"/>
    <n v="0"/>
    <d v="2022-06-04T00:00:00"/>
    <x v="1"/>
    <s v="White (Not of Hispanic Origin)"/>
    <s v="6/23/2021"/>
    <x v="1"/>
    <s v="Terminated"/>
    <n v="39936"/>
    <n v="4708"/>
    <x v="1"/>
    <x v="3"/>
    <n v="4808"/>
    <x v="46"/>
    <x v="1"/>
  </r>
  <r>
    <x v="1660"/>
    <s v="HALL"/>
    <x v="2067"/>
    <x v="0"/>
    <x v="449"/>
    <n v="0"/>
    <d v="2018-11-05T00:00:00"/>
    <x v="0"/>
    <s v="White (Not of Hispanic Origin)"/>
    <d v="2018-05-11T00:00:00"/>
    <x v="116"/>
    <s v="Terminated"/>
    <n v="31200"/>
    <n v="13792.5"/>
    <x v="1266"/>
    <x v="1"/>
    <n v="14384.82"/>
    <x v="130"/>
    <x v="6"/>
  </r>
  <r>
    <x v="414"/>
    <s v="HALL"/>
    <x v="2068"/>
    <x v="4"/>
    <x v="601"/>
    <n v="0"/>
    <d v="2015-07-12T00:00:00"/>
    <x v="0"/>
    <s v="White (Not of Hispanic Origin)"/>
    <s v="6/24/1985"/>
    <x v="0"/>
    <s v="Active"/>
    <n v="100808.03"/>
    <n v="102302.39999999999"/>
    <x v="1267"/>
    <x v="1"/>
    <n v="102980.92"/>
    <x v="12"/>
    <x v="0"/>
  </r>
  <r>
    <x v="1661"/>
    <s v="HALL"/>
    <x v="2069"/>
    <x v="12"/>
    <x v="183"/>
    <n v="0"/>
    <d v="1993-06-01T00:00:00"/>
    <x v="1"/>
    <s v="Black"/>
    <d v="1993-01-06T00:00:00"/>
    <x v="0"/>
    <s v="Active"/>
    <n v="63877.84"/>
    <n v="63876.800000000003"/>
    <x v="1"/>
    <x v="0"/>
    <n v="64001.8"/>
    <x v="47"/>
    <x v="0"/>
  </r>
  <r>
    <x v="1130"/>
    <s v="HALL"/>
    <x v="2070"/>
    <x v="9"/>
    <x v="187"/>
    <n v="0"/>
    <d v="2022-04-18T00:00:00"/>
    <x v="1"/>
    <s v="Black"/>
    <s v="4/18/2022"/>
    <x v="0"/>
    <s v="Active"/>
    <n v="59944.56"/>
    <n v="41245.53"/>
    <x v="1268"/>
    <x v="3"/>
    <n v="44145.31"/>
    <x v="20"/>
    <x v="0"/>
  </r>
  <r>
    <x v="1662"/>
    <s v="HALL"/>
    <x v="2071"/>
    <x v="4"/>
    <x v="181"/>
    <n v="0"/>
    <d v="2002-06-17T00:00:00"/>
    <x v="0"/>
    <s v="Black"/>
    <s v="6/17/2002"/>
    <x v="0"/>
    <s v="Active"/>
    <n v="56418.75"/>
    <n v="54342.15"/>
    <x v="1269"/>
    <x v="1"/>
    <n v="57169.83"/>
    <x v="210"/>
    <x v="0"/>
  </r>
  <r>
    <x v="1663"/>
    <s v="HALL"/>
    <x v="2072"/>
    <x v="4"/>
    <x v="89"/>
    <n v="0"/>
    <d v="2009-03-30T00:00:00"/>
    <x v="0"/>
    <s v="Black"/>
    <s v="3/30/2009"/>
    <x v="0"/>
    <s v="Active"/>
    <n v="43269.62"/>
    <n v="43381.63"/>
    <x v="1270"/>
    <x v="0"/>
    <n v="55896.25"/>
    <x v="385"/>
    <x v="0"/>
  </r>
  <r>
    <x v="1664"/>
    <s v="HALL"/>
    <x v="2073"/>
    <x v="2"/>
    <x v="8"/>
    <n v="0"/>
    <d v="1989-12-31T00:00:00"/>
    <x v="1"/>
    <s v="White (Not of Hispanic Origin)"/>
    <d v="1988-09-11T00:00:00"/>
    <x v="0"/>
    <s v="Active"/>
    <n v="43160.42"/>
    <n v="56421.45"/>
    <x v="1271"/>
    <x v="0"/>
    <n v="61919.16"/>
    <x v="279"/>
    <x v="0"/>
  </r>
  <r>
    <x v="1257"/>
    <s v="HALL"/>
    <x v="2074"/>
    <x v="0"/>
    <x v="392"/>
    <n v="0"/>
    <d v="2018-08-20T00:00:00"/>
    <x v="1"/>
    <s v="White (Not of Hispanic Origin)"/>
    <s v="8/20/2018"/>
    <x v="0"/>
    <s v="Active"/>
    <n v="36751.519999999997"/>
    <n v="39126.68"/>
    <x v="1272"/>
    <x v="0"/>
    <n v="41346.6"/>
    <x v="38"/>
    <x v="0"/>
  </r>
  <r>
    <x v="1665"/>
    <s v="HALL-BROOKS"/>
    <x v="2075"/>
    <x v="0"/>
    <x v="234"/>
    <n v="0"/>
    <d v="2006-06-05T00:00:00"/>
    <x v="0"/>
    <s v="Black"/>
    <d v="2006-05-06T00:00:00"/>
    <x v="0"/>
    <s v="Active"/>
    <n v="53732.02"/>
    <n v="51259.61"/>
    <x v="1273"/>
    <x v="0"/>
    <n v="52348.03"/>
    <x v="261"/>
    <x v="0"/>
  </r>
  <r>
    <x v="337"/>
    <s v="HALLEY"/>
    <x v="2076"/>
    <x v="6"/>
    <x v="602"/>
    <n v="0"/>
    <d v="2022-11-28T00:00:00"/>
    <x v="0"/>
    <s v="White (Not of Hispanic Origin)"/>
    <s v="9/14/2020"/>
    <x v="0"/>
    <s v="Active"/>
    <n v="41600"/>
    <n v="2400"/>
    <x v="1"/>
    <x v="1"/>
    <n v="2400"/>
    <x v="17"/>
    <x v="0"/>
  </r>
  <r>
    <x v="1666"/>
    <s v="HALLSTEIN"/>
    <x v="2077"/>
    <x v="10"/>
    <x v="603"/>
    <n v="0"/>
    <d v="2016-02-22T00:00:00"/>
    <x v="1"/>
    <s v="White (Not of Hispanic Origin)"/>
    <s v="2/22/2016"/>
    <x v="0"/>
    <s v="Active"/>
    <n v="46568.08"/>
    <n v="46185.919999999998"/>
    <x v="1274"/>
    <x v="0"/>
    <n v="50314.29"/>
    <x v="112"/>
    <x v="0"/>
  </r>
  <r>
    <x v="779"/>
    <s v="HALUKA"/>
    <x v="2078"/>
    <x v="4"/>
    <x v="426"/>
    <n v="0"/>
    <d v="1995-07-24T00:00:00"/>
    <x v="0"/>
    <s v="White (Not of Hispanic Origin)"/>
    <s v="7/24/1995"/>
    <x v="0"/>
    <s v="Active"/>
    <n v="74918.48"/>
    <n v="74918.97"/>
    <x v="1275"/>
    <x v="1"/>
    <n v="75423.23"/>
    <x v="386"/>
    <x v="0"/>
  </r>
  <r>
    <x v="1667"/>
    <s v="HALUKA"/>
    <x v="2079"/>
    <x v="4"/>
    <x v="466"/>
    <n v="0"/>
    <d v="1988-10-11T00:00:00"/>
    <x v="1"/>
    <s v="White (Not of Hispanic Origin)"/>
    <d v="1988-11-10T00:00:00"/>
    <x v="0"/>
    <s v="Active"/>
    <n v="44933.82"/>
    <n v="48728.160000000003"/>
    <x v="1"/>
    <x v="0"/>
    <n v="48853.16"/>
    <x v="343"/>
    <x v="0"/>
  </r>
  <r>
    <x v="1668"/>
    <s v="HAMAR"/>
    <x v="2080"/>
    <x v="10"/>
    <x v="604"/>
    <n v="0"/>
    <d v="2021-06-20T00:00:00"/>
    <x v="0"/>
    <s v="White (Not of Hispanic Origin)"/>
    <s v="7/25/2016"/>
    <x v="0"/>
    <s v="Active"/>
    <n v="35446.74"/>
    <n v="36718.620000000003"/>
    <x v="1276"/>
    <x v="0"/>
    <n v="38190.19"/>
    <x v="28"/>
    <x v="0"/>
  </r>
  <r>
    <x v="1669"/>
    <s v="HAMIEL"/>
    <x v="2081"/>
    <x v="3"/>
    <x v="469"/>
    <n v="0"/>
    <d v="2000-06-05T00:00:00"/>
    <x v="1"/>
    <s v="Black"/>
    <d v="2000-05-06T00:00:00"/>
    <x v="0"/>
    <s v="Active"/>
    <n v="58349.82"/>
    <n v="57943.8"/>
    <x v="1"/>
    <x v="1"/>
    <n v="57943.8"/>
    <x v="95"/>
    <x v="0"/>
  </r>
  <r>
    <x v="1670"/>
    <s v="HAMILL"/>
    <x v="2082"/>
    <x v="0"/>
    <x v="605"/>
    <n v="0"/>
    <d v="2011-11-21T00:00:00"/>
    <x v="0"/>
    <s v="White (Not of Hispanic Origin)"/>
    <s v="11/21/2011"/>
    <x v="181"/>
    <s v="Terminated"/>
    <n v="38136.18"/>
    <n v="9048.26"/>
    <x v="1"/>
    <x v="1"/>
    <n v="9048.26"/>
    <x v="349"/>
    <x v="3"/>
  </r>
  <r>
    <x v="1029"/>
    <s v="HAMILTON"/>
    <x v="2083"/>
    <x v="4"/>
    <x v="48"/>
    <n v="0"/>
    <d v="2012-06-04T00:00:00"/>
    <x v="1"/>
    <s v="White (Not of Hispanic Origin)"/>
    <d v="2012-04-06T00:00:00"/>
    <x v="0"/>
    <s v="Active"/>
    <n v="56559.98"/>
    <n v="48900.3"/>
    <x v="1277"/>
    <x v="1"/>
    <n v="56147.66"/>
    <x v="375"/>
    <x v="0"/>
  </r>
  <r>
    <x v="1671"/>
    <s v="HAMLIN"/>
    <x v="2084"/>
    <x v="4"/>
    <x v="43"/>
    <n v="0"/>
    <d v="2020-04-27T00:00:00"/>
    <x v="0"/>
    <s v="Black"/>
    <s v="4/27/2020"/>
    <x v="125"/>
    <s v="Terminated"/>
    <n v="42066.34"/>
    <n v="5015.54"/>
    <x v="1278"/>
    <x v="3"/>
    <n v="5343.06"/>
    <x v="237"/>
    <x v="3"/>
  </r>
  <r>
    <x v="1672"/>
    <s v="HAMLIN"/>
    <x v="2085"/>
    <x v="12"/>
    <x v="313"/>
    <n v="0"/>
    <d v="2001-02-26T00:00:00"/>
    <x v="1"/>
    <s v="White (Not of Hispanic Origin)"/>
    <s v="2/26/2001"/>
    <x v="0"/>
    <s v="Active"/>
    <n v="69998.03"/>
    <n v="67959.39"/>
    <x v="1154"/>
    <x v="0"/>
    <n v="68934.39"/>
    <x v="37"/>
    <x v="0"/>
  </r>
  <r>
    <x v="1673"/>
    <s v="HAMLIN"/>
    <x v="2086"/>
    <x v="5"/>
    <x v="10"/>
    <n v="0"/>
    <d v="2020-10-19T00:00:00"/>
    <x v="0"/>
    <s v="White (Not of Hispanic Origin)"/>
    <d v="2019-03-09T00:00:00"/>
    <x v="0"/>
    <s v="Active"/>
    <n v="46817.89"/>
    <n v="46782.9"/>
    <x v="1"/>
    <x v="1"/>
    <n v="46782.9"/>
    <x v="125"/>
    <x v="0"/>
  </r>
  <r>
    <x v="1674"/>
    <s v="HAMMOND"/>
    <x v="2087"/>
    <x v="4"/>
    <x v="27"/>
    <n v="0"/>
    <d v="2020-01-21T00:00:00"/>
    <x v="0"/>
    <s v="Black"/>
    <s v="5/28/2019"/>
    <x v="182"/>
    <s v="Terminated"/>
    <n v="46000.03"/>
    <n v="41237.68"/>
    <x v="1279"/>
    <x v="1"/>
    <n v="47334.23"/>
    <x v="84"/>
    <x v="12"/>
  </r>
  <r>
    <x v="1675"/>
    <s v="HAMMOND"/>
    <x v="2088"/>
    <x v="0"/>
    <x v="218"/>
    <n v="0"/>
    <d v="2017-11-13T00:00:00"/>
    <x v="0"/>
    <s v="Black"/>
    <s v="11/13/2017"/>
    <x v="0"/>
    <s v="Active"/>
    <n v="37491.79"/>
    <n v="37703.93"/>
    <x v="1280"/>
    <x v="0"/>
    <n v="38040.31"/>
    <x v="77"/>
    <x v="0"/>
  </r>
  <r>
    <x v="1676"/>
    <s v="HAMOVITZ"/>
    <x v="2089"/>
    <x v="10"/>
    <x v="30"/>
    <n v="0"/>
    <d v="2014-03-09T00:00:00"/>
    <x v="1"/>
    <s v="White (Not of Hispanic Origin)"/>
    <d v="2010-02-03T00:00:00"/>
    <x v="0"/>
    <s v="Active"/>
    <n v="76184.160000000003"/>
    <n v="74854.350000000006"/>
    <x v="1281"/>
    <x v="0"/>
    <n v="105656.85"/>
    <x v="132"/>
    <x v="0"/>
  </r>
  <r>
    <x v="83"/>
    <s v="HAMPTON"/>
    <x v="2090"/>
    <x v="16"/>
    <x v="140"/>
    <n v="0"/>
    <d v="2022-10-23T00:00:00"/>
    <x v="0"/>
    <s v="White (Not of Hispanic Origin)"/>
    <s v="8/15/2022"/>
    <x v="0"/>
    <s v="Active"/>
    <n v="44999.97"/>
    <n v="12683.2"/>
    <x v="1"/>
    <x v="3"/>
    <n v="12783.2"/>
    <x v="43"/>
    <x v="0"/>
  </r>
  <r>
    <x v="1677"/>
    <s v="HAMROCK"/>
    <x v="2091"/>
    <x v="12"/>
    <x v="606"/>
    <n v="0"/>
    <d v="2001-12-27T00:00:00"/>
    <x v="1"/>
    <s v="White (Not of Hispanic Origin)"/>
    <s v="12/27/2001"/>
    <x v="0"/>
    <s v="Active"/>
    <n v="107874.83"/>
    <n v="107874"/>
    <x v="1"/>
    <x v="0"/>
    <n v="107999"/>
    <x v="64"/>
    <x v="0"/>
  </r>
  <r>
    <x v="1678"/>
    <s v="HANCOCK"/>
    <x v="2092"/>
    <x v="10"/>
    <x v="30"/>
    <n v="0"/>
    <d v="1995-10-30T00:00:00"/>
    <x v="1"/>
    <s v="White (Not of Hispanic Origin)"/>
    <s v="10/30/1995"/>
    <x v="0"/>
    <s v="Active"/>
    <n v="79706.22"/>
    <n v="78851.47"/>
    <x v="1282"/>
    <x v="0"/>
    <n v="79032.42"/>
    <x v="387"/>
    <x v="0"/>
  </r>
  <r>
    <x v="370"/>
    <s v="HANCOCK"/>
    <x v="2093"/>
    <x v="0"/>
    <x v="6"/>
    <n v="0"/>
    <d v="2013-10-21T00:00:00"/>
    <x v="0"/>
    <s v="Black"/>
    <s v="10/21/2013"/>
    <x v="0"/>
    <s v="Active"/>
    <n v="31200"/>
    <n v="31406.79"/>
    <x v="1283"/>
    <x v="0"/>
    <n v="38935.050000000003"/>
    <x v="207"/>
    <x v="0"/>
  </r>
  <r>
    <x v="1529"/>
    <s v="HANCOCK"/>
    <x v="2094"/>
    <x v="0"/>
    <x v="6"/>
    <n v="0"/>
    <d v="2020-05-11T00:00:00"/>
    <x v="0"/>
    <s v="Black"/>
    <d v="2020-11-05T00:00:00"/>
    <x v="0"/>
    <s v="Active"/>
    <n v="31200"/>
    <n v="30261.37"/>
    <x v="1284"/>
    <x v="0"/>
    <n v="39409.120000000003"/>
    <x v="134"/>
    <x v="0"/>
  </r>
  <r>
    <x v="804"/>
    <s v="HANCQ"/>
    <x v="2095"/>
    <x v="0"/>
    <x v="7"/>
    <n v="0"/>
    <d v="2017-03-20T00:00:00"/>
    <x v="1"/>
    <s v="White (Not of Hispanic Origin)"/>
    <s v="3/20/2017"/>
    <x v="0"/>
    <s v="Active"/>
    <n v="68792.460000000006"/>
    <n v="68820.91"/>
    <x v="1285"/>
    <x v="0"/>
    <n v="75240.929999999993"/>
    <x v="122"/>
    <x v="0"/>
  </r>
  <r>
    <x v="1679"/>
    <s v="HAND"/>
    <x v="2096"/>
    <x v="4"/>
    <x v="607"/>
    <n v="0"/>
    <d v="2011-10-11T00:00:00"/>
    <x v="1"/>
    <s v="Asian or Pacific Islander"/>
    <d v="2011-11-10T00:00:00"/>
    <x v="0"/>
    <s v="Active"/>
    <n v="37784.660000000003"/>
    <n v="37464.480000000003"/>
    <x v="1"/>
    <x v="0"/>
    <n v="37589.480000000003"/>
    <x v="317"/>
    <x v="0"/>
  </r>
  <r>
    <x v="1152"/>
    <s v="HANDERHAN"/>
    <x v="2097"/>
    <x v="10"/>
    <x v="30"/>
    <n v="0"/>
    <d v="2014-06-01T00:00:00"/>
    <x v="1"/>
    <s v="White (Not of Hispanic Origin)"/>
    <d v="2011-04-01T00:00:00"/>
    <x v="0"/>
    <s v="Active"/>
    <n v="76184.160000000003"/>
    <n v="61266.17"/>
    <x v="1286"/>
    <x v="0"/>
    <n v="87070.21"/>
    <x v="294"/>
    <x v="0"/>
  </r>
  <r>
    <x v="1127"/>
    <s v="HANEY"/>
    <x v="2098"/>
    <x v="4"/>
    <x v="28"/>
    <n v="0"/>
    <d v="1996-06-24T00:00:00"/>
    <x v="0"/>
    <s v="White (Not of Hispanic Origin)"/>
    <s v="6/24/1996"/>
    <x v="0"/>
    <s v="Active"/>
    <n v="86778.43"/>
    <n v="88781.74"/>
    <x v="1287"/>
    <x v="1"/>
    <n v="92131.24"/>
    <x v="48"/>
    <x v="0"/>
  </r>
  <r>
    <x v="997"/>
    <s v="HANEY"/>
    <x v="2099"/>
    <x v="10"/>
    <x v="30"/>
    <n v="0"/>
    <d v="1994-11-17T00:00:00"/>
    <x v="1"/>
    <s v="White (Not of Hispanic Origin)"/>
    <s v="11/17/1994"/>
    <x v="0"/>
    <s v="Active"/>
    <n v="79891.759999999995"/>
    <n v="79951.03"/>
    <x v="1288"/>
    <x v="0"/>
    <n v="142871.76999999999"/>
    <x v="322"/>
    <x v="0"/>
  </r>
  <r>
    <x v="104"/>
    <s v="HANEY"/>
    <x v="2100"/>
    <x v="0"/>
    <x v="174"/>
    <n v="0"/>
    <d v="2017-10-02T00:00:00"/>
    <x v="0"/>
    <s v="White (Not of Hispanic Origin)"/>
    <d v="2017-02-10T00:00:00"/>
    <x v="0"/>
    <s v="Active"/>
    <n v="55596.53"/>
    <n v="53902.9"/>
    <x v="1"/>
    <x v="0"/>
    <n v="54027.9"/>
    <x v="63"/>
    <x v="0"/>
  </r>
  <r>
    <x v="1680"/>
    <s v="HANKINS"/>
    <x v="2101"/>
    <x v="3"/>
    <x v="608"/>
    <n v="0"/>
    <d v="2000-02-28T00:00:00"/>
    <x v="1"/>
    <s v="White (Not of Hispanic Origin)"/>
    <s v="3/29/1999"/>
    <x v="0"/>
    <s v="Active"/>
    <n v="36647.31"/>
    <n v="40007.86"/>
    <x v="1289"/>
    <x v="0"/>
    <n v="42313.18"/>
    <x v="330"/>
    <x v="0"/>
  </r>
  <r>
    <x v="1681"/>
    <s v="HANKOSKY"/>
    <x v="2102"/>
    <x v="0"/>
    <x v="7"/>
    <n v="0"/>
    <d v="2011-03-27T00:00:00"/>
    <x v="0"/>
    <s v="White (Not of Hispanic Origin)"/>
    <d v="2010-06-12T00:00:00"/>
    <x v="0"/>
    <s v="Active"/>
    <n v="68792.460000000006"/>
    <n v="64881.55"/>
    <x v="1290"/>
    <x v="0"/>
    <n v="81808.929999999993"/>
    <x v="26"/>
    <x v="0"/>
  </r>
  <r>
    <x v="1682"/>
    <s v="HANLEY"/>
    <x v="2103"/>
    <x v="10"/>
    <x v="30"/>
    <n v="0"/>
    <d v="2006-12-10T00:00:00"/>
    <x v="1"/>
    <s v="White (Not of Hispanic Origin)"/>
    <d v="2005-01-08T00:00:00"/>
    <x v="183"/>
    <s v="Terminated"/>
    <n v="77481.460000000006"/>
    <n v="26182.14"/>
    <x v="1291"/>
    <x v="3"/>
    <n v="27713.11"/>
    <x v="143"/>
    <x v="1"/>
  </r>
  <r>
    <x v="1683"/>
    <s v="HANLEY"/>
    <x v="2104"/>
    <x v="4"/>
    <x v="609"/>
    <n v="0"/>
    <d v="2009-07-06T00:00:00"/>
    <x v="1"/>
    <s v="White (Not of Hispanic Origin)"/>
    <s v="6/28/2004"/>
    <x v="0"/>
    <s v="Active"/>
    <n v="84671.18"/>
    <n v="85921.55"/>
    <x v="1"/>
    <x v="1"/>
    <n v="85921.55"/>
    <x v="135"/>
    <x v="0"/>
  </r>
  <r>
    <x v="1684"/>
    <s v="HANN"/>
    <x v="2105"/>
    <x v="4"/>
    <x v="28"/>
    <n v="0"/>
    <d v="2002-09-30T00:00:00"/>
    <x v="0"/>
    <s v="White (Not of Hispanic Origin)"/>
    <s v="9/30/2002"/>
    <x v="0"/>
    <s v="Active"/>
    <n v="86778.43"/>
    <n v="88508.62"/>
    <x v="1292"/>
    <x v="1"/>
    <n v="90293.81"/>
    <x v="215"/>
    <x v="0"/>
  </r>
  <r>
    <x v="1685"/>
    <s v="HANNA"/>
    <x v="2106"/>
    <x v="16"/>
    <x v="132"/>
    <n v="0"/>
    <d v="2015-08-24T00:00:00"/>
    <x v="1"/>
    <s v="White (Not of Hispanic Origin)"/>
    <s v="8/24/2015"/>
    <x v="0"/>
    <s v="Active"/>
    <n v="76634.899999999994"/>
    <n v="76634.899999999994"/>
    <x v="1293"/>
    <x v="0"/>
    <n v="77791.520000000004"/>
    <x v="5"/>
    <x v="0"/>
  </r>
  <r>
    <x v="1686"/>
    <s v="HANNAK"/>
    <x v="2107"/>
    <x v="0"/>
    <x v="354"/>
    <n v="0"/>
    <d v="2022-07-05T00:00:00"/>
    <x v="0"/>
    <s v="White (Not of Hispanic Origin)"/>
    <s v="12/16/2013"/>
    <x v="0"/>
    <s v="Active"/>
    <n v="70720"/>
    <n v="14305.86"/>
    <x v="1294"/>
    <x v="3"/>
    <n v="14812.89"/>
    <x v="11"/>
    <x v="0"/>
  </r>
  <r>
    <x v="859"/>
    <s v="HANNAN"/>
    <x v="2108"/>
    <x v="4"/>
    <x v="277"/>
    <n v="0"/>
    <d v="2012-06-04T00:00:00"/>
    <x v="0"/>
    <s v="White (Not of Hispanic Origin)"/>
    <d v="2012-04-06T00:00:00"/>
    <x v="184"/>
    <s v="Terminated"/>
    <n v="38280.32"/>
    <n v="7386.79"/>
    <x v="1"/>
    <x v="1"/>
    <n v="7386.79"/>
    <x v="375"/>
    <x v="4"/>
  </r>
  <r>
    <x v="312"/>
    <s v="HANSOM"/>
    <x v="2109"/>
    <x v="15"/>
    <x v="73"/>
    <n v="0"/>
    <d v="2017-09-03T00:00:00"/>
    <x v="0"/>
    <s v="Black"/>
    <s v="11/28/2016"/>
    <x v="0"/>
    <s v="Active"/>
    <n v="35340.239999999998"/>
    <n v="35143.839999999997"/>
    <x v="1"/>
    <x v="1"/>
    <n v="35143.839999999997"/>
    <x v="16"/>
    <x v="0"/>
  </r>
  <r>
    <x v="1687"/>
    <s v="HANYO"/>
    <x v="2110"/>
    <x v="2"/>
    <x v="8"/>
    <n v="0"/>
    <d v="2001-12-03T00:00:00"/>
    <x v="1"/>
    <s v="White (Not of Hispanic Origin)"/>
    <d v="2001-03-12T00:00:00"/>
    <x v="30"/>
    <s v="Terminated"/>
    <n v="43160.42"/>
    <n v="28735.39"/>
    <x v="1"/>
    <x v="1"/>
    <n v="28735.39"/>
    <x v="64"/>
    <x v="11"/>
  </r>
  <r>
    <x v="1688"/>
    <s v="HARDEN"/>
    <x v="2111"/>
    <x v="16"/>
    <x v="311"/>
    <n v="0"/>
    <d v="1998-02-17T00:00:00"/>
    <x v="0"/>
    <s v="Black"/>
    <d v="1994-03-06T00:00:00"/>
    <x v="0"/>
    <s v="Active"/>
    <n v="83781.36"/>
    <n v="83719.199999999997"/>
    <x v="1"/>
    <x v="69"/>
    <n v="87070.45"/>
    <x v="220"/>
    <x v="0"/>
  </r>
  <r>
    <x v="1689"/>
    <s v="HARDING"/>
    <x v="2112"/>
    <x v="0"/>
    <x v="6"/>
    <n v="0"/>
    <d v="2015-11-01T00:00:00"/>
    <x v="0"/>
    <s v="Black"/>
    <s v="12/17/2012"/>
    <x v="0"/>
    <s v="Active"/>
    <n v="31200"/>
    <n v="30903.75"/>
    <x v="1295"/>
    <x v="0"/>
    <n v="35471.81"/>
    <x v="108"/>
    <x v="0"/>
  </r>
  <r>
    <x v="1690"/>
    <s v="HARDY"/>
    <x v="2113"/>
    <x v="6"/>
    <x v="113"/>
    <n v="0"/>
    <d v="2014-08-25T00:00:00"/>
    <x v="0"/>
    <s v="White (Not of Hispanic Origin)"/>
    <s v="8/25/2014"/>
    <x v="0"/>
    <s v="Active"/>
    <n v="76518.210000000006"/>
    <n v="75929.399999999994"/>
    <x v="1296"/>
    <x v="0"/>
    <n v="76643.009999999995"/>
    <x v="91"/>
    <x v="0"/>
  </r>
  <r>
    <x v="1691"/>
    <s v="HARDY"/>
    <x v="2114"/>
    <x v="0"/>
    <x v="0"/>
    <n v="0"/>
    <d v="1998-08-03T00:00:00"/>
    <x v="1"/>
    <s v="White (Not of Hispanic Origin)"/>
    <d v="1998-03-08T00:00:00"/>
    <x v="0"/>
    <s v="Active"/>
    <n v="41581.07"/>
    <n v="41779.75"/>
    <x v="1297"/>
    <x v="0"/>
    <n v="44939.15"/>
    <x v="250"/>
    <x v="0"/>
  </r>
  <r>
    <x v="109"/>
    <s v="HARGROVE"/>
    <x v="2115"/>
    <x v="0"/>
    <x v="0"/>
    <n v="0"/>
    <d v="1992-02-23T00:00:00"/>
    <x v="0"/>
    <s v="Black"/>
    <s v="12/30/1991"/>
    <x v="0"/>
    <s v="Active"/>
    <n v="41581.07"/>
    <n v="41685.22"/>
    <x v="1298"/>
    <x v="0"/>
    <n v="89251.02"/>
    <x v="212"/>
    <x v="0"/>
  </r>
  <r>
    <x v="1692"/>
    <s v="HARHUT"/>
    <x v="2116"/>
    <x v="3"/>
    <x v="344"/>
    <n v="0"/>
    <d v="2019-06-10T00:00:00"/>
    <x v="1"/>
    <s v="White (Not of Hispanic Origin)"/>
    <d v="2019-10-06T00:00:00"/>
    <x v="0"/>
    <s v="Active"/>
    <n v="77062.539999999994"/>
    <n v="78311.399999999994"/>
    <x v="1299"/>
    <x v="1"/>
    <n v="83836.37"/>
    <x v="111"/>
    <x v="0"/>
  </r>
  <r>
    <x v="1693"/>
    <s v="HARKER"/>
    <x v="2117"/>
    <x v="3"/>
    <x v="416"/>
    <n v="0"/>
    <d v="2022-05-08T00:00:00"/>
    <x v="1"/>
    <s v="White (Not of Hispanic Origin)"/>
    <s v="10/27/2016"/>
    <x v="0"/>
    <s v="Active"/>
    <n v="47329.57"/>
    <n v="31755.99"/>
    <x v="1300"/>
    <x v="1"/>
    <n v="33722.82"/>
    <x v="3"/>
    <x v="0"/>
  </r>
  <r>
    <x v="1694"/>
    <s v="HARKINS"/>
    <x v="2118"/>
    <x v="3"/>
    <x v="416"/>
    <n v="0"/>
    <d v="2016-08-22T00:00:00"/>
    <x v="0"/>
    <s v="White (Not of Hispanic Origin)"/>
    <s v="8/22/2016"/>
    <x v="0"/>
    <s v="Active"/>
    <n v="47329.57"/>
    <n v="47666.01"/>
    <x v="1301"/>
    <x v="1"/>
    <n v="50760.17"/>
    <x v="224"/>
    <x v="0"/>
  </r>
  <r>
    <x v="1695"/>
    <s v="HARLE"/>
    <x v="2119"/>
    <x v="6"/>
    <x v="610"/>
    <n v="0"/>
    <d v="2021-10-18T00:00:00"/>
    <x v="0"/>
    <s v="White (Not of Hispanic Origin)"/>
    <s v="10/18/2021"/>
    <x v="185"/>
    <s v="Terminated"/>
    <n v="36990.1"/>
    <n v="1351.56"/>
    <x v="1"/>
    <x v="1"/>
    <n v="1351.56"/>
    <x v="9"/>
    <x v="4"/>
  </r>
  <r>
    <x v="1696"/>
    <s v="HARLESS"/>
    <x v="2120"/>
    <x v="2"/>
    <x v="3"/>
    <n v="0"/>
    <d v="2022-11-18T00:00:00"/>
    <x v="0"/>
    <s v="White (Not of Hispanic Origin)"/>
    <s v="11/18/2022"/>
    <x v="0"/>
    <s v="Active"/>
    <n v="24960"/>
    <n v="180"/>
    <x v="1"/>
    <x v="1"/>
    <n v="180"/>
    <x v="17"/>
    <x v="0"/>
  </r>
  <r>
    <x v="149"/>
    <s v="HARLEY"/>
    <x v="2121"/>
    <x v="10"/>
    <x v="30"/>
    <n v="0"/>
    <d v="2021-10-25T00:00:00"/>
    <x v="1"/>
    <s v="White (Not of Hispanic Origin)"/>
    <s v="10/25/2021"/>
    <x v="0"/>
    <s v="Active"/>
    <n v="49946.21"/>
    <n v="46421.61"/>
    <x v="1302"/>
    <x v="0"/>
    <n v="77848.490000000005"/>
    <x v="9"/>
    <x v="0"/>
  </r>
  <r>
    <x v="1697"/>
    <s v="HARMON"/>
    <x v="2122"/>
    <x v="22"/>
    <x v="268"/>
    <n v="0"/>
    <d v="2001-05-07T00:00:00"/>
    <x v="0"/>
    <s v="White (Not of Hispanic Origin)"/>
    <d v="2001-07-05T00:00:00"/>
    <x v="0"/>
    <s v="Active"/>
    <n v="51053.81"/>
    <n v="50976.12"/>
    <x v="1303"/>
    <x v="70"/>
    <n v="54403.26"/>
    <x v="277"/>
    <x v="0"/>
  </r>
  <r>
    <x v="1698"/>
    <s v="HARPER"/>
    <x v="2123"/>
    <x v="10"/>
    <x v="611"/>
    <n v="0"/>
    <d v="2012-10-15T00:00:00"/>
    <x v="1"/>
    <s v="Black"/>
    <s v="10/15/2012"/>
    <x v="0"/>
    <s v="Active"/>
    <n v="128500.11"/>
    <n v="128365.22"/>
    <x v="1"/>
    <x v="0"/>
    <n v="128490.22"/>
    <x v="49"/>
    <x v="0"/>
  </r>
  <r>
    <x v="1699"/>
    <s v="HARPER"/>
    <x v="2124"/>
    <x v="2"/>
    <x v="8"/>
    <n v="0"/>
    <d v="2022-02-07T00:00:00"/>
    <x v="1"/>
    <s v="Black"/>
    <d v="2022-07-02T00:00:00"/>
    <x v="0"/>
    <s v="Active"/>
    <n v="43160.42"/>
    <n v="38705.360000000001"/>
    <x v="1304"/>
    <x v="0"/>
    <n v="41808.93"/>
    <x v="36"/>
    <x v="0"/>
  </r>
  <r>
    <x v="475"/>
    <s v="HARPER"/>
    <x v="2125"/>
    <x v="0"/>
    <x v="0"/>
    <n v="0"/>
    <d v="2008-09-15T00:00:00"/>
    <x v="0"/>
    <s v="White (Not of Hispanic Origin)"/>
    <s v="9/15/2008"/>
    <x v="0"/>
    <s v="Active"/>
    <n v="41581.07"/>
    <n v="42735.95"/>
    <x v="1305"/>
    <x v="2"/>
    <n v="47344.56"/>
    <x v="23"/>
    <x v="0"/>
  </r>
  <r>
    <x v="1700"/>
    <s v="HARPER-SLABY"/>
    <x v="2126"/>
    <x v="10"/>
    <x v="30"/>
    <n v="0"/>
    <d v="2008-06-22T00:00:00"/>
    <x v="0"/>
    <s v="White (Not of Hispanic Origin)"/>
    <d v="2007-08-01T00:00:00"/>
    <x v="0"/>
    <s v="Active"/>
    <n v="77296.13"/>
    <n v="97693.33"/>
    <x v="1306"/>
    <x v="0"/>
    <n v="97900.08"/>
    <x v="164"/>
    <x v="0"/>
  </r>
  <r>
    <x v="1701"/>
    <s v="HARRELL"/>
    <x v="2127"/>
    <x v="4"/>
    <x v="62"/>
    <n v="0"/>
    <d v="1999-01-11T00:00:00"/>
    <x v="1"/>
    <s v="Black"/>
    <d v="1999-11-01T00:00:00"/>
    <x v="0"/>
    <s v="Active"/>
    <n v="63531.31"/>
    <n v="66469.539999999994"/>
    <x v="1307"/>
    <x v="1"/>
    <n v="66762.22"/>
    <x v="388"/>
    <x v="0"/>
  </r>
  <r>
    <x v="1702"/>
    <s v="HARRIGAN"/>
    <x v="2128"/>
    <x v="10"/>
    <x v="30"/>
    <n v="0"/>
    <d v="2015-08-09T00:00:00"/>
    <x v="1"/>
    <s v="Black"/>
    <s v="1/13/2015"/>
    <x v="0"/>
    <s v="Active"/>
    <n v="75999.039999999994"/>
    <n v="74420.399999999994"/>
    <x v="1308"/>
    <x v="0"/>
    <n v="91724.479999999996"/>
    <x v="5"/>
    <x v="0"/>
  </r>
  <r>
    <x v="1703"/>
    <s v="HARRIS"/>
    <x v="2129"/>
    <x v="6"/>
    <x v="612"/>
    <n v="0"/>
    <d v="2014-03-17T00:00:00"/>
    <x v="1"/>
    <s v="Black"/>
    <s v="3/17/2014"/>
    <x v="91"/>
    <s v="Terminated"/>
    <n v="104885.04"/>
    <n v="33885.620000000003"/>
    <x v="1"/>
    <x v="1"/>
    <n v="33885.620000000003"/>
    <x v="132"/>
    <x v="9"/>
  </r>
  <r>
    <x v="1704"/>
    <s v="HARRIS"/>
    <x v="2130"/>
    <x v="12"/>
    <x v="613"/>
    <n v="0"/>
    <d v="2021-09-27T00:00:00"/>
    <x v="0"/>
    <s v="Black"/>
    <s v="9/27/2021"/>
    <x v="19"/>
    <s v="Terminated"/>
    <n v="64732.51"/>
    <n v="8464.98"/>
    <x v="1"/>
    <x v="1"/>
    <n v="8464.98"/>
    <x v="144"/>
    <x v="3"/>
  </r>
  <r>
    <x v="1705"/>
    <s v="HARRIS"/>
    <x v="2131"/>
    <x v="9"/>
    <x v="16"/>
    <n v="0"/>
    <d v="2021-03-15T00:00:00"/>
    <x v="1"/>
    <s v="White (Not of Hispanic Origin)"/>
    <s v="3/15/2021"/>
    <x v="16"/>
    <s v="Terminated"/>
    <n v="56964.959999999999"/>
    <n v="25929.09"/>
    <x v="1309"/>
    <x v="1"/>
    <n v="26767.35"/>
    <x v="44"/>
    <x v="6"/>
  </r>
  <r>
    <x v="1706"/>
    <s v="HARRIS"/>
    <x v="2132"/>
    <x v="18"/>
    <x v="44"/>
    <n v="0"/>
    <d v="2021-10-04T00:00:00"/>
    <x v="0"/>
    <s v="Asian or Pacific Islander"/>
    <d v="2021-04-10T00:00:00"/>
    <x v="186"/>
    <s v="Terminated"/>
    <n v="45760"/>
    <n v="4994"/>
    <x v="1"/>
    <x v="1"/>
    <n v="4994"/>
    <x v="9"/>
    <x v="9"/>
  </r>
  <r>
    <x v="1707"/>
    <s v="HARRIS"/>
    <x v="2133"/>
    <x v="4"/>
    <x v="28"/>
    <n v="0"/>
    <d v="2000-06-19T00:00:00"/>
    <x v="0"/>
    <s v="White (Not of Hispanic Origin)"/>
    <s v="6/19/2000"/>
    <x v="0"/>
    <s v="Active"/>
    <n v="77388.06"/>
    <n v="77722.39"/>
    <x v="1310"/>
    <x v="1"/>
    <n v="79940.77"/>
    <x v="95"/>
    <x v="0"/>
  </r>
  <r>
    <x v="1708"/>
    <s v="HARRIS"/>
    <x v="2134"/>
    <x v="5"/>
    <x v="124"/>
    <n v="0"/>
    <d v="2016-02-22T00:00:00"/>
    <x v="1"/>
    <s v="White (Not of Hispanic Origin)"/>
    <s v="8/13/2007"/>
    <x v="0"/>
    <s v="Active"/>
    <n v="57051.28"/>
    <n v="57008.78"/>
    <x v="1041"/>
    <x v="52"/>
    <n v="59274.81"/>
    <x v="112"/>
    <x v="0"/>
  </r>
  <r>
    <x v="1709"/>
    <s v="HARRIS"/>
    <x v="2135"/>
    <x v="4"/>
    <x v="185"/>
    <n v="0"/>
    <d v="2015-01-12T00:00:00"/>
    <x v="0"/>
    <s v="Black"/>
    <d v="2015-12-01T00:00:00"/>
    <x v="0"/>
    <s v="Active"/>
    <n v="56000.05"/>
    <n v="47960.53"/>
    <x v="1311"/>
    <x v="1"/>
    <n v="49977.45"/>
    <x v="274"/>
    <x v="0"/>
  </r>
  <r>
    <x v="1710"/>
    <s v="HARRIS"/>
    <x v="2136"/>
    <x v="10"/>
    <x v="30"/>
    <n v="0"/>
    <d v="2021-09-13T00:00:00"/>
    <x v="1"/>
    <s v="Black"/>
    <s v="9/13/2021"/>
    <x v="0"/>
    <s v="Active"/>
    <n v="49946.21"/>
    <n v="47398.42"/>
    <x v="1312"/>
    <x v="0"/>
    <n v="74009.27"/>
    <x v="144"/>
    <x v="0"/>
  </r>
  <r>
    <x v="1711"/>
    <s v="HARRIS"/>
    <x v="2137"/>
    <x v="0"/>
    <x v="0"/>
    <n v="0"/>
    <d v="2015-06-15T00:00:00"/>
    <x v="0"/>
    <s v="Black"/>
    <s v="6/15/2015"/>
    <x v="0"/>
    <s v="Active"/>
    <n v="40761.760000000002"/>
    <n v="43400.02"/>
    <x v="1313"/>
    <x v="0"/>
    <n v="84052.75"/>
    <x v="147"/>
    <x v="0"/>
  </r>
  <r>
    <x v="167"/>
    <s v="HARRIS"/>
    <x v="2138"/>
    <x v="0"/>
    <x v="40"/>
    <n v="0"/>
    <d v="2016-07-11T00:00:00"/>
    <x v="1"/>
    <s v="White (Not of Hispanic Origin)"/>
    <d v="2016-11-07T00:00:00"/>
    <x v="0"/>
    <s v="Active"/>
    <n v="31200"/>
    <n v="34713.599999999999"/>
    <x v="1314"/>
    <x v="0"/>
    <n v="39820.43"/>
    <x v="119"/>
    <x v="0"/>
  </r>
  <r>
    <x v="1712"/>
    <s v="HARRISON"/>
    <x v="2139"/>
    <x v="4"/>
    <x v="185"/>
    <n v="0"/>
    <d v="2015-09-08T00:00:00"/>
    <x v="0"/>
    <s v="Black"/>
    <d v="2015-08-09T00:00:00"/>
    <x v="0"/>
    <s v="Active"/>
    <n v="58799.94"/>
    <n v="50476.59"/>
    <x v="1315"/>
    <x v="1"/>
    <n v="53254.720000000001"/>
    <x v="225"/>
    <x v="0"/>
  </r>
  <r>
    <x v="1713"/>
    <s v="HARRISON"/>
    <x v="2140"/>
    <x v="4"/>
    <x v="525"/>
    <n v="0"/>
    <d v="2014-10-06T00:00:00"/>
    <x v="1"/>
    <s v="White (Not of Hispanic Origin)"/>
    <d v="2014-06-10T00:00:00"/>
    <x v="0"/>
    <s v="Active"/>
    <n v="55860.06"/>
    <n v="44966.05"/>
    <x v="1"/>
    <x v="1"/>
    <n v="44966.05"/>
    <x v="217"/>
    <x v="0"/>
  </r>
  <r>
    <x v="1714"/>
    <s v="HARSH"/>
    <x v="2141"/>
    <x v="2"/>
    <x v="3"/>
    <n v="0"/>
    <d v="2022-04-14T00:00:00"/>
    <x v="0"/>
    <s v="White (Not of Hispanic Origin)"/>
    <s v="4/14/2022"/>
    <x v="0"/>
    <s v="Active"/>
    <n v="42432"/>
    <n v="27319.5"/>
    <x v="1"/>
    <x v="3"/>
    <n v="27419.5"/>
    <x v="20"/>
    <x v="0"/>
  </r>
  <r>
    <x v="1715"/>
    <s v="HART"/>
    <x v="2142"/>
    <x v="1"/>
    <x v="4"/>
    <n v="0"/>
    <d v="2019-01-07T00:00:00"/>
    <x v="0"/>
    <s v="White (Not of Hispanic Origin)"/>
    <d v="2019-07-01T00:00:00"/>
    <x v="0"/>
    <s v="Active"/>
    <n v="54072.1"/>
    <n v="42335.86"/>
    <x v="1316"/>
    <x v="0"/>
    <n v="69884.759999999995"/>
    <x v="145"/>
    <x v="0"/>
  </r>
  <r>
    <x v="1716"/>
    <s v="HART"/>
    <x v="2143"/>
    <x v="25"/>
    <x v="614"/>
    <n v="0"/>
    <d v="2021-12-13T00:00:00"/>
    <x v="1"/>
    <s v="White (Not of Hispanic Origin)"/>
    <s v="12/13/2021"/>
    <x v="0"/>
    <s v="Active"/>
    <n v="71924.94"/>
    <n v="71923.850000000006"/>
    <x v="1317"/>
    <x v="3"/>
    <n v="72992.070000000007"/>
    <x v="35"/>
    <x v="0"/>
  </r>
  <r>
    <x v="1042"/>
    <s v="HART"/>
    <x v="2144"/>
    <x v="7"/>
    <x v="12"/>
    <n v="0"/>
    <d v="1996-04-26T00:00:00"/>
    <x v="0"/>
    <s v="White (Not of Hispanic Origin)"/>
    <s v="4/26/1996"/>
    <x v="0"/>
    <s v="Active"/>
    <n v="62477.79"/>
    <n v="62478"/>
    <x v="1318"/>
    <x v="0"/>
    <n v="63053.56"/>
    <x v="389"/>
    <x v="0"/>
  </r>
  <r>
    <x v="1717"/>
    <s v="HART"/>
    <x v="2145"/>
    <x v="1"/>
    <x v="4"/>
    <n v="0"/>
    <d v="2022-09-26T00:00:00"/>
    <x v="0"/>
    <s v="White (Not of Hispanic Origin)"/>
    <s v="9/26/2022"/>
    <x v="0"/>
    <s v="Active"/>
    <n v="52240.03"/>
    <n v="10950.16"/>
    <x v="1319"/>
    <x v="3"/>
    <n v="13316.8"/>
    <x v="51"/>
    <x v="0"/>
  </r>
  <r>
    <x v="1718"/>
    <s v="HARTFORD"/>
    <x v="2146"/>
    <x v="1"/>
    <x v="4"/>
    <n v="0"/>
    <d v="2016-04-17T00:00:00"/>
    <x v="0"/>
    <s v="White (Not of Hispanic Origin)"/>
    <d v="2016-04-01T00:00:00"/>
    <x v="0"/>
    <s v="Active"/>
    <n v="54196.69"/>
    <n v="44643.12"/>
    <x v="1320"/>
    <x v="0"/>
    <n v="67743.61"/>
    <x v="94"/>
    <x v="0"/>
  </r>
  <r>
    <x v="810"/>
    <s v="HARTMAN"/>
    <x v="2147"/>
    <x v="13"/>
    <x v="302"/>
    <n v="0"/>
    <d v="2022-07-11T00:00:00"/>
    <x v="0"/>
    <s v="White (Not of Hispanic Origin)"/>
    <d v="2022-11-07T00:00:00"/>
    <x v="62"/>
    <s v="Terminated"/>
    <n v="68645.41"/>
    <n v="12408.94"/>
    <x v="1"/>
    <x v="1"/>
    <n v="12408.94"/>
    <x v="11"/>
    <x v="1"/>
  </r>
  <r>
    <x v="719"/>
    <s v="HARTMAN"/>
    <x v="2148"/>
    <x v="2"/>
    <x v="3"/>
    <n v="0"/>
    <d v="2022-05-12T00:00:00"/>
    <x v="1"/>
    <s v="White (Not of Hispanic Origin)"/>
    <d v="2022-12-05T00:00:00"/>
    <x v="1"/>
    <s v="Terminated"/>
    <n v="29952"/>
    <n v="2913"/>
    <x v="1"/>
    <x v="1"/>
    <n v="2913"/>
    <x v="3"/>
    <x v="1"/>
  </r>
  <r>
    <x v="1652"/>
    <s v="HARTNETT"/>
    <x v="2149"/>
    <x v="0"/>
    <x v="218"/>
    <n v="0"/>
    <d v="2017-11-27T00:00:00"/>
    <x v="0"/>
    <s v="White (Not of Hispanic Origin)"/>
    <s v="11/27/2017"/>
    <x v="88"/>
    <s v="Terminated"/>
    <n v="37491.79"/>
    <n v="9201"/>
    <x v="1321"/>
    <x v="1"/>
    <n v="9776.7000000000007"/>
    <x v="77"/>
    <x v="2"/>
  </r>
  <r>
    <x v="1719"/>
    <s v="HARTQUIST"/>
    <x v="2150"/>
    <x v="5"/>
    <x v="10"/>
    <n v="0"/>
    <d v="2021-03-29T00:00:00"/>
    <x v="0"/>
    <s v="White (Not of Hispanic Origin)"/>
    <s v="3/29/2021"/>
    <x v="0"/>
    <s v="Active"/>
    <n v="45899.98"/>
    <n v="45865.8"/>
    <x v="1"/>
    <x v="1"/>
    <n v="45865.8"/>
    <x v="44"/>
    <x v="0"/>
  </r>
  <r>
    <x v="993"/>
    <s v="HARTZELL"/>
    <x v="2151"/>
    <x v="9"/>
    <x v="396"/>
    <n v="0"/>
    <d v="2003-03-24T00:00:00"/>
    <x v="1"/>
    <s v="White (Not of Hispanic Origin)"/>
    <s v="3/24/2003"/>
    <x v="0"/>
    <s v="Active"/>
    <n v="58541.81"/>
    <n v="57073.1"/>
    <x v="1"/>
    <x v="1"/>
    <n v="57073.1"/>
    <x v="390"/>
    <x v="0"/>
  </r>
  <r>
    <x v="1720"/>
    <s v="HARTZELL"/>
    <x v="2152"/>
    <x v="0"/>
    <x v="615"/>
    <n v="0"/>
    <d v="2016-04-04T00:00:00"/>
    <x v="0"/>
    <s v="White (Not of Hispanic Origin)"/>
    <d v="2016-04-04T00:00:00"/>
    <x v="0"/>
    <s v="Active"/>
    <n v="43668.77"/>
    <n v="40530.269999999997"/>
    <x v="278"/>
    <x v="0"/>
    <n v="40949.19"/>
    <x v="94"/>
    <x v="0"/>
  </r>
  <r>
    <x v="1721"/>
    <s v="HARTZELL"/>
    <x v="2153"/>
    <x v="11"/>
    <x v="8"/>
    <n v="0"/>
    <d v="2015-05-26T00:00:00"/>
    <x v="1"/>
    <s v="White (Not of Hispanic Origin)"/>
    <d v="2010-07-06T00:00:00"/>
    <x v="0"/>
    <s v="Active"/>
    <n v="43160.42"/>
    <n v="50177.78"/>
    <x v="1322"/>
    <x v="1"/>
    <n v="50374.02"/>
    <x v="65"/>
    <x v="0"/>
  </r>
  <r>
    <x v="11"/>
    <s v="HARVEY"/>
    <x v="2154"/>
    <x v="3"/>
    <x v="616"/>
    <n v="0"/>
    <d v="2022-05-31T00:00:00"/>
    <x v="0"/>
    <s v="White (Not of Hispanic Origin)"/>
    <s v="5/31/2022"/>
    <x v="187"/>
    <s v="Terminated"/>
    <n v="14560"/>
    <n v="1052.5"/>
    <x v="1"/>
    <x v="1"/>
    <n v="1052.5"/>
    <x v="3"/>
    <x v="1"/>
  </r>
  <r>
    <x v="1722"/>
    <s v="HARVEY"/>
    <x v="2155"/>
    <x v="9"/>
    <x v="85"/>
    <n v="0"/>
    <d v="1990-07-02T00:00:00"/>
    <x v="0"/>
    <s v="Black"/>
    <d v="1990-02-07T00:00:00"/>
    <x v="0"/>
    <s v="Active"/>
    <n v="35121.839999999997"/>
    <n v="35040.660000000003"/>
    <x v="1323"/>
    <x v="0"/>
    <n v="35418.94"/>
    <x v="329"/>
    <x v="0"/>
  </r>
  <r>
    <x v="1723"/>
    <s v="HASH"/>
    <x v="2156"/>
    <x v="11"/>
    <x v="617"/>
    <n v="0"/>
    <d v="2015-07-27T00:00:00"/>
    <x v="0"/>
    <s v="White (Not of Hispanic Origin)"/>
    <s v="7/27/2015"/>
    <x v="127"/>
    <s v="Terminated"/>
    <n v="79500.100000000006"/>
    <n v="33093.120000000003"/>
    <x v="1"/>
    <x v="1"/>
    <n v="33093.120000000003"/>
    <x v="12"/>
    <x v="6"/>
  </r>
  <r>
    <x v="1724"/>
    <s v="HASKINS"/>
    <x v="2157"/>
    <x v="7"/>
    <x v="12"/>
    <n v="0"/>
    <d v="2013-05-06T00:00:00"/>
    <x v="1"/>
    <s v="White (Not of Hispanic Origin)"/>
    <d v="2013-06-05T00:00:00"/>
    <x v="0"/>
    <s v="Active"/>
    <n v="54999.98"/>
    <n v="55000.4"/>
    <x v="729"/>
    <x v="0"/>
    <n v="55495.59"/>
    <x v="267"/>
    <x v="0"/>
  </r>
  <r>
    <x v="1725"/>
    <s v="HASKINS"/>
    <x v="2158"/>
    <x v="10"/>
    <x v="30"/>
    <n v="0"/>
    <d v="2021-01-04T00:00:00"/>
    <x v="1"/>
    <s v="White (Not of Hispanic Origin)"/>
    <d v="2021-04-01T00:00:00"/>
    <x v="0"/>
    <s v="Active"/>
    <n v="50951.06"/>
    <n v="49297.03"/>
    <x v="1324"/>
    <x v="0"/>
    <n v="64672.95"/>
    <x v="25"/>
    <x v="0"/>
  </r>
  <r>
    <x v="1726"/>
    <s v="HASSINGER"/>
    <x v="2159"/>
    <x v="5"/>
    <x v="193"/>
    <n v="0"/>
    <d v="2022-08-01T00:00:00"/>
    <x v="1"/>
    <s v="White (Not of Hispanic Origin)"/>
    <d v="2022-01-08T00:00:00"/>
    <x v="0"/>
    <s v="Active"/>
    <n v="33280"/>
    <n v="12800"/>
    <x v="1"/>
    <x v="3"/>
    <n v="12900"/>
    <x v="18"/>
    <x v="0"/>
  </r>
  <r>
    <x v="1727"/>
    <s v="HAST-MURPHY"/>
    <x v="2160"/>
    <x v="10"/>
    <x v="26"/>
    <n v="0"/>
    <d v="2015-08-27T00:00:00"/>
    <x v="0"/>
    <s v="Black"/>
    <s v="8/27/2015"/>
    <x v="0"/>
    <s v="Active"/>
    <n v="42622.94"/>
    <n v="39422.410000000003"/>
    <x v="1325"/>
    <x v="1"/>
    <n v="50011.13"/>
    <x v="5"/>
    <x v="0"/>
  </r>
  <r>
    <x v="1728"/>
    <s v="HATALLA"/>
    <x v="2161"/>
    <x v="4"/>
    <x v="525"/>
    <n v="0"/>
    <d v="2015-05-18T00:00:00"/>
    <x v="0"/>
    <s v="White (Not of Hispanic Origin)"/>
    <s v="5/18/2015"/>
    <x v="0"/>
    <s v="Active"/>
    <n v="53199.95"/>
    <n v="44626.41"/>
    <x v="1326"/>
    <x v="0"/>
    <n v="45886.26"/>
    <x v="65"/>
    <x v="0"/>
  </r>
  <r>
    <x v="1729"/>
    <s v="HATEN"/>
    <x v="2162"/>
    <x v="0"/>
    <x v="86"/>
    <n v="0"/>
    <d v="2019-07-22T00:00:00"/>
    <x v="0"/>
    <s v="Black"/>
    <s v="7/22/2019"/>
    <x v="91"/>
    <s v="Terminated"/>
    <n v="35855.040000000001"/>
    <n v="7142.28"/>
    <x v="1327"/>
    <x v="3"/>
    <n v="12380.69"/>
    <x v="88"/>
    <x v="9"/>
  </r>
  <r>
    <x v="1730"/>
    <s v="HATEN"/>
    <x v="2163"/>
    <x v="4"/>
    <x v="48"/>
    <n v="0"/>
    <d v="2002-10-07T00:00:00"/>
    <x v="0"/>
    <s v="Black"/>
    <s v="1/15/1997"/>
    <x v="0"/>
    <s v="Active"/>
    <n v="56559.98"/>
    <n v="54863.67"/>
    <x v="1328"/>
    <x v="0"/>
    <n v="64003.03"/>
    <x v="391"/>
    <x v="0"/>
  </r>
  <r>
    <x v="1731"/>
    <s v="HAUGHT"/>
    <x v="2164"/>
    <x v="2"/>
    <x v="3"/>
    <n v="0"/>
    <d v="2022-06-15T00:00:00"/>
    <x v="0"/>
    <s v="White (Not of Hispanic Origin)"/>
    <d v="2018-10-07T00:00:00"/>
    <x v="1"/>
    <s v="Terminated"/>
    <n v="39936"/>
    <n v="2580"/>
    <x v="1"/>
    <x v="3"/>
    <n v="2680"/>
    <x v="46"/>
    <x v="1"/>
  </r>
  <r>
    <x v="1732"/>
    <s v="HAULISKA"/>
    <x v="2165"/>
    <x v="0"/>
    <x v="59"/>
    <n v="0"/>
    <d v="2012-04-23T00:00:00"/>
    <x v="0"/>
    <s v="White (Not of Hispanic Origin)"/>
    <s v="4/23/2012"/>
    <x v="0"/>
    <s v="Active"/>
    <n v="47471.22"/>
    <s v=" -   "/>
    <x v="1"/>
    <x v="3"/>
    <n v="100"/>
    <x v="363"/>
    <x v="0"/>
  </r>
  <r>
    <x v="987"/>
    <s v="HAUPT"/>
    <x v="2166"/>
    <x v="16"/>
    <x v="140"/>
    <n v="0"/>
    <d v="2022-10-23T00:00:00"/>
    <x v="0"/>
    <s v="White (Not of Hispanic Origin)"/>
    <s v="8/15/2022"/>
    <x v="0"/>
    <s v="Active"/>
    <n v="44999.97"/>
    <n v="12510.12"/>
    <x v="1"/>
    <x v="3"/>
    <n v="12610.12"/>
    <x v="43"/>
    <x v="0"/>
  </r>
  <r>
    <x v="1733"/>
    <s v="HAURYLIUK"/>
    <x v="2167"/>
    <x v="6"/>
    <x v="341"/>
    <n v="0"/>
    <d v="2021-11-08T00:00:00"/>
    <x v="1"/>
    <s v="White (Not of Hispanic Origin)"/>
    <d v="2021-08-11T00:00:00"/>
    <x v="0"/>
    <s v="Active"/>
    <n v="77062.539999999994"/>
    <n v="76172.23"/>
    <x v="1118"/>
    <x v="3"/>
    <n v="76346.33"/>
    <x v="45"/>
    <x v="0"/>
  </r>
  <r>
    <x v="1734"/>
    <s v="HAUS"/>
    <x v="2168"/>
    <x v="3"/>
    <x v="152"/>
    <n v="0"/>
    <d v="2003-08-11T00:00:00"/>
    <x v="0"/>
    <s v="White (Not of Hispanic Origin)"/>
    <d v="2003-11-08T00:00:00"/>
    <x v="0"/>
    <s v="Active"/>
    <n v="64569.23"/>
    <n v="58635.55"/>
    <x v="1329"/>
    <x v="0"/>
    <n v="59962.49"/>
    <x v="392"/>
    <x v="0"/>
  </r>
  <r>
    <x v="1735"/>
    <s v="HAUSER"/>
    <x v="2169"/>
    <x v="4"/>
    <x v="43"/>
    <n v="0"/>
    <d v="2019-12-09T00:00:00"/>
    <x v="0"/>
    <s v="White (Not of Hispanic Origin)"/>
    <d v="2019-09-12T00:00:00"/>
    <x v="188"/>
    <s v="Terminated"/>
    <n v="42066.34"/>
    <n v="18636.25"/>
    <x v="1330"/>
    <x v="1"/>
    <n v="23785.79"/>
    <x v="67"/>
    <x v="6"/>
  </r>
  <r>
    <x v="1410"/>
    <s v="HAVICS"/>
    <x v="2170"/>
    <x v="0"/>
    <x v="35"/>
    <n v="0"/>
    <d v="1992-05-17T00:00:00"/>
    <x v="0"/>
    <s v="White (Not of Hispanic Origin)"/>
    <s v="12/21/1987"/>
    <x v="0"/>
    <s v="Active"/>
    <n v="40761.760000000002"/>
    <n v="41171.89"/>
    <x v="1331"/>
    <x v="0"/>
    <n v="43168.24"/>
    <x v="393"/>
    <x v="0"/>
  </r>
  <r>
    <x v="1736"/>
    <s v="HAWK"/>
    <x v="2171"/>
    <x v="14"/>
    <x v="142"/>
    <n v="0"/>
    <d v="2022-06-21T00:00:00"/>
    <x v="0"/>
    <s v="White (Not of Hispanic Origin)"/>
    <d v="2021-04-08T00:00:00"/>
    <x v="0"/>
    <s v="Active"/>
    <n v="44999.97"/>
    <n v="34119.82"/>
    <x v="1"/>
    <x v="1"/>
    <n v="34119.82"/>
    <x v="46"/>
    <x v="0"/>
  </r>
  <r>
    <x v="1087"/>
    <s v="HAWKINS"/>
    <x v="2172"/>
    <x v="0"/>
    <x v="244"/>
    <n v="0"/>
    <d v="2022-08-29T00:00:00"/>
    <x v="0"/>
    <s v="Black"/>
    <s v="8/29/2022"/>
    <x v="0"/>
    <s v="Active"/>
    <n v="23920"/>
    <n v="13143.13"/>
    <x v="1332"/>
    <x v="1"/>
    <n v="15016.27"/>
    <x v="18"/>
    <x v="0"/>
  </r>
  <r>
    <x v="1737"/>
    <s v="HAWKINS"/>
    <x v="2173"/>
    <x v="0"/>
    <x v="228"/>
    <n v="0"/>
    <d v="2017-03-20T00:00:00"/>
    <x v="0"/>
    <s v="Black"/>
    <s v="3/20/2017"/>
    <x v="0"/>
    <s v="Active"/>
    <n v="55596.53"/>
    <n v="53813.71"/>
    <x v="1333"/>
    <x v="0"/>
    <n v="54671.53"/>
    <x v="122"/>
    <x v="0"/>
  </r>
  <r>
    <x v="1738"/>
    <s v="HAWKINS"/>
    <x v="2174"/>
    <x v="10"/>
    <x v="30"/>
    <n v="0"/>
    <d v="2021-09-13T00:00:00"/>
    <x v="1"/>
    <s v="White (Not of Hispanic Origin)"/>
    <s v="9/13/2021"/>
    <x v="0"/>
    <s v="Active"/>
    <n v="49946.21"/>
    <n v="48179.73"/>
    <x v="1334"/>
    <x v="1"/>
    <n v="72442.8"/>
    <x v="144"/>
    <x v="0"/>
  </r>
  <r>
    <x v="65"/>
    <s v="HAY"/>
    <x v="2175"/>
    <x v="12"/>
    <x v="618"/>
    <n v="0"/>
    <d v="2014-11-03T00:00:00"/>
    <x v="1"/>
    <s v="White (Not of Hispanic Origin)"/>
    <d v="2014-03-11T00:00:00"/>
    <x v="0"/>
    <s v="Active"/>
    <n v="80999.98"/>
    <n v="80846.399999999994"/>
    <x v="1335"/>
    <x v="1"/>
    <n v="81968.09"/>
    <x v="205"/>
    <x v="0"/>
  </r>
  <r>
    <x v="1739"/>
    <s v="HAYDEN"/>
    <x v="2176"/>
    <x v="10"/>
    <x v="338"/>
    <n v="0"/>
    <d v="2020-12-28T00:00:00"/>
    <x v="0"/>
    <s v="White (Not of Hispanic Origin)"/>
    <s v="12/28/2020"/>
    <x v="0"/>
    <s v="Active"/>
    <n v="53691.87"/>
    <n v="54877.760000000002"/>
    <x v="1336"/>
    <x v="0"/>
    <n v="56872.68"/>
    <x v="291"/>
    <x v="0"/>
  </r>
  <r>
    <x v="1740"/>
    <s v="HAYES"/>
    <x v="2177"/>
    <x v="3"/>
    <x v="619"/>
    <n v="0"/>
    <d v="1981-04-06T00:00:00"/>
    <x v="1"/>
    <s v="White (Not of Hispanic Origin)"/>
    <d v="1981-06-04T00:00:00"/>
    <x v="0"/>
    <s v="Active"/>
    <n v="65149.97"/>
    <n v="65150.64"/>
    <x v="1337"/>
    <x v="1"/>
    <n v="66278.240000000005"/>
    <x v="394"/>
    <x v="0"/>
  </r>
  <r>
    <x v="1043"/>
    <s v="HAYES"/>
    <x v="2178"/>
    <x v="4"/>
    <x v="9"/>
    <n v="0"/>
    <d v="2022-07-18T00:00:00"/>
    <x v="1"/>
    <s v="White (Not of Hispanic Origin)"/>
    <s v="7/18/2022"/>
    <x v="0"/>
    <s v="Active"/>
    <n v="35096.879999999997"/>
    <n v="14308.93"/>
    <x v="1"/>
    <x v="3"/>
    <n v="14408.93"/>
    <x v="11"/>
    <x v="0"/>
  </r>
  <r>
    <x v="1741"/>
    <s v="HAYNES"/>
    <x v="2179"/>
    <x v="10"/>
    <x v="30"/>
    <n v="0"/>
    <d v="2014-07-27T00:00:00"/>
    <x v="0"/>
    <s v="Black"/>
    <s v="11/21/2011"/>
    <x v="0"/>
    <s v="Active"/>
    <n v="76184.160000000003"/>
    <n v="74617.58"/>
    <x v="1338"/>
    <x v="2"/>
    <n v="78173.69"/>
    <x v="93"/>
    <x v="0"/>
  </r>
  <r>
    <x v="1742"/>
    <s v="HEADEN"/>
    <x v="2180"/>
    <x v="4"/>
    <x v="185"/>
    <n v="0"/>
    <d v="2016-12-12T00:00:00"/>
    <x v="0"/>
    <s v="Black"/>
    <d v="2016-12-12T00:00:00"/>
    <x v="0"/>
    <s v="Active"/>
    <n v="58799.94"/>
    <n v="52061.27"/>
    <x v="1339"/>
    <x v="3"/>
    <n v="82912.509999999995"/>
    <x v="50"/>
    <x v="0"/>
  </r>
  <r>
    <x v="75"/>
    <s v="HEALY"/>
    <x v="2181"/>
    <x v="22"/>
    <x v="620"/>
    <n v="0"/>
    <d v="2022-07-01T00:00:00"/>
    <x v="0"/>
    <s v="White (Not of Hispanic Origin)"/>
    <d v="2022-01-07T00:00:00"/>
    <x v="0"/>
    <s v="Active"/>
    <n v="75000.02"/>
    <n v="34903.660000000003"/>
    <x v="1"/>
    <x v="2"/>
    <n v="35128.660000000003"/>
    <x v="11"/>
    <x v="0"/>
  </r>
  <r>
    <x v="1743"/>
    <s v="HEANEY"/>
    <x v="2182"/>
    <x v="1"/>
    <x v="4"/>
    <n v="0"/>
    <d v="2019-04-15T00:00:00"/>
    <x v="1"/>
    <s v="Two or More Races"/>
    <s v="4/15/2019"/>
    <x v="0"/>
    <s v="Active"/>
    <n v="53024.82"/>
    <n v="51159.12"/>
    <x v="1340"/>
    <x v="0"/>
    <n v="54233.09"/>
    <x v="7"/>
    <x v="0"/>
  </r>
  <r>
    <x v="1744"/>
    <s v="HEATH"/>
    <x v="2183"/>
    <x v="10"/>
    <x v="30"/>
    <n v="0"/>
    <d v="2012-10-07T00:00:00"/>
    <x v="1"/>
    <s v="White (Not of Hispanic Origin)"/>
    <s v="10/13/2009"/>
    <x v="0"/>
    <s v="Active"/>
    <n v="76554.820000000007"/>
    <n v="75472.820000000007"/>
    <x v="1341"/>
    <x v="0"/>
    <n v="132075.9"/>
    <x v="49"/>
    <x v="0"/>
  </r>
  <r>
    <x v="1745"/>
    <s v="HEDDERMAN"/>
    <x v="2184"/>
    <x v="3"/>
    <x v="621"/>
    <n v="0"/>
    <d v="1988-03-28T00:00:00"/>
    <x v="1"/>
    <s v="White (Not of Hispanic Origin)"/>
    <s v="3/28/1988"/>
    <x v="0"/>
    <s v="Active"/>
    <n v="55000.19"/>
    <n v="57025.26"/>
    <x v="1342"/>
    <x v="1"/>
    <n v="61176.71"/>
    <x v="395"/>
    <x v="0"/>
  </r>
  <r>
    <x v="1746"/>
    <s v="HEFFLIN"/>
    <x v="2185"/>
    <x v="10"/>
    <x v="67"/>
    <n v="0"/>
    <d v="1994-11-17T00:00:00"/>
    <x v="0"/>
    <s v="Black"/>
    <s v="11/17/1994"/>
    <x v="4"/>
    <s v="Terminated"/>
    <n v="86134.88"/>
    <n v="19494.27"/>
    <x v="1"/>
    <x v="1"/>
    <n v="19494.27"/>
    <x v="322"/>
    <x v="4"/>
  </r>
  <r>
    <x v="610"/>
    <s v="HEFLIN JR."/>
    <x v="2186"/>
    <x v="2"/>
    <x v="622"/>
    <n v="0"/>
    <d v="2022-02-07T00:00:00"/>
    <x v="1"/>
    <s v="White (Not of Hispanic Origin)"/>
    <d v="2022-07-02T00:00:00"/>
    <x v="0"/>
    <s v="Active"/>
    <n v="51185.06"/>
    <n v="44453.37"/>
    <x v="1343"/>
    <x v="3"/>
    <n v="44590.28"/>
    <x v="36"/>
    <x v="0"/>
  </r>
  <r>
    <x v="1747"/>
    <s v="HEIDINGSFELDER"/>
    <x v="2187"/>
    <x v="6"/>
    <x v="623"/>
    <n v="0"/>
    <d v="2015-09-08T00:00:00"/>
    <x v="0"/>
    <s v="White (Not of Hispanic Origin)"/>
    <d v="2015-08-09T00:00:00"/>
    <x v="0"/>
    <s v="Active"/>
    <n v="56000.05"/>
    <n v="51743.15"/>
    <x v="1344"/>
    <x v="0"/>
    <n v="66185.97"/>
    <x v="225"/>
    <x v="0"/>
  </r>
  <r>
    <x v="1748"/>
    <s v="HEIDKAMP"/>
    <x v="2188"/>
    <x v="2"/>
    <x v="8"/>
    <n v="0"/>
    <d v="2003-12-01T00:00:00"/>
    <x v="1"/>
    <s v="White (Not of Hispanic Origin)"/>
    <d v="2003-01-12T00:00:00"/>
    <x v="0"/>
    <s v="Active"/>
    <n v="43160.42"/>
    <n v="47062.48"/>
    <x v="1345"/>
    <x v="1"/>
    <n v="48603.64"/>
    <x v="81"/>
    <x v="0"/>
  </r>
  <r>
    <x v="1749"/>
    <s v="HEIL"/>
    <x v="2189"/>
    <x v="15"/>
    <x v="73"/>
    <n v="0"/>
    <d v="2011-10-23T00:00:00"/>
    <x v="0"/>
    <s v="White (Not of Hispanic Origin)"/>
    <d v="2011-07-03T00:00:00"/>
    <x v="0"/>
    <s v="Active"/>
    <n v="37472.660000000003"/>
    <n v="37154.050000000003"/>
    <x v="1346"/>
    <x v="71"/>
    <n v="40655"/>
    <x v="317"/>
    <x v="0"/>
  </r>
  <r>
    <x v="1750"/>
    <s v="HEILMANN"/>
    <x v="2190"/>
    <x v="1"/>
    <x v="129"/>
    <n v="0"/>
    <d v="2001-01-01T00:00:00"/>
    <x v="0"/>
    <s v="White (Not of Hispanic Origin)"/>
    <d v="2001-01-01T00:00:00"/>
    <x v="0"/>
    <s v="Active"/>
    <n v="66440.61"/>
    <n v="67516.210000000006"/>
    <x v="1347"/>
    <x v="0"/>
    <n v="79261.03"/>
    <x v="396"/>
    <x v="0"/>
  </r>
  <r>
    <x v="406"/>
    <s v="HEINTZ"/>
    <x v="2191"/>
    <x v="8"/>
    <x v="624"/>
    <n v="0"/>
    <d v="2014-05-26T00:00:00"/>
    <x v="0"/>
    <s v="White (Not of Hispanic Origin)"/>
    <s v="5/26/2014"/>
    <x v="0"/>
    <s v="Active"/>
    <n v="65000"/>
    <n v="64342.11"/>
    <x v="1"/>
    <x v="0"/>
    <n v="64467.11"/>
    <x v="15"/>
    <x v="0"/>
  </r>
  <r>
    <x v="1751"/>
    <s v="HEINTZ"/>
    <x v="2192"/>
    <x v="10"/>
    <x v="625"/>
    <n v="0"/>
    <d v="2016-05-02T00:00:00"/>
    <x v="1"/>
    <s v="White (Not of Hispanic Origin)"/>
    <d v="2016-02-05T00:00:00"/>
    <x v="0"/>
    <s v="Active"/>
    <n v="41600"/>
    <n v="39600.53"/>
    <x v="1"/>
    <x v="1"/>
    <n v="39600.53"/>
    <x v="100"/>
    <x v="0"/>
  </r>
  <r>
    <x v="1752"/>
    <s v="HEINZ"/>
    <x v="2193"/>
    <x v="1"/>
    <x v="4"/>
    <n v="0"/>
    <d v="2022-09-26T00:00:00"/>
    <x v="1"/>
    <s v="White (Not of Hispanic Origin)"/>
    <s v="9/26/2022"/>
    <x v="0"/>
    <s v="Active"/>
    <n v="52240.03"/>
    <n v="11368.04"/>
    <x v="1348"/>
    <x v="3"/>
    <n v="13654.32"/>
    <x v="51"/>
    <x v="0"/>
  </r>
  <r>
    <x v="1753"/>
    <s v="HELDERLEIN"/>
    <x v="2194"/>
    <x v="1"/>
    <x v="4"/>
    <n v="0"/>
    <d v="2001-07-01T00:00:00"/>
    <x v="0"/>
    <s v="White (Not of Hispanic Origin)"/>
    <d v="2001-01-07T00:00:00"/>
    <x v="123"/>
    <s v="Terminated"/>
    <n v="53664.62"/>
    <n v="8281.8700000000008"/>
    <x v="1349"/>
    <x v="1"/>
    <n v="8436.67"/>
    <x v="10"/>
    <x v="4"/>
  </r>
  <r>
    <x v="1754"/>
    <s v="HELFRICH"/>
    <x v="2195"/>
    <x v="10"/>
    <x v="30"/>
    <n v="0"/>
    <d v="2021-09-13T00:00:00"/>
    <x v="1"/>
    <s v="White (Not of Hispanic Origin)"/>
    <s v="9/13/2021"/>
    <x v="189"/>
    <s v="Terminated"/>
    <n v="45772.27"/>
    <n v="21652.05"/>
    <x v="1350"/>
    <x v="1"/>
    <n v="33576.42"/>
    <x v="144"/>
    <x v="11"/>
  </r>
  <r>
    <x v="188"/>
    <s v="HELLER"/>
    <x v="2196"/>
    <x v="3"/>
    <x v="626"/>
    <n v="0"/>
    <d v="2022-10-11T00:00:00"/>
    <x v="1"/>
    <s v="White (Not of Hispanic Origin)"/>
    <d v="2022-11-10T00:00:00"/>
    <x v="0"/>
    <s v="Active"/>
    <n v="35206.29"/>
    <n v="6635.09"/>
    <x v="1"/>
    <x v="1"/>
    <n v="6635.09"/>
    <x v="43"/>
    <x v="0"/>
  </r>
  <r>
    <x v="1755"/>
    <s v="HELMS"/>
    <x v="2197"/>
    <x v="0"/>
    <x v="0"/>
    <n v="0"/>
    <d v="2008-09-15T00:00:00"/>
    <x v="0"/>
    <s v="White (Not of Hispanic Origin)"/>
    <s v="9/15/2008"/>
    <x v="0"/>
    <s v="Active"/>
    <n v="41581.07"/>
    <n v="41902.129999999997"/>
    <x v="1351"/>
    <x v="0"/>
    <n v="55127.69"/>
    <x v="23"/>
    <x v="0"/>
  </r>
  <r>
    <x v="1756"/>
    <s v="HELTON"/>
    <x v="2198"/>
    <x v="8"/>
    <x v="627"/>
    <n v="0"/>
    <d v="2019-10-15T00:00:00"/>
    <x v="0"/>
    <s v="Black"/>
    <s v="3/25/2013"/>
    <x v="0"/>
    <s v="Active"/>
    <n v="35277.629999999997"/>
    <n v="32427.52"/>
    <x v="1"/>
    <x v="1"/>
    <n v="32427.52"/>
    <x v="86"/>
    <x v="0"/>
  </r>
  <r>
    <x v="1757"/>
    <s v="HELVY"/>
    <x v="2199"/>
    <x v="1"/>
    <x v="4"/>
    <n v="0"/>
    <d v="2005-01-01T00:00:00"/>
    <x v="0"/>
    <s v="Black"/>
    <d v="2005-01-01T00:00:00"/>
    <x v="0"/>
    <s v="Active"/>
    <n v="55575.519999999997"/>
    <n v="45066.51"/>
    <x v="1352"/>
    <x v="0"/>
    <n v="74437.3"/>
    <x v="201"/>
    <x v="0"/>
  </r>
  <r>
    <x v="393"/>
    <s v="HEMMINGWAY"/>
    <x v="2200"/>
    <x v="0"/>
    <x v="64"/>
    <n v="0"/>
    <d v="2016-08-08T00:00:00"/>
    <x v="0"/>
    <s v="White (Not of Hispanic Origin)"/>
    <d v="2016-08-08T00:00:00"/>
    <x v="0"/>
    <s v="Active"/>
    <n v="36387.94"/>
    <n v="36592.94"/>
    <x v="1353"/>
    <x v="0"/>
    <n v="71058.92"/>
    <x v="224"/>
    <x v="0"/>
  </r>
  <r>
    <x v="1758"/>
    <s v="HEMPEL"/>
    <x v="2201"/>
    <x v="16"/>
    <x v="311"/>
    <n v="0"/>
    <d v="2017-06-05T00:00:00"/>
    <x v="1"/>
    <s v="White (Not of Hispanic Origin)"/>
    <d v="2017-05-06T00:00:00"/>
    <x v="0"/>
    <s v="Active"/>
    <n v="53818.96"/>
    <n v="53650.86"/>
    <x v="1"/>
    <x v="19"/>
    <n v="54727.24"/>
    <x v="131"/>
    <x v="0"/>
  </r>
  <r>
    <x v="1358"/>
    <s v="HEMPHILL"/>
    <x v="2202"/>
    <x v="5"/>
    <x v="10"/>
    <n v="0"/>
    <d v="2021-04-26T00:00:00"/>
    <x v="1"/>
    <s v="White (Not of Hispanic Origin)"/>
    <s v="4/26/2021"/>
    <x v="125"/>
    <s v="Terminated"/>
    <n v="45899.98"/>
    <n v="10910.86"/>
    <x v="1"/>
    <x v="1"/>
    <n v="10910.86"/>
    <x v="29"/>
    <x v="3"/>
  </r>
  <r>
    <x v="1759"/>
    <s v="HENDERSHOT"/>
    <x v="2203"/>
    <x v="4"/>
    <x v="628"/>
    <n v="0"/>
    <d v="2021-04-26T00:00:00"/>
    <x v="0"/>
    <s v="White (Not of Hispanic Origin)"/>
    <s v="4/26/2021"/>
    <x v="103"/>
    <s v="Terminated"/>
    <n v="35500.82"/>
    <n v="27529.56"/>
    <x v="1"/>
    <x v="1"/>
    <n v="27529.56"/>
    <x v="29"/>
    <x v="1"/>
  </r>
  <r>
    <x v="1760"/>
    <s v="HENDERSON"/>
    <x v="2204"/>
    <x v="16"/>
    <x v="235"/>
    <n v="0"/>
    <d v="1991-11-25T00:00:00"/>
    <x v="0"/>
    <s v="Black"/>
    <s v="11/25/1991"/>
    <x v="0"/>
    <s v="Active"/>
    <n v="100764.56"/>
    <n v="99644.14"/>
    <x v="1"/>
    <x v="50"/>
    <n v="104682.37"/>
    <x v="397"/>
    <x v="0"/>
  </r>
  <r>
    <x v="1761"/>
    <s v="HENDERSON"/>
    <x v="2205"/>
    <x v="5"/>
    <x v="10"/>
    <n v="0"/>
    <d v="2022-08-15T00:00:00"/>
    <x v="0"/>
    <s v="White (Not of Hispanic Origin)"/>
    <s v="8/15/2022"/>
    <x v="0"/>
    <s v="Active"/>
    <n v="44999.97"/>
    <n v="15577.2"/>
    <x v="1"/>
    <x v="3"/>
    <n v="15677.2"/>
    <x v="18"/>
    <x v="0"/>
  </r>
  <r>
    <x v="1762"/>
    <s v="HENDERSON"/>
    <x v="2206"/>
    <x v="4"/>
    <x v="629"/>
    <n v="0"/>
    <d v="1992-03-04T00:00:00"/>
    <x v="0"/>
    <s v="Black"/>
    <d v="1992-04-03T00:00:00"/>
    <x v="0"/>
    <s v="Active"/>
    <n v="41248.269999999997"/>
    <n v="40907.82"/>
    <x v="1"/>
    <x v="0"/>
    <n v="41032.82"/>
    <x v="398"/>
    <x v="0"/>
  </r>
  <r>
    <x v="1763"/>
    <s v="HENDZEL"/>
    <x v="2207"/>
    <x v="4"/>
    <x v="89"/>
    <n v="0"/>
    <d v="2016-12-12T00:00:00"/>
    <x v="0"/>
    <s v="White (Not of Hispanic Origin)"/>
    <d v="2016-12-12T00:00:00"/>
    <x v="190"/>
    <s v="Terminated"/>
    <n v="39800.379999999997"/>
    <n v="12155.48"/>
    <x v="1354"/>
    <x v="1"/>
    <n v="14939.59"/>
    <x v="50"/>
    <x v="5"/>
  </r>
  <r>
    <x v="1764"/>
    <s v="HENLEY-COATES"/>
    <x v="2208"/>
    <x v="6"/>
    <x v="182"/>
    <n v="0"/>
    <d v="2005-12-12T00:00:00"/>
    <x v="0"/>
    <s v="Black"/>
    <d v="2005-12-12T00:00:00"/>
    <x v="0"/>
    <s v="Active"/>
    <n v="47044.19"/>
    <n v="46778.27"/>
    <x v="1"/>
    <x v="0"/>
    <n v="46903.27"/>
    <x v="324"/>
    <x v="0"/>
  </r>
  <r>
    <x v="1765"/>
    <s v="HENNESSY"/>
    <x v="2209"/>
    <x v="2"/>
    <x v="8"/>
    <n v="0"/>
    <d v="2018-10-22T00:00:00"/>
    <x v="1"/>
    <s v="White (Not of Hispanic Origin)"/>
    <s v="10/22/2018"/>
    <x v="0"/>
    <s v="Active"/>
    <n v="43160.42"/>
    <n v="47008.7"/>
    <x v="1355"/>
    <x v="0"/>
    <n v="50296.24"/>
    <x v="71"/>
    <x v="0"/>
  </r>
  <r>
    <x v="1766"/>
    <s v="HENNON"/>
    <x v="2210"/>
    <x v="3"/>
    <x v="630"/>
    <n v="0"/>
    <d v="1979-06-18T00:00:00"/>
    <x v="0"/>
    <s v="White (Not of Hispanic Origin)"/>
    <s v="6/18/1979"/>
    <x v="48"/>
    <s v="Terminated"/>
    <n v="103335.86"/>
    <n v="54052.87"/>
    <x v="1356"/>
    <x v="1"/>
    <n v="54425.48"/>
    <x v="399"/>
    <x v="11"/>
  </r>
  <r>
    <x v="1767"/>
    <s v="HENRICH"/>
    <x v="2211"/>
    <x v="4"/>
    <x v="631"/>
    <n v="0"/>
    <d v="2006-02-27T00:00:00"/>
    <x v="1"/>
    <s v="White (Not of Hispanic Origin)"/>
    <s v="2/27/2006"/>
    <x v="0"/>
    <s v="Active"/>
    <n v="93355.81"/>
    <n v="93355.64"/>
    <x v="1357"/>
    <x v="1"/>
    <n v="94612.36"/>
    <x v="176"/>
    <x v="0"/>
  </r>
  <r>
    <x v="1768"/>
    <s v="HENRY RICHARDSON"/>
    <x v="2212"/>
    <x v="4"/>
    <x v="13"/>
    <n v="0"/>
    <d v="2022-07-05T00:00:00"/>
    <x v="0"/>
    <s v="Black"/>
    <d v="2022-05-07T00:00:00"/>
    <x v="191"/>
    <s v="Terminated"/>
    <n v="20800"/>
    <n v="3017.5"/>
    <x v="1"/>
    <x v="3"/>
    <n v="3117.5"/>
    <x v="11"/>
    <x v="12"/>
  </r>
  <r>
    <x v="544"/>
    <s v="HENSEL"/>
    <x v="2213"/>
    <x v="10"/>
    <x v="30"/>
    <n v="0"/>
    <d v="2022-09-12T00:00:00"/>
    <x v="1"/>
    <s v="White (Not of Hispanic Origin)"/>
    <d v="2022-12-09T00:00:00"/>
    <x v="0"/>
    <s v="Active"/>
    <n v="46916.480000000003"/>
    <n v="12270.6"/>
    <x v="1358"/>
    <x v="3"/>
    <n v="14719.01"/>
    <x v="51"/>
    <x v="0"/>
  </r>
  <r>
    <x v="1769"/>
    <s v="HENSON"/>
    <x v="2214"/>
    <x v="14"/>
    <x v="632"/>
    <n v="0"/>
    <d v="2001-04-30T00:00:00"/>
    <x v="0"/>
    <s v="Black"/>
    <s v="4/30/2001"/>
    <x v="0"/>
    <s v="Active"/>
    <n v="76834.37"/>
    <n v="75760.399999999994"/>
    <x v="1"/>
    <x v="1"/>
    <n v="75760.399999999994"/>
    <x v="200"/>
    <x v="0"/>
  </r>
  <r>
    <x v="1770"/>
    <s v="HERALD"/>
    <x v="2215"/>
    <x v="2"/>
    <x v="3"/>
    <n v="0"/>
    <d v="2022-06-03T00:00:00"/>
    <x v="1"/>
    <s v="White (Not of Hispanic Origin)"/>
    <d v="2022-03-06T00:00:00"/>
    <x v="1"/>
    <s v="Terminated"/>
    <n v="39936"/>
    <n v="4740"/>
    <x v="1"/>
    <x v="3"/>
    <n v="4840"/>
    <x v="46"/>
    <x v="1"/>
  </r>
  <r>
    <x v="1771"/>
    <s v="HERBEL"/>
    <x v="2216"/>
    <x v="4"/>
    <x v="633"/>
    <n v="0"/>
    <d v="1990-02-12T00:00:00"/>
    <x v="0"/>
    <s v="White (Not of Hispanic Origin)"/>
    <d v="1990-12-02T00:00:00"/>
    <x v="0"/>
    <s v="Active"/>
    <n v="65278.51"/>
    <n v="65278.21"/>
    <x v="1"/>
    <x v="1"/>
    <n v="65278.21"/>
    <x v="400"/>
    <x v="0"/>
  </r>
  <r>
    <x v="125"/>
    <s v="HERBINKO"/>
    <x v="2217"/>
    <x v="14"/>
    <x v="634"/>
    <n v="0"/>
    <d v="2022-01-10T00:00:00"/>
    <x v="1"/>
    <s v="White (Not of Hispanic Origin)"/>
    <d v="2022-10-01T00:00:00"/>
    <x v="0"/>
    <s v="Active"/>
    <n v="95999.9"/>
    <n v="90461.35"/>
    <x v="1"/>
    <x v="3"/>
    <n v="90561.35"/>
    <x v="98"/>
    <x v="0"/>
  </r>
  <r>
    <x v="569"/>
    <s v="HERGERT"/>
    <x v="2218"/>
    <x v="8"/>
    <x v="635"/>
    <n v="0"/>
    <d v="2012-02-13T00:00:00"/>
    <x v="0"/>
    <s v="White (Not of Hispanic Origin)"/>
    <s v="5/16/2011"/>
    <x v="0"/>
    <s v="Active"/>
    <n v="40966.019999999997"/>
    <n v="40852.36"/>
    <x v="1"/>
    <x v="1"/>
    <n v="40852.36"/>
    <x v="180"/>
    <x v="0"/>
  </r>
  <r>
    <x v="1772"/>
    <s v="HERM"/>
    <x v="2219"/>
    <x v="2"/>
    <x v="3"/>
    <n v="0"/>
    <d v="2022-11-18T00:00:00"/>
    <x v="0"/>
    <s v="White (Not of Hispanic Origin)"/>
    <s v="11/18/2022"/>
    <x v="0"/>
    <s v="Active"/>
    <n v="29952"/>
    <n v="111"/>
    <x v="1"/>
    <x v="1"/>
    <n v="111"/>
    <x v="17"/>
    <x v="0"/>
  </r>
  <r>
    <x v="1773"/>
    <s v="HERM"/>
    <x v="2220"/>
    <x v="2"/>
    <x v="3"/>
    <n v="0"/>
    <d v="2022-11-18T00:00:00"/>
    <x v="0"/>
    <s v="White (Not of Hispanic Origin)"/>
    <s v="11/16/2021"/>
    <x v="0"/>
    <s v="Active"/>
    <n v="29952"/>
    <n v="543"/>
    <x v="1"/>
    <x v="3"/>
    <n v="643"/>
    <x v="17"/>
    <x v="0"/>
  </r>
  <r>
    <x v="1774"/>
    <s v="HERMAN"/>
    <x v="2221"/>
    <x v="1"/>
    <x v="4"/>
    <n v="0"/>
    <d v="2016-05-01T00:00:00"/>
    <x v="1"/>
    <s v="White (Not of Hispanic Origin)"/>
    <d v="2016-04-01T00:00:00"/>
    <x v="0"/>
    <s v="Active"/>
    <n v="54196.69"/>
    <n v="45733.45"/>
    <x v="1359"/>
    <x v="0"/>
    <n v="78660.25"/>
    <x v="100"/>
    <x v="0"/>
  </r>
  <r>
    <x v="1775"/>
    <s v="HERMANN"/>
    <x v="2222"/>
    <x v="4"/>
    <x v="9"/>
    <n v="0"/>
    <d v="2012-02-27T00:00:00"/>
    <x v="0"/>
    <s v="White (Not of Hispanic Origin)"/>
    <s v="2/27/2012"/>
    <x v="0"/>
    <s v="Active"/>
    <n v="35096.879999999997"/>
    <n v="39774.57"/>
    <x v="1360"/>
    <x v="0"/>
    <n v="41547.050000000003"/>
    <x v="180"/>
    <x v="0"/>
  </r>
  <r>
    <x v="81"/>
    <s v="HERMANOCHE"/>
    <x v="2223"/>
    <x v="0"/>
    <x v="218"/>
    <n v="0"/>
    <d v="2017-04-03T00:00:00"/>
    <x v="0"/>
    <s v="White (Not of Hispanic Origin)"/>
    <d v="2017-03-04T00:00:00"/>
    <x v="0"/>
    <s v="Active"/>
    <n v="37491.79"/>
    <n v="38554.699999999997"/>
    <x v="1361"/>
    <x v="0"/>
    <n v="73432.44"/>
    <x v="40"/>
    <x v="0"/>
  </r>
  <r>
    <x v="1776"/>
    <s v="HERN"/>
    <x v="2224"/>
    <x v="4"/>
    <x v="70"/>
    <n v="0"/>
    <d v="2017-05-01T00:00:00"/>
    <x v="0"/>
    <s v="White (Not of Hispanic Origin)"/>
    <d v="2017-01-05T00:00:00"/>
    <x v="0"/>
    <s v="Active"/>
    <n v="49423.92"/>
    <n v="47855.95"/>
    <x v="1"/>
    <x v="0"/>
    <n v="47980.95"/>
    <x v="115"/>
    <x v="0"/>
  </r>
  <r>
    <x v="1777"/>
    <s v="HERNANDEZ"/>
    <x v="2225"/>
    <x v="6"/>
    <x v="636"/>
    <n v="0"/>
    <d v="2020-03-30T00:00:00"/>
    <x v="1"/>
    <s v="Hispanic"/>
    <s v="3/30/2020"/>
    <x v="125"/>
    <s v="Terminated"/>
    <n v="48706.11"/>
    <n v="10022.17"/>
    <x v="1"/>
    <x v="1"/>
    <n v="10022.17"/>
    <x v="160"/>
    <x v="3"/>
  </r>
  <r>
    <x v="929"/>
    <s v="HERNANDEZ"/>
    <x v="2226"/>
    <x v="10"/>
    <x v="637"/>
    <n v="0"/>
    <d v="2022-07-05T00:00:00"/>
    <x v="0"/>
    <s v="White (Not of Hispanic Origin)"/>
    <s v="4/15/2019"/>
    <x v="0"/>
    <s v="Active"/>
    <n v="47000.1"/>
    <n v="21065.34"/>
    <x v="1"/>
    <x v="2"/>
    <n v="21290.34"/>
    <x v="11"/>
    <x v="0"/>
  </r>
  <r>
    <x v="1778"/>
    <s v="HERNDON"/>
    <x v="2227"/>
    <x v="9"/>
    <x v="518"/>
    <n v="0"/>
    <d v="2006-02-05T00:00:00"/>
    <x v="1"/>
    <s v="Black"/>
    <d v="2005-01-08T00:00:00"/>
    <x v="0"/>
    <s v="Active"/>
    <n v="45831.34"/>
    <n v="47140.14"/>
    <x v="1"/>
    <x v="1"/>
    <n v="47140.14"/>
    <x v="176"/>
    <x v="0"/>
  </r>
  <r>
    <x v="266"/>
    <s v="HERNON JR"/>
    <x v="2228"/>
    <x v="3"/>
    <x v="416"/>
    <n v="0"/>
    <d v="1999-04-05T00:00:00"/>
    <x v="1"/>
    <s v="White (Not of Hispanic Origin)"/>
    <d v="1981-07-10T00:00:00"/>
    <x v="129"/>
    <s v="Terminated"/>
    <n v="46062.85"/>
    <n v="18308.47"/>
    <x v="1"/>
    <x v="1"/>
    <n v="18308.47"/>
    <x v="152"/>
    <x v="6"/>
  </r>
  <r>
    <x v="228"/>
    <s v="HERR"/>
    <x v="2229"/>
    <x v="5"/>
    <x v="377"/>
    <n v="0"/>
    <d v="2020-08-17T00:00:00"/>
    <x v="0"/>
    <s v="White (Not of Hispanic Origin)"/>
    <s v="8/17/2020"/>
    <x v="168"/>
    <s v="Terminated"/>
    <n v="40101.980000000003"/>
    <n v="4245.2"/>
    <x v="1"/>
    <x v="1"/>
    <n v="4245.2"/>
    <x v="117"/>
    <x v="4"/>
  </r>
  <r>
    <x v="564"/>
    <s v="HERSCHK"/>
    <x v="2230"/>
    <x v="9"/>
    <x v="126"/>
    <n v="0"/>
    <d v="2022-08-29T00:00:00"/>
    <x v="0"/>
    <s v="White (Not of Hispanic Origin)"/>
    <s v="8/29/2022"/>
    <x v="0"/>
    <s v="Active"/>
    <n v="37513.629999999997"/>
    <n v="11858.92"/>
    <x v="1"/>
    <x v="3"/>
    <n v="11958.92"/>
    <x v="18"/>
    <x v="0"/>
  </r>
  <r>
    <x v="81"/>
    <s v="HERTZLER"/>
    <x v="2231"/>
    <x v="0"/>
    <x v="7"/>
    <n v="0"/>
    <d v="1984-06-25T00:00:00"/>
    <x v="0"/>
    <s v="White (Not of Hispanic Origin)"/>
    <s v="6/25/1984"/>
    <x v="81"/>
    <s v="Terminated"/>
    <n v="68792.460000000006"/>
    <n v="34482.85"/>
    <x v="1362"/>
    <x v="34"/>
    <n v="41734.5"/>
    <x v="239"/>
    <x v="11"/>
  </r>
  <r>
    <x v="1779"/>
    <s v="HESS"/>
    <x v="2232"/>
    <x v="2"/>
    <x v="3"/>
    <n v="0"/>
    <d v="2022-08-26T00:00:00"/>
    <x v="1"/>
    <s v="White (Not of Hispanic Origin)"/>
    <d v="2018-08-05T00:00:00"/>
    <x v="0"/>
    <s v="Active"/>
    <n v="29952"/>
    <n v="5358"/>
    <x v="1"/>
    <x v="1"/>
    <n v="5358"/>
    <x v="18"/>
    <x v="0"/>
  </r>
  <r>
    <x v="1780"/>
    <s v="HESTER"/>
    <x v="2233"/>
    <x v="10"/>
    <x v="30"/>
    <n v="0"/>
    <d v="2019-03-03T00:00:00"/>
    <x v="1"/>
    <s v="White (Not of Hispanic Origin)"/>
    <d v="2018-02-07T00:00:00"/>
    <x v="0"/>
    <s v="Active"/>
    <n v="59633.81"/>
    <n v="58630.47"/>
    <x v="1363"/>
    <x v="0"/>
    <n v="66533.8"/>
    <x v="159"/>
    <x v="0"/>
  </r>
  <r>
    <x v="83"/>
    <s v="HESTER"/>
    <x v="2234"/>
    <x v="22"/>
    <x v="134"/>
    <n v="0"/>
    <d v="2022-08-29T00:00:00"/>
    <x v="0"/>
    <s v="White (Not of Hispanic Origin)"/>
    <s v="8/29/2022"/>
    <x v="0"/>
    <s v="Active"/>
    <n v="49116.08"/>
    <n v="14923.89"/>
    <x v="1"/>
    <x v="3"/>
    <n v="15023.89"/>
    <x v="18"/>
    <x v="0"/>
  </r>
  <r>
    <x v="1781"/>
    <s v="HETRICK"/>
    <x v="2235"/>
    <x v="4"/>
    <x v="27"/>
    <n v="0"/>
    <d v="2021-08-30T00:00:00"/>
    <x v="0"/>
    <s v="Black"/>
    <s v="8/30/2021"/>
    <x v="0"/>
    <s v="Active"/>
    <n v="46000.03"/>
    <n v="42632.24"/>
    <x v="1364"/>
    <x v="1"/>
    <n v="52850.68"/>
    <x v="62"/>
    <x v="0"/>
  </r>
  <r>
    <x v="1098"/>
    <s v="HETZEL"/>
    <x v="2236"/>
    <x v="11"/>
    <x v="20"/>
    <n v="0"/>
    <d v="2022-03-07T00:00:00"/>
    <x v="1"/>
    <s v="White (Not of Hispanic Origin)"/>
    <d v="2022-07-03T00:00:00"/>
    <x v="111"/>
    <s v="Terminated"/>
    <n v="51768.08"/>
    <n v="7055.99"/>
    <x v="1365"/>
    <x v="3"/>
    <n v="7655.46"/>
    <x v="42"/>
    <x v="9"/>
  </r>
  <r>
    <x v="1782"/>
    <s v="HETZEL"/>
    <x v="2237"/>
    <x v="1"/>
    <x v="130"/>
    <n v="0"/>
    <d v="2005-03-30T00:00:00"/>
    <x v="0"/>
    <s v="White (Not of Hispanic Origin)"/>
    <s v="3/30/2005"/>
    <x v="0"/>
    <s v="Active"/>
    <n v="59987.199999999997"/>
    <n v="57269.11"/>
    <x v="1366"/>
    <x v="1"/>
    <n v="57672.87"/>
    <x v="165"/>
    <x v="0"/>
  </r>
  <r>
    <x v="1783"/>
    <s v="HEVERLY"/>
    <x v="2238"/>
    <x v="8"/>
    <x v="638"/>
    <n v="0"/>
    <d v="2020-11-30T00:00:00"/>
    <x v="0"/>
    <s v="Black"/>
    <s v="11/30/2020"/>
    <x v="0"/>
    <s v="Active"/>
    <n v="37440"/>
    <n v="36294.1"/>
    <x v="1"/>
    <x v="0"/>
    <n v="36419.1"/>
    <x v="76"/>
    <x v="0"/>
  </r>
  <r>
    <x v="1784"/>
    <s v="HEWSTON"/>
    <x v="2239"/>
    <x v="10"/>
    <x v="59"/>
    <n v="0"/>
    <d v="2022-02-14T00:00:00"/>
    <x v="0"/>
    <s v="Black"/>
    <s v="2/14/2022"/>
    <x v="0"/>
    <s v="Active"/>
    <n v="58809.919999999998"/>
    <n v="44578"/>
    <x v="1367"/>
    <x v="2"/>
    <n v="49575.839999999997"/>
    <x v="36"/>
    <x v="0"/>
  </r>
  <r>
    <x v="188"/>
    <s v="HEYWOOD"/>
    <x v="2240"/>
    <x v="4"/>
    <x v="609"/>
    <n v="0"/>
    <d v="2003-06-02T00:00:00"/>
    <x v="1"/>
    <s v="Black"/>
    <s v="9/24/1990"/>
    <x v="0"/>
    <s v="Active"/>
    <n v="78593.63"/>
    <n v="78592.94"/>
    <x v="1368"/>
    <x v="0"/>
    <n v="79624.789999999994"/>
    <x v="206"/>
    <x v="0"/>
  </r>
  <r>
    <x v="1785"/>
    <s v="HICKEY"/>
    <x v="2241"/>
    <x v="6"/>
    <x v="493"/>
    <n v="0"/>
    <d v="2022-09-12T00:00:00"/>
    <x v="0"/>
    <s v="Asian or Pacific Islander"/>
    <d v="2022-12-09T00:00:00"/>
    <x v="0"/>
    <s v="Active"/>
    <n v="80266.990000000005"/>
    <n v="21610.400000000001"/>
    <x v="1369"/>
    <x v="3"/>
    <n v="21787.58"/>
    <x v="51"/>
    <x v="0"/>
  </r>
  <r>
    <x v="1786"/>
    <s v="HICKEY"/>
    <x v="2242"/>
    <x v="6"/>
    <x v="82"/>
    <n v="0"/>
    <d v="2020-08-31T00:00:00"/>
    <x v="1"/>
    <s v="White (Not of Hispanic Origin)"/>
    <s v="8/31/2020"/>
    <x v="0"/>
    <s v="Active"/>
    <n v="41600"/>
    <n v="36813.69"/>
    <x v="1370"/>
    <x v="0"/>
    <n v="37481.660000000003"/>
    <x v="117"/>
    <x v="0"/>
  </r>
  <r>
    <x v="406"/>
    <s v="HICKMAN"/>
    <x v="2243"/>
    <x v="0"/>
    <x v="59"/>
    <n v="0"/>
    <d v="2020-06-08T00:00:00"/>
    <x v="0"/>
    <s v="White (Not of Hispanic Origin)"/>
    <d v="2020-08-06T00:00:00"/>
    <x v="192"/>
    <s v="Terminated"/>
    <n v="46846.8"/>
    <n v="3666.4"/>
    <x v="1371"/>
    <x v="1"/>
    <n v="4932.55"/>
    <x v="179"/>
    <x v="4"/>
  </r>
  <r>
    <x v="804"/>
    <s v="HICKMAN"/>
    <x v="2244"/>
    <x v="0"/>
    <x v="40"/>
    <n v="0"/>
    <d v="2019-03-17T00:00:00"/>
    <x v="1"/>
    <s v="White (Not of Hispanic Origin)"/>
    <s v="10/16/2017"/>
    <x v="154"/>
    <s v="Terminated"/>
    <n v="31200"/>
    <n v="19937.740000000002"/>
    <x v="1372"/>
    <x v="1"/>
    <n v="28499.15"/>
    <x v="159"/>
    <x v="10"/>
  </r>
  <r>
    <x v="1787"/>
    <s v="HICKMAN"/>
    <x v="2245"/>
    <x v="10"/>
    <x v="256"/>
    <n v="0"/>
    <d v="2018-05-29T00:00:00"/>
    <x v="0"/>
    <s v="Black"/>
    <s v="5/29/2018"/>
    <x v="0"/>
    <s v="Active"/>
    <n v="45558.45"/>
    <n v="42168.57"/>
    <x v="1373"/>
    <x v="0"/>
    <n v="49869.64"/>
    <x v="235"/>
    <x v="0"/>
  </r>
  <r>
    <x v="751"/>
    <s v="HICKS"/>
    <x v="2246"/>
    <x v="4"/>
    <x v="181"/>
    <n v="0"/>
    <d v="1990-05-21T00:00:00"/>
    <x v="0"/>
    <s v="Black"/>
    <s v="5/21/1990"/>
    <x v="0"/>
    <s v="Active"/>
    <n v="68586.960000000006"/>
    <n v="67146.12"/>
    <x v="1"/>
    <x v="1"/>
    <n v="67146.12"/>
    <x v="79"/>
    <x v="0"/>
  </r>
  <r>
    <x v="1788"/>
    <s v="HICKS"/>
    <x v="2247"/>
    <x v="1"/>
    <x v="4"/>
    <n v="0"/>
    <d v="2012-03-11T00:00:00"/>
    <x v="0"/>
    <s v="White (Not of Hispanic Origin)"/>
    <d v="2010-08-11T00:00:00"/>
    <x v="0"/>
    <s v="Active"/>
    <n v="59428.51"/>
    <n v="36572.559999999998"/>
    <x v="1374"/>
    <x v="0"/>
    <n v="56269.64"/>
    <x v="190"/>
    <x v="0"/>
  </r>
  <r>
    <x v="1789"/>
    <s v="HILDEBRAND"/>
    <x v="2248"/>
    <x v="6"/>
    <x v="47"/>
    <n v="0"/>
    <d v="2019-01-14T00:00:00"/>
    <x v="1"/>
    <s v="White (Not of Hispanic Origin)"/>
    <s v="1/14/2019"/>
    <x v="0"/>
    <s v="Active"/>
    <n v="60180.85"/>
    <n v="53523.040000000001"/>
    <x v="1375"/>
    <x v="1"/>
    <n v="53696.639999999999"/>
    <x v="145"/>
    <x v="0"/>
  </r>
  <r>
    <x v="1790"/>
    <s v="HILKO"/>
    <x v="2249"/>
    <x v="4"/>
    <x v="154"/>
    <n v="0"/>
    <d v="1984-04-02T00:00:00"/>
    <x v="0"/>
    <s v="White (Not of Hispanic Origin)"/>
    <d v="1984-02-04T00:00:00"/>
    <x v="16"/>
    <s v="Terminated"/>
    <n v="93591.06"/>
    <n v="41756.46"/>
    <x v="1"/>
    <x v="1"/>
    <n v="41756.46"/>
    <x v="401"/>
    <x v="6"/>
  </r>
  <r>
    <x v="1791"/>
    <s v="HILL"/>
    <x v="2250"/>
    <x v="10"/>
    <x v="324"/>
    <n v="0"/>
    <d v="2022-12-05T00:00:00"/>
    <x v="0"/>
    <s v="White (Not of Hispanic Origin)"/>
    <d v="2022-05-12T00:00:00"/>
    <x v="0"/>
    <s v="Active"/>
    <n v="45074.43"/>
    <n v="1683.1"/>
    <x v="1"/>
    <x v="1"/>
    <n v="1683.1"/>
    <x v="27"/>
    <x v="0"/>
  </r>
  <r>
    <x v="1792"/>
    <s v="HILL"/>
    <x v="2251"/>
    <x v="10"/>
    <x v="324"/>
    <n v="0"/>
    <d v="2020-01-21T00:00:00"/>
    <x v="0"/>
    <s v="Black"/>
    <s v="1/21/2020"/>
    <x v="159"/>
    <s v="Terminated"/>
    <n v="43761.54"/>
    <n v="16506.43"/>
    <x v="1376"/>
    <x v="1"/>
    <n v="17242.64"/>
    <x v="84"/>
    <x v="6"/>
  </r>
  <r>
    <x v="1793"/>
    <s v="HILL"/>
    <x v="2252"/>
    <x v="0"/>
    <x v="425"/>
    <n v="0"/>
    <d v="2022-05-09T00:00:00"/>
    <x v="0"/>
    <s v="Black"/>
    <d v="2022-09-05T00:00:00"/>
    <x v="134"/>
    <s v="Terminated"/>
    <n v="29120"/>
    <n v="3227"/>
    <x v="1377"/>
    <x v="1"/>
    <n v="3339"/>
    <x v="3"/>
    <x v="7"/>
  </r>
  <r>
    <x v="1794"/>
    <s v="HILL"/>
    <x v="2253"/>
    <x v="4"/>
    <x v="27"/>
    <n v="0"/>
    <d v="2021-10-12T00:00:00"/>
    <x v="0"/>
    <s v="White (Not of Hispanic Origin)"/>
    <d v="2021-12-10T00:00:00"/>
    <x v="0"/>
    <s v="Active"/>
    <n v="46000.03"/>
    <n v="42762.77"/>
    <x v="1378"/>
    <x v="1"/>
    <n v="45577.93"/>
    <x v="9"/>
    <x v="0"/>
  </r>
  <r>
    <x v="1795"/>
    <s v="HILL"/>
    <x v="2254"/>
    <x v="10"/>
    <x v="30"/>
    <n v="0"/>
    <d v="2004-03-21T00:00:00"/>
    <x v="1"/>
    <s v="White (Not of Hispanic Origin)"/>
    <s v="7/30/2001"/>
    <x v="0"/>
    <s v="Active"/>
    <n v="78037.649999999994"/>
    <n v="77323.399999999994"/>
    <x v="1379"/>
    <x v="0"/>
    <n v="117632.46"/>
    <x v="323"/>
    <x v="0"/>
  </r>
  <r>
    <x v="1796"/>
    <s v="HILLMAR"/>
    <x v="2255"/>
    <x v="1"/>
    <x v="4"/>
    <n v="0"/>
    <d v="2019-08-05T00:00:00"/>
    <x v="0"/>
    <s v="White (Not of Hispanic Origin)"/>
    <d v="2019-05-08T00:00:00"/>
    <x v="0"/>
    <s v="Active"/>
    <n v="52748.800000000003"/>
    <n v="42894.51"/>
    <x v="1380"/>
    <x v="0"/>
    <n v="79845.72"/>
    <x v="129"/>
    <x v="0"/>
  </r>
  <r>
    <x v="1797"/>
    <s v="HILSON"/>
    <x v="2256"/>
    <x v="0"/>
    <x v="639"/>
    <n v="0"/>
    <d v="2016-04-04T00:00:00"/>
    <x v="0"/>
    <s v="White (Not of Hispanic Origin)"/>
    <d v="2016-04-04T00:00:00"/>
    <x v="0"/>
    <s v="Active"/>
    <n v="83945.26"/>
    <n v="80282.94"/>
    <x v="1381"/>
    <x v="0"/>
    <n v="80972.960000000006"/>
    <x v="94"/>
    <x v="0"/>
  </r>
  <r>
    <x v="1798"/>
    <s v="HILTON"/>
    <x v="2257"/>
    <x v="4"/>
    <x v="499"/>
    <n v="0"/>
    <d v="2012-02-27T00:00:00"/>
    <x v="0"/>
    <s v="White (Not of Hispanic Origin)"/>
    <s v="2/27/2012"/>
    <x v="0"/>
    <s v="Active"/>
    <n v="63135.7"/>
    <n v="63135.76"/>
    <x v="1382"/>
    <x v="1"/>
    <n v="63985.66"/>
    <x v="180"/>
    <x v="0"/>
  </r>
  <r>
    <x v="1799"/>
    <s v="HINES COX"/>
    <x v="2258"/>
    <x v="2"/>
    <x v="8"/>
    <n v="0"/>
    <d v="2016-12-12T00:00:00"/>
    <x v="1"/>
    <s v="Black"/>
    <d v="2016-12-12T00:00:00"/>
    <x v="0"/>
    <s v="Active"/>
    <n v="43160.42"/>
    <n v="22997.09"/>
    <x v="1383"/>
    <x v="1"/>
    <n v="28412.48"/>
    <x v="50"/>
    <x v="0"/>
  </r>
  <r>
    <x v="1800"/>
    <s v="HINISH"/>
    <x v="2259"/>
    <x v="10"/>
    <x v="30"/>
    <n v="0"/>
    <d v="2006-06-25T00:00:00"/>
    <x v="0"/>
    <s v="White (Not of Hispanic Origin)"/>
    <s v="3/29/2004"/>
    <x v="0"/>
    <s v="Active"/>
    <n v="77667.199999999997"/>
    <n v="75294"/>
    <x v="1384"/>
    <x v="0"/>
    <n v="95325.03"/>
    <x v="261"/>
    <x v="0"/>
  </r>
  <r>
    <x v="1801"/>
    <s v="HIPCHEN"/>
    <x v="2260"/>
    <x v="2"/>
    <x v="3"/>
    <n v="0"/>
    <d v="2022-12-19T00:00:00"/>
    <x v="1"/>
    <s v="White (Not of Hispanic Origin)"/>
    <d v="2022-12-04T00:00:00"/>
    <x v="0"/>
    <s v="Active"/>
    <n v="29952"/>
    <n v="14688"/>
    <x v="1"/>
    <x v="3"/>
    <n v="14788"/>
    <x v="27"/>
    <x v="0"/>
  </r>
  <r>
    <x v="539"/>
    <s v="HIROSKY"/>
    <x v="2261"/>
    <x v="10"/>
    <x v="30"/>
    <n v="0"/>
    <d v="2014-07-20T00:00:00"/>
    <x v="1"/>
    <s v="White (Not of Hispanic Origin)"/>
    <s v="11/21/2011"/>
    <x v="0"/>
    <s v="Active"/>
    <n v="76184.160000000003"/>
    <n v="75108.13"/>
    <x v="1385"/>
    <x v="0"/>
    <n v="95547.18"/>
    <x v="93"/>
    <x v="0"/>
  </r>
  <r>
    <x v="1285"/>
    <s v="HIRSCH"/>
    <x v="2262"/>
    <x v="4"/>
    <x v="13"/>
    <n v="0"/>
    <d v="2022-06-06T00:00:00"/>
    <x v="1"/>
    <s v="White (Not of Hispanic Origin)"/>
    <d v="2022-06-06T00:00:00"/>
    <x v="47"/>
    <s v="Terminated"/>
    <n v="20800"/>
    <n v="3025"/>
    <x v="1"/>
    <x v="3"/>
    <n v="3125"/>
    <x v="46"/>
    <x v="2"/>
  </r>
  <r>
    <x v="1802"/>
    <s v="HIRSCH"/>
    <x v="2263"/>
    <x v="17"/>
    <x v="186"/>
    <n v="0"/>
    <d v="2005-11-07T00:00:00"/>
    <x v="0"/>
    <s v="White (Not of Hispanic Origin)"/>
    <d v="2005-07-11T00:00:00"/>
    <x v="0"/>
    <s v="Active"/>
    <n v="44345.39"/>
    <n v="44190.33"/>
    <x v="1"/>
    <x v="72"/>
    <n v="45298.97"/>
    <x v="321"/>
    <x v="0"/>
  </r>
  <r>
    <x v="1709"/>
    <s v="HITE"/>
    <x v="2264"/>
    <x v="0"/>
    <x v="40"/>
    <n v="0"/>
    <d v="2014-09-22T00:00:00"/>
    <x v="0"/>
    <s v="White (Not of Hispanic Origin)"/>
    <s v="9/22/2014"/>
    <x v="0"/>
    <s v="Active"/>
    <n v="31200"/>
    <n v="19844.43"/>
    <x v="1386"/>
    <x v="2"/>
    <n v="21017.23"/>
    <x v="6"/>
    <x v="0"/>
  </r>
  <r>
    <x v="1803"/>
    <s v="HOANG"/>
    <x v="2265"/>
    <x v="12"/>
    <x v="98"/>
    <n v="0"/>
    <d v="2021-10-12T00:00:00"/>
    <x v="0"/>
    <s v="White (Not of Hispanic Origin)"/>
    <d v="2021-12-10T00:00:00"/>
    <x v="5"/>
    <s v="Terminated"/>
    <n v="72315.360000000001"/>
    <n v="18774.439999999999"/>
    <x v="1"/>
    <x v="1"/>
    <n v="18774.439999999999"/>
    <x v="9"/>
    <x v="5"/>
  </r>
  <r>
    <x v="1804"/>
    <s v="HOBBS"/>
    <x v="2266"/>
    <x v="4"/>
    <x v="27"/>
    <n v="0"/>
    <d v="2020-01-06T00:00:00"/>
    <x v="0"/>
    <s v="White (Not of Hispanic Origin)"/>
    <d v="2020-06-01T00:00:00"/>
    <x v="0"/>
    <s v="Active"/>
    <n v="46000.03"/>
    <n v="43760.03"/>
    <x v="1387"/>
    <x v="1"/>
    <n v="49823.61"/>
    <x v="84"/>
    <x v="0"/>
  </r>
  <r>
    <x v="1805"/>
    <s v="HOBBS"/>
    <x v="2267"/>
    <x v="4"/>
    <x v="13"/>
    <n v="0"/>
    <d v="2022-08-29T00:00:00"/>
    <x v="0"/>
    <s v="White (Not of Hispanic Origin)"/>
    <s v="8/29/2022"/>
    <x v="0"/>
    <s v="Active"/>
    <n v="24960"/>
    <n v="3582"/>
    <x v="1"/>
    <x v="3"/>
    <n v="3682"/>
    <x v="18"/>
    <x v="0"/>
  </r>
  <r>
    <x v="1806"/>
    <s v="HOBBY"/>
    <x v="2268"/>
    <x v="2"/>
    <x v="8"/>
    <n v="0"/>
    <d v="2021-11-21T00:00:00"/>
    <x v="1"/>
    <s v="White (Not of Hispanic Origin)"/>
    <s v="5/16/2019"/>
    <x v="0"/>
    <s v="Active"/>
    <n v="43160.42"/>
    <n v="47560.57"/>
    <x v="1388"/>
    <x v="1"/>
    <n v="52111.56"/>
    <x v="45"/>
    <x v="0"/>
  </r>
  <r>
    <x v="1807"/>
    <s v="HOBLAK"/>
    <x v="2269"/>
    <x v="0"/>
    <x v="0"/>
    <n v="0"/>
    <d v="2006-03-19T00:00:00"/>
    <x v="0"/>
    <s v="White (Not of Hispanic Origin)"/>
    <s v="3/19/2006"/>
    <x v="0"/>
    <s v="Active"/>
    <n v="41581.07"/>
    <n v="41081.360000000001"/>
    <x v="1389"/>
    <x v="0"/>
    <n v="44700.5"/>
    <x v="155"/>
    <x v="0"/>
  </r>
  <r>
    <x v="1808"/>
    <s v="HOBSON"/>
    <x v="2270"/>
    <x v="4"/>
    <x v="91"/>
    <n v="0"/>
    <d v="2001-10-09T00:00:00"/>
    <x v="0"/>
    <s v="Black"/>
    <d v="2001-09-10T00:00:00"/>
    <x v="0"/>
    <s v="Active"/>
    <n v="38252.03"/>
    <n v="31799.41"/>
    <x v="1"/>
    <x v="1"/>
    <n v="31799.41"/>
    <x v="301"/>
    <x v="0"/>
  </r>
  <r>
    <x v="1809"/>
    <s v="HOCHENDONER"/>
    <x v="2271"/>
    <x v="2"/>
    <x v="3"/>
    <n v="0"/>
    <d v="2022-05-26T00:00:00"/>
    <x v="0"/>
    <s v="White (Not of Hispanic Origin)"/>
    <s v="5/26/2022"/>
    <x v="1"/>
    <s v="Terminated"/>
    <n v="39936"/>
    <n v="3520"/>
    <x v="1"/>
    <x v="3"/>
    <n v="3620"/>
    <x v="3"/>
    <x v="1"/>
  </r>
  <r>
    <x v="1810"/>
    <s v="HODGES"/>
    <x v="2272"/>
    <x v="1"/>
    <x v="4"/>
    <n v="0"/>
    <d v="2015-05-31T00:00:00"/>
    <x v="0"/>
    <s v="White (Not of Hispanic Origin)"/>
    <s v="11/17/2014"/>
    <x v="0"/>
    <s v="Active"/>
    <n v="54196.69"/>
    <n v="43026.76"/>
    <x v="1390"/>
    <x v="0"/>
    <n v="71360.679999999993"/>
    <x v="65"/>
    <x v="0"/>
  </r>
  <r>
    <x v="1137"/>
    <s v="HOFF"/>
    <x v="2273"/>
    <x v="1"/>
    <x v="4"/>
    <n v="0"/>
    <d v="2015-07-12T00:00:00"/>
    <x v="1"/>
    <s v="White (Not of Hispanic Origin)"/>
    <s v="11/17/2014"/>
    <x v="22"/>
    <s v="Terminated"/>
    <n v="54196.69"/>
    <n v="25323.7"/>
    <x v="1391"/>
    <x v="1"/>
    <n v="39335.78"/>
    <x v="12"/>
    <x v="7"/>
  </r>
  <r>
    <x v="1811"/>
    <s v="HOFFMAN"/>
    <x v="2274"/>
    <x v="3"/>
    <x v="120"/>
    <n v="0"/>
    <d v="2021-10-12T00:00:00"/>
    <x v="1"/>
    <s v="White (Not of Hispanic Origin)"/>
    <d v="2021-12-10T00:00:00"/>
    <x v="172"/>
    <s v="Terminated"/>
    <n v="41179.22"/>
    <n v="37429.96"/>
    <x v="1"/>
    <x v="1"/>
    <n v="37429.96"/>
    <x v="9"/>
    <x v="12"/>
  </r>
  <r>
    <x v="1812"/>
    <s v="HOFFMAN"/>
    <x v="2275"/>
    <x v="2"/>
    <x v="3"/>
    <n v="0"/>
    <d v="2022-05-26T00:00:00"/>
    <x v="0"/>
    <s v="White (Not of Hispanic Origin)"/>
    <s v="5/26/2022"/>
    <x v="1"/>
    <s v="Terminated"/>
    <n v="39936"/>
    <n v="6680"/>
    <x v="1"/>
    <x v="3"/>
    <n v="6780"/>
    <x v="3"/>
    <x v="1"/>
  </r>
  <r>
    <x v="1813"/>
    <s v="HOFFMAN"/>
    <x v="2276"/>
    <x v="14"/>
    <x v="640"/>
    <n v="0"/>
    <d v="2012-11-13T00:00:00"/>
    <x v="1"/>
    <s v="White (Not of Hispanic Origin)"/>
    <d v="2004-12-10T00:00:00"/>
    <x v="0"/>
    <s v="Active"/>
    <n v="92000.06"/>
    <n v="93250.9"/>
    <x v="1"/>
    <x v="1"/>
    <n v="93250.9"/>
    <x v="102"/>
    <x v="0"/>
  </r>
  <r>
    <x v="297"/>
    <s v="HOFFMAN"/>
    <x v="2277"/>
    <x v="9"/>
    <x v="168"/>
    <n v="0"/>
    <d v="2021-09-12T00:00:00"/>
    <x v="1"/>
    <s v="White (Not of Hispanic Origin)"/>
    <s v="5/24/2021"/>
    <x v="0"/>
    <s v="Active"/>
    <n v="57470.82"/>
    <n v="57983.45"/>
    <x v="1392"/>
    <x v="1"/>
    <n v="60402.39"/>
    <x v="144"/>
    <x v="0"/>
  </r>
  <r>
    <x v="1814"/>
    <s v="HOFFMAN"/>
    <x v="2278"/>
    <x v="2"/>
    <x v="3"/>
    <n v="0"/>
    <d v="2013-10-22T00:00:00"/>
    <x v="0"/>
    <s v="White (Not of Hispanic Origin)"/>
    <s v="10/22/2013"/>
    <x v="0"/>
    <s v="Active"/>
    <n v="34944"/>
    <n v="26701.5"/>
    <x v="1"/>
    <x v="1"/>
    <n v="26701.5"/>
    <x v="207"/>
    <x v="0"/>
  </r>
  <r>
    <x v="1457"/>
    <s v="HOFFMAN"/>
    <x v="2279"/>
    <x v="2"/>
    <x v="3"/>
    <n v="0"/>
    <d v="2018-11-28T00:00:00"/>
    <x v="1"/>
    <s v="White (Not of Hispanic Origin)"/>
    <s v="11/28/2018"/>
    <x v="0"/>
    <s v="Active"/>
    <n v="29952"/>
    <n v="7254.75"/>
    <x v="1"/>
    <x v="1"/>
    <n v="7254.75"/>
    <x v="130"/>
    <x v="0"/>
  </r>
  <r>
    <x v="1815"/>
    <s v="HOGAN"/>
    <x v="2280"/>
    <x v="10"/>
    <x v="30"/>
    <n v="0"/>
    <d v="2022-04-25T00:00:00"/>
    <x v="0"/>
    <s v="Black"/>
    <s v="4/25/2022"/>
    <x v="103"/>
    <s v="Terminated"/>
    <n v="46916.480000000003"/>
    <n v="18302.22"/>
    <x v="1393"/>
    <x v="3"/>
    <n v="28216.09"/>
    <x v="20"/>
    <x v="1"/>
  </r>
  <r>
    <x v="1816"/>
    <s v="HOGAN"/>
    <x v="2281"/>
    <x v="4"/>
    <x v="13"/>
    <n v="0"/>
    <d v="2022-10-24T00:00:00"/>
    <x v="1"/>
    <s v="White (Not of Hispanic Origin)"/>
    <s v="10/24/2022"/>
    <x v="0"/>
    <s v="Active"/>
    <n v="20800"/>
    <n v="1210"/>
    <x v="1"/>
    <x v="3"/>
    <n v="1310"/>
    <x v="43"/>
    <x v="0"/>
  </r>
  <r>
    <x v="1817"/>
    <s v="HOGARTH"/>
    <x v="2282"/>
    <x v="4"/>
    <x v="13"/>
    <n v="0"/>
    <d v="2022-07-25T00:00:00"/>
    <x v="0"/>
    <s v="White (Not of Hispanic Origin)"/>
    <s v="7/25/2022"/>
    <x v="178"/>
    <s v="Terminated"/>
    <n v="20800"/>
    <n v="580"/>
    <x v="1"/>
    <x v="3"/>
    <n v="680"/>
    <x v="11"/>
    <x v="2"/>
  </r>
  <r>
    <x v="844"/>
    <s v="HOGG"/>
    <x v="2283"/>
    <x v="4"/>
    <x v="628"/>
    <n v="0"/>
    <d v="2021-08-02T00:00:00"/>
    <x v="1"/>
    <s v="White (Not of Hispanic Origin)"/>
    <d v="2021-02-08T00:00:00"/>
    <x v="0"/>
    <s v="Active"/>
    <n v="35500.82"/>
    <n v="35295.24"/>
    <x v="1394"/>
    <x v="1"/>
    <n v="35308.04"/>
    <x v="62"/>
    <x v="0"/>
  </r>
  <r>
    <x v="1818"/>
    <s v="HOHMAN"/>
    <x v="2284"/>
    <x v="0"/>
    <x v="641"/>
    <n v="0"/>
    <d v="2003-06-02T00:00:00"/>
    <x v="0"/>
    <s v="White (Not of Hispanic Origin)"/>
    <d v="2003-02-06T00:00:00"/>
    <x v="0"/>
    <s v="Active"/>
    <n v="38252.03"/>
    <n v="39579.980000000003"/>
    <x v="1395"/>
    <x v="0"/>
    <n v="51674.61"/>
    <x v="206"/>
    <x v="0"/>
  </r>
  <r>
    <x v="1819"/>
    <s v="HOLEVA"/>
    <x v="2285"/>
    <x v="9"/>
    <x v="642"/>
    <n v="0"/>
    <d v="2012-12-10T00:00:00"/>
    <x v="1"/>
    <s v="White (Not of Hispanic Origin)"/>
    <d v="2012-10-12T00:00:00"/>
    <x v="50"/>
    <s v="Terminated"/>
    <n v="59183.7"/>
    <n v="18429.59"/>
    <x v="1396"/>
    <x v="1"/>
    <n v="24343.89"/>
    <x v="39"/>
    <x v="5"/>
  </r>
  <r>
    <x v="1820"/>
    <s v="HOLIDAY"/>
    <x v="2286"/>
    <x v="9"/>
    <x v="126"/>
    <n v="0"/>
    <d v="2013-09-30T00:00:00"/>
    <x v="1"/>
    <s v="Black"/>
    <s v="9/30/2013"/>
    <x v="0"/>
    <s v="Active"/>
    <n v="43266.5"/>
    <n v="38994.11"/>
    <x v="1397"/>
    <x v="1"/>
    <n v="39125.93"/>
    <x v="92"/>
    <x v="0"/>
  </r>
  <r>
    <x v="963"/>
    <s v="HOLIDAY"/>
    <x v="2287"/>
    <x v="9"/>
    <x v="126"/>
    <n v="0"/>
    <d v="2021-07-12T00:00:00"/>
    <x v="1"/>
    <s v="Black"/>
    <d v="2021-12-07T00:00:00"/>
    <x v="0"/>
    <s v="Active"/>
    <n v="39773.14"/>
    <n v="36664.39"/>
    <x v="1"/>
    <x v="1"/>
    <n v="36664.39"/>
    <x v="254"/>
    <x v="0"/>
  </r>
  <r>
    <x v="1821"/>
    <s v="HOLIDAY"/>
    <x v="2288"/>
    <x v="5"/>
    <x v="118"/>
    <n v="0"/>
    <d v="2016-10-03T00:00:00"/>
    <x v="0"/>
    <s v="Black"/>
    <d v="2016-03-10T00:00:00"/>
    <x v="0"/>
    <s v="Active"/>
    <n v="34746.400000000001"/>
    <n v="34296.42"/>
    <x v="1"/>
    <x v="38"/>
    <n v="34643.879999999997"/>
    <x v="120"/>
    <x v="0"/>
  </r>
  <r>
    <x v="1822"/>
    <s v="HOLIFIELD"/>
    <x v="2289"/>
    <x v="3"/>
    <x v="643"/>
    <n v="0"/>
    <d v="2022-06-06T00:00:00"/>
    <x v="0"/>
    <s v="White (Not of Hispanic Origin)"/>
    <d v="2022-06-06T00:00:00"/>
    <x v="0"/>
    <s v="Active"/>
    <n v="40540.03"/>
    <n v="21502.35"/>
    <x v="1"/>
    <x v="1"/>
    <n v="21502.35"/>
    <x v="46"/>
    <x v="0"/>
  </r>
  <r>
    <x v="1823"/>
    <s v="HOLLAND"/>
    <x v="2290"/>
    <x v="1"/>
    <x v="4"/>
    <n v="0"/>
    <d v="2019-08-05T00:00:00"/>
    <x v="0"/>
    <s v="White (Not of Hispanic Origin)"/>
    <d v="2019-05-08T00:00:00"/>
    <x v="48"/>
    <s v="Terminated"/>
    <n v="52228.800000000003"/>
    <n v="26681.08"/>
    <x v="1398"/>
    <x v="1"/>
    <n v="27277.42"/>
    <x v="129"/>
    <x v="11"/>
  </r>
  <r>
    <x v="256"/>
    <s v="HOLLAND"/>
    <x v="2291"/>
    <x v="10"/>
    <x v="30"/>
    <n v="0"/>
    <d v="2014-07-27T00:00:00"/>
    <x v="1"/>
    <s v="White (Not of Hispanic Origin)"/>
    <s v="11/21/2011"/>
    <x v="0"/>
    <s v="Active"/>
    <n v="76184.160000000003"/>
    <n v="75276.92"/>
    <x v="1399"/>
    <x v="2"/>
    <n v="104503.55"/>
    <x v="93"/>
    <x v="0"/>
  </r>
  <r>
    <x v="1824"/>
    <s v="HOLLAND"/>
    <x v="2292"/>
    <x v="3"/>
    <x v="299"/>
    <n v="0"/>
    <d v="2021-11-21T00:00:00"/>
    <x v="1"/>
    <s v="Black"/>
    <s v="8/20/2018"/>
    <x v="0"/>
    <s v="Active"/>
    <n v="43155.01"/>
    <n v="43154.8"/>
    <x v="1400"/>
    <x v="1"/>
    <n v="43528.26"/>
    <x v="45"/>
    <x v="0"/>
  </r>
  <r>
    <x v="1825"/>
    <s v="HOLLAND"/>
    <x v="2293"/>
    <x v="0"/>
    <x v="0"/>
    <n v="0"/>
    <d v="2014-03-24T00:00:00"/>
    <x v="1"/>
    <s v="White (Not of Hispanic Origin)"/>
    <s v="3/24/2014"/>
    <x v="0"/>
    <s v="Active"/>
    <n v="41581.07"/>
    <n v="15665.39"/>
    <x v="1401"/>
    <x v="2"/>
    <n v="16797.259999999998"/>
    <x v="132"/>
    <x v="0"/>
  </r>
  <r>
    <x v="1826"/>
    <s v="HOLLAR"/>
    <x v="2294"/>
    <x v="4"/>
    <x v="43"/>
    <n v="0"/>
    <d v="2021-06-21T00:00:00"/>
    <x v="1"/>
    <s v="Black"/>
    <s v="6/21/2021"/>
    <x v="31"/>
    <s v="Terminated"/>
    <n v="40048.11"/>
    <n v="25422.09"/>
    <x v="1402"/>
    <x v="1"/>
    <n v="31624.080000000002"/>
    <x v="28"/>
    <x v="2"/>
  </r>
  <r>
    <x v="1827"/>
    <s v="HOLLENBERGER"/>
    <x v="2295"/>
    <x v="0"/>
    <x v="0"/>
    <n v="0"/>
    <d v="2003-07-27T00:00:00"/>
    <x v="0"/>
    <s v="White (Not of Hispanic Origin)"/>
    <d v="2003-05-05T00:00:00"/>
    <x v="0"/>
    <s v="Active"/>
    <n v="41581.07"/>
    <n v="38172.910000000003"/>
    <x v="1403"/>
    <x v="64"/>
    <n v="41452.230000000003"/>
    <x v="193"/>
    <x v="0"/>
  </r>
  <r>
    <x v="1828"/>
    <s v="HOLLENBERGER JR"/>
    <x v="2296"/>
    <x v="1"/>
    <x v="644"/>
    <n v="0"/>
    <d v="2016-08-22T00:00:00"/>
    <x v="1"/>
    <s v="White (Not of Hispanic Origin)"/>
    <s v="5/22/2006"/>
    <x v="0"/>
    <s v="Active"/>
    <n v="54747.89"/>
    <n v="56396.480000000003"/>
    <x v="1404"/>
    <x v="0"/>
    <n v="72081.86"/>
    <x v="224"/>
    <x v="0"/>
  </r>
  <r>
    <x v="1829"/>
    <s v="HOLLERAN"/>
    <x v="2297"/>
    <x v="4"/>
    <x v="89"/>
    <n v="0"/>
    <d v="1992-07-13T00:00:00"/>
    <x v="1"/>
    <s v="White (Not of Hispanic Origin)"/>
    <s v="7/13/1992"/>
    <x v="0"/>
    <s v="Active"/>
    <n v="43762.58"/>
    <n v="44882.15"/>
    <x v="1405"/>
    <x v="3"/>
    <n v="46494.69"/>
    <x v="402"/>
    <x v="0"/>
  </r>
  <r>
    <x v="1830"/>
    <s v="HOLLERAN"/>
    <x v="2298"/>
    <x v="0"/>
    <x v="0"/>
    <n v="0"/>
    <d v="2006-04-16T00:00:00"/>
    <x v="1"/>
    <s v="White (Not of Hispanic Origin)"/>
    <d v="2005-12-12T00:00:00"/>
    <x v="0"/>
    <s v="Active"/>
    <n v="41581.07"/>
    <n v="41509.07"/>
    <x v="1406"/>
    <x v="0"/>
    <n v="46515.040000000001"/>
    <x v="138"/>
    <x v="0"/>
  </r>
  <r>
    <x v="1831"/>
    <s v="HOLLIHAN"/>
    <x v="2299"/>
    <x v="22"/>
    <x v="197"/>
    <n v="0"/>
    <d v="1995-06-26T00:00:00"/>
    <x v="1"/>
    <s v="White (Not of Hispanic Origin)"/>
    <s v="6/26/1995"/>
    <x v="0"/>
    <s v="Active"/>
    <n v="51205.02"/>
    <n v="52726.76"/>
    <x v="1407"/>
    <x v="73"/>
    <n v="59174.98"/>
    <x v="403"/>
    <x v="0"/>
  </r>
  <r>
    <x v="1832"/>
    <s v="HOLLIS"/>
    <x v="2300"/>
    <x v="16"/>
    <x v="473"/>
    <n v="0"/>
    <d v="2016-05-29T00:00:00"/>
    <x v="0"/>
    <s v="Black"/>
    <d v="2009-09-02T00:00:00"/>
    <x v="0"/>
    <s v="Active"/>
    <n v="40055.39"/>
    <n v="29715.72"/>
    <x v="1"/>
    <x v="74"/>
    <n v="30116.27"/>
    <x v="100"/>
    <x v="0"/>
  </r>
  <r>
    <x v="1833"/>
    <s v="HOLLO"/>
    <x v="2301"/>
    <x v="2"/>
    <x v="3"/>
    <n v="0"/>
    <d v="2022-05-24T00:00:00"/>
    <x v="1"/>
    <s v="White (Not of Hispanic Origin)"/>
    <s v="5/28/2021"/>
    <x v="1"/>
    <s v="Terminated"/>
    <n v="39936"/>
    <n v="1844"/>
    <x v="1"/>
    <x v="3"/>
    <n v="1944"/>
    <x v="3"/>
    <x v="1"/>
  </r>
  <r>
    <x v="1834"/>
    <s v="HOLLOWAY"/>
    <x v="2302"/>
    <x v="0"/>
    <x v="578"/>
    <n v="0"/>
    <d v="2018-03-18T00:00:00"/>
    <x v="0"/>
    <s v="White (Not of Hispanic Origin)"/>
    <d v="2017-07-08T00:00:00"/>
    <x v="0"/>
    <s v="Active"/>
    <n v="61609.599999999999"/>
    <n v="43850.54"/>
    <x v="1408"/>
    <x v="1"/>
    <n v="47628.66"/>
    <x v="30"/>
    <x v="0"/>
  </r>
  <r>
    <x v="1835"/>
    <s v="HOLLOWAY"/>
    <x v="2303"/>
    <x v="0"/>
    <x v="50"/>
    <n v="0"/>
    <d v="2022-05-09T00:00:00"/>
    <x v="0"/>
    <s v="Black"/>
    <d v="2022-09-05T00:00:00"/>
    <x v="0"/>
    <s v="Active"/>
    <n v="40761.760000000002"/>
    <n v="8038.15"/>
    <x v="1409"/>
    <x v="3"/>
    <n v="9137.2199999999993"/>
    <x v="3"/>
    <x v="0"/>
  </r>
  <r>
    <x v="1836"/>
    <s v="HOLLOWAY"/>
    <x v="2304"/>
    <x v="10"/>
    <x v="30"/>
    <n v="0"/>
    <d v="2004-09-19T00:00:00"/>
    <x v="1"/>
    <s v="White (Not of Hispanic Origin)"/>
    <s v="9/17/2001"/>
    <x v="0"/>
    <s v="Active"/>
    <n v="78037.649999999994"/>
    <n v="77226.320000000007"/>
    <x v="1410"/>
    <x v="0"/>
    <n v="110489.59"/>
    <x v="404"/>
    <x v="0"/>
  </r>
  <r>
    <x v="1581"/>
    <s v="HOLMES"/>
    <x v="2305"/>
    <x v="10"/>
    <x v="30"/>
    <n v="0"/>
    <d v="2018-05-13T00:00:00"/>
    <x v="1"/>
    <s v="White (Not of Hispanic Origin)"/>
    <d v="2017-03-10T00:00:00"/>
    <x v="0"/>
    <s v="Active"/>
    <n v="63632.82"/>
    <n v="58097.58"/>
    <x v="1411"/>
    <x v="1"/>
    <n v="59512.24"/>
    <x v="235"/>
    <x v="0"/>
  </r>
  <r>
    <x v="1837"/>
    <s v="HOLMES"/>
    <x v="2306"/>
    <x v="4"/>
    <x v="48"/>
    <n v="0"/>
    <d v="2007-10-29T00:00:00"/>
    <x v="0"/>
    <s v="White (Not of Hispanic Origin)"/>
    <s v="10/29/2007"/>
    <x v="0"/>
    <s v="Active"/>
    <n v="59387.95"/>
    <n v="60842.58"/>
    <x v="1412"/>
    <x v="1"/>
    <n v="69040.789999999994"/>
    <x v="221"/>
    <x v="0"/>
  </r>
  <r>
    <x v="393"/>
    <s v="HOLMES"/>
    <x v="2307"/>
    <x v="0"/>
    <x v="570"/>
    <n v="0"/>
    <d v="2014-11-03T00:00:00"/>
    <x v="0"/>
    <s v="White (Not of Hispanic Origin)"/>
    <d v="2014-03-11T00:00:00"/>
    <x v="0"/>
    <s v="Active"/>
    <n v="37129.660000000003"/>
    <n v="37342.28"/>
    <x v="1413"/>
    <x v="0"/>
    <n v="37494.050000000003"/>
    <x v="205"/>
    <x v="0"/>
  </r>
  <r>
    <x v="368"/>
    <s v="HOLSINGER"/>
    <x v="2308"/>
    <x v="12"/>
    <x v="645"/>
    <n v="0"/>
    <d v="2009-01-20T00:00:00"/>
    <x v="1"/>
    <s v="White (Not of Hispanic Origin)"/>
    <s v="1/20/2009"/>
    <x v="0"/>
    <s v="Active"/>
    <n v="61414.5"/>
    <n v="59624.94"/>
    <x v="1"/>
    <x v="1"/>
    <n v="59624.94"/>
    <x v="249"/>
    <x v="0"/>
  </r>
  <r>
    <x v="1838"/>
    <s v="HOLSWADE"/>
    <x v="2309"/>
    <x v="12"/>
    <x v="646"/>
    <n v="0"/>
    <d v="2013-01-14T00:00:00"/>
    <x v="1"/>
    <s v="White (Not of Hispanic Origin)"/>
    <s v="1/14/2013"/>
    <x v="0"/>
    <s v="Active"/>
    <n v="44250.13"/>
    <n v="44134.73"/>
    <x v="1414"/>
    <x v="1"/>
    <n v="44432.57"/>
    <x v="253"/>
    <x v="0"/>
  </r>
  <r>
    <x v="1839"/>
    <s v="HOLT"/>
    <x v="2310"/>
    <x v="6"/>
    <x v="572"/>
    <n v="0"/>
    <d v="2009-09-28T00:00:00"/>
    <x v="0"/>
    <s v="White (Not of Hispanic Origin)"/>
    <s v="9/28/2009"/>
    <x v="0"/>
    <s v="Active"/>
    <n v="90132.43"/>
    <n v="82150.41"/>
    <x v="797"/>
    <x v="1"/>
    <n v="82237.08"/>
    <x v="326"/>
    <x v="0"/>
  </r>
  <r>
    <x v="1840"/>
    <s v="HOLT"/>
    <x v="2311"/>
    <x v="10"/>
    <x v="67"/>
    <n v="0"/>
    <d v="2018-07-22T00:00:00"/>
    <x v="1"/>
    <s v="White (Not of Hispanic Origin)"/>
    <s v="12/14/2015"/>
    <x v="0"/>
    <s v="Active"/>
    <n v="88288.51"/>
    <n v="89866.82"/>
    <x v="1415"/>
    <x v="0"/>
    <n v="90598.7"/>
    <x v="69"/>
    <x v="0"/>
  </r>
  <r>
    <x v="167"/>
    <s v="HOLTGRAVER"/>
    <x v="2312"/>
    <x v="11"/>
    <x v="20"/>
    <n v="0"/>
    <d v="2021-04-12T00:00:00"/>
    <x v="1"/>
    <s v="White (Not of Hispanic Origin)"/>
    <s v="12/23/2019"/>
    <x v="0"/>
    <s v="Active"/>
    <n v="50017.55"/>
    <n v="56476.52"/>
    <x v="1416"/>
    <x v="0"/>
    <n v="61007.81"/>
    <x v="29"/>
    <x v="0"/>
  </r>
  <r>
    <x v="1841"/>
    <s v="HOLTZ"/>
    <x v="2313"/>
    <x v="0"/>
    <x v="204"/>
    <n v="0"/>
    <d v="2009-09-21T00:00:00"/>
    <x v="0"/>
    <s v="White (Not of Hispanic Origin)"/>
    <s v="9/21/2009"/>
    <x v="0"/>
    <s v="Active"/>
    <n v="60985.599999999999"/>
    <n v="23697.82"/>
    <x v="1417"/>
    <x v="0"/>
    <n v="25202.7"/>
    <x v="326"/>
    <x v="0"/>
  </r>
  <r>
    <x v="1842"/>
    <s v="HOLTZ"/>
    <x v="2314"/>
    <x v="4"/>
    <x v="185"/>
    <n v="0"/>
    <d v="2016-01-25T00:00:00"/>
    <x v="0"/>
    <s v="White (Not of Hispanic Origin)"/>
    <s v="1/25/2016"/>
    <x v="0"/>
    <s v="Active"/>
    <n v="56000.05"/>
    <n v="47960.45"/>
    <x v="1418"/>
    <x v="0"/>
    <n v="56998.48"/>
    <x v="89"/>
    <x v="0"/>
  </r>
  <r>
    <x v="347"/>
    <s v="HOLZAPFEL JR"/>
    <x v="2315"/>
    <x v="0"/>
    <x v="35"/>
    <n v="0"/>
    <d v="2002-10-21T00:00:00"/>
    <x v="1"/>
    <s v="White (Not of Hispanic Origin)"/>
    <s v="10/21/2002"/>
    <x v="48"/>
    <s v="Terminated"/>
    <n v="40761.760000000002"/>
    <n v="16909.55"/>
    <x v="1419"/>
    <x v="1"/>
    <n v="18409.52"/>
    <x v="391"/>
    <x v="11"/>
  </r>
  <r>
    <x v="621"/>
    <s v="HOLZER"/>
    <x v="2316"/>
    <x v="2"/>
    <x v="3"/>
    <n v="0"/>
    <d v="2022-04-06T00:00:00"/>
    <x v="1"/>
    <s v="White (Not of Hispanic Origin)"/>
    <d v="2015-08-04T00:00:00"/>
    <x v="193"/>
    <s v="Terminated"/>
    <n v="29952"/>
    <n v="7506"/>
    <x v="1"/>
    <x v="3"/>
    <n v="7606"/>
    <x v="20"/>
    <x v="12"/>
  </r>
  <r>
    <x v="1843"/>
    <s v="HOMA"/>
    <x v="2317"/>
    <x v="0"/>
    <x v="7"/>
    <n v="0"/>
    <d v="2019-04-15T00:00:00"/>
    <x v="0"/>
    <s v="White (Not of Hispanic Origin)"/>
    <s v="4/15/2019"/>
    <x v="0"/>
    <s v="Active"/>
    <n v="68792.460000000006"/>
    <n v="70434.61"/>
    <x v="1420"/>
    <x v="0"/>
    <n v="91069.74"/>
    <x v="7"/>
    <x v="0"/>
  </r>
  <r>
    <x v="1844"/>
    <s v="HONG-BARCO"/>
    <x v="2318"/>
    <x v="5"/>
    <x v="96"/>
    <n v="0"/>
    <d v="2008-04-14T00:00:00"/>
    <x v="0"/>
    <s v="White (Not of Hispanic Origin)"/>
    <d v="2001-04-06T00:00:00"/>
    <x v="0"/>
    <s v="Active"/>
    <n v="113128.08"/>
    <n v="112921.38"/>
    <x v="1"/>
    <x v="0"/>
    <n v="113046.38"/>
    <x v="270"/>
    <x v="0"/>
  </r>
  <r>
    <x v="1350"/>
    <s v="HOOD"/>
    <x v="2319"/>
    <x v="11"/>
    <x v="20"/>
    <n v="0"/>
    <d v="2017-03-19T00:00:00"/>
    <x v="1"/>
    <s v="White (Not of Hispanic Origin)"/>
    <s v="12/27/2016"/>
    <x v="0"/>
    <s v="Active"/>
    <n v="50017.55"/>
    <n v="54571.66"/>
    <x v="1421"/>
    <x v="1"/>
    <n v="62351.71"/>
    <x v="122"/>
    <x v="0"/>
  </r>
  <r>
    <x v="1845"/>
    <s v="HOOVER"/>
    <x v="2320"/>
    <x v="4"/>
    <x v="647"/>
    <n v="0"/>
    <d v="1995-08-07T00:00:00"/>
    <x v="0"/>
    <s v="White (Not of Hispanic Origin)"/>
    <d v="1995-07-08T00:00:00"/>
    <x v="0"/>
    <s v="Active"/>
    <n v="116750.19"/>
    <n v="116627.89"/>
    <x v="1422"/>
    <x v="0"/>
    <n v="117538.71"/>
    <x v="313"/>
    <x v="0"/>
  </r>
  <r>
    <x v="1846"/>
    <s v="HOOVER"/>
    <x v="2321"/>
    <x v="10"/>
    <x v="67"/>
    <n v="0"/>
    <d v="2021-08-16T00:00:00"/>
    <x v="1"/>
    <s v="Black"/>
    <s v="8/16/2021"/>
    <x v="0"/>
    <s v="Active"/>
    <n v="88288.51"/>
    <n v="83698.48"/>
    <x v="1423"/>
    <x v="0"/>
    <n v="83980.72"/>
    <x v="62"/>
    <x v="0"/>
  </r>
  <r>
    <x v="435"/>
    <s v="HOOVER"/>
    <x v="2322"/>
    <x v="10"/>
    <x v="30"/>
    <n v="0"/>
    <d v="2018-04-01T00:00:00"/>
    <x v="1"/>
    <s v="White (Not of Hispanic Origin)"/>
    <d v="2017-03-10T00:00:00"/>
    <x v="0"/>
    <s v="Active"/>
    <n v="63632.82"/>
    <n v="62020.31"/>
    <x v="1424"/>
    <x v="0"/>
    <n v="63684.480000000003"/>
    <x v="280"/>
    <x v="0"/>
  </r>
  <r>
    <x v="1847"/>
    <s v="HOOVER"/>
    <x v="2323"/>
    <x v="10"/>
    <x v="30"/>
    <n v="0"/>
    <d v="2019-08-12T00:00:00"/>
    <x v="0"/>
    <s v="White (Not of Hispanic Origin)"/>
    <d v="2019-12-08T00:00:00"/>
    <x v="0"/>
    <s v="Active"/>
    <n v="59633.81"/>
    <n v="55828.76"/>
    <x v="1425"/>
    <x v="0"/>
    <n v="62477.81"/>
    <x v="129"/>
    <x v="0"/>
  </r>
  <r>
    <x v="1848"/>
    <s v="HOPES"/>
    <x v="2324"/>
    <x v="0"/>
    <x v="50"/>
    <n v="0"/>
    <d v="2022-01-03T00:00:00"/>
    <x v="0"/>
    <s v="Black"/>
    <d v="2022-03-01T00:00:00"/>
    <x v="95"/>
    <s v="Terminated"/>
    <n v="31720"/>
    <n v="11884.83"/>
    <x v="1426"/>
    <x v="3"/>
    <n v="12112.83"/>
    <x v="98"/>
    <x v="11"/>
  </r>
  <r>
    <x v="1849"/>
    <s v="HOPFER"/>
    <x v="2325"/>
    <x v="18"/>
    <x v="648"/>
    <n v="0"/>
    <d v="1989-10-23T00:00:00"/>
    <x v="0"/>
    <s v="White (Not of Hispanic Origin)"/>
    <s v="10/23/1989"/>
    <x v="175"/>
    <s v="Terminated"/>
    <n v="46941.23"/>
    <n v="7221.6"/>
    <x v="1"/>
    <x v="1"/>
    <n v="7221.6"/>
    <x v="173"/>
    <x v="3"/>
  </r>
  <r>
    <x v="1850"/>
    <s v="HOPKINS"/>
    <x v="2326"/>
    <x v="4"/>
    <x v="185"/>
    <n v="0"/>
    <d v="2017-10-02T00:00:00"/>
    <x v="0"/>
    <s v="Black"/>
    <d v="2017-02-10T00:00:00"/>
    <x v="0"/>
    <s v="Active"/>
    <n v="56000.05"/>
    <n v="48005.91"/>
    <x v="1427"/>
    <x v="1"/>
    <n v="50371.03"/>
    <x v="63"/>
    <x v="0"/>
  </r>
  <r>
    <x v="1851"/>
    <s v="HOPKINS"/>
    <x v="2327"/>
    <x v="2"/>
    <x v="8"/>
    <n v="0"/>
    <d v="2004-12-12T00:00:00"/>
    <x v="1"/>
    <s v="Black"/>
    <s v="7/21/2003"/>
    <x v="0"/>
    <s v="Active"/>
    <n v="43160.42"/>
    <n v="44009.91"/>
    <x v="1428"/>
    <x v="0"/>
    <n v="49871.65"/>
    <x v="382"/>
    <x v="0"/>
  </r>
  <r>
    <x v="1852"/>
    <s v="HOPSON"/>
    <x v="2328"/>
    <x v="2"/>
    <x v="592"/>
    <n v="0"/>
    <d v="1980-06-23T00:00:00"/>
    <x v="1"/>
    <s v="Black"/>
    <s v="6/23/1980"/>
    <x v="38"/>
    <s v="Terminated"/>
    <n v="99688.78"/>
    <n v="55979.15"/>
    <x v="1"/>
    <x v="1"/>
    <n v="55979.15"/>
    <x v="121"/>
    <x v="11"/>
  </r>
  <r>
    <x v="1853"/>
    <s v="HOPSON"/>
    <x v="2329"/>
    <x v="3"/>
    <x v="85"/>
    <n v="0"/>
    <d v="2018-05-07T00:00:00"/>
    <x v="0"/>
    <s v="Black"/>
    <d v="2018-07-05T00:00:00"/>
    <x v="0"/>
    <s v="Active"/>
    <n v="41638.269999999997"/>
    <n v="41308.1"/>
    <x v="1"/>
    <x v="1"/>
    <n v="41308.1"/>
    <x v="235"/>
    <x v="0"/>
  </r>
  <r>
    <x v="1854"/>
    <s v="HORAN"/>
    <x v="2330"/>
    <x v="2"/>
    <x v="3"/>
    <n v="0"/>
    <d v="2022-06-03T00:00:00"/>
    <x v="1"/>
    <s v="White (Not of Hispanic Origin)"/>
    <d v="2022-03-06T00:00:00"/>
    <x v="1"/>
    <s v="Terminated"/>
    <n v="39936"/>
    <n v="1588"/>
    <x v="1"/>
    <x v="3"/>
    <n v="1688"/>
    <x v="46"/>
    <x v="1"/>
  </r>
  <r>
    <x v="1085"/>
    <s v="HORAN"/>
    <x v="2331"/>
    <x v="4"/>
    <x v="94"/>
    <n v="0"/>
    <d v="2022-01-03T00:00:00"/>
    <x v="1"/>
    <s v="White (Not of Hispanic Origin)"/>
    <d v="2022-03-01T00:00:00"/>
    <x v="2"/>
    <s v="Terminated"/>
    <n v="38223.54"/>
    <n v="23677.81"/>
    <x v="1429"/>
    <x v="3"/>
    <n v="25355.91"/>
    <x v="98"/>
    <x v="2"/>
  </r>
  <r>
    <x v="1855"/>
    <s v="HORD"/>
    <x v="2332"/>
    <x v="6"/>
    <x v="649"/>
    <n v="0"/>
    <d v="2021-08-02T00:00:00"/>
    <x v="1"/>
    <s v="Black"/>
    <s v="5/14/2018"/>
    <x v="0"/>
    <s v="Active"/>
    <n v="62940.59"/>
    <n v="62940.800000000003"/>
    <x v="1430"/>
    <x v="0"/>
    <n v="63307.88"/>
    <x v="62"/>
    <x v="0"/>
  </r>
  <r>
    <x v="1856"/>
    <s v="HOREA"/>
    <x v="2333"/>
    <x v="6"/>
    <x v="144"/>
    <n v="0"/>
    <d v="2019-04-01T00:00:00"/>
    <x v="0"/>
    <s v="Black"/>
    <d v="2019-01-04T00:00:00"/>
    <x v="0"/>
    <s v="Active"/>
    <n v="61297.599999999999"/>
    <n v="65094.9"/>
    <x v="1431"/>
    <x v="2"/>
    <n v="67665.34"/>
    <x v="7"/>
    <x v="0"/>
  </r>
  <r>
    <x v="1857"/>
    <s v="HORGOS"/>
    <x v="2334"/>
    <x v="1"/>
    <x v="4"/>
    <n v="0"/>
    <d v="2016-10-17T00:00:00"/>
    <x v="0"/>
    <s v="White (Not of Hispanic Origin)"/>
    <s v="10/17/2016"/>
    <x v="0"/>
    <s v="Active"/>
    <n v="54196.69"/>
    <n v="44952.800000000003"/>
    <x v="1432"/>
    <x v="0"/>
    <n v="68407.47"/>
    <x v="120"/>
    <x v="0"/>
  </r>
  <r>
    <x v="1858"/>
    <s v="HORMEL"/>
    <x v="2335"/>
    <x v="0"/>
    <x v="0"/>
    <n v="0"/>
    <d v="2006-10-30T00:00:00"/>
    <x v="0"/>
    <s v="White (Not of Hispanic Origin)"/>
    <s v="10/30/2006"/>
    <x v="0"/>
    <s v="Active"/>
    <n v="41581.07"/>
    <n v="43446.04"/>
    <x v="1433"/>
    <x v="0"/>
    <n v="56110.53"/>
    <x v="273"/>
    <x v="0"/>
  </r>
  <r>
    <x v="1383"/>
    <s v="HORN"/>
    <x v="2336"/>
    <x v="4"/>
    <x v="650"/>
    <n v="0"/>
    <d v="2018-08-20T00:00:00"/>
    <x v="0"/>
    <s v="White (Not of Hispanic Origin)"/>
    <s v="8/20/2018"/>
    <x v="0"/>
    <s v="Active"/>
    <n v="113564.67"/>
    <n v="113565.37"/>
    <x v="1434"/>
    <x v="0"/>
    <n v="115219.13"/>
    <x v="38"/>
    <x v="0"/>
  </r>
  <r>
    <x v="136"/>
    <s v="HORNE"/>
    <x v="2337"/>
    <x v="16"/>
    <x v="140"/>
    <n v="0"/>
    <d v="2019-09-30T00:00:00"/>
    <x v="1"/>
    <s v="White (Not of Hispanic Origin)"/>
    <s v="9/30/2019"/>
    <x v="0"/>
    <s v="Active"/>
    <n v="47754.3"/>
    <n v="47718.239999999998"/>
    <x v="1"/>
    <x v="0"/>
    <n v="47843.24"/>
    <x v="194"/>
    <x v="0"/>
  </r>
  <r>
    <x v="1859"/>
    <s v="HORNER"/>
    <x v="2338"/>
    <x v="6"/>
    <x v="651"/>
    <n v="0"/>
    <d v="2008-06-09T00:00:00"/>
    <x v="1"/>
    <s v="White (Not of Hispanic Origin)"/>
    <d v="2008-09-06T00:00:00"/>
    <x v="57"/>
    <s v="Terminated"/>
    <n v="69869.899999999994"/>
    <n v="20020.400000000001"/>
    <x v="1"/>
    <x v="1"/>
    <n v="20020.400000000001"/>
    <x v="164"/>
    <x v="5"/>
  </r>
  <r>
    <x v="1860"/>
    <s v="HOROWITZ"/>
    <x v="2339"/>
    <x v="6"/>
    <x v="115"/>
    <n v="0"/>
    <d v="2015-09-21T00:00:00"/>
    <x v="0"/>
    <s v="White (Not of Hispanic Origin)"/>
    <d v="2010-08-11T00:00:00"/>
    <x v="48"/>
    <s v="Terminated"/>
    <n v="75459.7"/>
    <n v="34827.519999999997"/>
    <x v="1"/>
    <x v="1"/>
    <n v="34827.519999999997"/>
    <x v="225"/>
    <x v="11"/>
  </r>
  <r>
    <x v="1861"/>
    <s v="HORRELL"/>
    <x v="2340"/>
    <x v="10"/>
    <x v="30"/>
    <n v="0"/>
    <d v="2009-02-01T00:00:00"/>
    <x v="1"/>
    <s v="White (Not of Hispanic Origin)"/>
    <d v="2007-08-01T00:00:00"/>
    <x v="0"/>
    <s v="Active"/>
    <n v="77110.8"/>
    <n v="74542.27"/>
    <x v="1435"/>
    <x v="0"/>
    <n v="77052.56"/>
    <x v="172"/>
    <x v="0"/>
  </r>
  <r>
    <x v="156"/>
    <s v="HORST JR"/>
    <x v="2341"/>
    <x v="1"/>
    <x v="4"/>
    <n v="0"/>
    <d v="2001-07-01T00:00:00"/>
    <x v="1"/>
    <s v="White (Not of Hispanic Origin)"/>
    <d v="2001-01-07T00:00:00"/>
    <x v="0"/>
    <s v="Active"/>
    <n v="55660.38"/>
    <n v="46548.36"/>
    <x v="1436"/>
    <x v="0"/>
    <n v="89252.33"/>
    <x v="10"/>
    <x v="0"/>
  </r>
  <r>
    <x v="1862"/>
    <s v="HORTERT"/>
    <x v="2342"/>
    <x v="4"/>
    <x v="28"/>
    <n v="0"/>
    <d v="2014-05-05T00:00:00"/>
    <x v="1"/>
    <s v="White (Not of Hispanic Origin)"/>
    <d v="2014-05-05T00:00:00"/>
    <x v="0"/>
    <s v="Active"/>
    <n v="86778.43"/>
    <n v="96636.94"/>
    <x v="1437"/>
    <x v="1"/>
    <n v="101744.89"/>
    <x v="15"/>
    <x v="0"/>
  </r>
  <r>
    <x v="1863"/>
    <s v="HORVATH"/>
    <x v="2343"/>
    <x v="2"/>
    <x v="3"/>
    <n v="0"/>
    <d v="2022-06-03T00:00:00"/>
    <x v="0"/>
    <s v="White (Not of Hispanic Origin)"/>
    <d v="2022-03-06T00:00:00"/>
    <x v="1"/>
    <s v="Terminated"/>
    <n v="39936"/>
    <n v="3820"/>
    <x v="1"/>
    <x v="3"/>
    <n v="3920"/>
    <x v="46"/>
    <x v="1"/>
  </r>
  <r>
    <x v="1864"/>
    <s v="HOSACK"/>
    <x v="2344"/>
    <x v="11"/>
    <x v="66"/>
    <n v="0"/>
    <d v="1999-03-01T00:00:00"/>
    <x v="0"/>
    <s v="White (Not of Hispanic Origin)"/>
    <d v="1999-01-03T00:00:00"/>
    <x v="0"/>
    <s v="Active"/>
    <n v="50057.279999999999"/>
    <n v="48701.88"/>
    <x v="1"/>
    <x v="1"/>
    <n v="48701.88"/>
    <x v="211"/>
    <x v="0"/>
  </r>
  <r>
    <x v="271"/>
    <s v="HOSACK"/>
    <x v="2345"/>
    <x v="11"/>
    <x v="233"/>
    <n v="0"/>
    <d v="2019-08-04T00:00:00"/>
    <x v="0"/>
    <s v="White (Not of Hispanic Origin)"/>
    <s v="11/26/2013"/>
    <x v="0"/>
    <s v="Active"/>
    <n v="34805.68"/>
    <n v="34805.85"/>
    <x v="1"/>
    <x v="1"/>
    <n v="34805.85"/>
    <x v="129"/>
    <x v="0"/>
  </r>
  <r>
    <x v="1076"/>
    <s v="HOSACK SR"/>
    <x v="2346"/>
    <x v="9"/>
    <x v="126"/>
    <n v="0"/>
    <d v="2000-09-11T00:00:00"/>
    <x v="1"/>
    <s v="White (Not of Hispanic Origin)"/>
    <d v="2000-11-09T00:00:00"/>
    <x v="194"/>
    <s v="Terminated"/>
    <n v="43266.5"/>
    <n v="32955.550000000003"/>
    <x v="1"/>
    <x v="1"/>
    <n v="32955.550000000003"/>
    <x v="348"/>
    <x v="1"/>
  </r>
  <r>
    <x v="1636"/>
    <s v="HOUGH"/>
    <x v="2347"/>
    <x v="2"/>
    <x v="8"/>
    <n v="0"/>
    <d v="2009-01-26T00:00:00"/>
    <x v="1"/>
    <s v="White (Not of Hispanic Origin)"/>
    <s v="1/26/2009"/>
    <x v="0"/>
    <s v="Active"/>
    <n v="43160.42"/>
    <n v="51843.19"/>
    <x v="1438"/>
    <x v="1"/>
    <n v="52375.81"/>
    <x v="249"/>
    <x v="0"/>
  </r>
  <r>
    <x v="1865"/>
    <s v="HOUY"/>
    <x v="2348"/>
    <x v="4"/>
    <x v="28"/>
    <n v="0"/>
    <d v="1995-08-07T00:00:00"/>
    <x v="1"/>
    <s v="White (Not of Hispanic Origin)"/>
    <d v="1995-07-08T00:00:00"/>
    <x v="0"/>
    <s v="Active"/>
    <n v="86778.43"/>
    <n v="86097.17"/>
    <x v="1439"/>
    <x v="0"/>
    <n v="88098.73"/>
    <x v="313"/>
    <x v="0"/>
  </r>
  <r>
    <x v="1429"/>
    <s v="HOVANEC"/>
    <x v="2349"/>
    <x v="11"/>
    <x v="652"/>
    <n v="0"/>
    <d v="2003-04-01T00:00:00"/>
    <x v="0"/>
    <s v="White (Not of Hispanic Origin)"/>
    <s v="1/15/1991"/>
    <x v="0"/>
    <s v="Active"/>
    <n v="60070.82"/>
    <n v="60424.38"/>
    <x v="1440"/>
    <x v="3"/>
    <n v="62408.83"/>
    <x v="328"/>
    <x v="0"/>
  </r>
  <r>
    <x v="1866"/>
    <s v="HOWARD"/>
    <x v="2350"/>
    <x v="10"/>
    <x v="30"/>
    <n v="0"/>
    <d v="2022-07-05T00:00:00"/>
    <x v="1"/>
    <s v="White (Not of Hispanic Origin)"/>
    <d v="2022-05-07T00:00:00"/>
    <x v="187"/>
    <s v="Terminated"/>
    <n v="46916.480000000003"/>
    <n v="9744.2900000000009"/>
    <x v="1441"/>
    <x v="1"/>
    <n v="11551.69"/>
    <x v="11"/>
    <x v="1"/>
  </r>
  <r>
    <x v="1867"/>
    <s v="HOWARD"/>
    <x v="2351"/>
    <x v="0"/>
    <x v="653"/>
    <n v="0"/>
    <d v="1984-02-27T00:00:00"/>
    <x v="0"/>
    <s v="White (Not of Hispanic Origin)"/>
    <s v="2/27/1984"/>
    <x v="195"/>
    <s v="Terminated"/>
    <n v="44211.23"/>
    <n v="21330.27"/>
    <x v="1442"/>
    <x v="1"/>
    <n v="21345.599999999999"/>
    <x v="405"/>
    <x v="9"/>
  </r>
  <r>
    <x v="630"/>
    <s v="HOWARD"/>
    <x v="2352"/>
    <x v="16"/>
    <x v="433"/>
    <n v="0"/>
    <d v="2015-03-23T00:00:00"/>
    <x v="1"/>
    <s v="White (Not of Hispanic Origin)"/>
    <s v="3/23/2015"/>
    <x v="0"/>
    <s v="Active"/>
    <n v="97500"/>
    <n v="90427.199999999997"/>
    <x v="1"/>
    <x v="1"/>
    <n v="90427.199999999997"/>
    <x v="288"/>
    <x v="0"/>
  </r>
  <r>
    <x v="1868"/>
    <s v="HOWARD"/>
    <x v="2353"/>
    <x v="4"/>
    <x v="48"/>
    <n v="0"/>
    <d v="1996-08-26T00:00:00"/>
    <x v="0"/>
    <s v="Black"/>
    <s v="8/26/1996"/>
    <x v="0"/>
    <s v="Active"/>
    <n v="67383.89"/>
    <n v="66469.42"/>
    <x v="1443"/>
    <x v="1"/>
    <n v="67100.05"/>
    <x v="406"/>
    <x v="0"/>
  </r>
  <r>
    <x v="1869"/>
    <s v="HOWARD"/>
    <x v="2354"/>
    <x v="10"/>
    <x v="407"/>
    <n v="0"/>
    <d v="2008-05-18T00:00:00"/>
    <x v="0"/>
    <s v="White (Not of Hispanic Origin)"/>
    <d v="2007-04-06T00:00:00"/>
    <x v="0"/>
    <s v="Active"/>
    <n v="47196.24"/>
    <n v="47189.55"/>
    <x v="1444"/>
    <x v="0"/>
    <n v="47348.59"/>
    <x v="378"/>
    <x v="0"/>
  </r>
  <r>
    <x v="1870"/>
    <s v="HOWARD"/>
    <x v="2355"/>
    <x v="0"/>
    <x v="19"/>
    <n v="0"/>
    <d v="2016-09-19T00:00:00"/>
    <x v="0"/>
    <s v="Black"/>
    <s v="9/19/2016"/>
    <x v="0"/>
    <s v="Active"/>
    <n v="45233.55"/>
    <n v="45945.68"/>
    <x v="1445"/>
    <x v="0"/>
    <n v="62413.61"/>
    <x v="246"/>
    <x v="0"/>
  </r>
  <r>
    <x v="1871"/>
    <s v="HOWARD"/>
    <x v="2356"/>
    <x v="11"/>
    <x v="8"/>
    <n v="0"/>
    <d v="2020-06-29T00:00:00"/>
    <x v="1"/>
    <s v="Black"/>
    <s v="6/29/2020"/>
    <x v="0"/>
    <s v="Active"/>
    <n v="43160.42"/>
    <n v="46784.65"/>
    <x v="1446"/>
    <x v="0"/>
    <n v="47885.43"/>
    <x v="179"/>
    <x v="0"/>
  </r>
  <r>
    <x v="1872"/>
    <s v="HOWARD"/>
    <x v="2357"/>
    <x v="0"/>
    <x v="40"/>
    <n v="0"/>
    <d v="2018-04-29T00:00:00"/>
    <x v="0"/>
    <s v="Black"/>
    <s v="11/27/2017"/>
    <x v="0"/>
    <s v="Active"/>
    <n v="31200"/>
    <n v="30568.38"/>
    <x v="1447"/>
    <x v="0"/>
    <n v="37128.269999999997"/>
    <x v="280"/>
    <x v="0"/>
  </r>
  <r>
    <x v="58"/>
    <s v="HOWE"/>
    <x v="2358"/>
    <x v="16"/>
    <x v="550"/>
    <n v="0"/>
    <d v="2022-05-31T00:00:00"/>
    <x v="1"/>
    <s v="White (Not of Hispanic Origin)"/>
    <s v="5/31/2022"/>
    <x v="0"/>
    <s v="Active"/>
    <n v="29952"/>
    <n v="16245"/>
    <x v="1"/>
    <x v="3"/>
    <n v="16345"/>
    <x v="3"/>
    <x v="0"/>
  </r>
  <r>
    <x v="1873"/>
    <s v="HOWELL"/>
    <x v="2359"/>
    <x v="1"/>
    <x v="654"/>
    <n v="0"/>
    <d v="2018-01-22T00:00:00"/>
    <x v="1"/>
    <s v="White (Not of Hispanic Origin)"/>
    <s v="1/22/2018"/>
    <x v="0"/>
    <s v="Active"/>
    <n v="62001.47"/>
    <n v="62002.2"/>
    <x v="1448"/>
    <x v="0"/>
    <n v="63490.96"/>
    <x v="297"/>
    <x v="0"/>
  </r>
  <r>
    <x v="1874"/>
    <s v="HOWZE"/>
    <x v="2360"/>
    <x v="4"/>
    <x v="655"/>
    <n v="0"/>
    <d v="2017-04-17T00:00:00"/>
    <x v="0"/>
    <s v="Black"/>
    <s v="4/17/2017"/>
    <x v="0"/>
    <s v="Active"/>
    <n v="100826.96"/>
    <n v="100827.99"/>
    <x v="1449"/>
    <x v="1"/>
    <n v="102088.32000000001"/>
    <x v="40"/>
    <x v="0"/>
  </r>
  <r>
    <x v="639"/>
    <s v="HOYE-COGDELL"/>
    <x v="2361"/>
    <x v="0"/>
    <x v="6"/>
    <n v="0"/>
    <d v="2020-04-13T00:00:00"/>
    <x v="1"/>
    <s v="Black"/>
    <s v="4/13/2020"/>
    <x v="0"/>
    <s v="Active"/>
    <n v="31200"/>
    <n v="32515.1"/>
    <x v="1450"/>
    <x v="0"/>
    <n v="45517.22"/>
    <x v="237"/>
    <x v="0"/>
  </r>
  <r>
    <x v="1875"/>
    <s v="HOYLE"/>
    <x v="2362"/>
    <x v="4"/>
    <x v="656"/>
    <n v="0"/>
    <d v="2017-11-27T00:00:00"/>
    <x v="0"/>
    <s v="Black"/>
    <s v="11/27/2017"/>
    <x v="0"/>
    <s v="Active"/>
    <n v="48450.06"/>
    <n v="42604.34"/>
    <x v="1451"/>
    <x v="0"/>
    <n v="44988.65"/>
    <x v="77"/>
    <x v="0"/>
  </r>
  <r>
    <x v="1876"/>
    <s v="HRALA"/>
    <x v="2363"/>
    <x v="6"/>
    <x v="161"/>
    <n v="0"/>
    <d v="2002-10-07T00:00:00"/>
    <x v="1"/>
    <s v="White (Not of Hispanic Origin)"/>
    <s v="7/25/1994"/>
    <x v="0"/>
    <s v="Active"/>
    <n v="45443.22"/>
    <n v="49282.74"/>
    <x v="1"/>
    <x v="0"/>
    <n v="49407.74"/>
    <x v="391"/>
    <x v="0"/>
  </r>
  <r>
    <x v="1877"/>
    <s v="HRAPCZAK"/>
    <x v="2364"/>
    <x v="2"/>
    <x v="3"/>
    <n v="0"/>
    <d v="2022-06-03T00:00:00"/>
    <x v="0"/>
    <s v="White (Not of Hispanic Origin)"/>
    <d v="2022-03-06T00:00:00"/>
    <x v="1"/>
    <s v="Terminated"/>
    <n v="39936"/>
    <n v="3460"/>
    <x v="1"/>
    <x v="3"/>
    <n v="3560"/>
    <x v="46"/>
    <x v="1"/>
  </r>
  <r>
    <x v="674"/>
    <s v="HREHA-DENNIS"/>
    <x v="2365"/>
    <x v="4"/>
    <x v="181"/>
    <n v="0"/>
    <d v="2003-01-27T00:00:00"/>
    <x v="0"/>
    <s v="White (Not of Hispanic Origin)"/>
    <s v="1/27/2003"/>
    <x v="0"/>
    <s v="Active"/>
    <n v="53732.02"/>
    <n v="49535.83"/>
    <x v="1452"/>
    <x v="1"/>
    <n v="49845.84"/>
    <x v="170"/>
    <x v="0"/>
  </r>
  <r>
    <x v="1878"/>
    <s v="HUBBARD"/>
    <x v="2366"/>
    <x v="5"/>
    <x v="10"/>
    <n v="0"/>
    <d v="2018-12-10T00:00:00"/>
    <x v="0"/>
    <s v="Asian or Pacific Islander"/>
    <d v="2018-10-12T00:00:00"/>
    <x v="111"/>
    <s v="Terminated"/>
    <n v="49164.34"/>
    <n v="20479.34"/>
    <x v="203"/>
    <x v="1"/>
    <n v="20679.34"/>
    <x v="251"/>
    <x v="9"/>
  </r>
  <r>
    <x v="1879"/>
    <s v="HUDECEK"/>
    <x v="2367"/>
    <x v="0"/>
    <x v="441"/>
    <n v="0"/>
    <d v="1999-02-01T00:00:00"/>
    <x v="0"/>
    <s v="White (Not of Hispanic Origin)"/>
    <d v="1999-01-02T00:00:00"/>
    <x v="0"/>
    <s v="Active"/>
    <n v="54863.33"/>
    <n v="50365.37"/>
    <x v="1453"/>
    <x v="0"/>
    <n v="60196.85"/>
    <x v="2"/>
    <x v="0"/>
  </r>
  <r>
    <x v="1880"/>
    <s v="HUDSON"/>
    <x v="2368"/>
    <x v="5"/>
    <x v="230"/>
    <n v="0"/>
    <d v="1990-05-07T00:00:00"/>
    <x v="0"/>
    <s v="White (Not of Hispanic Origin)"/>
    <d v="1990-07-05T00:00:00"/>
    <x v="111"/>
    <s v="Terminated"/>
    <n v="54075.22"/>
    <n v="26106.53"/>
    <x v="1"/>
    <x v="1"/>
    <n v="26106.53"/>
    <x v="79"/>
    <x v="9"/>
  </r>
  <r>
    <x v="1881"/>
    <s v="HUDSON-MCCLINTON"/>
    <x v="2369"/>
    <x v="0"/>
    <x v="204"/>
    <n v="0"/>
    <d v="2009-02-10T00:00:00"/>
    <x v="0"/>
    <s v="White (Not of Hispanic Origin)"/>
    <s v="9/17/2007"/>
    <x v="0"/>
    <s v="Active"/>
    <n v="59363.199999999997"/>
    <n v="54262.52"/>
    <x v="1454"/>
    <x v="2"/>
    <n v="56892.26"/>
    <x v="172"/>
    <x v="0"/>
  </r>
  <r>
    <x v="1882"/>
    <s v="HUEBNER"/>
    <x v="2370"/>
    <x v="0"/>
    <x v="7"/>
    <n v="0"/>
    <d v="2015-01-26T00:00:00"/>
    <x v="0"/>
    <s v="White (Not of Hispanic Origin)"/>
    <s v="1/26/2015"/>
    <x v="0"/>
    <s v="Active"/>
    <n v="68792.460000000006"/>
    <n v="60412.45"/>
    <x v="1455"/>
    <x v="0"/>
    <n v="66443.88"/>
    <x v="274"/>
    <x v="0"/>
  </r>
  <r>
    <x v="1172"/>
    <s v="HUELSMANN"/>
    <x v="2371"/>
    <x v="0"/>
    <x v="366"/>
    <n v="0"/>
    <d v="2018-01-08T00:00:00"/>
    <x v="0"/>
    <s v="White (Not of Hispanic Origin)"/>
    <d v="2018-08-01T00:00:00"/>
    <x v="0"/>
    <s v="Active"/>
    <n v="58880.22"/>
    <n v="58879.63"/>
    <x v="1"/>
    <x v="0"/>
    <n v="59004.63"/>
    <x v="297"/>
    <x v="0"/>
  </r>
  <r>
    <x v="1883"/>
    <s v="HUEY JR"/>
    <x v="2372"/>
    <x v="1"/>
    <x v="4"/>
    <n v="0"/>
    <d v="2022-01-18T00:00:00"/>
    <x v="1"/>
    <s v="White (Not of Hispanic Origin)"/>
    <s v="1/18/2022"/>
    <x v="116"/>
    <s v="Terminated"/>
    <n v="52228.800000000003"/>
    <n v="13402.46"/>
    <x v="1456"/>
    <x v="3"/>
    <n v="17476.95"/>
    <x v="98"/>
    <x v="6"/>
  </r>
  <r>
    <x v="1884"/>
    <s v="HUFFMAN"/>
    <x v="2373"/>
    <x v="2"/>
    <x v="3"/>
    <n v="0"/>
    <d v="2021-12-15T00:00:00"/>
    <x v="0"/>
    <s v="White (Not of Hispanic Origin)"/>
    <d v="2019-04-12T00:00:00"/>
    <x v="10"/>
    <s v="Terminated"/>
    <n v="29952"/>
    <n v="414"/>
    <x v="1"/>
    <x v="3"/>
    <n v="514"/>
    <x v="35"/>
    <x v="5"/>
  </r>
  <r>
    <x v="1885"/>
    <s v="HUFNAGEL JR"/>
    <x v="2374"/>
    <x v="6"/>
    <x v="423"/>
    <n v="0"/>
    <d v="2016-11-14T00:00:00"/>
    <x v="1"/>
    <s v="White (Not of Hispanic Origin)"/>
    <s v="11/14/2016"/>
    <x v="0"/>
    <s v="Active"/>
    <n v="45591.1"/>
    <n v="45591.09"/>
    <x v="1457"/>
    <x v="1"/>
    <n v="45634.93"/>
    <x v="80"/>
    <x v="0"/>
  </r>
  <r>
    <x v="1886"/>
    <s v="HUGER"/>
    <x v="2375"/>
    <x v="4"/>
    <x v="70"/>
    <n v="0"/>
    <d v="2017-06-12T00:00:00"/>
    <x v="0"/>
    <s v="White (Not of Hispanic Origin)"/>
    <d v="2017-12-06T00:00:00"/>
    <x v="0"/>
    <s v="Active"/>
    <n v="49424.13"/>
    <n v="46952.28"/>
    <x v="929"/>
    <x v="3"/>
    <n v="47384.94"/>
    <x v="131"/>
    <x v="0"/>
  </r>
  <r>
    <x v="414"/>
    <s v="HUGHES"/>
    <x v="2376"/>
    <x v="4"/>
    <x v="657"/>
    <n v="0"/>
    <d v="2017-10-16T00:00:00"/>
    <x v="0"/>
    <s v="Black"/>
    <s v="10/16/2017"/>
    <x v="127"/>
    <s v="Terminated"/>
    <n v="51673.86"/>
    <n v="20371.82"/>
    <x v="1"/>
    <x v="1"/>
    <n v="20371.82"/>
    <x v="63"/>
    <x v="6"/>
  </r>
  <r>
    <x v="1887"/>
    <s v="HUGHES"/>
    <x v="2377"/>
    <x v="4"/>
    <x v="48"/>
    <n v="0"/>
    <d v="2005-08-22T00:00:00"/>
    <x v="0"/>
    <s v="White (Not of Hispanic Origin)"/>
    <s v="8/22/2005"/>
    <x v="0"/>
    <s v="Active"/>
    <n v="56559.98"/>
    <n v="53339.31"/>
    <x v="1458"/>
    <x v="1"/>
    <n v="66959.59"/>
    <x v="186"/>
    <x v="0"/>
  </r>
  <r>
    <x v="1888"/>
    <s v="HUGHES"/>
    <x v="2378"/>
    <x v="1"/>
    <x v="4"/>
    <n v="0"/>
    <d v="2006-01-01T00:00:00"/>
    <x v="0"/>
    <s v="White (Not of Hispanic Origin)"/>
    <d v="2006-01-01T00:00:00"/>
    <x v="0"/>
    <s v="Active"/>
    <n v="55588.83"/>
    <n v="45546.61"/>
    <x v="1459"/>
    <x v="0"/>
    <n v="68974.55"/>
    <x v="169"/>
    <x v="0"/>
  </r>
  <r>
    <x v="887"/>
    <s v="HUGHES"/>
    <x v="2379"/>
    <x v="3"/>
    <x v="658"/>
    <n v="0"/>
    <d v="2019-07-22T00:00:00"/>
    <x v="1"/>
    <s v="White (Not of Hispanic Origin)"/>
    <s v="7/22/2019"/>
    <x v="0"/>
    <s v="Active"/>
    <n v="47329.57"/>
    <n v="50051.38"/>
    <x v="1460"/>
    <x v="0"/>
    <n v="52831.92"/>
    <x v="88"/>
    <x v="0"/>
  </r>
  <r>
    <x v="1489"/>
    <s v="HUGHES"/>
    <x v="2380"/>
    <x v="14"/>
    <x v="659"/>
    <n v="0"/>
    <d v="2020-10-26T00:00:00"/>
    <x v="1"/>
    <s v="White (Not of Hispanic Origin)"/>
    <s v="10/26/2020"/>
    <x v="0"/>
    <s v="Active"/>
    <n v="45778.3"/>
    <n v="45907.51"/>
    <x v="1"/>
    <x v="1"/>
    <n v="45907.51"/>
    <x v="125"/>
    <x v="0"/>
  </r>
  <r>
    <x v="1889"/>
    <s v="HUGHES"/>
    <x v="2381"/>
    <x v="16"/>
    <x v="107"/>
    <n v="0"/>
    <d v="2022-01-10T00:00:00"/>
    <x v="0"/>
    <s v="White (Not of Hispanic Origin)"/>
    <d v="2022-10-01T00:00:00"/>
    <x v="0"/>
    <s v="Active"/>
    <n v="41920.94"/>
    <n v="35357.85"/>
    <x v="1"/>
    <x v="3"/>
    <n v="35457.85"/>
    <x v="98"/>
    <x v="0"/>
  </r>
  <r>
    <x v="1890"/>
    <s v="HUGHEY"/>
    <x v="2382"/>
    <x v="0"/>
    <x v="35"/>
    <n v="0"/>
    <d v="1979-11-05T00:00:00"/>
    <x v="0"/>
    <s v="White (Not of Hispanic Origin)"/>
    <d v="1979-05-11T00:00:00"/>
    <x v="0"/>
    <s v="Active"/>
    <n v="40761.760000000002"/>
    <n v="44382.01"/>
    <x v="1461"/>
    <x v="0"/>
    <n v="46645.66"/>
    <x v="407"/>
    <x v="0"/>
  </r>
  <r>
    <x v="1891"/>
    <s v="HUGHEY"/>
    <x v="2383"/>
    <x v="3"/>
    <x v="660"/>
    <n v="0"/>
    <d v="2018-12-10T00:00:00"/>
    <x v="0"/>
    <s v="Black"/>
    <d v="2018-10-12T00:00:00"/>
    <x v="0"/>
    <s v="Active"/>
    <n v="35793.26"/>
    <n v="33083.56"/>
    <x v="1462"/>
    <x v="1"/>
    <n v="33552.480000000003"/>
    <x v="251"/>
    <x v="0"/>
  </r>
  <r>
    <x v="1759"/>
    <s v="HULICK"/>
    <x v="2384"/>
    <x v="4"/>
    <x v="64"/>
    <n v="0"/>
    <d v="2015-03-23T00:00:00"/>
    <x v="0"/>
    <s v="White (Not of Hispanic Origin)"/>
    <s v="3/23/2015"/>
    <x v="0"/>
    <s v="Active"/>
    <n v="36387.94"/>
    <n v="36563.58"/>
    <x v="1463"/>
    <x v="1"/>
    <n v="40729.11"/>
    <x v="288"/>
    <x v="0"/>
  </r>
  <r>
    <x v="1892"/>
    <s v="HULL"/>
    <x v="2385"/>
    <x v="0"/>
    <x v="0"/>
    <n v="0"/>
    <d v="2006-04-30T00:00:00"/>
    <x v="0"/>
    <s v="White (Not of Hispanic Origin)"/>
    <d v="2001-09-04T00:00:00"/>
    <x v="0"/>
    <s v="Active"/>
    <n v="41581.07"/>
    <n v="41583.300000000003"/>
    <x v="1464"/>
    <x v="0"/>
    <n v="43181.55"/>
    <x v="138"/>
    <x v="0"/>
  </r>
  <r>
    <x v="539"/>
    <s v="HUMENIK"/>
    <x v="2386"/>
    <x v="20"/>
    <x v="661"/>
    <n v="0"/>
    <d v="2016-07-05T00:00:00"/>
    <x v="1"/>
    <s v="White (Not of Hispanic Origin)"/>
    <d v="2016-05-07T00:00:00"/>
    <x v="0"/>
    <s v="Active"/>
    <n v="70999.97"/>
    <n v="71000.789999999994"/>
    <x v="554"/>
    <x v="1"/>
    <n v="71069.06"/>
    <x v="119"/>
    <x v="0"/>
  </r>
  <r>
    <x v="1445"/>
    <s v="HUMES"/>
    <x v="2387"/>
    <x v="6"/>
    <x v="207"/>
    <n v="0"/>
    <d v="1997-06-16T00:00:00"/>
    <x v="1"/>
    <s v="White (Not of Hispanic Origin)"/>
    <s v="6/16/1997"/>
    <x v="93"/>
    <s v="Terminated"/>
    <n v="43284.38"/>
    <n v="20685.310000000001"/>
    <x v="1"/>
    <x v="1"/>
    <n v="20685.310000000001"/>
    <x v="202"/>
    <x v="9"/>
  </r>
  <r>
    <x v="638"/>
    <s v="HUMMEL"/>
    <x v="2388"/>
    <x v="13"/>
    <x v="302"/>
    <n v="0"/>
    <d v="2016-07-11T00:00:00"/>
    <x v="1"/>
    <s v="White (Not of Hispanic Origin)"/>
    <d v="2016-11-07T00:00:00"/>
    <x v="196"/>
    <s v="Terminated"/>
    <n v="100516.42"/>
    <n v="86685.54"/>
    <x v="1465"/>
    <x v="0"/>
    <n v="90998.7"/>
    <x v="119"/>
    <x v="12"/>
  </r>
  <r>
    <x v="1893"/>
    <s v="HUMMEL"/>
    <x v="2389"/>
    <x v="2"/>
    <x v="3"/>
    <n v="0"/>
    <d v="2022-06-09T00:00:00"/>
    <x v="0"/>
    <s v="White (Not of Hispanic Origin)"/>
    <d v="2022-09-06T00:00:00"/>
    <x v="197"/>
    <s v="Terminated"/>
    <n v="39936"/>
    <n v="1921"/>
    <x v="1"/>
    <x v="3"/>
    <n v="2021"/>
    <x v="46"/>
    <x v="1"/>
  </r>
  <r>
    <x v="1894"/>
    <s v="HUMPHRIES"/>
    <x v="2390"/>
    <x v="0"/>
    <x v="662"/>
    <n v="0"/>
    <d v="2015-07-06T00:00:00"/>
    <x v="0"/>
    <s v="Black"/>
    <d v="2015-06-07T00:00:00"/>
    <x v="0"/>
    <s v="Active"/>
    <n v="37054.58"/>
    <n v="37055.18"/>
    <x v="1"/>
    <x v="0"/>
    <n v="37180.18"/>
    <x v="12"/>
    <x v="0"/>
  </r>
  <r>
    <x v="1895"/>
    <s v="HUNKELE"/>
    <x v="2391"/>
    <x v="3"/>
    <x v="163"/>
    <n v="0"/>
    <d v="2017-06-05T00:00:00"/>
    <x v="1"/>
    <s v="White (Not of Hispanic Origin)"/>
    <d v="2017-05-06T00:00:00"/>
    <x v="0"/>
    <s v="Active"/>
    <n v="59584.3"/>
    <n v="60834.26"/>
    <x v="1466"/>
    <x v="1"/>
    <n v="60977.49"/>
    <x v="131"/>
    <x v="0"/>
  </r>
  <r>
    <x v="1896"/>
    <s v="HUNT"/>
    <x v="2392"/>
    <x v="10"/>
    <x v="30"/>
    <n v="0"/>
    <d v="2022-04-25T00:00:00"/>
    <x v="0"/>
    <s v="Black"/>
    <s v="4/25/2022"/>
    <x v="178"/>
    <s v="Terminated"/>
    <n v="46916.480000000003"/>
    <n v="15454.62"/>
    <x v="1467"/>
    <x v="3"/>
    <n v="18229.97"/>
    <x v="20"/>
    <x v="2"/>
  </r>
  <r>
    <x v="1897"/>
    <s v="HUNT"/>
    <x v="2393"/>
    <x v="0"/>
    <x v="0"/>
    <n v="0"/>
    <d v="2013-01-28T00:00:00"/>
    <x v="0"/>
    <s v="White (Not of Hispanic Origin)"/>
    <s v="1/28/2013"/>
    <x v="170"/>
    <s v="Terminated"/>
    <n v="41581.07"/>
    <n v="26969.65"/>
    <x v="1468"/>
    <x v="1"/>
    <n v="30397.79"/>
    <x v="253"/>
    <x v="1"/>
  </r>
  <r>
    <x v="1898"/>
    <s v="HUNTER"/>
    <x v="2394"/>
    <x v="22"/>
    <x v="139"/>
    <n v="0"/>
    <d v="2016-07-11T00:00:00"/>
    <x v="0"/>
    <s v="White (Not of Hispanic Origin)"/>
    <d v="2016-11-07T00:00:00"/>
    <x v="36"/>
    <s v="Terminated"/>
    <n v="36874.86"/>
    <n v="21467.93"/>
    <x v="1"/>
    <x v="1"/>
    <n v="21467.93"/>
    <x v="119"/>
    <x v="7"/>
  </r>
  <r>
    <x v="1899"/>
    <s v="HUNTER"/>
    <x v="2395"/>
    <x v="9"/>
    <x v="663"/>
    <n v="0"/>
    <d v="2007-04-23T00:00:00"/>
    <x v="1"/>
    <s v="White (Not of Hispanic Origin)"/>
    <s v="4/23/2007"/>
    <x v="0"/>
    <s v="Active"/>
    <n v="62780.85"/>
    <n v="63589.87"/>
    <x v="1469"/>
    <x v="1"/>
    <n v="71067.58"/>
    <x v="162"/>
    <x v="0"/>
  </r>
  <r>
    <x v="53"/>
    <s v="HUNTER"/>
    <x v="2396"/>
    <x v="15"/>
    <x v="664"/>
    <n v="0"/>
    <d v="1983-01-03T00:00:00"/>
    <x v="1"/>
    <s v="White (Not of Hispanic Origin)"/>
    <d v="1983-03-01T00:00:00"/>
    <x v="0"/>
    <s v="Active"/>
    <n v="44412.99"/>
    <n v="44413.2"/>
    <x v="1470"/>
    <x v="1"/>
    <n v="44712.13"/>
    <x v="408"/>
    <x v="0"/>
  </r>
  <r>
    <x v="1900"/>
    <s v="HURLEY"/>
    <x v="2397"/>
    <x v="4"/>
    <x v="75"/>
    <n v="0"/>
    <d v="2017-11-27T00:00:00"/>
    <x v="0"/>
    <s v="White (Not of Hispanic Origin)"/>
    <s v="11/27/2017"/>
    <x v="0"/>
    <s v="Active"/>
    <n v="53550.02"/>
    <n v="49300.23"/>
    <x v="1471"/>
    <x v="0"/>
    <n v="66837.37"/>
    <x v="77"/>
    <x v="0"/>
  </r>
  <r>
    <x v="1901"/>
    <s v="HURSEN"/>
    <x v="2398"/>
    <x v="1"/>
    <x v="4"/>
    <n v="0"/>
    <d v="2005-06-22T00:00:00"/>
    <x v="1"/>
    <s v="White (Not of Hispanic Origin)"/>
    <s v="6/22/2005"/>
    <x v="0"/>
    <s v="Active"/>
    <n v="55575.519999999997"/>
    <n v="45611.79"/>
    <x v="1472"/>
    <x v="0"/>
    <n v="83261.8"/>
    <x v="304"/>
    <x v="0"/>
  </r>
  <r>
    <x v="1902"/>
    <s v="HUSAK"/>
    <x v="2399"/>
    <x v="1"/>
    <x v="4"/>
    <n v="0"/>
    <d v="2019-04-15T00:00:00"/>
    <x v="0"/>
    <s v="Hispanic"/>
    <s v="4/15/2019"/>
    <x v="0"/>
    <s v="Active"/>
    <n v="54072.1"/>
    <n v="43324.1"/>
    <x v="1473"/>
    <x v="0"/>
    <n v="67215.490000000005"/>
    <x v="7"/>
    <x v="0"/>
  </r>
  <r>
    <x v="1903"/>
    <s v="HUSK"/>
    <x v="2400"/>
    <x v="6"/>
    <x v="665"/>
    <n v="0"/>
    <d v="2022-03-28T00:00:00"/>
    <x v="1"/>
    <s v="White (Not of Hispanic Origin)"/>
    <s v="3/28/2022"/>
    <x v="0"/>
    <s v="Active"/>
    <n v="47840"/>
    <n v="30367.06"/>
    <x v="1474"/>
    <x v="3"/>
    <n v="30963.45"/>
    <x v="42"/>
    <x v="0"/>
  </r>
  <r>
    <x v="1904"/>
    <s v="HUSSEY"/>
    <x v="2401"/>
    <x v="22"/>
    <x v="197"/>
    <n v="0"/>
    <d v="2022-09-26T00:00:00"/>
    <x v="1"/>
    <s v="White (Not of Hispanic Origin)"/>
    <s v="9/26/2022"/>
    <x v="0"/>
    <s v="Active"/>
    <n v="47487.86"/>
    <n v="11138"/>
    <x v="1475"/>
    <x v="3"/>
    <n v="11729.9"/>
    <x v="51"/>
    <x v="0"/>
  </r>
  <r>
    <x v="1905"/>
    <s v="HUSTON JR"/>
    <x v="2402"/>
    <x v="0"/>
    <x v="498"/>
    <n v="0"/>
    <d v="1999-10-12T00:00:00"/>
    <x v="1"/>
    <s v="White (Not of Hispanic Origin)"/>
    <d v="1999-12-10T00:00:00"/>
    <x v="0"/>
    <s v="Active"/>
    <n v="39616.51"/>
    <n v="40022.14"/>
    <x v="1476"/>
    <x v="0"/>
    <n v="46095.21"/>
    <x v="381"/>
    <x v="0"/>
  </r>
  <r>
    <x v="1342"/>
    <s v="HUTCHERSON"/>
    <x v="2403"/>
    <x v="4"/>
    <x v="328"/>
    <n v="0"/>
    <d v="2020-04-27T00:00:00"/>
    <x v="1"/>
    <s v="Black"/>
    <s v="4/27/2020"/>
    <x v="0"/>
    <s v="Active"/>
    <n v="58105.01"/>
    <n v="45676.6"/>
    <x v="1477"/>
    <x v="1"/>
    <n v="49326.65"/>
    <x v="237"/>
    <x v="0"/>
  </r>
  <r>
    <x v="1906"/>
    <s v="HUTCHISON"/>
    <x v="2404"/>
    <x v="2"/>
    <x v="3"/>
    <n v="0"/>
    <d v="2021-12-20T00:00:00"/>
    <x v="1"/>
    <s v="White (Not of Hispanic Origin)"/>
    <s v="1/31/2018"/>
    <x v="10"/>
    <s v="Terminated"/>
    <n v="29952"/>
    <n v="1341"/>
    <x v="1"/>
    <x v="3"/>
    <n v="1441"/>
    <x v="35"/>
    <x v="5"/>
  </r>
  <r>
    <x v="1907"/>
    <s v="HUTCHISON"/>
    <x v="2405"/>
    <x v="6"/>
    <x v="39"/>
    <n v="0"/>
    <d v="2022-10-03T00:00:00"/>
    <x v="0"/>
    <s v="White (Not of Hispanic Origin)"/>
    <d v="2022-03-10T00:00:00"/>
    <x v="0"/>
    <s v="Active"/>
    <n v="46000.03"/>
    <n v="8315.25"/>
    <x v="1478"/>
    <x v="3"/>
    <n v="8680.6299999999992"/>
    <x v="43"/>
    <x v="0"/>
  </r>
  <r>
    <x v="1908"/>
    <s v="HUTT"/>
    <x v="2406"/>
    <x v="15"/>
    <x v="73"/>
    <n v="0"/>
    <d v="2019-09-03T00:00:00"/>
    <x v="1"/>
    <s v="Black"/>
    <d v="2019-03-09T00:00:00"/>
    <x v="0"/>
    <s v="Active"/>
    <n v="35340.239999999998"/>
    <n v="34692.75"/>
    <x v="1"/>
    <x v="1"/>
    <n v="34692.75"/>
    <x v="194"/>
    <x v="0"/>
  </r>
  <r>
    <x v="1909"/>
    <s v="HUTTER"/>
    <x v="2407"/>
    <x v="10"/>
    <x v="30"/>
    <n v="0"/>
    <d v="2014-07-27T00:00:00"/>
    <x v="1"/>
    <s v="White (Not of Hispanic Origin)"/>
    <s v="11/21/2011"/>
    <x v="0"/>
    <s v="Active"/>
    <n v="76184.160000000003"/>
    <n v="75438.83"/>
    <x v="1479"/>
    <x v="0"/>
    <n v="121567.25"/>
    <x v="93"/>
    <x v="0"/>
  </r>
  <r>
    <x v="1910"/>
    <s v="HUTTER"/>
    <x v="2408"/>
    <x v="0"/>
    <x v="7"/>
    <n v="0"/>
    <d v="1999-12-20T00:00:00"/>
    <x v="0"/>
    <s v="White (Not of Hispanic Origin)"/>
    <s v="12/20/1999"/>
    <x v="0"/>
    <s v="Active"/>
    <n v="68792.460000000006"/>
    <n v="68751.81"/>
    <x v="1480"/>
    <x v="0"/>
    <n v="73744.5"/>
    <x v="272"/>
    <x v="0"/>
  </r>
  <r>
    <x v="1911"/>
    <s v="HUTZELMAN JR"/>
    <x v="2409"/>
    <x v="2"/>
    <x v="666"/>
    <n v="0"/>
    <d v="2019-01-22T00:00:00"/>
    <x v="1"/>
    <s v="White (Not of Hispanic Origin)"/>
    <s v="1/22/2019"/>
    <x v="0"/>
    <s v="Active"/>
    <n v="55000.19"/>
    <n v="54907.67"/>
    <x v="729"/>
    <x v="1"/>
    <n v="55277.86"/>
    <x v="145"/>
    <x v="0"/>
  </r>
  <r>
    <x v="759"/>
    <s v="HUYPEN"/>
    <x v="2410"/>
    <x v="3"/>
    <x v="416"/>
    <n v="0"/>
    <d v="2020-09-14T00:00:00"/>
    <x v="1"/>
    <s v="White (Not of Hispanic Origin)"/>
    <s v="9/14/2020"/>
    <x v="0"/>
    <s v="Active"/>
    <n v="47329.57"/>
    <n v="50630"/>
    <x v="1481"/>
    <x v="1"/>
    <n v="54261.96"/>
    <x v="163"/>
    <x v="0"/>
  </r>
  <r>
    <x v="1208"/>
    <s v="HVASTA"/>
    <x v="2411"/>
    <x v="6"/>
    <x v="667"/>
    <n v="0"/>
    <d v="2022-04-25T00:00:00"/>
    <x v="0"/>
    <s v="White (Not of Hispanic Origin)"/>
    <s v="4/25/2022"/>
    <x v="112"/>
    <s v="Terminated"/>
    <n v="41600"/>
    <n v="18910.169999999998"/>
    <x v="1482"/>
    <x v="3"/>
    <n v="19309.560000000001"/>
    <x v="20"/>
    <x v="10"/>
  </r>
  <r>
    <x v="1882"/>
    <s v="HVOZDIK"/>
    <x v="2412"/>
    <x v="4"/>
    <x v="91"/>
    <n v="0"/>
    <d v="2007-02-20T00:00:00"/>
    <x v="0"/>
    <s v="White (Not of Hispanic Origin)"/>
    <s v="2/20/2007"/>
    <x v="0"/>
    <s v="Active"/>
    <n v="37864.74"/>
    <n v="38241.699999999997"/>
    <x v="1"/>
    <x v="1"/>
    <n v="38241.699999999997"/>
    <x v="151"/>
    <x v="0"/>
  </r>
  <r>
    <x v="985"/>
    <s v="HYDE"/>
    <x v="2413"/>
    <x v="10"/>
    <x v="30"/>
    <n v="0"/>
    <d v="2017-01-22T00:00:00"/>
    <x v="1"/>
    <s v="White (Not of Hispanic Origin)"/>
    <s v="5/17/2016"/>
    <x v="0"/>
    <s v="Active"/>
    <n v="75627.759999999995"/>
    <n v="73164.05"/>
    <x v="1483"/>
    <x v="0"/>
    <n v="81677.070000000007"/>
    <x v="166"/>
    <x v="0"/>
  </r>
  <r>
    <x v="1145"/>
    <s v="HYJEK"/>
    <x v="2414"/>
    <x v="8"/>
    <x v="668"/>
    <n v="0"/>
    <d v="2010-06-28T00:00:00"/>
    <x v="1"/>
    <s v="White (Not of Hispanic Origin)"/>
    <s v="6/28/2010"/>
    <x v="0"/>
    <s v="Active"/>
    <n v="42428.05"/>
    <n v="42426.8"/>
    <x v="1"/>
    <x v="1"/>
    <n v="42426.8"/>
    <x v="171"/>
    <x v="0"/>
  </r>
  <r>
    <x v="1912"/>
    <s v="HYSONG"/>
    <x v="2415"/>
    <x v="4"/>
    <x v="48"/>
    <n v="0"/>
    <d v="1991-07-15T00:00:00"/>
    <x v="0"/>
    <s v="White (Not of Hispanic Origin)"/>
    <s v="7/15/1991"/>
    <x v="0"/>
    <s v="Active"/>
    <n v="69403.98"/>
    <n v="67946.2"/>
    <x v="1484"/>
    <x v="1"/>
    <n v="75531.25"/>
    <x v="409"/>
    <x v="0"/>
  </r>
  <r>
    <x v="1913"/>
    <s v="IANNUZZI"/>
    <x v="2416"/>
    <x v="7"/>
    <x v="12"/>
    <n v="0"/>
    <d v="1989-04-10T00:00:00"/>
    <x v="0"/>
    <s v="White (Not of Hispanic Origin)"/>
    <d v="1989-10-04T00:00:00"/>
    <x v="81"/>
    <s v="Terminated"/>
    <n v="69209.710000000006"/>
    <n v="31410.42"/>
    <x v="1"/>
    <x v="1"/>
    <n v="31410.42"/>
    <x v="410"/>
    <x v="11"/>
  </r>
  <r>
    <x v="1914"/>
    <s v="IANUALE"/>
    <x v="2417"/>
    <x v="9"/>
    <x v="669"/>
    <n v="0"/>
    <d v="2010-07-26T00:00:00"/>
    <x v="1"/>
    <s v="White (Not of Hispanic Origin)"/>
    <s v="7/26/2010"/>
    <x v="0"/>
    <s v="Active"/>
    <n v="59944.56"/>
    <n v="62253.47"/>
    <x v="1485"/>
    <x v="1"/>
    <n v="79393.8"/>
    <x v="411"/>
    <x v="0"/>
  </r>
  <r>
    <x v="1915"/>
    <s v="IBEAWUCHI"/>
    <x v="2418"/>
    <x v="6"/>
    <x v="144"/>
    <n v="0"/>
    <d v="2015-11-16T00:00:00"/>
    <x v="1"/>
    <s v="Black"/>
    <s v="11/16/2015"/>
    <x v="0"/>
    <s v="Active"/>
    <n v="62212.800000000003"/>
    <n v="64489.01"/>
    <x v="1486"/>
    <x v="1"/>
    <n v="65156.89"/>
    <x v="108"/>
    <x v="0"/>
  </r>
  <r>
    <x v="1916"/>
    <s v="IBRAHIM"/>
    <x v="2419"/>
    <x v="9"/>
    <x v="63"/>
    <n v="0"/>
    <d v="2022-10-03T00:00:00"/>
    <x v="1"/>
    <s v="White (Not of Hispanic Origin)"/>
    <d v="2022-03-10T00:00:00"/>
    <x v="0"/>
    <s v="Active"/>
    <n v="54293.41"/>
    <n v="11414.76"/>
    <x v="1487"/>
    <x v="3"/>
    <n v="11867.14"/>
    <x v="43"/>
    <x v="0"/>
  </r>
  <r>
    <x v="1917"/>
    <s v="ICKERT"/>
    <x v="2420"/>
    <x v="14"/>
    <x v="189"/>
    <n v="0"/>
    <d v="2003-03-03T00:00:00"/>
    <x v="1"/>
    <s v="White (Not of Hispanic Origin)"/>
    <d v="2003-03-03T00:00:00"/>
    <x v="0"/>
    <s v="Active"/>
    <n v="46179.54"/>
    <n v="49228.39"/>
    <x v="1"/>
    <x v="0"/>
    <n v="49353.39"/>
    <x v="390"/>
    <x v="0"/>
  </r>
  <r>
    <x v="887"/>
    <s v="IELLIMO"/>
    <x v="2421"/>
    <x v="2"/>
    <x v="8"/>
    <n v="0"/>
    <d v="1984-05-29T00:00:00"/>
    <x v="1"/>
    <s v="White (Not of Hispanic Origin)"/>
    <s v="5/29/1984"/>
    <x v="0"/>
    <s v="Active"/>
    <n v="43160.42"/>
    <n v="49926.49"/>
    <x v="1488"/>
    <x v="1"/>
    <n v="51577.39"/>
    <x v="412"/>
    <x v="0"/>
  </r>
  <r>
    <x v="1342"/>
    <s v="IEZZI III"/>
    <x v="2422"/>
    <x v="10"/>
    <x v="67"/>
    <n v="0"/>
    <d v="2018-09-02T00:00:00"/>
    <x v="1"/>
    <s v="White (Not of Hispanic Origin)"/>
    <s v="2/26/2018"/>
    <x v="0"/>
    <s v="Active"/>
    <n v="88288.51"/>
    <n v="87510.25"/>
    <x v="1489"/>
    <x v="0"/>
    <n v="89998.02"/>
    <x v="8"/>
    <x v="0"/>
  </r>
  <r>
    <x v="1918"/>
    <s v="IHRIG"/>
    <x v="2423"/>
    <x v="0"/>
    <x v="52"/>
    <n v="0"/>
    <d v="1983-09-19T00:00:00"/>
    <x v="1"/>
    <s v="White (Not of Hispanic Origin)"/>
    <s v="9/19/1983"/>
    <x v="0"/>
    <s v="Active"/>
    <n v="76481.600000000006"/>
    <n v="76481.600000000006"/>
    <x v="1"/>
    <x v="0"/>
    <n v="76606.600000000006"/>
    <x v="142"/>
    <x v="0"/>
  </r>
  <r>
    <x v="1919"/>
    <s v="IHRIG"/>
    <x v="2424"/>
    <x v="4"/>
    <x v="48"/>
    <n v="0"/>
    <d v="1990-12-17T00:00:00"/>
    <x v="0"/>
    <s v="White (Not of Hispanic Origin)"/>
    <s v="12/17/1990"/>
    <x v="0"/>
    <s v="Active"/>
    <n v="69402.11"/>
    <n v="70575.62"/>
    <x v="1490"/>
    <x v="1"/>
    <n v="76091.679999999993"/>
    <x v="140"/>
    <x v="0"/>
  </r>
  <r>
    <x v="1920"/>
    <s v="ILIFF"/>
    <x v="2425"/>
    <x v="4"/>
    <x v="43"/>
    <n v="0"/>
    <d v="2021-06-21T00:00:00"/>
    <x v="0"/>
    <s v="White (Not of Hispanic Origin)"/>
    <s v="6/21/2021"/>
    <x v="121"/>
    <s v="Terminated"/>
    <n v="40048.11"/>
    <n v="21506.44"/>
    <x v="1491"/>
    <x v="1"/>
    <n v="22329.52"/>
    <x v="28"/>
    <x v="11"/>
  </r>
  <r>
    <x v="1921"/>
    <s v="IMBARLINA"/>
    <x v="2426"/>
    <x v="1"/>
    <x v="670"/>
    <n v="0"/>
    <d v="2005-11-14T00:00:00"/>
    <x v="1"/>
    <s v="White (Not of Hispanic Origin)"/>
    <s v="11/14/2005"/>
    <x v="0"/>
    <s v="Active"/>
    <n v="103716.5"/>
    <n v="103716.6"/>
    <x v="1"/>
    <x v="1"/>
    <n v="103716.6"/>
    <x v="321"/>
    <x v="0"/>
  </r>
  <r>
    <x v="1231"/>
    <s v="IMPAVIDO"/>
    <x v="2427"/>
    <x v="4"/>
    <x v="671"/>
    <n v="0"/>
    <d v="2001-05-29T00:00:00"/>
    <x v="0"/>
    <s v="White (Not of Hispanic Origin)"/>
    <s v="5/29/2001"/>
    <x v="0"/>
    <s v="Active"/>
    <n v="89999.94"/>
    <n v="77824.149999999994"/>
    <x v="1492"/>
    <x v="1"/>
    <n v="79011.53"/>
    <x v="277"/>
    <x v="0"/>
  </r>
  <r>
    <x v="1922"/>
    <s v="INDINO"/>
    <x v="2428"/>
    <x v="1"/>
    <x v="4"/>
    <n v="0"/>
    <d v="2006-01-01T00:00:00"/>
    <x v="0"/>
    <s v="White (Not of Hispanic Origin)"/>
    <d v="2006-01-01T00:00:00"/>
    <x v="0"/>
    <s v="Active"/>
    <n v="55588.83"/>
    <n v="57411.38"/>
    <x v="1493"/>
    <x v="0"/>
    <n v="62256.71"/>
    <x v="169"/>
    <x v="0"/>
  </r>
  <r>
    <x v="1923"/>
    <s v="INGLESE"/>
    <x v="2429"/>
    <x v="0"/>
    <x v="50"/>
    <n v="0"/>
    <d v="2021-11-29T00:00:00"/>
    <x v="0"/>
    <s v="White (Not of Hispanic Origin)"/>
    <s v="11/29/2021"/>
    <x v="198"/>
    <s v="Terminated"/>
    <n v="31720"/>
    <n v="3098.13"/>
    <x v="1494"/>
    <x v="3"/>
    <n v="3779.13"/>
    <x v="45"/>
    <x v="4"/>
  </r>
  <r>
    <x v="1924"/>
    <s v="INGRAM"/>
    <x v="2430"/>
    <x v="10"/>
    <x v="30"/>
    <n v="0"/>
    <d v="1997-06-08T00:00:00"/>
    <x v="0"/>
    <s v="Black"/>
    <d v="1996-02-12T00:00:00"/>
    <x v="0"/>
    <s v="Active"/>
    <n v="79334.94"/>
    <n v="78700.070000000007"/>
    <x v="1495"/>
    <x v="0"/>
    <n v="95128.09"/>
    <x v="202"/>
    <x v="0"/>
  </r>
  <r>
    <x v="1168"/>
    <s v="INGRAM"/>
    <x v="2431"/>
    <x v="10"/>
    <x v="30"/>
    <n v="0"/>
    <d v="2015-11-29T00:00:00"/>
    <x v="1"/>
    <s v="White (Not of Hispanic Origin)"/>
    <s v="6/30/2015"/>
    <x v="0"/>
    <s v="Active"/>
    <n v="75813.710000000006"/>
    <n v="74813.39"/>
    <x v="1496"/>
    <x v="0"/>
    <n v="90128.41"/>
    <x v="108"/>
    <x v="0"/>
  </r>
  <r>
    <x v="1925"/>
    <s v="INGRAM"/>
    <x v="2432"/>
    <x v="12"/>
    <x v="85"/>
    <n v="0"/>
    <d v="2022-03-28T00:00:00"/>
    <x v="0"/>
    <s v="White (Not of Hispanic Origin)"/>
    <s v="3/28/2022"/>
    <x v="0"/>
    <s v="Active"/>
    <n v="42600.06"/>
    <n v="31131.5"/>
    <x v="1497"/>
    <x v="3"/>
    <n v="31804.959999999999"/>
    <x v="42"/>
    <x v="0"/>
  </r>
  <r>
    <x v="1606"/>
    <s v="INGRAM PRICE"/>
    <x v="2433"/>
    <x v="4"/>
    <x v="48"/>
    <n v="0"/>
    <d v="2011-12-05T00:00:00"/>
    <x v="0"/>
    <s v="Black"/>
    <d v="2011-05-12T00:00:00"/>
    <x v="0"/>
    <s v="Active"/>
    <n v="59387.95"/>
    <n v="50656.14"/>
    <x v="1498"/>
    <x v="1"/>
    <n v="62739.82"/>
    <x v="168"/>
    <x v="0"/>
  </r>
  <r>
    <x v="1457"/>
    <s v="INNOCENTI JR"/>
    <x v="2434"/>
    <x v="4"/>
    <x v="484"/>
    <n v="0"/>
    <d v="2001-01-16T00:00:00"/>
    <x v="1"/>
    <s v="White (Not of Hispanic Origin)"/>
    <s v="8/16/1999"/>
    <x v="0"/>
    <s v="Active"/>
    <n v="41945.9"/>
    <n v="41945.81"/>
    <x v="1"/>
    <x v="1"/>
    <n v="41945.81"/>
    <x v="396"/>
    <x v="0"/>
  </r>
  <r>
    <x v="1926"/>
    <s v="INQUARTANO JR"/>
    <x v="2435"/>
    <x v="2"/>
    <x v="8"/>
    <n v="0"/>
    <d v="2021-05-10T00:00:00"/>
    <x v="1"/>
    <s v="White (Not of Hispanic Origin)"/>
    <d v="2021-10-05T00:00:00"/>
    <x v="0"/>
    <s v="Active"/>
    <n v="43160.42"/>
    <n v="50394.73"/>
    <x v="1499"/>
    <x v="1"/>
    <n v="62419.1"/>
    <x v="32"/>
    <x v="0"/>
  </r>
  <r>
    <x v="1927"/>
    <s v="IRELAND"/>
    <x v="2436"/>
    <x v="10"/>
    <x v="30"/>
    <n v="0"/>
    <d v="2014-08-24T00:00:00"/>
    <x v="1"/>
    <s v="White (Not of Hispanic Origin)"/>
    <s v="6/19/2012"/>
    <x v="0"/>
    <s v="Active"/>
    <n v="76184.160000000003"/>
    <n v="73666.39"/>
    <x v="1500"/>
    <x v="2"/>
    <n v="81606.41"/>
    <x v="91"/>
    <x v="0"/>
  </r>
  <r>
    <x v="1928"/>
    <s v="IRFAN"/>
    <x v="2437"/>
    <x v="6"/>
    <x v="9"/>
    <n v="0"/>
    <d v="2022-09-06T00:00:00"/>
    <x v="1"/>
    <s v="Asian or Pacific Islander"/>
    <d v="2022-06-09T00:00:00"/>
    <x v="0"/>
    <s v="Active"/>
    <n v="35096.879999999997"/>
    <n v="9921.75"/>
    <x v="1"/>
    <x v="3"/>
    <n v="10021.75"/>
    <x v="51"/>
    <x v="0"/>
  </r>
  <r>
    <x v="1929"/>
    <s v="IRVIN"/>
    <x v="2438"/>
    <x v="4"/>
    <x v="89"/>
    <n v="0"/>
    <d v="2018-04-30T00:00:00"/>
    <x v="0"/>
    <s v="Black"/>
    <s v="4/30/2018"/>
    <x v="0"/>
    <s v="Active"/>
    <n v="41414.879999999997"/>
    <n v="41091.589999999997"/>
    <x v="1501"/>
    <x v="0"/>
    <n v="46421.1"/>
    <x v="280"/>
    <x v="0"/>
  </r>
  <r>
    <x v="1930"/>
    <s v="IRVIN"/>
    <x v="2439"/>
    <x v="15"/>
    <x v="73"/>
    <n v="0"/>
    <d v="2020-09-28T00:00:00"/>
    <x v="1"/>
    <s v="Black"/>
    <d v="2003-02-09T00:00:00"/>
    <x v="0"/>
    <s v="Active"/>
    <n v="38654.300000000003"/>
    <n v="37858.42"/>
    <x v="1502"/>
    <x v="1"/>
    <n v="46973.85"/>
    <x v="163"/>
    <x v="0"/>
  </r>
  <r>
    <x v="1486"/>
    <s v="IRVING"/>
    <x v="2440"/>
    <x v="0"/>
    <x v="218"/>
    <n v="0"/>
    <d v="2017-02-06T00:00:00"/>
    <x v="0"/>
    <s v="Black"/>
    <d v="2017-06-02T00:00:00"/>
    <x v="0"/>
    <s v="Active"/>
    <n v="37491.79"/>
    <n v="39354.980000000003"/>
    <x v="1503"/>
    <x v="0"/>
    <n v="52317.120000000003"/>
    <x v="21"/>
    <x v="0"/>
  </r>
  <r>
    <x v="1931"/>
    <s v="ISAACS"/>
    <x v="2441"/>
    <x v="17"/>
    <x v="142"/>
    <n v="0"/>
    <d v="2005-09-26T00:00:00"/>
    <x v="1"/>
    <s v="White (Not of Hispanic Origin)"/>
    <d v="1990-09-10T00:00:00"/>
    <x v="0"/>
    <s v="Active"/>
    <n v="51987.31"/>
    <n v="52185.22"/>
    <x v="1"/>
    <x v="75"/>
    <n v="53484.91"/>
    <x v="154"/>
    <x v="0"/>
  </r>
  <r>
    <x v="256"/>
    <s v="ISENBERG"/>
    <x v="2442"/>
    <x v="10"/>
    <x v="30"/>
    <n v="0"/>
    <d v="1994-11-17T00:00:00"/>
    <x v="1"/>
    <s v="White (Not of Hispanic Origin)"/>
    <s v="11/17/1994"/>
    <x v="0"/>
    <s v="Active"/>
    <n v="79891.759999999995"/>
    <n v="79029.240000000005"/>
    <x v="1504"/>
    <x v="0"/>
    <n v="79210.320000000007"/>
    <x v="322"/>
    <x v="0"/>
  </r>
  <r>
    <x v="1682"/>
    <s v="ISTIK"/>
    <x v="2443"/>
    <x v="10"/>
    <x v="30"/>
    <n v="0"/>
    <d v="2009-08-30T00:00:00"/>
    <x v="1"/>
    <s v="White (Not of Hispanic Origin)"/>
    <d v="2008-04-02T00:00:00"/>
    <x v="0"/>
    <s v="Active"/>
    <n v="77110.8"/>
    <n v="76328.759999999995"/>
    <x v="1505"/>
    <x v="0"/>
    <n v="85757.08"/>
    <x v="287"/>
    <x v="0"/>
  </r>
  <r>
    <x v="1932"/>
    <s v="IVAN"/>
    <x v="2444"/>
    <x v="10"/>
    <x v="481"/>
    <n v="0"/>
    <d v="2015-09-01T00:00:00"/>
    <x v="0"/>
    <s v="White (Not of Hispanic Origin)"/>
    <d v="2015-01-09T00:00:00"/>
    <x v="0"/>
    <s v="Active"/>
    <n v="73937.759999999995"/>
    <n v="48717.279999999999"/>
    <x v="1506"/>
    <x v="1"/>
    <n v="54512.93"/>
    <x v="225"/>
    <x v="0"/>
  </r>
  <r>
    <x v="915"/>
    <s v="IVERSON"/>
    <x v="2445"/>
    <x v="16"/>
    <x v="140"/>
    <n v="0"/>
    <d v="2022-08-22T00:00:00"/>
    <x v="1"/>
    <s v="White (Not of Hispanic Origin)"/>
    <s v="8/22/2022"/>
    <x v="0"/>
    <s v="Active"/>
    <n v="44999.97"/>
    <n v="14538.72"/>
    <x v="1"/>
    <x v="3"/>
    <n v="14638.72"/>
    <x v="18"/>
    <x v="0"/>
  </r>
  <r>
    <x v="1933"/>
    <s v="IVORY"/>
    <x v="2446"/>
    <x v="5"/>
    <x v="292"/>
    <n v="0"/>
    <d v="2003-11-10T00:00:00"/>
    <x v="0"/>
    <s v="White (Not of Hispanic Origin)"/>
    <d v="2003-10-11T00:00:00"/>
    <x v="0"/>
    <s v="Active"/>
    <n v="74978.38"/>
    <n v="76422.2"/>
    <x v="1"/>
    <x v="76"/>
    <n v="79421.34"/>
    <x v="303"/>
    <x v="0"/>
  </r>
  <r>
    <x v="1049"/>
    <s v="JACKENE"/>
    <x v="2447"/>
    <x v="0"/>
    <x v="7"/>
    <n v="0"/>
    <d v="1994-09-18T00:00:00"/>
    <x v="0"/>
    <s v="White (Not of Hispanic Origin)"/>
    <d v="1992-04-05T00:00:00"/>
    <x v="0"/>
    <s v="Active"/>
    <n v="68792.460000000006"/>
    <n v="70145.62"/>
    <x v="1507"/>
    <x v="0"/>
    <n v="80228.73"/>
    <x v="413"/>
    <x v="0"/>
  </r>
  <r>
    <x v="1934"/>
    <s v="JACKLITCH"/>
    <x v="2448"/>
    <x v="1"/>
    <x v="4"/>
    <n v="0"/>
    <d v="2018-01-22T00:00:00"/>
    <x v="1"/>
    <s v="White (Not of Hispanic Origin)"/>
    <s v="1/22/2018"/>
    <x v="0"/>
    <s v="Active"/>
    <n v="54169.23"/>
    <n v="43473.47"/>
    <x v="1508"/>
    <x v="0"/>
    <n v="60689.24"/>
    <x v="297"/>
    <x v="0"/>
  </r>
  <r>
    <x v="1935"/>
    <s v="JACKOVIC"/>
    <x v="2449"/>
    <x v="2"/>
    <x v="3"/>
    <n v="0"/>
    <d v="2022-05-26T00:00:00"/>
    <x v="0"/>
    <s v="White (Not of Hispanic Origin)"/>
    <s v="6/15/2021"/>
    <x v="1"/>
    <s v="Terminated"/>
    <n v="39936"/>
    <n v="3484"/>
    <x v="1"/>
    <x v="3"/>
    <n v="3584"/>
    <x v="3"/>
    <x v="1"/>
  </r>
  <r>
    <x v="1936"/>
    <s v="JACKOVIC"/>
    <x v="2450"/>
    <x v="2"/>
    <x v="3"/>
    <n v="0"/>
    <d v="2022-11-18T00:00:00"/>
    <x v="0"/>
    <s v="White (Not of Hispanic Origin)"/>
    <s v="6/15/2021"/>
    <x v="0"/>
    <s v="Active"/>
    <n v="39936"/>
    <n v="5509"/>
    <x v="1"/>
    <x v="1"/>
    <n v="5509"/>
    <x v="17"/>
    <x v="0"/>
  </r>
  <r>
    <x v="503"/>
    <s v="JACKSON"/>
    <x v="2451"/>
    <x v="4"/>
    <x v="94"/>
    <n v="0"/>
    <d v="2019-09-16T00:00:00"/>
    <x v="1"/>
    <s v="Black"/>
    <s v="5/30/2017"/>
    <x v="5"/>
    <s v="Terminated"/>
    <n v="38223.54"/>
    <n v="11122.31"/>
    <x v="1509"/>
    <x v="1"/>
    <n v="11177.43"/>
    <x v="194"/>
    <x v="5"/>
  </r>
  <r>
    <x v="1937"/>
    <s v="JACKSON"/>
    <x v="2452"/>
    <x v="15"/>
    <x v="672"/>
    <n v="0"/>
    <d v="2022-06-13T00:00:00"/>
    <x v="0"/>
    <s v="White (Not of Hispanic Origin)"/>
    <s v="6/28/2021"/>
    <x v="47"/>
    <s v="Terminated"/>
    <n v="27040"/>
    <n v="4764.5"/>
    <x v="1"/>
    <x v="1"/>
    <n v="4764.5"/>
    <x v="46"/>
    <x v="2"/>
  </r>
  <r>
    <x v="1938"/>
    <s v="JACKSON"/>
    <x v="2453"/>
    <x v="6"/>
    <x v="385"/>
    <n v="0"/>
    <d v="2012-04-23T00:00:00"/>
    <x v="0"/>
    <s v="Black"/>
    <s v="4/23/2012"/>
    <x v="0"/>
    <s v="Active"/>
    <n v="80179.42"/>
    <n v="78895.19"/>
    <x v="1510"/>
    <x v="1"/>
    <n v="79039.89"/>
    <x v="363"/>
    <x v="0"/>
  </r>
  <r>
    <x v="1939"/>
    <s v="JACKSON"/>
    <x v="2454"/>
    <x v="10"/>
    <x v="30"/>
    <n v="0"/>
    <d v="2016-05-29T00:00:00"/>
    <x v="1"/>
    <s v="White (Not of Hispanic Origin)"/>
    <d v="2016-08-03T00:00:00"/>
    <x v="0"/>
    <s v="Active"/>
    <n v="75813.710000000006"/>
    <n v="71222.38"/>
    <x v="1511"/>
    <x v="2"/>
    <n v="72768.84"/>
    <x v="100"/>
    <x v="0"/>
  </r>
  <r>
    <x v="1940"/>
    <s v="JACKSON"/>
    <x v="2455"/>
    <x v="1"/>
    <x v="4"/>
    <n v="0"/>
    <d v="2022-01-18T00:00:00"/>
    <x v="0"/>
    <s v="White (Not of Hispanic Origin)"/>
    <s v="1/18/2022"/>
    <x v="0"/>
    <s v="Active"/>
    <n v="52228.800000000003"/>
    <n v="40801.61"/>
    <x v="1512"/>
    <x v="2"/>
    <n v="72111.44"/>
    <x v="98"/>
    <x v="0"/>
  </r>
  <r>
    <x v="243"/>
    <s v="JACKSON"/>
    <x v="2456"/>
    <x v="4"/>
    <x v="328"/>
    <n v="0"/>
    <d v="2010-08-02T00:00:00"/>
    <x v="1"/>
    <s v="Black"/>
    <d v="2010-02-08T00:00:00"/>
    <x v="0"/>
    <s v="Active"/>
    <n v="51564.03"/>
    <n v="51563.199999999997"/>
    <x v="1"/>
    <x v="0"/>
    <n v="51688.2"/>
    <x v="83"/>
    <x v="0"/>
  </r>
  <r>
    <x v="1941"/>
    <s v="JACKSON"/>
    <x v="2457"/>
    <x v="16"/>
    <x v="140"/>
    <n v="0"/>
    <d v="2019-08-05T00:00:00"/>
    <x v="1"/>
    <s v="White (Not of Hispanic Origin)"/>
    <d v="2019-05-08T00:00:00"/>
    <x v="0"/>
    <s v="Active"/>
    <n v="47754.3"/>
    <n v="47718.2"/>
    <x v="1"/>
    <x v="1"/>
    <n v="47718.2"/>
    <x v="129"/>
    <x v="0"/>
  </r>
  <r>
    <x v="1942"/>
    <s v="JACKSON"/>
    <x v="2458"/>
    <x v="0"/>
    <x v="218"/>
    <n v="0"/>
    <d v="2017-09-05T00:00:00"/>
    <x v="1"/>
    <s v="Hispanic"/>
    <d v="2017-05-09T00:00:00"/>
    <x v="0"/>
    <s v="Active"/>
    <n v="37491.79"/>
    <n v="38302.65"/>
    <x v="1513"/>
    <x v="0"/>
    <n v="69791.83"/>
    <x v="16"/>
    <x v="0"/>
  </r>
  <r>
    <x v="355"/>
    <s v="JACKSON"/>
    <x v="2459"/>
    <x v="0"/>
    <x v="6"/>
    <n v="0"/>
    <d v="2016-09-06T00:00:00"/>
    <x v="0"/>
    <s v="Black"/>
    <d v="2016-06-09T00:00:00"/>
    <x v="0"/>
    <s v="Active"/>
    <n v="31200"/>
    <n v="32498.2"/>
    <x v="1514"/>
    <x v="0"/>
    <n v="55746.59"/>
    <x v="246"/>
    <x v="0"/>
  </r>
  <r>
    <x v="1943"/>
    <s v="JACKSON JR"/>
    <x v="2460"/>
    <x v="15"/>
    <x v="73"/>
    <n v="0"/>
    <d v="2015-03-09T00:00:00"/>
    <x v="1"/>
    <s v="Black"/>
    <d v="2015-09-03T00:00:00"/>
    <x v="0"/>
    <s v="Active"/>
    <n v="36332.61"/>
    <n v="35736.85"/>
    <x v="1"/>
    <x v="47"/>
    <n v="36100.18"/>
    <x v="288"/>
    <x v="0"/>
  </r>
  <r>
    <x v="648"/>
    <s v="JACKSON KING"/>
    <x v="2461"/>
    <x v="0"/>
    <x v="425"/>
    <n v="0"/>
    <d v="2022-02-27T00:00:00"/>
    <x v="0"/>
    <s v="Black"/>
    <s v="10/25/2021"/>
    <x v="0"/>
    <s v="Active"/>
    <n v="29120"/>
    <n v="27121.200000000001"/>
    <x v="1515"/>
    <x v="1"/>
    <n v="28298.26"/>
    <x v="36"/>
    <x v="0"/>
  </r>
  <r>
    <x v="1944"/>
    <s v="JACKSON SR"/>
    <x v="2462"/>
    <x v="9"/>
    <x v="126"/>
    <n v="0"/>
    <d v="2022-10-11T00:00:00"/>
    <x v="1"/>
    <s v="Black"/>
    <d v="2022-11-10T00:00:00"/>
    <x v="0"/>
    <s v="Active"/>
    <n v="37513.629999999997"/>
    <n v="7357.72"/>
    <x v="1"/>
    <x v="3"/>
    <n v="7457.72"/>
    <x v="43"/>
    <x v="0"/>
  </r>
  <r>
    <x v="337"/>
    <s v="JACKSON-STEVENS"/>
    <x v="2463"/>
    <x v="0"/>
    <x v="59"/>
    <n v="0"/>
    <d v="2017-10-30T00:00:00"/>
    <x v="0"/>
    <s v="Black"/>
    <s v="10/30/2017"/>
    <x v="173"/>
    <s v="Terminated"/>
    <n v="57324.800000000003"/>
    <n v="24437.55"/>
    <x v="1516"/>
    <x v="1"/>
    <n v="25518.63"/>
    <x v="63"/>
    <x v="7"/>
  </r>
  <r>
    <x v="1945"/>
    <s v="JACOB"/>
    <x v="2464"/>
    <x v="14"/>
    <x v="673"/>
    <n v="0"/>
    <d v="2000-02-28T00:00:00"/>
    <x v="0"/>
    <s v="White (Not of Hispanic Origin)"/>
    <s v="2/28/2000"/>
    <x v="0"/>
    <s v="Active"/>
    <n v="98225.919999999998"/>
    <n v="98225.4"/>
    <x v="1"/>
    <x v="0"/>
    <n v="98350.399999999994"/>
    <x v="330"/>
    <x v="0"/>
  </r>
  <r>
    <x v="1946"/>
    <s v="JACOB"/>
    <x v="2465"/>
    <x v="6"/>
    <x v="674"/>
    <n v="0"/>
    <d v="2021-06-14T00:00:00"/>
    <x v="0"/>
    <s v="White (Not of Hispanic Origin)"/>
    <s v="6/14/2021"/>
    <x v="0"/>
    <s v="Active"/>
    <n v="56512.56"/>
    <n v="56513.58"/>
    <x v="1"/>
    <x v="1"/>
    <n v="56513.58"/>
    <x v="28"/>
    <x v="0"/>
  </r>
  <r>
    <x v="1947"/>
    <s v="JACOBS"/>
    <x v="2466"/>
    <x v="10"/>
    <x v="30"/>
    <n v="0"/>
    <d v="1995-07-31T00:00:00"/>
    <x v="1"/>
    <s v="White (Not of Hispanic Origin)"/>
    <s v="7/31/1995"/>
    <x v="0"/>
    <s v="Active"/>
    <n v="79706.22"/>
    <n v="78912.56"/>
    <x v="1517"/>
    <x v="0"/>
    <n v="139960.25"/>
    <x v="386"/>
    <x v="0"/>
  </r>
  <r>
    <x v="1208"/>
    <s v="JACOBS"/>
    <x v="2467"/>
    <x v="22"/>
    <x v="134"/>
    <n v="0"/>
    <d v="2021-11-22T00:00:00"/>
    <x v="0"/>
    <s v="White (Not of Hispanic Origin)"/>
    <s v="11/22/2021"/>
    <x v="0"/>
    <s v="Active"/>
    <n v="60507.41"/>
    <n v="49517.58"/>
    <x v="1518"/>
    <x v="1"/>
    <n v="49692.12"/>
    <x v="45"/>
    <x v="0"/>
  </r>
  <r>
    <x v="1948"/>
    <s v="JACOBS"/>
    <x v="2468"/>
    <x v="10"/>
    <x v="30"/>
    <n v="0"/>
    <d v="2022-02-14T00:00:00"/>
    <x v="1"/>
    <s v="White (Not of Hispanic Origin)"/>
    <s v="2/14/2022"/>
    <x v="0"/>
    <s v="Active"/>
    <n v="46916.480000000003"/>
    <n v="35918.57"/>
    <x v="1519"/>
    <x v="2"/>
    <n v="55795.28"/>
    <x v="36"/>
    <x v="0"/>
  </r>
  <r>
    <x v="1361"/>
    <s v="JACOBS"/>
    <x v="2469"/>
    <x v="10"/>
    <x v="325"/>
    <n v="0"/>
    <d v="2022-10-24T00:00:00"/>
    <x v="0"/>
    <s v="White (Not of Hispanic Origin)"/>
    <s v="10/24/2022"/>
    <x v="0"/>
    <s v="Active"/>
    <n v="35245.18"/>
    <n v="5147.04"/>
    <x v="1520"/>
    <x v="3"/>
    <n v="5278.81"/>
    <x v="43"/>
    <x v="0"/>
  </r>
  <r>
    <x v="1949"/>
    <s v="JACOBS-ALARCON"/>
    <x v="2470"/>
    <x v="2"/>
    <x v="3"/>
    <n v="0"/>
    <d v="2022-05-16T00:00:00"/>
    <x v="1"/>
    <s v="White (Not of Hispanic Origin)"/>
    <d v="2021-09-06T00:00:00"/>
    <x v="1"/>
    <s v="Terminated"/>
    <n v="39936"/>
    <n v="4984"/>
    <x v="1"/>
    <x v="3"/>
    <n v="5084"/>
    <x v="3"/>
    <x v="1"/>
  </r>
  <r>
    <x v="1950"/>
    <s v="JACOBSEN"/>
    <x v="2471"/>
    <x v="3"/>
    <x v="675"/>
    <n v="0"/>
    <d v="2016-05-01T00:00:00"/>
    <x v="1"/>
    <s v="White (Not of Hispanic Origin)"/>
    <d v="2016-04-01T00:00:00"/>
    <x v="0"/>
    <s v="Active"/>
    <n v="51000.14"/>
    <n v="50855.53"/>
    <x v="1"/>
    <x v="1"/>
    <n v="50855.53"/>
    <x v="100"/>
    <x v="0"/>
  </r>
  <r>
    <x v="1951"/>
    <s v="JACZESKO"/>
    <x v="2472"/>
    <x v="2"/>
    <x v="465"/>
    <n v="0"/>
    <d v="2016-07-05T00:00:00"/>
    <x v="1"/>
    <s v="White (Not of Hispanic Origin)"/>
    <d v="2016-05-07T00:00:00"/>
    <x v="0"/>
    <s v="Active"/>
    <n v="64750.19"/>
    <n v="64678.36"/>
    <x v="1521"/>
    <x v="1"/>
    <n v="65238.7"/>
    <x v="119"/>
    <x v="0"/>
  </r>
  <r>
    <x v="1491"/>
    <s v="JADLOWIEC"/>
    <x v="2473"/>
    <x v="10"/>
    <x v="30"/>
    <n v="0"/>
    <d v="2005-07-10T00:00:00"/>
    <x v="1"/>
    <s v="White (Not of Hispanic Origin)"/>
    <s v="5/27/2003"/>
    <x v="0"/>
    <s v="Active"/>
    <n v="77852.53"/>
    <n v="73500.42"/>
    <x v="1522"/>
    <x v="0"/>
    <n v="76356.33"/>
    <x v="223"/>
    <x v="0"/>
  </r>
  <r>
    <x v="1210"/>
    <s v="JAE"/>
    <x v="2474"/>
    <x v="0"/>
    <x v="307"/>
    <n v="0"/>
    <d v="1993-11-15T00:00:00"/>
    <x v="0"/>
    <s v="White (Not of Hispanic Origin)"/>
    <s v="11/15/1993"/>
    <x v="0"/>
    <s v="Active"/>
    <n v="47773.86"/>
    <n v="47831.19"/>
    <x v="1523"/>
    <x v="0"/>
    <n v="49125.2"/>
    <x v="191"/>
    <x v="0"/>
  </r>
  <r>
    <x v="1952"/>
    <s v="JAE"/>
    <x v="2475"/>
    <x v="0"/>
    <x v="676"/>
    <n v="0"/>
    <d v="1982-10-17T00:00:00"/>
    <x v="1"/>
    <s v="White (Not of Hispanic Origin)"/>
    <d v="1981-12-01T00:00:00"/>
    <x v="0"/>
    <s v="Active"/>
    <n v="43794.61"/>
    <n v="43789.14"/>
    <x v="1524"/>
    <x v="0"/>
    <n v="50955.86"/>
    <x v="414"/>
    <x v="0"/>
  </r>
  <r>
    <x v="1953"/>
    <s v="JAKIELA"/>
    <x v="2476"/>
    <x v="22"/>
    <x v="677"/>
    <n v="0"/>
    <d v="1977-10-11T00:00:00"/>
    <x v="1"/>
    <s v="White (Not of Hispanic Origin)"/>
    <d v="1977-11-10T00:00:00"/>
    <x v="0"/>
    <s v="Active"/>
    <n v="44859.98"/>
    <n v="44498.8"/>
    <x v="1"/>
    <x v="77"/>
    <n v="46068.9"/>
    <x v="196"/>
    <x v="0"/>
  </r>
  <r>
    <x v="1954"/>
    <s v="JAKUBOWSKI"/>
    <x v="2477"/>
    <x v="5"/>
    <x v="193"/>
    <n v="0"/>
    <d v="2000-04-24T00:00:00"/>
    <x v="1"/>
    <s v="White (Not of Hispanic Origin)"/>
    <s v="4/24/2000"/>
    <x v="3"/>
    <s v="Terminated"/>
    <n v="38430.699999999997"/>
    <n v="9681.59"/>
    <x v="1"/>
    <x v="1"/>
    <n v="9681.59"/>
    <x v="96"/>
    <x v="3"/>
  </r>
  <r>
    <x v="1955"/>
    <s v="JAMES"/>
    <x v="2478"/>
    <x v="0"/>
    <x v="365"/>
    <n v="0"/>
    <d v="2007-06-18T00:00:00"/>
    <x v="0"/>
    <s v="White (Not of Hispanic Origin)"/>
    <d v="2007-11-06T00:00:00"/>
    <x v="188"/>
    <s v="Terminated"/>
    <n v="40250.080000000002"/>
    <n v="14620.9"/>
    <x v="1"/>
    <x v="1"/>
    <n v="14620.9"/>
    <x v="153"/>
    <x v="6"/>
  </r>
  <r>
    <x v="1956"/>
    <s v="JAMES"/>
    <x v="2479"/>
    <x v="2"/>
    <x v="3"/>
    <n v="0"/>
    <d v="2022-12-15T00:00:00"/>
    <x v="1"/>
    <s v="White (Not of Hispanic Origin)"/>
    <s v="12/17/2020"/>
    <x v="0"/>
    <s v="Active"/>
    <n v="29952"/>
    <n v="1071"/>
    <x v="1"/>
    <x v="3"/>
    <n v="1171"/>
    <x v="27"/>
    <x v="0"/>
  </r>
  <r>
    <x v="1957"/>
    <s v="JAMES"/>
    <x v="2480"/>
    <x v="10"/>
    <x v="30"/>
    <n v="0"/>
    <d v="2005-10-16T00:00:00"/>
    <x v="0"/>
    <s v="Black"/>
    <s v="5/27/2003"/>
    <x v="0"/>
    <s v="Active"/>
    <n v="77852.740000000005"/>
    <n v="76913.72"/>
    <x v="1525"/>
    <x v="0"/>
    <n v="116476.27"/>
    <x v="285"/>
    <x v="0"/>
  </r>
  <r>
    <x v="1958"/>
    <s v="JAMES"/>
    <x v="2481"/>
    <x v="6"/>
    <x v="113"/>
    <n v="0"/>
    <d v="2020-11-09T00:00:00"/>
    <x v="0"/>
    <s v="Black"/>
    <d v="2020-09-11T00:00:00"/>
    <x v="0"/>
    <s v="Active"/>
    <n v="52689.31"/>
    <n v="53939.040000000001"/>
    <x v="1526"/>
    <x v="1"/>
    <n v="53989.7"/>
    <x v="76"/>
    <x v="0"/>
  </r>
  <r>
    <x v="1959"/>
    <s v="JAMES"/>
    <x v="2482"/>
    <x v="4"/>
    <x v="27"/>
    <n v="0"/>
    <d v="2021-05-10T00:00:00"/>
    <x v="0"/>
    <s v="White (Not of Hispanic Origin)"/>
    <d v="2021-10-05T00:00:00"/>
    <x v="0"/>
    <s v="Active"/>
    <n v="46000.03"/>
    <n v="42670.69"/>
    <x v="1527"/>
    <x v="1"/>
    <n v="52721.24"/>
    <x v="32"/>
    <x v="0"/>
  </r>
  <r>
    <x v="1960"/>
    <s v="JAMESON"/>
    <x v="2483"/>
    <x v="9"/>
    <x v="281"/>
    <n v="0"/>
    <d v="2002-04-01T00:00:00"/>
    <x v="1"/>
    <s v="White (Not of Hispanic Origin)"/>
    <d v="2002-01-04T00:00:00"/>
    <x v="54"/>
    <s v="Terminated"/>
    <n v="59140.43"/>
    <n v="47840.58"/>
    <x v="1528"/>
    <x v="1"/>
    <n v="48181.77"/>
    <x v="242"/>
    <x v="12"/>
  </r>
  <r>
    <x v="1961"/>
    <s v="JAMESON"/>
    <x v="2484"/>
    <x v="4"/>
    <x v="48"/>
    <n v="0"/>
    <d v="1990-05-21T00:00:00"/>
    <x v="0"/>
    <s v="White (Not of Hispanic Origin)"/>
    <s v="5/21/1990"/>
    <x v="0"/>
    <s v="Active"/>
    <n v="80350.399999999994"/>
    <n v="83744.259999999995"/>
    <x v="1529"/>
    <x v="1"/>
    <n v="96623.42"/>
    <x v="79"/>
    <x v="0"/>
  </r>
  <r>
    <x v="1962"/>
    <s v="JAMISON"/>
    <x v="2485"/>
    <x v="12"/>
    <x v="645"/>
    <n v="0"/>
    <d v="2016-07-11T00:00:00"/>
    <x v="1"/>
    <s v="Black"/>
    <d v="2016-11-07T00:00:00"/>
    <x v="0"/>
    <s v="Active"/>
    <n v="54814.86"/>
    <n v="52065.11"/>
    <x v="1"/>
    <x v="2"/>
    <n v="52290.11"/>
    <x v="119"/>
    <x v="0"/>
  </r>
  <r>
    <x v="1963"/>
    <s v="JANDA"/>
    <x v="2486"/>
    <x v="1"/>
    <x v="4"/>
    <n v="0"/>
    <d v="2021-10-25T00:00:00"/>
    <x v="0"/>
    <s v="White (Not of Hispanic Origin)"/>
    <s v="10/25/2021"/>
    <x v="0"/>
    <s v="Active"/>
    <n v="52228.800000000003"/>
    <n v="41715.68"/>
    <x v="1530"/>
    <x v="0"/>
    <n v="72969.990000000005"/>
    <x v="9"/>
    <x v="0"/>
  </r>
  <r>
    <x v="1235"/>
    <s v="JANIS"/>
    <x v="2487"/>
    <x v="1"/>
    <x v="4"/>
    <n v="0"/>
    <d v="2022-02-28T00:00:00"/>
    <x v="0"/>
    <s v="White (Not of Hispanic Origin)"/>
    <s v="2/28/2022"/>
    <x v="20"/>
    <s v="Terminated"/>
    <n v="52228.800000000003"/>
    <n v="18353.21"/>
    <x v="1531"/>
    <x v="3"/>
    <n v="28983.21"/>
    <x v="36"/>
    <x v="7"/>
  </r>
  <r>
    <x v="1964"/>
    <s v="JANKOWSKI"/>
    <x v="2488"/>
    <x v="22"/>
    <x v="197"/>
    <n v="0"/>
    <d v="2021-10-25T00:00:00"/>
    <x v="0"/>
    <s v="White (Not of Hispanic Origin)"/>
    <s v="10/25/2021"/>
    <x v="0"/>
    <s v="Active"/>
    <n v="47487.86"/>
    <n v="45646.6"/>
    <x v="1532"/>
    <x v="0"/>
    <n v="57670.17"/>
    <x v="9"/>
    <x v="0"/>
  </r>
  <r>
    <x v="163"/>
    <s v="JANOCSKO"/>
    <x v="2489"/>
    <x v="7"/>
    <x v="678"/>
    <n v="0"/>
    <d v="1977-11-08T00:00:00"/>
    <x v="1"/>
    <s v="White (Not of Hispanic Origin)"/>
    <d v="1977-08-11T00:00:00"/>
    <x v="0"/>
    <s v="Active"/>
    <n v="150000.03"/>
    <n v="128461.6"/>
    <x v="1"/>
    <x v="0"/>
    <n v="128586.6"/>
    <x v="415"/>
    <x v="0"/>
  </r>
  <r>
    <x v="1965"/>
    <s v="JANOV"/>
    <x v="2490"/>
    <x v="4"/>
    <x v="679"/>
    <n v="0"/>
    <d v="2015-02-23T00:00:00"/>
    <x v="0"/>
    <s v="White (Not of Hispanic Origin)"/>
    <s v="2/23/2015"/>
    <x v="0"/>
    <s v="Active"/>
    <n v="88294.54"/>
    <n v="88293.48"/>
    <x v="1"/>
    <x v="1"/>
    <n v="88293.48"/>
    <x v="266"/>
    <x v="0"/>
  </r>
  <r>
    <x v="1966"/>
    <s v="JANSEN"/>
    <x v="2491"/>
    <x v="10"/>
    <x v="30"/>
    <n v="0"/>
    <d v="2019-03-03T00:00:00"/>
    <x v="0"/>
    <s v="White (Not of Hispanic Origin)"/>
    <d v="2018-02-07T00:00:00"/>
    <x v="0"/>
    <s v="Active"/>
    <n v="59633.81"/>
    <n v="58903.01"/>
    <x v="1533"/>
    <x v="0"/>
    <n v="81566.92"/>
    <x v="159"/>
    <x v="0"/>
  </r>
  <r>
    <x v="1967"/>
    <s v="JANSSEN"/>
    <x v="2492"/>
    <x v="22"/>
    <x v="310"/>
    <n v="0"/>
    <d v="1980-08-11T00:00:00"/>
    <x v="0"/>
    <s v="White (Not of Hispanic Origin)"/>
    <d v="1980-11-08T00:00:00"/>
    <x v="174"/>
    <s v="Terminated"/>
    <n v="87326.3"/>
    <n v="93036.05"/>
    <x v="1"/>
    <x v="0"/>
    <n v="93161.05"/>
    <x v="232"/>
    <x v="8"/>
  </r>
  <r>
    <x v="1968"/>
    <s v="JANSSEN"/>
    <x v="2493"/>
    <x v="1"/>
    <x v="680"/>
    <n v="0"/>
    <d v="2005-06-22T00:00:00"/>
    <x v="0"/>
    <s v="White (Not of Hispanic Origin)"/>
    <s v="6/22/2005"/>
    <x v="0"/>
    <s v="Active"/>
    <n v="67140.320000000007"/>
    <n v="67139.83"/>
    <x v="1"/>
    <x v="0"/>
    <n v="67264.83"/>
    <x v="304"/>
    <x v="0"/>
  </r>
  <r>
    <x v="1969"/>
    <s v="JARAMILLO"/>
    <x v="2494"/>
    <x v="2"/>
    <x v="8"/>
    <n v="0"/>
    <d v="2014-06-30T00:00:00"/>
    <x v="1"/>
    <s v="Hispanic"/>
    <s v="6/30/2014"/>
    <x v="0"/>
    <s v="Active"/>
    <n v="43160.42"/>
    <n v="44887.27"/>
    <x v="1534"/>
    <x v="1"/>
    <n v="46255.199999999997"/>
    <x v="294"/>
    <x v="0"/>
  </r>
  <r>
    <x v="636"/>
    <s v="JASHINSKI"/>
    <x v="2495"/>
    <x v="4"/>
    <x v="28"/>
    <n v="0"/>
    <d v="1989-07-03T00:00:00"/>
    <x v="1"/>
    <s v="White (Not of Hispanic Origin)"/>
    <d v="1989-03-07T00:00:00"/>
    <x v="0"/>
    <s v="Active"/>
    <n v="86778.43"/>
    <n v="90446.81"/>
    <x v="1535"/>
    <x v="0"/>
    <n v="93545.46"/>
    <x v="325"/>
    <x v="0"/>
  </r>
  <r>
    <x v="1970"/>
    <s v="JASO"/>
    <x v="2496"/>
    <x v="1"/>
    <x v="4"/>
    <n v="0"/>
    <d v="2005-07-01T00:00:00"/>
    <x v="1"/>
    <s v="White (Not of Hispanic Origin)"/>
    <s v="3/30/2005"/>
    <x v="0"/>
    <s v="Active"/>
    <n v="55575.519999999997"/>
    <n v="46677.29"/>
    <x v="1536"/>
    <x v="0"/>
    <n v="70754.44"/>
    <x v="223"/>
    <x v="0"/>
  </r>
  <r>
    <x v="1971"/>
    <s v="JASPER"/>
    <x v="2497"/>
    <x v="19"/>
    <x v="114"/>
    <n v="0"/>
    <d v="2021-06-07T00:00:00"/>
    <x v="1"/>
    <s v="White (Not of Hispanic Origin)"/>
    <d v="2021-07-06T00:00:00"/>
    <x v="0"/>
    <s v="Active"/>
    <n v="43668.77"/>
    <n v="43669.599999999999"/>
    <x v="1537"/>
    <x v="1"/>
    <n v="44257.440000000002"/>
    <x v="28"/>
    <x v="0"/>
  </r>
  <r>
    <x v="916"/>
    <s v="JAVORSKY"/>
    <x v="2498"/>
    <x v="20"/>
    <x v="681"/>
    <n v="0"/>
    <d v="2002-11-04T00:00:00"/>
    <x v="0"/>
    <s v="White (Not of Hispanic Origin)"/>
    <d v="2002-04-11T00:00:00"/>
    <x v="0"/>
    <s v="Active"/>
    <n v="82000.05"/>
    <n v="81998.81"/>
    <x v="1538"/>
    <x v="0"/>
    <n v="82675.73"/>
    <x v="383"/>
    <x v="0"/>
  </r>
  <r>
    <x v="1972"/>
    <s v="JAYMES-CASHAW"/>
    <x v="2499"/>
    <x v="0"/>
    <x v="392"/>
    <n v="0"/>
    <d v="2018-07-30T00:00:00"/>
    <x v="0"/>
    <s v="Black"/>
    <s v="11/27/2017"/>
    <x v="0"/>
    <s v="Active"/>
    <n v="36751.31"/>
    <n v="37420.800000000003"/>
    <x v="1539"/>
    <x v="0"/>
    <n v="51813.46"/>
    <x v="69"/>
    <x v="0"/>
  </r>
  <r>
    <x v="143"/>
    <s v="JEANETTE"/>
    <x v="2500"/>
    <x v="4"/>
    <x v="657"/>
    <n v="0"/>
    <d v="2015-07-27T00:00:00"/>
    <x v="0"/>
    <s v="White (Not of Hispanic Origin)"/>
    <s v="7/27/2015"/>
    <x v="125"/>
    <s v="Terminated"/>
    <n v="53761.34"/>
    <n v="8477.5499999999993"/>
    <x v="1"/>
    <x v="1"/>
    <n v="8477.5499999999993"/>
    <x v="12"/>
    <x v="3"/>
  </r>
  <r>
    <x v="1973"/>
    <s v="JEDLICKA"/>
    <x v="2501"/>
    <x v="4"/>
    <x v="91"/>
    <n v="0"/>
    <d v="2008-05-27T00:00:00"/>
    <x v="0"/>
    <s v="White (Not of Hispanic Origin)"/>
    <s v="5/27/2008"/>
    <x v="0"/>
    <s v="Active"/>
    <n v="37864.74"/>
    <n v="39358.42"/>
    <x v="1540"/>
    <x v="1"/>
    <n v="40941.160000000003"/>
    <x v="378"/>
    <x v="0"/>
  </r>
  <r>
    <x v="1974"/>
    <s v="JEFFCOAT"/>
    <x v="2502"/>
    <x v="1"/>
    <x v="4"/>
    <n v="0"/>
    <d v="2009-12-06T00:00:00"/>
    <x v="1"/>
    <s v="White (Not of Hispanic Origin)"/>
    <s v="11/17/2008"/>
    <x v="143"/>
    <s v="Terminated"/>
    <n v="55558.26"/>
    <n v="19930.03"/>
    <x v="1541"/>
    <x v="1"/>
    <n v="30451.93"/>
    <x v="68"/>
    <x v="9"/>
  </r>
  <r>
    <x v="1975"/>
    <s v="JEFFERSON"/>
    <x v="2503"/>
    <x v="0"/>
    <x v="0"/>
    <n v="0"/>
    <d v="2013-11-18T00:00:00"/>
    <x v="0"/>
    <s v="Black"/>
    <s v="11/18/2013"/>
    <x v="0"/>
    <s v="Active"/>
    <n v="41581.07"/>
    <n v="41504.36"/>
    <x v="1542"/>
    <x v="0"/>
    <n v="44824.56"/>
    <x v="57"/>
    <x v="0"/>
  </r>
  <r>
    <x v="1976"/>
    <s v="JEFFRIES"/>
    <x v="2504"/>
    <x v="1"/>
    <x v="4"/>
    <n v="0"/>
    <d v="2022-08-15T00:00:00"/>
    <x v="0"/>
    <s v="White (Not of Hispanic Origin)"/>
    <s v="8/15/2022"/>
    <x v="0"/>
    <s v="Active"/>
    <n v="52240.03"/>
    <n v="14811.57"/>
    <x v="1543"/>
    <x v="3"/>
    <n v="22829.09"/>
    <x v="18"/>
    <x v="0"/>
  </r>
  <r>
    <x v="965"/>
    <s v="JENA"/>
    <x v="2505"/>
    <x v="2"/>
    <x v="3"/>
    <n v="0"/>
    <d v="2022-11-18T00:00:00"/>
    <x v="1"/>
    <s v="White (Not of Hispanic Origin)"/>
    <s v="11/18/2022"/>
    <x v="0"/>
    <s v="Active"/>
    <n v="24960"/>
    <n v="1344"/>
    <x v="1"/>
    <x v="1"/>
    <n v="1344"/>
    <x v="17"/>
    <x v="0"/>
  </r>
  <r>
    <x v="1977"/>
    <s v="JENCA"/>
    <x v="2506"/>
    <x v="9"/>
    <x v="332"/>
    <n v="0"/>
    <d v="2017-03-06T00:00:00"/>
    <x v="1"/>
    <s v="White (Not of Hispanic Origin)"/>
    <d v="2017-06-03T00:00:00"/>
    <x v="0"/>
    <s v="Active"/>
    <n v="69262.34"/>
    <n v="68727.7"/>
    <x v="1544"/>
    <x v="1"/>
    <n v="75675.45"/>
    <x v="122"/>
    <x v="0"/>
  </r>
  <r>
    <x v="1978"/>
    <s v="JENCIK"/>
    <x v="2507"/>
    <x v="5"/>
    <x v="682"/>
    <n v="0"/>
    <d v="2014-09-08T00:00:00"/>
    <x v="0"/>
    <s v="White (Not of Hispanic Origin)"/>
    <d v="2014-08-09T00:00:00"/>
    <x v="0"/>
    <s v="Active"/>
    <n v="36152.9"/>
    <n v="36086.800000000003"/>
    <x v="1"/>
    <x v="0"/>
    <n v="36211.800000000003"/>
    <x v="6"/>
    <x v="0"/>
  </r>
  <r>
    <x v="1979"/>
    <s v="JENKINS"/>
    <x v="2508"/>
    <x v="4"/>
    <x v="683"/>
    <n v="0"/>
    <d v="2013-06-03T00:00:00"/>
    <x v="0"/>
    <s v="White (Not of Hispanic Origin)"/>
    <d v="2013-03-06T00:00:00"/>
    <x v="50"/>
    <s v="Terminated"/>
    <n v="100296.56"/>
    <n v="25845.89"/>
    <x v="1"/>
    <x v="1"/>
    <n v="25845.89"/>
    <x v="127"/>
    <x v="5"/>
  </r>
  <r>
    <x v="1980"/>
    <s v="JENKINS"/>
    <x v="2509"/>
    <x v="4"/>
    <x v="657"/>
    <n v="0"/>
    <d v="2020-02-03T00:00:00"/>
    <x v="0"/>
    <s v="Black"/>
    <d v="2020-03-02T00:00:00"/>
    <x v="189"/>
    <s v="Terminated"/>
    <n v="48455.68"/>
    <n v="22737.14"/>
    <x v="1545"/>
    <x v="1"/>
    <n v="23063.279999999999"/>
    <x v="56"/>
    <x v="11"/>
  </r>
  <r>
    <x v="1981"/>
    <s v="JENKINS"/>
    <x v="2510"/>
    <x v="10"/>
    <x v="30"/>
    <n v="0"/>
    <d v="2007-01-07T00:00:00"/>
    <x v="1"/>
    <s v="White (Not of Hispanic Origin)"/>
    <d v="2005-01-08T00:00:00"/>
    <x v="0"/>
    <s v="Active"/>
    <n v="77481.460000000006"/>
    <n v="76811.350000000006"/>
    <x v="1546"/>
    <x v="0"/>
    <n v="111867.18"/>
    <x v="335"/>
    <x v="0"/>
  </r>
  <r>
    <x v="1982"/>
    <s v="JENKINS"/>
    <x v="2511"/>
    <x v="0"/>
    <x v="7"/>
    <n v="0"/>
    <d v="2000-03-27T00:00:00"/>
    <x v="0"/>
    <s v="Black"/>
    <s v="3/27/2000"/>
    <x v="0"/>
    <s v="Active"/>
    <n v="68792.460000000006"/>
    <n v="72216.2"/>
    <x v="1547"/>
    <x v="0"/>
    <n v="120649.8"/>
    <x v="302"/>
    <x v="0"/>
  </r>
  <r>
    <x v="1983"/>
    <s v="JENKINS"/>
    <x v="2512"/>
    <x v="9"/>
    <x v="168"/>
    <n v="0"/>
    <d v="2015-11-09T00:00:00"/>
    <x v="1"/>
    <s v="White (Not of Hispanic Origin)"/>
    <d v="1996-02-01T00:00:00"/>
    <x v="0"/>
    <s v="Active"/>
    <n v="57470.82"/>
    <n v="58529.18"/>
    <x v="1548"/>
    <x v="1"/>
    <n v="61844.79"/>
    <x v="108"/>
    <x v="0"/>
  </r>
  <r>
    <x v="1984"/>
    <s v="JENKINS"/>
    <x v="2513"/>
    <x v="0"/>
    <x v="32"/>
    <n v="0"/>
    <d v="2007-09-24T00:00:00"/>
    <x v="1"/>
    <s v="White (Not of Hispanic Origin)"/>
    <s v="9/24/2007"/>
    <x v="0"/>
    <s v="Active"/>
    <n v="43996.37"/>
    <n v="44090.03"/>
    <x v="1549"/>
    <x v="0"/>
    <n v="54720.25"/>
    <x v="290"/>
    <x v="0"/>
  </r>
  <r>
    <x v="1985"/>
    <s v="JENKINS"/>
    <x v="2514"/>
    <x v="16"/>
    <x v="206"/>
    <n v="0"/>
    <d v="2010-06-06T00:00:00"/>
    <x v="0"/>
    <s v="Black"/>
    <d v="2010-01-03T00:00:00"/>
    <x v="0"/>
    <s v="Active"/>
    <n v="37401.94"/>
    <n v="37082.870000000003"/>
    <x v="1"/>
    <x v="78"/>
    <n v="37768.9"/>
    <x v="171"/>
    <x v="0"/>
  </r>
  <r>
    <x v="1986"/>
    <s v="JENKINS"/>
    <x v="2515"/>
    <x v="15"/>
    <x v="73"/>
    <n v="0"/>
    <d v="2022-05-23T00:00:00"/>
    <x v="0"/>
    <s v="White (Not of Hispanic Origin)"/>
    <s v="5/23/2022"/>
    <x v="0"/>
    <s v="Active"/>
    <n v="36165.58"/>
    <n v="20586.79"/>
    <x v="1550"/>
    <x v="3"/>
    <n v="21143.19"/>
    <x v="3"/>
    <x v="0"/>
  </r>
  <r>
    <x v="1987"/>
    <s v="JENNINGS"/>
    <x v="2516"/>
    <x v="0"/>
    <x v="50"/>
    <n v="0"/>
    <d v="2022-08-15T00:00:00"/>
    <x v="0"/>
    <s v="Black"/>
    <s v="8/15/2022"/>
    <x v="0"/>
    <s v="Active"/>
    <n v="31720"/>
    <n v="11002.59"/>
    <x v="1551"/>
    <x v="3"/>
    <n v="14175.68"/>
    <x v="18"/>
    <x v="0"/>
  </r>
  <r>
    <x v="1988"/>
    <s v="JENSEN"/>
    <x v="2517"/>
    <x v="19"/>
    <x v="684"/>
    <n v="0"/>
    <d v="2020-03-16T00:00:00"/>
    <x v="0"/>
    <s v="White (Not of Hispanic Origin)"/>
    <s v="3/16/2020"/>
    <x v="0"/>
    <s v="Active"/>
    <n v="47162.34"/>
    <n v="42082.57"/>
    <x v="1"/>
    <x v="1"/>
    <n v="42082.57"/>
    <x v="160"/>
    <x v="0"/>
  </r>
  <r>
    <x v="1989"/>
    <s v="JESCHKE"/>
    <x v="2518"/>
    <x v="2"/>
    <x v="3"/>
    <n v="0"/>
    <d v="2022-11-18T00:00:00"/>
    <x v="0"/>
    <s v="White (Not of Hispanic Origin)"/>
    <d v="2017-07-11T00:00:00"/>
    <x v="0"/>
    <s v="Active"/>
    <n v="29952"/>
    <n v="952"/>
    <x v="1"/>
    <x v="1"/>
    <n v="952"/>
    <x v="17"/>
    <x v="0"/>
  </r>
  <r>
    <x v="1990"/>
    <s v="JESSUP"/>
    <x v="2519"/>
    <x v="0"/>
    <x v="59"/>
    <n v="0"/>
    <d v="2007-10-29T00:00:00"/>
    <x v="0"/>
    <s v="Black"/>
    <s v="11/22/1999"/>
    <x v="0"/>
    <s v="Active"/>
    <n v="47471.22"/>
    <n v="49462.71"/>
    <x v="1552"/>
    <x v="0"/>
    <n v="52249.23"/>
    <x v="221"/>
    <x v="0"/>
  </r>
  <r>
    <x v="1901"/>
    <s v="JESTER JR"/>
    <x v="2520"/>
    <x v="10"/>
    <x v="30"/>
    <n v="0"/>
    <d v="2007-04-29T00:00:00"/>
    <x v="1"/>
    <s v="White (Not of Hispanic Origin)"/>
    <s v="2/20/2006"/>
    <x v="0"/>
    <s v="Active"/>
    <n v="77481.460000000006"/>
    <n v="76756.240000000005"/>
    <x v="1553"/>
    <x v="0"/>
    <n v="109772.81"/>
    <x v="162"/>
    <x v="0"/>
  </r>
  <r>
    <x v="1991"/>
    <s v="JETER"/>
    <x v="2521"/>
    <x v="0"/>
    <x v="507"/>
    <n v="0"/>
    <d v="2022-02-28T00:00:00"/>
    <x v="1"/>
    <s v="Black"/>
    <s v="2/28/2022"/>
    <x v="40"/>
    <s v="Terminated"/>
    <n v="29120"/>
    <n v="8094.23"/>
    <x v="1554"/>
    <x v="1"/>
    <n v="8502.2900000000009"/>
    <x v="36"/>
    <x v="7"/>
  </r>
  <r>
    <x v="1992"/>
    <s v="JEVSEVAR"/>
    <x v="2522"/>
    <x v="19"/>
    <x v="685"/>
    <n v="0"/>
    <d v="1984-06-19T00:00:00"/>
    <x v="0"/>
    <s v="White (Not of Hispanic Origin)"/>
    <s v="6/19/1984"/>
    <x v="38"/>
    <s v="Terminated"/>
    <n v="55324.05"/>
    <n v="28299.759999999998"/>
    <x v="1"/>
    <x v="1"/>
    <n v="28299.759999999998"/>
    <x v="239"/>
    <x v="11"/>
  </r>
  <r>
    <x v="1993"/>
    <s v="JHA"/>
    <x v="2523"/>
    <x v="4"/>
    <x v="13"/>
    <n v="0"/>
    <d v="2022-06-21T00:00:00"/>
    <x v="0"/>
    <s v="Asian or Pacific Islander"/>
    <s v="6/21/2022"/>
    <x v="191"/>
    <s v="Terminated"/>
    <n v="24960"/>
    <n v="10044"/>
    <x v="816"/>
    <x v="3"/>
    <n v="10148.5"/>
    <x v="46"/>
    <x v="12"/>
  </r>
  <r>
    <x v="1199"/>
    <s v="JINKS"/>
    <x v="2524"/>
    <x v="4"/>
    <x v="48"/>
    <n v="0"/>
    <d v="1991-04-08T00:00:00"/>
    <x v="0"/>
    <s v="Black"/>
    <d v="1991-08-04T00:00:00"/>
    <x v="0"/>
    <s v="Active"/>
    <n v="78407.259999999995"/>
    <n v="79803.070000000007"/>
    <x v="1555"/>
    <x v="1"/>
    <n v="111439.65"/>
    <x v="416"/>
    <x v="0"/>
  </r>
  <r>
    <x v="1994"/>
    <s v="JOHANSON"/>
    <x v="2525"/>
    <x v="22"/>
    <x v="686"/>
    <n v="0"/>
    <d v="2018-04-30T00:00:00"/>
    <x v="1"/>
    <s v="White (Not of Hispanic Origin)"/>
    <s v="4/30/2018"/>
    <x v="0"/>
    <s v="Active"/>
    <n v="53430"/>
    <n v="53430.04"/>
    <x v="1556"/>
    <x v="1"/>
    <n v="54149.3"/>
    <x v="280"/>
    <x v="0"/>
  </r>
  <r>
    <x v="1995"/>
    <s v="JOHNS"/>
    <x v="2526"/>
    <x v="10"/>
    <x v="30"/>
    <n v="0"/>
    <d v="2019-03-03T00:00:00"/>
    <x v="1"/>
    <s v="White (Not of Hispanic Origin)"/>
    <d v="2018-04-09T00:00:00"/>
    <x v="0"/>
    <s v="Active"/>
    <n v="59633.81"/>
    <n v="55525.03"/>
    <x v="1557"/>
    <x v="0"/>
    <n v="78518.929999999993"/>
    <x v="159"/>
    <x v="0"/>
  </r>
  <r>
    <x v="777"/>
    <s v="JOHNSON"/>
    <x v="2527"/>
    <x v="4"/>
    <x v="426"/>
    <n v="0"/>
    <d v="2008-11-24T00:00:00"/>
    <x v="1"/>
    <s v="Black"/>
    <s v="11/24/2008"/>
    <x v="34"/>
    <s v="Terminated"/>
    <n v="56131.5"/>
    <n v="48359.38"/>
    <x v="1"/>
    <x v="1"/>
    <n v="48359.38"/>
    <x v="54"/>
    <x v="12"/>
  </r>
  <r>
    <x v="1996"/>
    <s v="JOHNSON"/>
    <x v="2528"/>
    <x v="1"/>
    <x v="4"/>
    <n v="0"/>
    <d v="2022-09-26T00:00:00"/>
    <x v="0"/>
    <s v="Black"/>
    <s v="4/27/2020"/>
    <x v="199"/>
    <s v="Terminated"/>
    <n v="52240.03"/>
    <n v="1205.52"/>
    <x v="1"/>
    <x v="1"/>
    <n v="1205.52"/>
    <x v="51"/>
    <x v="10"/>
  </r>
  <r>
    <x v="1997"/>
    <s v="JOHNSON"/>
    <x v="2529"/>
    <x v="1"/>
    <x v="4"/>
    <n v="0"/>
    <d v="2011-08-29T00:00:00"/>
    <x v="0"/>
    <s v="Black"/>
    <d v="2011-07-03T00:00:00"/>
    <x v="121"/>
    <s v="Terminated"/>
    <n v="52228.800000000003"/>
    <n v="25756.54"/>
    <x v="1558"/>
    <x v="1"/>
    <n v="44044.81"/>
    <x v="177"/>
    <x v="11"/>
  </r>
  <r>
    <x v="1998"/>
    <s v="JOHNSON"/>
    <x v="2530"/>
    <x v="0"/>
    <x v="578"/>
    <n v="0"/>
    <d v="2020-01-21T00:00:00"/>
    <x v="0"/>
    <s v="White (Not of Hispanic Origin)"/>
    <s v="1/21/2020"/>
    <x v="0"/>
    <s v="Active"/>
    <n v="44378.879999999997"/>
    <n v="12666.11"/>
    <x v="1559"/>
    <x v="1"/>
    <n v="13778.06"/>
    <x v="84"/>
    <x v="0"/>
  </r>
  <r>
    <x v="1775"/>
    <s v="JOHNSON"/>
    <x v="2531"/>
    <x v="4"/>
    <x v="43"/>
    <n v="0"/>
    <d v="2021-10-12T00:00:00"/>
    <x v="0"/>
    <s v="White (Not of Hispanic Origin)"/>
    <d v="2021-12-10T00:00:00"/>
    <x v="59"/>
    <s v="Terminated"/>
    <n v="40048.11"/>
    <n v="27332.720000000001"/>
    <x v="1560"/>
    <x v="1"/>
    <n v="29293.59"/>
    <x v="9"/>
    <x v="2"/>
  </r>
  <r>
    <x v="1999"/>
    <s v="JOHNSON"/>
    <x v="2532"/>
    <x v="7"/>
    <x v="118"/>
    <n v="0"/>
    <d v="2020-08-10T00:00:00"/>
    <x v="0"/>
    <s v="Black"/>
    <d v="2020-10-08T00:00:00"/>
    <x v="32"/>
    <s v="Terminated"/>
    <n v="34000.1"/>
    <n v="4446.16"/>
    <x v="1"/>
    <x v="1"/>
    <n v="4446.16"/>
    <x v="117"/>
    <x v="4"/>
  </r>
  <r>
    <x v="2000"/>
    <s v="JOHNSON"/>
    <x v="2533"/>
    <x v="14"/>
    <x v="377"/>
    <n v="0"/>
    <d v="2022-07-18T00:00:00"/>
    <x v="1"/>
    <s v="White (Not of Hispanic Origin)"/>
    <s v="7/18/2022"/>
    <x v="0"/>
    <s v="Active"/>
    <n v="69999.899999999994"/>
    <n v="29615.34"/>
    <x v="1"/>
    <x v="3"/>
    <n v="29715.34"/>
    <x v="11"/>
    <x v="0"/>
  </r>
  <r>
    <x v="2001"/>
    <s v="JOHNSON"/>
    <x v="2534"/>
    <x v="10"/>
    <x v="30"/>
    <n v="0"/>
    <d v="2018-02-18T00:00:00"/>
    <x v="1"/>
    <s v="White (Not of Hispanic Origin)"/>
    <d v="2017-03-10T00:00:00"/>
    <x v="0"/>
    <s v="Active"/>
    <n v="63632.82"/>
    <n v="62530.81"/>
    <x v="1561"/>
    <x v="0"/>
    <n v="107061.54"/>
    <x v="234"/>
    <x v="0"/>
  </r>
  <r>
    <x v="2002"/>
    <s v="JOHNSON"/>
    <x v="2535"/>
    <x v="6"/>
    <x v="144"/>
    <n v="0"/>
    <d v="2016-09-19T00:00:00"/>
    <x v="0"/>
    <s v="Black"/>
    <s v="9/19/2016"/>
    <x v="0"/>
    <s v="Active"/>
    <n v="61921.599999999999"/>
    <n v="61900.97"/>
    <x v="1562"/>
    <x v="1"/>
    <n v="62903.78"/>
    <x v="246"/>
    <x v="0"/>
  </r>
  <r>
    <x v="2003"/>
    <s v="JOHNSON"/>
    <x v="2536"/>
    <x v="10"/>
    <x v="59"/>
    <n v="0"/>
    <d v="2020-08-31T00:00:00"/>
    <x v="0"/>
    <s v="White (Not of Hispanic Origin)"/>
    <s v="8/31/2020"/>
    <x v="0"/>
    <s v="Active"/>
    <n v="60889.919999999998"/>
    <n v="58259.83"/>
    <x v="1563"/>
    <x v="34"/>
    <n v="62788.67"/>
    <x v="117"/>
    <x v="0"/>
  </r>
  <r>
    <x v="2004"/>
    <s v="JOHNSON"/>
    <x v="2537"/>
    <x v="6"/>
    <x v="452"/>
    <n v="0"/>
    <d v="2021-12-06T00:00:00"/>
    <x v="0"/>
    <s v="White (Not of Hispanic Origin)"/>
    <d v="2021-06-12T00:00:00"/>
    <x v="89"/>
    <s v="Terminated"/>
    <n v="56512.56"/>
    <n v="54774.720000000001"/>
    <x v="1564"/>
    <x v="3"/>
    <n v="54929.06"/>
    <x v="35"/>
    <x v="8"/>
  </r>
  <r>
    <x v="2005"/>
    <s v="JOHNSON"/>
    <x v="2538"/>
    <x v="4"/>
    <x v="185"/>
    <n v="0"/>
    <d v="2016-01-25T00:00:00"/>
    <x v="0"/>
    <s v="White (Not of Hispanic Origin)"/>
    <s v="5/26/2009"/>
    <x v="0"/>
    <s v="Active"/>
    <n v="56000.05"/>
    <n v="47715.93"/>
    <x v="1565"/>
    <x v="0"/>
    <n v="69072.75"/>
    <x v="89"/>
    <x v="0"/>
  </r>
  <r>
    <x v="838"/>
    <s v="JOHNSON"/>
    <x v="2539"/>
    <x v="0"/>
    <x v="576"/>
    <n v="0"/>
    <d v="2016-06-13T00:00:00"/>
    <x v="0"/>
    <s v="Black"/>
    <s v="6/13/2016"/>
    <x v="0"/>
    <s v="Active"/>
    <n v="53199.95"/>
    <n v="40316.49"/>
    <x v="1566"/>
    <x v="0"/>
    <n v="41506.6"/>
    <x v="70"/>
    <x v="0"/>
  </r>
  <r>
    <x v="284"/>
    <s v="JOHNSON"/>
    <x v="2540"/>
    <x v="9"/>
    <x v="687"/>
    <n v="0"/>
    <d v="2016-10-03T00:00:00"/>
    <x v="0"/>
    <s v="White (Not of Hispanic Origin)"/>
    <d v="2016-03-10T00:00:00"/>
    <x v="0"/>
    <s v="Active"/>
    <n v="52500.03"/>
    <n v="52538.65"/>
    <x v="1567"/>
    <x v="1"/>
    <n v="53743.88"/>
    <x v="120"/>
    <x v="0"/>
  </r>
  <r>
    <x v="2006"/>
    <s v="JOHNSON"/>
    <x v="2541"/>
    <x v="1"/>
    <x v="4"/>
    <n v="0"/>
    <d v="2022-01-18T00:00:00"/>
    <x v="0"/>
    <s v="Black"/>
    <s v="3/18/2019"/>
    <x v="0"/>
    <s v="Active"/>
    <n v="52228.800000000003"/>
    <n v="40413.699999999997"/>
    <x v="1568"/>
    <x v="2"/>
    <n v="66656.62"/>
    <x v="98"/>
    <x v="0"/>
  </r>
  <r>
    <x v="2007"/>
    <s v="JOHNSON"/>
    <x v="2542"/>
    <x v="10"/>
    <x v="30"/>
    <n v="0"/>
    <d v="2020-11-30T00:00:00"/>
    <x v="1"/>
    <s v="Black"/>
    <s v="11/30/2020"/>
    <x v="0"/>
    <s v="Active"/>
    <n v="52225.26"/>
    <n v="50825.03"/>
    <x v="1569"/>
    <x v="0"/>
    <n v="110626.63"/>
    <x v="76"/>
    <x v="0"/>
  </r>
  <r>
    <x v="2008"/>
    <s v="JOHNSON"/>
    <x v="2543"/>
    <x v="16"/>
    <x v="206"/>
    <n v="0"/>
    <d v="1986-12-22T00:00:00"/>
    <x v="0"/>
    <s v="Black"/>
    <s v="12/22/1986"/>
    <x v="0"/>
    <s v="Active"/>
    <n v="42719.040000000001"/>
    <n v="42422.77"/>
    <x v="1"/>
    <x v="79"/>
    <n v="43917.94"/>
    <x v="34"/>
    <x v="0"/>
  </r>
  <r>
    <x v="853"/>
    <s v="JOHNSON"/>
    <x v="2544"/>
    <x v="0"/>
    <x v="0"/>
    <n v="0"/>
    <d v="2012-03-26T00:00:00"/>
    <x v="0"/>
    <s v="Black"/>
    <s v="3/26/2012"/>
    <x v="0"/>
    <s v="Active"/>
    <n v="41581.07"/>
    <n v="43215.22"/>
    <x v="1570"/>
    <x v="0"/>
    <n v="77189.789999999994"/>
    <x v="190"/>
    <x v="0"/>
  </r>
  <r>
    <x v="1988"/>
    <s v="JOHNSON"/>
    <x v="2545"/>
    <x v="23"/>
    <x v="688"/>
    <n v="0"/>
    <d v="2021-12-13T00:00:00"/>
    <x v="0"/>
    <s v="White (Not of Hispanic Origin)"/>
    <s v="12/13/2021"/>
    <x v="0"/>
    <s v="Active"/>
    <n v="35360"/>
    <n v="33692.400000000001"/>
    <x v="1571"/>
    <x v="3"/>
    <n v="34246.18"/>
    <x v="35"/>
    <x v="0"/>
  </r>
  <r>
    <x v="182"/>
    <s v="JOHNSON JR"/>
    <x v="2546"/>
    <x v="22"/>
    <x v="197"/>
    <n v="0"/>
    <d v="1996-09-05T00:00:00"/>
    <x v="1"/>
    <s v="White (Not of Hispanic Origin)"/>
    <d v="1996-05-09T00:00:00"/>
    <x v="94"/>
    <s v="Terminated"/>
    <n v="54585.23"/>
    <n v="15361.9"/>
    <x v="1572"/>
    <x v="1"/>
    <n v="15399.86"/>
    <x v="238"/>
    <x v="9"/>
  </r>
  <r>
    <x v="2009"/>
    <s v="JOHNSON WILLIAMS"/>
    <x v="2547"/>
    <x v="0"/>
    <x v="0"/>
    <n v="0"/>
    <d v="1988-10-11T00:00:00"/>
    <x v="0"/>
    <s v="Black"/>
    <d v="1988-11-10T00:00:00"/>
    <x v="0"/>
    <s v="Active"/>
    <n v="41581.07"/>
    <n v="42855.39"/>
    <x v="1573"/>
    <x v="0"/>
    <n v="76705.22"/>
    <x v="343"/>
    <x v="0"/>
  </r>
  <r>
    <x v="1117"/>
    <s v="JOHNSTON"/>
    <x v="2548"/>
    <x v="10"/>
    <x v="30"/>
    <n v="0"/>
    <d v="2022-07-05T00:00:00"/>
    <x v="0"/>
    <s v="White (Not of Hispanic Origin)"/>
    <d v="2022-05-07T00:00:00"/>
    <x v="200"/>
    <s v="Terminated"/>
    <n v="46916.480000000003"/>
    <n v="3992.46"/>
    <x v="1"/>
    <x v="1"/>
    <n v="3992.46"/>
    <x v="11"/>
    <x v="2"/>
  </r>
  <r>
    <x v="2010"/>
    <s v="JOHNSTON"/>
    <x v="2549"/>
    <x v="6"/>
    <x v="689"/>
    <n v="0"/>
    <d v="1984-10-01T00:00:00"/>
    <x v="0"/>
    <s v="White (Not of Hispanic Origin)"/>
    <d v="1984-01-10T00:00:00"/>
    <x v="0"/>
    <s v="Active"/>
    <n v="61664.93"/>
    <n v="62655.3"/>
    <x v="1574"/>
    <x v="1"/>
    <n v="64092.28"/>
    <x v="195"/>
    <x v="0"/>
  </r>
  <r>
    <x v="2011"/>
    <s v="JOHNSTON"/>
    <x v="2550"/>
    <x v="5"/>
    <x v="10"/>
    <n v="0"/>
    <d v="2021-11-29T00:00:00"/>
    <x v="0"/>
    <s v="White (Not of Hispanic Origin)"/>
    <s v="11/29/2021"/>
    <x v="0"/>
    <s v="Active"/>
    <n v="51555.71"/>
    <n v="52100.9"/>
    <x v="1"/>
    <x v="3"/>
    <n v="52200.9"/>
    <x v="45"/>
    <x v="0"/>
  </r>
  <r>
    <x v="81"/>
    <s v="JOHNSTON"/>
    <x v="2551"/>
    <x v="6"/>
    <x v="690"/>
    <n v="0"/>
    <d v="2016-05-31T00:00:00"/>
    <x v="0"/>
    <s v="White (Not of Hispanic Origin)"/>
    <s v="5/31/2016"/>
    <x v="0"/>
    <s v="Active"/>
    <n v="50400.06"/>
    <n v="43462.46"/>
    <x v="1575"/>
    <x v="1"/>
    <n v="43469.39"/>
    <x v="100"/>
    <x v="0"/>
  </r>
  <r>
    <x v="200"/>
    <s v="JOHNSTON JR"/>
    <x v="2552"/>
    <x v="19"/>
    <x v="691"/>
    <n v="0"/>
    <d v="1996-01-02T00:00:00"/>
    <x v="1"/>
    <s v="White (Not of Hispanic Origin)"/>
    <d v="1996-02-01T00:00:00"/>
    <x v="0"/>
    <s v="Active"/>
    <n v="83722.080000000002"/>
    <n v="81575.009999999995"/>
    <x v="1"/>
    <x v="1"/>
    <n v="81575.009999999995"/>
    <x v="417"/>
    <x v="0"/>
  </r>
  <r>
    <x v="2012"/>
    <s v="JONES"/>
    <x v="2553"/>
    <x v="9"/>
    <x v="396"/>
    <n v="0"/>
    <d v="2019-06-17T00:00:00"/>
    <x v="1"/>
    <s v="Black"/>
    <s v="5/29/2018"/>
    <x v="0"/>
    <s v="Active"/>
    <n v="58541.81"/>
    <n v="39650.370000000003"/>
    <x v="1576"/>
    <x v="1"/>
    <n v="40022.85"/>
    <x v="111"/>
    <x v="0"/>
  </r>
  <r>
    <x v="2013"/>
    <s v="JONES"/>
    <x v="2554"/>
    <x v="15"/>
    <x v="176"/>
    <n v="0"/>
    <d v="2014-11-03T00:00:00"/>
    <x v="0"/>
    <s v="White (Not of Hispanic Origin)"/>
    <d v="2014-03-11T00:00:00"/>
    <x v="201"/>
    <s v="Terminated"/>
    <n v="52701.17"/>
    <n v="34256.239999999998"/>
    <x v="1"/>
    <x v="1"/>
    <n v="34256.239999999998"/>
    <x v="205"/>
    <x v="7"/>
  </r>
  <r>
    <x v="203"/>
    <s v="JONES"/>
    <x v="2555"/>
    <x v="1"/>
    <x v="4"/>
    <n v="0"/>
    <d v="2022-02-28T00:00:00"/>
    <x v="0"/>
    <s v="White (Not of Hispanic Origin)"/>
    <s v="2/28/2022"/>
    <x v="62"/>
    <s v="Terminated"/>
    <n v="52228.800000000003"/>
    <n v="24217.61"/>
    <x v="1577"/>
    <x v="3"/>
    <n v="34271.949999999997"/>
    <x v="36"/>
    <x v="1"/>
  </r>
  <r>
    <x v="2014"/>
    <s v="JONES"/>
    <x v="2556"/>
    <x v="2"/>
    <x v="3"/>
    <n v="0"/>
    <d v="2022-05-24T00:00:00"/>
    <x v="1"/>
    <s v="White (Not of Hispanic Origin)"/>
    <d v="2021-03-06T00:00:00"/>
    <x v="1"/>
    <s v="Terminated"/>
    <n v="39936"/>
    <n v="4432"/>
    <x v="1"/>
    <x v="3"/>
    <n v="4532"/>
    <x v="3"/>
    <x v="1"/>
  </r>
  <r>
    <x v="2015"/>
    <s v="JONES"/>
    <x v="2557"/>
    <x v="2"/>
    <x v="3"/>
    <n v="0"/>
    <d v="2022-11-18T00:00:00"/>
    <x v="0"/>
    <s v="White (Not of Hispanic Origin)"/>
    <d v="2022-03-06T00:00:00"/>
    <x v="0"/>
    <s v="Active"/>
    <n v="39936"/>
    <n v="2634"/>
    <x v="1"/>
    <x v="3"/>
    <n v="2734"/>
    <x v="17"/>
    <x v="0"/>
  </r>
  <r>
    <x v="2016"/>
    <s v="JONES"/>
    <x v="2558"/>
    <x v="15"/>
    <x v="407"/>
    <n v="0"/>
    <d v="2022-11-07T00:00:00"/>
    <x v="0"/>
    <s v="White (Not of Hispanic Origin)"/>
    <d v="2022-07-11T00:00:00"/>
    <x v="162"/>
    <s v="Terminated"/>
    <n v="34431.699999999997"/>
    <n v="264.86"/>
    <x v="1"/>
    <x v="1"/>
    <n v="264.86"/>
    <x v="17"/>
    <x v="12"/>
  </r>
  <r>
    <x v="718"/>
    <s v="JONES"/>
    <x v="2559"/>
    <x v="0"/>
    <x v="50"/>
    <n v="0"/>
    <d v="2022-06-06T00:00:00"/>
    <x v="0"/>
    <s v="White (Not of Hispanic Origin)"/>
    <d v="2022-06-06T00:00:00"/>
    <x v="79"/>
    <s v="Terminated"/>
    <n v="31720"/>
    <n v="7513.57"/>
    <x v="1578"/>
    <x v="1"/>
    <n v="8946.8700000000008"/>
    <x v="46"/>
    <x v="1"/>
  </r>
  <r>
    <x v="2017"/>
    <s v="JONES"/>
    <x v="2560"/>
    <x v="1"/>
    <x v="1"/>
    <n v="0"/>
    <d v="2018-05-29T00:00:00"/>
    <x v="1"/>
    <s v="White (Not of Hispanic Origin)"/>
    <s v="5/29/2018"/>
    <x v="0"/>
    <s v="Active"/>
    <n v="30576"/>
    <n v="535.5"/>
    <x v="1"/>
    <x v="1"/>
    <n v="535.5"/>
    <x v="235"/>
    <x v="0"/>
  </r>
  <r>
    <x v="2018"/>
    <s v="JONES"/>
    <x v="2561"/>
    <x v="11"/>
    <x v="20"/>
    <n v="0"/>
    <d v="1995-09-25T00:00:00"/>
    <x v="1"/>
    <s v="White (Not of Hispanic Origin)"/>
    <s v="12/29/1994"/>
    <x v="0"/>
    <s v="Active"/>
    <n v="50017.55"/>
    <n v="58329.06"/>
    <x v="1579"/>
    <x v="1"/>
    <n v="91003.66"/>
    <x v="347"/>
    <x v="0"/>
  </r>
  <r>
    <x v="2019"/>
    <s v="JONES"/>
    <x v="2562"/>
    <x v="4"/>
    <x v="28"/>
    <n v="0"/>
    <d v="2010-08-02T00:00:00"/>
    <x v="0"/>
    <s v="White (Not of Hispanic Origin)"/>
    <d v="2010-02-08T00:00:00"/>
    <x v="0"/>
    <s v="Active"/>
    <n v="86778.43"/>
    <n v="89930.240000000005"/>
    <x v="1580"/>
    <x v="1"/>
    <n v="91728.48"/>
    <x v="83"/>
    <x v="0"/>
  </r>
  <r>
    <x v="1186"/>
    <s v="JONES"/>
    <x v="2563"/>
    <x v="10"/>
    <x v="30"/>
    <n v="0"/>
    <d v="1994-12-27T00:00:00"/>
    <x v="1"/>
    <s v="White (Not of Hispanic Origin)"/>
    <s v="12/27/1994"/>
    <x v="0"/>
    <s v="Active"/>
    <n v="79706.22"/>
    <n v="76987.48"/>
    <x v="1581"/>
    <x v="0"/>
    <n v="117019.3"/>
    <x v="148"/>
    <x v="0"/>
  </r>
  <r>
    <x v="2020"/>
    <s v="JONES"/>
    <x v="2564"/>
    <x v="10"/>
    <x v="30"/>
    <n v="0"/>
    <d v="2007-07-29T00:00:00"/>
    <x v="1"/>
    <s v="Black"/>
    <s v="7/31/2006"/>
    <x v="0"/>
    <s v="Active"/>
    <n v="77481.460000000006"/>
    <n v="73432.2"/>
    <x v="1582"/>
    <x v="0"/>
    <n v="75404.570000000007"/>
    <x v="78"/>
    <x v="0"/>
  </r>
  <r>
    <x v="808"/>
    <s v="JONES"/>
    <x v="2565"/>
    <x v="10"/>
    <x v="30"/>
    <n v="0"/>
    <d v="2017-06-04T00:00:00"/>
    <x v="1"/>
    <s v="Black"/>
    <s v="5/17/2016"/>
    <x v="0"/>
    <s v="Active"/>
    <n v="75627.759999999995"/>
    <n v="65797.47"/>
    <x v="1583"/>
    <x v="0"/>
    <n v="101208.36"/>
    <x v="131"/>
    <x v="0"/>
  </r>
  <r>
    <x v="370"/>
    <s v="JONES"/>
    <x v="2566"/>
    <x v="10"/>
    <x v="30"/>
    <n v="0"/>
    <d v="2017-09-17T00:00:00"/>
    <x v="0"/>
    <s v="White (Not of Hispanic Origin)"/>
    <s v="2/21/2017"/>
    <x v="0"/>
    <s v="Active"/>
    <n v="75627.759999999995"/>
    <n v="19411.34"/>
    <x v="1584"/>
    <x v="1"/>
    <n v="26429.05"/>
    <x v="16"/>
    <x v="0"/>
  </r>
  <r>
    <x v="104"/>
    <s v="JONES"/>
    <x v="2567"/>
    <x v="6"/>
    <x v="692"/>
    <n v="0"/>
    <d v="2022-10-03T00:00:00"/>
    <x v="0"/>
    <s v="White (Not of Hispanic Origin)"/>
    <d v="2022-03-10T00:00:00"/>
    <x v="0"/>
    <s v="Active"/>
    <n v="58978.400000000001"/>
    <n v="12476.2"/>
    <x v="1585"/>
    <x v="3"/>
    <n v="12632.91"/>
    <x v="43"/>
    <x v="0"/>
  </r>
  <r>
    <x v="2021"/>
    <s v="JONES"/>
    <x v="2568"/>
    <x v="4"/>
    <x v="185"/>
    <n v="0"/>
    <d v="2015-01-12T00:00:00"/>
    <x v="0"/>
    <s v="Black"/>
    <d v="2015-12-01T00:00:00"/>
    <x v="0"/>
    <s v="Active"/>
    <n v="56000.05"/>
    <n v="47092.95"/>
    <x v="1586"/>
    <x v="1"/>
    <n v="48888.49"/>
    <x v="274"/>
    <x v="0"/>
  </r>
  <r>
    <x v="2022"/>
    <s v="JONES"/>
    <x v="2569"/>
    <x v="1"/>
    <x v="4"/>
    <n v="0"/>
    <d v="2022-05-23T00:00:00"/>
    <x v="0"/>
    <s v="White (Not of Hispanic Origin)"/>
    <s v="5/23/2022"/>
    <x v="0"/>
    <s v="Active"/>
    <n v="52240.03"/>
    <n v="25881.64"/>
    <x v="1587"/>
    <x v="2"/>
    <n v="43693.59"/>
    <x v="3"/>
    <x v="0"/>
  </r>
  <r>
    <x v="2023"/>
    <s v="JONES"/>
    <x v="2570"/>
    <x v="1"/>
    <x v="4"/>
    <n v="0"/>
    <d v="2022-03-28T00:00:00"/>
    <x v="0"/>
    <s v="White (Not of Hispanic Origin)"/>
    <s v="3/28/2022"/>
    <x v="0"/>
    <s v="Active"/>
    <n v="52228.800000000003"/>
    <n v="33425.620000000003"/>
    <x v="1588"/>
    <x v="2"/>
    <n v="61714.06"/>
    <x v="42"/>
    <x v="0"/>
  </r>
  <r>
    <x v="2024"/>
    <s v="JONES"/>
    <x v="2571"/>
    <x v="0"/>
    <x v="244"/>
    <n v="0"/>
    <d v="2018-07-09T00:00:00"/>
    <x v="0"/>
    <s v="Black"/>
    <d v="2018-09-07T00:00:00"/>
    <x v="0"/>
    <s v="Active"/>
    <n v="47840"/>
    <n v="24476.95"/>
    <x v="1589"/>
    <x v="1"/>
    <n v="26903.43"/>
    <x v="69"/>
    <x v="0"/>
  </r>
  <r>
    <x v="2025"/>
    <s v="JONES"/>
    <x v="2572"/>
    <x v="0"/>
    <x v="0"/>
    <n v="0"/>
    <d v="1995-08-20T00:00:00"/>
    <x v="0"/>
    <s v="White (Not of Hispanic Origin)"/>
    <s v="9/19/1994"/>
    <x v="0"/>
    <s v="Active"/>
    <n v="41581.07"/>
    <n v="44055.28"/>
    <x v="1590"/>
    <x v="0"/>
    <n v="46856.55"/>
    <x v="313"/>
    <x v="0"/>
  </r>
  <r>
    <x v="2026"/>
    <s v="JONES"/>
    <x v="2573"/>
    <x v="0"/>
    <x v="0"/>
    <n v="0"/>
    <d v="2016-02-22T00:00:00"/>
    <x v="0"/>
    <s v="Asian or Pacific Islander"/>
    <s v="2/22/2016"/>
    <x v="0"/>
    <s v="Active"/>
    <n v="40761.760000000002"/>
    <n v="44368.49"/>
    <x v="1591"/>
    <x v="2"/>
    <n v="111326.83"/>
    <x v="112"/>
    <x v="0"/>
  </r>
  <r>
    <x v="2027"/>
    <s v="JONES"/>
    <x v="2574"/>
    <x v="0"/>
    <x v="31"/>
    <n v="0"/>
    <d v="2021-06-07T00:00:00"/>
    <x v="1"/>
    <s v="Black"/>
    <d v="2021-07-06T00:00:00"/>
    <x v="0"/>
    <s v="Active"/>
    <n v="33280"/>
    <n v="35547.699999999997"/>
    <x v="1592"/>
    <x v="0"/>
    <n v="39002.6"/>
    <x v="28"/>
    <x v="0"/>
  </r>
  <r>
    <x v="2028"/>
    <s v="JONES"/>
    <x v="2575"/>
    <x v="0"/>
    <x v="6"/>
    <n v="0"/>
    <d v="2019-11-25T00:00:00"/>
    <x v="0"/>
    <s v="Asian or Pacific Islander"/>
    <s v="11/25/2019"/>
    <x v="0"/>
    <s v="Active"/>
    <n v="31200"/>
    <n v="33223.9"/>
    <x v="1593"/>
    <x v="0"/>
    <n v="39105.01"/>
    <x v="22"/>
    <x v="0"/>
  </r>
  <r>
    <x v="2029"/>
    <s v="JONES ALLEN"/>
    <x v="2576"/>
    <x v="6"/>
    <x v="39"/>
    <n v="0"/>
    <d v="2021-03-23T00:00:00"/>
    <x v="0"/>
    <s v="Black"/>
    <s v="3/23/2021"/>
    <x v="0"/>
    <s v="Active"/>
    <n v="46000.03"/>
    <n v="40488.17"/>
    <x v="1594"/>
    <x v="1"/>
    <n v="40595.980000000003"/>
    <x v="44"/>
    <x v="0"/>
  </r>
  <r>
    <x v="2030"/>
    <s v="JONES III"/>
    <x v="2577"/>
    <x v="11"/>
    <x v="8"/>
    <n v="0"/>
    <d v="2019-07-01T00:00:00"/>
    <x v="1"/>
    <s v="Black"/>
    <d v="2019-01-07T00:00:00"/>
    <x v="0"/>
    <s v="Active"/>
    <n v="43160.42"/>
    <n v="45307.67"/>
    <x v="1595"/>
    <x v="1"/>
    <n v="47214.66"/>
    <x v="88"/>
    <x v="0"/>
  </r>
  <r>
    <x v="1887"/>
    <s v="JONES'ABERCROMBIE"/>
    <x v="2578"/>
    <x v="4"/>
    <x v="91"/>
    <n v="0"/>
    <d v="2001-10-09T00:00:00"/>
    <x v="0"/>
    <s v="Black"/>
    <d v="2001-09-10T00:00:00"/>
    <x v="38"/>
    <s v="Terminated"/>
    <n v="37864.74"/>
    <n v="19486.64"/>
    <x v="1596"/>
    <x v="1"/>
    <n v="23308.720000000001"/>
    <x v="301"/>
    <x v="11"/>
  </r>
  <r>
    <x v="2031"/>
    <s v="JOOS"/>
    <x v="2579"/>
    <x v="4"/>
    <x v="9"/>
    <n v="0"/>
    <d v="2022-10-03T00:00:00"/>
    <x v="1"/>
    <s v="White (Not of Hispanic Origin)"/>
    <d v="2022-03-10T00:00:00"/>
    <x v="0"/>
    <s v="Active"/>
    <n v="35096.879999999997"/>
    <n v="7289.46"/>
    <x v="1597"/>
    <x v="3"/>
    <n v="8711.9699999999993"/>
    <x v="43"/>
    <x v="0"/>
  </r>
  <r>
    <x v="1123"/>
    <s v="JORDAN"/>
    <x v="2580"/>
    <x v="4"/>
    <x v="177"/>
    <n v="0"/>
    <d v="1999-12-20T00:00:00"/>
    <x v="1"/>
    <s v="Black"/>
    <s v="12/20/1999"/>
    <x v="202"/>
    <s v="Terminated"/>
    <n v="58532.45"/>
    <n v="41429.58"/>
    <x v="219"/>
    <x v="0"/>
    <n v="41948.55"/>
    <x v="272"/>
    <x v="12"/>
  </r>
  <r>
    <x v="2032"/>
    <s v="JORDAN"/>
    <x v="2581"/>
    <x v="0"/>
    <x v="6"/>
    <n v="0"/>
    <d v="2021-02-16T00:00:00"/>
    <x v="0"/>
    <s v="Black"/>
    <s v="2/16/2021"/>
    <x v="95"/>
    <s v="Terminated"/>
    <n v="31200"/>
    <n v="15232.68"/>
    <x v="1598"/>
    <x v="1"/>
    <n v="17566.72"/>
    <x v="97"/>
    <x v="11"/>
  </r>
  <r>
    <x v="2033"/>
    <s v="JORDAN"/>
    <x v="2582"/>
    <x v="4"/>
    <x v="28"/>
    <n v="0"/>
    <d v="2013-09-23T00:00:00"/>
    <x v="1"/>
    <s v="Black"/>
    <s v="9/23/2013"/>
    <x v="0"/>
    <s v="Active"/>
    <n v="86778.43"/>
    <n v="90125.01"/>
    <x v="1599"/>
    <x v="1"/>
    <n v="93313.93"/>
    <x v="92"/>
    <x v="0"/>
  </r>
  <r>
    <x v="2034"/>
    <s v="JORDAN"/>
    <x v="2583"/>
    <x v="4"/>
    <x v="185"/>
    <n v="0"/>
    <d v="2016-04-18T00:00:00"/>
    <x v="0"/>
    <s v="White (Not of Hispanic Origin)"/>
    <s v="4/18/2016"/>
    <x v="0"/>
    <s v="Active"/>
    <n v="56000.05"/>
    <n v="42738.52"/>
    <x v="1600"/>
    <x v="1"/>
    <n v="44721.23"/>
    <x v="94"/>
    <x v="0"/>
  </r>
  <r>
    <x v="435"/>
    <s v="JORDAN"/>
    <x v="2584"/>
    <x v="11"/>
    <x v="8"/>
    <n v="0"/>
    <d v="2021-10-25T00:00:00"/>
    <x v="1"/>
    <s v="White (Not of Hispanic Origin)"/>
    <s v="11/29/2010"/>
    <x v="0"/>
    <s v="Active"/>
    <n v="43160.42"/>
    <n v="46776.11"/>
    <x v="1601"/>
    <x v="1"/>
    <n v="47528.68"/>
    <x v="9"/>
    <x v="0"/>
  </r>
  <r>
    <x v="2035"/>
    <s v="JOSEPH"/>
    <x v="2585"/>
    <x v="3"/>
    <x v="693"/>
    <n v="0"/>
    <d v="2009-01-20T00:00:00"/>
    <x v="1"/>
    <s v="White (Not of Hispanic Origin)"/>
    <s v="1/20/2009"/>
    <x v="135"/>
    <s v="Terminated"/>
    <n v="36267.089999999997"/>
    <n v="12833"/>
    <x v="1"/>
    <x v="1"/>
    <n v="12833"/>
    <x v="249"/>
    <x v="9"/>
  </r>
  <r>
    <x v="2036"/>
    <s v="JOSEPH"/>
    <x v="2586"/>
    <x v="10"/>
    <x v="213"/>
    <n v="0"/>
    <d v="2019-07-22T00:00:00"/>
    <x v="1"/>
    <s v="White (Not of Hispanic Origin)"/>
    <s v="7/22/2019"/>
    <x v="0"/>
    <s v="Active"/>
    <n v="95584.11"/>
    <n v="93573.45"/>
    <x v="1"/>
    <x v="0"/>
    <n v="93698.45"/>
    <x v="88"/>
    <x v="0"/>
  </r>
  <r>
    <x v="2037"/>
    <s v="JOSEPH"/>
    <x v="2587"/>
    <x v="8"/>
    <x v="638"/>
    <n v="0"/>
    <d v="2019-06-03T00:00:00"/>
    <x v="1"/>
    <s v="White (Not of Hispanic Origin)"/>
    <s v="5/15/2017"/>
    <x v="0"/>
    <s v="Active"/>
    <n v="37440"/>
    <n v="36230.78"/>
    <x v="1"/>
    <x v="1"/>
    <n v="36230.78"/>
    <x v="111"/>
    <x v="0"/>
  </r>
  <r>
    <x v="777"/>
    <s v="JOSEPH JR"/>
    <x v="2588"/>
    <x v="13"/>
    <x v="694"/>
    <n v="0"/>
    <d v="2021-05-10T00:00:00"/>
    <x v="1"/>
    <s v="White (Not of Hispanic Origin)"/>
    <d v="2021-10-05T00:00:00"/>
    <x v="0"/>
    <s v="Active"/>
    <n v="132500.16"/>
    <n v="133444.9"/>
    <x v="1"/>
    <x v="0"/>
    <n v="133569.9"/>
    <x v="32"/>
    <x v="0"/>
  </r>
  <r>
    <x v="2038"/>
    <s v="JOSSELYN"/>
    <x v="2589"/>
    <x v="4"/>
    <x v="185"/>
    <n v="0"/>
    <d v="2017-02-27T00:00:00"/>
    <x v="0"/>
    <s v="White (Not of Hispanic Origin)"/>
    <s v="2/27/2017"/>
    <x v="203"/>
    <s v="Terminated"/>
    <n v="58799.94"/>
    <n v="50736.800000000003"/>
    <x v="1602"/>
    <x v="1"/>
    <n v="54279.51"/>
    <x v="21"/>
    <x v="8"/>
  </r>
  <r>
    <x v="2039"/>
    <s v="JOYCE"/>
    <x v="2590"/>
    <x v="6"/>
    <x v="695"/>
    <n v="0"/>
    <d v="2010-01-19T00:00:00"/>
    <x v="0"/>
    <s v="White (Not of Hispanic Origin)"/>
    <d v="2007-02-04T00:00:00"/>
    <x v="0"/>
    <s v="Active"/>
    <n v="104885.04"/>
    <n v="104598.8"/>
    <x v="1603"/>
    <x v="1"/>
    <n v="108424.83"/>
    <x v="150"/>
    <x v="0"/>
  </r>
  <r>
    <x v="2040"/>
    <s v="JOYCE"/>
    <x v="2591"/>
    <x v="4"/>
    <x v="28"/>
    <n v="0"/>
    <d v="2012-06-03T00:00:00"/>
    <x v="0"/>
    <s v="Black"/>
    <d v="2012-03-06T00:00:00"/>
    <x v="0"/>
    <s v="Active"/>
    <n v="86778.43"/>
    <n v="96468.7"/>
    <x v="1604"/>
    <x v="1"/>
    <n v="106883.73"/>
    <x v="375"/>
    <x v="0"/>
  </r>
  <r>
    <x v="2041"/>
    <s v="JOYCE"/>
    <x v="2592"/>
    <x v="11"/>
    <x v="8"/>
    <n v="0"/>
    <d v="2020-02-18T00:00:00"/>
    <x v="1"/>
    <s v="White (Not of Hispanic Origin)"/>
    <s v="2/18/2020"/>
    <x v="0"/>
    <s v="Active"/>
    <n v="43160.42"/>
    <n v="49919.74"/>
    <x v="1605"/>
    <x v="0"/>
    <n v="53075.54"/>
    <x v="56"/>
    <x v="0"/>
  </r>
  <r>
    <x v="586"/>
    <s v="JOYCE-MAY"/>
    <x v="2593"/>
    <x v="19"/>
    <x v="114"/>
    <n v="0"/>
    <d v="2021-06-14T00:00:00"/>
    <x v="0"/>
    <s v="White (Not of Hispanic Origin)"/>
    <s v="6/14/2021"/>
    <x v="0"/>
    <s v="Active"/>
    <n v="43668.77"/>
    <n v="43669.59"/>
    <x v="1537"/>
    <x v="1"/>
    <n v="44257.43"/>
    <x v="28"/>
    <x v="0"/>
  </r>
  <r>
    <x v="2042"/>
    <s v="JUDGE"/>
    <x v="2594"/>
    <x v="10"/>
    <x v="67"/>
    <n v="0"/>
    <d v="2014-07-20T00:00:00"/>
    <x v="1"/>
    <s v="White (Not of Hispanic Origin)"/>
    <s v="11/21/2011"/>
    <x v="0"/>
    <s v="Active"/>
    <n v="88288.51"/>
    <n v="88983.78"/>
    <x v="1606"/>
    <x v="0"/>
    <n v="92214.61"/>
    <x v="93"/>
    <x v="0"/>
  </r>
  <r>
    <x v="2043"/>
    <s v="JULIANO"/>
    <x v="2595"/>
    <x v="11"/>
    <x v="20"/>
    <n v="0"/>
    <d v="2006-07-31T00:00:00"/>
    <x v="1"/>
    <s v="White (Not of Hispanic Origin)"/>
    <s v="7/31/2006"/>
    <x v="0"/>
    <s v="Active"/>
    <n v="50017.55"/>
    <n v="38595.949999999997"/>
    <x v="1607"/>
    <x v="1"/>
    <n v="40536.49"/>
    <x v="198"/>
    <x v="0"/>
  </r>
  <r>
    <x v="1055"/>
    <s v="JUROFCIK"/>
    <x v="2596"/>
    <x v="0"/>
    <x v="696"/>
    <n v="0"/>
    <d v="2019-10-28T00:00:00"/>
    <x v="0"/>
    <s v="White (Not of Hispanic Origin)"/>
    <s v="10/28/2019"/>
    <x v="0"/>
    <s v="Active"/>
    <n v="35347.94"/>
    <n v="31952.95"/>
    <x v="1608"/>
    <x v="1"/>
    <n v="42089.66"/>
    <x v="86"/>
    <x v="0"/>
  </r>
  <r>
    <x v="2044"/>
    <s v="JUSTA"/>
    <x v="2597"/>
    <x v="4"/>
    <x v="94"/>
    <n v="0"/>
    <d v="2021-10-12T00:00:00"/>
    <x v="0"/>
    <s v="White (Not of Hispanic Origin)"/>
    <d v="2021-12-10T00:00:00"/>
    <x v="62"/>
    <s v="Terminated"/>
    <n v="38223.54"/>
    <n v="27693.040000000001"/>
    <x v="1609"/>
    <x v="1"/>
    <n v="29126.44"/>
    <x v="9"/>
    <x v="1"/>
  </r>
  <r>
    <x v="2045"/>
    <s v="JUSTICE"/>
    <x v="2598"/>
    <x v="10"/>
    <x v="67"/>
    <n v="0"/>
    <d v="2009-09-27T00:00:00"/>
    <x v="1"/>
    <s v="White (Not of Hispanic Origin)"/>
    <d v="2008-04-02T00:00:00"/>
    <x v="0"/>
    <s v="Active"/>
    <n v="88288.51"/>
    <n v="86387.18"/>
    <x v="1"/>
    <x v="0"/>
    <n v="86512.18"/>
    <x v="326"/>
    <x v="0"/>
  </r>
  <r>
    <x v="2046"/>
    <s v="JUSTICE"/>
    <x v="2599"/>
    <x v="10"/>
    <x v="67"/>
    <n v="0"/>
    <d v="2014-09-21T00:00:00"/>
    <x v="1"/>
    <s v="White (Not of Hispanic Origin)"/>
    <s v="1/15/2013"/>
    <x v="0"/>
    <s v="Active"/>
    <n v="88288.51"/>
    <n v="92197.6"/>
    <x v="1610"/>
    <x v="0"/>
    <n v="92953.09"/>
    <x v="6"/>
    <x v="0"/>
  </r>
  <r>
    <x v="2047"/>
    <s v="JUTCA"/>
    <x v="2600"/>
    <x v="4"/>
    <x v="697"/>
    <n v="0"/>
    <d v="2021-08-16T00:00:00"/>
    <x v="1"/>
    <s v="White (Not of Hispanic Origin)"/>
    <s v="8/16/2021"/>
    <x v="0"/>
    <s v="Active"/>
    <n v="128436.67"/>
    <n v="127943.41"/>
    <x v="1611"/>
    <x v="0"/>
    <n v="129797.37"/>
    <x v="62"/>
    <x v="0"/>
  </r>
  <r>
    <x v="2048"/>
    <s v="KABA"/>
    <x v="2601"/>
    <x v="3"/>
    <x v="524"/>
    <n v="0"/>
    <d v="2009-01-20T00:00:00"/>
    <x v="0"/>
    <s v="Black"/>
    <s v="1/20/2009"/>
    <x v="0"/>
    <s v="Active"/>
    <n v="38935.31"/>
    <n v="41386.51"/>
    <x v="1612"/>
    <x v="0"/>
    <n v="45086.86"/>
    <x v="249"/>
    <x v="0"/>
  </r>
  <r>
    <x v="681"/>
    <s v="KABANA"/>
    <x v="2602"/>
    <x v="2"/>
    <x v="3"/>
    <n v="0"/>
    <d v="2022-05-12T00:00:00"/>
    <x v="1"/>
    <s v="White (Not of Hispanic Origin)"/>
    <d v="2022-12-05T00:00:00"/>
    <x v="0"/>
    <s v="Active"/>
    <n v="29952"/>
    <n v="9246"/>
    <x v="1"/>
    <x v="3"/>
    <n v="9346"/>
    <x v="3"/>
    <x v="0"/>
  </r>
  <r>
    <x v="785"/>
    <s v="KABO"/>
    <x v="2603"/>
    <x v="6"/>
    <x v="113"/>
    <n v="0"/>
    <d v="2022-08-15T00:00:00"/>
    <x v="1"/>
    <s v="Black"/>
    <s v="8/15/2022"/>
    <x v="0"/>
    <s v="Active"/>
    <n v="52275.18"/>
    <n v="18095.400000000001"/>
    <x v="1"/>
    <x v="3"/>
    <n v="18195.400000000001"/>
    <x v="18"/>
    <x v="0"/>
  </r>
  <r>
    <x v="143"/>
    <s v="KABO"/>
    <x v="2604"/>
    <x v="1"/>
    <x v="4"/>
    <n v="0"/>
    <d v="2016-03-07T00:00:00"/>
    <x v="0"/>
    <s v="White (Not of Hispanic Origin)"/>
    <d v="2016-07-03T00:00:00"/>
    <x v="0"/>
    <s v="Active"/>
    <n v="52228.800000000003"/>
    <n v="44221.68"/>
    <x v="1613"/>
    <x v="0"/>
    <n v="85170.13"/>
    <x v="55"/>
    <x v="0"/>
  </r>
  <r>
    <x v="2049"/>
    <s v="KADLECIK"/>
    <x v="2605"/>
    <x v="24"/>
    <x v="128"/>
    <n v="0"/>
    <d v="2018-09-24T00:00:00"/>
    <x v="0"/>
    <s v="White (Not of Hispanic Origin)"/>
    <s v="9/24/2018"/>
    <x v="0"/>
    <s v="Active"/>
    <n v="50999.94"/>
    <n v="46023.040000000001"/>
    <x v="1614"/>
    <x v="1"/>
    <n v="46653.94"/>
    <x v="8"/>
    <x v="0"/>
  </r>
  <r>
    <x v="2050"/>
    <s v="KADUKE"/>
    <x v="2606"/>
    <x v="10"/>
    <x v="698"/>
    <n v="0"/>
    <d v="2014-10-06T00:00:00"/>
    <x v="1"/>
    <s v="White (Not of Hispanic Origin)"/>
    <d v="2014-06-10T00:00:00"/>
    <x v="0"/>
    <s v="Active"/>
    <n v="47578.13"/>
    <n v="47670.63"/>
    <x v="1615"/>
    <x v="0"/>
    <n v="55879.13"/>
    <x v="217"/>
    <x v="0"/>
  </r>
  <r>
    <x v="2051"/>
    <s v="KADUKE"/>
    <x v="2607"/>
    <x v="10"/>
    <x v="625"/>
    <n v="0"/>
    <d v="2009-08-03T00:00:00"/>
    <x v="0"/>
    <s v="White (Not of Hispanic Origin)"/>
    <d v="2009-03-08T00:00:00"/>
    <x v="0"/>
    <s v="Active"/>
    <n v="41600"/>
    <n v="37588.230000000003"/>
    <x v="1"/>
    <x v="0"/>
    <n v="37713.230000000003"/>
    <x v="287"/>
    <x v="0"/>
  </r>
  <r>
    <x v="2052"/>
    <s v="KAIN"/>
    <x v="2608"/>
    <x v="13"/>
    <x v="32"/>
    <n v="0"/>
    <d v="2014-02-03T00:00:00"/>
    <x v="0"/>
    <s v="White (Not of Hispanic Origin)"/>
    <d v="2014-03-02T00:00:00"/>
    <x v="0"/>
    <s v="Active"/>
    <n v="42566.58"/>
    <n v="36445.64"/>
    <x v="1616"/>
    <x v="1"/>
    <n v="41010.379999999997"/>
    <x v="149"/>
    <x v="0"/>
  </r>
  <r>
    <x v="2053"/>
    <s v="KAISER"/>
    <x v="2609"/>
    <x v="1"/>
    <x v="1"/>
    <n v="0"/>
    <d v="2015-10-04T00:00:00"/>
    <x v="1"/>
    <s v="White (Not of Hispanic Origin)"/>
    <d v="2015-04-10T00:00:00"/>
    <x v="0"/>
    <s v="Active"/>
    <n v="30576"/>
    <n v="1302"/>
    <x v="1"/>
    <x v="1"/>
    <n v="1302"/>
    <x v="141"/>
    <x v="0"/>
  </r>
  <r>
    <x v="370"/>
    <s v="KALAKEWICH"/>
    <x v="2610"/>
    <x v="4"/>
    <x v="699"/>
    <n v="0"/>
    <d v="2021-09-13T00:00:00"/>
    <x v="0"/>
    <s v="White (Not of Hispanic Origin)"/>
    <s v="9/13/2021"/>
    <x v="0"/>
    <s v="Active"/>
    <n v="85000.03"/>
    <n v="84429.119999999995"/>
    <x v="1"/>
    <x v="1"/>
    <n v="84429.119999999995"/>
    <x v="144"/>
    <x v="0"/>
  </r>
  <r>
    <x v="1298"/>
    <s v="KALATUCKA"/>
    <x v="2611"/>
    <x v="4"/>
    <x v="64"/>
    <n v="0"/>
    <d v="2022-10-03T00:00:00"/>
    <x v="1"/>
    <s v="White (Not of Hispanic Origin)"/>
    <d v="2022-03-10T00:00:00"/>
    <x v="83"/>
    <s v="Terminated"/>
    <n v="35096.879999999997"/>
    <n v="2699.8"/>
    <x v="1617"/>
    <x v="3"/>
    <n v="2806.13"/>
    <x v="43"/>
    <x v="10"/>
  </r>
  <r>
    <x v="2054"/>
    <s v="KAMBIC"/>
    <x v="2612"/>
    <x v="12"/>
    <x v="700"/>
    <n v="0"/>
    <d v="2009-06-01T00:00:00"/>
    <x v="1"/>
    <s v="White (Not of Hispanic Origin)"/>
    <s v="5/18/2005"/>
    <x v="0"/>
    <s v="Active"/>
    <n v="69206.179999999993"/>
    <n v="69206.8"/>
    <x v="1618"/>
    <x v="1"/>
    <n v="69805.7"/>
    <x v="233"/>
    <x v="0"/>
  </r>
  <r>
    <x v="2055"/>
    <s v="KAMBIC"/>
    <x v="2613"/>
    <x v="1"/>
    <x v="4"/>
    <n v="0"/>
    <d v="2014-01-26T00:00:00"/>
    <x v="1"/>
    <s v="White (Not of Hispanic Origin)"/>
    <d v="2013-11-02T00:00:00"/>
    <x v="0"/>
    <s v="Active"/>
    <n v="55047.199999999997"/>
    <n v="46008.35"/>
    <x v="1619"/>
    <x v="0"/>
    <n v="73677.490000000005"/>
    <x v="319"/>
    <x v="0"/>
  </r>
  <r>
    <x v="2056"/>
    <s v="KAMDAR"/>
    <x v="2614"/>
    <x v="4"/>
    <x v="27"/>
    <n v="0"/>
    <d v="2021-05-24T00:00:00"/>
    <x v="0"/>
    <s v="Black"/>
    <s v="5/24/2021"/>
    <x v="0"/>
    <s v="Active"/>
    <n v="46000.03"/>
    <n v="42565.84"/>
    <x v="1620"/>
    <x v="1"/>
    <n v="46304.84"/>
    <x v="32"/>
    <x v="0"/>
  </r>
  <r>
    <x v="480"/>
    <s v="KAMENI"/>
    <x v="2615"/>
    <x v="0"/>
    <x v="244"/>
    <n v="0"/>
    <d v="2018-04-16T00:00:00"/>
    <x v="1"/>
    <s v="White (Not of Hispanic Origin)"/>
    <s v="4/16/2018"/>
    <x v="204"/>
    <s v="Terminated"/>
    <n v="47840"/>
    <n v="15771.9"/>
    <x v="1621"/>
    <x v="1"/>
    <n v="20024.43"/>
    <x v="280"/>
    <x v="2"/>
  </r>
  <r>
    <x v="2057"/>
    <s v="KAMINSKI"/>
    <x v="2616"/>
    <x v="9"/>
    <x v="63"/>
    <n v="0"/>
    <d v="2021-11-29T00:00:00"/>
    <x v="1"/>
    <s v="White (Not of Hispanic Origin)"/>
    <s v="11/29/2021"/>
    <x v="0"/>
    <s v="Active"/>
    <n v="54293.41"/>
    <n v="54590.06"/>
    <x v="1622"/>
    <x v="1"/>
    <n v="60022.51"/>
    <x v="45"/>
    <x v="0"/>
  </r>
  <r>
    <x v="2058"/>
    <s v="KANAGY"/>
    <x v="2617"/>
    <x v="10"/>
    <x v="30"/>
    <n v="0"/>
    <d v="2003-06-15T00:00:00"/>
    <x v="1"/>
    <s v="White (Not of Hispanic Origin)"/>
    <d v="2001-09-04T00:00:00"/>
    <x v="0"/>
    <s v="Active"/>
    <n v="78223.179999999993"/>
    <n v="75949.61"/>
    <x v="1623"/>
    <x v="0"/>
    <n v="82379.8"/>
    <x v="206"/>
    <x v="0"/>
  </r>
  <r>
    <x v="17"/>
    <s v="KAPELA"/>
    <x v="2618"/>
    <x v="8"/>
    <x v="14"/>
    <n v="0"/>
    <d v="2015-11-02T00:00:00"/>
    <x v="1"/>
    <s v="White (Not of Hispanic Origin)"/>
    <d v="2015-11-08T00:00:00"/>
    <x v="0"/>
    <s v="Active"/>
    <n v="39102.959999999999"/>
    <n v="55169.9"/>
    <x v="1"/>
    <x v="1"/>
    <n v="55169.9"/>
    <x v="108"/>
    <x v="0"/>
  </r>
  <r>
    <x v="480"/>
    <s v="KAPFHAMMER"/>
    <x v="2619"/>
    <x v="6"/>
    <x v="82"/>
    <n v="0"/>
    <d v="2019-06-10T00:00:00"/>
    <x v="1"/>
    <s v="White (Not of Hispanic Origin)"/>
    <d v="2019-10-06T00:00:00"/>
    <x v="83"/>
    <s v="Terminated"/>
    <n v="45899.98"/>
    <n v="30194.59"/>
    <x v="1624"/>
    <x v="1"/>
    <n v="30276.97"/>
    <x v="111"/>
    <x v="10"/>
  </r>
  <r>
    <x v="2059"/>
    <s v="KARELITZ"/>
    <x v="2620"/>
    <x v="1"/>
    <x v="644"/>
    <n v="0"/>
    <d v="2017-03-06T00:00:00"/>
    <x v="1"/>
    <s v="White (Not of Hispanic Origin)"/>
    <d v="2017-06-03T00:00:00"/>
    <x v="0"/>
    <s v="Active"/>
    <n v="54747.89"/>
    <n v="54794.400000000001"/>
    <x v="1625"/>
    <x v="0"/>
    <n v="64022.6"/>
    <x v="122"/>
    <x v="0"/>
  </r>
  <r>
    <x v="440"/>
    <s v="KARNES"/>
    <x v="2621"/>
    <x v="0"/>
    <x v="7"/>
    <n v="0"/>
    <d v="1996-07-18T00:00:00"/>
    <x v="0"/>
    <s v="White (Not of Hispanic Origin)"/>
    <d v="1995-01-05T00:00:00"/>
    <x v="205"/>
    <s v="Terminated"/>
    <n v="66951.25"/>
    <n v="31494.83"/>
    <x v="1626"/>
    <x v="1"/>
    <n v="35641.33"/>
    <x v="240"/>
    <x v="6"/>
  </r>
  <r>
    <x v="2060"/>
    <s v="KAROLSKI"/>
    <x v="2622"/>
    <x v="19"/>
    <x v="284"/>
    <n v="0"/>
    <d v="2022-02-14T00:00:00"/>
    <x v="0"/>
    <s v="White (Not of Hispanic Origin)"/>
    <s v="2/14/2022"/>
    <x v="0"/>
    <s v="Active"/>
    <n v="42500.02"/>
    <n v="35961.22"/>
    <x v="308"/>
    <x v="3"/>
    <n v="36347.279999999999"/>
    <x v="36"/>
    <x v="0"/>
  </r>
  <r>
    <x v="518"/>
    <s v="KARRAN"/>
    <x v="2623"/>
    <x v="22"/>
    <x v="268"/>
    <n v="0"/>
    <d v="2021-06-07T00:00:00"/>
    <x v="1"/>
    <s v="White (Not of Hispanic Origin)"/>
    <d v="2021-07-06T00:00:00"/>
    <x v="0"/>
    <s v="Active"/>
    <n v="47487.86"/>
    <n v="49569.56"/>
    <x v="1627"/>
    <x v="0"/>
    <n v="69041.37"/>
    <x v="28"/>
    <x v="0"/>
  </r>
  <r>
    <x v="2040"/>
    <s v="KARRENBAUER"/>
    <x v="2624"/>
    <x v="2"/>
    <x v="3"/>
    <n v="0"/>
    <d v="2022-05-12T00:00:00"/>
    <x v="0"/>
    <s v="Black"/>
    <d v="2021-10-06T00:00:00"/>
    <x v="1"/>
    <s v="Terminated"/>
    <n v="29952"/>
    <n v="3704.5"/>
    <x v="1"/>
    <x v="1"/>
    <n v="3704.5"/>
    <x v="3"/>
    <x v="1"/>
  </r>
  <r>
    <x v="2061"/>
    <s v="KASKA"/>
    <x v="2625"/>
    <x v="12"/>
    <x v="114"/>
    <n v="0"/>
    <d v="2022-04-25T00:00:00"/>
    <x v="1"/>
    <s v="White (Not of Hispanic Origin)"/>
    <s v="4/25/2022"/>
    <x v="0"/>
    <s v="Active"/>
    <n v="91961.38"/>
    <n v="60129"/>
    <x v="1628"/>
    <x v="3"/>
    <n v="60671.12"/>
    <x v="20"/>
    <x v="0"/>
  </r>
  <r>
    <x v="2062"/>
    <s v="KASTEN"/>
    <x v="2626"/>
    <x v="4"/>
    <x v="28"/>
    <n v="0"/>
    <d v="2003-02-10T00:00:00"/>
    <x v="1"/>
    <s v="White (Not of Hispanic Origin)"/>
    <d v="2003-10-02T00:00:00"/>
    <x v="0"/>
    <s v="Active"/>
    <n v="86778.43"/>
    <n v="90510.28"/>
    <x v="1629"/>
    <x v="1"/>
    <n v="91971.91"/>
    <x v="340"/>
    <x v="0"/>
  </r>
  <r>
    <x v="2063"/>
    <s v="KASUNICH"/>
    <x v="2627"/>
    <x v="2"/>
    <x v="3"/>
    <n v="0"/>
    <d v="2022-11-18T00:00:00"/>
    <x v="0"/>
    <s v="White (Not of Hispanic Origin)"/>
    <s v="11/19/2020"/>
    <x v="0"/>
    <s v="Active"/>
    <n v="29952"/>
    <n v="347"/>
    <x v="1"/>
    <x v="1"/>
    <n v="347"/>
    <x v="17"/>
    <x v="0"/>
  </r>
  <r>
    <x v="2064"/>
    <s v="KASUNICH"/>
    <x v="2628"/>
    <x v="2"/>
    <x v="3"/>
    <n v="0"/>
    <d v="2022-11-18T00:00:00"/>
    <x v="1"/>
    <s v="White (Not of Hispanic Origin)"/>
    <s v="7/27/2021"/>
    <x v="0"/>
    <s v="Active"/>
    <n v="29952"/>
    <n v="1222"/>
    <x v="1"/>
    <x v="3"/>
    <n v="1322"/>
    <x v="17"/>
    <x v="0"/>
  </r>
  <r>
    <x v="1797"/>
    <s v="KATCHMAR"/>
    <x v="2629"/>
    <x v="10"/>
    <x v="325"/>
    <n v="0"/>
    <d v="2016-02-21T00:00:00"/>
    <x v="0"/>
    <s v="White (Not of Hispanic Origin)"/>
    <s v="8/27/2015"/>
    <x v="41"/>
    <s v="Terminated"/>
    <n v="35867.94"/>
    <n v="16901.57"/>
    <x v="1630"/>
    <x v="1"/>
    <n v="16963.96"/>
    <x v="112"/>
    <x v="6"/>
  </r>
  <r>
    <x v="312"/>
    <s v="KATICH"/>
    <x v="2630"/>
    <x v="0"/>
    <x v="432"/>
    <n v="0"/>
    <d v="2018-02-20T00:00:00"/>
    <x v="1"/>
    <s v="White (Not of Hispanic Origin)"/>
    <s v="2/20/2018"/>
    <x v="0"/>
    <s v="Active"/>
    <n v="46009.39"/>
    <n v="44115.29"/>
    <x v="1"/>
    <x v="0"/>
    <n v="44240.29"/>
    <x v="234"/>
    <x v="0"/>
  </r>
  <r>
    <x v="2065"/>
    <s v="KATYAL"/>
    <x v="2631"/>
    <x v="2"/>
    <x v="3"/>
    <n v="0"/>
    <d v="2022-11-18T00:00:00"/>
    <x v="0"/>
    <s v="Asian or Pacific Islander"/>
    <s v="5/27/2021"/>
    <x v="0"/>
    <s v="Active"/>
    <n v="29952"/>
    <n v="6298"/>
    <x v="1"/>
    <x v="1"/>
    <n v="6298"/>
    <x v="17"/>
    <x v="0"/>
  </r>
  <r>
    <x v="2066"/>
    <s v="KATYAL"/>
    <x v="2632"/>
    <x v="11"/>
    <x v="114"/>
    <n v="0"/>
    <d v="2017-08-21T00:00:00"/>
    <x v="1"/>
    <s v="Asian or Pacific Islander"/>
    <s v="8/21/2017"/>
    <x v="0"/>
    <s v="Active"/>
    <n v="66250.080000000002"/>
    <n v="66175.08"/>
    <x v="1"/>
    <x v="1"/>
    <n v="66175.08"/>
    <x v="188"/>
    <x v="0"/>
  </r>
  <r>
    <x v="1610"/>
    <s v="KAUFMAN"/>
    <x v="2633"/>
    <x v="4"/>
    <x v="28"/>
    <n v="0"/>
    <d v="2008-08-04T00:00:00"/>
    <x v="0"/>
    <s v="White (Not of Hispanic Origin)"/>
    <d v="2008-04-08T00:00:00"/>
    <x v="0"/>
    <s v="Active"/>
    <n v="77388.06"/>
    <n v="72567.66"/>
    <x v="1631"/>
    <x v="1"/>
    <n v="72846.7"/>
    <x v="265"/>
    <x v="0"/>
  </r>
  <r>
    <x v="2067"/>
    <s v="KAUFMAN"/>
    <x v="2634"/>
    <x v="3"/>
    <x v="701"/>
    <n v="0"/>
    <d v="2022-03-28T00:00:00"/>
    <x v="1"/>
    <s v="White (Not of Hispanic Origin)"/>
    <s v="3/28/2022"/>
    <x v="0"/>
    <s v="Active"/>
    <n v="53999.92"/>
    <n v="38422.65"/>
    <x v="1632"/>
    <x v="1"/>
    <n v="39188.519999999997"/>
    <x v="42"/>
    <x v="0"/>
  </r>
  <r>
    <x v="2068"/>
    <s v="KAUPER"/>
    <x v="2635"/>
    <x v="1"/>
    <x v="4"/>
    <n v="0"/>
    <d v="2005-06-22T00:00:00"/>
    <x v="1"/>
    <s v="White (Not of Hispanic Origin)"/>
    <s v="6/22/2005"/>
    <x v="0"/>
    <s v="Active"/>
    <n v="55575.519999999997"/>
    <n v="57166.559999999998"/>
    <x v="1633"/>
    <x v="0"/>
    <n v="58931.21"/>
    <x v="304"/>
    <x v="0"/>
  </r>
  <r>
    <x v="2069"/>
    <s v="KAVALA"/>
    <x v="2636"/>
    <x v="4"/>
    <x v="181"/>
    <n v="0"/>
    <d v="1989-03-06T00:00:00"/>
    <x v="1"/>
    <s v="White (Not of Hispanic Origin)"/>
    <d v="1989-06-03T00:00:00"/>
    <x v="155"/>
    <s v="Terminated"/>
    <n v="70623.899999999994"/>
    <n v="40234.46"/>
    <x v="1"/>
    <x v="1"/>
    <n v="40234.46"/>
    <x v="418"/>
    <x v="8"/>
  </r>
  <r>
    <x v="2070"/>
    <s v="KAVALS"/>
    <x v="2637"/>
    <x v="10"/>
    <x v="30"/>
    <n v="0"/>
    <d v="2003-06-15T00:00:00"/>
    <x v="1"/>
    <s v="White (Not of Hispanic Origin)"/>
    <s v="7/30/2001"/>
    <x v="0"/>
    <s v="Active"/>
    <n v="78223.179999999993"/>
    <n v="76978.09"/>
    <x v="1634"/>
    <x v="0"/>
    <n v="116685.56"/>
    <x v="206"/>
    <x v="0"/>
  </r>
  <r>
    <x v="2071"/>
    <s v="KAY"/>
    <x v="2638"/>
    <x v="6"/>
    <x v="163"/>
    <n v="0"/>
    <d v="2021-01-11T00:00:00"/>
    <x v="0"/>
    <s v="White (Not of Hispanic Origin)"/>
    <d v="2021-11-01T00:00:00"/>
    <x v="0"/>
    <s v="Active"/>
    <n v="52402.48"/>
    <n v="52402.99"/>
    <x v="1635"/>
    <x v="1"/>
    <n v="52453.38"/>
    <x v="25"/>
    <x v="0"/>
  </r>
  <r>
    <x v="2072"/>
    <s v="KEARN"/>
    <x v="2639"/>
    <x v="2"/>
    <x v="3"/>
    <n v="0"/>
    <d v="2022-02-28T00:00:00"/>
    <x v="1"/>
    <s v="White (Not of Hispanic Origin)"/>
    <s v="3/29/2018"/>
    <x v="0"/>
    <s v="Active"/>
    <n v="39936"/>
    <n v="26110.5"/>
    <x v="1"/>
    <x v="1"/>
    <n v="26110.5"/>
    <x v="36"/>
    <x v="0"/>
  </r>
  <r>
    <x v="168"/>
    <s v="KEARNEY"/>
    <x v="2640"/>
    <x v="17"/>
    <x v="702"/>
    <n v="0"/>
    <d v="1984-06-07T00:00:00"/>
    <x v="1"/>
    <s v="White (Not of Hispanic Origin)"/>
    <d v="1984-07-06T00:00:00"/>
    <x v="0"/>
    <s v="Active"/>
    <n v="134170.60999999999"/>
    <n v="137560.38"/>
    <x v="1"/>
    <x v="0"/>
    <n v="137685.38"/>
    <x v="239"/>
    <x v="0"/>
  </r>
  <r>
    <x v="2073"/>
    <s v="KEARNEY"/>
    <x v="2641"/>
    <x v="16"/>
    <x v="235"/>
    <n v="0"/>
    <d v="1987-09-30T00:00:00"/>
    <x v="0"/>
    <s v="White (Not of Hispanic Origin)"/>
    <s v="9/30/1987"/>
    <x v="0"/>
    <s v="Active"/>
    <n v="100764.56"/>
    <n v="101553.60000000001"/>
    <x v="1"/>
    <x v="50"/>
    <n v="106591.83"/>
    <x v="296"/>
    <x v="0"/>
  </r>
  <r>
    <x v="2074"/>
    <s v="KEARNS"/>
    <x v="2642"/>
    <x v="13"/>
    <x v="703"/>
    <n v="0"/>
    <d v="1987-02-09T00:00:00"/>
    <x v="1"/>
    <s v="White (Not of Hispanic Origin)"/>
    <d v="1987-09-02T00:00:00"/>
    <x v="0"/>
    <s v="Active"/>
    <n v="163250.04999999999"/>
    <n v="164173.70000000001"/>
    <x v="1"/>
    <x v="0"/>
    <n v="164298.70000000001"/>
    <x v="419"/>
    <x v="0"/>
  </r>
  <r>
    <x v="148"/>
    <s v="KEARNS"/>
    <x v="2643"/>
    <x v="10"/>
    <x v="30"/>
    <n v="0"/>
    <d v="2017-07-23T00:00:00"/>
    <x v="1"/>
    <s v="White (Not of Hispanic Origin)"/>
    <s v="5/17/2016"/>
    <x v="0"/>
    <s v="Active"/>
    <n v="75627.759999999995"/>
    <n v="64124.14"/>
    <x v="1636"/>
    <x v="0"/>
    <n v="67624.45"/>
    <x v="31"/>
    <x v="0"/>
  </r>
  <r>
    <x v="2075"/>
    <s v="KEARNS"/>
    <x v="2644"/>
    <x v="0"/>
    <x v="40"/>
    <n v="0"/>
    <d v="2019-03-04T00:00:00"/>
    <x v="1"/>
    <s v="White (Not of Hispanic Origin)"/>
    <d v="2019-04-03T00:00:00"/>
    <x v="0"/>
    <s v="Active"/>
    <n v="31200"/>
    <n v="31421.18"/>
    <x v="1637"/>
    <x v="1"/>
    <n v="36424.160000000003"/>
    <x v="159"/>
    <x v="0"/>
  </r>
  <r>
    <x v="229"/>
    <s v="KEARNS"/>
    <x v="2645"/>
    <x v="0"/>
    <x v="507"/>
    <n v="0"/>
    <d v="2021-11-08T00:00:00"/>
    <x v="1"/>
    <s v="White (Not of Hispanic Origin)"/>
    <d v="2021-08-11T00:00:00"/>
    <x v="0"/>
    <s v="Active"/>
    <n v="29120"/>
    <n v="27269.19"/>
    <x v="1638"/>
    <x v="1"/>
    <n v="30306.16"/>
    <x v="45"/>
    <x v="0"/>
  </r>
  <r>
    <x v="1493"/>
    <s v="KECK"/>
    <x v="2646"/>
    <x v="2"/>
    <x v="3"/>
    <n v="0"/>
    <d v="2022-05-26T00:00:00"/>
    <x v="0"/>
    <s v="White (Not of Hispanic Origin)"/>
    <s v="5/26/2022"/>
    <x v="1"/>
    <s v="Terminated"/>
    <n v="39936"/>
    <n v="4044"/>
    <x v="1"/>
    <x v="3"/>
    <n v="4144"/>
    <x v="3"/>
    <x v="1"/>
  </r>
  <r>
    <x v="1104"/>
    <s v="KECK"/>
    <x v="2647"/>
    <x v="10"/>
    <x v="18"/>
    <n v="0"/>
    <d v="2020-12-28T00:00:00"/>
    <x v="0"/>
    <s v="White (Not of Hispanic Origin)"/>
    <s v="12/28/2020"/>
    <x v="0"/>
    <s v="Active"/>
    <n v="41600"/>
    <n v="37208.21"/>
    <x v="1"/>
    <x v="0"/>
    <n v="37333.21"/>
    <x v="291"/>
    <x v="0"/>
  </r>
  <r>
    <x v="53"/>
    <s v="KEEBLER"/>
    <x v="2648"/>
    <x v="0"/>
    <x v="101"/>
    <n v="0"/>
    <d v="1992-10-04T00:00:00"/>
    <x v="1"/>
    <s v="White (Not of Hispanic Origin)"/>
    <s v="8/17/1992"/>
    <x v="0"/>
    <s v="Active"/>
    <n v="45233.55"/>
    <n v="46329.85"/>
    <x v="1639"/>
    <x v="0"/>
    <n v="51211.51"/>
    <x v="374"/>
    <x v="0"/>
  </r>
  <r>
    <x v="435"/>
    <s v="KEEFE"/>
    <x v="2649"/>
    <x v="10"/>
    <x v="30"/>
    <n v="0"/>
    <d v="2021-07-12T00:00:00"/>
    <x v="1"/>
    <s v="White (Not of Hispanic Origin)"/>
    <d v="2021-12-07T00:00:00"/>
    <x v="206"/>
    <s v="Terminated"/>
    <n v="45772.27"/>
    <n v="5809.63"/>
    <x v="1640"/>
    <x v="3"/>
    <n v="6305.73"/>
    <x v="254"/>
    <x v="3"/>
  </r>
  <r>
    <x v="1565"/>
    <s v="KEENAN"/>
    <x v="2650"/>
    <x v="4"/>
    <x v="704"/>
    <n v="0"/>
    <d v="2013-02-11T00:00:00"/>
    <x v="1"/>
    <s v="White (Not of Hispanic Origin)"/>
    <d v="2013-11-02T00:00:00"/>
    <x v="0"/>
    <s v="Active"/>
    <n v="87000.16"/>
    <n v="86911.6"/>
    <x v="1"/>
    <x v="0"/>
    <n v="87036.6"/>
    <x v="310"/>
    <x v="0"/>
  </r>
  <r>
    <x v="2076"/>
    <s v="KEENAN"/>
    <x v="2651"/>
    <x v="24"/>
    <x v="242"/>
    <n v="0"/>
    <d v="2019-09-03T00:00:00"/>
    <x v="0"/>
    <s v="Black"/>
    <d v="2019-03-09T00:00:00"/>
    <x v="0"/>
    <s v="Active"/>
    <n v="50000.08"/>
    <n v="29615.74"/>
    <x v="1641"/>
    <x v="3"/>
    <n v="30052.28"/>
    <x v="194"/>
    <x v="0"/>
  </r>
  <r>
    <x v="2077"/>
    <s v="KEENER"/>
    <x v="2652"/>
    <x v="4"/>
    <x v="85"/>
    <n v="0"/>
    <d v="2017-01-09T00:00:00"/>
    <x v="0"/>
    <s v="White (Not of Hispanic Origin)"/>
    <d v="2017-09-01T00:00:00"/>
    <x v="0"/>
    <s v="Active"/>
    <n v="38794.5"/>
    <n v="38794.51"/>
    <x v="1"/>
    <x v="3"/>
    <n v="38894.51"/>
    <x v="166"/>
    <x v="0"/>
  </r>
  <r>
    <x v="2078"/>
    <s v="KEGARISE"/>
    <x v="2653"/>
    <x v="6"/>
    <x v="65"/>
    <n v="0"/>
    <d v="2019-02-04T00:00:00"/>
    <x v="0"/>
    <s v="White (Not of Hispanic Origin)"/>
    <d v="2019-04-02T00:00:00"/>
    <x v="0"/>
    <s v="Active"/>
    <n v="61609.599999999999"/>
    <n v="43489.57"/>
    <x v="1642"/>
    <x v="1"/>
    <n v="43967.199999999997"/>
    <x v="105"/>
    <x v="0"/>
  </r>
  <r>
    <x v="2079"/>
    <s v="KEGEL"/>
    <x v="2654"/>
    <x v="2"/>
    <x v="3"/>
    <n v="0"/>
    <d v="2021-10-27T00:00:00"/>
    <x v="0"/>
    <s v="White (Not of Hispanic Origin)"/>
    <d v="2021-09-06T00:00:00"/>
    <x v="1"/>
    <s v="Terminated"/>
    <n v="39936"/>
    <n v="7529.5"/>
    <x v="1"/>
    <x v="1"/>
    <n v="7529.5"/>
    <x v="9"/>
    <x v="1"/>
  </r>
  <r>
    <x v="4"/>
    <s v="KEGLEY"/>
    <x v="2655"/>
    <x v="0"/>
    <x v="50"/>
    <n v="0"/>
    <d v="2022-08-15T00:00:00"/>
    <x v="0"/>
    <s v="Black"/>
    <s v="8/15/2022"/>
    <x v="0"/>
    <s v="Active"/>
    <n v="31720"/>
    <n v="11272.59"/>
    <x v="1643"/>
    <x v="1"/>
    <n v="12016.4"/>
    <x v="18"/>
    <x v="0"/>
  </r>
  <r>
    <x v="2080"/>
    <s v="KEHL"/>
    <x v="2656"/>
    <x v="11"/>
    <x v="502"/>
    <n v="0"/>
    <d v="2006-04-17T00:00:00"/>
    <x v="1"/>
    <s v="White (Not of Hispanic Origin)"/>
    <s v="4/17/2006"/>
    <x v="207"/>
    <s v="Terminated"/>
    <n v="47259.68"/>
    <n v="6250.61"/>
    <x v="1644"/>
    <x v="1"/>
    <n v="6414.08"/>
    <x v="138"/>
    <x v="4"/>
  </r>
  <r>
    <x v="2081"/>
    <s v="KEHOE"/>
    <x v="2657"/>
    <x v="2"/>
    <x v="60"/>
    <n v="0"/>
    <d v="2021-12-13T00:00:00"/>
    <x v="1"/>
    <s v="White (Not of Hispanic Origin)"/>
    <d v="2019-07-05T00:00:00"/>
    <x v="0"/>
    <s v="Active"/>
    <n v="38350.83"/>
    <n v="37170.730000000003"/>
    <x v="1645"/>
    <x v="3"/>
    <n v="37777.82"/>
    <x v="35"/>
    <x v="0"/>
  </r>
  <r>
    <x v="2082"/>
    <s v="KEIB"/>
    <x v="2658"/>
    <x v="4"/>
    <x v="89"/>
    <n v="0"/>
    <d v="2019-07-22T00:00:00"/>
    <x v="1"/>
    <s v="White (Not of Hispanic Origin)"/>
    <s v="7/22/2019"/>
    <x v="0"/>
    <s v="Active"/>
    <n v="37810.449999999997"/>
    <n v="38581.769999999997"/>
    <x v="1646"/>
    <x v="0"/>
    <n v="40192.83"/>
    <x v="88"/>
    <x v="0"/>
  </r>
  <r>
    <x v="2083"/>
    <s v="KEIRN"/>
    <x v="2659"/>
    <x v="4"/>
    <x v="28"/>
    <n v="0"/>
    <d v="2008-07-07T00:00:00"/>
    <x v="0"/>
    <s v="White (Not of Hispanic Origin)"/>
    <d v="2008-07-07T00:00:00"/>
    <x v="0"/>
    <s v="Active"/>
    <n v="86778.43"/>
    <n v="101752.88"/>
    <x v="1647"/>
    <x v="1"/>
    <n v="113943.01"/>
    <x v="74"/>
    <x v="0"/>
  </r>
  <r>
    <x v="2084"/>
    <s v="KELLER"/>
    <x v="2660"/>
    <x v="2"/>
    <x v="3"/>
    <n v="0"/>
    <d v="2021-12-01T00:00:00"/>
    <x v="0"/>
    <s v="White (Not of Hispanic Origin)"/>
    <d v="2021-01-12T00:00:00"/>
    <x v="141"/>
    <s v="Terminated"/>
    <n v="24960"/>
    <n v="512.5"/>
    <x v="1"/>
    <x v="3"/>
    <n v="612.5"/>
    <x v="35"/>
    <x v="5"/>
  </r>
  <r>
    <x v="2085"/>
    <s v="KELLER"/>
    <x v="2661"/>
    <x v="4"/>
    <x v="27"/>
    <n v="0"/>
    <d v="2020-10-26T00:00:00"/>
    <x v="0"/>
    <s v="White (Not of Hispanic Origin)"/>
    <s v="10/26/2020"/>
    <x v="0"/>
    <s v="Active"/>
    <n v="46000.03"/>
    <n v="42411.83"/>
    <x v="1648"/>
    <x v="1"/>
    <n v="47532.43"/>
    <x v="125"/>
    <x v="0"/>
  </r>
  <r>
    <x v="2086"/>
    <s v="KELLEY"/>
    <x v="2662"/>
    <x v="5"/>
    <x v="705"/>
    <n v="0"/>
    <d v="2001-07-30T00:00:00"/>
    <x v="0"/>
    <s v="White (Not of Hispanic Origin)"/>
    <d v="1999-02-08T00:00:00"/>
    <x v="0"/>
    <s v="Active"/>
    <n v="89527.98"/>
    <n v="89909.69"/>
    <x v="1649"/>
    <x v="26"/>
    <n v="97393.17"/>
    <x v="10"/>
    <x v="0"/>
  </r>
  <r>
    <x v="1330"/>
    <s v="KELLEY"/>
    <x v="2663"/>
    <x v="4"/>
    <x v="75"/>
    <n v="0"/>
    <d v="2019-04-15T00:00:00"/>
    <x v="0"/>
    <s v="Black"/>
    <s v="4/15/2019"/>
    <x v="0"/>
    <s v="Active"/>
    <n v="50999.94"/>
    <n v="42820.94"/>
    <x v="1650"/>
    <x v="3"/>
    <n v="53958.01"/>
    <x v="7"/>
    <x v="0"/>
  </r>
  <r>
    <x v="2087"/>
    <s v="KELLEY"/>
    <x v="2664"/>
    <x v="14"/>
    <x v="322"/>
    <n v="0"/>
    <d v="2017-03-06T00:00:00"/>
    <x v="0"/>
    <s v="White (Not of Hispanic Origin)"/>
    <d v="2017-06-03T00:00:00"/>
    <x v="0"/>
    <s v="Active"/>
    <n v="50000.08"/>
    <n v="48064.92"/>
    <x v="1"/>
    <x v="0"/>
    <n v="48189.919999999998"/>
    <x v="122"/>
    <x v="0"/>
  </r>
  <r>
    <x v="2088"/>
    <s v="KELLY"/>
    <x v="2665"/>
    <x v="14"/>
    <x v="252"/>
    <n v="0"/>
    <d v="2022-01-24T00:00:00"/>
    <x v="0"/>
    <s v="White (Not of Hispanic Origin)"/>
    <s v="1/24/2022"/>
    <x v="71"/>
    <s v="Terminated"/>
    <n v="31200"/>
    <n v="3645"/>
    <x v="1"/>
    <x v="3"/>
    <n v="3745"/>
    <x v="98"/>
    <x v="5"/>
  </r>
  <r>
    <x v="609"/>
    <s v="KELLY"/>
    <x v="2666"/>
    <x v="0"/>
    <x v="50"/>
    <n v="0"/>
    <d v="2022-04-25T00:00:00"/>
    <x v="0"/>
    <s v="White (Not of Hispanic Origin)"/>
    <s v="4/22/2013"/>
    <x v="0"/>
    <s v="Active"/>
    <n v="31720"/>
    <n v="20321.66"/>
    <x v="1651"/>
    <x v="2"/>
    <n v="22274.01"/>
    <x v="20"/>
    <x v="0"/>
  </r>
  <r>
    <x v="655"/>
    <s v="KELLY"/>
    <x v="2667"/>
    <x v="10"/>
    <x v="30"/>
    <n v="0"/>
    <d v="2006-02-05T00:00:00"/>
    <x v="1"/>
    <s v="White (Not of Hispanic Origin)"/>
    <d v="2002-06-05T00:00:00"/>
    <x v="0"/>
    <s v="Active"/>
    <n v="77667.199999999997"/>
    <n v="77185.17"/>
    <x v="1652"/>
    <x v="0"/>
    <n v="90392.58"/>
    <x v="176"/>
    <x v="0"/>
  </r>
  <r>
    <x v="1029"/>
    <s v="KELLY"/>
    <x v="2668"/>
    <x v="10"/>
    <x v="30"/>
    <n v="0"/>
    <d v="2011-08-28T00:00:00"/>
    <x v="1"/>
    <s v="White (Not of Hispanic Origin)"/>
    <d v="2009-11-05T00:00:00"/>
    <x v="0"/>
    <s v="Active"/>
    <n v="76739.94"/>
    <n v="75929.87"/>
    <x v="1653"/>
    <x v="0"/>
    <n v="118254.6"/>
    <x v="177"/>
    <x v="0"/>
  </r>
  <r>
    <x v="144"/>
    <s v="KELLY"/>
    <x v="2669"/>
    <x v="10"/>
    <x v="30"/>
    <n v="0"/>
    <d v="2014-09-21T00:00:00"/>
    <x v="1"/>
    <s v="White (Not of Hispanic Origin)"/>
    <s v="1/15/2013"/>
    <x v="0"/>
    <s v="Active"/>
    <n v="76184.160000000003"/>
    <n v="74452.399999999994"/>
    <x v="1654"/>
    <x v="0"/>
    <n v="79693.58"/>
    <x v="6"/>
    <x v="0"/>
  </r>
  <r>
    <x v="2089"/>
    <s v="KELLY"/>
    <x v="2670"/>
    <x v="7"/>
    <x v="12"/>
    <n v="0"/>
    <d v="1981-06-16T00:00:00"/>
    <x v="1"/>
    <s v="White (Not of Hispanic Origin)"/>
    <s v="6/16/1981"/>
    <x v="0"/>
    <s v="Active"/>
    <n v="68999.63"/>
    <n v="68998.8"/>
    <x v="1655"/>
    <x v="0"/>
    <n v="70152.160000000003"/>
    <x v="380"/>
    <x v="0"/>
  </r>
  <r>
    <x v="2090"/>
    <s v="KELLY"/>
    <x v="2671"/>
    <x v="10"/>
    <x v="30"/>
    <n v="0"/>
    <d v="2017-12-06T00:00:00"/>
    <x v="1"/>
    <s v="White (Not of Hispanic Origin)"/>
    <s v="1/15/2013"/>
    <x v="0"/>
    <s v="Active"/>
    <n v="63632.82"/>
    <n v="62701.39"/>
    <x v="1656"/>
    <x v="2"/>
    <n v="105000.95"/>
    <x v="187"/>
    <x v="0"/>
  </r>
  <r>
    <x v="2091"/>
    <s v="KELLY"/>
    <x v="2672"/>
    <x v="6"/>
    <x v="290"/>
    <n v="0"/>
    <d v="1999-04-12T00:00:00"/>
    <x v="0"/>
    <s v="White (Not of Hispanic Origin)"/>
    <d v="1999-12-04T00:00:00"/>
    <x v="0"/>
    <s v="Active"/>
    <n v="62001.26"/>
    <n v="62002.15"/>
    <x v="1657"/>
    <x v="1"/>
    <n v="62061.77"/>
    <x v="152"/>
    <x v="0"/>
  </r>
  <r>
    <x v="2092"/>
    <s v="KELLY"/>
    <x v="2673"/>
    <x v="6"/>
    <x v="115"/>
    <n v="0"/>
    <d v="2005-07-25T00:00:00"/>
    <x v="1"/>
    <s v="White (Not of Hispanic Origin)"/>
    <s v="7/25/2005"/>
    <x v="0"/>
    <s v="Active"/>
    <n v="56130.05"/>
    <n v="56128.86"/>
    <x v="1177"/>
    <x v="1"/>
    <n v="56182.83"/>
    <x v="223"/>
    <x v="0"/>
  </r>
  <r>
    <x v="2093"/>
    <s v="KELLY"/>
    <x v="2674"/>
    <x v="5"/>
    <x v="124"/>
    <n v="0"/>
    <d v="2020-07-20T00:00:00"/>
    <x v="1"/>
    <s v="White (Not of Hispanic Origin)"/>
    <s v="3/24/2014"/>
    <x v="0"/>
    <s v="Active"/>
    <n v="55389.36"/>
    <n v="55348.6"/>
    <x v="1041"/>
    <x v="0"/>
    <n v="56473.599999999999"/>
    <x v="420"/>
    <x v="0"/>
  </r>
  <r>
    <x v="2094"/>
    <s v="KELLY"/>
    <x v="2675"/>
    <x v="14"/>
    <x v="252"/>
    <n v="0"/>
    <d v="2009-04-27T00:00:00"/>
    <x v="0"/>
    <s v="White (Not of Hispanic Origin)"/>
    <s v="4/27/2009"/>
    <x v="0"/>
    <s v="Active"/>
    <n v="46732.61"/>
    <n v="46601.89"/>
    <x v="1"/>
    <x v="1"/>
    <n v="46601.89"/>
    <x v="316"/>
    <x v="0"/>
  </r>
  <r>
    <x v="1249"/>
    <s v="KELLY"/>
    <x v="2676"/>
    <x v="2"/>
    <x v="8"/>
    <n v="0"/>
    <d v="2022-10-03T00:00:00"/>
    <x v="1"/>
    <s v="White (Not of Hispanic Origin)"/>
    <d v="2009-08-06T00:00:00"/>
    <x v="0"/>
    <s v="Active"/>
    <n v="43160.42"/>
    <n v="9776.0300000000007"/>
    <x v="1658"/>
    <x v="3"/>
    <n v="10526.62"/>
    <x v="43"/>
    <x v="0"/>
  </r>
  <r>
    <x v="600"/>
    <s v="KELLY"/>
    <x v="2677"/>
    <x v="0"/>
    <x v="32"/>
    <n v="0"/>
    <d v="2022-04-25T00:00:00"/>
    <x v="1"/>
    <s v="White (Not of Hispanic Origin)"/>
    <s v="4/25/2022"/>
    <x v="0"/>
    <s v="Active"/>
    <n v="42566.58"/>
    <n v="27704.79"/>
    <x v="1659"/>
    <x v="1"/>
    <n v="32811.089999999997"/>
    <x v="20"/>
    <x v="0"/>
  </r>
  <r>
    <x v="707"/>
    <s v="KELLY"/>
    <x v="2678"/>
    <x v="0"/>
    <x v="498"/>
    <n v="0"/>
    <d v="2009-11-23T00:00:00"/>
    <x v="1"/>
    <s v="White (Not of Hispanic Origin)"/>
    <s v="11/23/2009"/>
    <x v="0"/>
    <s v="Active"/>
    <n v="39616.51"/>
    <n v="41595.94"/>
    <x v="1660"/>
    <x v="0"/>
    <n v="43177.05"/>
    <x v="175"/>
    <x v="0"/>
  </r>
  <r>
    <x v="2095"/>
    <s v="KELM"/>
    <x v="2679"/>
    <x v="0"/>
    <x v="570"/>
    <n v="0"/>
    <d v="2018-08-20T00:00:00"/>
    <x v="0"/>
    <s v="White (Not of Hispanic Origin)"/>
    <s v="8/20/2018"/>
    <x v="0"/>
    <s v="Active"/>
    <n v="37129.660000000003"/>
    <n v="33883.760000000002"/>
    <x v="1661"/>
    <x v="0"/>
    <n v="34022.15"/>
    <x v="38"/>
    <x v="0"/>
  </r>
  <r>
    <x v="1612"/>
    <s v="KEMMERER"/>
    <x v="2680"/>
    <x v="6"/>
    <x v="551"/>
    <n v="0"/>
    <d v="1980-07-13T00:00:00"/>
    <x v="0"/>
    <s v="White (Not of Hispanic Origin)"/>
    <s v="11/19/1979"/>
    <x v="0"/>
    <s v="Active"/>
    <n v="38252.03"/>
    <n v="37780.78"/>
    <x v="1"/>
    <x v="1"/>
    <n v="37780.78"/>
    <x v="371"/>
    <x v="0"/>
  </r>
  <r>
    <x v="442"/>
    <s v="KEMP III"/>
    <x v="2681"/>
    <x v="10"/>
    <x v="30"/>
    <n v="0"/>
    <d v="2017-03-19T00:00:00"/>
    <x v="1"/>
    <s v="Black"/>
    <s v="5/17/2016"/>
    <x v="0"/>
    <s v="Active"/>
    <n v="75627.759999999995"/>
    <n v="73024.429999999993"/>
    <x v="1662"/>
    <x v="0"/>
    <n v="121898.79"/>
    <x v="122"/>
    <x v="0"/>
  </r>
  <r>
    <x v="2096"/>
    <s v="KENCHEL"/>
    <x v="2682"/>
    <x v="5"/>
    <x v="118"/>
    <n v="0"/>
    <d v="2018-04-23T00:00:00"/>
    <x v="0"/>
    <s v="White (Not of Hispanic Origin)"/>
    <s v="4/23/2018"/>
    <x v="0"/>
    <s v="Active"/>
    <n v="34746.400000000001"/>
    <n v="34296.400000000001"/>
    <x v="1"/>
    <x v="1"/>
    <n v="34296.400000000001"/>
    <x v="280"/>
    <x v="0"/>
  </r>
  <r>
    <x v="2097"/>
    <s v="KENNEDY"/>
    <x v="2683"/>
    <x v="10"/>
    <x v="30"/>
    <n v="0"/>
    <d v="2022-09-12T00:00:00"/>
    <x v="0"/>
    <s v="White (Not of Hispanic Origin)"/>
    <d v="2022-12-09T00:00:00"/>
    <x v="208"/>
    <s v="Terminated"/>
    <n v="46916.480000000003"/>
    <n v="7285.66"/>
    <x v="1"/>
    <x v="3"/>
    <n v="7385.66"/>
    <x v="51"/>
    <x v="12"/>
  </r>
  <r>
    <x v="2098"/>
    <s v="KENNEDY"/>
    <x v="2684"/>
    <x v="2"/>
    <x v="3"/>
    <n v="0"/>
    <d v="2022-05-23T00:00:00"/>
    <x v="1"/>
    <s v="White (Not of Hispanic Origin)"/>
    <d v="2021-12-05T00:00:00"/>
    <x v="1"/>
    <s v="Terminated"/>
    <n v="39936"/>
    <n v="4516"/>
    <x v="1"/>
    <x v="1"/>
    <n v="4516"/>
    <x v="3"/>
    <x v="1"/>
  </r>
  <r>
    <x v="2099"/>
    <s v="KENNEDY"/>
    <x v="2685"/>
    <x v="2"/>
    <x v="3"/>
    <n v="0"/>
    <d v="2022-11-18T00:00:00"/>
    <x v="1"/>
    <s v="White (Not of Hispanic Origin)"/>
    <s v="5/31/2017"/>
    <x v="0"/>
    <s v="Active"/>
    <n v="29952"/>
    <n v="7608"/>
    <x v="1"/>
    <x v="1"/>
    <n v="7608"/>
    <x v="17"/>
    <x v="0"/>
  </r>
  <r>
    <x v="2100"/>
    <s v="KENNELLY"/>
    <x v="2686"/>
    <x v="5"/>
    <x v="193"/>
    <n v="0"/>
    <d v="2007-07-09T00:00:00"/>
    <x v="0"/>
    <s v="White (Not of Hispanic Origin)"/>
    <d v="2007-09-07T00:00:00"/>
    <x v="0"/>
    <s v="Active"/>
    <n v="36103.18"/>
    <n v="35797.25"/>
    <x v="1"/>
    <x v="80"/>
    <n v="36699.83"/>
    <x v="78"/>
    <x v="0"/>
  </r>
  <r>
    <x v="2101"/>
    <s v="KENNEY"/>
    <x v="2687"/>
    <x v="16"/>
    <x v="206"/>
    <n v="0"/>
    <d v="2018-07-09T00:00:00"/>
    <x v="0"/>
    <s v="Black"/>
    <d v="2018-09-07T00:00:00"/>
    <x v="0"/>
    <s v="Active"/>
    <n v="37401.94"/>
    <n v="37064.800000000003"/>
    <x v="1"/>
    <x v="1"/>
    <n v="37064.800000000003"/>
    <x v="69"/>
    <x v="0"/>
  </r>
  <r>
    <x v="2102"/>
    <s v="KERNAN"/>
    <x v="2688"/>
    <x v="10"/>
    <x v="67"/>
    <n v="0"/>
    <d v="2014-03-09T00:00:00"/>
    <x v="0"/>
    <s v="White (Not of Hispanic Origin)"/>
    <d v="2010-02-03T00:00:00"/>
    <x v="2"/>
    <s v="Terminated"/>
    <n v="88288.51"/>
    <n v="41478.71"/>
    <x v="1663"/>
    <x v="1"/>
    <n v="42363.88"/>
    <x v="132"/>
    <x v="2"/>
  </r>
  <r>
    <x v="2103"/>
    <s v="KERNEY"/>
    <x v="2689"/>
    <x v="10"/>
    <x v="30"/>
    <n v="0"/>
    <d v="2021-06-01T00:00:00"/>
    <x v="1"/>
    <s v="Black"/>
    <d v="2021-01-06T00:00:00"/>
    <x v="152"/>
    <s v="Terminated"/>
    <n v="48727.74"/>
    <n v="19341.39"/>
    <x v="1664"/>
    <x v="1"/>
    <n v="30583.49"/>
    <x v="28"/>
    <x v="6"/>
  </r>
  <r>
    <x v="630"/>
    <s v="KESSLER"/>
    <x v="2690"/>
    <x v="10"/>
    <x v="30"/>
    <n v="0"/>
    <d v="2018-07-08T00:00:00"/>
    <x v="1"/>
    <s v="White (Not of Hispanic Origin)"/>
    <s v="2/26/2018"/>
    <x v="0"/>
    <s v="Active"/>
    <n v="63632.82"/>
    <n v="60495.55"/>
    <x v="1665"/>
    <x v="0"/>
    <n v="88036.35"/>
    <x v="69"/>
    <x v="0"/>
  </r>
  <r>
    <x v="2104"/>
    <s v="KETTER"/>
    <x v="2691"/>
    <x v="4"/>
    <x v="43"/>
    <n v="0"/>
    <d v="2014-10-27T00:00:00"/>
    <x v="0"/>
    <s v="White (Not of Hispanic Origin)"/>
    <s v="9/29/2008"/>
    <x v="71"/>
    <s v="Terminated"/>
    <n v="42066.34"/>
    <n v="5298.71"/>
    <x v="1666"/>
    <x v="1"/>
    <n v="5366.97"/>
    <x v="217"/>
    <x v="5"/>
  </r>
  <r>
    <x v="2105"/>
    <s v="KEYS  III"/>
    <x v="2692"/>
    <x v="16"/>
    <x v="84"/>
    <n v="0"/>
    <d v="2005-02-14T00:00:00"/>
    <x v="1"/>
    <s v="White (Not of Hispanic Origin)"/>
    <s v="4/26/1999"/>
    <x v="0"/>
    <s v="Active"/>
    <n v="50509.26"/>
    <n v="50093.19"/>
    <x v="1"/>
    <x v="81"/>
    <n v="51355.92"/>
    <x v="209"/>
    <x v="0"/>
  </r>
  <r>
    <x v="2106"/>
    <s v="KHAN"/>
    <x v="2693"/>
    <x v="10"/>
    <x v="706"/>
    <n v="0"/>
    <d v="2022-12-05T00:00:00"/>
    <x v="1"/>
    <s v="Asian or Pacific Islander"/>
    <d v="2022-05-12T00:00:00"/>
    <x v="0"/>
    <s v="Active"/>
    <n v="36323.25"/>
    <n v="1349.87"/>
    <x v="1"/>
    <x v="1"/>
    <n v="1349.87"/>
    <x v="27"/>
    <x v="0"/>
  </r>
  <r>
    <x v="2107"/>
    <s v="KHAN"/>
    <x v="2694"/>
    <x v="4"/>
    <x v="13"/>
    <n v="0"/>
    <d v="2022-05-23T00:00:00"/>
    <x v="1"/>
    <s v="Asian or Pacific Islander"/>
    <s v="5/23/2022"/>
    <x v="31"/>
    <s v="Terminated"/>
    <n v="24960"/>
    <n v="4668"/>
    <x v="1667"/>
    <x v="3"/>
    <n v="4858"/>
    <x v="3"/>
    <x v="2"/>
  </r>
  <r>
    <x v="2108"/>
    <s v="KIDD"/>
    <x v="2695"/>
    <x v="4"/>
    <x v="629"/>
    <n v="0"/>
    <d v="1991-09-16T00:00:00"/>
    <x v="0"/>
    <s v="Black"/>
    <s v="9/16/1991"/>
    <x v="0"/>
    <s v="Active"/>
    <n v="39228.18"/>
    <n v="30492.39"/>
    <x v="1"/>
    <x v="1"/>
    <n v="30492.39"/>
    <x v="421"/>
    <x v="0"/>
  </r>
  <r>
    <x v="2109"/>
    <s v="KIEFER"/>
    <x v="2696"/>
    <x v="2"/>
    <x v="707"/>
    <n v="0"/>
    <d v="2022-04-24T00:00:00"/>
    <x v="1"/>
    <s v="White (Not of Hispanic Origin)"/>
    <d v="2008-10-07T00:00:00"/>
    <x v="0"/>
    <s v="Active"/>
    <n v="37999.94"/>
    <n v="35940.57"/>
    <x v="1668"/>
    <x v="1"/>
    <n v="36525.199999999997"/>
    <x v="20"/>
    <x v="0"/>
  </r>
  <r>
    <x v="503"/>
    <s v="KIESEL"/>
    <x v="2697"/>
    <x v="11"/>
    <x v="8"/>
    <n v="0"/>
    <d v="1994-08-02T00:00:00"/>
    <x v="1"/>
    <s v="White (Not of Hispanic Origin)"/>
    <s v="12/27/1993"/>
    <x v="0"/>
    <s v="Active"/>
    <n v="43160.42"/>
    <n v="51825.79"/>
    <x v="1"/>
    <x v="1"/>
    <n v="51825.79"/>
    <x v="247"/>
    <x v="0"/>
  </r>
  <r>
    <x v="2110"/>
    <s v="KIHN"/>
    <x v="2698"/>
    <x v="2"/>
    <x v="708"/>
    <n v="0"/>
    <d v="2022-04-25T00:00:00"/>
    <x v="0"/>
    <s v="White (Not of Hispanic Origin)"/>
    <s v="4/25/2022"/>
    <x v="0"/>
    <s v="Active"/>
    <n v="37995.980000000003"/>
    <n v="24843.54"/>
    <x v="1669"/>
    <x v="3"/>
    <n v="25199.279999999999"/>
    <x v="20"/>
    <x v="0"/>
  </r>
  <r>
    <x v="844"/>
    <s v="KILGORE"/>
    <x v="2699"/>
    <x v="8"/>
    <x v="427"/>
    <n v="0"/>
    <d v="2022-05-31T00:00:00"/>
    <x v="1"/>
    <s v="White (Not of Hispanic Origin)"/>
    <s v="5/31/2022"/>
    <x v="35"/>
    <s v="Terminated"/>
    <n v="31200"/>
    <n v="5880"/>
    <x v="1"/>
    <x v="1"/>
    <n v="5880"/>
    <x v="3"/>
    <x v="2"/>
  </r>
  <r>
    <x v="1426"/>
    <s v="KIMBALL"/>
    <x v="2700"/>
    <x v="6"/>
    <x v="709"/>
    <n v="0"/>
    <d v="2020-10-19T00:00:00"/>
    <x v="1"/>
    <s v="White (Not of Hispanic Origin)"/>
    <s v="10/19/2020"/>
    <x v="0"/>
    <s v="Active"/>
    <n v="41921.980000000003"/>
    <n v="41922.39"/>
    <x v="1"/>
    <x v="1"/>
    <n v="41922.39"/>
    <x v="125"/>
    <x v="0"/>
  </r>
  <r>
    <x v="2111"/>
    <s v="KIMBREW"/>
    <x v="2701"/>
    <x v="0"/>
    <x v="0"/>
    <n v="0"/>
    <d v="2000-05-21T00:00:00"/>
    <x v="0"/>
    <s v="Black"/>
    <s v="9/15/1997"/>
    <x v="0"/>
    <s v="Active"/>
    <n v="41581.07"/>
    <n v="41253.08"/>
    <x v="1670"/>
    <x v="0"/>
    <n v="81214.899999999994"/>
    <x v="361"/>
    <x v="0"/>
  </r>
  <r>
    <x v="2112"/>
    <s v="KINDER"/>
    <x v="2702"/>
    <x v="0"/>
    <x v="0"/>
    <n v="0"/>
    <d v="2002-11-03T00:00:00"/>
    <x v="0"/>
    <s v="Black"/>
    <s v="6/17/2002"/>
    <x v="0"/>
    <s v="Active"/>
    <n v="41581.07"/>
    <n v="44559.48"/>
    <x v="1671"/>
    <x v="1"/>
    <n v="48617.05"/>
    <x v="383"/>
    <x v="0"/>
  </r>
  <r>
    <x v="2113"/>
    <s v="KINDLER"/>
    <x v="2703"/>
    <x v="4"/>
    <x v="220"/>
    <n v="0"/>
    <d v="1983-07-11T00:00:00"/>
    <x v="0"/>
    <s v="White (Not of Hispanic Origin)"/>
    <d v="1983-11-07T00:00:00"/>
    <x v="0"/>
    <s v="Active"/>
    <n v="65278.51"/>
    <n v="66075.48"/>
    <x v="1"/>
    <x v="1"/>
    <n v="66075.48"/>
    <x v="422"/>
    <x v="0"/>
  </r>
  <r>
    <x v="796"/>
    <s v="KING"/>
    <x v="2704"/>
    <x v="2"/>
    <x v="710"/>
    <n v="0"/>
    <d v="1986-06-02T00:00:00"/>
    <x v="0"/>
    <s v="White (Not of Hispanic Origin)"/>
    <d v="1986-02-06T00:00:00"/>
    <x v="209"/>
    <s v="Terminated"/>
    <n v="43313.3"/>
    <n v="83.29"/>
    <x v="1"/>
    <x v="1"/>
    <n v="83.29"/>
    <x v="423"/>
    <x v="5"/>
  </r>
  <r>
    <x v="58"/>
    <s v="KING"/>
    <x v="2705"/>
    <x v="9"/>
    <x v="168"/>
    <n v="0"/>
    <d v="2022-06-21T00:00:00"/>
    <x v="1"/>
    <s v="Black"/>
    <s v="9/30/2013"/>
    <x v="0"/>
    <s v="Active"/>
    <n v="57470.82"/>
    <n v="28323.22"/>
    <x v="1672"/>
    <x v="1"/>
    <n v="28654.78"/>
    <x v="46"/>
    <x v="0"/>
  </r>
  <r>
    <x v="2114"/>
    <s v="KING"/>
    <x v="2706"/>
    <x v="0"/>
    <x v="711"/>
    <n v="0"/>
    <d v="1999-03-15T00:00:00"/>
    <x v="0"/>
    <s v="White (Not of Hispanic Origin)"/>
    <s v="3/15/1999"/>
    <x v="0"/>
    <s v="Active"/>
    <n v="52241.07"/>
    <n v="52235.38"/>
    <x v="1"/>
    <x v="0"/>
    <n v="52360.38"/>
    <x v="211"/>
    <x v="0"/>
  </r>
  <r>
    <x v="531"/>
    <s v="KING"/>
    <x v="2707"/>
    <x v="0"/>
    <x v="59"/>
    <n v="0"/>
    <d v="2009-05-24T00:00:00"/>
    <x v="0"/>
    <s v="White (Not of Hispanic Origin)"/>
    <s v="4/13/2009"/>
    <x v="0"/>
    <s v="Active"/>
    <n v="47471.22"/>
    <n v="48111.28"/>
    <x v="1673"/>
    <x v="0"/>
    <n v="50712.4"/>
    <x v="99"/>
    <x v="0"/>
  </r>
  <r>
    <x v="75"/>
    <s v="KING"/>
    <x v="2708"/>
    <x v="16"/>
    <x v="140"/>
    <n v="0"/>
    <d v="2022-10-23T00:00:00"/>
    <x v="0"/>
    <s v="White (Not of Hispanic Origin)"/>
    <s v="8/15/2022"/>
    <x v="0"/>
    <s v="Active"/>
    <n v="44999.97"/>
    <n v="12683.2"/>
    <x v="1"/>
    <x v="3"/>
    <n v="12783.2"/>
    <x v="43"/>
    <x v="0"/>
  </r>
  <r>
    <x v="859"/>
    <s v="KING"/>
    <x v="2709"/>
    <x v="10"/>
    <x v="18"/>
    <n v="0"/>
    <d v="2020-09-08T00:00:00"/>
    <x v="0"/>
    <s v="Black"/>
    <d v="2020-08-09T00:00:00"/>
    <x v="0"/>
    <s v="Active"/>
    <n v="41600"/>
    <n v="37255.22"/>
    <x v="1674"/>
    <x v="0"/>
    <n v="37596.22"/>
    <x v="163"/>
    <x v="0"/>
  </r>
  <r>
    <x v="804"/>
    <s v="KING"/>
    <x v="2710"/>
    <x v="3"/>
    <x v="562"/>
    <n v="0"/>
    <d v="2008-03-17T00:00:00"/>
    <x v="1"/>
    <s v="White (Not of Hispanic Origin)"/>
    <s v="3/17/2008"/>
    <x v="0"/>
    <s v="Active"/>
    <n v="37044.589999999997"/>
    <n v="36434.14"/>
    <x v="1"/>
    <x v="1"/>
    <n v="36434.14"/>
    <x v="13"/>
    <x v="0"/>
  </r>
  <r>
    <x v="2115"/>
    <s v="KINKAID"/>
    <x v="2711"/>
    <x v="22"/>
    <x v="134"/>
    <n v="0"/>
    <d v="2007-06-25T00:00:00"/>
    <x v="1"/>
    <s v="White (Not of Hispanic Origin)"/>
    <s v="6/25/2007"/>
    <x v="0"/>
    <s v="Active"/>
    <n v="82106.75"/>
    <n v="82046"/>
    <x v="1675"/>
    <x v="1"/>
    <n v="92763.15"/>
    <x v="153"/>
    <x v="0"/>
  </r>
  <r>
    <x v="2116"/>
    <s v="KINSLOW"/>
    <x v="2712"/>
    <x v="2"/>
    <x v="3"/>
    <n v="0"/>
    <d v="2022-05-12T00:00:00"/>
    <x v="0"/>
    <s v="White (Not of Hispanic Origin)"/>
    <d v="2022-12-05T00:00:00"/>
    <x v="1"/>
    <s v="Terminated"/>
    <n v="29952"/>
    <n v="5151"/>
    <x v="1"/>
    <x v="3"/>
    <n v="5251"/>
    <x v="3"/>
    <x v="1"/>
  </r>
  <r>
    <x v="125"/>
    <s v="KIRAY"/>
    <x v="2713"/>
    <x v="5"/>
    <x v="124"/>
    <n v="0"/>
    <d v="2014-02-10T00:00:00"/>
    <x v="1"/>
    <s v="White (Not of Hispanic Origin)"/>
    <s v="2/16/2010"/>
    <x v="0"/>
    <s v="Active"/>
    <n v="60525.5"/>
    <n v="57409.61"/>
    <x v="1676"/>
    <x v="52"/>
    <n v="60275.64"/>
    <x v="149"/>
    <x v="0"/>
  </r>
  <r>
    <x v="2117"/>
    <s v="KIRBY"/>
    <x v="2714"/>
    <x v="4"/>
    <x v="43"/>
    <n v="0"/>
    <d v="2017-10-02T00:00:00"/>
    <x v="0"/>
    <s v="White (Not of Hispanic Origin)"/>
    <d v="2017-02-10T00:00:00"/>
    <x v="50"/>
    <s v="Terminated"/>
    <n v="46183.7"/>
    <n v="12200.96"/>
    <x v="1677"/>
    <x v="1"/>
    <n v="13283.39"/>
    <x v="63"/>
    <x v="5"/>
  </r>
  <r>
    <x v="1350"/>
    <s v="KIRCHNER"/>
    <x v="2715"/>
    <x v="6"/>
    <x v="47"/>
    <n v="0"/>
    <d v="2021-03-29T00:00:00"/>
    <x v="1"/>
    <s v="White (Not of Hispanic Origin)"/>
    <s v="3/29/2021"/>
    <x v="0"/>
    <s v="Active"/>
    <n v="60180.85"/>
    <n v="60432.02"/>
    <x v="1678"/>
    <x v="1"/>
    <n v="60779.22"/>
    <x v="44"/>
    <x v="0"/>
  </r>
  <r>
    <x v="2118"/>
    <s v="KIRKLIN"/>
    <x v="2716"/>
    <x v="6"/>
    <x v="712"/>
    <n v="0"/>
    <d v="2020-08-31T00:00:00"/>
    <x v="1"/>
    <s v="White (Not of Hispanic Origin)"/>
    <s v="8/31/2020"/>
    <x v="210"/>
    <s v="Terminated"/>
    <n v="31200"/>
    <n v="3704.7"/>
    <x v="1"/>
    <x v="1"/>
    <n v="3704.7"/>
    <x v="117"/>
    <x v="4"/>
  </r>
  <r>
    <x v="968"/>
    <s v="KIRSCHNER"/>
    <x v="2717"/>
    <x v="1"/>
    <x v="4"/>
    <n v="0"/>
    <d v="2014-02-23T00:00:00"/>
    <x v="0"/>
    <s v="White (Not of Hispanic Origin)"/>
    <d v="2013-11-02T00:00:00"/>
    <x v="0"/>
    <s v="Active"/>
    <n v="59207.199999999997"/>
    <n v="44296.7"/>
    <x v="1679"/>
    <x v="0"/>
    <n v="60995.21"/>
    <x v="149"/>
    <x v="0"/>
  </r>
  <r>
    <x v="1029"/>
    <s v="KIRWAN"/>
    <x v="2718"/>
    <x v="7"/>
    <x v="232"/>
    <n v="0"/>
    <d v="2022-03-07T00:00:00"/>
    <x v="1"/>
    <s v="White (Not of Hispanic Origin)"/>
    <d v="2022-07-03T00:00:00"/>
    <x v="0"/>
    <s v="Active"/>
    <n v="35499.980000000003"/>
    <n v="27990.7"/>
    <x v="1680"/>
    <x v="3"/>
    <n v="28176.04"/>
    <x v="42"/>
    <x v="0"/>
  </r>
  <r>
    <x v="2119"/>
    <s v="KISIDAY"/>
    <x v="2719"/>
    <x v="4"/>
    <x v="48"/>
    <n v="0"/>
    <d v="2003-01-27T00:00:00"/>
    <x v="0"/>
    <s v="White (Not of Hispanic Origin)"/>
    <s v="1/27/2002"/>
    <x v="0"/>
    <s v="Active"/>
    <n v="59387.95"/>
    <n v="49069.57"/>
    <x v="1681"/>
    <x v="1"/>
    <n v="54627.6"/>
    <x v="170"/>
    <x v="0"/>
  </r>
  <r>
    <x v="2120"/>
    <s v="KISLAN"/>
    <x v="2720"/>
    <x v="2"/>
    <x v="3"/>
    <n v="0"/>
    <d v="2022-06-07T00:00:00"/>
    <x v="0"/>
    <s v="White (Not of Hispanic Origin)"/>
    <s v="6/23/2021"/>
    <x v="1"/>
    <s v="Terminated"/>
    <n v="34944"/>
    <n v="2205"/>
    <x v="1"/>
    <x v="3"/>
    <n v="2305"/>
    <x v="46"/>
    <x v="1"/>
  </r>
  <r>
    <x v="2121"/>
    <s v="KISNER"/>
    <x v="2721"/>
    <x v="3"/>
    <x v="152"/>
    <n v="0"/>
    <d v="1988-12-19T00:00:00"/>
    <x v="0"/>
    <s v="Black"/>
    <s v="12/19/1988"/>
    <x v="172"/>
    <s v="Terminated"/>
    <n v="64569.23"/>
    <n v="63326.76"/>
    <x v="1682"/>
    <x v="0"/>
    <n v="63513.85"/>
    <x v="366"/>
    <x v="12"/>
  </r>
  <r>
    <x v="2122"/>
    <s v="KISSEL"/>
    <x v="2722"/>
    <x v="15"/>
    <x v="73"/>
    <n v="0"/>
    <d v="2001-05-21T00:00:00"/>
    <x v="1"/>
    <s v="White (Not of Hispanic Origin)"/>
    <s v="5/21/2001"/>
    <x v="0"/>
    <s v="Active"/>
    <n v="39420.160000000003"/>
    <n v="39090.51"/>
    <x v="1"/>
    <x v="82"/>
    <n v="40470.22"/>
    <x v="277"/>
    <x v="0"/>
  </r>
  <r>
    <x v="2123"/>
    <s v="KLAVON"/>
    <x v="2723"/>
    <x v="16"/>
    <x v="140"/>
    <n v="0"/>
    <d v="2017-10-29T00:00:00"/>
    <x v="1"/>
    <s v="White (Not of Hispanic Origin)"/>
    <d v="2016-07-03T00:00:00"/>
    <x v="211"/>
    <s v="Terminated"/>
    <n v="47754.3"/>
    <n v="5841.44"/>
    <x v="1"/>
    <x v="1"/>
    <n v="5841.44"/>
    <x v="63"/>
    <x v="4"/>
  </r>
  <r>
    <x v="438"/>
    <s v="KLAVON"/>
    <x v="2724"/>
    <x v="1"/>
    <x v="4"/>
    <n v="0"/>
    <d v="2018-04-30T00:00:00"/>
    <x v="1"/>
    <s v="White (Not of Hispanic Origin)"/>
    <s v="4/30/2018"/>
    <x v="0"/>
    <s v="Active"/>
    <n v="54142.19"/>
    <n v="45139.17"/>
    <x v="1683"/>
    <x v="0"/>
    <n v="79626.009999999995"/>
    <x v="280"/>
    <x v="0"/>
  </r>
  <r>
    <x v="442"/>
    <s v="KLEIN"/>
    <x v="2725"/>
    <x v="3"/>
    <x v="713"/>
    <n v="0"/>
    <d v="1991-02-11T00:00:00"/>
    <x v="1"/>
    <s v="White (Not of Hispanic Origin)"/>
    <d v="1991-11-02T00:00:00"/>
    <x v="31"/>
    <s v="Terminated"/>
    <n v="49781.68"/>
    <n v="35774.78"/>
    <x v="1"/>
    <x v="1"/>
    <n v="35774.78"/>
    <x v="424"/>
    <x v="2"/>
  </r>
  <r>
    <x v="548"/>
    <s v="KLEIN"/>
    <x v="2726"/>
    <x v="3"/>
    <x v="109"/>
    <n v="0"/>
    <d v="2014-11-03T00:00:00"/>
    <x v="0"/>
    <s v="White (Not of Hispanic Origin)"/>
    <d v="2014-03-11T00:00:00"/>
    <x v="0"/>
    <s v="Active"/>
    <n v="50548.160000000003"/>
    <n v="50288.49"/>
    <x v="1"/>
    <x v="1"/>
    <n v="50288.49"/>
    <x v="205"/>
    <x v="0"/>
  </r>
  <r>
    <x v="858"/>
    <s v="KLEMENS"/>
    <x v="2727"/>
    <x v="0"/>
    <x v="59"/>
    <n v="0"/>
    <d v="2011-03-28T00:00:00"/>
    <x v="0"/>
    <s v="White (Not of Hispanic Origin)"/>
    <s v="3/28/2011"/>
    <x v="0"/>
    <s v="Active"/>
    <n v="47471.22"/>
    <n v="51600.1"/>
    <x v="1684"/>
    <x v="0"/>
    <n v="54310.73"/>
    <x v="26"/>
    <x v="0"/>
  </r>
  <r>
    <x v="2124"/>
    <s v="KLEPPICK"/>
    <x v="2728"/>
    <x v="3"/>
    <x v="343"/>
    <n v="0"/>
    <d v="2015-10-18T00:00:00"/>
    <x v="1"/>
    <s v="White (Not of Hispanic Origin)"/>
    <s v="8/15/2011"/>
    <x v="0"/>
    <s v="Active"/>
    <n v="32699.26"/>
    <n v="32397.53"/>
    <x v="1685"/>
    <x v="1"/>
    <n v="32546.880000000001"/>
    <x v="141"/>
    <x v="0"/>
  </r>
  <r>
    <x v="1155"/>
    <s v="KLESEN"/>
    <x v="2729"/>
    <x v="2"/>
    <x v="3"/>
    <n v="0"/>
    <d v="2022-05-13T00:00:00"/>
    <x v="0"/>
    <s v="White (Not of Hispanic Origin)"/>
    <s v="5/14/2015"/>
    <x v="1"/>
    <s v="Terminated"/>
    <n v="49920"/>
    <n v="10151.5"/>
    <x v="1"/>
    <x v="1"/>
    <n v="10151.5"/>
    <x v="3"/>
    <x v="1"/>
  </r>
  <r>
    <x v="2125"/>
    <s v="KLIER"/>
    <x v="2730"/>
    <x v="1"/>
    <x v="1"/>
    <n v="0"/>
    <d v="2015-10-04T00:00:00"/>
    <x v="1"/>
    <s v="White (Not of Hispanic Origin)"/>
    <d v="2015-04-10T00:00:00"/>
    <x v="0"/>
    <s v="Active"/>
    <n v="30576"/>
    <n v="315"/>
    <x v="1"/>
    <x v="1"/>
    <n v="315"/>
    <x v="141"/>
    <x v="0"/>
  </r>
  <r>
    <x v="2126"/>
    <s v="KLINE"/>
    <x v="2731"/>
    <x v="11"/>
    <x v="8"/>
    <n v="0"/>
    <d v="2019-07-01T00:00:00"/>
    <x v="1"/>
    <s v="White (Not of Hispanic Origin)"/>
    <d v="2019-01-07T00:00:00"/>
    <x v="0"/>
    <s v="Active"/>
    <n v="43160.42"/>
    <n v="48630.33"/>
    <x v="1686"/>
    <x v="1"/>
    <n v="51015.55"/>
    <x v="88"/>
    <x v="0"/>
  </r>
  <r>
    <x v="201"/>
    <s v="KLINGENSMITH"/>
    <x v="2732"/>
    <x v="16"/>
    <x v="44"/>
    <n v="0"/>
    <d v="2022-06-06T00:00:00"/>
    <x v="1"/>
    <s v="White (Not of Hispanic Origin)"/>
    <d v="2022-06-06T00:00:00"/>
    <x v="9"/>
    <s v="Terminated"/>
    <n v="27040"/>
    <n v="3766.75"/>
    <x v="1"/>
    <x v="1"/>
    <n v="3766.75"/>
    <x v="46"/>
    <x v="2"/>
  </r>
  <r>
    <x v="675"/>
    <s v="KLINGENSMITH"/>
    <x v="2733"/>
    <x v="0"/>
    <x v="459"/>
    <n v="0"/>
    <d v="1992-01-01T00:00:00"/>
    <x v="1"/>
    <s v="White (Not of Hispanic Origin)"/>
    <s v="6/25/1990"/>
    <x v="0"/>
    <s v="Active"/>
    <n v="65246.06"/>
    <n v="66497"/>
    <x v="1"/>
    <x v="1"/>
    <n v="66497"/>
    <x v="113"/>
    <x v="0"/>
  </r>
  <r>
    <x v="2127"/>
    <s v="KLINGENSMITH"/>
    <x v="2734"/>
    <x v="15"/>
    <x v="73"/>
    <n v="0"/>
    <d v="2019-05-13T00:00:00"/>
    <x v="0"/>
    <s v="White (Not of Hispanic Origin)"/>
    <s v="5/13/2019"/>
    <x v="0"/>
    <s v="Active"/>
    <n v="38287.18"/>
    <n v="37865.599999999999"/>
    <x v="1687"/>
    <x v="1"/>
    <n v="41330.660000000003"/>
    <x v="118"/>
    <x v="0"/>
  </r>
  <r>
    <x v="2128"/>
    <s v="KLINGENSMITH"/>
    <x v="2735"/>
    <x v="4"/>
    <x v="9"/>
    <n v="0"/>
    <d v="2018-10-29T00:00:00"/>
    <x v="0"/>
    <s v="White (Not of Hispanic Origin)"/>
    <s v="10/29/2018"/>
    <x v="0"/>
    <s v="Active"/>
    <n v="35616.879999999997"/>
    <n v="35267.14"/>
    <x v="1688"/>
    <x v="1"/>
    <n v="35631.64"/>
    <x v="71"/>
    <x v="0"/>
  </r>
  <r>
    <x v="1119"/>
    <s v="KLIXBULL"/>
    <x v="2736"/>
    <x v="4"/>
    <x v="85"/>
    <n v="0"/>
    <d v="1999-10-25T00:00:00"/>
    <x v="0"/>
    <s v="White (Not of Hispanic Origin)"/>
    <s v="10/25/1999"/>
    <x v="0"/>
    <s v="Active"/>
    <n v="44579.39"/>
    <n v="44579.46"/>
    <x v="1"/>
    <x v="0"/>
    <n v="44704.46"/>
    <x v="381"/>
    <x v="0"/>
  </r>
  <r>
    <x v="2129"/>
    <s v="KLOCK"/>
    <x v="2737"/>
    <x v="4"/>
    <x v="43"/>
    <n v="0"/>
    <d v="2021-08-02T00:00:00"/>
    <x v="0"/>
    <s v="Black"/>
    <s v="9/24/2018"/>
    <x v="18"/>
    <s v="Terminated"/>
    <n v="40048.11"/>
    <n v="18637.63"/>
    <x v="1689"/>
    <x v="1"/>
    <n v="20897.490000000002"/>
    <x v="62"/>
    <x v="7"/>
  </r>
  <r>
    <x v="2130"/>
    <s v="KLONOWSKI"/>
    <x v="2738"/>
    <x v="1"/>
    <x v="714"/>
    <n v="0"/>
    <d v="2005-06-24T00:00:00"/>
    <x v="0"/>
    <s v="White (Not of Hispanic Origin)"/>
    <s v="6/24/2005"/>
    <x v="0"/>
    <s v="Active"/>
    <n v="51392.22"/>
    <n v="45461.82"/>
    <x v="1690"/>
    <x v="1"/>
    <n v="45807.73"/>
    <x v="304"/>
    <x v="0"/>
  </r>
  <r>
    <x v="887"/>
    <s v="KLOSHEN"/>
    <x v="2739"/>
    <x v="4"/>
    <x v="27"/>
    <n v="0"/>
    <d v="2020-04-27T00:00:00"/>
    <x v="1"/>
    <s v="White (Not of Hispanic Origin)"/>
    <s v="4/27/2020"/>
    <x v="0"/>
    <s v="Active"/>
    <n v="46000.03"/>
    <n v="42782.83"/>
    <x v="1691"/>
    <x v="1"/>
    <n v="49610.89"/>
    <x v="237"/>
    <x v="0"/>
  </r>
  <r>
    <x v="2012"/>
    <s v="KLUG"/>
    <x v="2740"/>
    <x v="11"/>
    <x v="25"/>
    <n v="0"/>
    <d v="2022-09-12T00:00:00"/>
    <x v="1"/>
    <s v="White (Not of Hispanic Origin)"/>
    <d v="2022-12-09T00:00:00"/>
    <x v="68"/>
    <s v="Terminated"/>
    <n v="60274.86"/>
    <n v="4725"/>
    <x v="1"/>
    <x v="3"/>
    <n v="4825"/>
    <x v="51"/>
    <x v="10"/>
  </r>
  <r>
    <x v="1829"/>
    <s v="KNAPP"/>
    <x v="2741"/>
    <x v="2"/>
    <x v="3"/>
    <n v="0"/>
    <d v="2022-09-26T00:00:00"/>
    <x v="1"/>
    <s v="White (Not of Hispanic Origin)"/>
    <d v="2018-01-11T00:00:00"/>
    <x v="0"/>
    <s v="Active"/>
    <n v="29952"/>
    <n v="15112"/>
    <x v="1"/>
    <x v="1"/>
    <n v="15112"/>
    <x v="51"/>
    <x v="0"/>
  </r>
  <r>
    <x v="201"/>
    <s v="KNAUFF"/>
    <x v="2742"/>
    <x v="0"/>
    <x v="52"/>
    <n v="0"/>
    <d v="2020-02-03T00:00:00"/>
    <x v="1"/>
    <s v="White (Not of Hispanic Origin)"/>
    <d v="2020-03-02T00:00:00"/>
    <x v="0"/>
    <s v="Active"/>
    <n v="76481.600000000006"/>
    <n v="76481.7"/>
    <x v="1692"/>
    <x v="0"/>
    <n v="81256.7"/>
    <x v="56"/>
    <x v="0"/>
  </r>
  <r>
    <x v="266"/>
    <s v="KNESTRICK"/>
    <x v="2743"/>
    <x v="11"/>
    <x v="8"/>
    <n v="0"/>
    <d v="2021-12-06T00:00:00"/>
    <x v="1"/>
    <s v="White (Not of Hispanic Origin)"/>
    <d v="2021-06-12T00:00:00"/>
    <x v="0"/>
    <s v="Active"/>
    <n v="43160.42"/>
    <n v="46028"/>
    <x v="1693"/>
    <x v="3"/>
    <n v="50528.06"/>
    <x v="35"/>
    <x v="0"/>
  </r>
  <r>
    <x v="2131"/>
    <s v="KNIGHT"/>
    <x v="2744"/>
    <x v="9"/>
    <x v="42"/>
    <n v="0"/>
    <d v="2022-04-11T00:00:00"/>
    <x v="1"/>
    <s v="White (Not of Hispanic Origin)"/>
    <d v="2022-11-04T00:00:00"/>
    <x v="16"/>
    <s v="Terminated"/>
    <n v="58064.03"/>
    <n v="5387.6"/>
    <x v="1694"/>
    <x v="1"/>
    <n v="5559.89"/>
    <x v="20"/>
    <x v="6"/>
  </r>
  <r>
    <x v="2132"/>
    <s v="KNIGHT"/>
    <x v="2745"/>
    <x v="10"/>
    <x v="30"/>
    <n v="0"/>
    <d v="2014-08-24T00:00:00"/>
    <x v="0"/>
    <s v="Black"/>
    <s v="6/19/2012"/>
    <x v="0"/>
    <s v="Active"/>
    <n v="76184.160000000003"/>
    <n v="71235.62"/>
    <x v="1695"/>
    <x v="0"/>
    <n v="98068.68"/>
    <x v="91"/>
    <x v="0"/>
  </r>
  <r>
    <x v="2133"/>
    <s v="KNIGHT"/>
    <x v="2746"/>
    <x v="4"/>
    <x v="185"/>
    <n v="0"/>
    <d v="2017-04-03T00:00:00"/>
    <x v="0"/>
    <s v="White (Not of Hispanic Origin)"/>
    <d v="2017-03-04T00:00:00"/>
    <x v="0"/>
    <s v="Active"/>
    <n v="56000.05"/>
    <n v="46822.48"/>
    <x v="1696"/>
    <x v="0"/>
    <n v="50845.5"/>
    <x v="40"/>
    <x v="0"/>
  </r>
  <r>
    <x v="2134"/>
    <s v="KNIGHT"/>
    <x v="2747"/>
    <x v="1"/>
    <x v="4"/>
    <n v="0"/>
    <d v="2022-09-26T00:00:00"/>
    <x v="0"/>
    <s v="White (Not of Hispanic Origin)"/>
    <s v="9/26/2022"/>
    <x v="0"/>
    <s v="Active"/>
    <n v="52240.03"/>
    <n v="10826.39"/>
    <x v="1697"/>
    <x v="3"/>
    <n v="13200.43"/>
    <x v="51"/>
    <x v="0"/>
  </r>
  <r>
    <x v="37"/>
    <s v="KNIGHT"/>
    <x v="2748"/>
    <x v="3"/>
    <x v="257"/>
    <n v="0"/>
    <d v="2017-07-24T00:00:00"/>
    <x v="1"/>
    <s v="Black"/>
    <s v="7/24/2017"/>
    <x v="0"/>
    <s v="Active"/>
    <n v="37498.86"/>
    <n v="37153.449999999997"/>
    <x v="1698"/>
    <x v="1"/>
    <n v="39798.6"/>
    <x v="31"/>
    <x v="0"/>
  </r>
  <r>
    <x v="133"/>
    <s v="KNORR"/>
    <x v="2749"/>
    <x v="2"/>
    <x v="3"/>
    <n v="0"/>
    <d v="2022-05-11T00:00:00"/>
    <x v="0"/>
    <s v="White (Not of Hispanic Origin)"/>
    <d v="2022-11-05T00:00:00"/>
    <x v="1"/>
    <s v="Terminated"/>
    <n v="29952"/>
    <n v="855"/>
    <x v="1"/>
    <x v="3"/>
    <n v="955"/>
    <x v="3"/>
    <x v="1"/>
  </r>
  <r>
    <x v="2135"/>
    <s v="KOCH"/>
    <x v="2750"/>
    <x v="11"/>
    <x v="8"/>
    <n v="0"/>
    <d v="2015-07-27T00:00:00"/>
    <x v="0"/>
    <s v="White (Not of Hispanic Origin)"/>
    <s v="7/27/2015"/>
    <x v="0"/>
    <s v="Active"/>
    <n v="43160.42"/>
    <n v="46959.46"/>
    <x v="1699"/>
    <x v="1"/>
    <n v="48870.51"/>
    <x v="12"/>
    <x v="0"/>
  </r>
  <r>
    <x v="2136"/>
    <s v="KOEBLER"/>
    <x v="2751"/>
    <x v="4"/>
    <x v="715"/>
    <n v="0"/>
    <d v="2010-05-24T00:00:00"/>
    <x v="0"/>
    <s v="White (Not of Hispanic Origin)"/>
    <s v="5/24/2010"/>
    <x v="68"/>
    <s v="Terminated"/>
    <n v="52707.199999999997"/>
    <n v="44750.44"/>
    <x v="1"/>
    <x v="1"/>
    <n v="44750.44"/>
    <x v="245"/>
    <x v="10"/>
  </r>
  <r>
    <x v="2137"/>
    <s v="KOHAN"/>
    <x v="2752"/>
    <x v="1"/>
    <x v="4"/>
    <n v="0"/>
    <d v="2005-06-22T00:00:00"/>
    <x v="1"/>
    <s v="White (Not of Hispanic Origin)"/>
    <s v="6/22/2005"/>
    <x v="71"/>
    <s v="Terminated"/>
    <n v="53582.05"/>
    <n v="18745.88"/>
    <x v="1700"/>
    <x v="1"/>
    <n v="23911.360000000001"/>
    <x v="304"/>
    <x v="5"/>
  </r>
  <r>
    <x v="2138"/>
    <s v="KOHNEN"/>
    <x v="2753"/>
    <x v="10"/>
    <x v="30"/>
    <n v="0"/>
    <d v="1995-07-17T00:00:00"/>
    <x v="1"/>
    <s v="White (Not of Hispanic Origin)"/>
    <s v="7/17/1995"/>
    <x v="0"/>
    <s v="Active"/>
    <n v="79706.22"/>
    <n v="78311.77"/>
    <x v="1701"/>
    <x v="0"/>
    <n v="102076.72"/>
    <x v="386"/>
    <x v="0"/>
  </r>
  <r>
    <x v="125"/>
    <s v="KOHUT"/>
    <x v="2754"/>
    <x v="11"/>
    <x v="8"/>
    <n v="0"/>
    <d v="2015-03-23T00:00:00"/>
    <x v="1"/>
    <s v="White (Not of Hispanic Origin)"/>
    <s v="3/23/2015"/>
    <x v="0"/>
    <s v="Active"/>
    <n v="43160.42"/>
    <n v="52800.2"/>
    <x v="1702"/>
    <x v="1"/>
    <n v="54175.040000000001"/>
    <x v="288"/>
    <x v="0"/>
  </r>
  <r>
    <x v="2139"/>
    <s v="KOLANKOWSKI"/>
    <x v="2755"/>
    <x v="2"/>
    <x v="3"/>
    <n v="0"/>
    <d v="2022-01-19T00:00:00"/>
    <x v="1"/>
    <s v="White (Not of Hispanic Origin)"/>
    <s v="1/19/2022"/>
    <x v="10"/>
    <s v="Terminated"/>
    <n v="29952"/>
    <n v="624"/>
    <x v="1"/>
    <x v="3"/>
    <n v="724"/>
    <x v="98"/>
    <x v="5"/>
  </r>
  <r>
    <x v="916"/>
    <s v="KOLESAR"/>
    <x v="2756"/>
    <x v="3"/>
    <x v="391"/>
    <n v="0"/>
    <d v="2022-08-22T00:00:00"/>
    <x v="0"/>
    <s v="White (Not of Hispanic Origin)"/>
    <s v="8/22/2022"/>
    <x v="0"/>
    <s v="Active"/>
    <n v="37433.339999999997"/>
    <n v="12093.49"/>
    <x v="1"/>
    <x v="1"/>
    <n v="12093.49"/>
    <x v="18"/>
    <x v="0"/>
  </r>
  <r>
    <x v="1031"/>
    <s v="KOLLAR"/>
    <x v="2757"/>
    <x v="10"/>
    <x v="716"/>
    <n v="0"/>
    <d v="2021-09-13T00:00:00"/>
    <x v="0"/>
    <s v="White (Not of Hispanic Origin)"/>
    <s v="9/13/2021"/>
    <x v="0"/>
    <s v="Active"/>
    <n v="95426.03"/>
    <n v="95425.21"/>
    <x v="1703"/>
    <x v="0"/>
    <n v="105000.21"/>
    <x v="144"/>
    <x v="0"/>
  </r>
  <r>
    <x v="2140"/>
    <s v="KOMAL"/>
    <x v="2758"/>
    <x v="6"/>
    <x v="123"/>
    <n v="0"/>
    <d v="2022-06-21T00:00:00"/>
    <x v="0"/>
    <s v="Asian or Pacific Islander"/>
    <s v="6/21/2022"/>
    <x v="0"/>
    <s v="Active"/>
    <n v="41000.129999999997"/>
    <n v="20342.009999999998"/>
    <x v="1704"/>
    <x v="3"/>
    <n v="20481.43"/>
    <x v="46"/>
    <x v="0"/>
  </r>
  <r>
    <x v="1882"/>
    <s v="KOMM"/>
    <x v="2759"/>
    <x v="0"/>
    <x v="441"/>
    <n v="0"/>
    <d v="2012-03-26T00:00:00"/>
    <x v="0"/>
    <s v="White (Not of Hispanic Origin)"/>
    <s v="3/26/2012"/>
    <x v="0"/>
    <s v="Active"/>
    <n v="54863.33"/>
    <n v="48070.59"/>
    <x v="1705"/>
    <x v="0"/>
    <n v="49337.37"/>
    <x v="190"/>
    <x v="0"/>
  </r>
  <r>
    <x v="435"/>
    <s v="KOMOROWSKI"/>
    <x v="2760"/>
    <x v="4"/>
    <x v="70"/>
    <n v="0"/>
    <d v="2012-10-22T00:00:00"/>
    <x v="1"/>
    <s v="White (Not of Hispanic Origin)"/>
    <s v="10/22/2012"/>
    <x v="0"/>
    <s v="Active"/>
    <n v="49423.92"/>
    <n v="49423.44"/>
    <x v="929"/>
    <x v="1"/>
    <n v="49756.1"/>
    <x v="49"/>
    <x v="0"/>
  </r>
  <r>
    <x v="2047"/>
    <s v="KONDRICH III"/>
    <x v="2761"/>
    <x v="13"/>
    <x v="32"/>
    <n v="0"/>
    <d v="2000-05-03T00:00:00"/>
    <x v="1"/>
    <s v="White (Not of Hispanic Origin)"/>
    <d v="2000-03-05T00:00:00"/>
    <x v="0"/>
    <s v="Active"/>
    <n v="43996.37"/>
    <n v="47739.68"/>
    <x v="1706"/>
    <x v="0"/>
    <n v="48507.66"/>
    <x v="361"/>
    <x v="0"/>
  </r>
  <r>
    <x v="2141"/>
    <s v="KONKOL"/>
    <x v="2762"/>
    <x v="5"/>
    <x v="147"/>
    <n v="0"/>
    <d v="2022-05-23T00:00:00"/>
    <x v="1"/>
    <s v="White (Not of Hispanic Origin)"/>
    <s v="5/23/2022"/>
    <x v="201"/>
    <s v="Terminated"/>
    <n v="7540"/>
    <n v="1314.07"/>
    <x v="1"/>
    <x v="3"/>
    <n v="1414.07"/>
    <x v="3"/>
    <x v="7"/>
  </r>
  <r>
    <x v="2142"/>
    <s v="KOOKER"/>
    <x v="2763"/>
    <x v="2"/>
    <x v="3"/>
    <n v="0"/>
    <d v="2022-04-06T00:00:00"/>
    <x v="0"/>
    <s v="White (Not of Hispanic Origin)"/>
    <s v="5/30/2019"/>
    <x v="1"/>
    <s v="Terminated"/>
    <n v="39936"/>
    <n v="8170.5"/>
    <x v="1"/>
    <x v="1"/>
    <n v="8170.5"/>
    <x v="20"/>
    <x v="1"/>
  </r>
  <r>
    <x v="2143"/>
    <s v="KOOKER"/>
    <x v="2764"/>
    <x v="2"/>
    <x v="3"/>
    <n v="0"/>
    <d v="2022-11-18T00:00:00"/>
    <x v="0"/>
    <s v="White (Not of Hispanic Origin)"/>
    <s v="5/30/2019"/>
    <x v="0"/>
    <s v="Active"/>
    <n v="39936"/>
    <n v="10053.5"/>
    <x v="1"/>
    <x v="1"/>
    <n v="10053.5"/>
    <x v="17"/>
    <x v="0"/>
  </r>
  <r>
    <x v="2144"/>
    <s v="KOPA"/>
    <x v="2765"/>
    <x v="0"/>
    <x v="366"/>
    <n v="0"/>
    <d v="2010-05-24T00:00:00"/>
    <x v="0"/>
    <s v="White (Not of Hispanic Origin)"/>
    <s v="5/24/2010"/>
    <x v="0"/>
    <s v="Active"/>
    <n v="58880.22"/>
    <n v="1132.3"/>
    <x v="1"/>
    <x v="1"/>
    <n v="1132.3"/>
    <x v="245"/>
    <x v="0"/>
  </r>
  <r>
    <x v="2145"/>
    <s v="KOPCHO"/>
    <x v="2766"/>
    <x v="10"/>
    <x v="30"/>
    <n v="0"/>
    <d v="2016-05-29T00:00:00"/>
    <x v="1"/>
    <s v="White (Not of Hispanic Origin)"/>
    <s v="12/15/2015"/>
    <x v="0"/>
    <s v="Active"/>
    <n v="75813.710000000006"/>
    <n v="74957.14"/>
    <x v="1707"/>
    <x v="0"/>
    <n v="98655.89"/>
    <x v="100"/>
    <x v="0"/>
  </r>
  <r>
    <x v="2146"/>
    <s v="KOPCHO"/>
    <x v="2767"/>
    <x v="22"/>
    <x v="197"/>
    <n v="0"/>
    <d v="2014-03-31T00:00:00"/>
    <x v="0"/>
    <s v="White (Not of Hispanic Origin)"/>
    <s v="3/31/2014"/>
    <x v="0"/>
    <s v="Active"/>
    <n v="53767.58"/>
    <n v="54588.84"/>
    <x v="1708"/>
    <x v="83"/>
    <n v="59912.27"/>
    <x v="132"/>
    <x v="0"/>
  </r>
  <r>
    <x v="2147"/>
    <s v="KOPEC"/>
    <x v="2768"/>
    <x v="1"/>
    <x v="717"/>
    <n v="0"/>
    <d v="2008-06-30T00:00:00"/>
    <x v="1"/>
    <s v="White (Not of Hispanic Origin)"/>
    <s v="6/30/2008"/>
    <x v="0"/>
    <s v="Active"/>
    <n v="70588.75"/>
    <n v="70590"/>
    <x v="1"/>
    <x v="1"/>
    <n v="70590"/>
    <x v="164"/>
    <x v="0"/>
  </r>
  <r>
    <x v="2148"/>
    <s v="KOPER"/>
    <x v="2769"/>
    <x v="4"/>
    <x v="181"/>
    <n v="0"/>
    <d v="2001-02-26T00:00:00"/>
    <x v="0"/>
    <s v="White (Not of Hispanic Origin)"/>
    <s v="2/26/2001"/>
    <x v="0"/>
    <s v="Active"/>
    <n v="56418.75"/>
    <n v="55711.45"/>
    <x v="1709"/>
    <x v="1"/>
    <n v="55731.35"/>
    <x v="37"/>
    <x v="0"/>
  </r>
  <r>
    <x v="912"/>
    <s v="KOPNITSKY"/>
    <x v="2770"/>
    <x v="11"/>
    <x v="718"/>
    <n v="0"/>
    <d v="2019-06-24T00:00:00"/>
    <x v="1"/>
    <s v="White (Not of Hispanic Origin)"/>
    <s v="6/24/2019"/>
    <x v="0"/>
    <s v="Active"/>
    <n v="63989.95"/>
    <n v="63990.42"/>
    <x v="1710"/>
    <x v="1"/>
    <n v="64851.82"/>
    <x v="111"/>
    <x v="0"/>
  </r>
  <r>
    <x v="2149"/>
    <s v="KORB"/>
    <x v="2771"/>
    <x v="10"/>
    <x v="30"/>
    <n v="0"/>
    <d v="2017-03-19T00:00:00"/>
    <x v="1"/>
    <s v="White (Not of Hispanic Origin)"/>
    <s v="5/17/2016"/>
    <x v="0"/>
    <s v="Active"/>
    <n v="75627.759999999995"/>
    <n v="72088.509999999995"/>
    <x v="1711"/>
    <x v="0"/>
    <n v="112931.46"/>
    <x v="122"/>
    <x v="0"/>
  </r>
  <r>
    <x v="609"/>
    <s v="KORDICH"/>
    <x v="2772"/>
    <x v="1"/>
    <x v="4"/>
    <n v="0"/>
    <d v="2016-07-25T00:00:00"/>
    <x v="0"/>
    <s v="White (Not of Hispanic Origin)"/>
    <s v="7/25/2016"/>
    <x v="0"/>
    <s v="Active"/>
    <n v="54196.69"/>
    <n v="48672.4"/>
    <x v="1712"/>
    <x v="0"/>
    <n v="70182.64"/>
    <x v="119"/>
    <x v="0"/>
  </r>
  <r>
    <x v="2150"/>
    <s v="KORENOSKI"/>
    <x v="2773"/>
    <x v="6"/>
    <x v="163"/>
    <n v="0"/>
    <d v="2021-11-29T00:00:00"/>
    <x v="1"/>
    <s v="White (Not of Hispanic Origin)"/>
    <s v="11/29/2021"/>
    <x v="0"/>
    <s v="Active"/>
    <n v="52402.48"/>
    <n v="52402.98"/>
    <x v="1069"/>
    <x v="3"/>
    <n v="52603.75"/>
    <x v="45"/>
    <x v="0"/>
  </r>
  <r>
    <x v="1605"/>
    <s v="KORINTUS"/>
    <x v="2774"/>
    <x v="4"/>
    <x v="525"/>
    <n v="0"/>
    <d v="2016-04-18T00:00:00"/>
    <x v="1"/>
    <s v="White (Not of Hispanic Origin)"/>
    <s v="4/18/2016"/>
    <x v="0"/>
    <s v="Active"/>
    <n v="53199.95"/>
    <n v="44592.23"/>
    <x v="1713"/>
    <x v="1"/>
    <n v="44725.35"/>
    <x v="94"/>
    <x v="0"/>
  </r>
  <r>
    <x v="2151"/>
    <s v="KORN"/>
    <x v="2775"/>
    <x v="4"/>
    <x v="719"/>
    <n v="0"/>
    <d v="2014-12-08T00:00:00"/>
    <x v="0"/>
    <s v="White (Not of Hispanic Origin)"/>
    <d v="2014-08-12T00:00:00"/>
    <x v="0"/>
    <s v="Active"/>
    <n v="61361.46"/>
    <n v="61362.45"/>
    <x v="1"/>
    <x v="1"/>
    <n v="61362.45"/>
    <x v="61"/>
    <x v="0"/>
  </r>
  <r>
    <x v="2152"/>
    <s v="KOSANOVICH"/>
    <x v="2776"/>
    <x v="2"/>
    <x v="3"/>
    <n v="0"/>
    <d v="2022-05-16T00:00:00"/>
    <x v="1"/>
    <s v="White (Not of Hispanic Origin)"/>
    <d v="2021-04-06T00:00:00"/>
    <x v="1"/>
    <s v="Terminated"/>
    <n v="39936"/>
    <n v="3720"/>
    <x v="1"/>
    <x v="3"/>
    <n v="3820"/>
    <x v="3"/>
    <x v="1"/>
  </r>
  <r>
    <x v="2153"/>
    <s v="KOSCHACK"/>
    <x v="2777"/>
    <x v="4"/>
    <x v="185"/>
    <n v="0"/>
    <d v="2016-10-12T00:00:00"/>
    <x v="0"/>
    <s v="White (Not of Hispanic Origin)"/>
    <s v="6/27/2016"/>
    <x v="0"/>
    <s v="Active"/>
    <n v="56000.05"/>
    <n v="47436.6"/>
    <x v="1714"/>
    <x v="1"/>
    <n v="54254.18"/>
    <x v="120"/>
    <x v="0"/>
  </r>
  <r>
    <x v="1471"/>
    <s v="KOSCO JR"/>
    <x v="2778"/>
    <x v="12"/>
    <x v="720"/>
    <n v="0"/>
    <d v="2005-10-03T00:00:00"/>
    <x v="1"/>
    <s v="White (Not of Hispanic Origin)"/>
    <d v="2005-03-10T00:00:00"/>
    <x v="0"/>
    <s v="Active"/>
    <n v="109999.97"/>
    <n v="107436.71"/>
    <x v="1715"/>
    <x v="1"/>
    <n v="109388.06"/>
    <x v="285"/>
    <x v="0"/>
  </r>
  <r>
    <x v="253"/>
    <s v="KOSKO"/>
    <x v="2779"/>
    <x v="11"/>
    <x v="8"/>
    <n v="0"/>
    <d v="2014-10-27T00:00:00"/>
    <x v="1"/>
    <s v="White (Not of Hispanic Origin)"/>
    <s v="10/27/2014"/>
    <x v="0"/>
    <s v="Active"/>
    <n v="43160.42"/>
    <n v="45982.05"/>
    <x v="1"/>
    <x v="1"/>
    <n v="45982.05"/>
    <x v="217"/>
    <x v="0"/>
  </r>
  <r>
    <x v="2154"/>
    <s v="KOSS"/>
    <x v="2780"/>
    <x v="4"/>
    <x v="721"/>
    <n v="0"/>
    <d v="1980-02-24T00:00:00"/>
    <x v="0"/>
    <s v="White (Not of Hispanic Origin)"/>
    <s v="2/24/1980"/>
    <x v="0"/>
    <s v="Active"/>
    <n v="72647.33"/>
    <n v="72646.63"/>
    <x v="1"/>
    <x v="1"/>
    <n v="72646.63"/>
    <x v="358"/>
    <x v="0"/>
  </r>
  <r>
    <x v="2155"/>
    <s v="KOSTICH"/>
    <x v="2781"/>
    <x v="4"/>
    <x v="426"/>
    <n v="0"/>
    <d v="2001-07-30T00:00:00"/>
    <x v="0"/>
    <s v="White (Not of Hispanic Origin)"/>
    <s v="7/30/2001"/>
    <x v="0"/>
    <s v="Active"/>
    <n v="65278.51"/>
    <n v="65278.22"/>
    <x v="1716"/>
    <x v="1"/>
    <n v="65717.59"/>
    <x v="10"/>
    <x v="0"/>
  </r>
  <r>
    <x v="17"/>
    <s v="KOSZELAK"/>
    <x v="2782"/>
    <x v="0"/>
    <x v="233"/>
    <n v="0"/>
    <d v="2020-10-13T00:00:00"/>
    <x v="1"/>
    <s v="White (Not of Hispanic Origin)"/>
    <s v="10/13/2020"/>
    <x v="212"/>
    <s v="Terminated"/>
    <n v="38699.65"/>
    <n v="12121.2"/>
    <x v="1"/>
    <x v="1"/>
    <n v="12121.2"/>
    <x v="125"/>
    <x v="9"/>
  </r>
  <r>
    <x v="1264"/>
    <s v="KOTSAGRELOS"/>
    <x v="2783"/>
    <x v="22"/>
    <x v="134"/>
    <n v="0"/>
    <d v="1993-11-01T00:00:00"/>
    <x v="0"/>
    <s v="White (Not of Hispanic Origin)"/>
    <d v="1993-01-11T00:00:00"/>
    <x v="0"/>
    <s v="Active"/>
    <n v="69583.28"/>
    <n v="69531.25"/>
    <x v="1"/>
    <x v="84"/>
    <n v="71618.75"/>
    <x v="191"/>
    <x v="0"/>
  </r>
  <r>
    <x v="2156"/>
    <s v="KOTTLER"/>
    <x v="2784"/>
    <x v="16"/>
    <x v="414"/>
    <n v="0"/>
    <d v="2022-09-19T00:00:00"/>
    <x v="0"/>
    <s v="White (Not of Hispanic Origin)"/>
    <s v="9/19/2022"/>
    <x v="0"/>
    <s v="Active"/>
    <n v="35068.800000000003"/>
    <n v="8619.69"/>
    <x v="1"/>
    <x v="3"/>
    <n v="8719.69"/>
    <x v="51"/>
    <x v="0"/>
  </r>
  <r>
    <x v="2157"/>
    <s v="KOVAC"/>
    <x v="2785"/>
    <x v="4"/>
    <x v="91"/>
    <n v="0"/>
    <d v="2001-12-03T00:00:00"/>
    <x v="0"/>
    <s v="White (Not of Hispanic Origin)"/>
    <d v="2001-03-12T00:00:00"/>
    <x v="0"/>
    <s v="Active"/>
    <n v="37864.74"/>
    <n v="38940.629999999997"/>
    <x v="1"/>
    <x v="0"/>
    <n v="39065.629999999997"/>
    <x v="64"/>
    <x v="0"/>
  </r>
  <r>
    <x v="2108"/>
    <s v="KOVACH"/>
    <x v="2786"/>
    <x v="0"/>
    <x v="7"/>
    <n v="0"/>
    <d v="2022-01-02T00:00:00"/>
    <x v="0"/>
    <s v="White (Not of Hispanic Origin)"/>
    <s v="11/26/2018"/>
    <x v="184"/>
    <s v="Terminated"/>
    <n v="85035.81"/>
    <n v="1526.89"/>
    <x v="1"/>
    <x v="1"/>
    <n v="1526.89"/>
    <x v="98"/>
    <x v="4"/>
  </r>
  <r>
    <x v="81"/>
    <s v="KOVACH"/>
    <x v="2787"/>
    <x v="0"/>
    <x v="696"/>
    <n v="0"/>
    <d v="2019-08-19T00:00:00"/>
    <x v="0"/>
    <s v="White (Not of Hispanic Origin)"/>
    <s v="8/19/2019"/>
    <x v="121"/>
    <s v="Terminated"/>
    <n v="35347.94"/>
    <n v="12518.04"/>
    <x v="1717"/>
    <x v="1"/>
    <n v="14325.4"/>
    <x v="129"/>
    <x v="11"/>
  </r>
  <r>
    <x v="42"/>
    <s v="KOVACS"/>
    <x v="2788"/>
    <x v="9"/>
    <x v="187"/>
    <n v="0"/>
    <d v="2022-01-18T00:00:00"/>
    <x v="1"/>
    <s v="White (Not of Hispanic Origin)"/>
    <s v="1/18/2022"/>
    <x v="0"/>
    <s v="Active"/>
    <n v="59944.56"/>
    <n v="55461.68"/>
    <x v="1718"/>
    <x v="3"/>
    <n v="63534.91"/>
    <x v="98"/>
    <x v="0"/>
  </r>
  <r>
    <x v="2158"/>
    <s v="KOVAL"/>
    <x v="2789"/>
    <x v="10"/>
    <x v="722"/>
    <n v="0"/>
    <d v="2018-09-04T00:00:00"/>
    <x v="1"/>
    <s v="White (Not of Hispanic Origin)"/>
    <d v="2018-04-09T00:00:00"/>
    <x v="0"/>
    <s v="Active"/>
    <n v="65227.76"/>
    <n v="65228.800000000003"/>
    <x v="1"/>
    <x v="0"/>
    <n v="65353.8"/>
    <x v="8"/>
    <x v="0"/>
  </r>
  <r>
    <x v="637"/>
    <s v="KOVAL"/>
    <x v="2790"/>
    <x v="0"/>
    <x v="449"/>
    <n v="0"/>
    <d v="2021-01-19T00:00:00"/>
    <x v="1"/>
    <s v="White (Not of Hispanic Origin)"/>
    <s v="1/19/2021"/>
    <x v="0"/>
    <s v="Active"/>
    <n v="31200"/>
    <n v="30473.13"/>
    <x v="1719"/>
    <x v="0"/>
    <n v="54534.3"/>
    <x v="25"/>
    <x v="0"/>
  </r>
  <r>
    <x v="2159"/>
    <s v="KOVALCIK"/>
    <x v="2791"/>
    <x v="10"/>
    <x v="723"/>
    <n v="0"/>
    <d v="2015-09-01T00:00:00"/>
    <x v="0"/>
    <s v="White (Not of Hispanic Origin)"/>
    <d v="2015-01-09T00:00:00"/>
    <x v="0"/>
    <s v="Active"/>
    <n v="37584.31"/>
    <n v="10432.700000000001"/>
    <x v="1720"/>
    <x v="1"/>
    <n v="11645.47"/>
    <x v="225"/>
    <x v="0"/>
  </r>
  <r>
    <x v="2160"/>
    <s v="KOWALSKI"/>
    <x v="2792"/>
    <x v="16"/>
    <x v="140"/>
    <n v="0"/>
    <d v="2002-12-16T00:00:00"/>
    <x v="0"/>
    <s v="White (Not of Hispanic Origin)"/>
    <s v="12/16/2002"/>
    <x v="164"/>
    <s v="Terminated"/>
    <n v="66072.66"/>
    <n v="17739.12"/>
    <x v="1"/>
    <x v="1"/>
    <n v="17739.12"/>
    <x v="282"/>
    <x v="5"/>
  </r>
  <r>
    <x v="2161"/>
    <s v="KOZEL"/>
    <x v="2793"/>
    <x v="2"/>
    <x v="3"/>
    <n v="0"/>
    <d v="2022-11-18T00:00:00"/>
    <x v="0"/>
    <s v="White (Not of Hispanic Origin)"/>
    <d v="2022-01-06T00:00:00"/>
    <x v="0"/>
    <s v="Active"/>
    <n v="29952"/>
    <n v="3873"/>
    <x v="1"/>
    <x v="3"/>
    <n v="3973"/>
    <x v="17"/>
    <x v="0"/>
  </r>
  <r>
    <x v="903"/>
    <s v="KOZEL"/>
    <x v="2794"/>
    <x v="10"/>
    <x v="604"/>
    <n v="0"/>
    <d v="2015-09-01T00:00:00"/>
    <x v="0"/>
    <s v="White (Not of Hispanic Origin)"/>
    <d v="2015-01-09T00:00:00"/>
    <x v="0"/>
    <s v="Active"/>
    <n v="35446.74"/>
    <n v="36023.82"/>
    <x v="1721"/>
    <x v="0"/>
    <n v="42721.77"/>
    <x v="225"/>
    <x v="0"/>
  </r>
  <r>
    <x v="2162"/>
    <s v="KOZIKOSKI"/>
    <x v="2795"/>
    <x v="4"/>
    <x v="153"/>
    <n v="0"/>
    <d v="2006-07-10T00:00:00"/>
    <x v="1"/>
    <s v="White (Not of Hispanic Origin)"/>
    <d v="2006-10-07T00:00:00"/>
    <x v="0"/>
    <s v="Active"/>
    <n v="53761.34"/>
    <n v="53760.24"/>
    <x v="1063"/>
    <x v="0"/>
    <n v="54247.1"/>
    <x v="198"/>
    <x v="0"/>
  </r>
  <r>
    <x v="2163"/>
    <s v="KOZLOWSKI"/>
    <x v="2796"/>
    <x v="10"/>
    <x v="67"/>
    <n v="0"/>
    <d v="2014-09-21T00:00:00"/>
    <x v="1"/>
    <s v="White (Not of Hispanic Origin)"/>
    <s v="1/15/2013"/>
    <x v="0"/>
    <s v="Active"/>
    <n v="88288.51"/>
    <n v="91404.67"/>
    <x v="1722"/>
    <x v="0"/>
    <n v="93500.06"/>
    <x v="6"/>
    <x v="0"/>
  </r>
  <r>
    <x v="607"/>
    <s v="KOZLOWSKI"/>
    <x v="2797"/>
    <x v="1"/>
    <x v="4"/>
    <n v="0"/>
    <d v="2018-04-30T00:00:00"/>
    <x v="0"/>
    <s v="White (Not of Hispanic Origin)"/>
    <s v="4/30/2018"/>
    <x v="0"/>
    <s v="Active"/>
    <n v="52748.800000000003"/>
    <n v="43609.59"/>
    <x v="1723"/>
    <x v="0"/>
    <n v="73319.08"/>
    <x v="280"/>
    <x v="0"/>
  </r>
  <r>
    <x v="600"/>
    <s v="KOZLOWSKI"/>
    <x v="2798"/>
    <x v="8"/>
    <x v="724"/>
    <n v="0"/>
    <d v="2018-02-05T00:00:00"/>
    <x v="1"/>
    <s v="White (Not of Hispanic Origin)"/>
    <d v="2018-05-02T00:00:00"/>
    <x v="0"/>
    <s v="Active"/>
    <n v="41818.400000000001"/>
    <n v="39363.94"/>
    <x v="1"/>
    <x v="1"/>
    <n v="39363.94"/>
    <x v="234"/>
    <x v="0"/>
  </r>
  <r>
    <x v="2164"/>
    <s v="KOZLOWSKI"/>
    <x v="2799"/>
    <x v="4"/>
    <x v="64"/>
    <n v="0"/>
    <d v="2017-10-02T00:00:00"/>
    <x v="0"/>
    <s v="White (Not of Hispanic Origin)"/>
    <d v="2017-02-10T00:00:00"/>
    <x v="0"/>
    <s v="Active"/>
    <n v="36387.94"/>
    <n v="35422.15"/>
    <x v="1724"/>
    <x v="1"/>
    <n v="36509.5"/>
    <x v="63"/>
    <x v="0"/>
  </r>
  <r>
    <x v="2165"/>
    <s v="KPADJIBA"/>
    <x v="2800"/>
    <x v="0"/>
    <x v="0"/>
    <n v="0"/>
    <d v="2006-01-09T00:00:00"/>
    <x v="1"/>
    <s v="Black"/>
    <d v="2006-09-01T00:00:00"/>
    <x v="0"/>
    <s v="Active"/>
    <n v="41581.07"/>
    <n v="44244.53"/>
    <x v="1725"/>
    <x v="0"/>
    <n v="115232.79"/>
    <x v="169"/>
    <x v="0"/>
  </r>
  <r>
    <x v="480"/>
    <s v="KRACKLAUER"/>
    <x v="2801"/>
    <x v="12"/>
    <x v="725"/>
    <n v="0"/>
    <d v="2018-12-10T00:00:00"/>
    <x v="1"/>
    <s v="White (Not of Hispanic Origin)"/>
    <d v="2018-10-12T00:00:00"/>
    <x v="18"/>
    <s v="Terminated"/>
    <n v="42869.63"/>
    <n v="23083.200000000001"/>
    <x v="1"/>
    <x v="85"/>
    <n v="23940.59"/>
    <x v="251"/>
    <x v="7"/>
  </r>
  <r>
    <x v="2166"/>
    <s v="KRAEMER"/>
    <x v="2802"/>
    <x v="9"/>
    <x v="63"/>
    <n v="0"/>
    <d v="2022-10-03T00:00:00"/>
    <x v="1"/>
    <s v="White (Not of Hispanic Origin)"/>
    <d v="2022-03-10T00:00:00"/>
    <x v="0"/>
    <s v="Active"/>
    <n v="54293.41"/>
    <n v="11269.76"/>
    <x v="1726"/>
    <x v="3"/>
    <n v="11986.43"/>
    <x v="43"/>
    <x v="0"/>
  </r>
  <r>
    <x v="414"/>
    <s v="KRAH"/>
    <x v="2803"/>
    <x v="0"/>
    <x v="0"/>
    <n v="0"/>
    <d v="1988-06-19T00:00:00"/>
    <x v="0"/>
    <s v="White (Not of Hispanic Origin)"/>
    <d v="1987-02-03T00:00:00"/>
    <x v="0"/>
    <s v="Active"/>
    <n v="41581.07"/>
    <n v="41948.88"/>
    <x v="1727"/>
    <x v="0"/>
    <n v="62600.1"/>
    <x v="101"/>
    <x v="0"/>
  </r>
  <r>
    <x v="128"/>
    <s v="KRAHN"/>
    <x v="2804"/>
    <x v="4"/>
    <x v="13"/>
    <n v="0"/>
    <d v="2022-05-23T00:00:00"/>
    <x v="1"/>
    <s v="White (Not of Hispanic Origin)"/>
    <s v="5/23/2022"/>
    <x v="47"/>
    <s v="Terminated"/>
    <n v="31200"/>
    <n v="6063.75"/>
    <x v="1"/>
    <x v="3"/>
    <n v="6163.75"/>
    <x v="3"/>
    <x v="2"/>
  </r>
  <r>
    <x v="2167"/>
    <s v="KRAJEWSKI"/>
    <x v="2805"/>
    <x v="5"/>
    <x v="10"/>
    <n v="0"/>
    <d v="2021-07-12T00:00:00"/>
    <x v="0"/>
    <s v="White (Not of Hispanic Origin)"/>
    <d v="2021-12-07T00:00:00"/>
    <x v="0"/>
    <s v="Active"/>
    <n v="45899.98"/>
    <n v="45865.8"/>
    <x v="1"/>
    <x v="1"/>
    <n v="45865.8"/>
    <x v="254"/>
    <x v="0"/>
  </r>
  <r>
    <x v="2168"/>
    <s v="KRAKOVSKY"/>
    <x v="2806"/>
    <x v="10"/>
    <x v="30"/>
    <n v="0"/>
    <d v="2002-12-29T00:00:00"/>
    <x v="1"/>
    <s v="White (Not of Hispanic Origin)"/>
    <s v="12/18/2000"/>
    <x v="0"/>
    <s v="Active"/>
    <n v="78223.179999999993"/>
    <n v="74420.600000000006"/>
    <x v="1728"/>
    <x v="0"/>
    <n v="93380.02"/>
    <x v="282"/>
    <x v="0"/>
  </r>
  <r>
    <x v="1775"/>
    <s v="KRAMER"/>
    <x v="2807"/>
    <x v="2"/>
    <x v="3"/>
    <n v="0"/>
    <d v="2022-11-18T00:00:00"/>
    <x v="0"/>
    <s v="White (Not of Hispanic Origin)"/>
    <s v="11/18/2022"/>
    <x v="0"/>
    <s v="Active"/>
    <n v="29952"/>
    <n v="63"/>
    <x v="1"/>
    <x v="1"/>
    <n v="63"/>
    <x v="17"/>
    <x v="0"/>
  </r>
  <r>
    <x v="1273"/>
    <s v="KRAMER"/>
    <x v="2808"/>
    <x v="10"/>
    <x v="30"/>
    <n v="0"/>
    <d v="2015-04-19T00:00:00"/>
    <x v="1"/>
    <s v="White (Not of Hispanic Origin)"/>
    <s v="1/13/2015"/>
    <x v="0"/>
    <s v="Active"/>
    <n v="75999.039999999994"/>
    <n v="75262.05"/>
    <x v="1729"/>
    <x v="0"/>
    <n v="75493.73"/>
    <x v="73"/>
    <x v="0"/>
  </r>
  <r>
    <x v="2169"/>
    <s v="KRAMER"/>
    <x v="2809"/>
    <x v="1"/>
    <x v="4"/>
    <n v="0"/>
    <d v="2022-09-26T00:00:00"/>
    <x v="0"/>
    <s v="White (Not of Hispanic Origin)"/>
    <s v="9/26/2022"/>
    <x v="203"/>
    <s v="Terminated"/>
    <n v="52240.03"/>
    <n v="11854.28"/>
    <x v="1"/>
    <x v="3"/>
    <n v="11954.28"/>
    <x v="51"/>
    <x v="8"/>
  </r>
  <r>
    <x v="2170"/>
    <s v="KRASINSKI"/>
    <x v="2810"/>
    <x v="6"/>
    <x v="389"/>
    <n v="0"/>
    <d v="2007-09-04T00:00:00"/>
    <x v="1"/>
    <s v="White (Not of Hispanic Origin)"/>
    <d v="2007-04-09T00:00:00"/>
    <x v="85"/>
    <s v="Terminated"/>
    <n v="69262.34"/>
    <n v="64175.14"/>
    <x v="1"/>
    <x v="48"/>
    <n v="64925.14"/>
    <x v="290"/>
    <x v="10"/>
  </r>
  <r>
    <x v="2171"/>
    <s v="KRATINA"/>
    <x v="2811"/>
    <x v="3"/>
    <x v="524"/>
    <n v="0"/>
    <d v="2002-02-25T00:00:00"/>
    <x v="0"/>
    <s v="White (Not of Hispanic Origin)"/>
    <s v="2/25/2002"/>
    <x v="0"/>
    <s v="Active"/>
    <n v="37966.239999999998"/>
    <n v="39344.75"/>
    <x v="1730"/>
    <x v="1"/>
    <n v="41181.480000000003"/>
    <x v="327"/>
    <x v="0"/>
  </r>
  <r>
    <x v="1270"/>
    <s v="KRATZ"/>
    <x v="2812"/>
    <x v="11"/>
    <x v="20"/>
    <n v="0"/>
    <d v="2021-10-12T00:00:00"/>
    <x v="1"/>
    <s v="White (Not of Hispanic Origin)"/>
    <d v="2021-11-01T00:00:00"/>
    <x v="0"/>
    <s v="Active"/>
    <n v="50017.55"/>
    <n v="53431.86"/>
    <x v="1731"/>
    <x v="1"/>
    <n v="57570.64"/>
    <x v="9"/>
    <x v="0"/>
  </r>
  <r>
    <x v="2172"/>
    <s v="KRAUS"/>
    <x v="2813"/>
    <x v="2"/>
    <x v="3"/>
    <n v="0"/>
    <d v="2022-05-24T00:00:00"/>
    <x v="0"/>
    <s v="White (Not of Hispanic Origin)"/>
    <s v="5/29/2019"/>
    <x v="1"/>
    <s v="Terminated"/>
    <n v="39936"/>
    <n v="5028"/>
    <x v="1"/>
    <x v="1"/>
    <n v="5028"/>
    <x v="3"/>
    <x v="1"/>
  </r>
  <r>
    <x v="2173"/>
    <s v="KRAUS"/>
    <x v="2814"/>
    <x v="2"/>
    <x v="3"/>
    <n v="0"/>
    <d v="2022-06-03T00:00:00"/>
    <x v="0"/>
    <s v="White (Not of Hispanic Origin)"/>
    <d v="2022-03-06T00:00:00"/>
    <x v="79"/>
    <s v="Terminated"/>
    <n v="29952"/>
    <n v="5472"/>
    <x v="1"/>
    <x v="3"/>
    <n v="5572"/>
    <x v="46"/>
    <x v="1"/>
  </r>
  <r>
    <x v="2174"/>
    <s v="KRAUS"/>
    <x v="2815"/>
    <x v="17"/>
    <x v="726"/>
    <n v="1"/>
    <d v="2014-03-31T00:00:00"/>
    <x v="1"/>
    <s v="White (Not of Hispanic Origin)"/>
    <s v="3/31/2014"/>
    <x v="0"/>
    <s v="Active"/>
    <n v="113407.84"/>
    <n v="114134.37"/>
    <x v="1"/>
    <x v="0"/>
    <n v="114259.37"/>
    <x v="132"/>
    <x v="0"/>
  </r>
  <r>
    <x v="2175"/>
    <s v="KRAUS"/>
    <x v="2816"/>
    <x v="5"/>
    <x v="10"/>
    <n v="0"/>
    <d v="2020-07-27T00:00:00"/>
    <x v="0"/>
    <s v="White (Not of Hispanic Origin)"/>
    <s v="7/27/2020"/>
    <x v="0"/>
    <s v="Active"/>
    <n v="46817.89"/>
    <n v="46782.879999999997"/>
    <x v="1"/>
    <x v="0"/>
    <n v="46907.88"/>
    <x v="420"/>
    <x v="0"/>
  </r>
  <r>
    <x v="2176"/>
    <s v="KRAUS"/>
    <x v="2817"/>
    <x v="0"/>
    <x v="404"/>
    <n v="0"/>
    <d v="2007-09-17T00:00:00"/>
    <x v="0"/>
    <s v="White (Not of Hispanic Origin)"/>
    <s v="9/17/2007"/>
    <x v="0"/>
    <s v="Active"/>
    <n v="38140.129999999997"/>
    <n v="38839.07"/>
    <x v="1732"/>
    <x v="0"/>
    <n v="41562.14"/>
    <x v="290"/>
    <x v="0"/>
  </r>
  <r>
    <x v="350"/>
    <s v="KRAUS"/>
    <x v="2818"/>
    <x v="0"/>
    <x v="40"/>
    <n v="0"/>
    <d v="2021-04-25T00:00:00"/>
    <x v="0"/>
    <s v="White (Not of Hispanic Origin)"/>
    <d v="2021-01-02T00:00:00"/>
    <x v="0"/>
    <s v="Active"/>
    <n v="31200"/>
    <n v="30725.21"/>
    <x v="1733"/>
    <x v="0"/>
    <n v="35459.339999999997"/>
    <x v="29"/>
    <x v="0"/>
  </r>
  <r>
    <x v="43"/>
    <s v="KRAUSE"/>
    <x v="2819"/>
    <x v="9"/>
    <x v="727"/>
    <n v="0"/>
    <d v="2010-10-18T00:00:00"/>
    <x v="1"/>
    <s v="White (Not of Hispanic Origin)"/>
    <s v="10/18/2010"/>
    <x v="0"/>
    <s v="Active"/>
    <n v="61141.81"/>
    <n v="61528.99"/>
    <x v="1734"/>
    <x v="1"/>
    <n v="66517.119999999995"/>
    <x v="264"/>
    <x v="0"/>
  </r>
  <r>
    <x v="2177"/>
    <s v="KREBS"/>
    <x v="2820"/>
    <x v="2"/>
    <x v="3"/>
    <n v="0"/>
    <d v="2022-04-06T00:00:00"/>
    <x v="1"/>
    <s v="White (Not of Hispanic Origin)"/>
    <s v="6/16/2021"/>
    <x v="0"/>
    <s v="Active"/>
    <n v="29952"/>
    <n v="9333"/>
    <x v="1"/>
    <x v="1"/>
    <n v="9333"/>
    <x v="20"/>
    <x v="0"/>
  </r>
  <r>
    <x v="440"/>
    <s v="KREIL"/>
    <x v="2821"/>
    <x v="1"/>
    <x v="4"/>
    <n v="0"/>
    <d v="2011-06-19T00:00:00"/>
    <x v="0"/>
    <s v="White (Not of Hispanic Origin)"/>
    <d v="2010-06-07T00:00:00"/>
    <x v="0"/>
    <s v="Active"/>
    <n v="55090.46"/>
    <n v="54917.88"/>
    <x v="1735"/>
    <x v="0"/>
    <n v="57574.09"/>
    <x v="216"/>
    <x v="0"/>
  </r>
  <r>
    <x v="2178"/>
    <s v="KREMER"/>
    <x v="2822"/>
    <x v="10"/>
    <x v="30"/>
    <n v="0"/>
    <d v="2015-09-06T00:00:00"/>
    <x v="1"/>
    <s v="White (Not of Hispanic Origin)"/>
    <s v="4/22/2014"/>
    <x v="0"/>
    <s v="Active"/>
    <n v="75999.039999999994"/>
    <n v="28840.44"/>
    <x v="1736"/>
    <x v="1"/>
    <n v="29320.5"/>
    <x v="225"/>
    <x v="0"/>
  </r>
  <r>
    <x v="240"/>
    <s v="KRENN"/>
    <x v="2823"/>
    <x v="11"/>
    <x v="25"/>
    <n v="0"/>
    <d v="2015-11-02T00:00:00"/>
    <x v="1"/>
    <s v="White (Not of Hispanic Origin)"/>
    <d v="2015-02-11T00:00:00"/>
    <x v="38"/>
    <s v="Terminated"/>
    <n v="58155.55"/>
    <n v="34035.86"/>
    <x v="1737"/>
    <x v="1"/>
    <n v="36587.75"/>
    <x v="108"/>
    <x v="11"/>
  </r>
  <r>
    <x v="2179"/>
    <s v="KRESOVICH"/>
    <x v="2824"/>
    <x v="0"/>
    <x v="728"/>
    <n v="0"/>
    <d v="1987-04-14T00:00:00"/>
    <x v="1"/>
    <s v="White (Not of Hispanic Origin)"/>
    <d v="1985-12-11T00:00:00"/>
    <x v="0"/>
    <s v="Active"/>
    <n v="40761.760000000002"/>
    <n v="40880.339999999997"/>
    <x v="1738"/>
    <x v="0"/>
    <n v="41012.69"/>
    <x v="214"/>
    <x v="0"/>
  </r>
  <r>
    <x v="2180"/>
    <s v="KRESS"/>
    <x v="2825"/>
    <x v="2"/>
    <x v="3"/>
    <n v="0"/>
    <d v="2022-05-18T00:00:00"/>
    <x v="1"/>
    <s v="White (Not of Hispanic Origin)"/>
    <d v="2021-12-05T00:00:00"/>
    <x v="1"/>
    <s v="Terminated"/>
    <n v="39936"/>
    <n v="5372"/>
    <x v="1"/>
    <x v="1"/>
    <n v="5372"/>
    <x v="3"/>
    <x v="1"/>
  </r>
  <r>
    <x v="1055"/>
    <s v="KRESS"/>
    <x v="2826"/>
    <x v="4"/>
    <x v="426"/>
    <n v="0"/>
    <d v="1990-12-17T00:00:00"/>
    <x v="0"/>
    <s v="White (Not of Hispanic Origin)"/>
    <s v="12/17/1990"/>
    <x v="0"/>
    <s v="Active"/>
    <n v="82495.09"/>
    <n v="82495.360000000001"/>
    <x v="1"/>
    <x v="1"/>
    <n v="82495.360000000001"/>
    <x v="140"/>
    <x v="0"/>
  </r>
  <r>
    <x v="1381"/>
    <s v="KRESS"/>
    <x v="2827"/>
    <x v="10"/>
    <x v="30"/>
    <n v="0"/>
    <d v="2011-04-10T00:00:00"/>
    <x v="1"/>
    <s v="White (Not of Hispanic Origin)"/>
    <d v="2009-11-05T00:00:00"/>
    <x v="0"/>
    <s v="Active"/>
    <n v="76740.350000000006"/>
    <n v="71655.839999999997"/>
    <x v="1739"/>
    <x v="0"/>
    <n v="74402.679999999993"/>
    <x v="241"/>
    <x v="0"/>
  </r>
  <r>
    <x v="2181"/>
    <s v="KREUTZLER"/>
    <x v="2828"/>
    <x v="2"/>
    <x v="3"/>
    <n v="0"/>
    <d v="2022-06-03T00:00:00"/>
    <x v="1"/>
    <s v="White (Not of Hispanic Origin)"/>
    <d v="2022-03-06T00:00:00"/>
    <x v="59"/>
    <s v="Terminated"/>
    <n v="29952"/>
    <n v="1920"/>
    <x v="1"/>
    <x v="3"/>
    <n v="2020"/>
    <x v="46"/>
    <x v="2"/>
  </r>
  <r>
    <x v="1594"/>
    <s v="KREUZER"/>
    <x v="2829"/>
    <x v="11"/>
    <x v="8"/>
    <n v="0"/>
    <d v="1995-09-03T00:00:00"/>
    <x v="1"/>
    <s v="White (Not of Hispanic Origin)"/>
    <d v="1995-03-09T00:00:00"/>
    <x v="142"/>
    <s v="Terminated"/>
    <n v="43160.42"/>
    <n v="41251.99"/>
    <x v="1"/>
    <x v="1"/>
    <n v="41251.99"/>
    <x v="347"/>
    <x v="7"/>
  </r>
  <r>
    <x v="2182"/>
    <s v="KRIEBEL"/>
    <x v="2830"/>
    <x v="2"/>
    <x v="349"/>
    <n v="0"/>
    <d v="2022-05-11T00:00:00"/>
    <x v="0"/>
    <s v="White (Not of Hispanic Origin)"/>
    <d v="2022-11-05T00:00:00"/>
    <x v="79"/>
    <s v="Terminated"/>
    <n v="29952"/>
    <n v="6405"/>
    <x v="1"/>
    <x v="3"/>
    <n v="6505"/>
    <x v="3"/>
    <x v="1"/>
  </r>
  <r>
    <x v="2183"/>
    <s v="KRIEGER"/>
    <x v="2831"/>
    <x v="15"/>
    <x v="188"/>
    <n v="0"/>
    <d v="2004-12-13T00:00:00"/>
    <x v="0"/>
    <s v="White (Not of Hispanic Origin)"/>
    <s v="12/13/2004"/>
    <x v="122"/>
    <s v="Terminated"/>
    <n v="37431.26"/>
    <n v="18828.990000000002"/>
    <x v="1"/>
    <x v="1"/>
    <n v="18828.990000000002"/>
    <x v="382"/>
    <x v="7"/>
  </r>
  <r>
    <x v="2184"/>
    <s v="KRISHNAMOORTHY"/>
    <x v="2832"/>
    <x v="4"/>
    <x v="729"/>
    <n v="0"/>
    <d v="2002-04-19T00:00:00"/>
    <x v="1"/>
    <s v="Asian or Pacific Islander"/>
    <s v="4/19/2002"/>
    <x v="0"/>
    <s v="Active"/>
    <n v="103335.86"/>
    <n v="103336.54"/>
    <x v="1740"/>
    <x v="1"/>
    <n v="104032.07"/>
    <x v="242"/>
    <x v="0"/>
  </r>
  <r>
    <x v="2185"/>
    <s v="KRIVANSKY"/>
    <x v="2833"/>
    <x v="4"/>
    <x v="27"/>
    <n v="0"/>
    <d v="2020-09-28T00:00:00"/>
    <x v="0"/>
    <s v="White (Not of Hispanic Origin)"/>
    <s v="4/27/2020"/>
    <x v="0"/>
    <s v="Active"/>
    <n v="42066.34"/>
    <n v="25663.599999999999"/>
    <x v="1741"/>
    <x v="1"/>
    <n v="28697.62"/>
    <x v="163"/>
    <x v="0"/>
  </r>
  <r>
    <x v="81"/>
    <s v="KROBOTH"/>
    <x v="2834"/>
    <x v="4"/>
    <x v="48"/>
    <n v="0"/>
    <d v="1990-05-14T00:00:00"/>
    <x v="0"/>
    <s v="White (Not of Hispanic Origin)"/>
    <s v="5/14/1990"/>
    <x v="0"/>
    <s v="Active"/>
    <n v="73235.759999999995"/>
    <n v="71784.73"/>
    <x v="1742"/>
    <x v="1"/>
    <n v="91126.27"/>
    <x v="79"/>
    <x v="0"/>
  </r>
  <r>
    <x v="312"/>
    <s v="KROEKER"/>
    <x v="2835"/>
    <x v="6"/>
    <x v="113"/>
    <n v="0"/>
    <d v="2022-04-18T00:00:00"/>
    <x v="1"/>
    <s v="White (Not of Hispanic Origin)"/>
    <s v="4/18/2022"/>
    <x v="0"/>
    <s v="Active"/>
    <n v="52999.86"/>
    <n v="35673.68"/>
    <x v="710"/>
    <x v="3"/>
    <n v="35824.639999999999"/>
    <x v="20"/>
    <x v="0"/>
  </r>
  <r>
    <x v="2186"/>
    <s v="KROLL"/>
    <x v="2836"/>
    <x v="4"/>
    <x v="730"/>
    <n v="0"/>
    <d v="2009-05-18T00:00:00"/>
    <x v="1"/>
    <s v="White (Not of Hispanic Origin)"/>
    <s v="5/18/2009"/>
    <x v="0"/>
    <s v="Active"/>
    <n v="111602.19"/>
    <n v="111602.4"/>
    <x v="1743"/>
    <x v="1"/>
    <n v="113104.74"/>
    <x v="99"/>
    <x v="0"/>
  </r>
  <r>
    <x v="2187"/>
    <s v="KROLL"/>
    <x v="2837"/>
    <x v="10"/>
    <x v="731"/>
    <n v="0"/>
    <d v="2000-05-01T00:00:00"/>
    <x v="0"/>
    <s v="White (Not of Hispanic Origin)"/>
    <d v="2000-01-05T00:00:00"/>
    <x v="0"/>
    <s v="Active"/>
    <n v="86801.94"/>
    <n v="86801.04"/>
    <x v="1"/>
    <x v="0"/>
    <n v="86926.04"/>
    <x v="361"/>
    <x v="0"/>
  </r>
  <r>
    <x v="2188"/>
    <s v="KROLL"/>
    <x v="2838"/>
    <x v="4"/>
    <x v="28"/>
    <n v="0"/>
    <d v="2007-06-11T00:00:00"/>
    <x v="0"/>
    <s v="White (Not of Hispanic Origin)"/>
    <d v="2007-11-06T00:00:00"/>
    <x v="0"/>
    <s v="Active"/>
    <n v="86778.43"/>
    <n v="88640.79"/>
    <x v="1744"/>
    <x v="0"/>
    <n v="92353.57"/>
    <x v="153"/>
    <x v="0"/>
  </r>
  <r>
    <x v="2189"/>
    <s v="KRONER"/>
    <x v="2839"/>
    <x v="1"/>
    <x v="4"/>
    <n v="0"/>
    <d v="2019-08-05T00:00:00"/>
    <x v="1"/>
    <s v="White (Not of Hispanic Origin)"/>
    <d v="2019-05-08T00:00:00"/>
    <x v="213"/>
    <s v="Terminated"/>
    <n v="52228.800000000003"/>
    <n v="15370.33"/>
    <x v="1745"/>
    <x v="1"/>
    <n v="25486.91"/>
    <x v="129"/>
    <x v="9"/>
  </r>
  <r>
    <x v="435"/>
    <s v="KROSTYNE"/>
    <x v="2840"/>
    <x v="9"/>
    <x v="16"/>
    <n v="0"/>
    <d v="2016-04-04T00:00:00"/>
    <x v="1"/>
    <s v="White (Not of Hispanic Origin)"/>
    <d v="2016-04-04T00:00:00"/>
    <x v="0"/>
    <s v="Active"/>
    <n v="56964.959999999999"/>
    <n v="57819.73"/>
    <x v="1746"/>
    <x v="0"/>
    <n v="61537.59"/>
    <x v="94"/>
    <x v="0"/>
  </r>
  <r>
    <x v="2190"/>
    <s v="KRUCIK"/>
    <x v="2841"/>
    <x v="4"/>
    <x v="582"/>
    <n v="0"/>
    <d v="2005-06-13T00:00:00"/>
    <x v="0"/>
    <s v="White (Not of Hispanic Origin)"/>
    <s v="6/13/2005"/>
    <x v="0"/>
    <s v="Active"/>
    <n v="61395.98"/>
    <n v="61396.4"/>
    <x v="1"/>
    <x v="1"/>
    <n v="61396.4"/>
    <x v="304"/>
    <x v="0"/>
  </r>
  <r>
    <x v="2191"/>
    <s v="KRUK"/>
    <x v="2842"/>
    <x v="0"/>
    <x v="233"/>
    <n v="0"/>
    <d v="2021-02-16T00:00:00"/>
    <x v="0"/>
    <s v="Black"/>
    <s v="2/16/2021"/>
    <x v="156"/>
    <s v="Terminated"/>
    <n v="38699.440000000002"/>
    <n v="21195.9"/>
    <x v="1747"/>
    <x v="1"/>
    <n v="21456.38"/>
    <x v="97"/>
    <x v="11"/>
  </r>
  <r>
    <x v="2192"/>
    <s v="KRUPPER"/>
    <x v="2843"/>
    <x v="4"/>
    <x v="91"/>
    <n v="0"/>
    <d v="2003-12-01T00:00:00"/>
    <x v="0"/>
    <s v="White (Not of Hispanic Origin)"/>
    <d v="2003-01-12T00:00:00"/>
    <x v="0"/>
    <s v="Active"/>
    <n v="37864.74"/>
    <n v="26303.38"/>
    <x v="1748"/>
    <x v="1"/>
    <n v="26528.66"/>
    <x v="81"/>
    <x v="0"/>
  </r>
  <r>
    <x v="435"/>
    <s v="KRYSTOPOLSKI-CZERNICS"/>
    <x v="2844"/>
    <x v="11"/>
    <x v="8"/>
    <n v="0"/>
    <d v="2021-11-08T00:00:00"/>
    <x v="1"/>
    <s v="White (Not of Hispanic Origin)"/>
    <d v="2021-08-11T00:00:00"/>
    <x v="0"/>
    <s v="Active"/>
    <n v="43160.42"/>
    <n v="45329.51"/>
    <x v="1749"/>
    <x v="1"/>
    <n v="46729.08"/>
    <x v="45"/>
    <x v="0"/>
  </r>
  <r>
    <x v="173"/>
    <s v="KRZEMINSKI"/>
    <x v="2845"/>
    <x v="1"/>
    <x v="317"/>
    <n v="0"/>
    <d v="2017-04-16T00:00:00"/>
    <x v="1"/>
    <s v="White (Not of Hispanic Origin)"/>
    <d v="2015-04-10T00:00:00"/>
    <x v="0"/>
    <s v="Active"/>
    <n v="58239.79"/>
    <n v="45696"/>
    <x v="1"/>
    <x v="1"/>
    <n v="45696"/>
    <x v="40"/>
    <x v="0"/>
  </r>
  <r>
    <x v="2193"/>
    <s v="KUBIAK"/>
    <x v="2846"/>
    <x v="3"/>
    <x v="732"/>
    <n v="0"/>
    <d v="2009-12-07T00:00:00"/>
    <x v="0"/>
    <s v="White (Not of Hispanic Origin)"/>
    <d v="2009-07-12T00:00:00"/>
    <x v="0"/>
    <s v="Active"/>
    <n v="38975.25"/>
    <n v="38670.620000000003"/>
    <x v="1"/>
    <x v="1"/>
    <n v="38670.620000000003"/>
    <x v="68"/>
    <x v="0"/>
  </r>
  <r>
    <x v="1504"/>
    <s v="KUBICSEK"/>
    <x v="2847"/>
    <x v="4"/>
    <x v="733"/>
    <n v="0"/>
    <d v="2004-02-23T00:00:00"/>
    <x v="1"/>
    <s v="White (Not of Hispanic Origin)"/>
    <s v="2/23/2004"/>
    <x v="0"/>
    <s v="Active"/>
    <n v="75609.66"/>
    <n v="75610.47"/>
    <x v="1"/>
    <x v="0"/>
    <n v="75735.47"/>
    <x v="256"/>
    <x v="0"/>
  </r>
  <r>
    <x v="2194"/>
    <s v="KUBISSA"/>
    <x v="2848"/>
    <x v="17"/>
    <x v="202"/>
    <n v="0"/>
    <d v="2018-12-31T00:00:00"/>
    <x v="1"/>
    <s v="White (Not of Hispanic Origin)"/>
    <s v="12/31/2018"/>
    <x v="127"/>
    <s v="Terminated"/>
    <n v="91640.639999999999"/>
    <n v="20028.080000000002"/>
    <x v="1"/>
    <x v="86"/>
    <n v="20345.3"/>
    <x v="251"/>
    <x v="6"/>
  </r>
  <r>
    <x v="2195"/>
    <s v="KUBIT"/>
    <x v="2849"/>
    <x v="11"/>
    <x v="8"/>
    <n v="0"/>
    <d v="2022-07-11T00:00:00"/>
    <x v="1"/>
    <s v="White (Not of Hispanic Origin)"/>
    <d v="2022-11-07T00:00:00"/>
    <x v="0"/>
    <s v="Active"/>
    <n v="43160.42"/>
    <n v="20384.080000000002"/>
    <x v="1750"/>
    <x v="3"/>
    <n v="20828.04"/>
    <x v="11"/>
    <x v="0"/>
  </r>
  <r>
    <x v="2196"/>
    <s v="KUBRICK"/>
    <x v="2850"/>
    <x v="2"/>
    <x v="3"/>
    <n v="0"/>
    <d v="2022-11-18T00:00:00"/>
    <x v="0"/>
    <s v="White (Not of Hispanic Origin)"/>
    <d v="2021-01-12T00:00:00"/>
    <x v="0"/>
    <s v="Active"/>
    <n v="29952"/>
    <n v="600"/>
    <x v="1"/>
    <x v="3"/>
    <n v="700"/>
    <x v="17"/>
    <x v="0"/>
  </r>
  <r>
    <x v="2197"/>
    <s v="KUDRAV"/>
    <x v="2851"/>
    <x v="10"/>
    <x v="204"/>
    <n v="0"/>
    <d v="2017-05-22T00:00:00"/>
    <x v="0"/>
    <s v="White (Not of Hispanic Origin)"/>
    <s v="5/22/2017"/>
    <x v="0"/>
    <s v="Active"/>
    <n v="73937.759999999995"/>
    <n v="72887.72"/>
    <x v="1751"/>
    <x v="0"/>
    <n v="93057.86"/>
    <x v="115"/>
    <x v="0"/>
  </r>
  <r>
    <x v="2198"/>
    <s v="KUEHNER"/>
    <x v="2852"/>
    <x v="22"/>
    <x v="734"/>
    <n v="0"/>
    <d v="1985-05-13T00:00:00"/>
    <x v="0"/>
    <s v="White (Not of Hispanic Origin)"/>
    <s v="5/13/1985"/>
    <x v="0"/>
    <s v="Active"/>
    <n v="79745.33"/>
    <n v="79744.600000000006"/>
    <x v="1752"/>
    <x v="1"/>
    <n v="80530.55"/>
    <x v="425"/>
    <x v="0"/>
  </r>
  <r>
    <x v="2199"/>
    <s v="KUFCHAK"/>
    <x v="2853"/>
    <x v="6"/>
    <x v="735"/>
    <n v="0"/>
    <d v="2019-07-29T00:00:00"/>
    <x v="0"/>
    <s v="White (Not of Hispanic Origin)"/>
    <s v="7/29/2019"/>
    <x v="57"/>
    <s v="Terminated"/>
    <n v="45592.56"/>
    <n v="12793.16"/>
    <x v="1"/>
    <x v="1"/>
    <n v="12793.16"/>
    <x v="88"/>
    <x v="5"/>
  </r>
  <r>
    <x v="2200"/>
    <s v="KUIKEL"/>
    <x v="2854"/>
    <x v="0"/>
    <x v="244"/>
    <n v="0"/>
    <d v="2022-07-05T00:00:00"/>
    <x v="0"/>
    <s v="Asian or Pacific Islander"/>
    <d v="2022-05-07T00:00:00"/>
    <x v="0"/>
    <s v="Active"/>
    <n v="23920"/>
    <n v="16223.38"/>
    <x v="1753"/>
    <x v="1"/>
    <n v="16999.330000000002"/>
    <x v="11"/>
    <x v="0"/>
  </r>
  <r>
    <x v="80"/>
    <s v="KULLEN"/>
    <x v="2855"/>
    <x v="2"/>
    <x v="3"/>
    <n v="0"/>
    <d v="2022-05-11T00:00:00"/>
    <x v="1"/>
    <s v="White (Not of Hispanic Origin)"/>
    <s v="5/20/2021"/>
    <x v="84"/>
    <s v="Terminated"/>
    <n v="37440"/>
    <n v="7080"/>
    <x v="1"/>
    <x v="3"/>
    <n v="7180"/>
    <x v="3"/>
    <x v="12"/>
  </r>
  <r>
    <x v="2201"/>
    <s v="KUMINKOSKI"/>
    <x v="2856"/>
    <x v="1"/>
    <x v="4"/>
    <n v="0"/>
    <d v="2019-01-07T00:00:00"/>
    <x v="0"/>
    <s v="White (Not of Hispanic Origin)"/>
    <d v="2019-07-01T00:00:00"/>
    <x v="143"/>
    <s v="Terminated"/>
    <n v="54147.81"/>
    <n v="16743.03"/>
    <x v="1754"/>
    <x v="1"/>
    <n v="28393.81"/>
    <x v="145"/>
    <x v="9"/>
  </r>
  <r>
    <x v="2202"/>
    <s v="KUMMER"/>
    <x v="2857"/>
    <x v="4"/>
    <x v="736"/>
    <n v="0"/>
    <d v="2001-12-27T00:00:00"/>
    <x v="1"/>
    <s v="White (Not of Hispanic Origin)"/>
    <s v="12/27/2001"/>
    <x v="0"/>
    <s v="Active"/>
    <n v="67500.160000000003"/>
    <n v="67367.7"/>
    <x v="1755"/>
    <x v="1"/>
    <n v="67822.03"/>
    <x v="64"/>
    <x v="0"/>
  </r>
  <r>
    <x v="1117"/>
    <s v="KUNSAK"/>
    <x v="2858"/>
    <x v="0"/>
    <x v="0"/>
    <n v="0"/>
    <d v="2009-08-17T00:00:00"/>
    <x v="0"/>
    <s v="White (Not of Hispanic Origin)"/>
    <s v="8/17/2009"/>
    <x v="0"/>
    <s v="Active"/>
    <n v="41581.07"/>
    <n v="40809.64"/>
    <x v="1756"/>
    <x v="0"/>
    <n v="47657.25"/>
    <x v="287"/>
    <x v="0"/>
  </r>
  <r>
    <x v="2203"/>
    <s v="KUNZ"/>
    <x v="2859"/>
    <x v="2"/>
    <x v="3"/>
    <n v="0"/>
    <d v="2021-10-27T00:00:00"/>
    <x v="1"/>
    <s v="White (Not of Hispanic Origin)"/>
    <s v="5/24/2018"/>
    <x v="0"/>
    <s v="Active"/>
    <n v="39936"/>
    <n v="23216.5"/>
    <x v="1"/>
    <x v="1"/>
    <n v="23216.5"/>
    <x v="9"/>
    <x v="0"/>
  </r>
  <r>
    <x v="1273"/>
    <s v="KUNZ"/>
    <x v="2860"/>
    <x v="2"/>
    <x v="3"/>
    <n v="0"/>
    <d v="2022-11-18T00:00:00"/>
    <x v="1"/>
    <s v="White (Not of Hispanic Origin)"/>
    <s v="6/21/2016"/>
    <x v="0"/>
    <s v="Active"/>
    <n v="29952"/>
    <n v="1339.5"/>
    <x v="1"/>
    <x v="1"/>
    <n v="1339.5"/>
    <x v="17"/>
    <x v="0"/>
  </r>
  <r>
    <x v="408"/>
    <s v="KURLFINK"/>
    <x v="2861"/>
    <x v="1"/>
    <x v="4"/>
    <n v="0"/>
    <d v="2020-08-17T00:00:00"/>
    <x v="1"/>
    <s v="White (Not of Hispanic Origin)"/>
    <s v="8/17/2020"/>
    <x v="0"/>
    <s v="Active"/>
    <n v="52228.800000000003"/>
    <n v="52466.77"/>
    <x v="1757"/>
    <x v="0"/>
    <n v="54575.85"/>
    <x v="117"/>
    <x v="0"/>
  </r>
  <r>
    <x v="2204"/>
    <s v="KURTA"/>
    <x v="2862"/>
    <x v="9"/>
    <x v="396"/>
    <n v="0"/>
    <d v="2010-05-24T00:00:00"/>
    <x v="1"/>
    <s v="White (Not of Hispanic Origin)"/>
    <s v="5/24/2010"/>
    <x v="0"/>
    <s v="Active"/>
    <n v="58541.81"/>
    <n v="63311.64"/>
    <x v="1758"/>
    <x v="1"/>
    <n v="64155.99"/>
    <x v="245"/>
    <x v="0"/>
  </r>
  <r>
    <x v="2205"/>
    <s v="KURTZ"/>
    <x v="2863"/>
    <x v="24"/>
    <x v="85"/>
    <n v="0"/>
    <d v="1980-05-19T00:00:00"/>
    <x v="0"/>
    <s v="White (Not of Hispanic Origin)"/>
    <s v="5/19/1980"/>
    <x v="0"/>
    <s v="Active"/>
    <n v="41144.69"/>
    <n v="41144.99"/>
    <x v="1"/>
    <x v="1"/>
    <n v="41144.99"/>
    <x v="426"/>
    <x v="0"/>
  </r>
  <r>
    <x v="2206"/>
    <s v="KURZDORFER"/>
    <x v="2864"/>
    <x v="2"/>
    <x v="3"/>
    <n v="0"/>
    <d v="2022-01-28T00:00:00"/>
    <x v="1"/>
    <s v="White (Not of Hispanic Origin)"/>
    <s v="1/28/2022"/>
    <x v="10"/>
    <s v="Terminated"/>
    <n v="29952"/>
    <n v="1626"/>
    <x v="1"/>
    <x v="1"/>
    <n v="1626"/>
    <x v="98"/>
    <x v="5"/>
  </r>
  <r>
    <x v="2207"/>
    <s v="KUSHNER"/>
    <x v="2865"/>
    <x v="0"/>
    <x v="449"/>
    <n v="0"/>
    <d v="2021-08-02T00:00:00"/>
    <x v="1"/>
    <s v="White (Not of Hispanic Origin)"/>
    <d v="2021-02-08T00:00:00"/>
    <x v="24"/>
    <s v="Terminated"/>
    <n v="31200"/>
    <n v="24736"/>
    <x v="1759"/>
    <x v="1"/>
    <n v="30448.11"/>
    <x v="62"/>
    <x v="1"/>
  </r>
  <r>
    <x v="226"/>
    <s v="KUSK"/>
    <x v="2866"/>
    <x v="2"/>
    <x v="3"/>
    <n v="0"/>
    <d v="2022-06-17T00:00:00"/>
    <x v="1"/>
    <s v="White (Not of Hispanic Origin)"/>
    <s v="6/17/2022"/>
    <x v="1"/>
    <s v="Terminated"/>
    <n v="39936"/>
    <n v="2793"/>
    <x v="1"/>
    <x v="3"/>
    <n v="2893"/>
    <x v="46"/>
    <x v="1"/>
  </r>
  <r>
    <x v="2208"/>
    <s v="KUSMIRA"/>
    <x v="2867"/>
    <x v="3"/>
    <x v="737"/>
    <n v="0"/>
    <d v="2019-03-17T00:00:00"/>
    <x v="1"/>
    <s v="White (Not of Hispanic Origin)"/>
    <s v="5/24/2018"/>
    <x v="49"/>
    <s v="Terminated"/>
    <n v="45118.74"/>
    <n v="20476.55"/>
    <x v="1"/>
    <x v="1"/>
    <n v="20476.55"/>
    <x v="159"/>
    <x v="6"/>
  </r>
  <r>
    <x v="2209"/>
    <s v="KUTOSI"/>
    <x v="2868"/>
    <x v="0"/>
    <x v="0"/>
    <n v="0"/>
    <d v="2007-09-17T00:00:00"/>
    <x v="1"/>
    <s v="White (Not of Hispanic Origin)"/>
    <s v="9/17/2007"/>
    <x v="0"/>
    <s v="Active"/>
    <n v="41581.07"/>
    <n v="45141"/>
    <x v="1760"/>
    <x v="0"/>
    <n v="94102.05"/>
    <x v="290"/>
    <x v="0"/>
  </r>
  <r>
    <x v="2125"/>
    <s v="KUTSCHBACH III"/>
    <x v="2869"/>
    <x v="9"/>
    <x v="42"/>
    <n v="0"/>
    <d v="2013-09-30T00:00:00"/>
    <x v="1"/>
    <s v="White (Not of Hispanic Origin)"/>
    <s v="9/30/2013"/>
    <x v="0"/>
    <s v="Active"/>
    <n v="60180.85"/>
    <n v="58656.47"/>
    <x v="1761"/>
    <x v="1"/>
    <n v="61799.81"/>
    <x v="92"/>
    <x v="0"/>
  </r>
  <r>
    <x v="2210"/>
    <s v="KUTSCHER"/>
    <x v="2870"/>
    <x v="17"/>
    <x v="186"/>
    <n v="0"/>
    <d v="2014-07-14T00:00:00"/>
    <x v="0"/>
    <s v="White (Not of Hispanic Origin)"/>
    <s v="7/14/2014"/>
    <x v="0"/>
    <s v="Active"/>
    <n v="34746.400000000001"/>
    <n v="34321.57"/>
    <x v="1762"/>
    <x v="38"/>
    <n v="35671.33"/>
    <x v="93"/>
    <x v="0"/>
  </r>
  <r>
    <x v="2211"/>
    <s v="KUZEMCHAK"/>
    <x v="2871"/>
    <x v="6"/>
    <x v="738"/>
    <n v="0"/>
    <d v="2022-11-07T00:00:00"/>
    <x v="0"/>
    <s v="White (Not of Hispanic Origin)"/>
    <d v="2022-07-11T00:00:00"/>
    <x v="0"/>
    <s v="Active"/>
    <n v="60000.1"/>
    <n v="6230.79"/>
    <x v="1"/>
    <x v="3"/>
    <n v="6330.79"/>
    <x v="17"/>
    <x v="0"/>
  </r>
  <r>
    <x v="538"/>
    <s v="KUZIEL"/>
    <x v="2872"/>
    <x v="0"/>
    <x v="59"/>
    <n v="0"/>
    <d v="1985-07-21T00:00:00"/>
    <x v="0"/>
    <s v="White (Not of Hispanic Origin)"/>
    <s v="10/29/1984"/>
    <x v="212"/>
    <s v="Terminated"/>
    <n v="47471.22"/>
    <n v="20978.74"/>
    <x v="1763"/>
    <x v="1"/>
    <n v="28998.12"/>
    <x v="427"/>
    <x v="9"/>
  </r>
  <r>
    <x v="295"/>
    <s v="KUZMA"/>
    <x v="2873"/>
    <x v="2"/>
    <x v="8"/>
    <n v="0"/>
    <d v="2013-01-07T00:00:00"/>
    <x v="1"/>
    <s v="White (Not of Hispanic Origin)"/>
    <d v="2013-07-01T00:00:00"/>
    <x v="0"/>
    <s v="Active"/>
    <n v="43160.42"/>
    <n v="40941.4"/>
    <x v="1764"/>
    <x v="1"/>
    <n v="42048"/>
    <x v="253"/>
    <x v="0"/>
  </r>
  <r>
    <x v="65"/>
    <s v="KUZMICH"/>
    <x v="2874"/>
    <x v="2"/>
    <x v="3"/>
    <n v="0"/>
    <d v="2022-05-18T00:00:00"/>
    <x v="1"/>
    <s v="White (Not of Hispanic Origin)"/>
    <s v="5/27/2021"/>
    <x v="1"/>
    <s v="Terminated"/>
    <n v="39936"/>
    <n v="5420"/>
    <x v="1"/>
    <x v="1"/>
    <n v="5420"/>
    <x v="3"/>
    <x v="1"/>
  </r>
  <r>
    <x v="204"/>
    <s v="KWASNIEWSKI"/>
    <x v="2875"/>
    <x v="0"/>
    <x v="570"/>
    <n v="0"/>
    <d v="2017-08-07T00:00:00"/>
    <x v="0"/>
    <s v="White (Not of Hispanic Origin)"/>
    <d v="2017-07-08T00:00:00"/>
    <x v="0"/>
    <s v="Active"/>
    <n v="37129.660000000003"/>
    <n v="37336.800000000003"/>
    <x v="1765"/>
    <x v="2"/>
    <n v="44894.83"/>
    <x v="188"/>
    <x v="0"/>
  </r>
  <r>
    <x v="2212"/>
    <s v="KWIATKOWSKI"/>
    <x v="2876"/>
    <x v="0"/>
    <x v="52"/>
    <n v="0"/>
    <d v="1997-07-07T00:00:00"/>
    <x v="0"/>
    <s v="White (Not of Hispanic Origin)"/>
    <d v="1997-07-07T00:00:00"/>
    <x v="0"/>
    <s v="Active"/>
    <n v="76481.600000000006"/>
    <n v="77731.600000000006"/>
    <x v="1"/>
    <x v="1"/>
    <n v="77731.600000000006"/>
    <x v="110"/>
    <x v="0"/>
  </r>
  <r>
    <x v="2213"/>
    <s v="KWIATKOWSKI SR"/>
    <x v="2877"/>
    <x v="12"/>
    <x v="739"/>
    <n v="0"/>
    <d v="2017-04-03T00:00:00"/>
    <x v="1"/>
    <s v="White (Not of Hispanic Origin)"/>
    <d v="2017-03-04T00:00:00"/>
    <x v="0"/>
    <s v="Active"/>
    <n v="80000.13"/>
    <n v="71312.59"/>
    <x v="1766"/>
    <x v="1"/>
    <n v="71969.83"/>
    <x v="40"/>
    <x v="0"/>
  </r>
  <r>
    <x v="2214"/>
    <s v="KYES"/>
    <x v="2878"/>
    <x v="16"/>
    <x v="140"/>
    <n v="0"/>
    <d v="2021-01-03T00:00:00"/>
    <x v="0"/>
    <s v="White (Not of Hispanic Origin)"/>
    <s v="10/19/2020"/>
    <x v="0"/>
    <s v="Active"/>
    <n v="45899.98"/>
    <n v="45865.8"/>
    <x v="1"/>
    <x v="1"/>
    <n v="45865.8"/>
    <x v="25"/>
    <x v="0"/>
  </r>
  <r>
    <x v="1551"/>
    <s v="KYPTA"/>
    <x v="2879"/>
    <x v="10"/>
    <x v="324"/>
    <n v="0"/>
    <d v="2018-04-30T00:00:00"/>
    <x v="0"/>
    <s v="White (Not of Hispanic Origin)"/>
    <s v="1/22/2018"/>
    <x v="0"/>
    <s v="Active"/>
    <n v="44281.54"/>
    <n v="43881.07"/>
    <x v="1767"/>
    <x v="0"/>
    <n v="44765.82"/>
    <x v="280"/>
    <x v="0"/>
  </r>
  <r>
    <x v="2215"/>
    <s v="KYSER"/>
    <x v="2880"/>
    <x v="0"/>
    <x v="86"/>
    <n v="0"/>
    <d v="2019-07-22T00:00:00"/>
    <x v="1"/>
    <s v="White (Not of Hispanic Origin)"/>
    <s v="7/22/2019"/>
    <x v="0"/>
    <s v="Active"/>
    <n v="35855.040000000001"/>
    <n v="37363.53"/>
    <x v="1768"/>
    <x v="0"/>
    <n v="40812.019999999997"/>
    <x v="88"/>
    <x v="0"/>
  </r>
  <r>
    <x v="2216"/>
    <s v="LABARBERA"/>
    <x v="2881"/>
    <x v="5"/>
    <x v="193"/>
    <n v="0"/>
    <d v="2022-06-06T00:00:00"/>
    <x v="1"/>
    <s v="White (Not of Hispanic Origin)"/>
    <d v="2022-06-06T00:00:00"/>
    <x v="0"/>
    <s v="Active"/>
    <n v="33280"/>
    <n v="17920"/>
    <x v="1"/>
    <x v="3"/>
    <n v="18020"/>
    <x v="46"/>
    <x v="0"/>
  </r>
  <r>
    <x v="2217"/>
    <s v="LABOY"/>
    <x v="2882"/>
    <x v="4"/>
    <x v="152"/>
    <n v="0"/>
    <d v="2010-05-10T00:00:00"/>
    <x v="0"/>
    <s v="Hispanic"/>
    <d v="2010-10-05T00:00:00"/>
    <x v="0"/>
    <s v="Active"/>
    <n v="60116.78"/>
    <n v="60117.2"/>
    <x v="1769"/>
    <x v="1"/>
    <n v="60955.360000000001"/>
    <x v="245"/>
    <x v="0"/>
  </r>
  <r>
    <x v="2218"/>
    <s v="LACH"/>
    <x v="2883"/>
    <x v="2"/>
    <x v="3"/>
    <n v="0"/>
    <d v="2021-12-22T00:00:00"/>
    <x v="1"/>
    <s v="White (Not of Hispanic Origin)"/>
    <s v="12/22/2021"/>
    <x v="10"/>
    <s v="Terminated"/>
    <n v="24960"/>
    <n v="722.5"/>
    <x v="1"/>
    <x v="3"/>
    <n v="822.5"/>
    <x v="35"/>
    <x v="5"/>
  </r>
  <r>
    <x v="202"/>
    <s v="LACHOWICZ"/>
    <x v="2884"/>
    <x v="11"/>
    <x v="20"/>
    <n v="0"/>
    <d v="2016-07-25T00:00:00"/>
    <x v="1"/>
    <s v="White (Not of Hispanic Origin)"/>
    <s v="7/25/2016"/>
    <x v="18"/>
    <s v="Terminated"/>
    <n v="51768.08"/>
    <n v="29277.48"/>
    <x v="1770"/>
    <x v="1"/>
    <n v="31470.79"/>
    <x v="119"/>
    <x v="7"/>
  </r>
  <r>
    <x v="2219"/>
    <s v="LACKEY"/>
    <x v="2885"/>
    <x v="14"/>
    <x v="740"/>
    <n v="0"/>
    <d v="2017-08-07T00:00:00"/>
    <x v="0"/>
    <s v="White (Not of Hispanic Origin)"/>
    <d v="2017-07-08T00:00:00"/>
    <x v="0"/>
    <s v="Active"/>
    <n v="40608.46"/>
    <n v="41383.89"/>
    <x v="1"/>
    <x v="1"/>
    <n v="41383.89"/>
    <x v="188"/>
    <x v="0"/>
  </r>
  <r>
    <x v="916"/>
    <s v="LACONE"/>
    <x v="2886"/>
    <x v="0"/>
    <x v="59"/>
    <n v="0"/>
    <d v="2019-03-18T00:00:00"/>
    <x v="0"/>
    <s v="White (Not of Hispanic Origin)"/>
    <s v="3/18/2019"/>
    <x v="214"/>
    <s v="Terminated"/>
    <n v="46846.8"/>
    <n v="3457.42"/>
    <x v="1771"/>
    <x v="1"/>
    <n v="3673.15"/>
    <x v="159"/>
    <x v="4"/>
  </r>
  <r>
    <x v="83"/>
    <s v="LACONE"/>
    <x v="2887"/>
    <x v="0"/>
    <x v="86"/>
    <n v="0"/>
    <d v="2019-06-10T00:00:00"/>
    <x v="0"/>
    <s v="White (Not of Hispanic Origin)"/>
    <d v="2019-10-06T00:00:00"/>
    <x v="0"/>
    <s v="Active"/>
    <n v="35855.040000000001"/>
    <n v="24860.57"/>
    <x v="1772"/>
    <x v="0"/>
    <n v="25808.93"/>
    <x v="111"/>
    <x v="0"/>
  </r>
  <r>
    <x v="2220"/>
    <s v="LAEPPLE"/>
    <x v="2888"/>
    <x v="1"/>
    <x v="4"/>
    <n v="0"/>
    <d v="1995-12-28T00:00:00"/>
    <x v="0"/>
    <s v="Black"/>
    <s v="12/28/1995"/>
    <x v="0"/>
    <s v="Active"/>
    <n v="61519.12"/>
    <n v="50144.81"/>
    <x v="1773"/>
    <x v="0"/>
    <n v="83803"/>
    <x v="428"/>
    <x v="0"/>
  </r>
  <r>
    <x v="2221"/>
    <s v="LAFORGIA"/>
    <x v="2889"/>
    <x v="16"/>
    <x v="741"/>
    <n v="0"/>
    <d v="2017-03-13T00:00:00"/>
    <x v="0"/>
    <s v="White (Not of Hispanic Origin)"/>
    <s v="3/13/2017"/>
    <x v="0"/>
    <s v="Active"/>
    <n v="88742.58"/>
    <n v="78927.8"/>
    <x v="1"/>
    <x v="1"/>
    <n v="78927.8"/>
    <x v="122"/>
    <x v="0"/>
  </r>
  <r>
    <x v="777"/>
    <s v="LAGOON"/>
    <x v="2890"/>
    <x v="8"/>
    <x v="742"/>
    <n v="0"/>
    <d v="2022-08-15T00:00:00"/>
    <x v="1"/>
    <s v="White (Not of Hispanic Origin)"/>
    <s v="8/15/2022"/>
    <x v="187"/>
    <s v="Terminated"/>
    <n v="62000.02"/>
    <n v="4769.2"/>
    <x v="1"/>
    <x v="1"/>
    <n v="4769.2"/>
    <x v="18"/>
    <x v="1"/>
  </r>
  <r>
    <x v="636"/>
    <s v="LAKATOS"/>
    <x v="2891"/>
    <x v="2"/>
    <x v="3"/>
    <n v="0"/>
    <d v="2021-11-05T00:00:00"/>
    <x v="1"/>
    <s v="White (Not of Hispanic Origin)"/>
    <s v="12/17/2020"/>
    <x v="60"/>
    <s v="Terminated"/>
    <n v="24960"/>
    <n v="1872.5"/>
    <x v="1"/>
    <x v="1"/>
    <n v="1872.5"/>
    <x v="45"/>
    <x v="5"/>
  </r>
  <r>
    <x v="2222"/>
    <s v="LALLY"/>
    <x v="2892"/>
    <x v="0"/>
    <x v="743"/>
    <n v="0"/>
    <d v="2022-10-17T00:00:00"/>
    <x v="0"/>
    <s v="White (Not of Hispanic Origin)"/>
    <s v="10/17/2022"/>
    <x v="0"/>
    <s v="Active"/>
    <n v="57200"/>
    <n v="9604.3799999999992"/>
    <x v="1"/>
    <x v="3"/>
    <n v="9704.3799999999992"/>
    <x v="43"/>
    <x v="0"/>
  </r>
  <r>
    <x v="1457"/>
    <s v="LALONDE"/>
    <x v="2893"/>
    <x v="0"/>
    <x v="744"/>
    <n v="0"/>
    <d v="2009-12-07T00:00:00"/>
    <x v="1"/>
    <s v="White (Not of Hispanic Origin)"/>
    <d v="2009-07-12T00:00:00"/>
    <x v="0"/>
    <s v="Active"/>
    <n v="58281.18"/>
    <n v="58281.599999999999"/>
    <x v="1"/>
    <x v="0"/>
    <n v="58406.6"/>
    <x v="68"/>
    <x v="0"/>
  </r>
  <r>
    <x v="916"/>
    <s v="LALONDE"/>
    <x v="2894"/>
    <x v="0"/>
    <x v="40"/>
    <n v="0"/>
    <d v="2015-04-06T00:00:00"/>
    <x v="0"/>
    <s v="White (Not of Hispanic Origin)"/>
    <d v="2015-06-04T00:00:00"/>
    <x v="0"/>
    <s v="Active"/>
    <n v="31200"/>
    <n v="31814.25"/>
    <x v="1774"/>
    <x v="0"/>
    <n v="34086.050000000003"/>
    <x v="73"/>
    <x v="0"/>
  </r>
  <r>
    <x v="2223"/>
    <s v="LAMB"/>
    <x v="2895"/>
    <x v="15"/>
    <x v="672"/>
    <n v="0"/>
    <d v="2022-05-31T00:00:00"/>
    <x v="1"/>
    <s v="White (Not of Hispanic Origin)"/>
    <d v="2019-03-06T00:00:00"/>
    <x v="31"/>
    <s v="Terminated"/>
    <n v="27040"/>
    <n v="4787.25"/>
    <x v="1"/>
    <x v="3"/>
    <n v="4887.25"/>
    <x v="3"/>
    <x v="2"/>
  </r>
  <r>
    <x v="2224"/>
    <s v="LAMB"/>
    <x v="2896"/>
    <x v="1"/>
    <x v="4"/>
    <n v="0"/>
    <d v="2020-11-23T00:00:00"/>
    <x v="1"/>
    <s v="White (Not of Hispanic Origin)"/>
    <s v="11/23/2020"/>
    <x v="0"/>
    <s v="Active"/>
    <n v="52522.5"/>
    <n v="48493.29"/>
    <x v="1775"/>
    <x v="0"/>
    <n v="86237.93"/>
    <x v="76"/>
    <x v="0"/>
  </r>
  <r>
    <x v="2225"/>
    <s v="LAMBERGER"/>
    <x v="2897"/>
    <x v="3"/>
    <x v="416"/>
    <n v="0"/>
    <d v="2016-08-22T00:00:00"/>
    <x v="1"/>
    <s v="White (Not of Hispanic Origin)"/>
    <s v="8/22/2016"/>
    <x v="0"/>
    <s v="Active"/>
    <n v="47329.57"/>
    <n v="47543.57"/>
    <x v="1776"/>
    <x v="1"/>
    <n v="51628.03"/>
    <x v="224"/>
    <x v="0"/>
  </r>
  <r>
    <x v="1571"/>
    <s v="LAMBERT JR"/>
    <x v="2898"/>
    <x v="1"/>
    <x v="129"/>
    <n v="0"/>
    <d v="2018-01-22T00:00:00"/>
    <x v="1"/>
    <s v="White (Not of Hispanic Origin)"/>
    <s v="1/22/2018"/>
    <x v="0"/>
    <s v="Active"/>
    <n v="66440.61"/>
    <n v="70121.89"/>
    <x v="1777"/>
    <x v="0"/>
    <n v="79874.8"/>
    <x v="297"/>
    <x v="0"/>
  </r>
  <r>
    <x v="680"/>
    <s v="LAMONTE"/>
    <x v="2899"/>
    <x v="6"/>
    <x v="745"/>
    <n v="0"/>
    <d v="2006-06-26T00:00:00"/>
    <x v="0"/>
    <s v="Asian or Pacific Islander"/>
    <s v="6/26/2006"/>
    <x v="17"/>
    <s v="Terminated"/>
    <n v="71447.17"/>
    <n v="31730.81"/>
    <x v="1"/>
    <x v="1"/>
    <n v="31730.81"/>
    <x v="261"/>
    <x v="1"/>
  </r>
  <r>
    <x v="597"/>
    <s v="LAMPE"/>
    <x v="2900"/>
    <x v="4"/>
    <x v="13"/>
    <n v="0"/>
    <d v="2022-08-15T00:00:00"/>
    <x v="0"/>
    <s v="White (Not of Hispanic Origin)"/>
    <s v="8/15/2022"/>
    <x v="174"/>
    <s v="Terminated"/>
    <n v="20800"/>
    <n v="405"/>
    <x v="1"/>
    <x v="3"/>
    <n v="505"/>
    <x v="18"/>
    <x v="8"/>
  </r>
  <r>
    <x v="103"/>
    <s v="LANCIA"/>
    <x v="2901"/>
    <x v="0"/>
    <x v="728"/>
    <n v="0"/>
    <d v="1990-04-22T00:00:00"/>
    <x v="1"/>
    <s v="White (Not of Hispanic Origin)"/>
    <s v="8/14/1989"/>
    <x v="0"/>
    <s v="Active"/>
    <n v="40761.760000000002"/>
    <n v="42331.62"/>
    <x v="1778"/>
    <x v="0"/>
    <n v="48331.92"/>
    <x v="429"/>
    <x v="0"/>
  </r>
  <r>
    <x v="2226"/>
    <s v="LAND"/>
    <x v="2902"/>
    <x v="12"/>
    <x v="71"/>
    <n v="0"/>
    <d v="2021-07-06T00:00:00"/>
    <x v="0"/>
    <s v="White (Not of Hispanic Origin)"/>
    <d v="2021-06-07T00:00:00"/>
    <x v="0"/>
    <s v="Active"/>
    <n v="62513.15"/>
    <n v="62514.400000000001"/>
    <x v="1779"/>
    <x v="0"/>
    <n v="63510.98"/>
    <x v="254"/>
    <x v="0"/>
  </r>
  <r>
    <x v="744"/>
    <s v="LANE"/>
    <x v="2903"/>
    <x v="4"/>
    <x v="746"/>
    <n v="0"/>
    <d v="1978-10-23T00:00:00"/>
    <x v="0"/>
    <s v="White (Not of Hispanic Origin)"/>
    <s v="10/23/1978"/>
    <x v="194"/>
    <s v="Terminated"/>
    <n v="65491.71"/>
    <n v="52896.99"/>
    <x v="1"/>
    <x v="1"/>
    <n v="52896.99"/>
    <x v="430"/>
    <x v="1"/>
  </r>
  <r>
    <x v="2227"/>
    <s v="LANE"/>
    <x v="2904"/>
    <x v="4"/>
    <x v="295"/>
    <n v="0"/>
    <d v="2002-10-21T00:00:00"/>
    <x v="0"/>
    <s v="White (Not of Hispanic Origin)"/>
    <s v="10/21/2002"/>
    <x v="34"/>
    <s v="Terminated"/>
    <n v="61649.95"/>
    <n v="52893.34"/>
    <x v="1"/>
    <x v="1"/>
    <n v="52893.34"/>
    <x v="391"/>
    <x v="12"/>
  </r>
  <r>
    <x v="2228"/>
    <s v="LANE"/>
    <x v="2905"/>
    <x v="2"/>
    <x v="3"/>
    <n v="0"/>
    <d v="2022-05-22T00:00:00"/>
    <x v="0"/>
    <s v="White (Not of Hispanic Origin)"/>
    <s v="5/22/2022"/>
    <x v="1"/>
    <s v="Terminated"/>
    <n v="39936"/>
    <n v="6136"/>
    <x v="1"/>
    <x v="3"/>
    <n v="6236"/>
    <x v="3"/>
    <x v="1"/>
  </r>
  <r>
    <x v="2229"/>
    <s v="LANE-GRIFFORE"/>
    <x v="2906"/>
    <x v="2"/>
    <x v="3"/>
    <n v="0"/>
    <d v="2022-05-18T00:00:00"/>
    <x v="1"/>
    <s v="Black"/>
    <s v="5/30/2019"/>
    <x v="1"/>
    <s v="Terminated"/>
    <n v="39936"/>
    <n v="11616.5"/>
    <x v="1"/>
    <x v="1"/>
    <n v="11616.5"/>
    <x v="3"/>
    <x v="1"/>
  </r>
  <r>
    <x v="2230"/>
    <s v="LANG"/>
    <x v="2907"/>
    <x v="11"/>
    <x v="323"/>
    <n v="0"/>
    <d v="1977-06-25T00:00:00"/>
    <x v="0"/>
    <s v="White (Not of Hispanic Origin)"/>
    <s v="6/25/1977"/>
    <x v="168"/>
    <s v="Terminated"/>
    <n v="50750.13"/>
    <n v="4043.69"/>
    <x v="1"/>
    <x v="1"/>
    <n v="4043.69"/>
    <x v="384"/>
    <x v="4"/>
  </r>
  <r>
    <x v="2176"/>
    <s v="LANG"/>
    <x v="2908"/>
    <x v="0"/>
    <x v="0"/>
    <n v="0"/>
    <d v="2007-04-29T00:00:00"/>
    <x v="0"/>
    <s v="White (Not of Hispanic Origin)"/>
    <s v="4/16/2007"/>
    <x v="0"/>
    <s v="Active"/>
    <n v="41581.07"/>
    <n v="42684.39"/>
    <x v="1780"/>
    <x v="0"/>
    <n v="45211.73"/>
    <x v="162"/>
    <x v="0"/>
  </r>
  <r>
    <x v="296"/>
    <s v="LANG"/>
    <x v="2909"/>
    <x v="0"/>
    <x v="2"/>
    <n v="0"/>
    <d v="2018-03-19T00:00:00"/>
    <x v="1"/>
    <s v="White (Not of Hispanic Origin)"/>
    <s v="3/19/2018"/>
    <x v="0"/>
    <s v="Active"/>
    <n v="33680.400000000001"/>
    <n v="33947.43"/>
    <x v="1781"/>
    <x v="0"/>
    <n v="49633.29"/>
    <x v="30"/>
    <x v="0"/>
  </r>
  <r>
    <x v="2231"/>
    <s v="LANGE"/>
    <x v="2910"/>
    <x v="15"/>
    <x v="379"/>
    <n v="0"/>
    <d v="1973-06-01T00:00:00"/>
    <x v="0"/>
    <s v="White (Not of Hispanic Origin)"/>
    <d v="1973-01-06T00:00:00"/>
    <x v="0"/>
    <s v="Active"/>
    <n v="52701.17"/>
    <n v="52702"/>
    <x v="1"/>
    <x v="0"/>
    <n v="52827"/>
    <x v="431"/>
    <x v="0"/>
  </r>
  <r>
    <x v="2232"/>
    <s v="LANGERMAN"/>
    <x v="2911"/>
    <x v="4"/>
    <x v="43"/>
    <n v="0"/>
    <d v="2022-01-31T00:00:00"/>
    <x v="0"/>
    <s v="White (Not of Hispanic Origin)"/>
    <d v="2019-09-12T00:00:00"/>
    <x v="215"/>
    <s v="Terminated"/>
    <n v="40048.11"/>
    <n v="6161.22"/>
    <x v="1"/>
    <x v="3"/>
    <n v="6261.22"/>
    <x v="98"/>
    <x v="5"/>
  </r>
  <r>
    <x v="2233"/>
    <s v="LAPINSKI"/>
    <x v="2912"/>
    <x v="10"/>
    <x v="127"/>
    <n v="0"/>
    <d v="2022-07-11T00:00:00"/>
    <x v="0"/>
    <s v="White (Not of Hispanic Origin)"/>
    <d v="2022-11-07T00:00:00"/>
    <x v="27"/>
    <s v="Terminated"/>
    <n v="32714.240000000002"/>
    <n v="1203.1600000000001"/>
    <x v="1"/>
    <x v="3"/>
    <n v="1303.1600000000001"/>
    <x v="11"/>
    <x v="2"/>
  </r>
  <r>
    <x v="2234"/>
    <s v="LAPINSKI"/>
    <x v="2913"/>
    <x v="12"/>
    <x v="747"/>
    <n v="0"/>
    <d v="2021-11-08T00:00:00"/>
    <x v="1"/>
    <s v="White (Not of Hispanic Origin)"/>
    <d v="2021-08-11T00:00:00"/>
    <x v="0"/>
    <s v="Active"/>
    <n v="95000.05"/>
    <n v="89985.8"/>
    <x v="1782"/>
    <x v="0"/>
    <n v="91248.16"/>
    <x v="45"/>
    <x v="0"/>
  </r>
  <r>
    <x v="2235"/>
    <s v="LAQUATRA"/>
    <x v="2914"/>
    <x v="2"/>
    <x v="8"/>
    <n v="0"/>
    <d v="1980-01-04T00:00:00"/>
    <x v="1"/>
    <s v="White (Not of Hispanic Origin)"/>
    <s v="6/17/1979"/>
    <x v="185"/>
    <s v="Terminated"/>
    <n v="43160.42"/>
    <n v="2068.2600000000002"/>
    <x v="1"/>
    <x v="1"/>
    <n v="2068.2600000000002"/>
    <x v="19"/>
    <x v="4"/>
  </r>
  <r>
    <x v="2236"/>
    <s v="LARA"/>
    <x v="2915"/>
    <x v="3"/>
    <x v="120"/>
    <n v="0"/>
    <d v="2001-04-09T00:00:00"/>
    <x v="0"/>
    <s v="White (Not of Hispanic Origin)"/>
    <d v="2001-09-04T00:00:00"/>
    <x v="123"/>
    <s v="Terminated"/>
    <n v="44311.07"/>
    <n v="2556.41"/>
    <x v="1"/>
    <x v="1"/>
    <n v="2556.41"/>
    <x v="200"/>
    <x v="4"/>
  </r>
  <r>
    <x v="2237"/>
    <s v="LARBIG"/>
    <x v="2916"/>
    <x v="0"/>
    <x v="342"/>
    <n v="0"/>
    <d v="2007-07-23T00:00:00"/>
    <x v="0"/>
    <s v="White (Not of Hispanic Origin)"/>
    <s v="7/23/2007"/>
    <x v="0"/>
    <s v="Active"/>
    <n v="54327.73"/>
    <n v="54327.040000000001"/>
    <x v="1783"/>
    <x v="0"/>
    <n v="55183.38"/>
    <x v="78"/>
    <x v="0"/>
  </r>
  <r>
    <x v="2238"/>
    <s v="LARDIN"/>
    <x v="2917"/>
    <x v="10"/>
    <x v="67"/>
    <n v="0"/>
    <d v="2011-09-25T00:00:00"/>
    <x v="1"/>
    <s v="White (Not of Hispanic Origin)"/>
    <d v="2009-11-05T00:00:00"/>
    <x v="0"/>
    <s v="Active"/>
    <n v="88288.51"/>
    <n v="106897.79"/>
    <x v="1784"/>
    <x v="0"/>
    <n v="134683.93"/>
    <x v="298"/>
    <x v="0"/>
  </r>
  <r>
    <x v="2239"/>
    <s v="LARDO"/>
    <x v="2918"/>
    <x v="0"/>
    <x v="0"/>
    <n v="0"/>
    <d v="2015-07-27T00:00:00"/>
    <x v="0"/>
    <s v="White (Not of Hispanic Origin)"/>
    <s v="7/27/2015"/>
    <x v="0"/>
    <s v="Active"/>
    <n v="40761.760000000002"/>
    <n v="41187.5"/>
    <x v="1785"/>
    <x v="0"/>
    <n v="44079.63"/>
    <x v="12"/>
    <x v="0"/>
  </r>
  <r>
    <x v="248"/>
    <s v="LARKIN III"/>
    <x v="2919"/>
    <x v="10"/>
    <x v="30"/>
    <n v="0"/>
    <d v="2007-04-29T00:00:00"/>
    <x v="1"/>
    <s v="White (Not of Hispanic Origin)"/>
    <s v="2/20/2006"/>
    <x v="0"/>
    <s v="Active"/>
    <n v="77481.460000000006"/>
    <n v="70992.36"/>
    <x v="1786"/>
    <x v="0"/>
    <n v="73031.12"/>
    <x v="162"/>
    <x v="0"/>
  </r>
  <r>
    <x v="2240"/>
    <s v="LAROUERE"/>
    <x v="2920"/>
    <x v="4"/>
    <x v="138"/>
    <n v="0"/>
    <d v="1999-08-30T00:00:00"/>
    <x v="1"/>
    <s v="White (Not of Hispanic Origin)"/>
    <d v="1993-12-05T00:00:00"/>
    <x v="0"/>
    <s v="Active"/>
    <n v="55801.2"/>
    <n v="55801.2"/>
    <x v="1787"/>
    <x v="0"/>
    <n v="55979.86"/>
    <x v="281"/>
    <x v="0"/>
  </r>
  <r>
    <x v="2241"/>
    <s v="LARSON"/>
    <x v="2921"/>
    <x v="8"/>
    <x v="748"/>
    <n v="0"/>
    <d v="1995-02-13T00:00:00"/>
    <x v="1"/>
    <s v="White (Not of Hispanic Origin)"/>
    <s v="2/13/1995"/>
    <x v="0"/>
    <s v="Active"/>
    <n v="48502.69"/>
    <n v="48121.27"/>
    <x v="1"/>
    <x v="0"/>
    <n v="48246.27"/>
    <x v="432"/>
    <x v="0"/>
  </r>
  <r>
    <x v="1196"/>
    <s v="LARSON"/>
    <x v="2922"/>
    <x v="0"/>
    <x v="239"/>
    <n v="0"/>
    <d v="2006-06-26T00:00:00"/>
    <x v="1"/>
    <s v="White (Not of Hispanic Origin)"/>
    <s v="6/26/2006"/>
    <x v="0"/>
    <s v="Active"/>
    <n v="40761.760000000002"/>
    <n v="43732.160000000003"/>
    <x v="1788"/>
    <x v="0"/>
    <n v="74444.39"/>
    <x v="261"/>
    <x v="0"/>
  </r>
  <r>
    <x v="480"/>
    <s v="LARSON"/>
    <x v="2923"/>
    <x v="0"/>
    <x v="532"/>
    <n v="0"/>
    <d v="2017-10-02T00:00:00"/>
    <x v="1"/>
    <s v="White (Not of Hispanic Origin)"/>
    <d v="2017-02-10T00:00:00"/>
    <x v="0"/>
    <s v="Active"/>
    <n v="31200"/>
    <n v="30261.55"/>
    <x v="1789"/>
    <x v="0"/>
    <n v="43163.05"/>
    <x v="63"/>
    <x v="0"/>
  </r>
  <r>
    <x v="2242"/>
    <s v="LASH"/>
    <x v="2924"/>
    <x v="2"/>
    <x v="3"/>
    <n v="0"/>
    <d v="2021-11-04T00:00:00"/>
    <x v="0"/>
    <s v="White (Not of Hispanic Origin)"/>
    <d v="2021-04-11T00:00:00"/>
    <x v="10"/>
    <s v="Terminated"/>
    <n v="24960"/>
    <n v="215"/>
    <x v="1"/>
    <x v="1"/>
    <n v="215"/>
    <x v="45"/>
    <x v="5"/>
  </r>
  <r>
    <x v="1085"/>
    <s v="LASKEY"/>
    <x v="2925"/>
    <x v="10"/>
    <x v="749"/>
    <n v="0"/>
    <d v="2021-11-08T00:00:00"/>
    <x v="1"/>
    <s v="White (Not of Hispanic Origin)"/>
    <d v="2015-01-09T00:00:00"/>
    <x v="0"/>
    <s v="Active"/>
    <n v="59150.21"/>
    <n v="33387.129999999997"/>
    <x v="1790"/>
    <x v="1"/>
    <n v="36997.32"/>
    <x v="45"/>
    <x v="0"/>
  </r>
  <r>
    <x v="2243"/>
    <s v="LATHAM"/>
    <x v="2926"/>
    <x v="21"/>
    <x v="13"/>
    <n v="0"/>
    <d v="2022-06-07T00:00:00"/>
    <x v="0"/>
    <s v="Black"/>
    <d v="2022-07-06T00:00:00"/>
    <x v="31"/>
    <s v="Terminated"/>
    <n v="31200"/>
    <n v="2160"/>
    <x v="1"/>
    <x v="1"/>
    <n v="2160"/>
    <x v="46"/>
    <x v="2"/>
  </r>
  <r>
    <x v="2244"/>
    <s v="LATHUS"/>
    <x v="2927"/>
    <x v="2"/>
    <x v="349"/>
    <n v="0"/>
    <d v="2022-05-02T00:00:00"/>
    <x v="1"/>
    <s v="White (Not of Hispanic Origin)"/>
    <d v="2022-02-05T00:00:00"/>
    <x v="84"/>
    <s v="Terminated"/>
    <n v="29952"/>
    <n v="10024"/>
    <x v="1"/>
    <x v="3"/>
    <n v="10124"/>
    <x v="3"/>
    <x v="12"/>
  </r>
  <r>
    <x v="1521"/>
    <s v="LATONA"/>
    <x v="2928"/>
    <x v="1"/>
    <x v="4"/>
    <n v="0"/>
    <d v="2022-08-15T00:00:00"/>
    <x v="0"/>
    <s v="White (Not of Hispanic Origin)"/>
    <s v="8/15/2022"/>
    <x v="0"/>
    <s v="Active"/>
    <n v="52240.03"/>
    <n v="17279.12"/>
    <x v="1791"/>
    <x v="3"/>
    <n v="20352.11"/>
    <x v="18"/>
    <x v="0"/>
  </r>
  <r>
    <x v="2245"/>
    <s v="LATSON"/>
    <x v="2929"/>
    <x v="3"/>
    <x v="750"/>
    <n v="0"/>
    <d v="2022-05-31T00:00:00"/>
    <x v="0"/>
    <s v="White (Not of Hispanic Origin)"/>
    <s v="5/31/2022"/>
    <x v="47"/>
    <s v="Terminated"/>
    <n v="14560"/>
    <n v="1390"/>
    <x v="1"/>
    <x v="1"/>
    <n v="1390"/>
    <x v="3"/>
    <x v="2"/>
  </r>
  <r>
    <x v="1967"/>
    <s v="LATTAKER"/>
    <x v="2930"/>
    <x v="16"/>
    <x v="235"/>
    <n v="0"/>
    <d v="2020-01-05T00:00:00"/>
    <x v="0"/>
    <s v="Black"/>
    <s v="8/19/2019"/>
    <x v="107"/>
    <s v="Terminated"/>
    <n v="46817.89"/>
    <n v="11489.18"/>
    <x v="1"/>
    <x v="1"/>
    <n v="11489.18"/>
    <x v="84"/>
    <x v="11"/>
  </r>
  <r>
    <x v="2246"/>
    <s v="LATTIMORE"/>
    <x v="2931"/>
    <x v="5"/>
    <x v="232"/>
    <n v="0"/>
    <d v="1998-07-06T00:00:00"/>
    <x v="0"/>
    <s v="Black"/>
    <d v="1998-06-07T00:00:00"/>
    <x v="0"/>
    <s v="Active"/>
    <n v="41096.85"/>
    <n v="41020.5"/>
    <x v="1"/>
    <x v="1"/>
    <n v="41020.5"/>
    <x v="344"/>
    <x v="0"/>
  </r>
  <r>
    <x v="2247"/>
    <s v="LATTNER"/>
    <x v="2932"/>
    <x v="6"/>
    <x v="23"/>
    <n v="0"/>
    <d v="1999-12-28T00:00:00"/>
    <x v="1"/>
    <s v="White (Not of Hispanic Origin)"/>
    <s v="12/28/1999"/>
    <x v="0"/>
    <s v="Active"/>
    <n v="68201.539999999994"/>
    <n v="68200.88"/>
    <x v="448"/>
    <x v="1"/>
    <n v="68266.460000000006"/>
    <x v="272"/>
    <x v="0"/>
  </r>
  <r>
    <x v="2248"/>
    <s v="LAUGHERY"/>
    <x v="2933"/>
    <x v="4"/>
    <x v="94"/>
    <n v="0"/>
    <d v="2019-12-09T00:00:00"/>
    <x v="0"/>
    <s v="White (Not of Hispanic Origin)"/>
    <d v="2019-09-12T00:00:00"/>
    <x v="0"/>
    <s v="Active"/>
    <n v="39963.040000000001"/>
    <n v="41423.269999999997"/>
    <x v="1792"/>
    <x v="0"/>
    <n v="43194.01"/>
    <x v="67"/>
    <x v="0"/>
  </r>
  <r>
    <x v="1932"/>
    <s v="LAUGHNER"/>
    <x v="2934"/>
    <x v="0"/>
    <x v="246"/>
    <n v="0"/>
    <d v="2020-02-18T00:00:00"/>
    <x v="0"/>
    <s v="Black"/>
    <s v="2/18/2020"/>
    <x v="0"/>
    <s v="Active"/>
    <n v="34985.599999999999"/>
    <n v="37501.199999999997"/>
    <x v="1793"/>
    <x v="0"/>
    <n v="39720.18"/>
    <x v="56"/>
    <x v="0"/>
  </r>
  <r>
    <x v="2249"/>
    <s v="LAUKAITIS"/>
    <x v="2935"/>
    <x v="4"/>
    <x v="28"/>
    <n v="0"/>
    <d v="2002-04-08T00:00:00"/>
    <x v="0"/>
    <s v="White (Not of Hispanic Origin)"/>
    <d v="2002-08-04T00:00:00"/>
    <x v="0"/>
    <s v="Active"/>
    <n v="86778.43"/>
    <n v="89248.78"/>
    <x v="1794"/>
    <x v="0"/>
    <n v="89922.34"/>
    <x v="242"/>
    <x v="0"/>
  </r>
  <r>
    <x v="2250"/>
    <s v="LAURIA"/>
    <x v="2936"/>
    <x v="6"/>
    <x v="58"/>
    <n v="0"/>
    <d v="1994-03-21T00:00:00"/>
    <x v="1"/>
    <s v="White (Not of Hispanic Origin)"/>
    <s v="3/21/1994"/>
    <x v="0"/>
    <s v="Active"/>
    <n v="56027.3"/>
    <n v="54838.7"/>
    <x v="1"/>
    <x v="1"/>
    <n v="54838.7"/>
    <x v="252"/>
    <x v="0"/>
  </r>
  <r>
    <x v="2251"/>
    <s v="LAURO"/>
    <x v="2937"/>
    <x v="13"/>
    <x v="466"/>
    <n v="0"/>
    <d v="1999-10-25T00:00:00"/>
    <x v="0"/>
    <s v="Asian or Pacific Islander"/>
    <s v="10/25/1999"/>
    <x v="0"/>
    <s v="Active"/>
    <n v="37864.74"/>
    <n v="37542.660000000003"/>
    <x v="1"/>
    <x v="1"/>
    <n v="37542.660000000003"/>
    <x v="381"/>
    <x v="0"/>
  </r>
  <r>
    <x v="2252"/>
    <s v="LAUVER"/>
    <x v="2938"/>
    <x v="4"/>
    <x v="27"/>
    <n v="0"/>
    <d v="2022-06-21T00:00:00"/>
    <x v="0"/>
    <s v="White (Not of Hispanic Origin)"/>
    <s v="6/21/2022"/>
    <x v="0"/>
    <s v="Active"/>
    <n v="46000.03"/>
    <n v="22233.88"/>
    <x v="1795"/>
    <x v="3"/>
    <n v="26578.84"/>
    <x v="46"/>
    <x v="0"/>
  </r>
  <r>
    <x v="2253"/>
    <s v="LAVALLEY"/>
    <x v="2939"/>
    <x v="11"/>
    <x v="8"/>
    <n v="0"/>
    <d v="2008-06-09T00:00:00"/>
    <x v="1"/>
    <s v="White (Not of Hispanic Origin)"/>
    <d v="2008-09-06T00:00:00"/>
    <x v="0"/>
    <s v="Active"/>
    <n v="43160.42"/>
    <n v="45311.09"/>
    <x v="1796"/>
    <x v="1"/>
    <n v="45436.43"/>
    <x v="164"/>
    <x v="0"/>
  </r>
  <r>
    <x v="2254"/>
    <s v="LAVERY"/>
    <x v="2940"/>
    <x v="4"/>
    <x v="751"/>
    <n v="0"/>
    <d v="1989-11-13T00:00:00"/>
    <x v="1"/>
    <s v="White (Not of Hispanic Origin)"/>
    <s v="11/13/1989"/>
    <x v="0"/>
    <s v="Active"/>
    <n v="77166.34"/>
    <n v="77165.429999999993"/>
    <x v="1"/>
    <x v="0"/>
    <n v="77290.429999999993"/>
    <x v="433"/>
    <x v="0"/>
  </r>
  <r>
    <x v="2255"/>
    <s v="LAVORGNA"/>
    <x v="2941"/>
    <x v="0"/>
    <x v="7"/>
    <n v="0"/>
    <d v="2014-07-14T00:00:00"/>
    <x v="0"/>
    <s v="White (Not of Hispanic Origin)"/>
    <s v="6/26/1995"/>
    <x v="0"/>
    <s v="Active"/>
    <n v="68792.460000000006"/>
    <n v="70604"/>
    <x v="1797"/>
    <x v="0"/>
    <n v="120320.53"/>
    <x v="93"/>
    <x v="0"/>
  </r>
  <r>
    <x v="231"/>
    <s v="LAW"/>
    <x v="2942"/>
    <x v="0"/>
    <x v="392"/>
    <n v="0"/>
    <d v="2018-10-01T00:00:00"/>
    <x v="0"/>
    <s v="Black"/>
    <d v="2018-01-10T00:00:00"/>
    <x v="0"/>
    <s v="Active"/>
    <n v="36751.519999999997"/>
    <n v="36572"/>
    <x v="1798"/>
    <x v="1"/>
    <n v="46973.1"/>
    <x v="71"/>
    <x v="0"/>
  </r>
  <r>
    <x v="2256"/>
    <s v="LAWLER"/>
    <x v="2943"/>
    <x v="4"/>
    <x v="185"/>
    <n v="0"/>
    <d v="2014-02-10T00:00:00"/>
    <x v="0"/>
    <s v="Black"/>
    <d v="2014-10-02T00:00:00"/>
    <x v="0"/>
    <s v="Active"/>
    <n v="56000.05"/>
    <n v="47625.88"/>
    <x v="1799"/>
    <x v="1"/>
    <n v="49278.879999999997"/>
    <x v="149"/>
    <x v="0"/>
  </r>
  <r>
    <x v="1383"/>
    <s v="LAWLER-MORYCZ"/>
    <x v="2944"/>
    <x v="27"/>
    <x v="540"/>
    <n v="0"/>
    <d v="2016-04-18T00:00:00"/>
    <x v="0"/>
    <s v="White (Not of Hispanic Origin)"/>
    <s v="4/18/2016"/>
    <x v="0"/>
    <s v="Active"/>
    <n v="41127.629999999997"/>
    <n v="41126.82"/>
    <x v="1800"/>
    <x v="1"/>
    <n v="41403.64"/>
    <x v="94"/>
    <x v="0"/>
  </r>
  <r>
    <x v="312"/>
    <s v="LAWRENCE"/>
    <x v="2945"/>
    <x v="4"/>
    <x v="525"/>
    <n v="0"/>
    <d v="2014-10-27T00:00:00"/>
    <x v="1"/>
    <s v="White (Not of Hispanic Origin)"/>
    <s v="10/27/2014"/>
    <x v="0"/>
    <s v="Active"/>
    <n v="53199.95"/>
    <n v="45328.38"/>
    <x v="1"/>
    <x v="1"/>
    <n v="45328.38"/>
    <x v="217"/>
    <x v="0"/>
  </r>
  <r>
    <x v="2257"/>
    <s v="LAWRY"/>
    <x v="2946"/>
    <x v="2"/>
    <x v="3"/>
    <n v="0"/>
    <d v="2022-05-25T00:00:00"/>
    <x v="0"/>
    <s v="White (Not of Hispanic Origin)"/>
    <s v="5/28/2021"/>
    <x v="1"/>
    <s v="Terminated"/>
    <n v="39936"/>
    <n v="3180"/>
    <x v="1"/>
    <x v="3"/>
    <n v="3280"/>
    <x v="3"/>
    <x v="1"/>
  </r>
  <r>
    <x v="2258"/>
    <s v="LAWSON"/>
    <x v="2947"/>
    <x v="1"/>
    <x v="4"/>
    <n v="0"/>
    <d v="2022-09-26T00:00:00"/>
    <x v="0"/>
    <s v="White (Not of Hispanic Origin)"/>
    <s v="9/26/2022"/>
    <x v="0"/>
    <s v="Active"/>
    <n v="52240.03"/>
    <n v="11452.44"/>
    <x v="1801"/>
    <x v="3"/>
    <n v="13370.14"/>
    <x v="51"/>
    <x v="0"/>
  </r>
  <r>
    <x v="2259"/>
    <s v="LAWTON"/>
    <x v="2948"/>
    <x v="22"/>
    <x v="134"/>
    <n v="0"/>
    <d v="2017-09-18T00:00:00"/>
    <x v="1"/>
    <s v="White (Not of Hispanic Origin)"/>
    <s v="9/18/2017"/>
    <x v="0"/>
    <s v="Active"/>
    <n v="60507.41"/>
    <n v="60461.599999999999"/>
    <x v="1"/>
    <x v="0"/>
    <n v="60586.6"/>
    <x v="16"/>
    <x v="0"/>
  </r>
  <r>
    <x v="2260"/>
    <s v="LEA"/>
    <x v="2949"/>
    <x v="3"/>
    <x v="752"/>
    <n v="0"/>
    <d v="2016-03-21T00:00:00"/>
    <x v="1"/>
    <s v="Black"/>
    <s v="3/21/2016"/>
    <x v="0"/>
    <s v="Active"/>
    <n v="41336.050000000003"/>
    <n v="41118.31"/>
    <x v="1802"/>
    <x v="1"/>
    <n v="41205.35"/>
    <x v="55"/>
    <x v="0"/>
  </r>
  <r>
    <x v="2261"/>
    <s v="LEASHER"/>
    <x v="2950"/>
    <x v="4"/>
    <x v="75"/>
    <n v="0"/>
    <d v="2017-11-27T00:00:00"/>
    <x v="0"/>
    <s v="White (Not of Hispanic Origin)"/>
    <s v="11/27/2017"/>
    <x v="0"/>
    <s v="Active"/>
    <n v="53550.02"/>
    <n v="50407.35"/>
    <x v="1803"/>
    <x v="1"/>
    <n v="55168.88"/>
    <x v="77"/>
    <x v="0"/>
  </r>
  <r>
    <x v="734"/>
    <s v="LEAVITT"/>
    <x v="2951"/>
    <x v="6"/>
    <x v="144"/>
    <n v="0"/>
    <d v="2016-10-31T00:00:00"/>
    <x v="0"/>
    <s v="White (Not of Hispanic Origin)"/>
    <s v="10/31/2016"/>
    <x v="0"/>
    <s v="Active"/>
    <n v="61921.599999999999"/>
    <n v="62073.41"/>
    <x v="1804"/>
    <x v="1"/>
    <n v="62368.32"/>
    <x v="120"/>
    <x v="0"/>
  </r>
  <r>
    <x v="2262"/>
    <s v="LEBAKKEN"/>
    <x v="2952"/>
    <x v="10"/>
    <x v="338"/>
    <n v="0"/>
    <d v="2020-08-02T00:00:00"/>
    <x v="0"/>
    <s v="White (Not of Hispanic Origin)"/>
    <d v="2015-01-09T00:00:00"/>
    <x v="0"/>
    <s v="Active"/>
    <n v="53691.87"/>
    <n v="44253.440000000002"/>
    <x v="1"/>
    <x v="0"/>
    <n v="44378.44"/>
    <x v="117"/>
    <x v="0"/>
  </r>
  <r>
    <x v="2125"/>
    <s v="LEBERT"/>
    <x v="2953"/>
    <x v="2"/>
    <x v="8"/>
    <n v="0"/>
    <d v="2013-07-15T00:00:00"/>
    <x v="1"/>
    <s v="White (Not of Hispanic Origin)"/>
    <s v="7/15/2013"/>
    <x v="0"/>
    <s v="Active"/>
    <n v="43160.42"/>
    <n v="44518.12"/>
    <x v="1805"/>
    <x v="1"/>
    <n v="45926.02"/>
    <x v="136"/>
    <x v="0"/>
  </r>
  <r>
    <x v="2263"/>
    <s v="LECHNER"/>
    <x v="2954"/>
    <x v="1"/>
    <x v="4"/>
    <n v="0"/>
    <d v="2022-05-23T00:00:00"/>
    <x v="0"/>
    <s v="White (Not of Hispanic Origin)"/>
    <s v="5/23/2022"/>
    <x v="43"/>
    <s v="Terminated"/>
    <n v="52240.03"/>
    <n v="12111.71"/>
    <x v="1806"/>
    <x v="3"/>
    <n v="14170.68"/>
    <x v="3"/>
    <x v="2"/>
  </r>
  <r>
    <x v="2264"/>
    <s v="LEDBETTER"/>
    <x v="2955"/>
    <x v="10"/>
    <x v="338"/>
    <n v="0"/>
    <d v="2015-09-01T00:00:00"/>
    <x v="1"/>
    <s v="Black"/>
    <d v="2015-01-09T00:00:00"/>
    <x v="0"/>
    <s v="Active"/>
    <n v="54722.3"/>
    <n v="54784"/>
    <x v="1807"/>
    <x v="0"/>
    <n v="55329.94"/>
    <x v="225"/>
    <x v="0"/>
  </r>
  <r>
    <x v="2265"/>
    <s v="LEDERMAN"/>
    <x v="2956"/>
    <x v="14"/>
    <x v="44"/>
    <n v="0"/>
    <d v="2022-07-18T00:00:00"/>
    <x v="0"/>
    <s v="White (Not of Hispanic Origin)"/>
    <s v="7/18/2022"/>
    <x v="0"/>
    <s v="Active"/>
    <n v="29952"/>
    <n v="10560"/>
    <x v="1"/>
    <x v="3"/>
    <n v="10660"/>
    <x v="11"/>
    <x v="0"/>
  </r>
  <r>
    <x v="2266"/>
    <s v="LEDERMAN"/>
    <x v="2957"/>
    <x v="7"/>
    <x v="12"/>
    <n v="0"/>
    <d v="1980-01-14T00:00:00"/>
    <x v="1"/>
    <s v="White (Not of Hispanic Origin)"/>
    <s v="1/14/1980"/>
    <x v="0"/>
    <s v="Active"/>
    <n v="46582.22"/>
    <n v="46581.599999999999"/>
    <x v="1"/>
    <x v="0"/>
    <n v="46706.6"/>
    <x v="19"/>
    <x v="0"/>
  </r>
  <r>
    <x v="608"/>
    <s v="LEE"/>
    <x v="2958"/>
    <x v="4"/>
    <x v="191"/>
    <n v="0"/>
    <d v="1996-07-08T00:00:00"/>
    <x v="0"/>
    <s v="White (Not of Hispanic Origin)"/>
    <d v="1996-08-07T00:00:00"/>
    <x v="0"/>
    <s v="Active"/>
    <n v="92438.32"/>
    <n v="88882.57"/>
    <x v="1"/>
    <x v="1"/>
    <n v="88882.57"/>
    <x v="240"/>
    <x v="0"/>
  </r>
  <r>
    <x v="1836"/>
    <s v="LEE"/>
    <x v="2959"/>
    <x v="10"/>
    <x v="67"/>
    <n v="0"/>
    <d v="2009-08-30T00:00:00"/>
    <x v="1"/>
    <s v="White (Not of Hispanic Origin)"/>
    <d v="2008-04-02T00:00:00"/>
    <x v="0"/>
    <s v="Active"/>
    <n v="88288.51"/>
    <n v="87867.36"/>
    <x v="1808"/>
    <x v="0"/>
    <n v="88549.47"/>
    <x v="287"/>
    <x v="0"/>
  </r>
  <r>
    <x v="1901"/>
    <s v="LEE"/>
    <x v="2960"/>
    <x v="1"/>
    <x v="4"/>
    <n v="0"/>
    <d v="2010-09-26T00:00:00"/>
    <x v="1"/>
    <s v="White (Not of Hispanic Origin)"/>
    <s v="8/31/2009"/>
    <x v="0"/>
    <s v="Active"/>
    <n v="55528.72"/>
    <n v="47018.66"/>
    <x v="1809"/>
    <x v="0"/>
    <n v="73107.509999999995"/>
    <x v="24"/>
    <x v="0"/>
  </r>
  <r>
    <x v="2267"/>
    <s v="LEE"/>
    <x v="2961"/>
    <x v="16"/>
    <x v="311"/>
    <n v="0"/>
    <d v="2013-12-02T00:00:00"/>
    <x v="1"/>
    <s v="White (Not of Hispanic Origin)"/>
    <d v="2013-02-12T00:00:00"/>
    <x v="0"/>
    <s v="Active"/>
    <n v="53818.96"/>
    <n v="52150.89"/>
    <x v="1"/>
    <x v="19"/>
    <n v="53227.27"/>
    <x v="244"/>
    <x v="0"/>
  </r>
  <r>
    <x v="503"/>
    <s v="LEE"/>
    <x v="2962"/>
    <x v="10"/>
    <x v="30"/>
    <n v="0"/>
    <d v="2020-11-30T00:00:00"/>
    <x v="1"/>
    <s v="White (Not of Hispanic Origin)"/>
    <s v="11/30/2020"/>
    <x v="0"/>
    <s v="Active"/>
    <n v="52225.26"/>
    <n v="49862.3"/>
    <x v="1810"/>
    <x v="0"/>
    <n v="63961.64"/>
    <x v="76"/>
    <x v="0"/>
  </r>
  <r>
    <x v="253"/>
    <s v="LEE"/>
    <x v="2963"/>
    <x v="10"/>
    <x v="753"/>
    <n v="0"/>
    <d v="2019-08-19T00:00:00"/>
    <x v="1"/>
    <s v="Black"/>
    <s v="8/19/2019"/>
    <x v="0"/>
    <s v="Active"/>
    <n v="48341.279999999999"/>
    <n v="48341.73"/>
    <x v="1"/>
    <x v="0"/>
    <n v="48466.73"/>
    <x v="129"/>
    <x v="0"/>
  </r>
  <r>
    <x v="2268"/>
    <s v="LEE"/>
    <x v="2964"/>
    <x v="4"/>
    <x v="27"/>
    <n v="0"/>
    <d v="2022-06-06T00:00:00"/>
    <x v="0"/>
    <s v="White (Not of Hispanic Origin)"/>
    <d v="2022-06-06T00:00:00"/>
    <x v="0"/>
    <s v="Active"/>
    <n v="46000.03"/>
    <n v="23944.81"/>
    <x v="1811"/>
    <x v="3"/>
    <n v="25012.959999999999"/>
    <x v="46"/>
    <x v="0"/>
  </r>
  <r>
    <x v="579"/>
    <s v="LEE"/>
    <x v="2965"/>
    <x v="11"/>
    <x v="8"/>
    <n v="0"/>
    <d v="2014-03-17T00:00:00"/>
    <x v="1"/>
    <s v="Black"/>
    <s v="3/17/2014"/>
    <x v="0"/>
    <s v="Active"/>
    <n v="43160.42"/>
    <n v="47373.87"/>
    <x v="1812"/>
    <x v="1"/>
    <n v="48666.92"/>
    <x v="132"/>
    <x v="0"/>
  </r>
  <r>
    <x v="2269"/>
    <s v="LEE"/>
    <x v="2966"/>
    <x v="0"/>
    <x v="0"/>
    <n v="0"/>
    <d v="1995-10-29T00:00:00"/>
    <x v="0"/>
    <s v="Black"/>
    <s v="12/27/1994"/>
    <x v="0"/>
    <s v="Active"/>
    <n v="41581.07"/>
    <n v="42920.480000000003"/>
    <x v="1813"/>
    <x v="0"/>
    <n v="45667.16"/>
    <x v="387"/>
    <x v="0"/>
  </r>
  <r>
    <x v="2270"/>
    <s v="LEE"/>
    <x v="2967"/>
    <x v="4"/>
    <x v="312"/>
    <n v="0"/>
    <d v="2013-06-03T00:00:00"/>
    <x v="0"/>
    <s v="Asian or Pacific Islander"/>
    <d v="2013-03-06T00:00:00"/>
    <x v="0"/>
    <s v="Active"/>
    <n v="37397.57"/>
    <n v="37098.81"/>
    <x v="1814"/>
    <x v="1"/>
    <n v="37112.29"/>
    <x v="127"/>
    <x v="0"/>
  </r>
  <r>
    <x v="229"/>
    <s v="LEE"/>
    <x v="2968"/>
    <x v="0"/>
    <x v="754"/>
    <n v="0"/>
    <d v="2018-11-13T00:00:00"/>
    <x v="1"/>
    <s v="Black"/>
    <s v="11/13/2018"/>
    <x v="0"/>
    <s v="Active"/>
    <n v="13104"/>
    <n v="13540.5"/>
    <x v="1815"/>
    <x v="1"/>
    <n v="13977"/>
    <x v="130"/>
    <x v="0"/>
  </r>
  <r>
    <x v="2271"/>
    <s v="LEECH"/>
    <x v="2969"/>
    <x v="6"/>
    <x v="47"/>
    <n v="0"/>
    <d v="2002-01-28T00:00:00"/>
    <x v="1"/>
    <s v="White (Not of Hispanic Origin)"/>
    <s v="1/28/2002"/>
    <x v="216"/>
    <s v="Terminated"/>
    <n v="58064.24"/>
    <n v="37071.449999999997"/>
    <x v="1"/>
    <x v="1"/>
    <n v="37071.449999999997"/>
    <x v="243"/>
    <x v="9"/>
  </r>
  <r>
    <x v="916"/>
    <s v="LEECH"/>
    <x v="2970"/>
    <x v="16"/>
    <x v="755"/>
    <n v="0"/>
    <d v="2015-10-26T00:00:00"/>
    <x v="0"/>
    <s v="White (Not of Hispanic Origin)"/>
    <s v="10/26/2015"/>
    <x v="0"/>
    <s v="Active"/>
    <n v="76589.97"/>
    <n v="75172.800000000003"/>
    <x v="1816"/>
    <x v="1"/>
    <n v="76203.820000000007"/>
    <x v="141"/>
    <x v="0"/>
  </r>
  <r>
    <x v="2272"/>
    <s v="LEEMHUIS"/>
    <x v="2971"/>
    <x v="6"/>
    <x v="156"/>
    <n v="0"/>
    <d v="1994-08-22T00:00:00"/>
    <x v="0"/>
    <s v="White (Not of Hispanic Origin)"/>
    <s v="8/22/1994"/>
    <x v="0"/>
    <s v="Active"/>
    <n v="57004.480000000003"/>
    <n v="57896.75"/>
    <x v="1817"/>
    <x v="1"/>
    <n v="59027.23"/>
    <x v="247"/>
    <x v="0"/>
  </r>
  <r>
    <x v="2273"/>
    <s v="LEFEVRE II"/>
    <x v="2972"/>
    <x v="10"/>
    <x v="30"/>
    <n v="0"/>
    <d v="2019-03-03T00:00:00"/>
    <x v="1"/>
    <s v="White (Not of Hispanic Origin)"/>
    <d v="2018-02-07T00:00:00"/>
    <x v="0"/>
    <s v="Active"/>
    <n v="59633.81"/>
    <n v="55423.59"/>
    <x v="1818"/>
    <x v="0"/>
    <n v="85057.600000000006"/>
    <x v="159"/>
    <x v="0"/>
  </r>
  <r>
    <x v="2274"/>
    <s v="LEFF"/>
    <x v="2973"/>
    <x v="16"/>
    <x v="211"/>
    <n v="0"/>
    <d v="2008-06-09T00:00:00"/>
    <x v="1"/>
    <s v="White (Not of Hispanic Origin)"/>
    <d v="2008-09-06T00:00:00"/>
    <x v="0"/>
    <s v="Active"/>
    <n v="77192.75"/>
    <n v="70228.7"/>
    <x v="1"/>
    <x v="30"/>
    <n v="73441.41"/>
    <x v="164"/>
    <x v="0"/>
  </r>
  <r>
    <x v="2275"/>
    <s v="LEFLER"/>
    <x v="2974"/>
    <x v="2"/>
    <x v="3"/>
    <n v="0"/>
    <d v="2022-05-11T00:00:00"/>
    <x v="0"/>
    <s v="White (Not of Hispanic Origin)"/>
    <d v="2022-11-05T00:00:00"/>
    <x v="1"/>
    <s v="Terminated"/>
    <n v="29952"/>
    <n v="1512"/>
    <x v="1"/>
    <x v="1"/>
    <n v="1512"/>
    <x v="3"/>
    <x v="1"/>
  </r>
  <r>
    <x v="2276"/>
    <s v="LEGROS"/>
    <x v="2975"/>
    <x v="4"/>
    <x v="756"/>
    <n v="0"/>
    <d v="2022-12-05T00:00:00"/>
    <x v="0"/>
    <s v="White (Not of Hispanic Origin)"/>
    <d v="2022-05-12T00:00:00"/>
    <x v="0"/>
    <s v="Active"/>
    <n v="45010.99"/>
    <n v="1680.8"/>
    <x v="1"/>
    <x v="1"/>
    <n v="1680.8"/>
    <x v="27"/>
    <x v="0"/>
  </r>
  <r>
    <x v="2277"/>
    <s v="LEHMAN"/>
    <x v="2976"/>
    <x v="5"/>
    <x v="124"/>
    <n v="0"/>
    <d v="2017-10-30T00:00:00"/>
    <x v="1"/>
    <s v="White (Not of Hispanic Origin)"/>
    <s v="10/30/2017"/>
    <x v="9"/>
    <s v="Terminated"/>
    <n v="53818.96"/>
    <n v="38716.94"/>
    <x v="1819"/>
    <x v="1"/>
    <n v="41169.79"/>
    <x v="63"/>
    <x v="2"/>
  </r>
  <r>
    <x v="779"/>
    <s v="LEIBLER"/>
    <x v="2977"/>
    <x v="4"/>
    <x v="85"/>
    <n v="0"/>
    <d v="2011-11-07T00:00:00"/>
    <x v="0"/>
    <s v="White (Not of Hispanic Origin)"/>
    <d v="2011-07-11T00:00:00"/>
    <x v="0"/>
    <s v="Active"/>
    <n v="44043.38"/>
    <n v="44120.61"/>
    <x v="1"/>
    <x v="0"/>
    <n v="44245.61"/>
    <x v="349"/>
    <x v="0"/>
  </r>
  <r>
    <x v="2278"/>
    <s v="LEIGGI"/>
    <x v="2978"/>
    <x v="16"/>
    <x v="235"/>
    <n v="0"/>
    <d v="2021-10-24T00:00:00"/>
    <x v="0"/>
    <s v="Two or More Races"/>
    <s v="8/16/2021"/>
    <x v="0"/>
    <s v="Active"/>
    <n v="45899.98"/>
    <n v="45865.8"/>
    <x v="1"/>
    <x v="1"/>
    <n v="45865.8"/>
    <x v="9"/>
    <x v="0"/>
  </r>
  <r>
    <x v="2279"/>
    <s v="LEISE"/>
    <x v="2979"/>
    <x v="2"/>
    <x v="3"/>
    <n v="0"/>
    <d v="2022-06-03T00:00:00"/>
    <x v="0"/>
    <s v="White (Not of Hispanic Origin)"/>
    <d v="2022-03-06T00:00:00"/>
    <x v="1"/>
    <s v="Terminated"/>
    <n v="29952"/>
    <n v="2010"/>
    <x v="1"/>
    <x v="3"/>
    <n v="2110"/>
    <x v="46"/>
    <x v="1"/>
  </r>
  <r>
    <x v="1718"/>
    <s v="LEKOVITCH"/>
    <x v="2980"/>
    <x v="0"/>
    <x v="31"/>
    <n v="0"/>
    <d v="2021-07-06T00:00:00"/>
    <x v="0"/>
    <s v="White (Not of Hispanic Origin)"/>
    <s v="6/29/2015"/>
    <x v="0"/>
    <s v="Active"/>
    <n v="33280"/>
    <n v="32699.02"/>
    <x v="1820"/>
    <x v="0"/>
    <n v="35624.1"/>
    <x v="254"/>
    <x v="0"/>
  </r>
  <r>
    <x v="136"/>
    <s v="LEMON"/>
    <x v="2981"/>
    <x v="11"/>
    <x v="114"/>
    <n v="0"/>
    <d v="2015-12-21T00:00:00"/>
    <x v="1"/>
    <s v="White (Not of Hispanic Origin)"/>
    <s v="12/21/2015"/>
    <x v="0"/>
    <s v="Active"/>
    <n v="71250.19"/>
    <n v="71175.009999999995"/>
    <x v="1821"/>
    <x v="1"/>
    <n v="71654.58"/>
    <x v="60"/>
    <x v="0"/>
  </r>
  <r>
    <x v="1084"/>
    <s v="LENART"/>
    <x v="2982"/>
    <x v="0"/>
    <x v="7"/>
    <n v="0"/>
    <d v="2017-06-26T00:00:00"/>
    <x v="0"/>
    <s v="White (Not of Hispanic Origin)"/>
    <s v="6/26/2017"/>
    <x v="0"/>
    <s v="Active"/>
    <n v="68792.460000000006"/>
    <n v="71255.88"/>
    <x v="1822"/>
    <x v="0"/>
    <n v="85128.27"/>
    <x v="131"/>
    <x v="0"/>
  </r>
  <r>
    <x v="2280"/>
    <s v="LENHART"/>
    <x v="2983"/>
    <x v="4"/>
    <x v="185"/>
    <n v="0"/>
    <d v="2017-05-15T00:00:00"/>
    <x v="1"/>
    <s v="White (Not of Hispanic Origin)"/>
    <s v="5/15/2017"/>
    <x v="54"/>
    <s v="Terminated"/>
    <n v="58799.94"/>
    <n v="47231.519999999997"/>
    <x v="1823"/>
    <x v="0"/>
    <n v="58522.45"/>
    <x v="115"/>
    <x v="12"/>
  </r>
  <r>
    <x v="2281"/>
    <s v="LENHART"/>
    <x v="2984"/>
    <x v="10"/>
    <x v="30"/>
    <n v="0"/>
    <d v="2016-05-29T00:00:00"/>
    <x v="1"/>
    <s v="White (Not of Hispanic Origin)"/>
    <s v="12/15/2015"/>
    <x v="0"/>
    <s v="Active"/>
    <n v="75813.710000000006"/>
    <n v="76219.289999999994"/>
    <x v="1824"/>
    <x v="1"/>
    <n v="86005.58"/>
    <x v="100"/>
    <x v="0"/>
  </r>
  <r>
    <x v="435"/>
    <s v="LENKIEWICZ"/>
    <x v="2985"/>
    <x v="12"/>
    <x v="757"/>
    <n v="0"/>
    <d v="2022-02-28T00:00:00"/>
    <x v="1"/>
    <s v="White (Not of Hispanic Origin)"/>
    <s v="2/28/2022"/>
    <x v="0"/>
    <s v="Active"/>
    <n v="72000.03"/>
    <n v="55660.92"/>
    <x v="1"/>
    <x v="2"/>
    <n v="55885.919999999998"/>
    <x v="36"/>
    <x v="0"/>
  </r>
  <r>
    <x v="2282"/>
    <s v="LENTZ"/>
    <x v="2986"/>
    <x v="20"/>
    <x v="46"/>
    <n v="0"/>
    <d v="2007-01-02T00:00:00"/>
    <x v="1"/>
    <s v="White (Not of Hispanic Origin)"/>
    <d v="2001-01-06T00:00:00"/>
    <x v="0"/>
    <s v="Active"/>
    <n v="104000"/>
    <n v="104000"/>
    <x v="1825"/>
    <x v="1"/>
    <n v="104100"/>
    <x v="335"/>
    <x v="0"/>
  </r>
  <r>
    <x v="2283"/>
    <s v="LENTZ"/>
    <x v="2987"/>
    <x v="15"/>
    <x v="152"/>
    <n v="0"/>
    <d v="2017-06-25T00:00:00"/>
    <x v="0"/>
    <s v="White (Not of Hispanic Origin)"/>
    <s v="6/13/2016"/>
    <x v="0"/>
    <s v="Active"/>
    <n v="60000.1"/>
    <n v="59866.080000000002"/>
    <x v="1826"/>
    <x v="1"/>
    <n v="60269.93"/>
    <x v="131"/>
    <x v="0"/>
  </r>
  <r>
    <x v="2284"/>
    <s v="LEONARD"/>
    <x v="2988"/>
    <x v="11"/>
    <x v="8"/>
    <n v="0"/>
    <d v="2021-08-30T00:00:00"/>
    <x v="1"/>
    <s v="Two or More Races"/>
    <s v="8/30/2021"/>
    <x v="0"/>
    <s v="Active"/>
    <n v="43160.42"/>
    <n v="50102.47"/>
    <x v="1827"/>
    <x v="1"/>
    <n v="53320.66"/>
    <x v="62"/>
    <x v="0"/>
  </r>
  <r>
    <x v="2285"/>
    <s v="LEONARDI-REIF"/>
    <x v="2989"/>
    <x v="4"/>
    <x v="27"/>
    <n v="0"/>
    <d v="2020-01-21T00:00:00"/>
    <x v="0"/>
    <s v="White (Not of Hispanic Origin)"/>
    <s v="1/21/2020"/>
    <x v="0"/>
    <s v="Active"/>
    <n v="46000.03"/>
    <n v="40786.89"/>
    <x v="1828"/>
    <x v="1"/>
    <n v="51322.94"/>
    <x v="84"/>
    <x v="0"/>
  </r>
  <r>
    <x v="2286"/>
    <s v="LEONARDO"/>
    <x v="2990"/>
    <x v="5"/>
    <x v="193"/>
    <n v="0"/>
    <d v="2006-06-26T00:00:00"/>
    <x v="1"/>
    <s v="White (Not of Hispanic Origin)"/>
    <s v="6/30/2003"/>
    <x v="0"/>
    <s v="Active"/>
    <n v="36006.879999999997"/>
    <n v="36349.74"/>
    <x v="1"/>
    <x v="87"/>
    <n v="37374.910000000003"/>
    <x v="261"/>
    <x v="0"/>
  </r>
  <r>
    <x v="1485"/>
    <s v="LEONE"/>
    <x v="2991"/>
    <x v="10"/>
    <x v="30"/>
    <n v="0"/>
    <d v="2008-04-27T00:00:00"/>
    <x v="1"/>
    <s v="White (Not of Hispanic Origin)"/>
    <s v="7/31/2006"/>
    <x v="0"/>
    <s v="Active"/>
    <n v="77296.13"/>
    <n v="76302.44"/>
    <x v="1829"/>
    <x v="0"/>
    <n v="100799.24"/>
    <x v="270"/>
    <x v="0"/>
  </r>
  <r>
    <x v="312"/>
    <s v="LEPORE"/>
    <x v="2992"/>
    <x v="8"/>
    <x v="758"/>
    <n v="0"/>
    <d v="2010-08-16T00:00:00"/>
    <x v="1"/>
    <s v="White (Not of Hispanic Origin)"/>
    <s v="8/16/2010"/>
    <x v="0"/>
    <s v="Active"/>
    <n v="52916.45"/>
    <n v="52915.199999999997"/>
    <x v="1"/>
    <x v="1"/>
    <n v="52915.199999999997"/>
    <x v="83"/>
    <x v="0"/>
  </r>
  <r>
    <x v="81"/>
    <s v="LERI"/>
    <x v="2993"/>
    <x v="0"/>
    <x v="204"/>
    <n v="0"/>
    <d v="2015-09-01T00:00:00"/>
    <x v="0"/>
    <s v="White (Not of Hispanic Origin)"/>
    <d v="2015-01-09T00:00:00"/>
    <x v="0"/>
    <s v="Active"/>
    <n v="63398.400000000001"/>
    <n v="63621.52"/>
    <x v="1830"/>
    <x v="0"/>
    <n v="82985.440000000002"/>
    <x v="225"/>
    <x v="0"/>
  </r>
  <r>
    <x v="2287"/>
    <s v="LESKO"/>
    <x v="2994"/>
    <x v="2"/>
    <x v="8"/>
    <n v="0"/>
    <d v="2007-08-06T00:00:00"/>
    <x v="1"/>
    <s v="White (Not of Hispanic Origin)"/>
    <d v="2007-06-08T00:00:00"/>
    <x v="0"/>
    <s v="Active"/>
    <n v="43160.42"/>
    <n v="37044.33"/>
    <x v="1"/>
    <x v="1"/>
    <n v="37044.33"/>
    <x v="184"/>
    <x v="0"/>
  </r>
  <r>
    <x v="2165"/>
    <s v="LESKO"/>
    <x v="2995"/>
    <x v="0"/>
    <x v="0"/>
    <n v="0"/>
    <d v="2016-04-18T00:00:00"/>
    <x v="0"/>
    <s v="White (Not of Hispanic Origin)"/>
    <s v="4/18/2016"/>
    <x v="0"/>
    <s v="Active"/>
    <n v="40761.760000000002"/>
    <n v="42975.15"/>
    <x v="1831"/>
    <x v="0"/>
    <n v="75579.399999999994"/>
    <x v="94"/>
    <x v="0"/>
  </r>
  <r>
    <x v="435"/>
    <s v="LESZCZYNSKI"/>
    <x v="2996"/>
    <x v="9"/>
    <x v="126"/>
    <n v="0"/>
    <d v="2016-04-11T00:00:00"/>
    <x v="1"/>
    <s v="White (Not of Hispanic Origin)"/>
    <d v="2016-11-04T00:00:00"/>
    <x v="0"/>
    <s v="Active"/>
    <n v="40293.14"/>
    <n v="34070.17"/>
    <x v="1"/>
    <x v="1"/>
    <n v="34070.17"/>
    <x v="94"/>
    <x v="0"/>
  </r>
  <r>
    <x v="1066"/>
    <s v="LETURGEY"/>
    <x v="2997"/>
    <x v="6"/>
    <x v="759"/>
    <n v="0"/>
    <d v="2018-11-19T00:00:00"/>
    <x v="0"/>
    <s v="White (Not of Hispanic Origin)"/>
    <s v="11/19/2018"/>
    <x v="48"/>
    <s v="Terminated"/>
    <n v="51375.17"/>
    <n v="24008.400000000001"/>
    <x v="1"/>
    <x v="1"/>
    <n v="24008.400000000001"/>
    <x v="130"/>
    <x v="11"/>
  </r>
  <r>
    <x v="1953"/>
    <s v="LETZELTER"/>
    <x v="2998"/>
    <x v="6"/>
    <x v="47"/>
    <n v="0"/>
    <d v="2009-05-11T00:00:00"/>
    <x v="1"/>
    <s v="White (Not of Hispanic Origin)"/>
    <d v="2009-11-05T00:00:00"/>
    <x v="0"/>
    <s v="Active"/>
    <n v="60180.85"/>
    <n v="60432.01"/>
    <x v="1"/>
    <x v="1"/>
    <n v="60432.01"/>
    <x v="99"/>
    <x v="0"/>
  </r>
  <r>
    <x v="2074"/>
    <s v="LETZELTER"/>
    <x v="2999"/>
    <x v="6"/>
    <x v="760"/>
    <n v="0"/>
    <d v="2014-05-19T00:00:00"/>
    <x v="1"/>
    <s v="White (Not of Hispanic Origin)"/>
    <s v="5/19/2014"/>
    <x v="0"/>
    <s v="Active"/>
    <n v="58401.62"/>
    <n v="58401.2"/>
    <x v="1832"/>
    <x v="0"/>
    <n v="58582.36"/>
    <x v="15"/>
    <x v="0"/>
  </r>
  <r>
    <x v="2288"/>
    <s v="LEVAN"/>
    <x v="3000"/>
    <x v="4"/>
    <x v="185"/>
    <n v="0"/>
    <d v="2016-06-27T00:00:00"/>
    <x v="1"/>
    <s v="White (Not of Hispanic Origin)"/>
    <s v="6/27/2016"/>
    <x v="0"/>
    <s v="Active"/>
    <n v="58799.94"/>
    <n v="51521.26"/>
    <x v="1833"/>
    <x v="0"/>
    <n v="54502.02"/>
    <x v="70"/>
    <x v="0"/>
  </r>
  <r>
    <x v="393"/>
    <s v="LEWIS"/>
    <x v="3001"/>
    <x v="23"/>
    <x v="761"/>
    <n v="0"/>
    <d v="1980-03-24T00:00:00"/>
    <x v="0"/>
    <s v="Black"/>
    <s v="3/24/1980"/>
    <x v="111"/>
    <s v="Terminated"/>
    <n v="51950.5"/>
    <n v="17982.900000000001"/>
    <x v="1"/>
    <x v="1"/>
    <n v="17982.900000000001"/>
    <x v="271"/>
    <x v="9"/>
  </r>
  <r>
    <x v="2289"/>
    <s v="LEWIS"/>
    <x v="3002"/>
    <x v="5"/>
    <x v="10"/>
    <n v="0"/>
    <d v="2022-09-12T00:00:00"/>
    <x v="0"/>
    <s v="White (Not of Hispanic Origin)"/>
    <d v="2022-12-09T00:00:00"/>
    <x v="103"/>
    <s v="Terminated"/>
    <n v="44999.97"/>
    <n v="865.4"/>
    <x v="1"/>
    <x v="1"/>
    <n v="865.4"/>
    <x v="51"/>
    <x v="1"/>
  </r>
  <r>
    <x v="2290"/>
    <s v="LEWIS"/>
    <x v="3003"/>
    <x v="2"/>
    <x v="3"/>
    <n v="0"/>
    <d v="2022-12-06T00:00:00"/>
    <x v="0"/>
    <s v="White (Not of Hispanic Origin)"/>
    <s v="12/14/2017"/>
    <x v="0"/>
    <s v="Active"/>
    <n v="29952"/>
    <n v="645"/>
    <x v="1"/>
    <x v="3"/>
    <n v="745"/>
    <x v="27"/>
    <x v="0"/>
  </r>
  <r>
    <x v="2291"/>
    <s v="LEWIS"/>
    <x v="3004"/>
    <x v="6"/>
    <x v="385"/>
    <n v="0"/>
    <d v="1999-03-29T00:00:00"/>
    <x v="0"/>
    <s v="White (Not of Hispanic Origin)"/>
    <s v="3/29/1999"/>
    <x v="0"/>
    <s v="Active"/>
    <n v="80179.42"/>
    <n v="82991.149999999994"/>
    <x v="1834"/>
    <x v="0"/>
    <n v="94884.32"/>
    <x v="211"/>
    <x v="0"/>
  </r>
  <r>
    <x v="2292"/>
    <s v="LEWIS"/>
    <x v="3005"/>
    <x v="10"/>
    <x v="30"/>
    <n v="0"/>
    <d v="2015-02-22T00:00:00"/>
    <x v="1"/>
    <s v="Black"/>
    <s v="4/22/2014"/>
    <x v="0"/>
    <s v="Active"/>
    <n v="75999.039999999994"/>
    <n v="75319.360000000001"/>
    <x v="1835"/>
    <x v="0"/>
    <n v="107197.52"/>
    <x v="266"/>
    <x v="0"/>
  </r>
  <r>
    <x v="2293"/>
    <s v="LEWIS"/>
    <x v="3006"/>
    <x v="6"/>
    <x v="65"/>
    <n v="0"/>
    <d v="2003-05-19T00:00:00"/>
    <x v="0"/>
    <s v="Black"/>
    <s v="5/19/2003"/>
    <x v="0"/>
    <s v="Active"/>
    <n v="63460.800000000003"/>
    <n v="65527.92"/>
    <x v="1836"/>
    <x v="0"/>
    <n v="65835.98"/>
    <x v="109"/>
    <x v="0"/>
  </r>
  <r>
    <x v="331"/>
    <s v="LEWIS"/>
    <x v="3007"/>
    <x v="1"/>
    <x v="4"/>
    <n v="0"/>
    <d v="2020-01-21T00:00:00"/>
    <x v="0"/>
    <s v="White (Not of Hispanic Origin)"/>
    <s v="1/21/2020"/>
    <x v="0"/>
    <s v="Active"/>
    <n v="52228.800000000003"/>
    <n v="44478.65"/>
    <x v="1837"/>
    <x v="1"/>
    <n v="72358.350000000006"/>
    <x v="84"/>
    <x v="0"/>
  </r>
  <r>
    <x v="2294"/>
    <s v="LEWIS"/>
    <x v="3008"/>
    <x v="4"/>
    <x v="27"/>
    <n v="0"/>
    <d v="2020-01-21T00:00:00"/>
    <x v="0"/>
    <s v="White (Not of Hispanic Origin)"/>
    <s v="1/21/2020"/>
    <x v="0"/>
    <s v="Active"/>
    <n v="46000.03"/>
    <n v="45015.12"/>
    <x v="1838"/>
    <x v="1"/>
    <n v="53054.95"/>
    <x v="84"/>
    <x v="0"/>
  </r>
  <r>
    <x v="11"/>
    <s v="LEWIS"/>
    <x v="3009"/>
    <x v="4"/>
    <x v="27"/>
    <n v="0"/>
    <d v="2022-05-23T00:00:00"/>
    <x v="0"/>
    <s v="White (Not of Hispanic Origin)"/>
    <s v="5/23/2022"/>
    <x v="0"/>
    <s v="Active"/>
    <n v="46000.03"/>
    <n v="25468.53"/>
    <x v="1839"/>
    <x v="3"/>
    <n v="26539.43"/>
    <x v="3"/>
    <x v="0"/>
  </r>
  <r>
    <x v="2295"/>
    <s v="LEWIS"/>
    <x v="3010"/>
    <x v="9"/>
    <x v="518"/>
    <n v="0"/>
    <d v="2018-08-20T00:00:00"/>
    <x v="1"/>
    <s v="Black"/>
    <s v="8/20/2018"/>
    <x v="0"/>
    <s v="Active"/>
    <n v="44343.519999999997"/>
    <n v="44406.96"/>
    <x v="1840"/>
    <x v="0"/>
    <n v="51087.45"/>
    <x v="38"/>
    <x v="0"/>
  </r>
  <r>
    <x v="2296"/>
    <s v="LEWIS"/>
    <x v="3011"/>
    <x v="13"/>
    <x v="32"/>
    <n v="0"/>
    <d v="2015-08-10T00:00:00"/>
    <x v="0"/>
    <s v="Black"/>
    <d v="2015-10-08T00:00:00"/>
    <x v="0"/>
    <s v="Active"/>
    <n v="42566.58"/>
    <n v="43955.24"/>
    <x v="1841"/>
    <x v="0"/>
    <n v="44486.22"/>
    <x v="5"/>
    <x v="0"/>
  </r>
  <r>
    <x v="758"/>
    <s v="LEWIS"/>
    <x v="3012"/>
    <x v="0"/>
    <x v="0"/>
    <n v="0"/>
    <d v="1991-06-16T00:00:00"/>
    <x v="0"/>
    <s v="White (Not of Hispanic Origin)"/>
    <s v="11/20/1989"/>
    <x v="0"/>
    <s v="Active"/>
    <n v="41581.07"/>
    <n v="40966.93"/>
    <x v="1842"/>
    <x v="0"/>
    <n v="41878.269999999997"/>
    <x v="434"/>
    <x v="0"/>
  </r>
  <r>
    <x v="2297"/>
    <s v="LEWIS"/>
    <x v="3013"/>
    <x v="5"/>
    <x v="118"/>
    <n v="0"/>
    <d v="2022-11-14T00:00:00"/>
    <x v="0"/>
    <s v="White (Not of Hispanic Origin)"/>
    <s v="11/14/2022"/>
    <x v="0"/>
    <s v="Active"/>
    <n v="33280"/>
    <n v="3200"/>
    <x v="1"/>
    <x v="1"/>
    <n v="3200"/>
    <x v="17"/>
    <x v="0"/>
  </r>
  <r>
    <x v="2298"/>
    <s v="LEWIS"/>
    <x v="3014"/>
    <x v="4"/>
    <x v="13"/>
    <n v="0"/>
    <d v="2022-10-11T00:00:00"/>
    <x v="0"/>
    <s v="White (Not of Hispanic Origin)"/>
    <d v="2022-11-10T00:00:00"/>
    <x v="0"/>
    <s v="Active"/>
    <n v="24960"/>
    <n v="1611"/>
    <x v="1"/>
    <x v="3"/>
    <n v="1711"/>
    <x v="43"/>
    <x v="0"/>
  </r>
  <r>
    <x v="2299"/>
    <s v="LEWIS THOMPSON"/>
    <x v="3015"/>
    <x v="6"/>
    <x v="762"/>
    <n v="0"/>
    <d v="2022-09-06T00:00:00"/>
    <x v="1"/>
    <s v="Black"/>
    <d v="2022-06-09T00:00:00"/>
    <x v="0"/>
    <s v="Active"/>
    <n v="37999.94"/>
    <n v="10668.95"/>
    <x v="1843"/>
    <x v="3"/>
    <n v="10805.49"/>
    <x v="51"/>
    <x v="0"/>
  </r>
  <r>
    <x v="2300"/>
    <s v="LEWIS-POLLARD"/>
    <x v="3016"/>
    <x v="4"/>
    <x v="763"/>
    <n v="0"/>
    <d v="2000-02-07T00:00:00"/>
    <x v="0"/>
    <s v="Black"/>
    <d v="2000-07-02T00:00:00"/>
    <x v="41"/>
    <s v="Terminated"/>
    <n v="65278.93"/>
    <n v="29689.07"/>
    <x v="1"/>
    <x v="1"/>
    <n v="29689.07"/>
    <x v="330"/>
    <x v="6"/>
  </r>
  <r>
    <x v="2301"/>
    <s v="LEYA"/>
    <x v="3017"/>
    <x v="11"/>
    <x v="20"/>
    <n v="0"/>
    <d v="2018-10-22T00:00:00"/>
    <x v="1"/>
    <s v="White (Not of Hispanic Origin)"/>
    <s v="10/22/2018"/>
    <x v="0"/>
    <s v="Active"/>
    <n v="50017.55"/>
    <n v="54278.28"/>
    <x v="1844"/>
    <x v="1"/>
    <n v="60506.23"/>
    <x v="71"/>
    <x v="0"/>
  </r>
  <r>
    <x v="630"/>
    <s v="LI"/>
    <x v="3018"/>
    <x v="2"/>
    <x v="3"/>
    <n v="0"/>
    <d v="2022-05-25T00:00:00"/>
    <x v="1"/>
    <s v="White (Not of Hispanic Origin)"/>
    <s v="5/25/2022"/>
    <x v="1"/>
    <s v="Terminated"/>
    <n v="39936"/>
    <n v="4872"/>
    <x v="1"/>
    <x v="3"/>
    <n v="4972"/>
    <x v="3"/>
    <x v="1"/>
  </r>
  <r>
    <x v="1426"/>
    <s v="LICHWALA"/>
    <x v="3019"/>
    <x v="11"/>
    <x v="617"/>
    <n v="0"/>
    <d v="2022-07-25T00:00:00"/>
    <x v="1"/>
    <s v="White (Not of Hispanic Origin)"/>
    <s v="7/25/2022"/>
    <x v="0"/>
    <s v="Active"/>
    <n v="79500.100000000006"/>
    <n v="33634.68"/>
    <x v="1845"/>
    <x v="2"/>
    <n v="34394.78"/>
    <x v="11"/>
    <x v="0"/>
  </r>
  <r>
    <x v="2302"/>
    <s v="LIEBENGUTH"/>
    <x v="3020"/>
    <x v="7"/>
    <x v="12"/>
    <n v="0"/>
    <d v="2014-04-07T00:00:00"/>
    <x v="0"/>
    <s v="Asian or Pacific Islander"/>
    <d v="2006-09-06T00:00:00"/>
    <x v="0"/>
    <s v="Active"/>
    <n v="74999.81"/>
    <n v="74999.600000000006"/>
    <x v="1"/>
    <x v="1"/>
    <n v="74999.600000000006"/>
    <x v="236"/>
    <x v="0"/>
  </r>
  <r>
    <x v="985"/>
    <s v="LIEBERT"/>
    <x v="3021"/>
    <x v="3"/>
    <x v="176"/>
    <n v="0"/>
    <d v="1986-05-12T00:00:00"/>
    <x v="1"/>
    <s v="White (Not of Hispanic Origin)"/>
    <d v="1986-12-05T00:00:00"/>
    <x v="0"/>
    <s v="Active"/>
    <n v="51089.17"/>
    <n v="51090"/>
    <x v="1846"/>
    <x v="0"/>
    <n v="51607.99"/>
    <x v="435"/>
    <x v="0"/>
  </r>
  <r>
    <x v="2303"/>
    <s v="LIFSON"/>
    <x v="3022"/>
    <x v="7"/>
    <x v="12"/>
    <n v="0"/>
    <d v="2012-11-19T00:00:00"/>
    <x v="1"/>
    <s v="White (Not of Hispanic Origin)"/>
    <s v="11/19/2012"/>
    <x v="0"/>
    <s v="Active"/>
    <n v="99999.95"/>
    <n v="99616.58"/>
    <x v="1847"/>
    <x v="0"/>
    <n v="101135.81"/>
    <x v="102"/>
    <x v="0"/>
  </r>
  <r>
    <x v="295"/>
    <s v="LIGOURI"/>
    <x v="3023"/>
    <x v="9"/>
    <x v="764"/>
    <n v="0"/>
    <d v="2009-12-21T00:00:00"/>
    <x v="1"/>
    <s v="White (Not of Hispanic Origin)"/>
    <s v="12/21/2009"/>
    <x v="0"/>
    <s v="Active"/>
    <n v="61340.86"/>
    <n v="66687.179999999993"/>
    <x v="1848"/>
    <x v="0"/>
    <n v="81579.72"/>
    <x v="68"/>
    <x v="0"/>
  </r>
  <r>
    <x v="435"/>
    <s v="LILJA"/>
    <x v="3024"/>
    <x v="11"/>
    <x v="8"/>
    <n v="0"/>
    <d v="2021-12-13T00:00:00"/>
    <x v="1"/>
    <s v="White (Not of Hispanic Origin)"/>
    <s v="12/13/2021"/>
    <x v="0"/>
    <s v="Active"/>
    <n v="43160.42"/>
    <n v="45965.88"/>
    <x v="1849"/>
    <x v="3"/>
    <n v="46259.91"/>
    <x v="35"/>
    <x v="0"/>
  </r>
  <r>
    <x v="1866"/>
    <s v="LIMLEY"/>
    <x v="3025"/>
    <x v="11"/>
    <x v="765"/>
    <n v="0"/>
    <d v="2022-12-27T00:00:00"/>
    <x v="1"/>
    <s v="White (Not of Hispanic Origin)"/>
    <d v="2021-01-06T00:00:00"/>
    <x v="0"/>
    <s v="Active"/>
    <n v="49946.21"/>
    <n v="39211.24"/>
    <x v="1850"/>
    <x v="0"/>
    <n v="54125.45"/>
    <x v="27"/>
    <x v="0"/>
  </r>
  <r>
    <x v="2304"/>
    <s v="LIN"/>
    <x v="3026"/>
    <x v="5"/>
    <x v="193"/>
    <n v="0"/>
    <d v="2022-10-24T00:00:00"/>
    <x v="0"/>
    <s v="White (Not of Hispanic Origin)"/>
    <s v="10/24/2022"/>
    <x v="0"/>
    <s v="Active"/>
    <n v="33280"/>
    <n v="5120"/>
    <x v="1"/>
    <x v="3"/>
    <n v="5220"/>
    <x v="43"/>
    <x v="0"/>
  </r>
  <r>
    <x v="2305"/>
    <s v="LIND"/>
    <x v="3027"/>
    <x v="3"/>
    <x v="93"/>
    <n v="0"/>
    <d v="2022-02-23T00:00:00"/>
    <x v="0"/>
    <s v="White (Not of Hispanic Origin)"/>
    <s v="2/23/2022"/>
    <x v="129"/>
    <s v="Terminated"/>
    <n v="14560"/>
    <n v="1100"/>
    <x v="1"/>
    <x v="1"/>
    <n v="1100"/>
    <x v="36"/>
    <x v="6"/>
  </r>
  <r>
    <x v="2306"/>
    <s v="LINDAUER"/>
    <x v="3028"/>
    <x v="22"/>
    <x v="134"/>
    <n v="0"/>
    <d v="1999-01-04T00:00:00"/>
    <x v="0"/>
    <s v="White (Not of Hispanic Origin)"/>
    <d v="1999-04-01T00:00:00"/>
    <x v="0"/>
    <s v="Active"/>
    <n v="82106.75"/>
    <n v="82045.91"/>
    <x v="1851"/>
    <x v="61"/>
    <n v="101680.5"/>
    <x v="388"/>
    <x v="0"/>
  </r>
  <r>
    <x v="2307"/>
    <s v="LINDBERG"/>
    <x v="3029"/>
    <x v="16"/>
    <x v="311"/>
    <n v="0"/>
    <d v="2002-08-12T00:00:00"/>
    <x v="0"/>
    <s v="White (Not of Hispanic Origin)"/>
    <d v="2002-12-08T00:00:00"/>
    <x v="0"/>
    <s v="Active"/>
    <n v="74439.039999999994"/>
    <n v="74381.91"/>
    <x v="1"/>
    <x v="31"/>
    <n v="77359.47"/>
    <x v="286"/>
    <x v="0"/>
  </r>
  <r>
    <x v="2308"/>
    <s v="LINDER MARX"/>
    <x v="3030"/>
    <x v="16"/>
    <x v="235"/>
    <n v="0"/>
    <d v="2021-01-03T00:00:00"/>
    <x v="0"/>
    <s v="White (Not of Hispanic Origin)"/>
    <d v="2020-09-03T00:00:00"/>
    <x v="0"/>
    <s v="Active"/>
    <n v="45899.98"/>
    <n v="45865.8"/>
    <x v="1"/>
    <x v="1"/>
    <n v="45865.8"/>
    <x v="25"/>
    <x v="0"/>
  </r>
  <r>
    <x v="1754"/>
    <s v="LINDGREN"/>
    <x v="3031"/>
    <x v="6"/>
    <x v="766"/>
    <n v="0"/>
    <d v="2014-04-07T00:00:00"/>
    <x v="1"/>
    <s v="White (Not of Hispanic Origin)"/>
    <d v="2014-07-04T00:00:00"/>
    <x v="0"/>
    <s v="Active"/>
    <n v="50400.06"/>
    <n v="44221.919999999998"/>
    <x v="1852"/>
    <x v="1"/>
    <n v="44233.87"/>
    <x v="236"/>
    <x v="0"/>
  </r>
  <r>
    <x v="2309"/>
    <s v="LINDSEY"/>
    <x v="3032"/>
    <x v="4"/>
    <x v="28"/>
    <n v="0"/>
    <d v="2010-10-12T00:00:00"/>
    <x v="0"/>
    <s v="Black"/>
    <d v="2010-12-10T00:00:00"/>
    <x v="0"/>
    <s v="Active"/>
    <n v="86778.43"/>
    <n v="87155.47"/>
    <x v="1853"/>
    <x v="1"/>
    <n v="90180.41"/>
    <x v="264"/>
    <x v="0"/>
  </r>
  <r>
    <x v="197"/>
    <s v="LINDSEY"/>
    <x v="3033"/>
    <x v="0"/>
    <x v="7"/>
    <n v="0"/>
    <d v="2017-10-16T00:00:00"/>
    <x v="0"/>
    <s v="Black"/>
    <s v="10/16/2017"/>
    <x v="0"/>
    <s v="Active"/>
    <n v="68792.460000000006"/>
    <n v="65047.28"/>
    <x v="1854"/>
    <x v="34"/>
    <n v="83282.52"/>
    <x v="63"/>
    <x v="0"/>
  </r>
  <r>
    <x v="2310"/>
    <s v="LINDSEY"/>
    <x v="3034"/>
    <x v="0"/>
    <x v="425"/>
    <n v="0"/>
    <d v="2021-11-08T00:00:00"/>
    <x v="0"/>
    <s v="Black"/>
    <d v="2021-08-11T00:00:00"/>
    <x v="0"/>
    <s v="Active"/>
    <n v="29120"/>
    <n v="29081.5"/>
    <x v="1855"/>
    <x v="0"/>
    <n v="40816.97"/>
    <x v="45"/>
    <x v="0"/>
  </r>
  <r>
    <x v="2311"/>
    <s v="LINDSTROM"/>
    <x v="3035"/>
    <x v="2"/>
    <x v="60"/>
    <n v="0"/>
    <d v="2022-09-25T00:00:00"/>
    <x v="0"/>
    <s v="White (Not of Hispanic Origin)"/>
    <d v="2022-02-05T00:00:00"/>
    <x v="0"/>
    <s v="Active"/>
    <n v="38350.83"/>
    <n v="17322.189999999999"/>
    <x v="1856"/>
    <x v="3"/>
    <n v="17846.27"/>
    <x v="51"/>
    <x v="0"/>
  </r>
  <r>
    <x v="2312"/>
    <s v="LINHART"/>
    <x v="3036"/>
    <x v="2"/>
    <x v="3"/>
    <n v="0"/>
    <d v="2022-05-11T00:00:00"/>
    <x v="1"/>
    <s v="White (Not of Hispanic Origin)"/>
    <s v="1/30/2019"/>
    <x v="1"/>
    <s v="Terminated"/>
    <n v="42432"/>
    <n v="5363"/>
    <x v="1"/>
    <x v="3"/>
    <n v="5463"/>
    <x v="3"/>
    <x v="1"/>
  </r>
  <r>
    <x v="2313"/>
    <s v="LINKO"/>
    <x v="3037"/>
    <x v="1"/>
    <x v="4"/>
    <n v="0"/>
    <d v="2013-01-27T00:00:00"/>
    <x v="1"/>
    <s v="White (Not of Hispanic Origin)"/>
    <d v="2011-11-10T00:00:00"/>
    <x v="0"/>
    <s v="Active"/>
    <n v="55051.57"/>
    <n v="44328.01"/>
    <x v="1857"/>
    <x v="0"/>
    <n v="77246.73"/>
    <x v="253"/>
    <x v="0"/>
  </r>
  <r>
    <x v="2314"/>
    <s v="LINVER"/>
    <x v="3038"/>
    <x v="10"/>
    <x v="30"/>
    <n v="0"/>
    <d v="2014-03-23T00:00:00"/>
    <x v="1"/>
    <s v="White (Not of Hispanic Origin)"/>
    <d v="2010-02-03T00:00:00"/>
    <x v="9"/>
    <s v="Terminated"/>
    <n v="76184.160000000003"/>
    <n v="49411.86"/>
    <x v="1858"/>
    <x v="1"/>
    <n v="50893.32"/>
    <x v="132"/>
    <x v="2"/>
  </r>
  <r>
    <x v="2315"/>
    <s v="LIPARI"/>
    <x v="3039"/>
    <x v="6"/>
    <x v="23"/>
    <n v="0"/>
    <d v="2017-05-15T00:00:00"/>
    <x v="0"/>
    <s v="White (Not of Hispanic Origin)"/>
    <s v="5/15/2017"/>
    <x v="0"/>
    <s v="Active"/>
    <n v="68201.539999999994"/>
    <n v="68200.759999999995"/>
    <x v="448"/>
    <x v="1"/>
    <n v="68266.34"/>
    <x v="115"/>
    <x v="0"/>
  </r>
  <r>
    <x v="2316"/>
    <s v="LIPINSKI"/>
    <x v="3040"/>
    <x v="5"/>
    <x v="232"/>
    <n v="0"/>
    <d v="2013-08-12T00:00:00"/>
    <x v="0"/>
    <s v="White (Not of Hispanic Origin)"/>
    <d v="2013-12-08T00:00:00"/>
    <x v="201"/>
    <s v="Terminated"/>
    <n v="41015.94"/>
    <n v="26426.98"/>
    <x v="1"/>
    <x v="1"/>
    <n v="26426.98"/>
    <x v="107"/>
    <x v="7"/>
  </r>
  <r>
    <x v="2317"/>
    <s v="LIPINSKI"/>
    <x v="3041"/>
    <x v="4"/>
    <x v="277"/>
    <n v="0"/>
    <d v="2016-03-21T00:00:00"/>
    <x v="0"/>
    <s v="White (Not of Hispanic Origin)"/>
    <s v="3/21/2016"/>
    <x v="135"/>
    <s v="Terminated"/>
    <n v="38280.32"/>
    <n v="12206.3"/>
    <x v="1"/>
    <x v="1"/>
    <n v="12206.3"/>
    <x v="55"/>
    <x v="9"/>
  </r>
  <r>
    <x v="510"/>
    <s v="LIPNER"/>
    <x v="3042"/>
    <x v="10"/>
    <x v="30"/>
    <n v="0"/>
    <d v="2019-12-16T00:00:00"/>
    <x v="1"/>
    <s v="White (Not of Hispanic Origin)"/>
    <s v="12/16/2019"/>
    <x v="0"/>
    <s v="Active"/>
    <n v="58008.91"/>
    <n v="55051.22"/>
    <x v="1859"/>
    <x v="0"/>
    <n v="88984.62"/>
    <x v="67"/>
    <x v="0"/>
  </r>
  <r>
    <x v="2318"/>
    <s v="LIPPERT"/>
    <x v="3043"/>
    <x v="4"/>
    <x v="89"/>
    <n v="0"/>
    <d v="1995-08-21T00:00:00"/>
    <x v="0"/>
    <s v="White (Not of Hispanic Origin)"/>
    <s v="8/21/1995"/>
    <x v="0"/>
    <s v="Active"/>
    <n v="43762.58"/>
    <n v="43807.59"/>
    <x v="1860"/>
    <x v="1"/>
    <n v="52266.66"/>
    <x v="313"/>
    <x v="0"/>
  </r>
  <r>
    <x v="2319"/>
    <s v="LIPTAK"/>
    <x v="3044"/>
    <x v="26"/>
    <x v="767"/>
    <n v="0"/>
    <d v="1998-10-26T00:00:00"/>
    <x v="0"/>
    <s v="White (Not of Hispanic Origin)"/>
    <s v="10/26/1998"/>
    <x v="0"/>
    <s v="Active"/>
    <n v="182000"/>
    <n v="181804.6"/>
    <x v="1"/>
    <x v="0"/>
    <n v="181929.60000000001"/>
    <x v="229"/>
    <x v="0"/>
  </r>
  <r>
    <x v="2320"/>
    <s v="LIPUMA"/>
    <x v="3045"/>
    <x v="4"/>
    <x v="13"/>
    <n v="0"/>
    <d v="2022-11-07T00:00:00"/>
    <x v="1"/>
    <s v="White (Not of Hispanic Origin)"/>
    <d v="2022-07-11T00:00:00"/>
    <x v="0"/>
    <s v="Active"/>
    <n v="24960"/>
    <n v="99"/>
    <x v="1"/>
    <x v="1"/>
    <n v="99"/>
    <x v="17"/>
    <x v="0"/>
  </r>
  <r>
    <x v="2321"/>
    <s v="LIS"/>
    <x v="3046"/>
    <x v="0"/>
    <x v="0"/>
    <n v="0"/>
    <d v="2001-07-29T00:00:00"/>
    <x v="0"/>
    <s v="White (Not of Hispanic Origin)"/>
    <s v="2/26/2001"/>
    <x v="0"/>
    <s v="Active"/>
    <n v="41581.07"/>
    <n v="27374.5"/>
    <x v="1861"/>
    <x v="1"/>
    <n v="30236.97"/>
    <x v="10"/>
    <x v="0"/>
  </r>
  <r>
    <x v="1166"/>
    <s v="LISCIO JR"/>
    <x v="3047"/>
    <x v="2"/>
    <x v="388"/>
    <n v="0"/>
    <d v="2008-06-16T00:00:00"/>
    <x v="1"/>
    <s v="White (Not of Hispanic Origin)"/>
    <s v="6/16/2008"/>
    <x v="0"/>
    <s v="Active"/>
    <n v="70750.16"/>
    <n v="58938.15"/>
    <x v="1862"/>
    <x v="0"/>
    <n v="80776.87"/>
    <x v="164"/>
    <x v="0"/>
  </r>
  <r>
    <x v="2322"/>
    <s v="LISIECKI"/>
    <x v="3048"/>
    <x v="0"/>
    <x v="0"/>
    <n v="0"/>
    <d v="1997-11-24T00:00:00"/>
    <x v="0"/>
    <s v="White (Not of Hispanic Origin)"/>
    <s v="11/24/1997"/>
    <x v="0"/>
    <s v="Active"/>
    <n v="41581.07"/>
    <n v="41381.65"/>
    <x v="1863"/>
    <x v="0"/>
    <n v="62933.25"/>
    <x v="436"/>
    <x v="0"/>
  </r>
  <r>
    <x v="2323"/>
    <s v="LITTLE"/>
    <x v="3049"/>
    <x v="5"/>
    <x v="232"/>
    <n v="0"/>
    <d v="1989-02-13T00:00:00"/>
    <x v="0"/>
    <s v="Black"/>
    <s v="10/21/1988"/>
    <x v="0"/>
    <s v="Active"/>
    <n v="44991.23"/>
    <n v="44908"/>
    <x v="1"/>
    <x v="1"/>
    <n v="44908"/>
    <x v="377"/>
    <x v="0"/>
  </r>
  <r>
    <x v="2324"/>
    <s v="LITTRICE"/>
    <x v="3050"/>
    <x v="3"/>
    <x v="626"/>
    <n v="0"/>
    <d v="2022-05-31T00:00:00"/>
    <x v="0"/>
    <s v="White (Not of Hispanic Origin)"/>
    <s v="5/31/2022"/>
    <x v="217"/>
    <s v="Terminated"/>
    <n v="35206.29"/>
    <n v="11492.92"/>
    <x v="1"/>
    <x v="1"/>
    <n v="11492.92"/>
    <x v="3"/>
    <x v="10"/>
  </r>
  <r>
    <x v="2325"/>
    <s v="LITZ"/>
    <x v="3051"/>
    <x v="4"/>
    <x v="284"/>
    <n v="0"/>
    <d v="2008-01-07T00:00:00"/>
    <x v="1"/>
    <s v="White (Not of Hispanic Origin)"/>
    <d v="2008-07-01T00:00:00"/>
    <x v="0"/>
    <s v="Active"/>
    <n v="76350.350000000006"/>
    <n v="76351.47"/>
    <x v="1864"/>
    <x v="1"/>
    <n v="77379.27"/>
    <x v="437"/>
    <x v="0"/>
  </r>
  <r>
    <x v="2326"/>
    <s v="LIU"/>
    <x v="3052"/>
    <x v="2"/>
    <x v="3"/>
    <n v="0"/>
    <d v="2022-07-08T00:00:00"/>
    <x v="1"/>
    <s v="Asian or Pacific Islander"/>
    <s v="7/13/2021"/>
    <x v="1"/>
    <s v="Terminated"/>
    <n v="39936"/>
    <n v="1276"/>
    <x v="1"/>
    <x v="3"/>
    <n v="1376"/>
    <x v="11"/>
    <x v="1"/>
  </r>
  <r>
    <x v="2327"/>
    <s v="LIU SCHWARTZ"/>
    <x v="3053"/>
    <x v="0"/>
    <x v="7"/>
    <n v="0"/>
    <d v="2010-02-01T00:00:00"/>
    <x v="0"/>
    <s v="Asian or Pacific Islander"/>
    <d v="2010-01-02T00:00:00"/>
    <x v="0"/>
    <s v="Active"/>
    <n v="68792.460000000006"/>
    <n v="68753.56"/>
    <x v="1865"/>
    <x v="0"/>
    <n v="89847.8"/>
    <x v="139"/>
    <x v="0"/>
  </r>
  <r>
    <x v="2328"/>
    <s v="LIVINGSTON"/>
    <x v="3054"/>
    <x v="0"/>
    <x v="204"/>
    <n v="0"/>
    <d v="2016-10-03T00:00:00"/>
    <x v="1"/>
    <s v="White (Not of Hispanic Origin)"/>
    <d v="2016-03-10T00:00:00"/>
    <x v="0"/>
    <s v="Active"/>
    <n v="61609.599999999999"/>
    <n v="61989.48"/>
    <x v="1866"/>
    <x v="0"/>
    <n v="75912.5"/>
    <x v="120"/>
    <x v="0"/>
  </r>
  <r>
    <x v="829"/>
    <s v="LIVINGSTONE"/>
    <x v="3055"/>
    <x v="1"/>
    <x v="4"/>
    <n v="0"/>
    <d v="2015-11-15T00:00:00"/>
    <x v="0"/>
    <s v="White (Not of Hispanic Origin)"/>
    <d v="2012-12-03T00:00:00"/>
    <x v="0"/>
    <s v="Active"/>
    <n v="54196.69"/>
    <n v="45692.73"/>
    <x v="1867"/>
    <x v="0"/>
    <n v="76231.86"/>
    <x v="108"/>
    <x v="0"/>
  </r>
  <r>
    <x v="922"/>
    <s v="LLOYD"/>
    <x v="3056"/>
    <x v="6"/>
    <x v="768"/>
    <n v="0"/>
    <d v="2020-12-21T00:00:00"/>
    <x v="0"/>
    <s v="Hispanic"/>
    <s v="12/21/2020"/>
    <x v="0"/>
    <s v="Active"/>
    <n v="61650.16"/>
    <n v="61651.199999999997"/>
    <x v="1868"/>
    <x v="1"/>
    <n v="61710.48"/>
    <x v="291"/>
    <x v="0"/>
  </r>
  <r>
    <x v="2329"/>
    <s v="LLOYD"/>
    <x v="3057"/>
    <x v="0"/>
    <x v="0"/>
    <n v="0"/>
    <d v="1998-08-30T00:00:00"/>
    <x v="0"/>
    <s v="Black"/>
    <d v="1995-02-10T00:00:00"/>
    <x v="0"/>
    <s v="Active"/>
    <n v="41581.07"/>
    <n v="42056.95"/>
    <x v="1869"/>
    <x v="0"/>
    <n v="57368.11"/>
    <x v="250"/>
    <x v="0"/>
  </r>
  <r>
    <x v="2330"/>
    <s v="LLOYD II"/>
    <x v="3058"/>
    <x v="17"/>
    <x v="74"/>
    <n v="0"/>
    <d v="2021-03-22T00:00:00"/>
    <x v="1"/>
    <s v="White (Not of Hispanic Origin)"/>
    <s v="3/22/2021"/>
    <x v="204"/>
    <s v="Terminated"/>
    <n v="35874.18"/>
    <n v="24693.26"/>
    <x v="1870"/>
    <x v="1"/>
    <n v="26894.29"/>
    <x v="44"/>
    <x v="2"/>
  </r>
  <r>
    <x v="2331"/>
    <s v="LOB"/>
    <x v="3059"/>
    <x v="6"/>
    <x v="82"/>
    <n v="0"/>
    <d v="2019-02-04T00:00:00"/>
    <x v="1"/>
    <s v="Hispanic"/>
    <d v="2019-04-02T00:00:00"/>
    <x v="0"/>
    <s v="Active"/>
    <n v="45899.98"/>
    <n v="39728.33"/>
    <x v="1871"/>
    <x v="1"/>
    <n v="40461.760000000002"/>
    <x v="105"/>
    <x v="0"/>
  </r>
  <r>
    <x v="2332"/>
    <s v="LOCKE"/>
    <x v="3060"/>
    <x v="9"/>
    <x v="168"/>
    <n v="0"/>
    <d v="1983-11-14T00:00:00"/>
    <x v="1"/>
    <s v="White (Not of Hispanic Origin)"/>
    <s v="11/14/1983"/>
    <x v="0"/>
    <s v="Active"/>
    <n v="57470.82"/>
    <n v="57989.42"/>
    <x v="1872"/>
    <x v="1"/>
    <n v="59157.38"/>
    <x v="438"/>
    <x v="0"/>
  </r>
  <r>
    <x v="1381"/>
    <s v="LOCKRIDGE JR."/>
    <x v="3061"/>
    <x v="10"/>
    <x v="30"/>
    <n v="0"/>
    <d v="2022-07-05T00:00:00"/>
    <x v="1"/>
    <s v="Black"/>
    <s v="2/14/2022"/>
    <x v="0"/>
    <s v="Active"/>
    <n v="46916.480000000003"/>
    <n v="28377.31"/>
    <x v="1873"/>
    <x v="3"/>
    <n v="38083.4"/>
    <x v="11"/>
    <x v="0"/>
  </r>
  <r>
    <x v="212"/>
    <s v="LOCOCO"/>
    <x v="3062"/>
    <x v="4"/>
    <x v="769"/>
    <n v="0"/>
    <d v="2016-09-26T00:00:00"/>
    <x v="1"/>
    <s v="White (Not of Hispanic Origin)"/>
    <s v="9/26/2016"/>
    <x v="115"/>
    <s v="Terminated"/>
    <n v="50660.480000000003"/>
    <n v="11496.13"/>
    <x v="1"/>
    <x v="1"/>
    <n v="11496.13"/>
    <x v="246"/>
    <x v="5"/>
  </r>
  <r>
    <x v="1253"/>
    <s v="LODGE"/>
    <x v="3063"/>
    <x v="2"/>
    <x v="3"/>
    <n v="0"/>
    <d v="2022-06-15T00:00:00"/>
    <x v="1"/>
    <s v="White (Not of Hispanic Origin)"/>
    <d v="2021-10-11T00:00:00"/>
    <x v="0"/>
    <s v="Active"/>
    <n v="29952"/>
    <n v="12408"/>
    <x v="1"/>
    <x v="3"/>
    <n v="12508"/>
    <x v="46"/>
    <x v="0"/>
  </r>
  <r>
    <x v="305"/>
    <s v="LOEFFLER"/>
    <x v="3064"/>
    <x v="5"/>
    <x v="10"/>
    <n v="0"/>
    <d v="2021-11-29T00:00:00"/>
    <x v="1"/>
    <s v="White (Not of Hispanic Origin)"/>
    <s v="5/29/2018"/>
    <x v="0"/>
    <s v="Active"/>
    <n v="45899.98"/>
    <n v="45935.7"/>
    <x v="1"/>
    <x v="0"/>
    <n v="46060.7"/>
    <x v="45"/>
    <x v="0"/>
  </r>
  <r>
    <x v="2333"/>
    <s v="LOFTON"/>
    <x v="3065"/>
    <x v="0"/>
    <x v="585"/>
    <n v="0"/>
    <d v="1993-08-22T00:00:00"/>
    <x v="0"/>
    <s v="Black"/>
    <s v="8/15/1988"/>
    <x v="0"/>
    <s v="Active"/>
    <n v="40761.760000000002"/>
    <n v="41508.519999999997"/>
    <x v="1874"/>
    <x v="0"/>
    <n v="64745.88"/>
    <x v="439"/>
    <x v="0"/>
  </r>
  <r>
    <x v="2334"/>
    <s v="LOFTON"/>
    <x v="3066"/>
    <x v="0"/>
    <x v="239"/>
    <n v="0"/>
    <d v="2003-06-29T00:00:00"/>
    <x v="0"/>
    <s v="Black"/>
    <d v="2001-09-10T00:00:00"/>
    <x v="0"/>
    <s v="Active"/>
    <n v="40761.760000000002"/>
    <n v="41714.839999999997"/>
    <x v="1875"/>
    <x v="0"/>
    <n v="74639.16"/>
    <x v="206"/>
    <x v="0"/>
  </r>
  <r>
    <x v="2335"/>
    <s v="LOGAN"/>
    <x v="3067"/>
    <x v="5"/>
    <x v="770"/>
    <n v="0"/>
    <d v="2005-03-07T00:00:00"/>
    <x v="1"/>
    <s v="Black"/>
    <d v="2005-07-03T00:00:00"/>
    <x v="0"/>
    <s v="Active"/>
    <n v="132734.16"/>
    <n v="134069.26"/>
    <x v="1"/>
    <x v="0"/>
    <n v="134194.26"/>
    <x v="165"/>
    <x v="0"/>
  </r>
  <r>
    <x v="262"/>
    <s v="LOGUE"/>
    <x v="3068"/>
    <x v="2"/>
    <x v="3"/>
    <n v="0"/>
    <d v="2022-04-06T00:00:00"/>
    <x v="1"/>
    <s v="White (Not of Hispanic Origin)"/>
    <s v="3/13/2012"/>
    <x v="104"/>
    <s v="Terminated"/>
    <n v="29952"/>
    <n v="13269"/>
    <x v="1"/>
    <x v="1"/>
    <n v="13269"/>
    <x v="20"/>
    <x v="12"/>
  </r>
  <r>
    <x v="2336"/>
    <s v="LOGUE"/>
    <x v="3069"/>
    <x v="5"/>
    <x v="771"/>
    <n v="0"/>
    <d v="2004-03-01T00:00:00"/>
    <x v="1"/>
    <s v="White (Not of Hispanic Origin)"/>
    <d v="2004-01-03T00:00:00"/>
    <x v="0"/>
    <s v="Active"/>
    <n v="118506.34"/>
    <n v="119777.56"/>
    <x v="1"/>
    <x v="0"/>
    <n v="119902.56"/>
    <x v="323"/>
    <x v="0"/>
  </r>
  <r>
    <x v="2337"/>
    <s v="LOHITAI"/>
    <x v="3070"/>
    <x v="0"/>
    <x v="86"/>
    <n v="0"/>
    <d v="2019-01-07T00:00:00"/>
    <x v="0"/>
    <s v="Black"/>
    <d v="2019-07-01T00:00:00"/>
    <x v="91"/>
    <s v="Terminated"/>
    <n v="35855.040000000001"/>
    <n v="7276.97"/>
    <x v="1876"/>
    <x v="1"/>
    <n v="12749.45"/>
    <x v="145"/>
    <x v="9"/>
  </r>
  <r>
    <x v="2338"/>
    <s v="LOHR"/>
    <x v="3071"/>
    <x v="0"/>
    <x v="7"/>
    <n v="0"/>
    <d v="2018-09-17T00:00:00"/>
    <x v="0"/>
    <s v="White (Not of Hispanic Origin)"/>
    <s v="9/17/2018"/>
    <x v="0"/>
    <s v="Active"/>
    <n v="68792.460000000006"/>
    <n v="65312.19"/>
    <x v="1877"/>
    <x v="0"/>
    <n v="73555.13"/>
    <x v="8"/>
    <x v="0"/>
  </r>
  <r>
    <x v="2339"/>
    <s v="LONCHARICH"/>
    <x v="3072"/>
    <x v="10"/>
    <x v="30"/>
    <n v="0"/>
    <d v="2008-01-13T00:00:00"/>
    <x v="1"/>
    <s v="White (Not of Hispanic Origin)"/>
    <s v="7/31/2006"/>
    <x v="0"/>
    <s v="Active"/>
    <n v="77296.13"/>
    <n v="76922.53"/>
    <x v="1878"/>
    <x v="0"/>
    <n v="123031.53"/>
    <x v="437"/>
    <x v="0"/>
  </r>
  <r>
    <x v="1431"/>
    <s v="LONG"/>
    <x v="3073"/>
    <x v="0"/>
    <x v="125"/>
    <n v="0"/>
    <d v="2012-06-04T00:00:00"/>
    <x v="0"/>
    <s v="White (Not of Hispanic Origin)"/>
    <d v="2012-04-06T00:00:00"/>
    <x v="0"/>
    <s v="Active"/>
    <n v="102379.89"/>
    <n v="100644.01"/>
    <x v="1"/>
    <x v="0"/>
    <n v="100769.01"/>
    <x v="375"/>
    <x v="0"/>
  </r>
  <r>
    <x v="2340"/>
    <s v="LONG"/>
    <x v="3074"/>
    <x v="4"/>
    <x v="28"/>
    <n v="0"/>
    <d v="1988-10-31T00:00:00"/>
    <x v="0"/>
    <s v="White (Not of Hispanic Origin)"/>
    <s v="10/31/1988"/>
    <x v="0"/>
    <s v="Active"/>
    <n v="86778.43"/>
    <n v="95781.18"/>
    <x v="1879"/>
    <x v="0"/>
    <n v="105887.47"/>
    <x v="343"/>
    <x v="0"/>
  </r>
  <r>
    <x v="2341"/>
    <s v="LONG"/>
    <x v="3075"/>
    <x v="7"/>
    <x v="12"/>
    <n v="0"/>
    <d v="2012-08-06T00:00:00"/>
    <x v="0"/>
    <s v="White (Not of Hispanic Origin)"/>
    <d v="2007-09-04T00:00:00"/>
    <x v="0"/>
    <s v="Active"/>
    <n v="80000.13"/>
    <n v="78475.100000000006"/>
    <x v="45"/>
    <x v="0"/>
    <n v="79138.559999999998"/>
    <x v="367"/>
    <x v="0"/>
  </r>
  <r>
    <x v="1883"/>
    <s v="LONG"/>
    <x v="3076"/>
    <x v="11"/>
    <x v="8"/>
    <n v="0"/>
    <d v="2010-05-03T00:00:00"/>
    <x v="1"/>
    <s v="White (Not of Hispanic Origin)"/>
    <d v="2010-03-05T00:00:00"/>
    <x v="0"/>
    <s v="Active"/>
    <n v="43160.42"/>
    <n v="26695.23"/>
    <x v="1880"/>
    <x v="1"/>
    <n v="27528.94"/>
    <x v="245"/>
    <x v="0"/>
  </r>
  <r>
    <x v="2342"/>
    <s v="LONGO"/>
    <x v="3077"/>
    <x v="22"/>
    <x v="197"/>
    <n v="0"/>
    <d v="2010-06-21T00:00:00"/>
    <x v="1"/>
    <s v="White (Not of Hispanic Origin)"/>
    <s v="6/21/2010"/>
    <x v="0"/>
    <s v="Active"/>
    <n v="50168.56"/>
    <n v="51538.44"/>
    <x v="1881"/>
    <x v="88"/>
    <n v="54274.54"/>
    <x v="171"/>
    <x v="0"/>
  </r>
  <r>
    <x v="2343"/>
    <s v="LOOKABILL"/>
    <x v="3078"/>
    <x v="6"/>
    <x v="452"/>
    <n v="0"/>
    <d v="2022-06-13T00:00:00"/>
    <x v="0"/>
    <s v="White (Not of Hispanic Origin)"/>
    <s v="6/13/2022"/>
    <x v="0"/>
    <s v="Active"/>
    <n v="54999.98"/>
    <n v="28557.9"/>
    <x v="1882"/>
    <x v="3"/>
    <n v="28763.67"/>
    <x v="46"/>
    <x v="0"/>
  </r>
  <r>
    <x v="109"/>
    <s v="LOOPER"/>
    <x v="3079"/>
    <x v="0"/>
    <x v="0"/>
    <n v="0"/>
    <d v="2011-01-31T00:00:00"/>
    <x v="0"/>
    <s v="White (Not of Hispanic Origin)"/>
    <s v="1/31/2011"/>
    <x v="0"/>
    <s v="Active"/>
    <n v="41581.07"/>
    <n v="43835.88"/>
    <x v="1883"/>
    <x v="0"/>
    <n v="44898.51"/>
    <x v="116"/>
    <x v="0"/>
  </r>
  <r>
    <x v="2344"/>
    <s v="LOOS"/>
    <x v="3080"/>
    <x v="4"/>
    <x v="513"/>
    <n v="0"/>
    <d v="1985-06-17T00:00:00"/>
    <x v="0"/>
    <s v="White (Not of Hispanic Origin)"/>
    <s v="6/17/1985"/>
    <x v="0"/>
    <s v="Active"/>
    <n v="92438.32"/>
    <n v="88882.55"/>
    <x v="1"/>
    <x v="0"/>
    <n v="89007.55"/>
    <x v="440"/>
    <x v="0"/>
  </r>
  <r>
    <x v="2345"/>
    <s v="LOOS"/>
    <x v="3081"/>
    <x v="0"/>
    <x v="0"/>
    <n v="0"/>
    <d v="2007-01-22T00:00:00"/>
    <x v="0"/>
    <s v="White (Not of Hispanic Origin)"/>
    <s v="1/22/2007"/>
    <x v="0"/>
    <s v="Active"/>
    <n v="41581.07"/>
    <n v="37326.54"/>
    <x v="1884"/>
    <x v="0"/>
    <n v="42100.05"/>
    <x v="335"/>
    <x v="0"/>
  </r>
  <r>
    <x v="2346"/>
    <s v="LOPATA"/>
    <x v="3082"/>
    <x v="4"/>
    <x v="426"/>
    <n v="0"/>
    <d v="1992-07-27T00:00:00"/>
    <x v="0"/>
    <s v="White (Not of Hispanic Origin)"/>
    <s v="7/27/1992"/>
    <x v="0"/>
    <s v="Active"/>
    <n v="65278.51"/>
    <n v="65278.2"/>
    <x v="1"/>
    <x v="1"/>
    <n v="65278.2"/>
    <x v="402"/>
    <x v="0"/>
  </r>
  <r>
    <x v="2347"/>
    <s v="LOPER"/>
    <x v="3083"/>
    <x v="2"/>
    <x v="60"/>
    <n v="0"/>
    <d v="2021-08-29T00:00:00"/>
    <x v="1"/>
    <s v="White (Not of Hispanic Origin)"/>
    <d v="2019-02-05T00:00:00"/>
    <x v="0"/>
    <s v="Active"/>
    <n v="38350.83"/>
    <n v="37908.230000000003"/>
    <x v="1885"/>
    <x v="1"/>
    <n v="38701.11"/>
    <x v="62"/>
    <x v="0"/>
  </r>
  <r>
    <x v="2348"/>
    <s v="LORAH"/>
    <x v="3084"/>
    <x v="22"/>
    <x v="205"/>
    <n v="0"/>
    <d v="2003-03-24T00:00:00"/>
    <x v="1"/>
    <s v="White (Not of Hispanic Origin)"/>
    <s v="3/24/2003"/>
    <x v="0"/>
    <s v="Active"/>
    <n v="55301.38"/>
    <n v="58897.120000000003"/>
    <x v="1886"/>
    <x v="0"/>
    <n v="65143.199999999997"/>
    <x v="390"/>
    <x v="0"/>
  </r>
  <r>
    <x v="503"/>
    <s v="LORANT"/>
    <x v="3085"/>
    <x v="10"/>
    <x v="30"/>
    <n v="0"/>
    <d v="2018-02-04T00:00:00"/>
    <x v="1"/>
    <s v="White (Not of Hispanic Origin)"/>
    <s v="5/23/2017"/>
    <x v="0"/>
    <s v="Active"/>
    <n v="63632.82"/>
    <n v="62403.54"/>
    <x v="1887"/>
    <x v="0"/>
    <n v="84682.41"/>
    <x v="234"/>
    <x v="0"/>
  </r>
  <r>
    <x v="2349"/>
    <s v="LORENZ"/>
    <x v="3086"/>
    <x v="22"/>
    <x v="134"/>
    <n v="0"/>
    <d v="1999-09-07T00:00:00"/>
    <x v="0"/>
    <s v="White (Not of Hispanic Origin)"/>
    <s v="5/27/1997"/>
    <x v="0"/>
    <s v="Active"/>
    <n v="82106.75"/>
    <n v="82200.800000000003"/>
    <x v="1888"/>
    <x v="61"/>
    <n v="95100.19"/>
    <x v="315"/>
    <x v="0"/>
  </r>
  <r>
    <x v="273"/>
    <s v="LORENZ"/>
    <x v="3087"/>
    <x v="5"/>
    <x v="124"/>
    <n v="0"/>
    <d v="2022-11-07T00:00:00"/>
    <x v="1"/>
    <s v="White (Not of Hispanic Origin)"/>
    <s v="9/18/2017"/>
    <x v="0"/>
    <s v="Active"/>
    <n v="57051.28"/>
    <n v="38256.910000000003"/>
    <x v="1889"/>
    <x v="1"/>
    <n v="42339.74"/>
    <x v="17"/>
    <x v="0"/>
  </r>
  <r>
    <x v="21"/>
    <s v="LORESKI"/>
    <x v="3088"/>
    <x v="0"/>
    <x v="0"/>
    <n v="0"/>
    <d v="1981-11-16T00:00:00"/>
    <x v="0"/>
    <s v="White (Not of Hispanic Origin)"/>
    <s v="11/16/1981"/>
    <x v="0"/>
    <s v="Active"/>
    <n v="41581.07"/>
    <n v="41643.129999999997"/>
    <x v="1890"/>
    <x v="0"/>
    <n v="42825.69"/>
    <x v="441"/>
    <x v="0"/>
  </r>
  <r>
    <x v="463"/>
    <s v="LORIA"/>
    <x v="3089"/>
    <x v="4"/>
    <x v="89"/>
    <n v="0"/>
    <d v="2021-06-21T00:00:00"/>
    <x v="0"/>
    <s v="White (Not of Hispanic Origin)"/>
    <s v="6/21/2021"/>
    <x v="218"/>
    <s v="Terminated"/>
    <n v="38312.14"/>
    <n v="6170.32"/>
    <x v="1891"/>
    <x v="1"/>
    <n v="6184.14"/>
    <x v="28"/>
    <x v="3"/>
  </r>
  <r>
    <x v="2350"/>
    <s v="LOUGHERY"/>
    <x v="3090"/>
    <x v="1"/>
    <x v="4"/>
    <n v="0"/>
    <d v="2013-11-03T00:00:00"/>
    <x v="1"/>
    <s v="White (Not of Hispanic Origin)"/>
    <d v="2012-12-03T00:00:00"/>
    <x v="0"/>
    <s v="Active"/>
    <n v="59411.46"/>
    <n v="50128.37"/>
    <x v="1892"/>
    <x v="0"/>
    <n v="102402.67"/>
    <x v="57"/>
    <x v="0"/>
  </r>
  <r>
    <x v="2215"/>
    <s v="LOUGHMAN"/>
    <x v="3091"/>
    <x v="4"/>
    <x v="94"/>
    <n v="0"/>
    <d v="2022-06-06T00:00:00"/>
    <x v="1"/>
    <s v="White (Not of Hispanic Origin)"/>
    <d v="2022-06-06T00:00:00"/>
    <x v="0"/>
    <s v="Active"/>
    <n v="43699.97"/>
    <n v="22457.68"/>
    <x v="1893"/>
    <x v="3"/>
    <n v="23566.13"/>
    <x v="46"/>
    <x v="0"/>
  </r>
  <r>
    <x v="2351"/>
    <s v="LOUIK"/>
    <x v="3092"/>
    <x v="7"/>
    <x v="12"/>
    <n v="0"/>
    <d v="1980-01-28T00:00:00"/>
    <x v="1"/>
    <s v="White (Not of Hispanic Origin)"/>
    <s v="1/28/1980"/>
    <x v="0"/>
    <s v="Active"/>
    <n v="75582.42"/>
    <n v="75582"/>
    <x v="1894"/>
    <x v="0"/>
    <n v="75961.36"/>
    <x v="19"/>
    <x v="0"/>
  </r>
  <r>
    <x v="1656"/>
    <s v="LOVAS"/>
    <x v="3093"/>
    <x v="1"/>
    <x v="4"/>
    <n v="0"/>
    <d v="2006-01-01T00:00:00"/>
    <x v="1"/>
    <s v="White (Not of Hispanic Origin)"/>
    <d v="2006-01-01T00:00:00"/>
    <x v="0"/>
    <s v="Active"/>
    <n v="55588.83"/>
    <n v="40763.040000000001"/>
    <x v="1895"/>
    <x v="0"/>
    <n v="71717.149999999994"/>
    <x v="169"/>
    <x v="0"/>
  </r>
  <r>
    <x v="909"/>
    <s v="LOVE"/>
    <x v="3094"/>
    <x v="13"/>
    <x v="506"/>
    <n v="0"/>
    <d v="1993-06-01T00:00:00"/>
    <x v="1"/>
    <s v="White (Not of Hispanic Origin)"/>
    <d v="1993-01-06T00:00:00"/>
    <x v="32"/>
    <s v="Terminated"/>
    <n v="135236.82"/>
    <n v="106452.05"/>
    <x v="1896"/>
    <x v="1"/>
    <n v="110151.55"/>
    <x v="47"/>
    <x v="4"/>
  </r>
  <r>
    <x v="2352"/>
    <s v="LOVE"/>
    <x v="3095"/>
    <x v="22"/>
    <x v="134"/>
    <n v="0"/>
    <d v="1998-08-31T00:00:00"/>
    <x v="0"/>
    <s v="White (Not of Hispanic Origin)"/>
    <s v="8/31/1998"/>
    <x v="0"/>
    <s v="Active"/>
    <n v="82106.75"/>
    <n v="82045.98"/>
    <x v="1897"/>
    <x v="61"/>
    <n v="102018.72"/>
    <x v="250"/>
    <x v="0"/>
  </r>
  <r>
    <x v="1770"/>
    <s v="LOWE"/>
    <x v="3096"/>
    <x v="4"/>
    <x v="75"/>
    <n v="0"/>
    <d v="2018-08-20T00:00:00"/>
    <x v="1"/>
    <s v="White (Not of Hispanic Origin)"/>
    <s v="8/20/2018"/>
    <x v="0"/>
    <s v="Active"/>
    <n v="50999.94"/>
    <n v="47078.720000000001"/>
    <x v="1898"/>
    <x v="1"/>
    <n v="49453.46"/>
    <x v="38"/>
    <x v="0"/>
  </r>
  <r>
    <x v="2353"/>
    <s v="LOWE"/>
    <x v="3097"/>
    <x v="17"/>
    <x v="186"/>
    <n v="0"/>
    <d v="2022-06-06T00:00:00"/>
    <x v="1"/>
    <s v="White (Not of Hispanic Origin)"/>
    <d v="2022-06-06T00:00:00"/>
    <x v="0"/>
    <s v="Active"/>
    <n v="34226.400000000001"/>
    <n v="18297.96"/>
    <x v="1899"/>
    <x v="1"/>
    <n v="19211.2"/>
    <x v="46"/>
    <x v="0"/>
  </r>
  <r>
    <x v="2354"/>
    <s v="LOWMAN"/>
    <x v="3098"/>
    <x v="10"/>
    <x v="30"/>
    <n v="0"/>
    <d v="2022-09-12T00:00:00"/>
    <x v="1"/>
    <s v="White (Not of Hispanic Origin)"/>
    <d v="2022-12-09T00:00:00"/>
    <x v="78"/>
    <s v="Terminated"/>
    <n v="46916.480000000003"/>
    <n v="2881.56"/>
    <x v="1"/>
    <x v="3"/>
    <n v="2981.56"/>
    <x v="51"/>
    <x v="10"/>
  </r>
  <r>
    <x v="2263"/>
    <s v="LOWMAN"/>
    <x v="3099"/>
    <x v="2"/>
    <x v="3"/>
    <n v="0"/>
    <d v="2022-05-26T00:00:00"/>
    <x v="0"/>
    <s v="White (Not of Hispanic Origin)"/>
    <s v="5/26/2022"/>
    <x v="1"/>
    <s v="Terminated"/>
    <n v="39936"/>
    <n v="6716"/>
    <x v="1"/>
    <x v="3"/>
    <n v="6816"/>
    <x v="3"/>
    <x v="1"/>
  </r>
  <r>
    <x v="2221"/>
    <s v="LOWMAN"/>
    <x v="3100"/>
    <x v="5"/>
    <x v="10"/>
    <n v="0"/>
    <d v="2019-10-15T00:00:00"/>
    <x v="0"/>
    <s v="White (Not of Hispanic Origin)"/>
    <s v="10/15/2019"/>
    <x v="0"/>
    <s v="Active"/>
    <n v="47754.3"/>
    <n v="49169.03"/>
    <x v="1"/>
    <x v="0"/>
    <n v="49294.03"/>
    <x v="86"/>
    <x v="0"/>
  </r>
  <r>
    <x v="2355"/>
    <s v="LOWRY"/>
    <x v="3101"/>
    <x v="4"/>
    <x v="9"/>
    <n v="0"/>
    <d v="2021-04-26T00:00:00"/>
    <x v="0"/>
    <s v="White (Not of Hispanic Origin)"/>
    <s v="4/26/2021"/>
    <x v="32"/>
    <s v="Terminated"/>
    <n v="33925.22"/>
    <n v="2740.1"/>
    <x v="1900"/>
    <x v="1"/>
    <n v="2758.45"/>
    <x v="29"/>
    <x v="4"/>
  </r>
  <r>
    <x v="720"/>
    <s v="LOY"/>
    <x v="3102"/>
    <x v="1"/>
    <x v="4"/>
    <n v="0"/>
    <d v="2018-09-24T00:00:00"/>
    <x v="1"/>
    <s v="White (Not of Hispanic Origin)"/>
    <s v="9/24/2018"/>
    <x v="0"/>
    <s v="Active"/>
    <n v="52748.800000000003"/>
    <n v="43974.86"/>
    <x v="1901"/>
    <x v="0"/>
    <n v="78310.39"/>
    <x v="8"/>
    <x v="0"/>
  </r>
  <r>
    <x v="2356"/>
    <s v="LUCAS"/>
    <x v="3103"/>
    <x v="4"/>
    <x v="75"/>
    <n v="0"/>
    <d v="2018-10-22T00:00:00"/>
    <x v="0"/>
    <s v="White (Not of Hispanic Origin)"/>
    <s v="10/22/2018"/>
    <x v="0"/>
    <s v="Active"/>
    <n v="50999.94"/>
    <n v="45881.87"/>
    <x v="1902"/>
    <x v="1"/>
    <n v="51988.77"/>
    <x v="71"/>
    <x v="0"/>
  </r>
  <r>
    <x v="2357"/>
    <s v="LUCCI"/>
    <x v="3104"/>
    <x v="4"/>
    <x v="445"/>
    <n v="0"/>
    <d v="2019-09-30T00:00:00"/>
    <x v="0"/>
    <s v="White (Not of Hispanic Origin)"/>
    <s v="9/30/2019"/>
    <x v="0"/>
    <s v="Active"/>
    <n v="35616.879999999997"/>
    <n v="36909.39"/>
    <x v="1903"/>
    <x v="1"/>
    <n v="39566.089999999997"/>
    <x v="194"/>
    <x v="0"/>
  </r>
  <r>
    <x v="2358"/>
    <s v="LUCKASEVIC DO"/>
    <x v="3105"/>
    <x v="22"/>
    <x v="772"/>
    <n v="0"/>
    <d v="2007-04-02T00:00:00"/>
    <x v="1"/>
    <s v="White (Not of Hispanic Origin)"/>
    <d v="2007-02-04T00:00:00"/>
    <x v="0"/>
    <s v="Active"/>
    <n v="188709.87"/>
    <n v="188568.3"/>
    <x v="1"/>
    <x v="1"/>
    <n v="188568.3"/>
    <x v="162"/>
    <x v="0"/>
  </r>
  <r>
    <x v="2359"/>
    <s v="LUCKO"/>
    <x v="3106"/>
    <x v="0"/>
    <x v="204"/>
    <n v="0"/>
    <d v="2011-07-24T00:00:00"/>
    <x v="0"/>
    <s v="White (Not of Hispanic Origin)"/>
    <s v="2/14/2011"/>
    <x v="0"/>
    <s v="Active"/>
    <n v="60985.599999999999"/>
    <n v="62324.42"/>
    <x v="1904"/>
    <x v="0"/>
    <n v="66694.58"/>
    <x v="126"/>
    <x v="0"/>
  </r>
  <r>
    <x v="2360"/>
    <s v="LUGAR"/>
    <x v="3107"/>
    <x v="4"/>
    <x v="75"/>
    <n v="0"/>
    <d v="2018-08-20T00:00:00"/>
    <x v="0"/>
    <s v="White (Not of Hispanic Origin)"/>
    <s v="8/20/2018"/>
    <x v="0"/>
    <s v="Active"/>
    <n v="50999.94"/>
    <n v="45875.66"/>
    <x v="1905"/>
    <x v="1"/>
    <n v="49449.42"/>
    <x v="38"/>
    <x v="0"/>
  </r>
  <r>
    <x v="2361"/>
    <s v="LUICK"/>
    <x v="3108"/>
    <x v="1"/>
    <x v="4"/>
    <n v="0"/>
    <d v="2022-07-05T00:00:00"/>
    <x v="0"/>
    <s v="White (Not of Hispanic Origin)"/>
    <d v="2022-05-07T00:00:00"/>
    <x v="0"/>
    <s v="Active"/>
    <n v="52240.03"/>
    <n v="21297.52"/>
    <x v="1906"/>
    <x v="3"/>
    <n v="32046.28"/>
    <x v="11"/>
    <x v="0"/>
  </r>
  <r>
    <x v="2362"/>
    <s v="LUKENS"/>
    <x v="3109"/>
    <x v="10"/>
    <x v="30"/>
    <n v="0"/>
    <d v="2022-07-05T00:00:00"/>
    <x v="1"/>
    <s v="White (Not of Hispanic Origin)"/>
    <s v="11/30/2020"/>
    <x v="0"/>
    <s v="Active"/>
    <n v="46916.480000000003"/>
    <n v="17684.099999999999"/>
    <x v="1907"/>
    <x v="3"/>
    <n v="20583.84"/>
    <x v="11"/>
    <x v="0"/>
  </r>
  <r>
    <x v="2363"/>
    <s v="LUNDY"/>
    <x v="3110"/>
    <x v="2"/>
    <x v="3"/>
    <n v="0"/>
    <d v="2022-05-11T00:00:00"/>
    <x v="1"/>
    <s v="White (Not of Hispanic Origin)"/>
    <d v="2022-11-05T00:00:00"/>
    <x v="1"/>
    <s v="Terminated"/>
    <n v="29952"/>
    <n v="1167"/>
    <x v="1"/>
    <x v="3"/>
    <n v="1267"/>
    <x v="3"/>
    <x v="1"/>
  </r>
  <r>
    <x v="2364"/>
    <s v="LUNDY"/>
    <x v="3111"/>
    <x v="2"/>
    <x v="20"/>
    <n v="0"/>
    <d v="1987-01-28T00:00:00"/>
    <x v="1"/>
    <s v="White (Not of Hispanic Origin)"/>
    <s v="1/28/1987"/>
    <x v="0"/>
    <s v="Active"/>
    <n v="50017.55"/>
    <n v="54517.71"/>
    <x v="1908"/>
    <x v="1"/>
    <n v="54905.29"/>
    <x v="59"/>
    <x v="0"/>
  </r>
  <r>
    <x v="1516"/>
    <s v="LUPORI"/>
    <x v="3112"/>
    <x v="14"/>
    <x v="773"/>
    <n v="0"/>
    <d v="2005-09-19T00:00:00"/>
    <x v="1"/>
    <s v="White (Not of Hispanic Origin)"/>
    <s v="9/19/2005"/>
    <x v="0"/>
    <s v="Active"/>
    <n v="64436.32"/>
    <n v="63972.03"/>
    <x v="1"/>
    <x v="0"/>
    <n v="64097.03"/>
    <x v="154"/>
    <x v="0"/>
  </r>
  <r>
    <x v="2365"/>
    <s v="LUTHER"/>
    <x v="3113"/>
    <x v="9"/>
    <x v="168"/>
    <n v="0"/>
    <d v="1989-05-30T00:00:00"/>
    <x v="1"/>
    <s v="White (Not of Hispanic Origin)"/>
    <s v="5/30/1989"/>
    <x v="219"/>
    <s v="Terminated"/>
    <n v="55426.59"/>
    <n v="32592.29"/>
    <x v="1909"/>
    <x v="1"/>
    <n v="33551.599999999999"/>
    <x v="226"/>
    <x v="11"/>
  </r>
  <r>
    <x v="2366"/>
    <s v="LUTZ"/>
    <x v="3114"/>
    <x v="0"/>
    <x v="204"/>
    <n v="0"/>
    <d v="2013-04-08T00:00:00"/>
    <x v="0"/>
    <s v="White (Not of Hispanic Origin)"/>
    <d v="2013-08-04T00:00:00"/>
    <x v="0"/>
    <s v="Active"/>
    <n v="62940.800000000003"/>
    <n v="55316.01"/>
    <x v="1910"/>
    <x v="0"/>
    <n v="61771.32"/>
    <x v="181"/>
    <x v="0"/>
  </r>
  <r>
    <x v="146"/>
    <s v="LUTZ"/>
    <x v="3115"/>
    <x v="11"/>
    <x v="8"/>
    <n v="0"/>
    <d v="2016-06-27T00:00:00"/>
    <x v="1"/>
    <s v="White (Not of Hispanic Origin)"/>
    <s v="6/27/2016"/>
    <x v="0"/>
    <s v="Active"/>
    <n v="43160.42"/>
    <n v="52143.03"/>
    <x v="1911"/>
    <x v="1"/>
    <n v="54249.29"/>
    <x v="70"/>
    <x v="0"/>
  </r>
  <r>
    <x v="180"/>
    <s v="LYLE"/>
    <x v="3116"/>
    <x v="4"/>
    <x v="75"/>
    <n v="0"/>
    <d v="2018-08-20T00:00:00"/>
    <x v="1"/>
    <s v="White (Not of Hispanic Origin)"/>
    <s v="8/20/2018"/>
    <x v="0"/>
    <s v="Active"/>
    <n v="50999.94"/>
    <n v="45888.74"/>
    <x v="1912"/>
    <x v="1"/>
    <n v="48419.66"/>
    <x v="38"/>
    <x v="0"/>
  </r>
  <r>
    <x v="2367"/>
    <s v="LYNAM"/>
    <x v="3117"/>
    <x v="6"/>
    <x v="144"/>
    <n v="0"/>
    <d v="2018-08-20T00:00:00"/>
    <x v="0"/>
    <s v="White (Not of Hispanic Origin)"/>
    <s v="8/20/2018"/>
    <x v="146"/>
    <s v="Terminated"/>
    <n v="61609.599999999999"/>
    <n v="36748.93"/>
    <x v="1913"/>
    <x v="0"/>
    <n v="37273.83"/>
    <x v="38"/>
    <x v="7"/>
  </r>
  <r>
    <x v="2368"/>
    <s v="LYNCH"/>
    <x v="3118"/>
    <x v="10"/>
    <x v="30"/>
    <n v="0"/>
    <d v="2014-02-23T00:00:00"/>
    <x v="1"/>
    <s v="White (Not of Hispanic Origin)"/>
    <d v="2010-02-03T00:00:00"/>
    <x v="0"/>
    <s v="Active"/>
    <n v="76184.160000000003"/>
    <n v="75520.44"/>
    <x v="1914"/>
    <x v="0"/>
    <n v="109969.58"/>
    <x v="149"/>
    <x v="0"/>
  </r>
  <r>
    <x v="2369"/>
    <s v="LYNCH JR"/>
    <x v="3119"/>
    <x v="2"/>
    <x v="8"/>
    <n v="0"/>
    <d v="2007-10-09T00:00:00"/>
    <x v="1"/>
    <s v="White (Not of Hispanic Origin)"/>
    <d v="2007-09-10T00:00:00"/>
    <x v="0"/>
    <s v="Active"/>
    <n v="43160.42"/>
    <n v="50375.37"/>
    <x v="1915"/>
    <x v="1"/>
    <n v="53515.519999999997"/>
    <x v="221"/>
    <x v="0"/>
  </r>
  <r>
    <x v="1672"/>
    <s v="LYNN"/>
    <x v="3120"/>
    <x v="2"/>
    <x v="3"/>
    <n v="0"/>
    <d v="2022-04-06T00:00:00"/>
    <x v="1"/>
    <s v="White (Not of Hispanic Origin)"/>
    <d v="2008-06-05T00:00:00"/>
    <x v="0"/>
    <s v="Active"/>
    <n v="29952"/>
    <n v="22805"/>
    <x v="1"/>
    <x v="1"/>
    <n v="22805"/>
    <x v="20"/>
    <x v="0"/>
  </r>
  <r>
    <x v="1883"/>
    <s v="LYON"/>
    <x v="3121"/>
    <x v="12"/>
    <x v="774"/>
    <n v="0"/>
    <d v="2009-12-07T00:00:00"/>
    <x v="1"/>
    <s v="White (Not of Hispanic Origin)"/>
    <d v="2009-07-12T00:00:00"/>
    <x v="0"/>
    <s v="Active"/>
    <n v="95060.160000000003"/>
    <n v="95061.2"/>
    <x v="1916"/>
    <x v="1"/>
    <n v="95883.839999999997"/>
    <x v="68"/>
    <x v="0"/>
  </r>
  <r>
    <x v="2370"/>
    <s v="LYONS"/>
    <x v="3122"/>
    <x v="4"/>
    <x v="48"/>
    <n v="0"/>
    <d v="1990-09-24T00:00:00"/>
    <x v="0"/>
    <s v="White (Not of Hispanic Origin)"/>
    <s v="9/24/1990"/>
    <x v="54"/>
    <s v="Terminated"/>
    <n v="76143.600000000006"/>
    <n v="83196.36"/>
    <x v="1917"/>
    <x v="0"/>
    <n v="93886.87"/>
    <x v="208"/>
    <x v="12"/>
  </r>
  <r>
    <x v="368"/>
    <s v="LYONS"/>
    <x v="3123"/>
    <x v="19"/>
    <x v="684"/>
    <n v="0"/>
    <d v="2021-07-19T00:00:00"/>
    <x v="1"/>
    <s v="White (Not of Hispanic Origin)"/>
    <s v="7/19/2021"/>
    <x v="158"/>
    <s v="Terminated"/>
    <n v="53943.76"/>
    <n v="28817.49"/>
    <x v="1918"/>
    <x v="0"/>
    <n v="29305.57"/>
    <x v="254"/>
    <x v="7"/>
  </r>
  <r>
    <x v="504"/>
    <s v="LYONS"/>
    <x v="3124"/>
    <x v="10"/>
    <x v="30"/>
    <n v="0"/>
    <d v="2022-12-05T00:00:00"/>
    <x v="1"/>
    <s v="White (Not of Hispanic Origin)"/>
    <d v="2022-05-12T00:00:00"/>
    <x v="0"/>
    <s v="Active"/>
    <n v="46916.480000000003"/>
    <n v="1804.5"/>
    <x v="1"/>
    <x v="1"/>
    <n v="1804.5"/>
    <x v="27"/>
    <x v="0"/>
  </r>
  <r>
    <x v="2371"/>
    <s v="MABON-CONNOR"/>
    <x v="3125"/>
    <x v="5"/>
    <x v="147"/>
    <n v="0"/>
    <d v="2022-08-15T00:00:00"/>
    <x v="0"/>
    <s v="Two or More Races"/>
    <s v="4/26/2021"/>
    <x v="0"/>
    <s v="Active"/>
    <n v="7540"/>
    <n v="5600.69"/>
    <x v="1"/>
    <x v="1"/>
    <n v="5600.69"/>
    <x v="18"/>
    <x v="0"/>
  </r>
  <r>
    <x v="2372"/>
    <s v="MACARTHUR"/>
    <x v="3126"/>
    <x v="18"/>
    <x v="44"/>
    <n v="0"/>
    <d v="2022-10-03T00:00:00"/>
    <x v="0"/>
    <s v="White (Not of Hispanic Origin)"/>
    <d v="2022-03-10T00:00:00"/>
    <x v="0"/>
    <s v="Active"/>
    <n v="20800"/>
    <n v="2725"/>
    <x v="1"/>
    <x v="3"/>
    <n v="2825"/>
    <x v="43"/>
    <x v="0"/>
  </r>
  <r>
    <x v="2373"/>
    <s v="MACEJKA"/>
    <x v="3127"/>
    <x v="9"/>
    <x v="126"/>
    <n v="0"/>
    <d v="2008-05-27T00:00:00"/>
    <x v="0"/>
    <s v="White (Not of Hispanic Origin)"/>
    <s v="5/27/2008"/>
    <x v="0"/>
    <s v="Active"/>
    <n v="43266.5"/>
    <n v="21981.72"/>
    <x v="1"/>
    <x v="1"/>
    <n v="21981.72"/>
    <x v="378"/>
    <x v="0"/>
  </r>
  <r>
    <x v="503"/>
    <s v="MACELLARO"/>
    <x v="3128"/>
    <x v="11"/>
    <x v="8"/>
    <n v="0"/>
    <d v="2013-06-03T00:00:00"/>
    <x v="1"/>
    <s v="White (Not of Hispanic Origin)"/>
    <d v="2013-03-06T00:00:00"/>
    <x v="0"/>
    <s v="Active"/>
    <n v="43160.42"/>
    <n v="52178.29"/>
    <x v="1919"/>
    <x v="1"/>
    <n v="53277.24"/>
    <x v="127"/>
    <x v="0"/>
  </r>
  <r>
    <x v="2374"/>
    <s v="MACELLARO"/>
    <x v="3129"/>
    <x v="13"/>
    <x v="32"/>
    <n v="0"/>
    <d v="2020-02-18T00:00:00"/>
    <x v="1"/>
    <s v="White (Not of Hispanic Origin)"/>
    <s v="2/18/2020"/>
    <x v="0"/>
    <s v="Active"/>
    <n v="42566.58"/>
    <n v="45024.29"/>
    <x v="1920"/>
    <x v="0"/>
    <n v="56164.33"/>
    <x v="56"/>
    <x v="0"/>
  </r>
  <r>
    <x v="538"/>
    <s v="MACERELLI"/>
    <x v="3130"/>
    <x v="4"/>
    <x v="775"/>
    <n v="0"/>
    <d v="2015-07-06T00:00:00"/>
    <x v="0"/>
    <s v="White (Not of Hispanic Origin)"/>
    <d v="2015-06-07T00:00:00"/>
    <x v="62"/>
    <s v="Terminated"/>
    <n v="113564.67"/>
    <n v="86047.61"/>
    <x v="1921"/>
    <x v="1"/>
    <n v="86811.99"/>
    <x v="12"/>
    <x v="1"/>
  </r>
  <r>
    <x v="1521"/>
    <s v="MACEY"/>
    <x v="3131"/>
    <x v="0"/>
    <x v="0"/>
    <n v="0"/>
    <d v="2016-01-11T00:00:00"/>
    <x v="0"/>
    <s v="White (Not of Hispanic Origin)"/>
    <d v="2016-11-01T00:00:00"/>
    <x v="0"/>
    <s v="Active"/>
    <n v="40761.760000000002"/>
    <n v="43312"/>
    <x v="1922"/>
    <x v="0"/>
    <n v="55312.79"/>
    <x v="89"/>
    <x v="0"/>
  </r>
  <r>
    <x v="2375"/>
    <s v="MACH"/>
    <x v="3132"/>
    <x v="1"/>
    <x v="4"/>
    <n v="0"/>
    <d v="2006-04-10T00:00:00"/>
    <x v="1"/>
    <s v="White (Not of Hispanic Origin)"/>
    <d v="2006-10-04T00:00:00"/>
    <x v="0"/>
    <s v="Active"/>
    <n v="55588.83"/>
    <n v="55606.46"/>
    <x v="1923"/>
    <x v="0"/>
    <n v="59144.160000000003"/>
    <x v="138"/>
    <x v="0"/>
  </r>
  <r>
    <x v="2376"/>
    <s v="MACHESKY"/>
    <x v="3133"/>
    <x v="0"/>
    <x v="7"/>
    <n v="0"/>
    <d v="2014-01-13T00:00:00"/>
    <x v="0"/>
    <s v="White (Not of Hispanic Origin)"/>
    <s v="1/13/2014"/>
    <x v="0"/>
    <s v="Active"/>
    <n v="68792.460000000006"/>
    <n v="62467.06"/>
    <x v="1924"/>
    <x v="0"/>
    <n v="71567.789999999994"/>
    <x v="319"/>
    <x v="0"/>
  </r>
  <r>
    <x v="2377"/>
    <s v="MACHI"/>
    <x v="3134"/>
    <x v="2"/>
    <x v="3"/>
    <n v="0"/>
    <d v="2022-05-10T00:00:00"/>
    <x v="0"/>
    <s v="White (Not of Hispanic Origin)"/>
    <d v="2019-06-06T00:00:00"/>
    <x v="199"/>
    <s v="Terminated"/>
    <n v="29952"/>
    <n v="4540"/>
    <x v="1"/>
    <x v="1"/>
    <n v="4540"/>
    <x v="3"/>
    <x v="10"/>
  </r>
  <r>
    <x v="2378"/>
    <s v="MACHI"/>
    <x v="3135"/>
    <x v="2"/>
    <x v="8"/>
    <n v="0"/>
    <d v="2006-09-18T00:00:00"/>
    <x v="1"/>
    <s v="White (Not of Hispanic Origin)"/>
    <s v="9/18/2006"/>
    <x v="0"/>
    <s v="Active"/>
    <n v="43160.42"/>
    <n v="53869.83"/>
    <x v="1925"/>
    <x v="1"/>
    <n v="55797.23"/>
    <x v="260"/>
    <x v="0"/>
  </r>
  <r>
    <x v="2379"/>
    <s v="MACHINAK"/>
    <x v="3136"/>
    <x v="5"/>
    <x v="10"/>
    <n v="0"/>
    <d v="2022-01-31T00:00:00"/>
    <x v="0"/>
    <s v="White (Not of Hispanic Origin)"/>
    <s v="1/31/2022"/>
    <x v="220"/>
    <s v="Terminated"/>
    <n v="44999.97"/>
    <n v="26827.37"/>
    <x v="1"/>
    <x v="3"/>
    <n v="26927.37"/>
    <x v="98"/>
    <x v="1"/>
  </r>
  <r>
    <x v="2380"/>
    <s v="MACK"/>
    <x v="3137"/>
    <x v="1"/>
    <x v="4"/>
    <n v="0"/>
    <d v="2021-10-25T00:00:00"/>
    <x v="1"/>
    <s v="White (Not of Hispanic Origin)"/>
    <s v="10/25/2021"/>
    <x v="221"/>
    <s v="Terminated"/>
    <n v="48080.03"/>
    <n v="12339.83"/>
    <x v="1926"/>
    <x v="1"/>
    <n v="19756.47"/>
    <x v="9"/>
    <x v="5"/>
  </r>
  <r>
    <x v="2381"/>
    <s v="MACK"/>
    <x v="3138"/>
    <x v="10"/>
    <x v="30"/>
    <n v="0"/>
    <d v="2016-11-13T00:00:00"/>
    <x v="0"/>
    <s v="White (Not of Hispanic Origin)"/>
    <s v="5/17/2016"/>
    <x v="0"/>
    <s v="Active"/>
    <n v="75813.3"/>
    <n v="67349.789999999994"/>
    <x v="1927"/>
    <x v="0"/>
    <n v="86114.32"/>
    <x v="80"/>
    <x v="0"/>
  </r>
  <r>
    <x v="2382"/>
    <s v="MACKIE"/>
    <x v="3139"/>
    <x v="2"/>
    <x v="8"/>
    <n v="0"/>
    <d v="2000-11-06T00:00:00"/>
    <x v="1"/>
    <s v="White (Not of Hispanic Origin)"/>
    <d v="1993-10-06T00:00:00"/>
    <x v="0"/>
    <s v="Active"/>
    <n v="43160.42"/>
    <n v="48448.54"/>
    <x v="1928"/>
    <x v="1"/>
    <n v="50821.31"/>
    <x v="372"/>
    <x v="0"/>
  </r>
  <r>
    <x v="2383"/>
    <s v="MACLEOD"/>
    <x v="3140"/>
    <x v="2"/>
    <x v="3"/>
    <n v="0"/>
    <d v="2022-04-06T00:00:00"/>
    <x v="1"/>
    <s v="White (Not of Hispanic Origin)"/>
    <s v="3/16/2017"/>
    <x v="0"/>
    <s v="Active"/>
    <n v="29952"/>
    <n v="15913.5"/>
    <x v="1"/>
    <x v="1"/>
    <n v="15913.5"/>
    <x v="20"/>
    <x v="0"/>
  </r>
  <r>
    <x v="518"/>
    <s v="MACWITHEY"/>
    <x v="3141"/>
    <x v="4"/>
    <x v="776"/>
    <n v="0"/>
    <d v="2022-05-23T00:00:00"/>
    <x v="0"/>
    <s v="White (Not of Hispanic Origin)"/>
    <s v="5/23/2022"/>
    <x v="0"/>
    <s v="Active"/>
    <n v="65000"/>
    <n v="37000"/>
    <x v="1929"/>
    <x v="3"/>
    <n v="37537.5"/>
    <x v="3"/>
    <x v="0"/>
  </r>
  <r>
    <x v="1421"/>
    <s v="MADDEN"/>
    <x v="3142"/>
    <x v="10"/>
    <x v="716"/>
    <n v="0"/>
    <d v="2020-11-30T00:00:00"/>
    <x v="0"/>
    <s v="White (Not of Hispanic Origin)"/>
    <s v="11/30/2020"/>
    <x v="0"/>
    <s v="Active"/>
    <n v="95426.03"/>
    <n v="84748.96"/>
    <x v="1"/>
    <x v="0"/>
    <n v="84873.96"/>
    <x v="76"/>
    <x v="0"/>
  </r>
  <r>
    <x v="2384"/>
    <s v="MADDEN"/>
    <x v="3143"/>
    <x v="2"/>
    <x v="777"/>
    <n v="0"/>
    <d v="2018-11-19T00:00:00"/>
    <x v="0"/>
    <s v="White (Not of Hispanic Origin)"/>
    <s v="11/19/2018"/>
    <x v="0"/>
    <s v="Active"/>
    <n v="65000"/>
    <n v="64902.2"/>
    <x v="1929"/>
    <x v="1"/>
    <n v="65339.7"/>
    <x v="130"/>
    <x v="0"/>
  </r>
  <r>
    <x v="2385"/>
    <s v="MADDOX"/>
    <x v="3144"/>
    <x v="2"/>
    <x v="8"/>
    <n v="0"/>
    <d v="2022-11-28T00:00:00"/>
    <x v="1"/>
    <s v="Black"/>
    <s v="11/28/2022"/>
    <x v="0"/>
    <s v="Active"/>
    <n v="43160.42"/>
    <n v="2665.24"/>
    <x v="1"/>
    <x v="1"/>
    <n v="2665.24"/>
    <x v="17"/>
    <x v="0"/>
  </r>
  <r>
    <x v="2386"/>
    <s v="MADER"/>
    <x v="3145"/>
    <x v="4"/>
    <x v="185"/>
    <n v="0"/>
    <d v="2016-06-27T00:00:00"/>
    <x v="0"/>
    <s v="White (Not of Hispanic Origin)"/>
    <s v="6/27/2016"/>
    <x v="0"/>
    <s v="Active"/>
    <n v="58799.94"/>
    <n v="54510.47"/>
    <x v="1930"/>
    <x v="1"/>
    <n v="66445.47"/>
    <x v="70"/>
    <x v="0"/>
  </r>
  <r>
    <x v="609"/>
    <s v="MADIGAN"/>
    <x v="3146"/>
    <x v="4"/>
    <x v="277"/>
    <n v="0"/>
    <d v="2020-02-03T00:00:00"/>
    <x v="0"/>
    <s v="White (Not of Hispanic Origin)"/>
    <d v="2020-03-02T00:00:00"/>
    <x v="66"/>
    <s v="Terminated"/>
    <n v="38280.32"/>
    <n v="24757.72"/>
    <x v="1"/>
    <x v="1"/>
    <n v="24757.72"/>
    <x v="56"/>
    <x v="2"/>
  </r>
  <r>
    <x v="2387"/>
    <s v="MADONI"/>
    <x v="3147"/>
    <x v="3"/>
    <x v="117"/>
    <n v="0"/>
    <d v="2010-05-24T00:00:00"/>
    <x v="1"/>
    <s v="White (Not of Hispanic Origin)"/>
    <s v="5/24/2010"/>
    <x v="198"/>
    <s v="Terminated"/>
    <n v="47093.9"/>
    <n v="3622.6"/>
    <x v="1"/>
    <x v="1"/>
    <n v="3622.6"/>
    <x v="245"/>
    <x v="4"/>
  </r>
  <r>
    <x v="598"/>
    <s v="MADRID"/>
    <x v="3148"/>
    <x v="0"/>
    <x v="778"/>
    <n v="0"/>
    <d v="2020-09-14T00:00:00"/>
    <x v="0"/>
    <s v="White (Not of Hispanic Origin)"/>
    <s v="9/14/2020"/>
    <x v="0"/>
    <s v="Active"/>
    <n v="43699.97"/>
    <n v="26303.77"/>
    <x v="1"/>
    <x v="1"/>
    <n v="26303.77"/>
    <x v="163"/>
    <x v="0"/>
  </r>
  <r>
    <x v="2388"/>
    <s v="MAENZ"/>
    <x v="3149"/>
    <x v="5"/>
    <x v="118"/>
    <n v="0"/>
    <d v="2021-12-13T00:00:00"/>
    <x v="0"/>
    <s v="White (Not of Hispanic Origin)"/>
    <s v="12/13/2021"/>
    <x v="0"/>
    <s v="Active"/>
    <n v="33280"/>
    <n v="32236"/>
    <x v="1"/>
    <x v="3"/>
    <n v="32336"/>
    <x v="35"/>
    <x v="0"/>
  </r>
  <r>
    <x v="2389"/>
    <s v="MAGGI"/>
    <x v="3150"/>
    <x v="2"/>
    <x v="3"/>
    <n v="0"/>
    <d v="2022-05-11T00:00:00"/>
    <x v="1"/>
    <s v="White (Not of Hispanic Origin)"/>
    <d v="2022-11-05T00:00:00"/>
    <x v="1"/>
    <s v="Terminated"/>
    <n v="29952"/>
    <n v="1338"/>
    <x v="1"/>
    <x v="3"/>
    <n v="1438"/>
    <x v="3"/>
    <x v="1"/>
  </r>
  <r>
    <x v="1306"/>
    <s v="MAGGI"/>
    <x v="3151"/>
    <x v="12"/>
    <x v="779"/>
    <n v="0"/>
    <d v="1992-01-14T00:00:00"/>
    <x v="0"/>
    <s v="White (Not of Hispanic Origin)"/>
    <s v="1/14/1992"/>
    <x v="0"/>
    <s v="Active"/>
    <n v="66840.38"/>
    <n v="64894.080000000002"/>
    <x v="1"/>
    <x v="1"/>
    <n v="64894.080000000002"/>
    <x v="113"/>
    <x v="0"/>
  </r>
  <r>
    <x v="2390"/>
    <s v="MAGLIOCCA"/>
    <x v="3152"/>
    <x v="8"/>
    <x v="780"/>
    <n v="0"/>
    <d v="2019-06-03T00:00:00"/>
    <x v="1"/>
    <s v="White (Not of Hispanic Origin)"/>
    <d v="2019-03-06T00:00:00"/>
    <x v="0"/>
    <s v="Active"/>
    <n v="51839.839999999997"/>
    <n v="52303.5"/>
    <x v="1"/>
    <x v="1"/>
    <n v="52303.5"/>
    <x v="111"/>
    <x v="0"/>
  </r>
  <r>
    <x v="2391"/>
    <s v="MAGO"/>
    <x v="3153"/>
    <x v="0"/>
    <x v="59"/>
    <n v="0"/>
    <d v="2006-01-09T00:00:00"/>
    <x v="1"/>
    <s v="Asian or Pacific Islander"/>
    <d v="2006-09-01T00:00:00"/>
    <x v="0"/>
    <s v="Active"/>
    <n v="47471.22"/>
    <n v="48409.79"/>
    <x v="1931"/>
    <x v="0"/>
    <n v="93505.58"/>
    <x v="169"/>
    <x v="0"/>
  </r>
  <r>
    <x v="2392"/>
    <s v="MAGORIEN"/>
    <x v="3154"/>
    <x v="2"/>
    <x v="3"/>
    <n v="0"/>
    <d v="2022-11-18T00:00:00"/>
    <x v="1"/>
    <s v="White (Not of Hispanic Origin)"/>
    <s v="6/17/2021"/>
    <x v="0"/>
    <s v="Active"/>
    <n v="29952"/>
    <n v="6738.5"/>
    <x v="1"/>
    <x v="1"/>
    <n v="6738.5"/>
    <x v="17"/>
    <x v="0"/>
  </r>
  <r>
    <x v="804"/>
    <s v="MAGUIRE"/>
    <x v="3155"/>
    <x v="6"/>
    <x v="759"/>
    <n v="0"/>
    <d v="2019-09-23T00:00:00"/>
    <x v="1"/>
    <s v="White (Not of Hispanic Origin)"/>
    <s v="9/23/2019"/>
    <x v="80"/>
    <s v="Terminated"/>
    <n v="49879.02"/>
    <n v="20500.03"/>
    <x v="1"/>
    <x v="1"/>
    <n v="20500.03"/>
    <x v="194"/>
    <x v="11"/>
  </r>
  <r>
    <x v="2393"/>
    <s v="MAHAFFEY"/>
    <x v="3156"/>
    <x v="2"/>
    <x v="3"/>
    <n v="0"/>
    <d v="2022-05-09T00:00:00"/>
    <x v="1"/>
    <s v="White (Not of Hispanic Origin)"/>
    <d v="2018-07-06T00:00:00"/>
    <x v="144"/>
    <s v="Terminated"/>
    <n v="29952"/>
    <n v="10056"/>
    <x v="1"/>
    <x v="1"/>
    <n v="10056"/>
    <x v="3"/>
    <x v="11"/>
  </r>
  <r>
    <x v="600"/>
    <s v="MAHER"/>
    <x v="3157"/>
    <x v="10"/>
    <x v="30"/>
    <n v="0"/>
    <d v="2000-06-25T00:00:00"/>
    <x v="1"/>
    <s v="White (Not of Hispanic Origin)"/>
    <d v="2000-03-01T00:00:00"/>
    <x v="0"/>
    <s v="Active"/>
    <n v="78778.960000000006"/>
    <n v="77957.88"/>
    <x v="1932"/>
    <x v="0"/>
    <n v="128813.12"/>
    <x v="95"/>
    <x v="0"/>
  </r>
  <r>
    <x v="2394"/>
    <s v="MAHER"/>
    <x v="3158"/>
    <x v="2"/>
    <x v="3"/>
    <n v="0"/>
    <d v="2022-11-18T00:00:00"/>
    <x v="0"/>
    <s v="White (Not of Hispanic Origin)"/>
    <d v="2021-03-06T00:00:00"/>
    <x v="0"/>
    <s v="Active"/>
    <n v="29952"/>
    <n v="3225"/>
    <x v="1"/>
    <x v="1"/>
    <n v="3225"/>
    <x v="17"/>
    <x v="0"/>
  </r>
  <r>
    <x v="906"/>
    <s v="MAHER"/>
    <x v="3159"/>
    <x v="2"/>
    <x v="3"/>
    <n v="0"/>
    <d v="2022-11-18T00:00:00"/>
    <x v="1"/>
    <s v="White (Not of Hispanic Origin)"/>
    <d v="2022-11-05T00:00:00"/>
    <x v="0"/>
    <s v="Active"/>
    <n v="29952"/>
    <n v="1836"/>
    <x v="1"/>
    <x v="3"/>
    <n v="1936"/>
    <x v="17"/>
    <x v="0"/>
  </r>
  <r>
    <x v="2395"/>
    <s v="MAHLA"/>
    <x v="3160"/>
    <x v="22"/>
    <x v="197"/>
    <n v="0"/>
    <d v="2021-11-15T00:00:00"/>
    <x v="0"/>
    <s v="White (Not of Hispanic Origin)"/>
    <s v="11/15/2021"/>
    <x v="217"/>
    <s v="Terminated"/>
    <n v="47487.86"/>
    <n v="40593.64"/>
    <x v="1933"/>
    <x v="1"/>
    <n v="48445.91"/>
    <x v="45"/>
    <x v="10"/>
  </r>
  <r>
    <x v="933"/>
    <s v="MAHON"/>
    <x v="3161"/>
    <x v="2"/>
    <x v="3"/>
    <n v="0"/>
    <d v="2022-06-03T00:00:00"/>
    <x v="0"/>
    <s v="White (Not of Hispanic Origin)"/>
    <d v="2022-03-06T00:00:00"/>
    <x v="1"/>
    <s v="Terminated"/>
    <n v="39936"/>
    <n v="716"/>
    <x v="1"/>
    <x v="3"/>
    <n v="816"/>
    <x v="46"/>
    <x v="1"/>
  </r>
  <r>
    <x v="2396"/>
    <s v="MAHONEY"/>
    <x v="3162"/>
    <x v="4"/>
    <x v="182"/>
    <n v="0"/>
    <d v="2001-08-13T00:00:00"/>
    <x v="1"/>
    <s v="White (Not of Hispanic Origin)"/>
    <s v="8/13/2001"/>
    <x v="194"/>
    <s v="Terminated"/>
    <n v="46203.87"/>
    <n v="33786.120000000003"/>
    <x v="1934"/>
    <x v="1"/>
    <n v="33886.080000000002"/>
    <x v="33"/>
    <x v="1"/>
  </r>
  <r>
    <x v="1770"/>
    <s v="MAHONEY"/>
    <x v="3163"/>
    <x v="6"/>
    <x v="389"/>
    <n v="0"/>
    <d v="1993-10-18T00:00:00"/>
    <x v="1"/>
    <s v="White (Not of Hispanic Origin)"/>
    <s v="10/18/1993"/>
    <x v="0"/>
    <s v="Active"/>
    <n v="69262.34"/>
    <n v="69463.37"/>
    <x v="1"/>
    <x v="1"/>
    <n v="69463.37"/>
    <x v="359"/>
    <x v="0"/>
  </r>
  <r>
    <x v="193"/>
    <s v="MAIERS"/>
    <x v="3164"/>
    <x v="11"/>
    <x v="20"/>
    <n v="0"/>
    <d v="1988-11-21T00:00:00"/>
    <x v="1"/>
    <s v="White (Not of Hispanic Origin)"/>
    <s v="11/21/1988"/>
    <x v="0"/>
    <s v="Active"/>
    <n v="50017.55"/>
    <n v="53970.48"/>
    <x v="1935"/>
    <x v="1"/>
    <n v="56726.05"/>
    <x v="442"/>
    <x v="0"/>
  </r>
  <r>
    <x v="2397"/>
    <s v="MAIETTE"/>
    <x v="3165"/>
    <x v="0"/>
    <x v="40"/>
    <n v="0"/>
    <d v="2020-09-14T00:00:00"/>
    <x v="1"/>
    <s v="White (Not of Hispanic Origin)"/>
    <s v="9/14/2020"/>
    <x v="0"/>
    <s v="Active"/>
    <n v="31200"/>
    <n v="4227.1899999999996"/>
    <x v="1936"/>
    <x v="1"/>
    <n v="4534.84"/>
    <x v="163"/>
    <x v="0"/>
  </r>
  <r>
    <x v="2398"/>
    <s v="MAIN"/>
    <x v="3166"/>
    <x v="19"/>
    <x v="781"/>
    <n v="0"/>
    <d v="2009-03-16T00:00:00"/>
    <x v="1"/>
    <s v="White (Not of Hispanic Origin)"/>
    <s v="3/16/2009"/>
    <x v="139"/>
    <s v="Terminated"/>
    <n v="47880.14"/>
    <n v="28727.48"/>
    <x v="1937"/>
    <x v="1"/>
    <n v="29049.75"/>
    <x v="385"/>
    <x v="7"/>
  </r>
  <r>
    <x v="2399"/>
    <s v="MAIONE"/>
    <x v="3167"/>
    <x v="2"/>
    <x v="3"/>
    <n v="0"/>
    <d v="2022-09-12T00:00:00"/>
    <x v="1"/>
    <s v="White (Not of Hispanic Origin)"/>
    <d v="2022-12-05T00:00:00"/>
    <x v="0"/>
    <s v="Active"/>
    <n v="29952"/>
    <n v="13344"/>
    <x v="1"/>
    <x v="3"/>
    <n v="13444"/>
    <x v="51"/>
    <x v="0"/>
  </r>
  <r>
    <x v="2400"/>
    <s v="MAIZE"/>
    <x v="3168"/>
    <x v="8"/>
    <x v="599"/>
    <n v="0"/>
    <d v="1985-09-03T00:00:00"/>
    <x v="0"/>
    <s v="White (Not of Hispanic Origin)"/>
    <d v="1985-03-09T00:00:00"/>
    <x v="0"/>
    <s v="Active"/>
    <n v="55130.61"/>
    <n v="55130.400000000001"/>
    <x v="1"/>
    <x v="1"/>
    <n v="55130.400000000001"/>
    <x v="443"/>
    <x v="0"/>
  </r>
  <r>
    <x v="2401"/>
    <s v="MAJERAC"/>
    <x v="3169"/>
    <x v="2"/>
    <x v="3"/>
    <n v="0"/>
    <d v="2022-05-16T00:00:00"/>
    <x v="0"/>
    <s v="White (Not of Hispanic Origin)"/>
    <d v="2021-04-06T00:00:00"/>
    <x v="1"/>
    <s v="Terminated"/>
    <n v="39936"/>
    <n v="2164"/>
    <x v="1"/>
    <x v="3"/>
    <n v="2264"/>
    <x v="3"/>
    <x v="1"/>
  </r>
  <r>
    <x v="2402"/>
    <s v="MAJERAC"/>
    <x v="3170"/>
    <x v="2"/>
    <x v="3"/>
    <n v="0"/>
    <d v="2022-05-25T00:00:00"/>
    <x v="0"/>
    <s v="White (Not of Hispanic Origin)"/>
    <s v="5/25/2022"/>
    <x v="1"/>
    <s v="Terminated"/>
    <n v="39936"/>
    <n v="1900"/>
    <x v="1"/>
    <x v="3"/>
    <n v="2000"/>
    <x v="3"/>
    <x v="1"/>
  </r>
  <r>
    <x v="2403"/>
    <s v="MAJOCHA"/>
    <x v="3171"/>
    <x v="2"/>
    <x v="3"/>
    <n v="0"/>
    <d v="2021-12-21T00:00:00"/>
    <x v="1"/>
    <s v="White (Not of Hispanic Origin)"/>
    <d v="2019-11-12T00:00:00"/>
    <x v="10"/>
    <s v="Terminated"/>
    <n v="29952"/>
    <n v="2529"/>
    <x v="1"/>
    <x v="3"/>
    <n v="2629"/>
    <x v="35"/>
    <x v="5"/>
  </r>
  <r>
    <x v="2404"/>
    <s v="MAJOR"/>
    <x v="3172"/>
    <x v="10"/>
    <x v="30"/>
    <n v="0"/>
    <d v="2014-09-21T00:00:00"/>
    <x v="0"/>
    <s v="White (Not of Hispanic Origin)"/>
    <s v="10/22/2013"/>
    <x v="0"/>
    <s v="Active"/>
    <n v="76184.160000000003"/>
    <n v="75286.84"/>
    <x v="1938"/>
    <x v="0"/>
    <n v="79785.33"/>
    <x v="6"/>
    <x v="0"/>
  </r>
  <r>
    <x v="2405"/>
    <s v="MAJORS"/>
    <x v="3173"/>
    <x v="2"/>
    <x v="3"/>
    <n v="0"/>
    <d v="2022-12-06T00:00:00"/>
    <x v="1"/>
    <s v="White (Not of Hispanic Origin)"/>
    <d v="2022-03-06T00:00:00"/>
    <x v="0"/>
    <s v="Active"/>
    <n v="34944"/>
    <n v="2207"/>
    <x v="1"/>
    <x v="3"/>
    <n v="2307"/>
    <x v="27"/>
    <x v="0"/>
  </r>
  <r>
    <x v="2406"/>
    <s v="MAJULA"/>
    <x v="3174"/>
    <x v="0"/>
    <x v="0"/>
    <n v="0"/>
    <d v="2006-10-02T00:00:00"/>
    <x v="0"/>
    <s v="Black"/>
    <d v="2006-02-10T00:00:00"/>
    <x v="0"/>
    <s v="Active"/>
    <n v="41581.07"/>
    <n v="41589.79"/>
    <x v="1939"/>
    <x v="0"/>
    <n v="50139.26"/>
    <x v="273"/>
    <x v="0"/>
  </r>
  <r>
    <x v="2407"/>
    <s v="MAJULA"/>
    <x v="3175"/>
    <x v="0"/>
    <x v="0"/>
    <n v="0"/>
    <d v="2007-02-20T00:00:00"/>
    <x v="1"/>
    <s v="Black"/>
    <s v="2/20/2007"/>
    <x v="0"/>
    <s v="Active"/>
    <n v="41581.07"/>
    <n v="42285.73"/>
    <x v="1940"/>
    <x v="0"/>
    <n v="64349.62"/>
    <x v="151"/>
    <x v="0"/>
  </r>
  <r>
    <x v="2408"/>
    <s v="MAKATURA"/>
    <x v="3176"/>
    <x v="6"/>
    <x v="413"/>
    <n v="0"/>
    <d v="2016-04-04T00:00:00"/>
    <x v="1"/>
    <s v="White (Not of Hispanic Origin)"/>
    <d v="2016-04-04T00:00:00"/>
    <x v="0"/>
    <s v="Active"/>
    <n v="40798.160000000003"/>
    <n v="44230.07"/>
    <x v="1941"/>
    <x v="0"/>
    <n v="44531.61"/>
    <x v="94"/>
    <x v="0"/>
  </r>
  <r>
    <x v="2409"/>
    <s v="MAKOSEY"/>
    <x v="3177"/>
    <x v="1"/>
    <x v="782"/>
    <n v="0"/>
    <d v="2001-07-01T00:00:00"/>
    <x v="1"/>
    <s v="White (Not of Hispanic Origin)"/>
    <d v="2001-01-07T00:00:00"/>
    <x v="0"/>
    <s v="Active"/>
    <n v="28080"/>
    <n v="8086.5"/>
    <x v="1"/>
    <x v="1"/>
    <n v="8086.5"/>
    <x v="10"/>
    <x v="0"/>
  </r>
  <r>
    <x v="167"/>
    <s v="MAKOSKY"/>
    <x v="3178"/>
    <x v="8"/>
    <x v="783"/>
    <n v="0"/>
    <d v="2016-07-11T00:00:00"/>
    <x v="1"/>
    <s v="White (Not of Hispanic Origin)"/>
    <d v="2016-11-07T00:00:00"/>
    <x v="0"/>
    <s v="Active"/>
    <n v="72640.460000000006"/>
    <n v="72641.36"/>
    <x v="1"/>
    <x v="0"/>
    <n v="72766.36"/>
    <x v="119"/>
    <x v="0"/>
  </r>
  <r>
    <x v="2337"/>
    <s v="MALAHOO"/>
    <x v="3179"/>
    <x v="4"/>
    <x v="295"/>
    <n v="0"/>
    <d v="2022-04-11T00:00:00"/>
    <x v="0"/>
    <s v="Black"/>
    <d v="2022-11-04T00:00:00"/>
    <x v="0"/>
    <s v="Active"/>
    <n v="54457.31"/>
    <n v="37701"/>
    <x v="1"/>
    <x v="3"/>
    <n v="37801"/>
    <x v="20"/>
    <x v="0"/>
  </r>
  <r>
    <x v="2410"/>
    <s v="MALCOLM"/>
    <x v="3180"/>
    <x v="2"/>
    <x v="349"/>
    <n v="0"/>
    <d v="2022-05-02T00:00:00"/>
    <x v="1"/>
    <s v="White (Not of Hispanic Origin)"/>
    <d v="2022-02-05T00:00:00"/>
    <x v="144"/>
    <s v="Terminated"/>
    <n v="29952"/>
    <n v="1236"/>
    <x v="1"/>
    <x v="3"/>
    <n v="1336"/>
    <x v="3"/>
    <x v="11"/>
  </r>
  <r>
    <x v="2411"/>
    <s v="MALCOLM"/>
    <x v="3181"/>
    <x v="10"/>
    <x v="30"/>
    <n v="0"/>
    <d v="2003-03-15T00:00:00"/>
    <x v="1"/>
    <s v="White (Not of Hispanic Origin)"/>
    <s v="12/18/2000"/>
    <x v="0"/>
    <s v="Active"/>
    <n v="78223.179999999993"/>
    <n v="77399.38"/>
    <x v="1942"/>
    <x v="2"/>
    <n v="77693.009999999995"/>
    <x v="390"/>
    <x v="0"/>
  </r>
  <r>
    <x v="2412"/>
    <s v="MALCORVIAN"/>
    <x v="3182"/>
    <x v="22"/>
    <x v="268"/>
    <n v="0"/>
    <d v="2022-02-07T00:00:00"/>
    <x v="0"/>
    <s v="White (Not of Hispanic Origin)"/>
    <d v="2022-07-02T00:00:00"/>
    <x v="0"/>
    <s v="Active"/>
    <n v="47488.27"/>
    <n v="41163.11"/>
    <x v="1"/>
    <x v="3"/>
    <n v="41263.11"/>
    <x v="36"/>
    <x v="0"/>
  </r>
  <r>
    <x v="906"/>
    <s v="MALDONADO"/>
    <x v="3183"/>
    <x v="5"/>
    <x v="147"/>
    <n v="0"/>
    <d v="2022-01-18T00:00:00"/>
    <x v="0"/>
    <s v="White (Not of Hispanic Origin)"/>
    <s v="1/18/2022"/>
    <x v="106"/>
    <s v="Terminated"/>
    <n v="15080"/>
    <n v="1450.01"/>
    <x v="1"/>
    <x v="3"/>
    <n v="1550.01"/>
    <x v="98"/>
    <x v="5"/>
  </r>
  <r>
    <x v="2413"/>
    <s v="MALECKI"/>
    <x v="3184"/>
    <x v="7"/>
    <x v="12"/>
    <n v="0"/>
    <d v="2016-02-01T00:00:00"/>
    <x v="0"/>
    <s v="White (Not of Hispanic Origin)"/>
    <d v="2014-04-08T00:00:00"/>
    <x v="0"/>
    <s v="Active"/>
    <n v="54999.98"/>
    <n v="55000.4"/>
    <x v="1943"/>
    <x v="0"/>
    <n v="55204.73"/>
    <x v="112"/>
    <x v="0"/>
  </r>
  <r>
    <x v="331"/>
    <s v="MALEN"/>
    <x v="3185"/>
    <x v="4"/>
    <x v="784"/>
    <n v="0"/>
    <d v="2018-10-29T00:00:00"/>
    <x v="0"/>
    <s v="White (Not of Hispanic Origin)"/>
    <s v="10/29/2018"/>
    <x v="0"/>
    <s v="Active"/>
    <n v="101000.02"/>
    <n v="100992.2"/>
    <x v="1944"/>
    <x v="1"/>
    <n v="102351.82"/>
    <x v="71"/>
    <x v="0"/>
  </r>
  <r>
    <x v="2414"/>
    <s v="MALETICK"/>
    <x v="3186"/>
    <x v="2"/>
    <x v="3"/>
    <n v="0"/>
    <d v="2022-05-25T00:00:00"/>
    <x v="0"/>
    <s v="White (Not of Hispanic Origin)"/>
    <s v="5/25/2022"/>
    <x v="1"/>
    <s v="Terminated"/>
    <n v="39936"/>
    <n v="1995"/>
    <x v="1"/>
    <x v="3"/>
    <n v="2095"/>
    <x v="3"/>
    <x v="1"/>
  </r>
  <r>
    <x v="2216"/>
    <s v="MALIZIO"/>
    <x v="3187"/>
    <x v="9"/>
    <x v="396"/>
    <n v="0"/>
    <d v="2015-07-13T00:00:00"/>
    <x v="1"/>
    <s v="White (Not of Hispanic Origin)"/>
    <s v="7/13/2015"/>
    <x v="0"/>
    <s v="Active"/>
    <n v="58541.81"/>
    <n v="58391.9"/>
    <x v="1945"/>
    <x v="1"/>
    <n v="59405.120000000003"/>
    <x v="12"/>
    <x v="0"/>
  </r>
  <r>
    <x v="2415"/>
    <s v="MALKY"/>
    <x v="3188"/>
    <x v="11"/>
    <x v="8"/>
    <n v="0"/>
    <d v="2015-11-02T00:00:00"/>
    <x v="1"/>
    <s v="White (Not of Hispanic Origin)"/>
    <d v="2015-02-11T00:00:00"/>
    <x v="0"/>
    <s v="Active"/>
    <n v="43160.42"/>
    <n v="49971.09"/>
    <x v="1946"/>
    <x v="1"/>
    <n v="50008.43"/>
    <x v="108"/>
    <x v="0"/>
  </r>
  <r>
    <x v="1169"/>
    <s v="MALL"/>
    <x v="3189"/>
    <x v="11"/>
    <x v="785"/>
    <n v="0"/>
    <d v="2022-03-07T00:00:00"/>
    <x v="0"/>
    <s v="White (Not of Hispanic Origin)"/>
    <d v="2022-07-03T00:00:00"/>
    <x v="0"/>
    <s v="Active"/>
    <n v="86120.11"/>
    <n v="58627.83"/>
    <x v="1947"/>
    <x v="3"/>
    <n v="59887.13"/>
    <x v="42"/>
    <x v="0"/>
  </r>
  <r>
    <x v="2416"/>
    <s v="MALONE"/>
    <x v="3190"/>
    <x v="4"/>
    <x v="661"/>
    <n v="0"/>
    <d v="2000-03-27T00:00:00"/>
    <x v="1"/>
    <s v="White (Not of Hispanic Origin)"/>
    <s v="3/27/2000"/>
    <x v="124"/>
    <s v="Terminated"/>
    <n v="56909.01"/>
    <n v="47934.720000000001"/>
    <x v="1"/>
    <x v="1"/>
    <n v="47934.720000000001"/>
    <x v="302"/>
    <x v="10"/>
  </r>
  <r>
    <x v="2417"/>
    <s v="MALONEY"/>
    <x v="3191"/>
    <x v="15"/>
    <x v="188"/>
    <n v="0"/>
    <d v="1991-09-09T00:00:00"/>
    <x v="0"/>
    <s v="White (Not of Hispanic Origin)"/>
    <d v="1991-09-09T00:00:00"/>
    <x v="0"/>
    <s v="Active"/>
    <n v="42751.49"/>
    <n v="42402.48"/>
    <x v="1948"/>
    <x v="89"/>
    <n v="43991.27"/>
    <x v="421"/>
    <x v="0"/>
  </r>
  <r>
    <x v="2418"/>
    <s v="MAMBUCA"/>
    <x v="3192"/>
    <x v="4"/>
    <x v="756"/>
    <n v="0"/>
    <d v="2020-08-31T00:00:00"/>
    <x v="0"/>
    <s v="White (Not of Hispanic Origin)"/>
    <s v="8/31/2020"/>
    <x v="0"/>
    <s v="Active"/>
    <n v="43699.97"/>
    <n v="40572.94"/>
    <x v="1"/>
    <x v="0"/>
    <n v="40697.94"/>
    <x v="117"/>
    <x v="0"/>
  </r>
  <r>
    <x v="2419"/>
    <s v="MANCE"/>
    <x v="3193"/>
    <x v="0"/>
    <x v="40"/>
    <n v="0"/>
    <d v="2005-06-26T00:00:00"/>
    <x v="0"/>
    <s v="White (Not of Hispanic Origin)"/>
    <d v="2005-07-03T00:00:00"/>
    <x v="0"/>
    <s v="Active"/>
    <n v="31200"/>
    <n v="32728.12"/>
    <x v="1949"/>
    <x v="0"/>
    <n v="45486.41"/>
    <x v="304"/>
    <x v="0"/>
  </r>
  <r>
    <x v="1098"/>
    <s v="MANCINE"/>
    <x v="3194"/>
    <x v="9"/>
    <x v="187"/>
    <n v="0"/>
    <d v="2020-04-13T00:00:00"/>
    <x v="1"/>
    <s v="White (Not of Hispanic Origin)"/>
    <s v="4/13/2020"/>
    <x v="135"/>
    <s v="Terminated"/>
    <n v="57834.19"/>
    <n v="18872.64"/>
    <x v="1950"/>
    <x v="1"/>
    <n v="21910.83"/>
    <x v="237"/>
    <x v="9"/>
  </r>
  <r>
    <x v="2420"/>
    <s v="MANDUS"/>
    <x v="3195"/>
    <x v="0"/>
    <x v="2"/>
    <n v="0"/>
    <d v="2017-11-27T00:00:00"/>
    <x v="1"/>
    <s v="White (Not of Hispanic Origin)"/>
    <s v="11/27/2017"/>
    <x v="0"/>
    <s v="Active"/>
    <n v="35218.35"/>
    <n v="37221.78"/>
    <x v="1951"/>
    <x v="0"/>
    <n v="38546.81"/>
    <x v="77"/>
    <x v="0"/>
  </r>
  <r>
    <x v="2421"/>
    <s v="MANEICE"/>
    <x v="3196"/>
    <x v="4"/>
    <x v="48"/>
    <n v="0"/>
    <d v="2012-05-21T00:00:00"/>
    <x v="0"/>
    <s v="Black"/>
    <s v="5/21/2012"/>
    <x v="0"/>
    <s v="Active"/>
    <n v="59387.95"/>
    <n v="52970.96"/>
    <x v="1952"/>
    <x v="1"/>
    <n v="66902.960000000006"/>
    <x v="204"/>
    <x v="0"/>
  </r>
  <r>
    <x v="1166"/>
    <s v="MANG"/>
    <x v="3197"/>
    <x v="10"/>
    <x v="30"/>
    <n v="0"/>
    <d v="2015-02-22T00:00:00"/>
    <x v="1"/>
    <s v="White (Not of Hispanic Origin)"/>
    <s v="4/22/2014"/>
    <x v="0"/>
    <s v="Active"/>
    <n v="75999.039999999994"/>
    <n v="73271.28"/>
    <x v="1953"/>
    <x v="0"/>
    <n v="73449.62"/>
    <x v="266"/>
    <x v="0"/>
  </r>
  <r>
    <x v="2422"/>
    <s v="MANG"/>
    <x v="3198"/>
    <x v="11"/>
    <x v="786"/>
    <n v="0"/>
    <d v="2001-08-27T00:00:00"/>
    <x v="1"/>
    <s v="White (Not of Hispanic Origin)"/>
    <s v="8/27/2001"/>
    <x v="0"/>
    <s v="Active"/>
    <n v="60180.85"/>
    <n v="68686.53"/>
    <x v="1954"/>
    <x v="1"/>
    <n v="79634.62"/>
    <x v="33"/>
    <x v="0"/>
  </r>
  <r>
    <x v="2423"/>
    <s v="MANG"/>
    <x v="3199"/>
    <x v="0"/>
    <x v="19"/>
    <n v="0"/>
    <d v="1983-04-03T00:00:00"/>
    <x v="1"/>
    <s v="White (Not of Hispanic Origin)"/>
    <s v="10/18/1982"/>
    <x v="0"/>
    <s v="Active"/>
    <n v="45233.55"/>
    <n v="48681.68"/>
    <x v="1955"/>
    <x v="0"/>
    <n v="55956.15"/>
    <x v="444"/>
    <x v="0"/>
  </r>
  <r>
    <x v="2093"/>
    <s v="MANGAN"/>
    <x v="3200"/>
    <x v="6"/>
    <x v="787"/>
    <n v="0"/>
    <d v="1989-08-28T00:00:00"/>
    <x v="1"/>
    <s v="Hispanic"/>
    <s v="8/28/1989"/>
    <x v="0"/>
    <s v="Active"/>
    <n v="74401.39"/>
    <n v="75651.600000000006"/>
    <x v="1956"/>
    <x v="1"/>
    <n v="76223.92"/>
    <x v="299"/>
    <x v="0"/>
  </r>
  <r>
    <x v="2424"/>
    <s v="MANGAN"/>
    <x v="3201"/>
    <x v="0"/>
    <x v="19"/>
    <n v="0"/>
    <d v="2014-05-18T00:00:00"/>
    <x v="0"/>
    <s v="White (Not of Hispanic Origin)"/>
    <d v="2013-11-03T00:00:00"/>
    <x v="0"/>
    <s v="Active"/>
    <n v="45233.55"/>
    <n v="45817.919999999998"/>
    <x v="1957"/>
    <x v="0"/>
    <n v="68726.399999999994"/>
    <x v="15"/>
    <x v="0"/>
  </r>
  <r>
    <x v="751"/>
    <s v="MANGAN"/>
    <x v="3202"/>
    <x v="3"/>
    <x v="788"/>
    <n v="0"/>
    <d v="2006-05-15T00:00:00"/>
    <x v="0"/>
    <s v="White (Not of Hispanic Origin)"/>
    <s v="5/15/2006"/>
    <x v="0"/>
    <s v="Active"/>
    <n v="44704.4"/>
    <n v="44704.41"/>
    <x v="1958"/>
    <x v="1"/>
    <n v="47116.95"/>
    <x v="255"/>
    <x v="0"/>
  </r>
  <r>
    <x v="2204"/>
    <s v="MANGIS"/>
    <x v="3203"/>
    <x v="10"/>
    <x v="30"/>
    <n v="0"/>
    <d v="1994-12-27T00:00:00"/>
    <x v="1"/>
    <s v="White (Not of Hispanic Origin)"/>
    <s v="12/27/1994"/>
    <x v="0"/>
    <s v="Active"/>
    <n v="79706.22"/>
    <n v="67403.87"/>
    <x v="1959"/>
    <x v="0"/>
    <n v="106281.91"/>
    <x v="148"/>
    <x v="0"/>
  </r>
  <r>
    <x v="2425"/>
    <s v="MANGRETTA"/>
    <x v="3204"/>
    <x v="2"/>
    <x v="367"/>
    <n v="0"/>
    <d v="2005-02-28T00:00:00"/>
    <x v="1"/>
    <s v="White (Not of Hispanic Origin)"/>
    <d v="1985-05-08T00:00:00"/>
    <x v="0"/>
    <s v="Active"/>
    <n v="88000.02"/>
    <n v="87638.57"/>
    <x v="1"/>
    <x v="1"/>
    <n v="87638.57"/>
    <x v="209"/>
    <x v="0"/>
  </r>
  <r>
    <x v="1218"/>
    <s v="MANIET"/>
    <x v="3205"/>
    <x v="0"/>
    <x v="0"/>
    <n v="0"/>
    <d v="2010-10-10T00:00:00"/>
    <x v="0"/>
    <s v="White (Not of Hispanic Origin)"/>
    <s v="8/16/2010"/>
    <x v="0"/>
    <s v="Active"/>
    <n v="41581.07"/>
    <n v="42049.57"/>
    <x v="1960"/>
    <x v="0"/>
    <n v="43628.91"/>
    <x v="264"/>
    <x v="0"/>
  </r>
  <r>
    <x v="1819"/>
    <s v="MANKO"/>
    <x v="3206"/>
    <x v="11"/>
    <x v="765"/>
    <n v="0"/>
    <d v="2022-12-27T00:00:00"/>
    <x v="1"/>
    <s v="White (Not of Hispanic Origin)"/>
    <d v="2021-04-01T00:00:00"/>
    <x v="0"/>
    <s v="Active"/>
    <n v="49389.39"/>
    <n v="7598.8"/>
    <x v="1961"/>
    <x v="3"/>
    <n v="10548.5"/>
    <x v="27"/>
    <x v="0"/>
  </r>
  <r>
    <x v="2426"/>
    <s v="MANKO"/>
    <x v="3207"/>
    <x v="17"/>
    <x v="789"/>
    <n v="0"/>
    <d v="2000-01-24T00:00:00"/>
    <x v="1"/>
    <s v="White (Not of Hispanic Origin)"/>
    <s v="1/24/2000"/>
    <x v="0"/>
    <s v="Active"/>
    <n v="79999.92"/>
    <n v="87498.1"/>
    <x v="1"/>
    <x v="0"/>
    <n v="87623.1"/>
    <x v="156"/>
    <x v="0"/>
  </r>
  <r>
    <x v="2427"/>
    <s v="MANLEY"/>
    <x v="3208"/>
    <x v="10"/>
    <x v="30"/>
    <n v="0"/>
    <d v="2022-02-14T00:00:00"/>
    <x v="1"/>
    <s v="White (Not of Hispanic Origin)"/>
    <s v="2/14/2022"/>
    <x v="222"/>
    <s v="Terminated"/>
    <n v="45772.27"/>
    <n v="880.25"/>
    <x v="1"/>
    <x v="1"/>
    <n v="880.25"/>
    <x v="36"/>
    <x v="3"/>
  </r>
  <r>
    <x v="2185"/>
    <s v="MANN"/>
    <x v="3209"/>
    <x v="10"/>
    <x v="30"/>
    <n v="0"/>
    <d v="2012-10-07T00:00:00"/>
    <x v="0"/>
    <s v="White (Not of Hispanic Origin)"/>
    <s v="10/13/2009"/>
    <x v="0"/>
    <s v="Active"/>
    <n v="76554.820000000007"/>
    <n v="72261.320000000007"/>
    <x v="1962"/>
    <x v="2"/>
    <n v="124257.94"/>
    <x v="49"/>
    <x v="0"/>
  </r>
  <r>
    <x v="2428"/>
    <s v="MANN"/>
    <x v="3210"/>
    <x v="1"/>
    <x v="4"/>
    <n v="0"/>
    <d v="2014-05-18T00:00:00"/>
    <x v="0"/>
    <s v="White (Not of Hispanic Origin)"/>
    <d v="2013-11-02T00:00:00"/>
    <x v="0"/>
    <s v="Active"/>
    <n v="55028.69"/>
    <n v="49319.64"/>
    <x v="1963"/>
    <x v="0"/>
    <n v="82734.06"/>
    <x v="15"/>
    <x v="0"/>
  </r>
  <r>
    <x v="184"/>
    <s v="MANNA"/>
    <x v="3211"/>
    <x v="2"/>
    <x v="3"/>
    <n v="0"/>
    <d v="2022-05-25T00:00:00"/>
    <x v="1"/>
    <s v="White (Not of Hispanic Origin)"/>
    <s v="5/25/2022"/>
    <x v="1"/>
    <s v="Terminated"/>
    <n v="39936"/>
    <n v="498"/>
    <x v="1"/>
    <x v="3"/>
    <n v="598"/>
    <x v="3"/>
    <x v="1"/>
  </r>
  <r>
    <x v="2429"/>
    <s v="MANNA"/>
    <x v="3212"/>
    <x v="2"/>
    <x v="3"/>
    <n v="0"/>
    <d v="2022-04-27T00:00:00"/>
    <x v="1"/>
    <s v="White (Not of Hispanic Origin)"/>
    <d v="2021-04-11T00:00:00"/>
    <x v="0"/>
    <s v="Active"/>
    <n v="29952"/>
    <n v="1754"/>
    <x v="1"/>
    <x v="1"/>
    <n v="1754"/>
    <x v="20"/>
    <x v="0"/>
  </r>
  <r>
    <x v="2430"/>
    <s v="MANNING"/>
    <x v="3213"/>
    <x v="17"/>
    <x v="790"/>
    <n v="0"/>
    <d v="1997-06-09T00:00:00"/>
    <x v="1"/>
    <s v="White (Not of Hispanic Origin)"/>
    <s v="7/15/1996"/>
    <x v="0"/>
    <s v="Active"/>
    <n v="121973.07"/>
    <n v="123659.72"/>
    <x v="1964"/>
    <x v="2"/>
    <n v="127214.16"/>
    <x v="202"/>
    <x v="0"/>
  </r>
  <r>
    <x v="478"/>
    <s v="MANNING III"/>
    <x v="3214"/>
    <x v="16"/>
    <x v="140"/>
    <n v="0"/>
    <d v="2021-06-21T00:00:00"/>
    <x v="1"/>
    <s v="Black"/>
    <s v="6/21/2021"/>
    <x v="0"/>
    <s v="Active"/>
    <n v="45899.98"/>
    <n v="45865.8"/>
    <x v="1"/>
    <x v="0"/>
    <n v="45990.8"/>
    <x v="28"/>
    <x v="0"/>
  </r>
  <r>
    <x v="2431"/>
    <s v="MANNO JR"/>
    <x v="3215"/>
    <x v="0"/>
    <x v="711"/>
    <n v="0"/>
    <d v="1993-10-03T00:00:00"/>
    <x v="1"/>
    <s v="White (Not of Hispanic Origin)"/>
    <s v="10/28/1985"/>
    <x v="0"/>
    <s v="Active"/>
    <n v="52032.24"/>
    <n v="52031.22"/>
    <x v="1965"/>
    <x v="0"/>
    <n v="52165.599999999999"/>
    <x v="359"/>
    <x v="0"/>
  </r>
  <r>
    <x v="163"/>
    <s v="MANOWN"/>
    <x v="3216"/>
    <x v="12"/>
    <x v="791"/>
    <n v="0"/>
    <d v="2014-09-22T00:00:00"/>
    <x v="1"/>
    <s v="White (Not of Hispanic Origin)"/>
    <s v="9/22/2014"/>
    <x v="0"/>
    <s v="Active"/>
    <n v="67999.98"/>
    <n v="64865.4"/>
    <x v="1966"/>
    <x v="1"/>
    <n v="66133.86"/>
    <x v="6"/>
    <x v="0"/>
  </r>
  <r>
    <x v="2432"/>
    <s v="MANOWN"/>
    <x v="3217"/>
    <x v="6"/>
    <x v="58"/>
    <n v="0"/>
    <d v="2007-07-09T00:00:00"/>
    <x v="0"/>
    <s v="White (Not of Hispanic Origin)"/>
    <d v="2007-09-07T00:00:00"/>
    <x v="0"/>
    <s v="Active"/>
    <n v="50904.05"/>
    <n v="48887.360000000001"/>
    <x v="1967"/>
    <x v="1"/>
    <n v="50790.42"/>
    <x v="78"/>
    <x v="0"/>
  </r>
  <r>
    <x v="2433"/>
    <s v="MANSPEAKER"/>
    <x v="3218"/>
    <x v="0"/>
    <x v="498"/>
    <n v="0"/>
    <d v="1998-03-19T00:00:00"/>
    <x v="0"/>
    <s v="White (Not of Hispanic Origin)"/>
    <s v="3/19/1998"/>
    <x v="0"/>
    <s v="Active"/>
    <n v="39616.51"/>
    <n v="40142.71"/>
    <x v="1968"/>
    <x v="0"/>
    <n v="48841.08"/>
    <x v="341"/>
    <x v="0"/>
  </r>
  <r>
    <x v="2434"/>
    <s v="MANUEL"/>
    <x v="3219"/>
    <x v="4"/>
    <x v="28"/>
    <n v="0"/>
    <d v="1999-11-29T00:00:00"/>
    <x v="0"/>
    <s v="Black"/>
    <s v="11/29/1999"/>
    <x v="0"/>
    <s v="Active"/>
    <n v="86778.43"/>
    <n v="95457.43"/>
    <x v="1969"/>
    <x v="1"/>
    <n v="105255.44"/>
    <x v="331"/>
    <x v="0"/>
  </r>
  <r>
    <x v="2435"/>
    <s v="MANUEL"/>
    <x v="3220"/>
    <x v="3"/>
    <x v="575"/>
    <n v="0"/>
    <d v="2019-03-18T00:00:00"/>
    <x v="0"/>
    <s v="White (Not of Hispanic Origin)"/>
    <s v="3/18/2019"/>
    <x v="0"/>
    <s v="Active"/>
    <n v="37044.589999999997"/>
    <n v="36631.800000000003"/>
    <x v="1"/>
    <x v="1"/>
    <n v="36631.800000000003"/>
    <x v="159"/>
    <x v="0"/>
  </r>
  <r>
    <x v="2436"/>
    <s v="MANYPENNY"/>
    <x v="3221"/>
    <x v="3"/>
    <x v="792"/>
    <n v="0"/>
    <d v="2017-11-27T00:00:00"/>
    <x v="1"/>
    <s v="White (Not of Hispanic Origin)"/>
    <s v="11/27/2017"/>
    <x v="0"/>
    <s v="Active"/>
    <n v="51750.19"/>
    <n v="51600.4"/>
    <x v="1970"/>
    <x v="1"/>
    <n v="52371.68"/>
    <x v="77"/>
    <x v="0"/>
  </r>
  <r>
    <x v="2437"/>
    <s v="MARALDO"/>
    <x v="3222"/>
    <x v="11"/>
    <x v="8"/>
    <n v="0"/>
    <d v="2019-12-09T00:00:00"/>
    <x v="1"/>
    <s v="White (Not of Hispanic Origin)"/>
    <d v="2019-06-05T00:00:00"/>
    <x v="0"/>
    <s v="Active"/>
    <n v="43160.42"/>
    <n v="47855.02"/>
    <x v="1971"/>
    <x v="1"/>
    <n v="48153.07"/>
    <x v="67"/>
    <x v="0"/>
  </r>
  <r>
    <x v="2438"/>
    <s v="MARAM"/>
    <x v="3223"/>
    <x v="16"/>
    <x v="235"/>
    <n v="0"/>
    <d v="2021-10-24T00:00:00"/>
    <x v="0"/>
    <s v="Asian or Pacific Islander"/>
    <s v="8/16/2021"/>
    <x v="0"/>
    <s v="Active"/>
    <n v="45899.98"/>
    <n v="45865.8"/>
    <x v="1"/>
    <x v="0"/>
    <n v="45990.8"/>
    <x v="9"/>
    <x v="0"/>
  </r>
  <r>
    <x v="2020"/>
    <s v="MARANCHE"/>
    <x v="3224"/>
    <x v="6"/>
    <x v="23"/>
    <n v="0"/>
    <d v="1998-12-28T00:00:00"/>
    <x v="1"/>
    <s v="White (Not of Hispanic Origin)"/>
    <s v="12/28/1998"/>
    <x v="0"/>
    <s v="Active"/>
    <n v="68201.539999999994"/>
    <n v="65676.22"/>
    <x v="448"/>
    <x v="1"/>
    <n v="65741.8"/>
    <x v="445"/>
    <x v="0"/>
  </r>
  <r>
    <x v="2439"/>
    <s v="MARASCO JR"/>
    <x v="3225"/>
    <x v="2"/>
    <x v="793"/>
    <n v="0"/>
    <d v="1989-10-10T00:00:00"/>
    <x v="1"/>
    <s v="White (Not of Hispanic Origin)"/>
    <d v="1989-10-10T00:00:00"/>
    <x v="0"/>
    <s v="Active"/>
    <n v="58000.18"/>
    <n v="58129.01"/>
    <x v="1"/>
    <x v="1"/>
    <n v="58129.01"/>
    <x v="173"/>
    <x v="0"/>
  </r>
  <r>
    <x v="786"/>
    <s v="MARBURGER"/>
    <x v="3226"/>
    <x v="0"/>
    <x v="365"/>
    <n v="0"/>
    <d v="2018-11-26T00:00:00"/>
    <x v="0"/>
    <s v="White (Not of Hispanic Origin)"/>
    <s v="11/26/2018"/>
    <x v="0"/>
    <s v="Active"/>
    <n v="41600"/>
    <n v="43067.9"/>
    <x v="1"/>
    <x v="0"/>
    <n v="43192.9"/>
    <x v="130"/>
    <x v="0"/>
  </r>
  <r>
    <x v="2440"/>
    <s v="MARBURY"/>
    <x v="3227"/>
    <x v="22"/>
    <x v="783"/>
    <n v="0"/>
    <d v="1983-01-24T00:00:00"/>
    <x v="0"/>
    <s v="Black"/>
    <s v="1/24/1983"/>
    <x v="111"/>
    <s v="Terminated"/>
    <n v="58567.39"/>
    <n v="22976.51"/>
    <x v="1"/>
    <x v="1"/>
    <n v="22976.51"/>
    <x v="408"/>
    <x v="9"/>
  </r>
  <r>
    <x v="81"/>
    <s v="MARCONE"/>
    <x v="3228"/>
    <x v="4"/>
    <x v="48"/>
    <n v="0"/>
    <d v="1986-02-03T00:00:00"/>
    <x v="0"/>
    <s v="White (Not of Hispanic Origin)"/>
    <d v="1986-03-02T00:00:00"/>
    <x v="111"/>
    <s v="Terminated"/>
    <n v="70570.03"/>
    <n v="29644.28"/>
    <x v="1972"/>
    <x v="1"/>
    <n v="35725.83"/>
    <x v="446"/>
    <x v="9"/>
  </r>
  <r>
    <x v="2441"/>
    <s v="MAREZ"/>
    <x v="3229"/>
    <x v="0"/>
    <x v="0"/>
    <n v="0"/>
    <d v="2014-07-14T00:00:00"/>
    <x v="0"/>
    <s v="White (Not of Hispanic Origin)"/>
    <s v="7/14/2014"/>
    <x v="0"/>
    <s v="Active"/>
    <n v="40761.760000000002"/>
    <n v="39107.71"/>
    <x v="1973"/>
    <x v="0"/>
    <n v="40937.03"/>
    <x v="93"/>
    <x v="0"/>
  </r>
  <r>
    <x v="1537"/>
    <s v="MARIANNA"/>
    <x v="3230"/>
    <x v="14"/>
    <x v="142"/>
    <n v="0"/>
    <d v="2019-05-13T00:00:00"/>
    <x v="0"/>
    <s v="White (Not of Hispanic Origin)"/>
    <s v="5/13/2019"/>
    <x v="0"/>
    <s v="Active"/>
    <n v="48001.62"/>
    <n v="42864"/>
    <x v="1"/>
    <x v="1"/>
    <n v="42864"/>
    <x v="118"/>
    <x v="0"/>
  </r>
  <r>
    <x v="2442"/>
    <s v="MARINO"/>
    <x v="3231"/>
    <x v="4"/>
    <x v="91"/>
    <n v="0"/>
    <d v="2006-07-10T00:00:00"/>
    <x v="0"/>
    <s v="White (Not of Hispanic Origin)"/>
    <d v="2006-10-07T00:00:00"/>
    <x v="143"/>
    <s v="Terminated"/>
    <n v="37864.74"/>
    <n v="18301.71"/>
    <x v="1"/>
    <x v="1"/>
    <n v="18301.71"/>
    <x v="198"/>
    <x v="9"/>
  </r>
  <r>
    <x v="2443"/>
    <s v="MARINO"/>
    <x v="3232"/>
    <x v="10"/>
    <x v="30"/>
    <n v="0"/>
    <d v="2012-05-06T00:00:00"/>
    <x v="0"/>
    <s v="White (Not of Hispanic Origin)"/>
    <s v="5/16/2005"/>
    <x v="0"/>
    <s v="Active"/>
    <n v="76554.820000000007"/>
    <n v="45905.36"/>
    <x v="1974"/>
    <x v="0"/>
    <n v="60296"/>
    <x v="204"/>
    <x v="0"/>
  </r>
  <r>
    <x v="2444"/>
    <s v="MARKER"/>
    <x v="3233"/>
    <x v="4"/>
    <x v="794"/>
    <n v="0"/>
    <d v="2006-05-15T00:00:00"/>
    <x v="0"/>
    <s v="White (Not of Hispanic Origin)"/>
    <s v="5/15/2006"/>
    <x v="0"/>
    <s v="Active"/>
    <n v="77166.34"/>
    <n v="74781.429999999993"/>
    <x v="1"/>
    <x v="1"/>
    <n v="74781.429999999993"/>
    <x v="255"/>
    <x v="0"/>
  </r>
  <r>
    <x v="503"/>
    <s v="MARKOVITZ"/>
    <x v="3234"/>
    <x v="10"/>
    <x v="67"/>
    <n v="0"/>
    <d v="2011-04-10T00:00:00"/>
    <x v="1"/>
    <s v="White (Not of Hispanic Origin)"/>
    <d v="2009-11-05T00:00:00"/>
    <x v="0"/>
    <s v="Active"/>
    <n v="88288.51"/>
    <n v="86477.2"/>
    <x v="1975"/>
    <x v="0"/>
    <n v="101564.08"/>
    <x v="241"/>
    <x v="0"/>
  </r>
  <r>
    <x v="1410"/>
    <s v="MARKS"/>
    <x v="3235"/>
    <x v="0"/>
    <x v="795"/>
    <n v="0"/>
    <d v="2016-05-16T00:00:00"/>
    <x v="0"/>
    <s v="White (Not of Hispanic Origin)"/>
    <s v="5/16/2016"/>
    <x v="223"/>
    <s v="Terminated"/>
    <n v="53278.99"/>
    <n v="8606.64"/>
    <x v="1"/>
    <x v="1"/>
    <n v="8606.64"/>
    <x v="100"/>
    <x v="3"/>
  </r>
  <r>
    <x v="2445"/>
    <s v="MARKS"/>
    <x v="3236"/>
    <x v="0"/>
    <x v="7"/>
    <n v="0"/>
    <d v="2019-01-22T00:00:00"/>
    <x v="0"/>
    <s v="White (Not of Hispanic Origin)"/>
    <s v="1/22/2019"/>
    <x v="0"/>
    <s v="Active"/>
    <n v="68792.460000000006"/>
    <n v="66546.240000000005"/>
    <x v="1976"/>
    <x v="1"/>
    <n v="69084.58"/>
    <x v="145"/>
    <x v="0"/>
  </r>
  <r>
    <x v="2006"/>
    <s v="MARKS"/>
    <x v="3237"/>
    <x v="0"/>
    <x v="50"/>
    <n v="0"/>
    <d v="2021-11-08T00:00:00"/>
    <x v="0"/>
    <s v="White (Not of Hispanic Origin)"/>
    <d v="2021-08-11T00:00:00"/>
    <x v="0"/>
    <s v="Active"/>
    <n v="31720"/>
    <n v="30898.36"/>
    <x v="1977"/>
    <x v="0"/>
    <n v="35672.5"/>
    <x v="45"/>
    <x v="0"/>
  </r>
  <r>
    <x v="2446"/>
    <s v="MARMO"/>
    <x v="3238"/>
    <x v="4"/>
    <x v="89"/>
    <n v="0"/>
    <d v="2018-10-29T00:00:00"/>
    <x v="0"/>
    <s v="White (Not of Hispanic Origin)"/>
    <s v="10/29/2018"/>
    <x v="0"/>
    <s v="Active"/>
    <n v="41414.879999999997"/>
    <n v="41253.769999999997"/>
    <x v="1978"/>
    <x v="0"/>
    <n v="51116.81"/>
    <x v="71"/>
    <x v="0"/>
  </r>
  <r>
    <x v="2447"/>
    <s v="MARNEY"/>
    <x v="3239"/>
    <x v="9"/>
    <x v="126"/>
    <n v="0"/>
    <d v="2016-03-28T00:00:00"/>
    <x v="1"/>
    <s v="White (Not of Hispanic Origin)"/>
    <s v="3/28/2016"/>
    <x v="0"/>
    <s v="Active"/>
    <n v="41246.82"/>
    <n v="41598.36"/>
    <x v="1"/>
    <x v="1"/>
    <n v="41598.36"/>
    <x v="55"/>
    <x v="0"/>
  </r>
  <r>
    <x v="2448"/>
    <s v="MARRA BRUCKER"/>
    <x v="3240"/>
    <x v="1"/>
    <x v="4"/>
    <n v="0"/>
    <d v="2014-06-15T00:00:00"/>
    <x v="0"/>
    <s v="White (Not of Hispanic Origin)"/>
    <s v="1/27/2014"/>
    <x v="0"/>
    <s v="Active"/>
    <n v="59188.69"/>
    <n v="48719.08"/>
    <x v="1979"/>
    <x v="0"/>
    <n v="72473.509999999995"/>
    <x v="294"/>
    <x v="0"/>
  </r>
  <r>
    <x v="2449"/>
    <s v="MARREE"/>
    <x v="3241"/>
    <x v="4"/>
    <x v="796"/>
    <n v="0"/>
    <d v="2021-12-06T00:00:00"/>
    <x v="1"/>
    <s v="White (Not of Hispanic Origin)"/>
    <d v="2021-06-12T00:00:00"/>
    <x v="0"/>
    <s v="Active"/>
    <n v="48292.61"/>
    <n v="47941.35"/>
    <x v="1"/>
    <x v="3"/>
    <n v="48041.35"/>
    <x v="35"/>
    <x v="0"/>
  </r>
  <r>
    <x v="894"/>
    <s v="MARRONE"/>
    <x v="3242"/>
    <x v="5"/>
    <x v="147"/>
    <n v="0"/>
    <d v="2022-05-23T00:00:00"/>
    <x v="0"/>
    <s v="White (Not of Hispanic Origin)"/>
    <s v="5/23/2022"/>
    <x v="31"/>
    <s v="Terminated"/>
    <n v="7540"/>
    <n v="1446.38"/>
    <x v="1"/>
    <x v="3"/>
    <n v="1546.38"/>
    <x v="3"/>
    <x v="2"/>
  </r>
  <r>
    <x v="2450"/>
    <s v="MARSCHER"/>
    <x v="3243"/>
    <x v="16"/>
    <x v="311"/>
    <n v="0"/>
    <d v="2017-06-05T00:00:00"/>
    <x v="1"/>
    <s v="White (Not of Hispanic Origin)"/>
    <d v="2017-05-06T00:00:00"/>
    <x v="0"/>
    <s v="Active"/>
    <n v="53818.96"/>
    <n v="52150.9"/>
    <x v="1"/>
    <x v="19"/>
    <n v="53227.28"/>
    <x v="131"/>
    <x v="0"/>
  </r>
  <r>
    <x v="2451"/>
    <s v="MARSH"/>
    <x v="3244"/>
    <x v="8"/>
    <x v="797"/>
    <n v="0"/>
    <d v="2014-08-25T00:00:00"/>
    <x v="1"/>
    <s v="White (Not of Hispanic Origin)"/>
    <s v="8/25/2014"/>
    <x v="155"/>
    <s v="Terminated"/>
    <n v="75051.81"/>
    <n v="75051.600000000006"/>
    <x v="1"/>
    <x v="0"/>
    <n v="75176.600000000006"/>
    <x v="91"/>
    <x v="8"/>
  </r>
  <r>
    <x v="1031"/>
    <s v="MARTIN"/>
    <x v="3245"/>
    <x v="1"/>
    <x v="4"/>
    <n v="0"/>
    <d v="2022-09-26T00:00:00"/>
    <x v="0"/>
    <s v="White (Not of Hispanic Origin)"/>
    <s v="9/26/2022"/>
    <x v="85"/>
    <s v="Terminated"/>
    <n v="52240.03"/>
    <n v="3415.64"/>
    <x v="1980"/>
    <x v="1"/>
    <n v="3443.89"/>
    <x v="51"/>
    <x v="10"/>
  </r>
  <r>
    <x v="475"/>
    <s v="MARTIN"/>
    <x v="3246"/>
    <x v="4"/>
    <x v="43"/>
    <n v="0"/>
    <d v="2009-03-02T00:00:00"/>
    <x v="0"/>
    <s v="White (Not of Hispanic Origin)"/>
    <d v="2009-02-03T00:00:00"/>
    <x v="135"/>
    <s v="Terminated"/>
    <n v="45499.17"/>
    <n v="20031.87"/>
    <x v="1981"/>
    <x v="1"/>
    <n v="22189.23"/>
    <x v="385"/>
    <x v="9"/>
  </r>
  <r>
    <x v="2452"/>
    <s v="MARTIN"/>
    <x v="3247"/>
    <x v="0"/>
    <x v="50"/>
    <n v="0"/>
    <d v="2022-05-09T00:00:00"/>
    <x v="0"/>
    <s v="Black"/>
    <s v="9/28/2020"/>
    <x v="0"/>
    <s v="Active"/>
    <n v="34985.599999999999"/>
    <n v="9832.7999999999993"/>
    <x v="1982"/>
    <x v="3"/>
    <n v="10563.34"/>
    <x v="3"/>
    <x v="0"/>
  </r>
  <r>
    <x v="2453"/>
    <s v="MARTIN"/>
    <x v="3248"/>
    <x v="10"/>
    <x v="105"/>
    <n v="0"/>
    <d v="2018-07-23T00:00:00"/>
    <x v="0"/>
    <s v="White (Not of Hispanic Origin)"/>
    <s v="7/23/2018"/>
    <x v="0"/>
    <s v="Active"/>
    <n v="96174"/>
    <n v="94197.4"/>
    <x v="1983"/>
    <x v="0"/>
    <n v="130172.4"/>
    <x v="69"/>
    <x v="0"/>
  </r>
  <r>
    <x v="2454"/>
    <s v="MARTIN"/>
    <x v="3249"/>
    <x v="4"/>
    <x v="28"/>
    <n v="0"/>
    <d v="2017-06-12T00:00:00"/>
    <x v="0"/>
    <s v="White (Not of Hispanic Origin)"/>
    <d v="2017-12-06T00:00:00"/>
    <x v="0"/>
    <s v="Active"/>
    <n v="86778.43"/>
    <n v="88401.13"/>
    <x v="1984"/>
    <x v="1"/>
    <n v="94303.79"/>
    <x v="131"/>
    <x v="0"/>
  </r>
  <r>
    <x v="103"/>
    <s v="MARTIN"/>
    <x v="3250"/>
    <x v="10"/>
    <x v="30"/>
    <n v="0"/>
    <d v="2017-09-03T00:00:00"/>
    <x v="1"/>
    <s v="White (Not of Hispanic Origin)"/>
    <s v="2/21/2017"/>
    <x v="0"/>
    <s v="Active"/>
    <n v="75627.759999999995"/>
    <n v="64970.22"/>
    <x v="1985"/>
    <x v="0"/>
    <n v="90192.9"/>
    <x v="16"/>
    <x v="0"/>
  </r>
  <r>
    <x v="1130"/>
    <s v="MARTIN"/>
    <x v="3251"/>
    <x v="3"/>
    <x v="798"/>
    <n v="0"/>
    <d v="2022-03-28T00:00:00"/>
    <x v="1"/>
    <s v="Black"/>
    <s v="3/28/2022"/>
    <x v="0"/>
    <s v="Active"/>
    <n v="65000"/>
    <n v="47500"/>
    <x v="1986"/>
    <x v="1"/>
    <n v="48437.5"/>
    <x v="42"/>
    <x v="0"/>
  </r>
  <r>
    <x v="2455"/>
    <s v="MARTIN"/>
    <x v="3252"/>
    <x v="10"/>
    <x v="30"/>
    <n v="0"/>
    <d v="2018-02-04T00:00:00"/>
    <x v="1"/>
    <s v="White (Not of Hispanic Origin)"/>
    <s v="5/23/2017"/>
    <x v="0"/>
    <s v="Active"/>
    <n v="63632.82"/>
    <n v="56961.42"/>
    <x v="1987"/>
    <x v="0"/>
    <n v="57195.3"/>
    <x v="234"/>
    <x v="0"/>
  </r>
  <r>
    <x v="2456"/>
    <s v="MARTIN"/>
    <x v="3253"/>
    <x v="23"/>
    <x v="761"/>
    <n v="0"/>
    <d v="2021-03-01T00:00:00"/>
    <x v="0"/>
    <s v="Two or More Races"/>
    <d v="2021-01-03T00:00:00"/>
    <x v="0"/>
    <s v="Active"/>
    <n v="46250.05"/>
    <n v="46129.8"/>
    <x v="1988"/>
    <x v="3"/>
    <n v="46852.4"/>
    <x v="44"/>
    <x v="0"/>
  </r>
  <r>
    <x v="2457"/>
    <s v="MARTIN"/>
    <x v="3254"/>
    <x v="6"/>
    <x v="799"/>
    <n v="0"/>
    <d v="2022-09-19T00:00:00"/>
    <x v="0"/>
    <s v="White (Not of Hispanic Origin)"/>
    <s v="9/19/2022"/>
    <x v="0"/>
    <s v="Active"/>
    <n v="34604.339999999997"/>
    <n v="8052"/>
    <x v="1989"/>
    <x v="3"/>
    <n v="8185.27"/>
    <x v="51"/>
    <x v="0"/>
  </r>
  <r>
    <x v="2458"/>
    <s v="MARTINCEK"/>
    <x v="3255"/>
    <x v="6"/>
    <x v="82"/>
    <n v="0"/>
    <d v="2019-06-10T00:00:00"/>
    <x v="1"/>
    <s v="White (Not of Hispanic Origin)"/>
    <d v="2019-10-06T00:00:00"/>
    <x v="0"/>
    <s v="Active"/>
    <n v="45899.98"/>
    <n v="39177.129999999997"/>
    <x v="1990"/>
    <x v="0"/>
    <n v="39734.97"/>
    <x v="111"/>
    <x v="0"/>
  </r>
  <r>
    <x v="859"/>
    <s v="MARTINELLI"/>
    <x v="3256"/>
    <x v="1"/>
    <x v="85"/>
    <n v="0"/>
    <d v="2015-01-25T00:00:00"/>
    <x v="0"/>
    <s v="White (Not of Hispanic Origin)"/>
    <s v="2/15/2009"/>
    <x v="0"/>
    <s v="Active"/>
    <n v="44666.96"/>
    <n v="45111"/>
    <x v="1"/>
    <x v="1"/>
    <n v="45111"/>
    <x v="274"/>
    <x v="0"/>
  </r>
  <r>
    <x v="2108"/>
    <s v="MARTINELLI"/>
    <x v="3257"/>
    <x v="4"/>
    <x v="38"/>
    <n v="0"/>
    <d v="2014-04-21T00:00:00"/>
    <x v="0"/>
    <s v="White (Not of Hispanic Origin)"/>
    <s v="4/21/2014"/>
    <x v="0"/>
    <s v="Active"/>
    <n v="38761.01"/>
    <n v="38098.239999999998"/>
    <x v="1"/>
    <x v="1"/>
    <n v="38098.239999999998"/>
    <x v="236"/>
    <x v="0"/>
  </r>
  <r>
    <x v="2459"/>
    <s v="MARTINI"/>
    <x v="3258"/>
    <x v="14"/>
    <x v="800"/>
    <n v="0"/>
    <d v="1999-08-23T00:00:00"/>
    <x v="0"/>
    <s v="White (Not of Hispanic Origin)"/>
    <s v="8/23/1999"/>
    <x v="98"/>
    <s v="Terminated"/>
    <n v="55053.02"/>
    <n v="59294.1"/>
    <x v="1"/>
    <x v="1"/>
    <n v="59294.1"/>
    <x v="281"/>
    <x v="8"/>
  </r>
  <r>
    <x v="2460"/>
    <s v="MARTINI"/>
    <x v="3259"/>
    <x v="8"/>
    <x v="406"/>
    <n v="0"/>
    <d v="2000-09-18T00:00:00"/>
    <x v="1"/>
    <s v="White (Not of Hispanic Origin)"/>
    <s v="9/18/2000"/>
    <x v="0"/>
    <s v="Active"/>
    <n v="43317.87"/>
    <n v="42965.94"/>
    <x v="1"/>
    <x v="1"/>
    <n v="42965.94"/>
    <x v="348"/>
    <x v="0"/>
  </r>
  <r>
    <x v="33"/>
    <s v="MARTONE"/>
    <x v="3260"/>
    <x v="4"/>
    <x v="801"/>
    <n v="0"/>
    <d v="2005-10-17T00:00:00"/>
    <x v="0"/>
    <s v="White (Not of Hispanic Origin)"/>
    <s v="10/17/2005"/>
    <x v="0"/>
    <s v="Active"/>
    <n v="100826.96"/>
    <n v="100827.97"/>
    <x v="1991"/>
    <x v="1"/>
    <n v="102330.68"/>
    <x v="285"/>
    <x v="0"/>
  </r>
  <r>
    <x v="2461"/>
    <s v="MARTORELLI"/>
    <x v="3261"/>
    <x v="2"/>
    <x v="3"/>
    <n v="0"/>
    <d v="2022-11-18T00:00:00"/>
    <x v="0"/>
    <s v="White (Not of Hispanic Origin)"/>
    <s v="10/28/2015"/>
    <x v="0"/>
    <s v="Active"/>
    <n v="39936"/>
    <n v="2335"/>
    <x v="1"/>
    <x v="1"/>
    <n v="2335"/>
    <x v="17"/>
    <x v="0"/>
  </r>
  <r>
    <x v="944"/>
    <s v="MARUCA"/>
    <x v="3262"/>
    <x v="2"/>
    <x v="3"/>
    <n v="0"/>
    <d v="2022-04-14T00:00:00"/>
    <x v="1"/>
    <s v="White (Not of Hispanic Origin)"/>
    <s v="4/14/2022"/>
    <x v="1"/>
    <s v="Terminated"/>
    <n v="29952"/>
    <n v="3222"/>
    <x v="1"/>
    <x v="3"/>
    <n v="3322"/>
    <x v="20"/>
    <x v="1"/>
  </r>
  <r>
    <x v="2462"/>
    <s v="MARVICH"/>
    <x v="3263"/>
    <x v="6"/>
    <x v="91"/>
    <n v="0"/>
    <d v="2001-09-10T00:00:00"/>
    <x v="0"/>
    <s v="White (Not of Hispanic Origin)"/>
    <d v="2001-10-09T00:00:00"/>
    <x v="0"/>
    <s v="Active"/>
    <n v="37864.74"/>
    <n v="37542.720000000001"/>
    <x v="1"/>
    <x v="0"/>
    <n v="37667.72"/>
    <x v="66"/>
    <x v="0"/>
  </r>
  <r>
    <x v="2463"/>
    <s v="MARZ"/>
    <x v="3264"/>
    <x v="2"/>
    <x v="3"/>
    <n v="0"/>
    <d v="2022-12-13T00:00:00"/>
    <x v="0"/>
    <s v="White (Not of Hispanic Origin)"/>
    <d v="2022-12-01T00:00:00"/>
    <x v="0"/>
    <s v="Active"/>
    <n v="44928"/>
    <n v="9436.5"/>
    <x v="1"/>
    <x v="3"/>
    <n v="9536.5"/>
    <x v="27"/>
    <x v="0"/>
  </r>
  <r>
    <x v="1063"/>
    <s v="MARZINA"/>
    <x v="3265"/>
    <x v="2"/>
    <x v="3"/>
    <n v="0"/>
    <d v="2021-12-15T00:00:00"/>
    <x v="1"/>
    <s v="White (Not of Hispanic Origin)"/>
    <s v="12/15/2021"/>
    <x v="10"/>
    <s v="Terminated"/>
    <n v="29952"/>
    <n v="1410"/>
    <x v="1"/>
    <x v="3"/>
    <n v="1510"/>
    <x v="35"/>
    <x v="5"/>
  </r>
  <r>
    <x v="1369"/>
    <s v="MASCIO"/>
    <x v="3266"/>
    <x v="19"/>
    <x v="192"/>
    <n v="0"/>
    <d v="2006-02-06T00:00:00"/>
    <x v="1"/>
    <s v="White (Not of Hispanic Origin)"/>
    <d v="2006-06-02T00:00:00"/>
    <x v="0"/>
    <s v="Active"/>
    <n v="60500.13"/>
    <n v="57696.94"/>
    <x v="1992"/>
    <x v="1"/>
    <n v="58049.65"/>
    <x v="176"/>
    <x v="0"/>
  </r>
  <r>
    <x v="652"/>
    <s v="MASLANKA"/>
    <x v="3267"/>
    <x v="10"/>
    <x v="30"/>
    <n v="0"/>
    <d v="2014-09-21T00:00:00"/>
    <x v="1"/>
    <s v="White (Not of Hispanic Origin)"/>
    <s v="10/22/2013"/>
    <x v="0"/>
    <s v="Active"/>
    <n v="76184.160000000003"/>
    <n v="61144.12"/>
    <x v="1993"/>
    <x v="2"/>
    <n v="83670.86"/>
    <x v="6"/>
    <x v="0"/>
  </r>
  <r>
    <x v="2464"/>
    <s v="MASON"/>
    <x v="3268"/>
    <x v="6"/>
    <x v="113"/>
    <n v="0"/>
    <d v="2020-05-04T00:00:00"/>
    <x v="0"/>
    <s v="Black"/>
    <d v="2016-07-11T00:00:00"/>
    <x v="0"/>
    <s v="Active"/>
    <n v="65259.58"/>
    <n v="66509.97"/>
    <x v="1"/>
    <x v="1"/>
    <n v="66509.97"/>
    <x v="134"/>
    <x v="0"/>
  </r>
  <r>
    <x v="1520"/>
    <s v="MASON"/>
    <x v="3269"/>
    <x v="0"/>
    <x v="0"/>
    <n v="0"/>
    <d v="2002-06-17T00:00:00"/>
    <x v="0"/>
    <s v="Black"/>
    <s v="6/17/2002"/>
    <x v="0"/>
    <s v="Active"/>
    <n v="41581.07"/>
    <n v="40299.620000000003"/>
    <x v="1994"/>
    <x v="2"/>
    <n v="43617.05"/>
    <x v="210"/>
    <x v="0"/>
  </r>
  <r>
    <x v="1347"/>
    <s v="MASON-BENTZ"/>
    <x v="3270"/>
    <x v="5"/>
    <x v="118"/>
    <n v="0"/>
    <d v="2015-09-14T00:00:00"/>
    <x v="0"/>
    <s v="White (Not of Hispanic Origin)"/>
    <s v="9/14/2015"/>
    <x v="0"/>
    <s v="Active"/>
    <n v="34746.400000000001"/>
    <n v="34296.400000000001"/>
    <x v="1"/>
    <x v="38"/>
    <n v="34643.86"/>
    <x v="225"/>
    <x v="0"/>
  </r>
  <r>
    <x v="2465"/>
    <s v="MASS"/>
    <x v="3271"/>
    <x v="2"/>
    <x v="3"/>
    <n v="0"/>
    <d v="2022-05-25T00:00:00"/>
    <x v="1"/>
    <s v="White (Not of Hispanic Origin)"/>
    <s v="5/25/2022"/>
    <x v="1"/>
    <s v="Terminated"/>
    <n v="29952"/>
    <n v="825"/>
    <x v="1"/>
    <x v="1"/>
    <n v="825"/>
    <x v="3"/>
    <x v="1"/>
  </r>
  <r>
    <x v="2466"/>
    <s v="MASSARO"/>
    <x v="3272"/>
    <x v="2"/>
    <x v="3"/>
    <n v="0"/>
    <d v="2022-11-18T00:00:00"/>
    <x v="0"/>
    <s v="White (Not of Hispanic Origin)"/>
    <s v="11/18/2022"/>
    <x v="0"/>
    <s v="Active"/>
    <n v="29952"/>
    <n v="789"/>
    <x v="1"/>
    <x v="1"/>
    <n v="789"/>
    <x v="17"/>
    <x v="0"/>
  </r>
  <r>
    <x v="2467"/>
    <s v="MASSEY"/>
    <x v="3273"/>
    <x v="1"/>
    <x v="4"/>
    <n v="0"/>
    <d v="2019-01-07T00:00:00"/>
    <x v="0"/>
    <s v="White (Not of Hispanic Origin)"/>
    <d v="2019-07-01T00:00:00"/>
    <x v="128"/>
    <s v="Terminated"/>
    <n v="52118.77"/>
    <n v="15941.15"/>
    <x v="1995"/>
    <x v="1"/>
    <n v="24186.44"/>
    <x v="145"/>
    <x v="9"/>
  </r>
  <r>
    <x v="2468"/>
    <s v="MASSEY"/>
    <x v="3274"/>
    <x v="10"/>
    <x v="324"/>
    <n v="0"/>
    <d v="2006-06-12T00:00:00"/>
    <x v="0"/>
    <s v="Black"/>
    <d v="2006-12-06T00:00:00"/>
    <x v="0"/>
    <s v="Active"/>
    <n v="44281.54"/>
    <n v="39550.68"/>
    <x v="1996"/>
    <x v="0"/>
    <n v="41344.43"/>
    <x v="261"/>
    <x v="0"/>
  </r>
  <r>
    <x v="2469"/>
    <s v="MASSEY"/>
    <x v="3275"/>
    <x v="5"/>
    <x v="118"/>
    <n v="0"/>
    <d v="2022-05-09T00:00:00"/>
    <x v="0"/>
    <s v="White (Not of Hispanic Origin)"/>
    <d v="2022-09-05T00:00:00"/>
    <x v="224"/>
    <s v="Terminated"/>
    <n v="33280"/>
    <n v="2624"/>
    <x v="1"/>
    <x v="3"/>
    <n v="2724"/>
    <x v="3"/>
    <x v="11"/>
  </r>
  <r>
    <x v="1173"/>
    <s v="MASSEY"/>
    <x v="3276"/>
    <x v="0"/>
    <x v="204"/>
    <n v="0"/>
    <d v="2012-01-30T00:00:00"/>
    <x v="0"/>
    <s v="Black"/>
    <s v="1/30/2012"/>
    <x v="0"/>
    <s v="Active"/>
    <n v="61297.599999999999"/>
    <n v="63545.91"/>
    <x v="1997"/>
    <x v="0"/>
    <n v="70729.36"/>
    <x v="228"/>
    <x v="0"/>
  </r>
  <r>
    <x v="2470"/>
    <s v="MASSIMIANI"/>
    <x v="3277"/>
    <x v="5"/>
    <x v="802"/>
    <n v="0"/>
    <d v="1995-08-07T00:00:00"/>
    <x v="0"/>
    <s v="White (Not of Hispanic Origin)"/>
    <s v="5/27/1992"/>
    <x v="0"/>
    <s v="Active"/>
    <n v="45541.18"/>
    <n v="45458.2"/>
    <x v="1"/>
    <x v="0"/>
    <n v="45583.199999999997"/>
    <x v="313"/>
    <x v="0"/>
  </r>
  <r>
    <x v="144"/>
    <s v="MASTANDREA"/>
    <x v="3278"/>
    <x v="14"/>
    <x v="189"/>
    <n v="0"/>
    <d v="1976-12-13T00:00:00"/>
    <x v="1"/>
    <s v="White (Not of Hispanic Origin)"/>
    <s v="12/13/1976"/>
    <x v="0"/>
    <s v="Active"/>
    <n v="52866.11"/>
    <n v="53439.03"/>
    <x v="1"/>
    <x v="0"/>
    <n v="53564.03"/>
    <x v="58"/>
    <x v="0"/>
  </r>
  <r>
    <x v="1117"/>
    <s v="MASTRAIENI"/>
    <x v="3279"/>
    <x v="0"/>
    <x v="86"/>
    <n v="0"/>
    <d v="2019-09-03T00:00:00"/>
    <x v="0"/>
    <s v="White (Not of Hispanic Origin)"/>
    <d v="2019-03-09T00:00:00"/>
    <x v="0"/>
    <s v="Active"/>
    <n v="35855.040000000001"/>
    <n v="38640.68"/>
    <x v="1998"/>
    <x v="3"/>
    <n v="42577.15"/>
    <x v="194"/>
    <x v="0"/>
  </r>
  <r>
    <x v="2471"/>
    <s v="MATHEWS"/>
    <x v="3280"/>
    <x v="25"/>
    <x v="363"/>
    <n v="0"/>
    <d v="2022-06-13T00:00:00"/>
    <x v="0"/>
    <s v="White (Not of Hispanic Origin)"/>
    <s v="5/19/2014"/>
    <x v="0"/>
    <s v="Active"/>
    <n v="44000.11"/>
    <n v="22169.16"/>
    <x v="1999"/>
    <x v="3"/>
    <n v="22565.31"/>
    <x v="46"/>
    <x v="0"/>
  </r>
  <r>
    <x v="2472"/>
    <s v="MATINRAZM"/>
    <x v="3281"/>
    <x v="6"/>
    <x v="803"/>
    <n v="0"/>
    <d v="2018-04-30T00:00:00"/>
    <x v="1"/>
    <s v="White (Not of Hispanic Origin)"/>
    <s v="4/30/2018"/>
    <x v="0"/>
    <s v="Active"/>
    <n v="45899.98"/>
    <n v="40327.660000000003"/>
    <x v="2000"/>
    <x v="0"/>
    <n v="40485.760000000002"/>
    <x v="280"/>
    <x v="0"/>
  </r>
  <r>
    <x v="1718"/>
    <s v="MATOR"/>
    <x v="3282"/>
    <x v="6"/>
    <x v="804"/>
    <n v="0"/>
    <d v="2014-03-24T00:00:00"/>
    <x v="0"/>
    <s v="White (Not of Hispanic Origin)"/>
    <s v="3/24/2014"/>
    <x v="0"/>
    <s v="Active"/>
    <n v="77471.89"/>
    <n v="77472.11"/>
    <x v="2001"/>
    <x v="1"/>
    <n v="77546.600000000006"/>
    <x v="132"/>
    <x v="0"/>
  </r>
  <r>
    <x v="434"/>
    <s v="MATT"/>
    <x v="3283"/>
    <x v="6"/>
    <x v="805"/>
    <n v="0"/>
    <d v="2015-09-08T00:00:00"/>
    <x v="0"/>
    <s v="White (Not of Hispanic Origin)"/>
    <d v="2015-08-09T00:00:00"/>
    <x v="0"/>
    <s v="Active"/>
    <n v="72942.69"/>
    <n v="72942.960000000006"/>
    <x v="2002"/>
    <x v="1"/>
    <n v="73013.100000000006"/>
    <x v="225"/>
    <x v="0"/>
  </r>
  <r>
    <x v="2473"/>
    <s v="MATTEY"/>
    <x v="3284"/>
    <x v="4"/>
    <x v="177"/>
    <n v="0"/>
    <d v="2002-03-04T00:00:00"/>
    <x v="0"/>
    <s v="White (Not of Hispanic Origin)"/>
    <d v="2002-04-03T00:00:00"/>
    <x v="0"/>
    <s v="Active"/>
    <n v="65417.87"/>
    <n v="65418.59"/>
    <x v="2003"/>
    <x v="1"/>
    <n v="65858.899999999994"/>
    <x v="336"/>
    <x v="0"/>
  </r>
  <r>
    <x v="354"/>
    <s v="MATTHEWS"/>
    <x v="3285"/>
    <x v="2"/>
    <x v="3"/>
    <n v="0"/>
    <d v="2022-05-25T00:00:00"/>
    <x v="0"/>
    <s v="White (Not of Hispanic Origin)"/>
    <s v="5/25/2022"/>
    <x v="1"/>
    <s v="Terminated"/>
    <n v="39936"/>
    <n v="796"/>
    <x v="1"/>
    <x v="3"/>
    <n v="896"/>
    <x v="3"/>
    <x v="1"/>
  </r>
  <r>
    <x v="2474"/>
    <s v="MATTHEWS"/>
    <x v="3286"/>
    <x v="6"/>
    <x v="144"/>
    <n v="0"/>
    <d v="2022-10-24T00:00:00"/>
    <x v="0"/>
    <s v="White (Not of Hispanic Origin)"/>
    <s v="10/24/2022"/>
    <x v="0"/>
    <s v="Active"/>
    <n v="61609.599999999999"/>
    <n v="9241.44"/>
    <x v="2004"/>
    <x v="3"/>
    <n v="9452.5300000000007"/>
    <x v="43"/>
    <x v="0"/>
  </r>
  <r>
    <x v="1799"/>
    <s v="MATTHEWS"/>
    <x v="3287"/>
    <x v="3"/>
    <x v="176"/>
    <n v="0"/>
    <d v="1979-03-12T00:00:00"/>
    <x v="1"/>
    <s v="Black"/>
    <d v="1979-12-03T00:00:00"/>
    <x v="0"/>
    <s v="Active"/>
    <n v="50978.720000000001"/>
    <n v="50978.22"/>
    <x v="1"/>
    <x v="0"/>
    <n v="51103.22"/>
    <x v="447"/>
    <x v="0"/>
  </r>
  <r>
    <x v="2475"/>
    <s v="MATTHEWS"/>
    <x v="3288"/>
    <x v="4"/>
    <x v="48"/>
    <n v="0"/>
    <d v="2018-12-10T00:00:00"/>
    <x v="0"/>
    <s v="Black"/>
    <d v="2018-10-12T00:00:00"/>
    <x v="0"/>
    <s v="Active"/>
    <n v="39963.040000000001"/>
    <n v="39962"/>
    <x v="2005"/>
    <x v="0"/>
    <n v="40562.47"/>
    <x v="251"/>
    <x v="0"/>
  </r>
  <r>
    <x v="2476"/>
    <s v="MATTHEWS"/>
    <x v="3289"/>
    <x v="12"/>
    <x v="24"/>
    <n v="0"/>
    <d v="2019-03-18T00:00:00"/>
    <x v="0"/>
    <s v="Black"/>
    <s v="3/18/2019"/>
    <x v="0"/>
    <s v="Active"/>
    <n v="35347.94"/>
    <n v="34288.5"/>
    <x v="2006"/>
    <x v="1"/>
    <n v="35825.89"/>
    <x v="159"/>
    <x v="0"/>
  </r>
  <r>
    <x v="2477"/>
    <s v="MATTIKO"/>
    <x v="3290"/>
    <x v="2"/>
    <x v="3"/>
    <n v="0"/>
    <d v="2022-04-11T00:00:00"/>
    <x v="1"/>
    <s v="White (Not of Hispanic Origin)"/>
    <d v="2019-10-04T00:00:00"/>
    <x v="225"/>
    <s v="Terminated"/>
    <n v="29952"/>
    <n v="8892"/>
    <x v="1"/>
    <x v="1"/>
    <n v="8892"/>
    <x v="20"/>
    <x v="12"/>
  </r>
  <r>
    <x v="2478"/>
    <s v="MATULEVIC"/>
    <x v="3291"/>
    <x v="0"/>
    <x v="29"/>
    <n v="0"/>
    <d v="2022-06-21T00:00:00"/>
    <x v="0"/>
    <s v="Black"/>
    <s v="6/21/2022"/>
    <x v="0"/>
    <s v="Active"/>
    <n v="36609.660000000003"/>
    <n v="16972"/>
    <x v="1"/>
    <x v="3"/>
    <n v="17072"/>
    <x v="46"/>
    <x v="0"/>
  </r>
  <r>
    <x v="2479"/>
    <s v="MATUS"/>
    <x v="3292"/>
    <x v="1"/>
    <x v="129"/>
    <n v="0"/>
    <d v="2005-05-16T00:00:00"/>
    <x v="1"/>
    <s v="White (Not of Hispanic Origin)"/>
    <s v="5/16/2005"/>
    <x v="0"/>
    <s v="Active"/>
    <n v="66440.61"/>
    <n v="75020.38"/>
    <x v="2007"/>
    <x v="1"/>
    <n v="83805.440000000002"/>
    <x v="158"/>
    <x v="0"/>
  </r>
  <r>
    <x v="2480"/>
    <s v="MAUST"/>
    <x v="3293"/>
    <x v="10"/>
    <x v="67"/>
    <n v="0"/>
    <d v="2018-02-04T00:00:00"/>
    <x v="1"/>
    <s v="White (Not of Hispanic Origin)"/>
    <s v="5/23/2017"/>
    <x v="0"/>
    <s v="Active"/>
    <n v="88288.51"/>
    <n v="94370.87"/>
    <x v="2008"/>
    <x v="1"/>
    <n v="115223.64"/>
    <x v="234"/>
    <x v="0"/>
  </r>
  <r>
    <x v="1961"/>
    <s v="MAUTINO"/>
    <x v="3294"/>
    <x v="4"/>
    <x v="806"/>
    <n v="0"/>
    <d v="2018-07-23T00:00:00"/>
    <x v="0"/>
    <s v="White (Not of Hispanic Origin)"/>
    <s v="7/23/2018"/>
    <x v="103"/>
    <s v="Terminated"/>
    <n v="111750.08"/>
    <n v="87299.87"/>
    <x v="2009"/>
    <x v="1"/>
    <n v="88052.03"/>
    <x v="69"/>
    <x v="1"/>
  </r>
  <r>
    <x v="2481"/>
    <s v="MAVROIDES"/>
    <x v="3295"/>
    <x v="10"/>
    <x v="30"/>
    <n v="0"/>
    <d v="2018-09-16T00:00:00"/>
    <x v="0"/>
    <s v="White (Not of Hispanic Origin)"/>
    <s v="2/26/2018"/>
    <x v="0"/>
    <s v="Active"/>
    <n v="63632.82"/>
    <n v="56404.65"/>
    <x v="2010"/>
    <x v="0"/>
    <n v="63471.31"/>
    <x v="8"/>
    <x v="0"/>
  </r>
  <r>
    <x v="2482"/>
    <s v="MAXON"/>
    <x v="3296"/>
    <x v="6"/>
    <x v="807"/>
    <n v="0"/>
    <d v="2019-07-29T00:00:00"/>
    <x v="0"/>
    <s v="Black"/>
    <s v="7/29/2019"/>
    <x v="125"/>
    <s v="Terminated"/>
    <n v="38123.9"/>
    <n v="8034.97"/>
    <x v="1"/>
    <x v="1"/>
    <n v="8034.97"/>
    <x v="88"/>
    <x v="3"/>
  </r>
  <r>
    <x v="2483"/>
    <s v="MAXWELL"/>
    <x v="3297"/>
    <x v="2"/>
    <x v="3"/>
    <n v="0"/>
    <d v="2022-11-18T00:00:00"/>
    <x v="0"/>
    <s v="White (Not of Hispanic Origin)"/>
    <s v="11/18/2022"/>
    <x v="0"/>
    <s v="Active"/>
    <n v="24960"/>
    <n v="189"/>
    <x v="1"/>
    <x v="1"/>
    <n v="189"/>
    <x v="17"/>
    <x v="0"/>
  </r>
  <r>
    <x v="996"/>
    <s v="MAZZA"/>
    <x v="3298"/>
    <x v="10"/>
    <x v="30"/>
    <n v="0"/>
    <d v="2018-09-02T00:00:00"/>
    <x v="1"/>
    <s v="White (Not of Hispanic Origin)"/>
    <s v="2/26/2018"/>
    <x v="0"/>
    <s v="Active"/>
    <n v="63632.82"/>
    <n v="60487.34"/>
    <x v="2011"/>
    <x v="0"/>
    <n v="82916.97"/>
    <x v="8"/>
    <x v="0"/>
  </r>
  <r>
    <x v="2484"/>
    <s v="MAZZA"/>
    <x v="3299"/>
    <x v="8"/>
    <x v="808"/>
    <n v="0"/>
    <d v="2009-03-30T00:00:00"/>
    <x v="1"/>
    <s v="White (Not of Hispanic Origin)"/>
    <s v="3/30/2009"/>
    <x v="0"/>
    <s v="Active"/>
    <n v="59605.73"/>
    <n v="59605.17"/>
    <x v="1"/>
    <x v="1"/>
    <n v="59605.17"/>
    <x v="385"/>
    <x v="0"/>
  </r>
  <r>
    <x v="2485"/>
    <s v="MAZZA"/>
    <x v="3300"/>
    <x v="5"/>
    <x v="118"/>
    <n v="0"/>
    <d v="2016-05-02T00:00:00"/>
    <x v="0"/>
    <s v="White (Not of Hispanic Origin)"/>
    <d v="2016-02-05T00:00:00"/>
    <x v="0"/>
    <s v="Active"/>
    <n v="34746.400000000001"/>
    <n v="34292.22"/>
    <x v="1"/>
    <x v="38"/>
    <n v="34639.68"/>
    <x v="100"/>
    <x v="0"/>
  </r>
  <r>
    <x v="2318"/>
    <s v="MAZZARINI"/>
    <x v="3301"/>
    <x v="13"/>
    <x v="322"/>
    <n v="0"/>
    <d v="2022-10-11T00:00:00"/>
    <x v="0"/>
    <s v="White (Not of Hispanic Origin)"/>
    <d v="2022-11-10T00:00:00"/>
    <x v="0"/>
    <s v="Active"/>
    <n v="43680"/>
    <n v="3696"/>
    <x v="1"/>
    <x v="3"/>
    <n v="3796"/>
    <x v="43"/>
    <x v="0"/>
  </r>
  <r>
    <x v="2486"/>
    <s v="MAZZARINI"/>
    <x v="3302"/>
    <x v="2"/>
    <x v="3"/>
    <n v="0"/>
    <d v="2022-05-17T00:00:00"/>
    <x v="1"/>
    <s v="White (Not of Hispanic Origin)"/>
    <d v="2016-02-06T00:00:00"/>
    <x v="1"/>
    <s v="Terminated"/>
    <n v="42432"/>
    <n v="13205"/>
    <x v="1"/>
    <x v="1"/>
    <n v="13205"/>
    <x v="3"/>
    <x v="1"/>
  </r>
  <r>
    <x v="2487"/>
    <s v="MAZZARINI"/>
    <x v="3303"/>
    <x v="9"/>
    <x v="16"/>
    <n v="0"/>
    <d v="2001-06-11T00:00:00"/>
    <x v="1"/>
    <s v="White (Not of Hispanic Origin)"/>
    <d v="2001-11-06T00:00:00"/>
    <x v="0"/>
    <s v="Active"/>
    <n v="56964.959999999999"/>
    <n v="58618.879999999997"/>
    <x v="2012"/>
    <x v="1"/>
    <n v="70682.600000000006"/>
    <x v="257"/>
    <x v="0"/>
  </r>
  <r>
    <x v="2488"/>
    <s v="MAZZOCCA JR"/>
    <x v="3304"/>
    <x v="10"/>
    <x v="30"/>
    <n v="0"/>
    <d v="2006-08-06T00:00:00"/>
    <x v="1"/>
    <s v="White (Not of Hispanic Origin)"/>
    <s v="3/29/2004"/>
    <x v="0"/>
    <s v="Active"/>
    <n v="77667.199999999997"/>
    <n v="157261.94"/>
    <x v="2013"/>
    <x v="0"/>
    <n v="190828"/>
    <x v="167"/>
    <x v="0"/>
  </r>
  <r>
    <x v="2489"/>
    <s v="MAZZOLA"/>
    <x v="3305"/>
    <x v="0"/>
    <x v="0"/>
    <n v="0"/>
    <d v="2014-05-19T00:00:00"/>
    <x v="0"/>
    <s v="White (Not of Hispanic Origin)"/>
    <s v="5/19/2014"/>
    <x v="0"/>
    <s v="Active"/>
    <n v="40761.760000000002"/>
    <n v="42659.87"/>
    <x v="2014"/>
    <x v="0"/>
    <n v="48774.52"/>
    <x v="15"/>
    <x v="0"/>
  </r>
  <r>
    <x v="2490"/>
    <s v="MCALISTER"/>
    <x v="3306"/>
    <x v="0"/>
    <x v="7"/>
    <n v="0"/>
    <d v="2013-09-23T00:00:00"/>
    <x v="0"/>
    <s v="Black"/>
    <s v="5/21/2012"/>
    <x v="0"/>
    <s v="Active"/>
    <n v="66951.25"/>
    <n v="60594.83"/>
    <x v="2015"/>
    <x v="0"/>
    <n v="78908.539999999994"/>
    <x v="92"/>
    <x v="0"/>
  </r>
  <r>
    <x v="2491"/>
    <s v="MCALLISTER-JOHNSON"/>
    <x v="3307"/>
    <x v="4"/>
    <x v="185"/>
    <n v="0"/>
    <d v="2015-07-13T00:00:00"/>
    <x v="0"/>
    <s v="Black"/>
    <s v="7/13/2015"/>
    <x v="0"/>
    <s v="Active"/>
    <n v="58799.94"/>
    <n v="52530.81"/>
    <x v="2016"/>
    <x v="1"/>
    <n v="79474.62"/>
    <x v="12"/>
    <x v="0"/>
  </r>
  <r>
    <x v="121"/>
    <s v="MCANDREW"/>
    <x v="3308"/>
    <x v="21"/>
    <x v="809"/>
    <n v="0"/>
    <d v="2015-09-21T00:00:00"/>
    <x v="0"/>
    <s v="White (Not of Hispanic Origin)"/>
    <s v="9/21/2015"/>
    <x v="3"/>
    <s v="Terminated"/>
    <n v="42970.1"/>
    <n v="8549.84"/>
    <x v="1"/>
    <x v="1"/>
    <n v="8549.84"/>
    <x v="225"/>
    <x v="3"/>
  </r>
  <r>
    <x v="2182"/>
    <s v="MCAULEY"/>
    <x v="3309"/>
    <x v="4"/>
    <x v="43"/>
    <n v="0"/>
    <d v="2019-10-28T00:00:00"/>
    <x v="0"/>
    <s v="Black"/>
    <s v="10/28/2019"/>
    <x v="226"/>
    <s v="Terminated"/>
    <n v="42066.34"/>
    <n v="18070.009999999998"/>
    <x v="2017"/>
    <x v="1"/>
    <n v="19025.57"/>
    <x v="86"/>
    <x v="9"/>
  </r>
  <r>
    <x v="2207"/>
    <s v="MCAULY"/>
    <x v="3310"/>
    <x v="7"/>
    <x v="810"/>
    <n v="0"/>
    <d v="1989-04-03T00:00:00"/>
    <x v="1"/>
    <s v="White (Not of Hispanic Origin)"/>
    <d v="1989-03-04T00:00:00"/>
    <x v="0"/>
    <s v="Active"/>
    <n v="33907.54"/>
    <n v="33906.6"/>
    <x v="1"/>
    <x v="0"/>
    <n v="34031.599999999999"/>
    <x v="410"/>
    <x v="0"/>
  </r>
  <r>
    <x v="438"/>
    <s v="MCBANE"/>
    <x v="3311"/>
    <x v="12"/>
    <x v="713"/>
    <n v="0"/>
    <d v="1986-08-25T00:00:00"/>
    <x v="1"/>
    <s v="White (Not of Hispanic Origin)"/>
    <s v="8/25/1986"/>
    <x v="0"/>
    <s v="Active"/>
    <n v="70524.27"/>
    <n v="70530.02"/>
    <x v="1"/>
    <x v="1"/>
    <n v="70530.02"/>
    <x v="185"/>
    <x v="0"/>
  </r>
  <r>
    <x v="155"/>
    <s v="MCBRIDE"/>
    <x v="3312"/>
    <x v="10"/>
    <x v="30"/>
    <n v="0"/>
    <d v="2000-10-08T00:00:00"/>
    <x v="1"/>
    <s v="White (Not of Hispanic Origin)"/>
    <s v="10/16/1995"/>
    <x v="0"/>
    <s v="Active"/>
    <n v="78778.960000000006"/>
    <n v="77852.34"/>
    <x v="2018"/>
    <x v="0"/>
    <n v="78112.42"/>
    <x v="189"/>
    <x v="0"/>
  </r>
  <r>
    <x v="2492"/>
    <s v="MCBRIDE"/>
    <x v="3313"/>
    <x v="4"/>
    <x v="75"/>
    <n v="0"/>
    <d v="2018-05-14T00:00:00"/>
    <x v="0"/>
    <s v="White (Not of Hispanic Origin)"/>
    <s v="5/14/2018"/>
    <x v="0"/>
    <s v="Active"/>
    <n v="53550.02"/>
    <n v="50805.78"/>
    <x v="2019"/>
    <x v="1"/>
    <n v="58341.71"/>
    <x v="235"/>
    <x v="0"/>
  </r>
  <r>
    <x v="2493"/>
    <s v="MCBRIDE"/>
    <x v="3314"/>
    <x v="4"/>
    <x v="85"/>
    <n v="0"/>
    <d v="2018-04-16T00:00:00"/>
    <x v="0"/>
    <s v="Hispanic"/>
    <d v="2008-10-11T00:00:00"/>
    <x v="0"/>
    <s v="Active"/>
    <n v="45985.47"/>
    <n v="47246.26"/>
    <x v="1"/>
    <x v="1"/>
    <n v="47246.26"/>
    <x v="280"/>
    <x v="0"/>
  </r>
  <r>
    <x v="2494"/>
    <s v="MCBROOM"/>
    <x v="3315"/>
    <x v="9"/>
    <x v="8"/>
    <n v="0"/>
    <d v="2014-08-25T00:00:00"/>
    <x v="1"/>
    <s v="White (Not of Hispanic Origin)"/>
    <s v="8/25/2014"/>
    <x v="0"/>
    <s v="Active"/>
    <n v="43160.42"/>
    <n v="46466.96"/>
    <x v="2020"/>
    <x v="1"/>
    <n v="49910.92"/>
    <x v="91"/>
    <x v="0"/>
  </r>
  <r>
    <x v="2495"/>
    <s v="MCCAFFERTY"/>
    <x v="3316"/>
    <x v="4"/>
    <x v="152"/>
    <n v="0"/>
    <d v="2011-02-28T00:00:00"/>
    <x v="0"/>
    <s v="White (Not of Hispanic Origin)"/>
    <s v="2/28/2011"/>
    <x v="0"/>
    <s v="Active"/>
    <n v="53761.34"/>
    <n v="50658.66"/>
    <x v="1"/>
    <x v="1"/>
    <n v="50658.66"/>
    <x v="332"/>
    <x v="0"/>
  </r>
  <r>
    <x v="283"/>
    <s v="MCCAMEY"/>
    <x v="3317"/>
    <x v="11"/>
    <x v="20"/>
    <n v="0"/>
    <d v="2016-09-06T00:00:00"/>
    <x v="1"/>
    <s v="White (Not of Hispanic Origin)"/>
    <d v="2016-06-09T00:00:00"/>
    <x v="0"/>
    <s v="Active"/>
    <n v="50017.55"/>
    <n v="57675.5"/>
    <x v="2021"/>
    <x v="0"/>
    <n v="61664.47"/>
    <x v="246"/>
    <x v="0"/>
  </r>
  <r>
    <x v="920"/>
    <s v="MCCANN"/>
    <x v="3318"/>
    <x v="22"/>
    <x v="310"/>
    <n v="0"/>
    <d v="2017-04-10T00:00:00"/>
    <x v="0"/>
    <s v="White (Not of Hispanic Origin)"/>
    <d v="2017-10-04T00:00:00"/>
    <x v="91"/>
    <s v="Terminated"/>
    <n v="87327.97"/>
    <n v="26870.400000000001"/>
    <x v="1"/>
    <x v="1"/>
    <n v="26870.400000000001"/>
    <x v="40"/>
    <x v="9"/>
  </r>
  <r>
    <x v="944"/>
    <s v="MCCANN"/>
    <x v="3319"/>
    <x v="10"/>
    <x v="811"/>
    <n v="0"/>
    <d v="2020-09-14T00:00:00"/>
    <x v="1"/>
    <s v="White (Not of Hispanic Origin)"/>
    <s v="9/14/2020"/>
    <x v="0"/>
    <s v="Active"/>
    <n v="50000.08"/>
    <n v="45509.84"/>
    <x v="2022"/>
    <x v="0"/>
    <n v="53445.19"/>
    <x v="163"/>
    <x v="0"/>
  </r>
  <r>
    <x v="2496"/>
    <s v="MCCARTHY"/>
    <x v="3320"/>
    <x v="2"/>
    <x v="3"/>
    <n v="0"/>
    <d v="2021-03-05T00:00:00"/>
    <x v="0"/>
    <s v="White (Not of Hispanic Origin)"/>
    <d v="2021-05-03T00:00:00"/>
    <x v="0"/>
    <s v="Active"/>
    <n v="45760"/>
    <n v="18283"/>
    <x v="1"/>
    <x v="1"/>
    <n v="18283"/>
    <x v="44"/>
    <x v="0"/>
  </r>
  <r>
    <x v="701"/>
    <s v="MCCARTHY"/>
    <x v="3321"/>
    <x v="5"/>
    <x v="292"/>
    <n v="0"/>
    <d v="1990-06-25T00:00:00"/>
    <x v="1"/>
    <s v="White (Not of Hispanic Origin)"/>
    <s v="6/25/1990"/>
    <x v="0"/>
    <s v="Active"/>
    <n v="100764.56"/>
    <n v="102189.6"/>
    <x v="1"/>
    <x v="50"/>
    <n v="107227.83"/>
    <x v="365"/>
    <x v="0"/>
  </r>
  <r>
    <x v="968"/>
    <s v="MCCARTHY"/>
    <x v="3322"/>
    <x v="0"/>
    <x v="101"/>
    <n v="0"/>
    <d v="2006-07-10T00:00:00"/>
    <x v="0"/>
    <s v="White (Not of Hispanic Origin)"/>
    <d v="2006-10-07T00:00:00"/>
    <x v="0"/>
    <s v="Active"/>
    <n v="45233.55"/>
    <n v="47873.66"/>
    <x v="2023"/>
    <x v="1"/>
    <n v="51079.17"/>
    <x v="198"/>
    <x v="0"/>
  </r>
  <r>
    <x v="2497"/>
    <s v="MCCARTHY"/>
    <x v="3323"/>
    <x v="5"/>
    <x v="193"/>
    <n v="0"/>
    <d v="1996-11-25T00:00:00"/>
    <x v="0"/>
    <s v="White (Not of Hispanic Origin)"/>
    <s v="7/14/1993"/>
    <x v="0"/>
    <s v="Active"/>
    <n v="43940.21"/>
    <n v="43584.25"/>
    <x v="1"/>
    <x v="90"/>
    <n v="45122.16"/>
    <x v="448"/>
    <x v="0"/>
  </r>
  <r>
    <x v="1770"/>
    <s v="MCCARTHY"/>
    <x v="3324"/>
    <x v="11"/>
    <x v="8"/>
    <n v="0"/>
    <d v="2018-02-12T00:00:00"/>
    <x v="1"/>
    <s v="White (Not of Hispanic Origin)"/>
    <d v="2018-12-02T00:00:00"/>
    <x v="0"/>
    <s v="Active"/>
    <n v="43160.42"/>
    <n v="46099.47"/>
    <x v="2024"/>
    <x v="1"/>
    <n v="46187.86"/>
    <x v="234"/>
    <x v="0"/>
  </r>
  <r>
    <x v="143"/>
    <s v="MCCARTHY"/>
    <x v="3325"/>
    <x v="0"/>
    <x v="0"/>
    <n v="0"/>
    <d v="2015-02-23T00:00:00"/>
    <x v="0"/>
    <s v="White (Not of Hispanic Origin)"/>
    <s v="2/23/2015"/>
    <x v="0"/>
    <s v="Active"/>
    <n v="40761.760000000002"/>
    <n v="43328.31"/>
    <x v="2025"/>
    <x v="0"/>
    <n v="62067.040000000001"/>
    <x v="266"/>
    <x v="0"/>
  </r>
  <r>
    <x v="2498"/>
    <s v="MCCARTHY"/>
    <x v="3326"/>
    <x v="17"/>
    <x v="74"/>
    <n v="0"/>
    <d v="2016-02-22T00:00:00"/>
    <x v="1"/>
    <s v="White (Not of Hispanic Origin)"/>
    <s v="2/22/2016"/>
    <x v="0"/>
    <s v="Active"/>
    <n v="36394.18"/>
    <n v="39263.980000000003"/>
    <x v="2026"/>
    <x v="22"/>
    <n v="48321.04"/>
    <x v="112"/>
    <x v="0"/>
  </r>
  <r>
    <x v="2499"/>
    <s v="MCCARTHY"/>
    <x v="3327"/>
    <x v="17"/>
    <x v="74"/>
    <n v="0"/>
    <d v="2016-04-18T00:00:00"/>
    <x v="0"/>
    <s v="White (Not of Hispanic Origin)"/>
    <s v="4/18/2016"/>
    <x v="0"/>
    <s v="Active"/>
    <n v="36394.18"/>
    <n v="38054.68"/>
    <x v="2027"/>
    <x v="22"/>
    <n v="43849.13"/>
    <x v="94"/>
    <x v="0"/>
  </r>
  <r>
    <x v="721"/>
    <s v="MCCARTHY"/>
    <x v="3328"/>
    <x v="2"/>
    <x v="3"/>
    <n v="0"/>
    <d v="2022-06-10T00:00:00"/>
    <x v="0"/>
    <s v="White (Not of Hispanic Origin)"/>
    <d v="2022-10-06T00:00:00"/>
    <x v="0"/>
    <s v="Active"/>
    <n v="34944"/>
    <n v="2698.5"/>
    <x v="1"/>
    <x v="3"/>
    <n v="2798.5"/>
    <x v="46"/>
    <x v="0"/>
  </r>
  <r>
    <x v="795"/>
    <s v="MCCARY"/>
    <x v="3329"/>
    <x v="0"/>
    <x v="0"/>
    <n v="0"/>
    <d v="2000-09-11T00:00:00"/>
    <x v="0"/>
    <s v="Black"/>
    <d v="2000-11-09T00:00:00"/>
    <x v="0"/>
    <s v="Active"/>
    <n v="41581.07"/>
    <n v="43537.07"/>
    <x v="2028"/>
    <x v="0"/>
    <n v="47495.03"/>
    <x v="348"/>
    <x v="0"/>
  </r>
  <r>
    <x v="497"/>
    <s v="MCCAW"/>
    <x v="3330"/>
    <x v="0"/>
    <x v="59"/>
    <n v="0"/>
    <d v="2005-03-28T00:00:00"/>
    <x v="0"/>
    <s v="White (Not of Hispanic Origin)"/>
    <s v="3/28/2005"/>
    <x v="227"/>
    <s v="Terminated"/>
    <n v="47471.22"/>
    <n v="11870"/>
    <x v="2029"/>
    <x v="1"/>
    <n v="12471.59"/>
    <x v="165"/>
    <x v="5"/>
  </r>
  <r>
    <x v="2500"/>
    <s v="MCCLAIN"/>
    <x v="3331"/>
    <x v="0"/>
    <x v="7"/>
    <n v="0"/>
    <d v="2022-07-18T00:00:00"/>
    <x v="0"/>
    <s v="White (Not of Hispanic Origin)"/>
    <s v="12/14/2020"/>
    <x v="228"/>
    <s v="Terminated"/>
    <n v="66951.25"/>
    <n v="6437.5"/>
    <x v="2030"/>
    <x v="1"/>
    <n v="6739.25"/>
    <x v="11"/>
    <x v="2"/>
  </r>
  <r>
    <x v="2501"/>
    <s v="MCCLAIN"/>
    <x v="3332"/>
    <x v="2"/>
    <x v="3"/>
    <n v="0"/>
    <d v="2022-12-20T00:00:00"/>
    <x v="1"/>
    <s v="White (Not of Hispanic Origin)"/>
    <d v="2008-03-12T00:00:00"/>
    <x v="0"/>
    <s v="Active"/>
    <n v="29952"/>
    <n v="1173"/>
    <x v="1"/>
    <x v="3"/>
    <n v="1273"/>
    <x v="27"/>
    <x v="0"/>
  </r>
  <r>
    <x v="2502"/>
    <s v="MCCLELLAN"/>
    <x v="3333"/>
    <x v="2"/>
    <x v="3"/>
    <n v="0"/>
    <d v="2022-05-18T00:00:00"/>
    <x v="0"/>
    <s v="White (Not of Hispanic Origin)"/>
    <s v="5/25/2017"/>
    <x v="1"/>
    <s v="Terminated"/>
    <n v="39936"/>
    <n v="6056"/>
    <x v="1"/>
    <x v="3"/>
    <n v="6156"/>
    <x v="3"/>
    <x v="1"/>
  </r>
  <r>
    <x v="2503"/>
    <s v="MCCLELLAN"/>
    <x v="3334"/>
    <x v="2"/>
    <x v="3"/>
    <n v="0"/>
    <d v="2022-05-16T00:00:00"/>
    <x v="1"/>
    <s v="White (Not of Hispanic Origin)"/>
    <d v="2021-03-06T00:00:00"/>
    <x v="1"/>
    <s v="Terminated"/>
    <n v="39936"/>
    <n v="4376"/>
    <x v="1"/>
    <x v="3"/>
    <n v="4476"/>
    <x v="3"/>
    <x v="1"/>
  </r>
  <r>
    <x v="2504"/>
    <s v="MCCLELLAN"/>
    <x v="3335"/>
    <x v="2"/>
    <x v="3"/>
    <n v="0"/>
    <d v="2022-07-25T00:00:00"/>
    <x v="0"/>
    <s v="White (Not of Hispanic Origin)"/>
    <s v="6/27/2019"/>
    <x v="62"/>
    <s v="Terminated"/>
    <n v="29952"/>
    <n v="4219.75"/>
    <x v="1"/>
    <x v="3"/>
    <n v="4319.75"/>
    <x v="11"/>
    <x v="1"/>
  </r>
  <r>
    <x v="2505"/>
    <s v="MCCLELLAN"/>
    <x v="3336"/>
    <x v="13"/>
    <x v="812"/>
    <n v="0"/>
    <d v="1992-09-01T00:00:00"/>
    <x v="1"/>
    <s v="White (Not of Hispanic Origin)"/>
    <d v="1992-01-09T00:00:00"/>
    <x v="0"/>
    <s v="Active"/>
    <n v="148243.47"/>
    <n v="149193.5"/>
    <x v="1"/>
    <x v="0"/>
    <n v="149318.5"/>
    <x v="104"/>
    <x v="0"/>
  </r>
  <r>
    <x v="2085"/>
    <s v="MCCLELLAN"/>
    <x v="3337"/>
    <x v="0"/>
    <x v="0"/>
    <n v="0"/>
    <d v="2013-05-06T00:00:00"/>
    <x v="0"/>
    <s v="White (Not of Hispanic Origin)"/>
    <d v="2013-06-05T00:00:00"/>
    <x v="0"/>
    <s v="Active"/>
    <n v="41581.07"/>
    <n v="43799.89"/>
    <x v="2031"/>
    <x v="0"/>
    <n v="92911.39"/>
    <x v="267"/>
    <x v="0"/>
  </r>
  <r>
    <x v="2506"/>
    <s v="MCCLELLAND"/>
    <x v="3338"/>
    <x v="2"/>
    <x v="3"/>
    <n v="0"/>
    <d v="2022-07-13T00:00:00"/>
    <x v="1"/>
    <s v="White (Not of Hispanic Origin)"/>
    <s v="7/24/2018"/>
    <x v="1"/>
    <s v="Terminated"/>
    <n v="39936"/>
    <n v="2092"/>
    <x v="1"/>
    <x v="1"/>
    <n v="2092"/>
    <x v="11"/>
    <x v="1"/>
  </r>
  <r>
    <x v="2507"/>
    <s v="MCCLOSKEY"/>
    <x v="3339"/>
    <x v="11"/>
    <x v="8"/>
    <n v="0"/>
    <d v="1984-09-18T00:00:00"/>
    <x v="1"/>
    <s v="White (Not of Hispanic Origin)"/>
    <s v="9/18/1984"/>
    <x v="129"/>
    <s v="Terminated"/>
    <n v="43160.42"/>
    <n v="21800.63"/>
    <x v="2032"/>
    <x v="1"/>
    <n v="22345.21"/>
    <x v="449"/>
    <x v="6"/>
  </r>
  <r>
    <x v="2508"/>
    <s v="MCCLOSKEY"/>
    <x v="3340"/>
    <x v="12"/>
    <x v="813"/>
    <n v="0"/>
    <d v="2017-02-06T00:00:00"/>
    <x v="1"/>
    <s v="White (Not of Hispanic Origin)"/>
    <s v="10/14/2008"/>
    <x v="0"/>
    <s v="Active"/>
    <n v="69205.97"/>
    <n v="69206.8"/>
    <x v="2033"/>
    <x v="1"/>
    <n v="69922.149999999994"/>
    <x v="21"/>
    <x v="0"/>
  </r>
  <r>
    <x v="1551"/>
    <s v="MCCLOY"/>
    <x v="3341"/>
    <x v="4"/>
    <x v="185"/>
    <n v="0"/>
    <d v="2014-12-08T00:00:00"/>
    <x v="0"/>
    <s v="White (Not of Hispanic Origin)"/>
    <d v="2014-08-12T00:00:00"/>
    <x v="0"/>
    <s v="Active"/>
    <n v="56000.05"/>
    <n v="51208.1"/>
    <x v="2034"/>
    <x v="1"/>
    <n v="54254.1"/>
    <x v="61"/>
    <x v="0"/>
  </r>
  <r>
    <x v="1248"/>
    <s v="MCCLUNG"/>
    <x v="3342"/>
    <x v="0"/>
    <x v="0"/>
    <n v="0"/>
    <d v="2015-06-29T00:00:00"/>
    <x v="0"/>
    <s v="Black"/>
    <s v="6/29/2015"/>
    <x v="229"/>
    <s v="Terminated"/>
    <n v="40761.760000000002"/>
    <n v="24390.3"/>
    <x v="2035"/>
    <x v="3"/>
    <n v="26975.08"/>
    <x v="147"/>
    <x v="7"/>
  </r>
  <r>
    <x v="2509"/>
    <s v="MCCLUNG"/>
    <x v="3343"/>
    <x v="0"/>
    <x v="219"/>
    <n v="0"/>
    <d v="2015-06-22T00:00:00"/>
    <x v="0"/>
    <s v="Black"/>
    <s v="6/22/2015"/>
    <x v="0"/>
    <s v="Active"/>
    <n v="37938.99"/>
    <n v="36502.86"/>
    <x v="1"/>
    <x v="0"/>
    <n v="36627.86"/>
    <x v="147"/>
    <x v="0"/>
  </r>
  <r>
    <x v="1720"/>
    <s v="MCCLURE"/>
    <x v="3344"/>
    <x v="4"/>
    <x v="48"/>
    <n v="0"/>
    <d v="2018-03-05T00:00:00"/>
    <x v="0"/>
    <s v="White (Not of Hispanic Origin)"/>
    <s v="5/19/2014"/>
    <x v="0"/>
    <s v="Active"/>
    <n v="43874.48"/>
    <n v="45562.47"/>
    <x v="2036"/>
    <x v="0"/>
    <n v="46162.07"/>
    <x v="30"/>
    <x v="0"/>
  </r>
  <r>
    <x v="105"/>
    <s v="MCCLURE"/>
    <x v="3345"/>
    <x v="3"/>
    <x v="337"/>
    <n v="0"/>
    <d v="2022-07-18T00:00:00"/>
    <x v="0"/>
    <s v="White (Not of Hispanic Origin)"/>
    <s v="7/18/2022"/>
    <x v="0"/>
    <s v="Active"/>
    <n v="35096.879999999997"/>
    <n v="14844.68"/>
    <x v="1"/>
    <x v="1"/>
    <n v="14844.68"/>
    <x v="11"/>
    <x v="0"/>
  </r>
  <r>
    <x v="2510"/>
    <s v="MCCOMBS"/>
    <x v="3346"/>
    <x v="10"/>
    <x v="256"/>
    <n v="0"/>
    <d v="2022-11-07T00:00:00"/>
    <x v="0"/>
    <s v="White (Not of Hispanic Origin)"/>
    <d v="2022-07-11T00:00:00"/>
    <x v="0"/>
    <s v="Active"/>
    <n v="45038.45"/>
    <n v="4844.75"/>
    <x v="2037"/>
    <x v="3"/>
    <n v="5464.43"/>
    <x v="17"/>
    <x v="0"/>
  </r>
  <r>
    <x v="223"/>
    <s v="MCCONNEHA"/>
    <x v="3347"/>
    <x v="1"/>
    <x v="4"/>
    <n v="0"/>
    <d v="2021-06-21T00:00:00"/>
    <x v="1"/>
    <s v="White (Not of Hispanic Origin)"/>
    <s v="6/21/2021"/>
    <x v="0"/>
    <s v="Active"/>
    <n v="52228.800000000003"/>
    <n v="41909.08"/>
    <x v="2038"/>
    <x v="0"/>
    <n v="84936.61"/>
    <x v="28"/>
    <x v="0"/>
  </r>
  <r>
    <x v="2511"/>
    <s v="MCCORD"/>
    <x v="3348"/>
    <x v="12"/>
    <x v="387"/>
    <n v="0"/>
    <d v="1999-04-19T00:00:00"/>
    <x v="0"/>
    <s v="Black"/>
    <s v="4/19/1999"/>
    <x v="0"/>
    <s v="Active"/>
    <n v="36791.46"/>
    <n v="36612.699999999997"/>
    <x v="1"/>
    <x v="1"/>
    <n v="36612.699999999997"/>
    <x v="152"/>
    <x v="0"/>
  </r>
  <r>
    <x v="2279"/>
    <s v="MCCORMICK"/>
    <x v="3349"/>
    <x v="2"/>
    <x v="3"/>
    <n v="0"/>
    <d v="2022-12-06T00:00:00"/>
    <x v="0"/>
    <s v="White (Not of Hispanic Origin)"/>
    <s v="5/23/2019"/>
    <x v="0"/>
    <s v="Active"/>
    <n v="29952"/>
    <n v="2127"/>
    <x v="1"/>
    <x v="3"/>
    <n v="2227"/>
    <x v="27"/>
    <x v="0"/>
  </r>
  <r>
    <x v="609"/>
    <s v="MCCORMICK"/>
    <x v="3350"/>
    <x v="2"/>
    <x v="3"/>
    <n v="0"/>
    <d v="2022-04-06T00:00:00"/>
    <x v="0"/>
    <s v="White (Not of Hispanic Origin)"/>
    <d v="2020-01-05T00:00:00"/>
    <x v="0"/>
    <s v="Active"/>
    <n v="29952"/>
    <n v="13611"/>
    <x v="1"/>
    <x v="1"/>
    <n v="13611"/>
    <x v="20"/>
    <x v="0"/>
  </r>
  <r>
    <x v="2512"/>
    <s v="MCCOULLUM"/>
    <x v="3351"/>
    <x v="8"/>
    <x v="407"/>
    <n v="0"/>
    <d v="2015-02-09T00:00:00"/>
    <x v="0"/>
    <s v="Black"/>
    <d v="2015-09-02T00:00:00"/>
    <x v="68"/>
    <s v="Terminated"/>
    <n v="42127.28"/>
    <n v="25890.85"/>
    <x v="1"/>
    <x v="1"/>
    <n v="25890.85"/>
    <x v="266"/>
    <x v="10"/>
  </r>
  <r>
    <x v="2513"/>
    <s v="MCCOY"/>
    <x v="3352"/>
    <x v="4"/>
    <x v="43"/>
    <n v="0"/>
    <d v="2020-06-08T00:00:00"/>
    <x v="0"/>
    <s v="White (Not of Hispanic Origin)"/>
    <d v="2020-08-06T00:00:00"/>
    <x v="93"/>
    <s v="Terminated"/>
    <n v="42066.34"/>
    <n v="14775.91"/>
    <x v="2039"/>
    <x v="1"/>
    <n v="15420.55"/>
    <x v="179"/>
    <x v="9"/>
  </r>
  <r>
    <x v="2514"/>
    <s v="MCCUEAN"/>
    <x v="3353"/>
    <x v="9"/>
    <x v="396"/>
    <n v="0"/>
    <d v="2017-09-25T00:00:00"/>
    <x v="1"/>
    <s v="White (Not of Hispanic Origin)"/>
    <s v="9/25/2017"/>
    <x v="0"/>
    <s v="Active"/>
    <n v="58541.81"/>
    <n v="58707.29"/>
    <x v="2040"/>
    <x v="1"/>
    <n v="59108.35"/>
    <x v="16"/>
    <x v="0"/>
  </r>
  <r>
    <x v="2515"/>
    <s v="MCCULLOUGH"/>
    <x v="3354"/>
    <x v="0"/>
    <x v="52"/>
    <n v="0"/>
    <d v="2017-08-07T00:00:00"/>
    <x v="0"/>
    <s v="White (Not of Hispanic Origin)"/>
    <d v="2017-07-08T00:00:00"/>
    <x v="0"/>
    <s v="Active"/>
    <n v="76481.600000000006"/>
    <n v="81105.27"/>
    <x v="2041"/>
    <x v="0"/>
    <n v="96978.77"/>
    <x v="188"/>
    <x v="0"/>
  </r>
  <r>
    <x v="2088"/>
    <s v="MCCULLOUGH"/>
    <x v="3355"/>
    <x v="1"/>
    <x v="814"/>
    <n v="0"/>
    <d v="2016-09-06T00:00:00"/>
    <x v="1"/>
    <s v="White (Not of Hispanic Origin)"/>
    <d v="2016-06-09T00:00:00"/>
    <x v="0"/>
    <s v="Active"/>
    <n v="65750.05"/>
    <n v="65672.399999999994"/>
    <x v="2042"/>
    <x v="1"/>
    <n v="66114.95"/>
    <x v="246"/>
    <x v="0"/>
  </r>
  <r>
    <x v="370"/>
    <s v="MCCULLOUGH"/>
    <x v="3356"/>
    <x v="0"/>
    <x v="32"/>
    <n v="0"/>
    <d v="2017-11-13T00:00:00"/>
    <x v="0"/>
    <s v="White (Not of Hispanic Origin)"/>
    <s v="11/13/2017"/>
    <x v="0"/>
    <s v="Active"/>
    <n v="42566.58"/>
    <n v="43886.57"/>
    <x v="2043"/>
    <x v="0"/>
    <n v="66136.05"/>
    <x v="77"/>
    <x v="0"/>
  </r>
  <r>
    <x v="2204"/>
    <s v="MCCURRY"/>
    <x v="3357"/>
    <x v="1"/>
    <x v="4"/>
    <n v="0"/>
    <d v="2015-11-15T00:00:00"/>
    <x v="1"/>
    <s v="White (Not of Hispanic Origin)"/>
    <d v="2015-04-05T00:00:00"/>
    <x v="135"/>
    <s v="Terminated"/>
    <n v="52240.03"/>
    <n v="15974.21"/>
    <x v="2044"/>
    <x v="1"/>
    <n v="24432.26"/>
    <x v="108"/>
    <x v="9"/>
  </r>
  <r>
    <x v="391"/>
    <s v="MCCUTCHEON"/>
    <x v="3358"/>
    <x v="1"/>
    <x v="4"/>
    <n v="0"/>
    <d v="2016-07-25T00:00:00"/>
    <x v="0"/>
    <s v="White (Not of Hispanic Origin)"/>
    <s v="7/25/2016"/>
    <x v="0"/>
    <s v="Active"/>
    <n v="54196.69"/>
    <n v="49199.35"/>
    <x v="2045"/>
    <x v="0"/>
    <n v="62713.93"/>
    <x v="119"/>
    <x v="0"/>
  </r>
  <r>
    <x v="2516"/>
    <s v="MCDADE"/>
    <x v="3359"/>
    <x v="2"/>
    <x v="3"/>
    <n v="0"/>
    <d v="2022-07-01T00:00:00"/>
    <x v="0"/>
    <s v="Black"/>
    <d v="2022-01-07T00:00:00"/>
    <x v="1"/>
    <s v="Terminated"/>
    <n v="39936"/>
    <n v="4516"/>
    <x v="1"/>
    <x v="3"/>
    <n v="4616"/>
    <x v="11"/>
    <x v="1"/>
  </r>
  <r>
    <x v="2517"/>
    <s v="MCDADE"/>
    <x v="3360"/>
    <x v="2"/>
    <x v="3"/>
    <n v="0"/>
    <d v="2022-05-12T00:00:00"/>
    <x v="0"/>
    <s v="White (Not of Hispanic Origin)"/>
    <s v="5/28/2021"/>
    <x v="1"/>
    <s v="Terminated"/>
    <n v="29952"/>
    <n v="4824"/>
    <x v="1"/>
    <x v="1"/>
    <n v="4824"/>
    <x v="3"/>
    <x v="1"/>
  </r>
  <r>
    <x v="396"/>
    <s v="MCDADE"/>
    <x v="3361"/>
    <x v="2"/>
    <x v="3"/>
    <n v="0"/>
    <d v="2022-05-12T00:00:00"/>
    <x v="0"/>
    <s v="White (Not of Hispanic Origin)"/>
    <s v="5/28/2021"/>
    <x v="1"/>
    <s v="Terminated"/>
    <n v="29952"/>
    <n v="3555"/>
    <x v="1"/>
    <x v="1"/>
    <n v="3555"/>
    <x v="3"/>
    <x v="1"/>
  </r>
  <r>
    <x v="1290"/>
    <s v="MCDANIEL"/>
    <x v="3362"/>
    <x v="8"/>
    <x v="815"/>
    <n v="0"/>
    <d v="2009-06-29T00:00:00"/>
    <x v="0"/>
    <s v="Black"/>
    <s v="6/29/2009"/>
    <x v="0"/>
    <s v="Active"/>
    <n v="41047.760000000002"/>
    <n v="39920.94"/>
    <x v="1"/>
    <x v="1"/>
    <n v="39920.94"/>
    <x v="233"/>
    <x v="0"/>
  </r>
  <r>
    <x v="2518"/>
    <s v="MCDERMOT"/>
    <x v="3363"/>
    <x v="1"/>
    <x v="4"/>
    <n v="0"/>
    <d v="2005-12-02T00:00:00"/>
    <x v="1"/>
    <s v="White (Not of Hispanic Origin)"/>
    <s v="3/30/2005"/>
    <x v="0"/>
    <s v="Active"/>
    <n v="55954.91"/>
    <n v="57405.7"/>
    <x v="2046"/>
    <x v="0"/>
    <n v="58176.34"/>
    <x v="324"/>
    <x v="0"/>
  </r>
  <r>
    <x v="2519"/>
    <s v="MCDEVITT"/>
    <x v="3364"/>
    <x v="5"/>
    <x v="10"/>
    <n v="0"/>
    <d v="2021-09-27T00:00:00"/>
    <x v="0"/>
    <s v="White (Not of Hispanic Origin)"/>
    <s v="9/27/2021"/>
    <x v="0"/>
    <s v="Active"/>
    <n v="45899.98"/>
    <n v="45865.8"/>
    <x v="1"/>
    <x v="0"/>
    <n v="45990.8"/>
    <x v="144"/>
    <x v="0"/>
  </r>
  <r>
    <x v="2520"/>
    <s v="MCDINE"/>
    <x v="3365"/>
    <x v="10"/>
    <x v="30"/>
    <n v="0"/>
    <d v="2009-05-10T00:00:00"/>
    <x v="1"/>
    <s v="White (Not of Hispanic Origin)"/>
    <s v="9/17/2007"/>
    <x v="0"/>
    <s v="Active"/>
    <n v="77110.8"/>
    <n v="75805"/>
    <x v="2047"/>
    <x v="0"/>
    <n v="79597.86"/>
    <x v="99"/>
    <x v="0"/>
  </r>
  <r>
    <x v="804"/>
    <s v="MCDINE"/>
    <x v="3366"/>
    <x v="1"/>
    <x v="4"/>
    <n v="0"/>
    <d v="2020-08-17T00:00:00"/>
    <x v="1"/>
    <s v="White (Not of Hispanic Origin)"/>
    <s v="8/17/2020"/>
    <x v="0"/>
    <s v="Active"/>
    <n v="52543.92"/>
    <n v="43793.29"/>
    <x v="2048"/>
    <x v="0"/>
    <n v="72059.259999999995"/>
    <x v="117"/>
    <x v="0"/>
  </r>
  <r>
    <x v="2521"/>
    <s v="MCDONALD"/>
    <x v="3367"/>
    <x v="1"/>
    <x v="816"/>
    <n v="0"/>
    <d v="2022-12-05T00:00:00"/>
    <x v="1"/>
    <s v="White (Not of Hispanic Origin)"/>
    <d v="2022-05-12T00:00:00"/>
    <x v="0"/>
    <s v="Active"/>
    <n v="62245.66"/>
    <n v="2324.3000000000002"/>
    <x v="1"/>
    <x v="1"/>
    <n v="2324.3000000000002"/>
    <x v="27"/>
    <x v="0"/>
  </r>
  <r>
    <x v="1780"/>
    <s v="MCDONALD"/>
    <x v="3368"/>
    <x v="4"/>
    <x v="191"/>
    <n v="0"/>
    <d v="1986-02-03T00:00:00"/>
    <x v="1"/>
    <s v="White (Not of Hispanic Origin)"/>
    <d v="1986-03-02T00:00:00"/>
    <x v="0"/>
    <s v="Active"/>
    <n v="92438.32"/>
    <n v="88882.52"/>
    <x v="1"/>
    <x v="1"/>
    <n v="88882.52"/>
    <x v="446"/>
    <x v="0"/>
  </r>
  <r>
    <x v="1350"/>
    <s v="MCDONALD"/>
    <x v="3369"/>
    <x v="2"/>
    <x v="8"/>
    <n v="0"/>
    <d v="1985-12-03T00:00:00"/>
    <x v="1"/>
    <s v="Black"/>
    <s v="4/25/1983"/>
    <x v="0"/>
    <s v="Active"/>
    <n v="43160.42"/>
    <n v="47947.62"/>
    <x v="2049"/>
    <x v="1"/>
    <n v="56150.99"/>
    <x v="450"/>
    <x v="0"/>
  </r>
  <r>
    <x v="2522"/>
    <s v="MCDONALD"/>
    <x v="3370"/>
    <x v="0"/>
    <x v="728"/>
    <n v="0"/>
    <d v="2008-04-27T00:00:00"/>
    <x v="1"/>
    <s v="White (Not of Hispanic Origin)"/>
    <d v="2007-09-10T00:00:00"/>
    <x v="0"/>
    <s v="Active"/>
    <n v="40761.760000000002"/>
    <n v="41695"/>
    <x v="2050"/>
    <x v="0"/>
    <n v="70424.639999999999"/>
    <x v="270"/>
    <x v="0"/>
  </r>
  <r>
    <x v="2523"/>
    <s v="MCDONOUGH"/>
    <x v="3371"/>
    <x v="1"/>
    <x v="817"/>
    <n v="0"/>
    <d v="2001-12-03T00:00:00"/>
    <x v="1"/>
    <s v="White (Not of Hispanic Origin)"/>
    <d v="2001-03-12T00:00:00"/>
    <x v="0"/>
    <s v="Active"/>
    <n v="81397.06"/>
    <n v="81398.2"/>
    <x v="1"/>
    <x v="1"/>
    <n v="81398.2"/>
    <x v="64"/>
    <x v="0"/>
  </r>
  <r>
    <x v="2524"/>
    <s v="MCELHENY"/>
    <x v="3372"/>
    <x v="22"/>
    <x v="134"/>
    <n v="0"/>
    <d v="2017-04-17T00:00:00"/>
    <x v="0"/>
    <s v="White (Not of Hispanic Origin)"/>
    <s v="4/17/2017"/>
    <x v="0"/>
    <s v="Active"/>
    <n v="54024.46"/>
    <n v="53014.18"/>
    <x v="2051"/>
    <x v="1"/>
    <n v="53571.73"/>
    <x v="40"/>
    <x v="0"/>
  </r>
  <r>
    <x v="2525"/>
    <s v="MCELROY"/>
    <x v="3373"/>
    <x v="4"/>
    <x v="418"/>
    <n v="0"/>
    <d v="1978-02-21T00:00:00"/>
    <x v="0"/>
    <s v="White (Not of Hispanic Origin)"/>
    <s v="2/21/1978"/>
    <x v="4"/>
    <s v="Terminated"/>
    <n v="54500.160000000003"/>
    <n v="5388.1"/>
    <x v="1"/>
    <x v="1"/>
    <n v="5388.1"/>
    <x v="451"/>
    <x v="4"/>
  </r>
  <r>
    <x v="1081"/>
    <s v="MCFADEN"/>
    <x v="3374"/>
    <x v="2"/>
    <x v="3"/>
    <n v="0"/>
    <d v="2022-07-01T00:00:00"/>
    <x v="0"/>
    <s v="White (Not of Hispanic Origin)"/>
    <d v="2022-01-07T00:00:00"/>
    <x v="1"/>
    <s v="Terminated"/>
    <n v="39936"/>
    <n v="2120"/>
    <x v="1"/>
    <x v="3"/>
    <n v="2220"/>
    <x v="11"/>
    <x v="1"/>
  </r>
  <r>
    <x v="2526"/>
    <s v="MCGARVEY"/>
    <x v="3375"/>
    <x v="4"/>
    <x v="181"/>
    <n v="0"/>
    <d v="2008-02-04T00:00:00"/>
    <x v="0"/>
    <s v="White (Not of Hispanic Origin)"/>
    <d v="2008-04-02T00:00:00"/>
    <x v="0"/>
    <s v="Active"/>
    <n v="56418.75"/>
    <n v="50885.97"/>
    <x v="1"/>
    <x v="0"/>
    <n v="51010.97"/>
    <x v="183"/>
    <x v="0"/>
  </r>
  <r>
    <x v="2527"/>
    <s v="MCGEE"/>
    <x v="3376"/>
    <x v="1"/>
    <x v="4"/>
    <n v="0"/>
    <d v="2022-01-18T00:00:00"/>
    <x v="0"/>
    <s v="Black"/>
    <s v="1/18/2022"/>
    <x v="131"/>
    <s v="Terminated"/>
    <n v="52228.800000000003"/>
    <n v="28807.39"/>
    <x v="2052"/>
    <x v="3"/>
    <n v="45778.09"/>
    <x v="98"/>
    <x v="1"/>
  </r>
  <r>
    <x v="2528"/>
    <s v="MCGEE"/>
    <x v="3377"/>
    <x v="9"/>
    <x v="229"/>
    <n v="0"/>
    <d v="2016-04-04T00:00:00"/>
    <x v="1"/>
    <s v="White (Not of Hispanic Origin)"/>
    <d v="2016-04-04T00:00:00"/>
    <x v="49"/>
    <s v="Terminated"/>
    <n v="46727.82"/>
    <n v="23563.88"/>
    <x v="1"/>
    <x v="1"/>
    <n v="23563.88"/>
    <x v="94"/>
    <x v="6"/>
  </r>
  <r>
    <x v="2529"/>
    <s v="MCGEE"/>
    <x v="3378"/>
    <x v="1"/>
    <x v="4"/>
    <n v="0"/>
    <d v="2021-03-15T00:00:00"/>
    <x v="0"/>
    <s v="White (Not of Hispanic Origin)"/>
    <s v="3/15/2021"/>
    <x v="0"/>
    <s v="Active"/>
    <n v="52228.800000000003"/>
    <n v="42392.66"/>
    <x v="2053"/>
    <x v="1"/>
    <n v="73886.929999999993"/>
    <x v="44"/>
    <x v="0"/>
  </r>
  <r>
    <x v="2530"/>
    <s v="MCGEEVER"/>
    <x v="3379"/>
    <x v="11"/>
    <x v="8"/>
    <n v="0"/>
    <d v="2017-08-07T00:00:00"/>
    <x v="1"/>
    <s v="White (Not of Hispanic Origin)"/>
    <d v="2017-07-08T00:00:00"/>
    <x v="0"/>
    <s v="Active"/>
    <n v="43160.42"/>
    <n v="39687.89"/>
    <x v="2054"/>
    <x v="1"/>
    <n v="42956.44"/>
    <x v="188"/>
    <x v="0"/>
  </r>
  <r>
    <x v="435"/>
    <s v="MCGEEVER"/>
    <x v="3380"/>
    <x v="15"/>
    <x v="104"/>
    <n v="0"/>
    <d v="1992-05-11T00:00:00"/>
    <x v="1"/>
    <s v="White (Not of Hispanic Origin)"/>
    <d v="1992-11-05T00:00:00"/>
    <x v="0"/>
    <s v="Active"/>
    <n v="128500.11"/>
    <n v="128365.27"/>
    <x v="1"/>
    <x v="1"/>
    <n v="128365.27"/>
    <x v="393"/>
    <x v="0"/>
  </r>
  <r>
    <x v="1209"/>
    <s v="MCGLYNN"/>
    <x v="3381"/>
    <x v="0"/>
    <x v="2"/>
    <n v="0"/>
    <d v="2014-08-11T00:00:00"/>
    <x v="0"/>
    <s v="White (Not of Hispanic Origin)"/>
    <d v="2014-11-08T00:00:00"/>
    <x v="0"/>
    <s v="Active"/>
    <n v="40434.370000000003"/>
    <n v="40905.14"/>
    <x v="2055"/>
    <x v="0"/>
    <n v="56352.82"/>
    <x v="91"/>
    <x v="0"/>
  </r>
  <r>
    <x v="1790"/>
    <s v="MCGOGNEY"/>
    <x v="3382"/>
    <x v="11"/>
    <x v="223"/>
    <n v="0"/>
    <d v="2019-06-17T00:00:00"/>
    <x v="0"/>
    <s v="Black"/>
    <s v="6/17/2019"/>
    <x v="0"/>
    <s v="Active"/>
    <n v="40697.9"/>
    <n v="38287.53"/>
    <x v="2056"/>
    <x v="1"/>
    <n v="38561.46"/>
    <x v="111"/>
    <x v="0"/>
  </r>
  <r>
    <x v="2531"/>
    <s v="MCGRADY JR"/>
    <x v="3383"/>
    <x v="2"/>
    <x v="818"/>
    <n v="0"/>
    <d v="1994-02-07T00:00:00"/>
    <x v="1"/>
    <s v="White (Not of Hispanic Origin)"/>
    <d v="1994-07-02T00:00:00"/>
    <x v="0"/>
    <s v="Active"/>
    <n v="50000.08"/>
    <n v="49728.97"/>
    <x v="1641"/>
    <x v="0"/>
    <n v="50190.51"/>
    <x v="452"/>
    <x v="0"/>
  </r>
  <r>
    <x v="2532"/>
    <s v="MCGRATH"/>
    <x v="3384"/>
    <x v="19"/>
    <x v="142"/>
    <n v="0"/>
    <d v="2021-08-16T00:00:00"/>
    <x v="1"/>
    <s v="White (Not of Hispanic Origin)"/>
    <s v="8/16/2021"/>
    <x v="0"/>
    <s v="Active"/>
    <n v="44999.97"/>
    <n v="42016.9"/>
    <x v="1"/>
    <x v="1"/>
    <n v="42016.9"/>
    <x v="62"/>
    <x v="0"/>
  </r>
  <r>
    <x v="2533"/>
    <s v="MCGRAW"/>
    <x v="3385"/>
    <x v="3"/>
    <x v="819"/>
    <n v="0"/>
    <d v="2014-08-11T00:00:00"/>
    <x v="0"/>
    <s v="White (Not of Hispanic Origin)"/>
    <d v="2014-11-08T00:00:00"/>
    <x v="0"/>
    <s v="Active"/>
    <n v="36775.019999999997"/>
    <n v="33030.11"/>
    <x v="2057"/>
    <x v="0"/>
    <n v="34861.89"/>
    <x v="91"/>
    <x v="0"/>
  </r>
  <r>
    <x v="676"/>
    <s v="MCGREGOR"/>
    <x v="3386"/>
    <x v="2"/>
    <x v="820"/>
    <n v="0"/>
    <d v="1982-04-19T00:00:00"/>
    <x v="0"/>
    <s v="White (Not of Hispanic Origin)"/>
    <s v="4/19/1982"/>
    <x v="0"/>
    <s v="Active"/>
    <n v="53712.67"/>
    <n v="53712.72"/>
    <x v="2058"/>
    <x v="0"/>
    <n v="54263.81"/>
    <x v="453"/>
    <x v="0"/>
  </r>
  <r>
    <x v="2534"/>
    <s v="MCGREW"/>
    <x v="3387"/>
    <x v="1"/>
    <x v="4"/>
    <n v="0"/>
    <d v="2019-08-05T00:00:00"/>
    <x v="1"/>
    <s v="White (Not of Hispanic Origin)"/>
    <d v="2019-05-08T00:00:00"/>
    <x v="64"/>
    <s v="Terminated"/>
    <n v="52748.800000000003"/>
    <n v="33627.5"/>
    <x v="2059"/>
    <x v="1"/>
    <n v="53597.55"/>
    <x v="129"/>
    <x v="1"/>
  </r>
  <r>
    <x v="2535"/>
    <s v="MCGUIGAN"/>
    <x v="3388"/>
    <x v="4"/>
    <x v="85"/>
    <n v="0"/>
    <d v="1973-09-16T00:00:00"/>
    <x v="0"/>
    <s v="White (Not of Hispanic Origin)"/>
    <s v="9/16/1973"/>
    <x v="0"/>
    <s v="Active"/>
    <n v="38795.74"/>
    <n v="38794.6"/>
    <x v="1"/>
    <x v="1"/>
    <n v="38794.6"/>
    <x v="454"/>
    <x v="0"/>
  </r>
  <r>
    <x v="2379"/>
    <s v="MCGUIRE"/>
    <x v="3389"/>
    <x v="16"/>
    <x v="311"/>
    <n v="0"/>
    <d v="2019-02-19T00:00:00"/>
    <x v="0"/>
    <s v="White (Not of Hispanic Origin)"/>
    <s v="2/19/2019"/>
    <x v="0"/>
    <s v="Active"/>
    <n v="53818.96"/>
    <n v="51450.99"/>
    <x v="1"/>
    <x v="1"/>
    <n v="51450.99"/>
    <x v="105"/>
    <x v="0"/>
  </r>
  <r>
    <x v="2536"/>
    <s v="MCGUIRK"/>
    <x v="3390"/>
    <x v="7"/>
    <x v="12"/>
    <n v="0"/>
    <d v="2022-12-19T00:00:00"/>
    <x v="0"/>
    <s v="White (Not of Hispanic Origin)"/>
    <s v="8/13/2012"/>
    <x v="0"/>
    <s v="Active"/>
    <n v="53000.06"/>
    <n v="39750.71"/>
    <x v="1"/>
    <x v="1"/>
    <n v="39750.71"/>
    <x v="27"/>
    <x v="0"/>
  </r>
  <r>
    <x v="2093"/>
    <s v="MCGURGAN"/>
    <x v="3391"/>
    <x v="12"/>
    <x v="821"/>
    <n v="0"/>
    <d v="2021-11-08T00:00:00"/>
    <x v="1"/>
    <s v="White (Not of Hispanic Origin)"/>
    <d v="2021-08-11T00:00:00"/>
    <x v="0"/>
    <s v="Active"/>
    <n v="95557.49"/>
    <n v="95557.77"/>
    <x v="2060"/>
    <x v="1"/>
    <n v="96936"/>
    <x v="45"/>
    <x v="0"/>
  </r>
  <r>
    <x v="2537"/>
    <s v="MCHUGH"/>
    <x v="3392"/>
    <x v="10"/>
    <x v="30"/>
    <n v="0"/>
    <d v="2013-11-03T00:00:00"/>
    <x v="1"/>
    <s v="White (Not of Hispanic Origin)"/>
    <s v="10/13/2009"/>
    <x v="0"/>
    <s v="Active"/>
    <n v="76369.490000000005"/>
    <n v="75539.06"/>
    <x v="2061"/>
    <x v="0"/>
    <n v="84508.52"/>
    <x v="57"/>
    <x v="0"/>
  </r>
  <r>
    <x v="1645"/>
    <s v="MCILWAIN"/>
    <x v="3393"/>
    <x v="4"/>
    <x v="48"/>
    <n v="0"/>
    <d v="1994-08-22T00:00:00"/>
    <x v="0"/>
    <s v="White (Not of Hispanic Origin)"/>
    <s v="8/22/1994"/>
    <x v="0"/>
    <s v="Active"/>
    <n v="62944.75"/>
    <n v="61669.97"/>
    <x v="2062"/>
    <x v="1"/>
    <n v="63042.720000000001"/>
    <x v="247"/>
    <x v="0"/>
  </r>
  <r>
    <x v="1345"/>
    <s v="MCINTOSH"/>
    <x v="3394"/>
    <x v="0"/>
    <x v="322"/>
    <n v="0"/>
    <d v="2016-06-27T00:00:00"/>
    <x v="0"/>
    <s v="White (Not of Hispanic Origin)"/>
    <s v="6/27/2016"/>
    <x v="181"/>
    <s v="Terminated"/>
    <n v="37756.99"/>
    <n v="7351.76"/>
    <x v="1"/>
    <x v="1"/>
    <n v="7351.76"/>
    <x v="70"/>
    <x v="3"/>
  </r>
  <r>
    <x v="2538"/>
    <s v="MCINTOSH"/>
    <x v="3395"/>
    <x v="0"/>
    <x v="0"/>
    <n v="0"/>
    <d v="2002-09-08T00:00:00"/>
    <x v="1"/>
    <s v="Black"/>
    <s v="6/17/2002"/>
    <x v="0"/>
    <s v="Active"/>
    <n v="41581.07"/>
    <n v="41434.730000000003"/>
    <x v="2063"/>
    <x v="0"/>
    <n v="51429.58"/>
    <x v="215"/>
    <x v="0"/>
  </r>
  <r>
    <x v="2539"/>
    <s v="MCINTYRE"/>
    <x v="3396"/>
    <x v="4"/>
    <x v="426"/>
    <n v="0"/>
    <d v="2004-06-21T00:00:00"/>
    <x v="0"/>
    <s v="White (Not of Hispanic Origin)"/>
    <s v="6/21/2004"/>
    <x v="0"/>
    <s v="Active"/>
    <n v="55500.02"/>
    <n v="55392.22"/>
    <x v="1"/>
    <x v="1"/>
    <n v="55392.22"/>
    <x v="455"/>
    <x v="0"/>
  </r>
  <r>
    <x v="2540"/>
    <s v="MCINTYRE"/>
    <x v="3397"/>
    <x v="2"/>
    <x v="822"/>
    <n v="0"/>
    <d v="2014-01-26T00:00:00"/>
    <x v="1"/>
    <s v="White (Not of Hispanic Origin)"/>
    <d v="2003-12-06T00:00:00"/>
    <x v="0"/>
    <s v="Active"/>
    <n v="53000.06"/>
    <n v="52762.07"/>
    <x v="118"/>
    <x v="0"/>
    <n v="53243.8"/>
    <x v="319"/>
    <x v="0"/>
  </r>
  <r>
    <x v="2455"/>
    <s v="MCKAIN"/>
    <x v="3398"/>
    <x v="18"/>
    <x v="823"/>
    <n v="0"/>
    <d v="2012-08-01T00:00:00"/>
    <x v="1"/>
    <s v="White (Not of Hispanic Origin)"/>
    <d v="2012-01-08T00:00:00"/>
    <x v="0"/>
    <s v="Active"/>
    <n v="235750.11"/>
    <n v="236752.69"/>
    <x v="1"/>
    <x v="1"/>
    <n v="236752.69"/>
    <x v="367"/>
    <x v="0"/>
  </r>
  <r>
    <x v="1510"/>
    <s v="MCKAY"/>
    <x v="3399"/>
    <x v="4"/>
    <x v="185"/>
    <n v="0"/>
    <d v="2014-10-06T00:00:00"/>
    <x v="1"/>
    <s v="White (Not of Hispanic Origin)"/>
    <d v="2014-06-10T00:00:00"/>
    <x v="0"/>
    <s v="Active"/>
    <n v="56000.05"/>
    <n v="49611.98"/>
    <x v="2064"/>
    <x v="1"/>
    <n v="61884.83"/>
    <x v="217"/>
    <x v="0"/>
  </r>
  <r>
    <x v="1152"/>
    <s v="MCKAY"/>
    <x v="3400"/>
    <x v="11"/>
    <x v="8"/>
    <n v="0"/>
    <d v="2021-11-15T00:00:00"/>
    <x v="1"/>
    <s v="White (Not of Hispanic Origin)"/>
    <s v="11/15/2021"/>
    <x v="0"/>
    <s v="Active"/>
    <n v="43160.42"/>
    <n v="46344.15"/>
    <x v="2065"/>
    <x v="1"/>
    <n v="52506.38"/>
    <x v="45"/>
    <x v="0"/>
  </r>
  <r>
    <x v="965"/>
    <s v="MCKEE"/>
    <x v="3401"/>
    <x v="1"/>
    <x v="824"/>
    <n v="0"/>
    <d v="2019-09-03T00:00:00"/>
    <x v="1"/>
    <s v="White (Not of Hispanic Origin)"/>
    <d v="2019-03-09T00:00:00"/>
    <x v="0"/>
    <s v="Active"/>
    <n v="53756.56"/>
    <n v="53776.98"/>
    <x v="2066"/>
    <x v="1"/>
    <n v="54038.66"/>
    <x v="194"/>
    <x v="0"/>
  </r>
  <r>
    <x v="2541"/>
    <s v="MCKEE"/>
    <x v="3402"/>
    <x v="6"/>
    <x v="82"/>
    <n v="0"/>
    <d v="2022-03-07T00:00:00"/>
    <x v="1"/>
    <s v="White (Not of Hispanic Origin)"/>
    <d v="2022-07-03T00:00:00"/>
    <x v="0"/>
    <s v="Active"/>
    <n v="41600"/>
    <n v="29174.46"/>
    <x v="2067"/>
    <x v="3"/>
    <n v="30245.01"/>
    <x v="42"/>
    <x v="0"/>
  </r>
  <r>
    <x v="887"/>
    <s v="MCKELVIA"/>
    <x v="3403"/>
    <x v="11"/>
    <x v="8"/>
    <n v="0"/>
    <d v="2017-01-08T00:00:00"/>
    <x v="1"/>
    <s v="Black"/>
    <s v="8/22/2016"/>
    <x v="0"/>
    <s v="Active"/>
    <n v="43160.42"/>
    <n v="48270.6"/>
    <x v="2068"/>
    <x v="1"/>
    <n v="53082.9"/>
    <x v="166"/>
    <x v="0"/>
  </r>
  <r>
    <x v="2542"/>
    <s v="MCKENZIE"/>
    <x v="3404"/>
    <x v="4"/>
    <x v="48"/>
    <n v="0"/>
    <d v="2008-04-14T00:00:00"/>
    <x v="0"/>
    <s v="White (Not of Hispanic Origin)"/>
    <s v="4/14/2008"/>
    <x v="0"/>
    <s v="Active"/>
    <n v="56559.98"/>
    <n v="50704.45"/>
    <x v="2069"/>
    <x v="1"/>
    <n v="65352.28"/>
    <x v="270"/>
    <x v="0"/>
  </r>
  <r>
    <x v="2543"/>
    <s v="MCKENZIE"/>
    <x v="3405"/>
    <x v="0"/>
    <x v="59"/>
    <n v="0"/>
    <d v="2006-10-02T00:00:00"/>
    <x v="1"/>
    <s v="White (Not of Hispanic Origin)"/>
    <d v="2006-02-10T00:00:00"/>
    <x v="0"/>
    <s v="Active"/>
    <n v="47471.22"/>
    <n v="47790.65"/>
    <x v="2070"/>
    <x v="0"/>
    <n v="63967.75"/>
    <x v="273"/>
    <x v="0"/>
  </r>
  <r>
    <x v="2544"/>
    <s v="MCKENZIE"/>
    <x v="3406"/>
    <x v="0"/>
    <x v="239"/>
    <n v="0"/>
    <d v="1999-06-20T00:00:00"/>
    <x v="0"/>
    <s v="White (Not of Hispanic Origin)"/>
    <s v="10/27/1997"/>
    <x v="0"/>
    <s v="Active"/>
    <n v="40761.760000000002"/>
    <n v="41262.879999999997"/>
    <x v="2071"/>
    <x v="0"/>
    <n v="45132.72"/>
    <x v="295"/>
    <x v="0"/>
  </r>
  <r>
    <x v="2545"/>
    <s v="MCKIERNAN"/>
    <x v="3407"/>
    <x v="2"/>
    <x v="3"/>
    <n v="0"/>
    <d v="2022-05-11T00:00:00"/>
    <x v="1"/>
    <s v="White (Not of Hispanic Origin)"/>
    <d v="2022-11-05T00:00:00"/>
    <x v="1"/>
    <s v="Terminated"/>
    <n v="39936"/>
    <n v="4044"/>
    <x v="1"/>
    <x v="3"/>
    <n v="4144"/>
    <x v="3"/>
    <x v="1"/>
  </r>
  <r>
    <x v="2546"/>
    <s v="MCKINLEY"/>
    <x v="3408"/>
    <x v="10"/>
    <x v="30"/>
    <n v="0"/>
    <d v="2022-07-05T00:00:00"/>
    <x v="1"/>
    <s v="Hispanic"/>
    <d v="2022-05-07T00:00:00"/>
    <x v="0"/>
    <s v="Active"/>
    <n v="46916.480000000003"/>
    <n v="21653.99"/>
    <x v="2072"/>
    <x v="1"/>
    <n v="37530.49"/>
    <x v="11"/>
    <x v="0"/>
  </r>
  <r>
    <x v="2547"/>
    <s v="MCKINLEY"/>
    <x v="3409"/>
    <x v="0"/>
    <x v="86"/>
    <n v="0"/>
    <d v="2019-11-12T00:00:00"/>
    <x v="0"/>
    <s v="Black"/>
    <d v="2019-12-11T00:00:00"/>
    <x v="0"/>
    <s v="Active"/>
    <n v="35855.040000000001"/>
    <n v="33183.78"/>
    <x v="2073"/>
    <x v="1"/>
    <n v="37910.11"/>
    <x v="22"/>
    <x v="0"/>
  </r>
  <r>
    <x v="2548"/>
    <s v="MCKIVENS"/>
    <x v="3410"/>
    <x v="1"/>
    <x v="4"/>
    <n v="0"/>
    <d v="2005-01-01T00:00:00"/>
    <x v="1"/>
    <s v="White (Not of Hispanic Origin)"/>
    <d v="2005-01-01T00:00:00"/>
    <x v="0"/>
    <s v="Active"/>
    <n v="55575.519999999997"/>
    <n v="44532.12"/>
    <x v="2074"/>
    <x v="0"/>
    <n v="78440.44"/>
    <x v="201"/>
    <x v="0"/>
  </r>
  <r>
    <x v="210"/>
    <s v="MCKNIGHT"/>
    <x v="3411"/>
    <x v="14"/>
    <x v="825"/>
    <n v="0"/>
    <d v="1980-01-28T00:00:00"/>
    <x v="1"/>
    <s v="White (Not of Hispanic Origin)"/>
    <s v="1/28/1980"/>
    <x v="98"/>
    <s v="Terminated"/>
    <n v="73262.179999999993"/>
    <n v="78369.83"/>
    <x v="1"/>
    <x v="0"/>
    <n v="78494.83"/>
    <x v="19"/>
    <x v="8"/>
  </r>
  <r>
    <x v="202"/>
    <s v="MCKRELL"/>
    <x v="3412"/>
    <x v="14"/>
    <x v="826"/>
    <n v="0"/>
    <d v="2014-09-15T00:00:00"/>
    <x v="1"/>
    <s v="White (Not of Hispanic Origin)"/>
    <s v="9/15/2014"/>
    <x v="0"/>
    <s v="Active"/>
    <n v="67626"/>
    <n v="67626"/>
    <x v="1"/>
    <x v="0"/>
    <n v="67751"/>
    <x v="6"/>
    <x v="0"/>
  </r>
  <r>
    <x v="1492"/>
    <s v="MCLAFFERTY"/>
    <x v="3413"/>
    <x v="1"/>
    <x v="4"/>
    <n v="0"/>
    <d v="2021-10-25T00:00:00"/>
    <x v="0"/>
    <s v="White (Not of Hispanic Origin)"/>
    <s v="10/25/2021"/>
    <x v="230"/>
    <s v="Terminated"/>
    <n v="52228.800000000003"/>
    <n v="16218.13"/>
    <x v="2075"/>
    <x v="1"/>
    <n v="27666.82"/>
    <x v="9"/>
    <x v="6"/>
  </r>
  <r>
    <x v="2455"/>
    <s v="MCLAIN"/>
    <x v="3414"/>
    <x v="19"/>
    <x v="284"/>
    <n v="0"/>
    <d v="2009-08-17T00:00:00"/>
    <x v="1"/>
    <s v="White (Not of Hispanic Origin)"/>
    <s v="8/17/2009"/>
    <x v="0"/>
    <s v="Active"/>
    <n v="52500.03"/>
    <n v="50380.95"/>
    <x v="2076"/>
    <x v="1"/>
    <n v="50734.32"/>
    <x v="287"/>
    <x v="0"/>
  </r>
  <r>
    <x v="266"/>
    <s v="MCLANE"/>
    <x v="3415"/>
    <x v="11"/>
    <x v="8"/>
    <n v="0"/>
    <d v="2020-03-09T00:00:00"/>
    <x v="1"/>
    <s v="White (Not of Hispanic Origin)"/>
    <d v="2020-09-03T00:00:00"/>
    <x v="0"/>
    <s v="Active"/>
    <n v="43160.42"/>
    <n v="46116.89"/>
    <x v="2077"/>
    <x v="1"/>
    <n v="61792.4"/>
    <x v="160"/>
    <x v="0"/>
  </r>
  <r>
    <x v="999"/>
    <s v="MCLAUGHLIN"/>
    <x v="3416"/>
    <x v="1"/>
    <x v="4"/>
    <n v="0"/>
    <d v="2001-07-01T00:00:00"/>
    <x v="0"/>
    <s v="White (Not of Hispanic Origin)"/>
    <d v="2001-01-07T00:00:00"/>
    <x v="231"/>
    <s v="Terminated"/>
    <n v="55660.38"/>
    <n v="17161.95"/>
    <x v="2078"/>
    <x v="1"/>
    <n v="24236.91"/>
    <x v="10"/>
    <x v="9"/>
  </r>
  <r>
    <x v="2549"/>
    <s v="MCLAUGHLIN"/>
    <x v="3417"/>
    <x v="16"/>
    <x v="293"/>
    <n v="0"/>
    <d v="2018-11-05T00:00:00"/>
    <x v="0"/>
    <s v="White (Not of Hispanic Origin)"/>
    <d v="2018-06-08T00:00:00"/>
    <x v="0"/>
    <s v="Active"/>
    <n v="76589.97"/>
    <n v="66163.62"/>
    <x v="1"/>
    <x v="1"/>
    <n v="66163.62"/>
    <x v="130"/>
    <x v="0"/>
  </r>
  <r>
    <x v="765"/>
    <s v="MCMAHON"/>
    <x v="3418"/>
    <x v="13"/>
    <x v="827"/>
    <n v="0"/>
    <d v="1983-12-12T00:00:00"/>
    <x v="0"/>
    <s v="White (Not of Hispanic Origin)"/>
    <d v="1983-12-12T00:00:00"/>
    <x v="142"/>
    <s v="Terminated"/>
    <n v="44497.23"/>
    <n v="31705.07"/>
    <x v="1"/>
    <x v="1"/>
    <n v="31705.07"/>
    <x v="373"/>
    <x v="7"/>
  </r>
  <r>
    <x v="2550"/>
    <s v="MCMAHON"/>
    <x v="3419"/>
    <x v="9"/>
    <x v="828"/>
    <n v="0"/>
    <d v="1999-06-10T00:00:00"/>
    <x v="1"/>
    <s v="Black"/>
    <d v="1999-10-06T00:00:00"/>
    <x v="0"/>
    <s v="Active"/>
    <n v="50017.55"/>
    <n v="50755.25"/>
    <x v="2079"/>
    <x v="0"/>
    <n v="57288.04"/>
    <x v="295"/>
    <x v="0"/>
  </r>
  <r>
    <x v="193"/>
    <s v="MCMANUS"/>
    <x v="3420"/>
    <x v="9"/>
    <x v="114"/>
    <n v="0"/>
    <d v="2017-01-03T00:00:00"/>
    <x v="1"/>
    <s v="White (Not of Hispanic Origin)"/>
    <d v="2017-03-01T00:00:00"/>
    <x v="0"/>
    <s v="Active"/>
    <n v="69874.06"/>
    <n v="69874.990000000005"/>
    <x v="2080"/>
    <x v="1"/>
    <n v="70815.61"/>
    <x v="166"/>
    <x v="0"/>
  </r>
  <r>
    <x v="2551"/>
    <s v="MCMANUS"/>
    <x v="3421"/>
    <x v="2"/>
    <x v="60"/>
    <n v="0"/>
    <d v="2018-04-01T00:00:00"/>
    <x v="0"/>
    <s v="White (Not of Hispanic Origin)"/>
    <d v="2017-06-11T00:00:00"/>
    <x v="0"/>
    <s v="Active"/>
    <n v="40000.06"/>
    <n v="39936.69"/>
    <x v="2081"/>
    <x v="1"/>
    <n v="40590.559999999998"/>
    <x v="280"/>
    <x v="0"/>
  </r>
  <r>
    <x v="406"/>
    <s v="MCMASTER"/>
    <x v="3422"/>
    <x v="8"/>
    <x v="829"/>
    <n v="0"/>
    <d v="2022-01-31T00:00:00"/>
    <x v="0"/>
    <s v="White (Not of Hispanic Origin)"/>
    <s v="1/31/2022"/>
    <x v="91"/>
    <s v="Terminated"/>
    <n v="72000.03"/>
    <n v="11076.8"/>
    <x v="1"/>
    <x v="1"/>
    <n v="11076.8"/>
    <x v="98"/>
    <x v="9"/>
  </r>
  <r>
    <x v="2552"/>
    <s v="MCMASTERS"/>
    <x v="3423"/>
    <x v="4"/>
    <x v="328"/>
    <n v="0"/>
    <d v="2014-05-19T00:00:00"/>
    <x v="0"/>
    <s v="White (Not of Hispanic Origin)"/>
    <s v="5/19/2014"/>
    <x v="41"/>
    <s v="Terminated"/>
    <n v="51564.03"/>
    <n v="21815.24"/>
    <x v="1"/>
    <x v="1"/>
    <n v="21815.24"/>
    <x v="15"/>
    <x v="6"/>
  </r>
  <r>
    <x v="2553"/>
    <s v="MCMICHAEL"/>
    <x v="3424"/>
    <x v="4"/>
    <x v="525"/>
    <n v="0"/>
    <d v="2017-05-15T00:00:00"/>
    <x v="0"/>
    <s v="White (Not of Hispanic Origin)"/>
    <s v="5/15/2017"/>
    <x v="0"/>
    <s v="Active"/>
    <n v="55860.06"/>
    <n v="21802.04"/>
    <x v="2082"/>
    <x v="0"/>
    <n v="23161.84"/>
    <x v="115"/>
    <x v="0"/>
  </r>
  <r>
    <x v="2554"/>
    <s v="MCMILLAN"/>
    <x v="3425"/>
    <x v="4"/>
    <x v="43"/>
    <n v="0"/>
    <d v="2021-02-16T00:00:00"/>
    <x v="0"/>
    <s v="Black"/>
    <s v="2/16/2021"/>
    <x v="11"/>
    <s v="Terminated"/>
    <n v="40048.11"/>
    <n v="2719.61"/>
    <x v="1"/>
    <x v="1"/>
    <n v="2719.61"/>
    <x v="97"/>
    <x v="4"/>
  </r>
  <r>
    <x v="231"/>
    <s v="MCNABB"/>
    <x v="3426"/>
    <x v="16"/>
    <x v="140"/>
    <n v="0"/>
    <d v="2021-01-03T00:00:00"/>
    <x v="0"/>
    <s v="White (Not of Hispanic Origin)"/>
    <s v="10/19/2020"/>
    <x v="0"/>
    <s v="Active"/>
    <n v="45899.98"/>
    <n v="45865.8"/>
    <x v="1"/>
    <x v="0"/>
    <n v="45990.8"/>
    <x v="25"/>
    <x v="0"/>
  </r>
  <r>
    <x v="2555"/>
    <s v="MCNALLY"/>
    <x v="3427"/>
    <x v="4"/>
    <x v="661"/>
    <n v="0"/>
    <d v="2000-05-01T00:00:00"/>
    <x v="0"/>
    <s v="White (Not of Hispanic Origin)"/>
    <d v="2000-01-05T00:00:00"/>
    <x v="0"/>
    <s v="Active"/>
    <n v="56910.26"/>
    <n v="52786.59"/>
    <x v="2083"/>
    <x v="0"/>
    <n v="53294.64"/>
    <x v="361"/>
    <x v="0"/>
  </r>
  <r>
    <x v="2556"/>
    <s v="MCNALLY"/>
    <x v="3428"/>
    <x v="2"/>
    <x v="163"/>
    <n v="0"/>
    <d v="2014-08-11T00:00:00"/>
    <x v="0"/>
    <s v="White (Not of Hispanic Origin)"/>
    <d v="2014-11-08T00:00:00"/>
    <x v="0"/>
    <s v="Active"/>
    <n v="53712.67"/>
    <n v="53712.77"/>
    <x v="2084"/>
    <x v="1"/>
    <n v="54397.09"/>
    <x v="91"/>
    <x v="0"/>
  </r>
  <r>
    <x v="2557"/>
    <s v="MCNALLY-JAVID"/>
    <x v="3429"/>
    <x v="4"/>
    <x v="220"/>
    <n v="0"/>
    <d v="1998-02-02T00:00:00"/>
    <x v="0"/>
    <s v="White (Not of Hispanic Origin)"/>
    <d v="1998-02-02T00:00:00"/>
    <x v="0"/>
    <s v="Active"/>
    <n v="56935.42"/>
    <n v="57328.800000000003"/>
    <x v="2085"/>
    <x v="1"/>
    <n v="57602.53"/>
    <x v="220"/>
    <x v="0"/>
  </r>
  <r>
    <x v="2558"/>
    <s v="MCNAMEE"/>
    <x v="3430"/>
    <x v="22"/>
    <x v="139"/>
    <n v="0"/>
    <d v="2022-11-28T00:00:00"/>
    <x v="0"/>
    <s v="White (Not of Hispanic Origin)"/>
    <s v="11/28/2022"/>
    <x v="0"/>
    <s v="Active"/>
    <n v="36874.86"/>
    <n v="2127.4499999999998"/>
    <x v="1"/>
    <x v="1"/>
    <n v="2127.4499999999998"/>
    <x v="17"/>
    <x v="0"/>
  </r>
  <r>
    <x v="426"/>
    <s v="MCNEAL"/>
    <x v="3431"/>
    <x v="0"/>
    <x v="0"/>
    <n v="0"/>
    <d v="2002-01-27T00:00:00"/>
    <x v="0"/>
    <s v="Black"/>
    <d v="2001-05-11T00:00:00"/>
    <x v="0"/>
    <s v="Active"/>
    <n v="41581.07"/>
    <n v="41933.71"/>
    <x v="2086"/>
    <x v="0"/>
    <n v="58061.56"/>
    <x v="243"/>
    <x v="0"/>
  </r>
  <r>
    <x v="263"/>
    <s v="MCQUAIDE"/>
    <x v="3432"/>
    <x v="10"/>
    <x v="30"/>
    <n v="0"/>
    <d v="1998-05-12T00:00:00"/>
    <x v="0"/>
    <s v="White (Not of Hispanic Origin)"/>
    <d v="1998-12-05T00:00:00"/>
    <x v="0"/>
    <s v="Active"/>
    <n v="79149.820000000007"/>
    <n v="69268.56"/>
    <x v="2087"/>
    <x v="0"/>
    <n v="102943.73"/>
    <x v="213"/>
    <x v="0"/>
  </r>
  <r>
    <x v="2559"/>
    <s v="MCQUAIDE"/>
    <x v="3433"/>
    <x v="10"/>
    <x v="830"/>
    <n v="0"/>
    <d v="2005-01-01T00:00:00"/>
    <x v="1"/>
    <s v="White (Not of Hispanic Origin)"/>
    <d v="2005-01-01T00:00:00"/>
    <x v="0"/>
    <s v="Active"/>
    <n v="53397.34"/>
    <n v="52822.06"/>
    <x v="2088"/>
    <x v="0"/>
    <n v="55829.45"/>
    <x v="201"/>
    <x v="0"/>
  </r>
  <r>
    <x v="2416"/>
    <s v="MCQUILLAN"/>
    <x v="3434"/>
    <x v="1"/>
    <x v="4"/>
    <n v="0"/>
    <d v="2005-03-21T00:00:00"/>
    <x v="1"/>
    <s v="White (Not of Hispanic Origin)"/>
    <s v="3/21/2005"/>
    <x v="0"/>
    <s v="Active"/>
    <n v="55575.519999999997"/>
    <n v="38313.78"/>
    <x v="2089"/>
    <x v="0"/>
    <n v="66829.59"/>
    <x v="165"/>
    <x v="0"/>
  </r>
  <r>
    <x v="2417"/>
    <s v="MCVAY"/>
    <x v="3435"/>
    <x v="4"/>
    <x v="89"/>
    <n v="0"/>
    <d v="2012-04-23T00:00:00"/>
    <x v="0"/>
    <s v="White (Not of Hispanic Origin)"/>
    <s v="4/23/2012"/>
    <x v="0"/>
    <s v="Active"/>
    <n v="43269.62"/>
    <n v="44523.14"/>
    <x v="2090"/>
    <x v="1"/>
    <n v="46655.44"/>
    <x v="363"/>
    <x v="0"/>
  </r>
  <r>
    <x v="707"/>
    <s v="MCVEIGH"/>
    <x v="3436"/>
    <x v="10"/>
    <x v="30"/>
    <n v="0"/>
    <d v="2017-04-30T00:00:00"/>
    <x v="1"/>
    <s v="White (Not of Hispanic Origin)"/>
    <s v="5/17/2016"/>
    <x v="0"/>
    <s v="Active"/>
    <n v="75627.759999999995"/>
    <n v="70380.67"/>
    <x v="2091"/>
    <x v="0"/>
    <n v="91037.11"/>
    <x v="40"/>
    <x v="0"/>
  </r>
  <r>
    <x v="2560"/>
    <s v="MCWHIRTER"/>
    <x v="3437"/>
    <x v="9"/>
    <x v="42"/>
    <n v="0"/>
    <d v="2022-09-06T00:00:00"/>
    <x v="0"/>
    <s v="White (Not of Hispanic Origin)"/>
    <d v="2022-06-09T00:00:00"/>
    <x v="0"/>
    <s v="Active"/>
    <n v="60180.85"/>
    <n v="17128.05"/>
    <x v="2092"/>
    <x v="3"/>
    <n v="18681.95"/>
    <x v="51"/>
    <x v="0"/>
  </r>
  <r>
    <x v="2561"/>
    <s v="MCWILLIAMS"/>
    <x v="3438"/>
    <x v="16"/>
    <x v="831"/>
    <n v="0"/>
    <d v="2013-06-03T00:00:00"/>
    <x v="0"/>
    <s v="White (Not of Hispanic Origin)"/>
    <d v="2013-03-06T00:00:00"/>
    <x v="0"/>
    <s v="Active"/>
    <n v="88742.58"/>
    <n v="87340.71"/>
    <x v="2093"/>
    <x v="1"/>
    <n v="87938.02"/>
    <x v="127"/>
    <x v="0"/>
  </r>
  <r>
    <x v="2562"/>
    <s v="MEADOWS"/>
    <x v="3439"/>
    <x v="6"/>
    <x v="144"/>
    <n v="0"/>
    <d v="2018-11-13T00:00:00"/>
    <x v="0"/>
    <s v="Black"/>
    <s v="11/13/2018"/>
    <x v="0"/>
    <s v="Active"/>
    <n v="61297.599999999999"/>
    <n v="61161.23"/>
    <x v="2094"/>
    <x v="1"/>
    <n v="61227.24"/>
    <x v="130"/>
    <x v="0"/>
  </r>
  <r>
    <x v="2563"/>
    <s v="MEADOWS"/>
    <x v="3440"/>
    <x v="4"/>
    <x v="27"/>
    <n v="0"/>
    <d v="2021-05-24T00:00:00"/>
    <x v="0"/>
    <s v="Black"/>
    <s v="5/24/2021"/>
    <x v="0"/>
    <s v="Active"/>
    <n v="46000.03"/>
    <n v="42565.84"/>
    <x v="2095"/>
    <x v="0"/>
    <n v="52762.69"/>
    <x v="32"/>
    <x v="0"/>
  </r>
  <r>
    <x v="472"/>
    <s v="MEANOR"/>
    <x v="3441"/>
    <x v="10"/>
    <x v="30"/>
    <n v="0"/>
    <d v="2019-12-16T00:00:00"/>
    <x v="1"/>
    <s v="White (Not of Hispanic Origin)"/>
    <s v="12/16/2019"/>
    <x v="0"/>
    <s v="Active"/>
    <n v="58008.91"/>
    <n v="54004.22"/>
    <x v="2096"/>
    <x v="0"/>
    <n v="75217.539999999994"/>
    <x v="67"/>
    <x v="0"/>
  </r>
  <r>
    <x v="2564"/>
    <s v="MEANOR"/>
    <x v="3442"/>
    <x v="6"/>
    <x v="156"/>
    <n v="0"/>
    <d v="2002-02-26T00:00:00"/>
    <x v="1"/>
    <s v="White (Not of Hispanic Origin)"/>
    <s v="2/25/2002"/>
    <x v="0"/>
    <s v="Active"/>
    <n v="54271.78"/>
    <n v="53151.79"/>
    <x v="2097"/>
    <x v="1"/>
    <n v="53180.08"/>
    <x v="327"/>
    <x v="0"/>
  </r>
  <r>
    <x v="2565"/>
    <s v="MECKEL"/>
    <x v="3443"/>
    <x v="5"/>
    <x v="232"/>
    <n v="0"/>
    <d v="2020-02-03T00:00:00"/>
    <x v="0"/>
    <s v="White (Not of Hispanic Origin)"/>
    <d v="2020-03-02T00:00:00"/>
    <x v="0"/>
    <s v="Active"/>
    <n v="44200"/>
    <n v="44119.1"/>
    <x v="1"/>
    <x v="1"/>
    <n v="44119.1"/>
    <x v="56"/>
    <x v="0"/>
  </r>
  <r>
    <x v="1782"/>
    <s v="MEDVID"/>
    <x v="3444"/>
    <x v="22"/>
    <x v="134"/>
    <n v="0"/>
    <d v="2014-12-29T00:00:00"/>
    <x v="0"/>
    <s v="White (Not of Hispanic Origin)"/>
    <s v="10/14/2008"/>
    <x v="0"/>
    <s v="Active"/>
    <n v="69583.28"/>
    <n v="69531.22"/>
    <x v="2098"/>
    <x v="1"/>
    <n v="72040.22"/>
    <x v="61"/>
    <x v="0"/>
  </r>
  <r>
    <x v="2566"/>
    <s v="MEDVID"/>
    <x v="3445"/>
    <x v="22"/>
    <x v="192"/>
    <n v="0"/>
    <d v="2009-03-16T00:00:00"/>
    <x v="1"/>
    <s v="White (Not of Hispanic Origin)"/>
    <s v="3/16/2009"/>
    <x v="0"/>
    <s v="Active"/>
    <n v="67815.070000000007"/>
    <n v="67815.740000000005"/>
    <x v="2099"/>
    <x v="1"/>
    <n v="68272.19"/>
    <x v="385"/>
    <x v="0"/>
  </r>
  <r>
    <x v="598"/>
    <s v="MEEHAN"/>
    <x v="3446"/>
    <x v="0"/>
    <x v="0"/>
    <n v="0"/>
    <d v="2015-06-15T00:00:00"/>
    <x v="0"/>
    <s v="White (Not of Hispanic Origin)"/>
    <s v="6/15/2015"/>
    <x v="0"/>
    <s v="Active"/>
    <n v="40761.760000000002"/>
    <n v="30122.82"/>
    <x v="2100"/>
    <x v="1"/>
    <n v="30440.57"/>
    <x v="147"/>
    <x v="0"/>
  </r>
  <r>
    <x v="2567"/>
    <s v="MEEHAN"/>
    <x v="3447"/>
    <x v="11"/>
    <x v="8"/>
    <n v="0"/>
    <d v="1987-05-11T00:00:00"/>
    <x v="0"/>
    <s v="White (Not of Hispanic Origin)"/>
    <s v="6/26/1986"/>
    <x v="0"/>
    <s v="Active"/>
    <n v="43160.42"/>
    <n v="43404.81"/>
    <x v="2101"/>
    <x v="0"/>
    <n v="44840.7"/>
    <x v="456"/>
    <x v="0"/>
  </r>
  <r>
    <x v="2568"/>
    <s v="MEEKINS"/>
    <x v="3448"/>
    <x v="0"/>
    <x v="0"/>
    <n v="0"/>
    <d v="1986-06-08T00:00:00"/>
    <x v="1"/>
    <s v="Black"/>
    <s v="3/17/1986"/>
    <x v="0"/>
    <s v="Active"/>
    <n v="41581.07"/>
    <n v="41504.089999999997"/>
    <x v="2102"/>
    <x v="0"/>
    <n v="81088.45"/>
    <x v="423"/>
    <x v="0"/>
  </r>
  <r>
    <x v="2569"/>
    <s v="MEGON"/>
    <x v="3449"/>
    <x v="1"/>
    <x v="4"/>
    <n v="0"/>
    <d v="2020-01-21T00:00:00"/>
    <x v="0"/>
    <s v="White (Not of Hispanic Origin)"/>
    <s v="1/21/2020"/>
    <x v="184"/>
    <s v="Terminated"/>
    <n v="50097.63"/>
    <n v="987.49"/>
    <x v="2103"/>
    <x v="1"/>
    <n v="1710.04"/>
    <x v="84"/>
    <x v="4"/>
  </r>
  <r>
    <x v="2570"/>
    <s v="MEHOK"/>
    <x v="3450"/>
    <x v="10"/>
    <x v="30"/>
    <n v="0"/>
    <d v="2018-04-01T00:00:00"/>
    <x v="0"/>
    <s v="White (Not of Hispanic Origin)"/>
    <d v="2017-03-10T00:00:00"/>
    <x v="0"/>
    <s v="Active"/>
    <n v="63632.82"/>
    <n v="61297.83"/>
    <x v="2104"/>
    <x v="0"/>
    <n v="74885.990000000005"/>
    <x v="280"/>
    <x v="0"/>
  </r>
  <r>
    <x v="2571"/>
    <s v="MEINERT"/>
    <x v="3451"/>
    <x v="0"/>
    <x v="35"/>
    <n v="0"/>
    <d v="1992-03-09T00:00:00"/>
    <x v="0"/>
    <s v="White (Not of Hispanic Origin)"/>
    <d v="1992-09-03T00:00:00"/>
    <x v="3"/>
    <s v="Terminated"/>
    <n v="40761.760000000002"/>
    <n v="14492.75"/>
    <x v="2105"/>
    <x v="1"/>
    <n v="14727.91"/>
    <x v="398"/>
    <x v="3"/>
  </r>
  <r>
    <x v="2572"/>
    <s v="MEINERT"/>
    <x v="3452"/>
    <x v="11"/>
    <x v="8"/>
    <n v="0"/>
    <d v="2022-01-24T00:00:00"/>
    <x v="1"/>
    <s v="White (Not of Hispanic Origin)"/>
    <s v="1/24/2022"/>
    <x v="0"/>
    <s v="Active"/>
    <n v="43160.42"/>
    <n v="41762.910000000003"/>
    <x v="2106"/>
    <x v="3"/>
    <n v="42619.51"/>
    <x v="98"/>
    <x v="0"/>
  </r>
  <r>
    <x v="2573"/>
    <s v="MEISTER"/>
    <x v="3453"/>
    <x v="12"/>
    <x v="736"/>
    <n v="0"/>
    <d v="2001-12-27T00:00:00"/>
    <x v="1"/>
    <s v="White (Not of Hispanic Origin)"/>
    <s v="12/27/2001"/>
    <x v="50"/>
    <s v="Terminated"/>
    <n v="88508.99"/>
    <n v="23829.4"/>
    <x v="1"/>
    <x v="1"/>
    <n v="23829.4"/>
    <x v="64"/>
    <x v="5"/>
  </r>
  <r>
    <x v="2574"/>
    <s v="MEITER"/>
    <x v="3454"/>
    <x v="2"/>
    <x v="832"/>
    <n v="0"/>
    <d v="2015-05-04T00:00:00"/>
    <x v="1"/>
    <s v="White (Not of Hispanic Origin)"/>
    <d v="2015-04-05T00:00:00"/>
    <x v="0"/>
    <s v="Active"/>
    <n v="65000"/>
    <n v="64911.51"/>
    <x v="1"/>
    <x v="1"/>
    <n v="64911.51"/>
    <x v="65"/>
    <x v="0"/>
  </r>
  <r>
    <x v="2575"/>
    <s v="MEJALLI"/>
    <x v="3455"/>
    <x v="2"/>
    <x v="3"/>
    <n v="0"/>
    <d v="2022-05-02T00:00:00"/>
    <x v="1"/>
    <s v="White (Not of Hispanic Origin)"/>
    <s v="11/13/2019"/>
    <x v="0"/>
    <s v="Active"/>
    <n v="29952"/>
    <n v="2007"/>
    <x v="1"/>
    <x v="3"/>
    <n v="2107"/>
    <x v="3"/>
    <x v="0"/>
  </r>
  <r>
    <x v="2576"/>
    <s v="MEJALLI"/>
    <x v="3456"/>
    <x v="2"/>
    <x v="3"/>
    <n v="0"/>
    <d v="2022-11-18T00:00:00"/>
    <x v="0"/>
    <s v="White (Not of Hispanic Origin)"/>
    <s v="11/17/2021"/>
    <x v="0"/>
    <s v="Active"/>
    <n v="29952"/>
    <n v="2187.5"/>
    <x v="1"/>
    <x v="3"/>
    <n v="2287.5"/>
    <x v="17"/>
    <x v="0"/>
  </r>
  <r>
    <x v="2577"/>
    <s v="MEJALLI"/>
    <x v="3457"/>
    <x v="2"/>
    <x v="3"/>
    <n v="0"/>
    <d v="2022-11-18T00:00:00"/>
    <x v="1"/>
    <s v="White (Not of Hispanic Origin)"/>
    <s v="11/18/2022"/>
    <x v="0"/>
    <s v="Active"/>
    <n v="24960"/>
    <n v="702"/>
    <x v="1"/>
    <x v="1"/>
    <n v="702"/>
    <x v="17"/>
    <x v="0"/>
  </r>
  <r>
    <x v="2578"/>
    <s v="MELCZAK"/>
    <x v="3458"/>
    <x v="25"/>
    <x v="223"/>
    <n v="0"/>
    <d v="2018-06-18T00:00:00"/>
    <x v="0"/>
    <s v="White (Not of Hispanic Origin)"/>
    <s v="6/18/2018"/>
    <x v="0"/>
    <s v="Active"/>
    <n v="50000.08"/>
    <n v="42925.19"/>
    <x v="2107"/>
    <x v="1"/>
    <n v="43572.44"/>
    <x v="1"/>
    <x v="0"/>
  </r>
  <r>
    <x v="2579"/>
    <s v="MELDON"/>
    <x v="3459"/>
    <x v="8"/>
    <x v="833"/>
    <n v="0"/>
    <d v="2005-04-18T00:00:00"/>
    <x v="1"/>
    <s v="White (Not of Hispanic Origin)"/>
    <s v="4/18/2005"/>
    <x v="0"/>
    <s v="Active"/>
    <n v="52842.400000000001"/>
    <n v="52842.400000000001"/>
    <x v="1"/>
    <x v="1"/>
    <n v="52842.400000000001"/>
    <x v="334"/>
    <x v="0"/>
  </r>
  <r>
    <x v="2580"/>
    <s v="MELENDEZ"/>
    <x v="3460"/>
    <x v="2"/>
    <x v="3"/>
    <n v="0"/>
    <d v="2022-06-03T00:00:00"/>
    <x v="1"/>
    <s v="White (Not of Hispanic Origin)"/>
    <d v="2022-03-06T00:00:00"/>
    <x v="1"/>
    <s v="Terminated"/>
    <n v="39936"/>
    <n v="3256"/>
    <x v="1"/>
    <x v="1"/>
    <n v="3256"/>
    <x v="46"/>
    <x v="1"/>
  </r>
  <r>
    <x v="1344"/>
    <s v="MELENDEZ"/>
    <x v="3461"/>
    <x v="2"/>
    <x v="3"/>
    <n v="0"/>
    <d v="2022-06-23T00:00:00"/>
    <x v="1"/>
    <s v="White (Not of Hispanic Origin)"/>
    <s v="6/23/2022"/>
    <x v="1"/>
    <s v="Terminated"/>
    <n v="39936"/>
    <n v="2480"/>
    <x v="1"/>
    <x v="1"/>
    <n v="2480"/>
    <x v="46"/>
    <x v="1"/>
  </r>
  <r>
    <x v="17"/>
    <s v="MELLINGER"/>
    <x v="3462"/>
    <x v="6"/>
    <x v="82"/>
    <n v="0"/>
    <d v="2022-09-06T00:00:00"/>
    <x v="1"/>
    <s v="White (Not of Hispanic Origin)"/>
    <d v="2022-06-09T00:00:00"/>
    <x v="0"/>
    <s v="Active"/>
    <n v="41600"/>
    <n v="11769.84"/>
    <x v="2108"/>
    <x v="3"/>
    <n v="12244.84"/>
    <x v="51"/>
    <x v="0"/>
  </r>
  <r>
    <x v="2581"/>
    <s v="MENDOZA"/>
    <x v="3463"/>
    <x v="6"/>
    <x v="123"/>
    <n v="0"/>
    <d v="2022-03-21T00:00:00"/>
    <x v="0"/>
    <s v="Hispanic"/>
    <s v="3/21/2022"/>
    <x v="232"/>
    <s v="Terminated"/>
    <n v="46000.03"/>
    <n v="32111.02"/>
    <x v="2109"/>
    <x v="3"/>
    <n v="32255.25"/>
    <x v="42"/>
    <x v="12"/>
  </r>
  <r>
    <x v="202"/>
    <s v="MENKE"/>
    <x v="3464"/>
    <x v="16"/>
    <x v="140"/>
    <n v="0"/>
    <d v="2022-01-24T00:00:00"/>
    <x v="1"/>
    <s v="White (Not of Hispanic Origin)"/>
    <s v="1/24/2022"/>
    <x v="0"/>
    <s v="Active"/>
    <n v="44999.97"/>
    <n v="40673.800000000003"/>
    <x v="1"/>
    <x v="3"/>
    <n v="40773.800000000003"/>
    <x v="98"/>
    <x v="0"/>
  </r>
  <r>
    <x v="2582"/>
    <s v="MERCATORIS"/>
    <x v="3465"/>
    <x v="25"/>
    <x v="104"/>
    <n v="0"/>
    <d v="2021-06-07T00:00:00"/>
    <x v="0"/>
    <s v="White (Not of Hispanic Origin)"/>
    <d v="2021-07-06T00:00:00"/>
    <x v="0"/>
    <s v="Active"/>
    <n v="128500.11"/>
    <n v="128365.2"/>
    <x v="119"/>
    <x v="1"/>
    <n v="129230.1"/>
    <x v="28"/>
    <x v="0"/>
  </r>
  <r>
    <x v="1004"/>
    <s v="MERHAUT"/>
    <x v="3466"/>
    <x v="1"/>
    <x v="4"/>
    <n v="0"/>
    <d v="2017-09-18T00:00:00"/>
    <x v="1"/>
    <s v="White (Not of Hispanic Origin)"/>
    <s v="9/18/2017"/>
    <x v="31"/>
    <s v="Terminated"/>
    <n v="54196.69"/>
    <n v="27507.77"/>
    <x v="2110"/>
    <x v="1"/>
    <n v="38108.629999999997"/>
    <x v="16"/>
    <x v="2"/>
  </r>
  <r>
    <x v="2583"/>
    <s v="MERHAUT"/>
    <x v="3467"/>
    <x v="1"/>
    <x v="4"/>
    <n v="0"/>
    <d v="2019-04-15T00:00:00"/>
    <x v="0"/>
    <s v="White (Not of Hispanic Origin)"/>
    <s v="4/15/2019"/>
    <x v="0"/>
    <s v="Active"/>
    <n v="52748.800000000003"/>
    <n v="43946.32"/>
    <x v="2111"/>
    <x v="0"/>
    <n v="67460.570000000007"/>
    <x v="7"/>
    <x v="0"/>
  </r>
  <r>
    <x v="2584"/>
    <s v="MERHAUT"/>
    <x v="3468"/>
    <x v="1"/>
    <x v="4"/>
    <n v="0"/>
    <d v="2020-01-21T00:00:00"/>
    <x v="1"/>
    <s v="White (Not of Hispanic Origin)"/>
    <s v="1/21/2020"/>
    <x v="0"/>
    <s v="Active"/>
    <n v="52228.800000000003"/>
    <n v="48589.279999999999"/>
    <x v="2112"/>
    <x v="0"/>
    <n v="51948.37"/>
    <x v="84"/>
    <x v="0"/>
  </r>
  <r>
    <x v="347"/>
    <s v="MERKEL"/>
    <x v="3469"/>
    <x v="11"/>
    <x v="20"/>
    <n v="0"/>
    <d v="1996-12-16T00:00:00"/>
    <x v="1"/>
    <s v="White (Not of Hispanic Origin)"/>
    <s v="12/16/1996"/>
    <x v="0"/>
    <s v="Active"/>
    <n v="50017.55"/>
    <n v="59235.17"/>
    <x v="2113"/>
    <x v="1"/>
    <n v="88714.11"/>
    <x v="457"/>
    <x v="0"/>
  </r>
  <r>
    <x v="2213"/>
    <s v="MERKEL"/>
    <x v="3470"/>
    <x v="1"/>
    <x v="129"/>
    <n v="0"/>
    <d v="2010-10-10T00:00:00"/>
    <x v="1"/>
    <s v="White (Not of Hispanic Origin)"/>
    <s v="2/15/2010"/>
    <x v="0"/>
    <s v="Active"/>
    <n v="66440.61"/>
    <n v="67450.42"/>
    <x v="2114"/>
    <x v="0"/>
    <n v="69237.06"/>
    <x v="264"/>
    <x v="0"/>
  </r>
  <r>
    <x v="509"/>
    <s v="MERLINO"/>
    <x v="3471"/>
    <x v="10"/>
    <x v="213"/>
    <n v="0"/>
    <d v="2010-10-10T00:00:00"/>
    <x v="0"/>
    <s v="White (Not of Hispanic Origin)"/>
    <s v="11/24/2008"/>
    <x v="0"/>
    <s v="Active"/>
    <n v="95584.11"/>
    <n v="94710.78"/>
    <x v="1"/>
    <x v="2"/>
    <n v="94935.78"/>
    <x v="264"/>
    <x v="0"/>
  </r>
  <r>
    <x v="1304"/>
    <s v="MERLINO"/>
    <x v="3472"/>
    <x v="6"/>
    <x v="667"/>
    <n v="0"/>
    <d v="2021-09-20T00:00:00"/>
    <x v="0"/>
    <s v="White (Not of Hispanic Origin)"/>
    <s v="9/20/2021"/>
    <x v="0"/>
    <s v="Active"/>
    <n v="41600"/>
    <n v="35118.78"/>
    <x v="2115"/>
    <x v="1"/>
    <n v="36296.28"/>
    <x v="144"/>
    <x v="0"/>
  </r>
  <r>
    <x v="155"/>
    <s v="MERRILL"/>
    <x v="3473"/>
    <x v="22"/>
    <x v="134"/>
    <n v="0"/>
    <d v="2017-03-13T00:00:00"/>
    <x v="1"/>
    <s v="White (Not of Hispanic Origin)"/>
    <s v="3/13/2017"/>
    <x v="0"/>
    <s v="Active"/>
    <n v="69583.28"/>
    <n v="67474.83"/>
    <x v="2116"/>
    <x v="1"/>
    <n v="86822.78"/>
    <x v="122"/>
    <x v="0"/>
  </r>
  <r>
    <x v="2585"/>
    <s v="MERTZ"/>
    <x v="3474"/>
    <x v="6"/>
    <x v="834"/>
    <n v="0"/>
    <d v="2014-07-07T00:00:00"/>
    <x v="0"/>
    <s v="White (Not of Hispanic Origin)"/>
    <d v="2014-07-07T00:00:00"/>
    <x v="0"/>
    <s v="Active"/>
    <n v="178781.2"/>
    <n v="178781.2"/>
    <x v="2117"/>
    <x v="1"/>
    <n v="178953.11"/>
    <x v="93"/>
    <x v="0"/>
  </r>
  <r>
    <x v="2124"/>
    <s v="MERZ"/>
    <x v="3475"/>
    <x v="10"/>
    <x v="30"/>
    <n v="0"/>
    <d v="2019-12-16T00:00:00"/>
    <x v="1"/>
    <s v="White (Not of Hispanic Origin)"/>
    <s v="12/16/2019"/>
    <x v="0"/>
    <s v="Active"/>
    <n v="58008.91"/>
    <n v="50035.51"/>
    <x v="2118"/>
    <x v="0"/>
    <n v="61242.34"/>
    <x v="67"/>
    <x v="0"/>
  </r>
  <r>
    <x v="2586"/>
    <s v="MESERVE"/>
    <x v="3476"/>
    <x v="1"/>
    <x v="4"/>
    <n v="0"/>
    <d v="2017-09-18T00:00:00"/>
    <x v="0"/>
    <s v="White (Not of Hispanic Origin)"/>
    <s v="9/18/2017"/>
    <x v="0"/>
    <s v="Active"/>
    <n v="54196.69"/>
    <n v="44180.72"/>
    <x v="2119"/>
    <x v="0"/>
    <n v="70997.81"/>
    <x v="16"/>
    <x v="0"/>
  </r>
  <r>
    <x v="2587"/>
    <s v="MESSINA"/>
    <x v="3477"/>
    <x v="2"/>
    <x v="3"/>
    <n v="0"/>
    <d v="2022-05-26T00:00:00"/>
    <x v="0"/>
    <s v="White (Not of Hispanic Origin)"/>
    <s v="5/26/2022"/>
    <x v="1"/>
    <s v="Terminated"/>
    <n v="39936"/>
    <n v="6148"/>
    <x v="1"/>
    <x v="3"/>
    <n v="6248"/>
    <x v="3"/>
    <x v="1"/>
  </r>
  <r>
    <x v="1049"/>
    <s v="MESTER"/>
    <x v="3478"/>
    <x v="0"/>
    <x v="6"/>
    <n v="0"/>
    <d v="2017-02-06T00:00:00"/>
    <x v="0"/>
    <s v="White (Not of Hispanic Origin)"/>
    <d v="2017-06-02T00:00:00"/>
    <x v="0"/>
    <s v="Active"/>
    <n v="31200"/>
    <n v="29903.29"/>
    <x v="2120"/>
    <x v="0"/>
    <n v="53357.14"/>
    <x v="21"/>
    <x v="0"/>
  </r>
  <r>
    <x v="810"/>
    <s v="METCALFE"/>
    <x v="3479"/>
    <x v="8"/>
    <x v="217"/>
    <n v="0"/>
    <d v="2021-09-20T00:00:00"/>
    <x v="0"/>
    <s v="White (Not of Hispanic Origin)"/>
    <s v="8/13/2001"/>
    <x v="0"/>
    <s v="Active"/>
    <n v="42146.42"/>
    <n v="43507.44"/>
    <x v="1"/>
    <x v="1"/>
    <n v="43507.44"/>
    <x v="144"/>
    <x v="0"/>
  </r>
  <r>
    <x v="2588"/>
    <s v="METROPULOS"/>
    <x v="3480"/>
    <x v="5"/>
    <x v="21"/>
    <n v="0"/>
    <d v="2022-05-09T00:00:00"/>
    <x v="0"/>
    <s v="White (Not of Hispanic Origin)"/>
    <d v="2022-09-05T00:00:00"/>
    <x v="0"/>
    <s v="Active"/>
    <n v="22499.98"/>
    <n v="14163.7"/>
    <x v="1"/>
    <x v="3"/>
    <n v="14263.7"/>
    <x v="3"/>
    <x v="0"/>
  </r>
  <r>
    <x v="1883"/>
    <s v="METTRICK"/>
    <x v="3481"/>
    <x v="2"/>
    <x v="3"/>
    <n v="0"/>
    <d v="2022-11-18T00:00:00"/>
    <x v="1"/>
    <s v="White (Not of Hispanic Origin)"/>
    <d v="2008-01-12T00:00:00"/>
    <x v="0"/>
    <s v="Active"/>
    <n v="42432"/>
    <n v="4737"/>
    <x v="1"/>
    <x v="3"/>
    <n v="4837"/>
    <x v="17"/>
    <x v="0"/>
  </r>
  <r>
    <x v="2589"/>
    <s v="METZ"/>
    <x v="3482"/>
    <x v="10"/>
    <x v="30"/>
    <n v="0"/>
    <d v="2019-03-11T00:00:00"/>
    <x v="0"/>
    <s v="Black"/>
    <d v="2019-11-03T00:00:00"/>
    <x v="233"/>
    <s v="Terminated"/>
    <n v="59633.81"/>
    <n v="22731.02"/>
    <x v="2121"/>
    <x v="3"/>
    <n v="28371.63"/>
    <x v="159"/>
    <x v="12"/>
  </r>
  <r>
    <x v="2590"/>
    <s v="METZ"/>
    <x v="3483"/>
    <x v="2"/>
    <x v="3"/>
    <n v="0"/>
    <d v="2022-04-06T00:00:00"/>
    <x v="0"/>
    <s v="White (Not of Hispanic Origin)"/>
    <d v="2014-12-08T00:00:00"/>
    <x v="104"/>
    <s v="Terminated"/>
    <n v="29952"/>
    <n v="11478"/>
    <x v="1"/>
    <x v="1"/>
    <n v="11478"/>
    <x v="20"/>
    <x v="12"/>
  </r>
  <r>
    <x v="2591"/>
    <s v="METZ"/>
    <x v="3484"/>
    <x v="10"/>
    <x v="30"/>
    <n v="0"/>
    <d v="1997-06-08T00:00:00"/>
    <x v="1"/>
    <s v="White (Not of Hispanic Origin)"/>
    <s v="10/28/1996"/>
    <x v="0"/>
    <s v="Active"/>
    <n v="79334.94"/>
    <n v="78489.929999999993"/>
    <x v="2122"/>
    <x v="0"/>
    <n v="139084.85"/>
    <x v="202"/>
    <x v="0"/>
  </r>
  <r>
    <x v="2592"/>
    <s v="METZGAR"/>
    <x v="3485"/>
    <x v="2"/>
    <x v="3"/>
    <n v="0"/>
    <d v="2022-12-20T00:00:00"/>
    <x v="1"/>
    <s v="White (Not of Hispanic Origin)"/>
    <d v="2018-05-12T00:00:00"/>
    <x v="0"/>
    <s v="Active"/>
    <n v="29952"/>
    <n v="3585"/>
    <x v="1"/>
    <x v="3"/>
    <n v="3685"/>
    <x v="27"/>
    <x v="0"/>
  </r>
  <r>
    <x v="2593"/>
    <s v="METZLER"/>
    <x v="3486"/>
    <x v="2"/>
    <x v="835"/>
    <n v="0"/>
    <d v="2019-03-11T00:00:00"/>
    <x v="0"/>
    <s v="Black"/>
    <d v="2019-11-03T00:00:00"/>
    <x v="0"/>
    <s v="Active"/>
    <n v="43188.08"/>
    <n v="39197.71"/>
    <x v="2123"/>
    <x v="1"/>
    <n v="39488.339999999997"/>
    <x v="159"/>
    <x v="0"/>
  </r>
  <r>
    <x v="532"/>
    <s v="MEYER"/>
    <x v="3487"/>
    <x v="10"/>
    <x v="442"/>
    <n v="0"/>
    <d v="2021-10-04T00:00:00"/>
    <x v="0"/>
    <s v="White (Not of Hispanic Origin)"/>
    <d v="2021-04-10T00:00:00"/>
    <x v="30"/>
    <s v="Terminated"/>
    <n v="74802"/>
    <n v="35944.519999999997"/>
    <x v="1"/>
    <x v="1"/>
    <n v="35944.519999999997"/>
    <x v="9"/>
    <x v="11"/>
  </r>
  <r>
    <x v="2594"/>
    <s v="MEYER"/>
    <x v="3488"/>
    <x v="2"/>
    <x v="3"/>
    <n v="0"/>
    <d v="2022-06-03T00:00:00"/>
    <x v="1"/>
    <s v="White (Not of Hispanic Origin)"/>
    <d v="2022-03-06T00:00:00"/>
    <x v="1"/>
    <s v="Terminated"/>
    <n v="39936"/>
    <n v="4584"/>
    <x v="1"/>
    <x v="3"/>
    <n v="4684"/>
    <x v="46"/>
    <x v="1"/>
  </r>
  <r>
    <x v="2595"/>
    <s v="MICHAEL"/>
    <x v="3489"/>
    <x v="2"/>
    <x v="3"/>
    <n v="0"/>
    <d v="2022-05-12T00:00:00"/>
    <x v="1"/>
    <s v="White (Not of Hispanic Origin)"/>
    <s v="5/23/2012"/>
    <x v="40"/>
    <s v="Terminated"/>
    <n v="39936"/>
    <n v="1752"/>
    <x v="1"/>
    <x v="1"/>
    <n v="1752"/>
    <x v="3"/>
    <x v="7"/>
  </r>
  <r>
    <x v="2596"/>
    <s v="MICHAELS"/>
    <x v="3490"/>
    <x v="0"/>
    <x v="0"/>
    <n v="0"/>
    <d v="2005-09-18T00:00:00"/>
    <x v="0"/>
    <s v="White (Not of Hispanic Origin)"/>
    <d v="2005-07-03T00:00:00"/>
    <x v="0"/>
    <s v="Active"/>
    <n v="41581.07"/>
    <n v="32114.6"/>
    <x v="2124"/>
    <x v="0"/>
    <n v="32867.550000000003"/>
    <x v="154"/>
    <x v="0"/>
  </r>
  <r>
    <x v="2597"/>
    <s v="MICHALSKI"/>
    <x v="3491"/>
    <x v="0"/>
    <x v="59"/>
    <n v="0"/>
    <d v="2003-07-15T00:00:00"/>
    <x v="0"/>
    <s v="White (Not of Hispanic Origin)"/>
    <d v="2002-07-10T00:00:00"/>
    <x v="0"/>
    <s v="Active"/>
    <n v="47471.22"/>
    <n v="49613.39"/>
    <x v="2125"/>
    <x v="0"/>
    <n v="54407.57"/>
    <x v="193"/>
    <x v="0"/>
  </r>
  <r>
    <x v="2598"/>
    <s v="MICHALSKI"/>
    <x v="3492"/>
    <x v="2"/>
    <x v="8"/>
    <n v="0"/>
    <d v="2020-07-20T00:00:00"/>
    <x v="1"/>
    <s v="White (Not of Hispanic Origin)"/>
    <s v="7/20/2020"/>
    <x v="0"/>
    <s v="Active"/>
    <n v="43160.42"/>
    <n v="49821.42"/>
    <x v="2126"/>
    <x v="1"/>
    <n v="52380.18"/>
    <x v="420"/>
    <x v="0"/>
  </r>
  <r>
    <x v="2599"/>
    <s v="MICHEL"/>
    <x v="3493"/>
    <x v="7"/>
    <x v="12"/>
    <n v="0"/>
    <d v="2010-01-04T00:00:00"/>
    <x v="0"/>
    <s v="White (Not of Hispanic Origin)"/>
    <d v="2010-04-01T00:00:00"/>
    <x v="0"/>
    <s v="Active"/>
    <n v="60000.1"/>
    <n v="58107.8"/>
    <x v="2127"/>
    <x v="1"/>
    <n v="58396.26"/>
    <x v="150"/>
    <x v="0"/>
  </r>
  <r>
    <x v="1599"/>
    <s v="MICKENS"/>
    <x v="3494"/>
    <x v="2"/>
    <x v="8"/>
    <n v="0"/>
    <d v="2020-06-29T00:00:00"/>
    <x v="1"/>
    <s v="Black"/>
    <s v="6/29/2020"/>
    <x v="0"/>
    <s v="Active"/>
    <n v="43160.42"/>
    <n v="46023.01"/>
    <x v="2128"/>
    <x v="0"/>
    <n v="46816.74"/>
    <x v="179"/>
    <x v="0"/>
  </r>
  <r>
    <x v="2600"/>
    <s v="MICKNOWSKI"/>
    <x v="3495"/>
    <x v="22"/>
    <x v="205"/>
    <n v="0"/>
    <d v="2016-09-12T00:00:00"/>
    <x v="1"/>
    <s v="White (Not of Hispanic Origin)"/>
    <d v="2016-12-09T00:00:00"/>
    <x v="0"/>
    <s v="Active"/>
    <n v="58934.720000000001"/>
    <n v="66767.95"/>
    <x v="2129"/>
    <x v="0"/>
    <n v="70651.78"/>
    <x v="246"/>
    <x v="0"/>
  </r>
  <r>
    <x v="104"/>
    <s v="MIDDLETON"/>
    <x v="3496"/>
    <x v="12"/>
    <x v="102"/>
    <n v="0"/>
    <d v="1999-11-08T00:00:00"/>
    <x v="0"/>
    <s v="Black"/>
    <d v="1999-08-11T00:00:00"/>
    <x v="0"/>
    <s v="Active"/>
    <n v="60000.1"/>
    <n v="59399.93"/>
    <x v="2130"/>
    <x v="0"/>
    <n v="60332.63"/>
    <x v="331"/>
    <x v="0"/>
  </r>
  <r>
    <x v="312"/>
    <s v="MIELNICKI"/>
    <x v="3497"/>
    <x v="4"/>
    <x v="13"/>
    <n v="0"/>
    <d v="2022-10-11T00:00:00"/>
    <x v="1"/>
    <s v="White (Not of Hispanic Origin)"/>
    <d v="2022-11-10T00:00:00"/>
    <x v="0"/>
    <s v="Active"/>
    <n v="20800"/>
    <n v="717.5"/>
    <x v="1"/>
    <x v="3"/>
    <n v="817.5"/>
    <x v="43"/>
    <x v="0"/>
  </r>
  <r>
    <x v="690"/>
    <s v="MIHALIK"/>
    <x v="3498"/>
    <x v="13"/>
    <x v="32"/>
    <n v="0"/>
    <d v="2018-10-22T00:00:00"/>
    <x v="0"/>
    <s v="White (Not of Hispanic Origin)"/>
    <s v="1/18/2011"/>
    <x v="0"/>
    <s v="Active"/>
    <n v="42566.58"/>
    <n v="41287.730000000003"/>
    <x v="2131"/>
    <x v="0"/>
    <n v="41827.160000000003"/>
    <x v="71"/>
    <x v="0"/>
  </r>
  <r>
    <x v="2601"/>
    <s v="MIKAN"/>
    <x v="3499"/>
    <x v="10"/>
    <x v="30"/>
    <n v="0"/>
    <d v="2018-04-01T00:00:00"/>
    <x v="1"/>
    <s v="White (Not of Hispanic Origin)"/>
    <d v="2017-03-10T00:00:00"/>
    <x v="0"/>
    <s v="Active"/>
    <n v="63632.82"/>
    <n v="56196.33"/>
    <x v="2132"/>
    <x v="0"/>
    <n v="57212.24"/>
    <x v="280"/>
    <x v="0"/>
  </r>
  <r>
    <x v="2602"/>
    <s v="MIKELL"/>
    <x v="3500"/>
    <x v="0"/>
    <x v="0"/>
    <n v="0"/>
    <d v="1980-09-22T00:00:00"/>
    <x v="0"/>
    <s v="Black"/>
    <s v="9/22/1980"/>
    <x v="0"/>
    <s v="Active"/>
    <n v="41581.07"/>
    <n v="41980.44"/>
    <x v="2133"/>
    <x v="0"/>
    <n v="53267.55"/>
    <x v="354"/>
    <x v="0"/>
  </r>
  <r>
    <x v="484"/>
    <s v="MIKLOS"/>
    <x v="3501"/>
    <x v="2"/>
    <x v="3"/>
    <n v="0"/>
    <d v="2022-05-21T00:00:00"/>
    <x v="0"/>
    <s v="White (Not of Hispanic Origin)"/>
    <d v="2021-09-06T00:00:00"/>
    <x v="1"/>
    <s v="Terminated"/>
    <n v="29952"/>
    <n v="3161"/>
    <x v="1"/>
    <x v="1"/>
    <n v="3161"/>
    <x v="3"/>
    <x v="1"/>
  </r>
  <r>
    <x v="167"/>
    <s v="MIKOLAY"/>
    <x v="3502"/>
    <x v="2"/>
    <x v="8"/>
    <n v="0"/>
    <d v="2010-01-11T00:00:00"/>
    <x v="1"/>
    <s v="White (Not of Hispanic Origin)"/>
    <d v="2010-11-01T00:00:00"/>
    <x v="0"/>
    <s v="Active"/>
    <n v="43160.42"/>
    <n v="45996.93"/>
    <x v="2134"/>
    <x v="1"/>
    <n v="52174.01"/>
    <x v="150"/>
    <x v="0"/>
  </r>
  <r>
    <x v="1655"/>
    <s v="MIKUS"/>
    <x v="3503"/>
    <x v="15"/>
    <x v="73"/>
    <n v="0"/>
    <d v="1987-12-21T00:00:00"/>
    <x v="0"/>
    <s v="White (Not of Hispanic Origin)"/>
    <s v="12/21/1987"/>
    <x v="0"/>
    <s v="Active"/>
    <n v="46813.73"/>
    <n v="46441.39"/>
    <x v="2135"/>
    <x v="91"/>
    <n v="52147.95"/>
    <x v="275"/>
    <x v="0"/>
  </r>
  <r>
    <x v="2603"/>
    <s v="MILCARZYK"/>
    <x v="3504"/>
    <x v="0"/>
    <x v="0"/>
    <n v="0"/>
    <d v="2005-03-21T00:00:00"/>
    <x v="0"/>
    <s v="White (Not of Hispanic Origin)"/>
    <s v="3/21/2005"/>
    <x v="0"/>
    <s v="Active"/>
    <n v="41581.07"/>
    <n v="44443.74"/>
    <x v="2136"/>
    <x v="0"/>
    <n v="46047.08"/>
    <x v="165"/>
    <x v="0"/>
  </r>
  <r>
    <x v="2604"/>
    <s v="MILICEVIC"/>
    <x v="3505"/>
    <x v="10"/>
    <x v="213"/>
    <n v="0"/>
    <d v="2011-11-06T00:00:00"/>
    <x v="1"/>
    <s v="White (Not of Hispanic Origin)"/>
    <d v="2009-11-05T00:00:00"/>
    <x v="0"/>
    <s v="Active"/>
    <n v="95584.11"/>
    <n v="95411.61"/>
    <x v="1"/>
    <x v="0"/>
    <n v="95536.61"/>
    <x v="349"/>
    <x v="0"/>
  </r>
  <r>
    <x v="2605"/>
    <s v="MILITO"/>
    <x v="3506"/>
    <x v="22"/>
    <x v="620"/>
    <n v="0"/>
    <d v="2021-07-01T00:00:00"/>
    <x v="0"/>
    <s v="White (Not of Hispanic Origin)"/>
    <d v="2021-01-07T00:00:00"/>
    <x v="95"/>
    <s v="Terminated"/>
    <n v="77062.539999999994"/>
    <n v="41198.21"/>
    <x v="1"/>
    <x v="1"/>
    <n v="41198.21"/>
    <x v="254"/>
    <x v="11"/>
  </r>
  <r>
    <x v="1974"/>
    <s v="MILLENDER"/>
    <x v="3507"/>
    <x v="9"/>
    <x v="126"/>
    <n v="0"/>
    <d v="1998-11-16T00:00:00"/>
    <x v="1"/>
    <s v="Black"/>
    <s v="6/23/1997"/>
    <x v="0"/>
    <s v="Active"/>
    <n v="43266.5"/>
    <n v="42914.6"/>
    <x v="2137"/>
    <x v="1"/>
    <n v="45098.83"/>
    <x v="103"/>
    <x v="0"/>
  </r>
  <r>
    <x v="2606"/>
    <s v="MILLER"/>
    <x v="3508"/>
    <x v="11"/>
    <x v="20"/>
    <n v="0"/>
    <d v="2022-06-06T00:00:00"/>
    <x v="1"/>
    <s v="White (Not of Hispanic Origin)"/>
    <d v="2022-06-06T00:00:00"/>
    <x v="54"/>
    <s v="Terminated"/>
    <n v="51768.08"/>
    <n v="25119.41"/>
    <x v="2138"/>
    <x v="3"/>
    <n v="25797.46"/>
    <x v="46"/>
    <x v="12"/>
  </r>
  <r>
    <x v="2607"/>
    <s v="MILLER"/>
    <x v="3509"/>
    <x v="4"/>
    <x v="43"/>
    <n v="0"/>
    <d v="2019-12-09T00:00:00"/>
    <x v="0"/>
    <s v="Black"/>
    <d v="2019-09-12T00:00:00"/>
    <x v="20"/>
    <s v="Terminated"/>
    <n v="42066.34"/>
    <n v="21782.39"/>
    <x v="2139"/>
    <x v="3"/>
    <n v="24147.46"/>
    <x v="67"/>
    <x v="7"/>
  </r>
  <r>
    <x v="2608"/>
    <s v="MILLER"/>
    <x v="3510"/>
    <x v="2"/>
    <x v="3"/>
    <n v="0"/>
    <d v="2022-06-21T00:00:00"/>
    <x v="0"/>
    <s v="White (Not of Hispanic Origin)"/>
    <s v="6/21/2022"/>
    <x v="1"/>
    <s v="Terminated"/>
    <n v="39936"/>
    <n v="2560"/>
    <x v="1"/>
    <x v="3"/>
    <n v="2660"/>
    <x v="46"/>
    <x v="1"/>
  </r>
  <r>
    <x v="2609"/>
    <s v="MILLER"/>
    <x v="3511"/>
    <x v="2"/>
    <x v="3"/>
    <n v="0"/>
    <d v="2021-12-20T00:00:00"/>
    <x v="0"/>
    <s v="White (Not of Hispanic Origin)"/>
    <s v="12/20/2021"/>
    <x v="10"/>
    <s v="Terminated"/>
    <n v="29952"/>
    <n v="462"/>
    <x v="1"/>
    <x v="1"/>
    <n v="462"/>
    <x v="35"/>
    <x v="5"/>
  </r>
  <r>
    <x v="2610"/>
    <s v="MILLER"/>
    <x v="3512"/>
    <x v="4"/>
    <x v="28"/>
    <n v="0"/>
    <d v="2011-01-18T00:00:00"/>
    <x v="0"/>
    <s v="Black"/>
    <s v="1/18/2011"/>
    <x v="0"/>
    <s v="Active"/>
    <n v="86778.43"/>
    <n v="103673.08"/>
    <x v="2140"/>
    <x v="0"/>
    <n v="121283.97"/>
    <x v="116"/>
    <x v="0"/>
  </r>
  <r>
    <x v="2611"/>
    <s v="MILLER"/>
    <x v="3513"/>
    <x v="4"/>
    <x v="28"/>
    <n v="0"/>
    <d v="2011-03-14T00:00:00"/>
    <x v="0"/>
    <s v="White (Not of Hispanic Origin)"/>
    <s v="3/14/2011"/>
    <x v="0"/>
    <s v="Active"/>
    <n v="86778.43"/>
    <n v="79221.84"/>
    <x v="2141"/>
    <x v="1"/>
    <n v="83373.94"/>
    <x v="26"/>
    <x v="0"/>
  </r>
  <r>
    <x v="1"/>
    <s v="MILLER"/>
    <x v="3514"/>
    <x v="10"/>
    <x v="30"/>
    <n v="0"/>
    <d v="2014-05-04T00:00:00"/>
    <x v="1"/>
    <s v="White (Not of Hispanic Origin)"/>
    <d v="2011-04-01T00:00:00"/>
    <x v="0"/>
    <s v="Active"/>
    <n v="76184.160000000003"/>
    <s v=" -   "/>
    <x v="1"/>
    <x v="3"/>
    <n v="100"/>
    <x v="15"/>
    <x v="0"/>
  </r>
  <r>
    <x v="2612"/>
    <s v="MILLER"/>
    <x v="3515"/>
    <x v="6"/>
    <x v="264"/>
    <n v="0"/>
    <d v="2018-05-29T00:00:00"/>
    <x v="0"/>
    <s v="White (Not of Hispanic Origin)"/>
    <s v="5/29/2018"/>
    <x v="162"/>
    <s v="Terminated"/>
    <n v="69086.37"/>
    <n v="76568.479999999996"/>
    <x v="2142"/>
    <x v="1"/>
    <n v="79018.039999999994"/>
    <x v="235"/>
    <x v="12"/>
  </r>
  <r>
    <x v="848"/>
    <s v="MILLER"/>
    <x v="3516"/>
    <x v="2"/>
    <x v="99"/>
    <n v="0"/>
    <d v="2015-08-17T00:00:00"/>
    <x v="1"/>
    <s v="White (Not of Hispanic Origin)"/>
    <s v="8/17/2015"/>
    <x v="0"/>
    <s v="Active"/>
    <n v="64750.19"/>
    <n v="64678.36"/>
    <x v="2143"/>
    <x v="1"/>
    <n v="64740.62"/>
    <x v="5"/>
    <x v="0"/>
  </r>
  <r>
    <x v="652"/>
    <s v="MILLER"/>
    <x v="3517"/>
    <x v="12"/>
    <x v="102"/>
    <n v="0"/>
    <d v="2021-06-21T00:00:00"/>
    <x v="1"/>
    <s v="White (Not of Hispanic Origin)"/>
    <s v="6/21/2021"/>
    <x v="0"/>
    <s v="Active"/>
    <n v="61650.16"/>
    <n v="61651.199999999997"/>
    <x v="1"/>
    <x v="1"/>
    <n v="61651.199999999997"/>
    <x v="28"/>
    <x v="0"/>
  </r>
  <r>
    <x v="2529"/>
    <s v="MILLER"/>
    <x v="3518"/>
    <x v="0"/>
    <x v="354"/>
    <n v="0"/>
    <d v="2020-02-03T00:00:00"/>
    <x v="0"/>
    <s v="White (Not of Hispanic Origin)"/>
    <s v="3/30/2009"/>
    <x v="0"/>
    <s v="Active"/>
    <n v="58240"/>
    <n v="22870.55"/>
    <x v="1"/>
    <x v="1"/>
    <n v="22870.55"/>
    <x v="56"/>
    <x v="0"/>
  </r>
  <r>
    <x v="2613"/>
    <s v="MILLER"/>
    <x v="3519"/>
    <x v="1"/>
    <x v="317"/>
    <n v="0"/>
    <d v="2014-06-02T00:00:00"/>
    <x v="1"/>
    <s v="White (Not of Hispanic Origin)"/>
    <d v="2014-02-06T00:00:00"/>
    <x v="0"/>
    <s v="Active"/>
    <n v="58239.79"/>
    <n v="58240"/>
    <x v="1"/>
    <x v="1"/>
    <n v="58240"/>
    <x v="294"/>
    <x v="0"/>
  </r>
  <r>
    <x v="34"/>
    <s v="MILLER"/>
    <x v="3520"/>
    <x v="1"/>
    <x v="644"/>
    <n v="0"/>
    <d v="2020-08-17T00:00:00"/>
    <x v="1"/>
    <s v="White (Not of Hispanic Origin)"/>
    <s v="5/22/2006"/>
    <x v="0"/>
    <s v="Active"/>
    <n v="54747.89"/>
    <n v="55191.53"/>
    <x v="2144"/>
    <x v="0"/>
    <n v="61242.14"/>
    <x v="117"/>
    <x v="0"/>
  </r>
  <r>
    <x v="2614"/>
    <s v="MILLER"/>
    <x v="3521"/>
    <x v="1"/>
    <x v="4"/>
    <n v="0"/>
    <d v="2022-09-26T00:00:00"/>
    <x v="0"/>
    <s v="White (Not of Hispanic Origin)"/>
    <s v="9/26/2022"/>
    <x v="0"/>
    <s v="Active"/>
    <n v="52240.03"/>
    <n v="10926.98"/>
    <x v="2145"/>
    <x v="1"/>
    <n v="13405.1"/>
    <x v="51"/>
    <x v="0"/>
  </r>
  <r>
    <x v="236"/>
    <s v="MILLER"/>
    <x v="3522"/>
    <x v="0"/>
    <x v="59"/>
    <n v="0"/>
    <d v="1998-08-17T00:00:00"/>
    <x v="0"/>
    <s v="White (Not of Hispanic Origin)"/>
    <s v="8/17/1998"/>
    <x v="0"/>
    <s v="Active"/>
    <n v="47471.22"/>
    <n v="47563.94"/>
    <x v="2146"/>
    <x v="0"/>
    <n v="54016.31"/>
    <x v="250"/>
    <x v="0"/>
  </r>
  <r>
    <x v="1388"/>
    <s v="MILLER"/>
    <x v="3523"/>
    <x v="3"/>
    <x v="416"/>
    <n v="0"/>
    <d v="2020-09-27T00:00:00"/>
    <x v="1"/>
    <s v="White (Not of Hispanic Origin)"/>
    <s v="9/27/2020"/>
    <x v="0"/>
    <s v="Active"/>
    <n v="47329.57"/>
    <n v="47229.47"/>
    <x v="2147"/>
    <x v="3"/>
    <n v="49135.61"/>
    <x v="163"/>
    <x v="0"/>
  </r>
  <r>
    <x v="1721"/>
    <s v="MILLER"/>
    <x v="3524"/>
    <x v="3"/>
    <x v="416"/>
    <n v="0"/>
    <d v="2021-07-06T00:00:00"/>
    <x v="1"/>
    <s v="White (Not of Hispanic Origin)"/>
    <d v="2021-06-07T00:00:00"/>
    <x v="0"/>
    <s v="Active"/>
    <n v="47329.57"/>
    <n v="47181.06"/>
    <x v="2148"/>
    <x v="3"/>
    <n v="48661.7"/>
    <x v="254"/>
    <x v="0"/>
  </r>
  <r>
    <x v="1328"/>
    <s v="MILLER"/>
    <x v="3525"/>
    <x v="9"/>
    <x v="126"/>
    <n v="0"/>
    <d v="1980-09-29T00:00:00"/>
    <x v="0"/>
    <s v="White (Not of Hispanic Origin)"/>
    <s v="9/29/1980"/>
    <x v="0"/>
    <s v="Active"/>
    <n v="43266.5"/>
    <n v="45848.1"/>
    <x v="1"/>
    <x v="1"/>
    <n v="45848.1"/>
    <x v="354"/>
    <x v="0"/>
  </r>
  <r>
    <x v="452"/>
    <s v="MILLER"/>
    <x v="3526"/>
    <x v="2"/>
    <x v="8"/>
    <n v="0"/>
    <d v="2016-06-13T00:00:00"/>
    <x v="1"/>
    <s v="White (Not of Hispanic Origin)"/>
    <s v="6/13/2016"/>
    <x v="0"/>
    <s v="Active"/>
    <n v="43160.42"/>
    <n v="21316.87"/>
    <x v="2149"/>
    <x v="1"/>
    <n v="21874.86"/>
    <x v="70"/>
    <x v="0"/>
  </r>
  <r>
    <x v="2615"/>
    <s v="MILLER"/>
    <x v="3527"/>
    <x v="0"/>
    <x v="239"/>
    <n v="0"/>
    <d v="2001-07-08T00:00:00"/>
    <x v="0"/>
    <s v="Black"/>
    <d v="2000-10-10T00:00:00"/>
    <x v="0"/>
    <s v="Active"/>
    <n v="40761.760000000002"/>
    <n v="39533.040000000001"/>
    <x v="2150"/>
    <x v="0"/>
    <n v="54898.15"/>
    <x v="10"/>
    <x v="0"/>
  </r>
  <r>
    <x v="783"/>
    <s v="MILLER"/>
    <x v="3528"/>
    <x v="15"/>
    <x v="37"/>
    <n v="0"/>
    <d v="2017-02-06T00:00:00"/>
    <x v="1"/>
    <s v="White (Not of Hispanic Origin)"/>
    <d v="2017-06-02T00:00:00"/>
    <x v="0"/>
    <s v="Active"/>
    <n v="40150.86"/>
    <n v="37264.44"/>
    <x v="2151"/>
    <x v="92"/>
    <n v="37912.080000000002"/>
    <x v="21"/>
    <x v="0"/>
  </r>
  <r>
    <x v="2197"/>
    <s v="MILLER"/>
    <x v="3529"/>
    <x v="4"/>
    <x v="13"/>
    <n v="0"/>
    <d v="2022-08-29T00:00:00"/>
    <x v="0"/>
    <s v="White (Not of Hispanic Origin)"/>
    <s v="8/29/2022"/>
    <x v="0"/>
    <s v="Active"/>
    <n v="20800"/>
    <n v="1717.5"/>
    <x v="1"/>
    <x v="3"/>
    <n v="1817.5"/>
    <x v="18"/>
    <x v="0"/>
  </r>
  <r>
    <x v="2616"/>
    <s v="MILLER JR"/>
    <x v="3530"/>
    <x v="9"/>
    <x v="187"/>
    <n v="0"/>
    <d v="2016-01-24T00:00:00"/>
    <x v="1"/>
    <s v="White (Not of Hispanic Origin)"/>
    <s v="9/28/2015"/>
    <x v="0"/>
    <s v="Active"/>
    <n v="59944.56"/>
    <n v="60198.57"/>
    <x v="1"/>
    <x v="1"/>
    <n v="60198.57"/>
    <x v="89"/>
    <x v="0"/>
  </r>
  <r>
    <x v="2617"/>
    <s v="MILLER SR"/>
    <x v="3531"/>
    <x v="10"/>
    <x v="67"/>
    <n v="0"/>
    <d v="2003-06-15T00:00:00"/>
    <x v="1"/>
    <s v="White (Not of Hispanic Origin)"/>
    <d v="2001-09-04T00:00:00"/>
    <x v="234"/>
    <s v="Terminated"/>
    <n v="86134.88"/>
    <n v="10601.22"/>
    <x v="1"/>
    <x v="1"/>
    <n v="10601.22"/>
    <x v="206"/>
    <x v="3"/>
  </r>
  <r>
    <x v="2618"/>
    <s v="MILLERO"/>
    <x v="3532"/>
    <x v="10"/>
    <x v="30"/>
    <n v="0"/>
    <d v="2022-02-14T00:00:00"/>
    <x v="1"/>
    <s v="White (Not of Hispanic Origin)"/>
    <s v="2/14/2022"/>
    <x v="124"/>
    <s v="Terminated"/>
    <n v="46916.480000000003"/>
    <n v="29649.439999999999"/>
    <x v="2152"/>
    <x v="3"/>
    <n v="45635.85"/>
    <x v="36"/>
    <x v="10"/>
  </r>
  <r>
    <x v="312"/>
    <s v="MILLNER"/>
    <x v="3533"/>
    <x v="11"/>
    <x v="836"/>
    <n v="0"/>
    <d v="1977-04-04T00:00:00"/>
    <x v="1"/>
    <s v="White (Not of Hispanic Origin)"/>
    <d v="1977-04-04T00:00:00"/>
    <x v="0"/>
    <s v="Active"/>
    <n v="56500.08"/>
    <n v="56439.48"/>
    <x v="2153"/>
    <x v="0"/>
    <n v="56618.81"/>
    <x v="458"/>
    <x v="0"/>
  </r>
  <r>
    <x v="600"/>
    <s v="MILLS"/>
    <x v="3534"/>
    <x v="0"/>
    <x v="6"/>
    <n v="0"/>
    <d v="2019-09-16T00:00:00"/>
    <x v="1"/>
    <s v="Black"/>
    <s v="6/22/2009"/>
    <x v="0"/>
    <s v="Active"/>
    <n v="31200"/>
    <n v="32694"/>
    <x v="2154"/>
    <x v="0"/>
    <n v="56428.4"/>
    <x v="194"/>
    <x v="0"/>
  </r>
  <r>
    <x v="2619"/>
    <s v="MILLSTINE"/>
    <x v="3535"/>
    <x v="1"/>
    <x v="4"/>
    <n v="0"/>
    <d v="2022-03-28T00:00:00"/>
    <x v="0"/>
    <s v="White (Not of Hispanic Origin)"/>
    <s v="3/28/2022"/>
    <x v="189"/>
    <s v="Terminated"/>
    <n v="52228.800000000003"/>
    <n v="9642.2099999999991"/>
    <x v="2155"/>
    <x v="3"/>
    <n v="10363.68"/>
    <x v="42"/>
    <x v="11"/>
  </r>
  <r>
    <x v="1327"/>
    <s v="MILNE"/>
    <x v="3536"/>
    <x v="14"/>
    <x v="142"/>
    <n v="0"/>
    <d v="2019-10-07T00:00:00"/>
    <x v="1"/>
    <s v="White (Not of Hispanic Origin)"/>
    <d v="2019-07-10T00:00:00"/>
    <x v="0"/>
    <s v="Active"/>
    <n v="54999.78"/>
    <n v="54192.6"/>
    <x v="1"/>
    <x v="0"/>
    <n v="54317.599999999999"/>
    <x v="86"/>
    <x v="0"/>
  </r>
  <r>
    <x v="2620"/>
    <s v="MINARD"/>
    <x v="3537"/>
    <x v="9"/>
    <x v="396"/>
    <n v="0"/>
    <d v="2022-10-03T00:00:00"/>
    <x v="1"/>
    <s v="White (Not of Hispanic Origin)"/>
    <d v="2022-03-10T00:00:00"/>
    <x v="0"/>
    <s v="Active"/>
    <n v="58541.81"/>
    <n v="12137.53"/>
    <x v="2156"/>
    <x v="3"/>
    <n v="13926.23"/>
    <x v="43"/>
    <x v="0"/>
  </r>
  <r>
    <x v="1575"/>
    <s v="MINEFIELD"/>
    <x v="3538"/>
    <x v="4"/>
    <x v="28"/>
    <n v="0"/>
    <d v="1997-03-17T00:00:00"/>
    <x v="1"/>
    <s v="Black"/>
    <s v="3/17/1997"/>
    <x v="0"/>
    <s v="Active"/>
    <n v="86778.43"/>
    <n v="90496.39"/>
    <x v="2157"/>
    <x v="1"/>
    <n v="95521.53"/>
    <x v="248"/>
    <x v="0"/>
  </r>
  <r>
    <x v="2621"/>
    <s v="MINERD"/>
    <x v="3539"/>
    <x v="2"/>
    <x v="3"/>
    <n v="0"/>
    <d v="2022-11-18T00:00:00"/>
    <x v="1"/>
    <s v="White (Not of Hispanic Origin)"/>
    <s v="5/25/2022"/>
    <x v="0"/>
    <s v="Active"/>
    <n v="29952"/>
    <n v="2133"/>
    <x v="1"/>
    <x v="3"/>
    <n v="2233"/>
    <x v="17"/>
    <x v="0"/>
  </r>
  <r>
    <x v="1064"/>
    <s v="MINIOTIS"/>
    <x v="3540"/>
    <x v="6"/>
    <x v="163"/>
    <n v="0"/>
    <d v="2021-04-05T00:00:00"/>
    <x v="1"/>
    <s v="White (Not of Hispanic Origin)"/>
    <d v="2021-05-04T00:00:00"/>
    <x v="0"/>
    <s v="Active"/>
    <n v="50999.94"/>
    <n v="45961.98"/>
    <x v="2158"/>
    <x v="0"/>
    <n v="46142.2"/>
    <x v="29"/>
    <x v="0"/>
  </r>
  <r>
    <x v="2622"/>
    <s v="MINKEL"/>
    <x v="3541"/>
    <x v="0"/>
    <x v="837"/>
    <n v="0"/>
    <d v="2014-04-21T00:00:00"/>
    <x v="1"/>
    <s v="White (Not of Hispanic Origin)"/>
    <s v="4/21/2014"/>
    <x v="0"/>
    <s v="Active"/>
    <n v="70383.66"/>
    <n v="70384.53"/>
    <x v="2159"/>
    <x v="0"/>
    <n v="70983.27"/>
    <x v="236"/>
    <x v="0"/>
  </r>
  <r>
    <x v="167"/>
    <s v="MINKEL"/>
    <x v="3542"/>
    <x v="0"/>
    <x v="696"/>
    <n v="0"/>
    <d v="2021-04-12T00:00:00"/>
    <x v="1"/>
    <s v="White (Not of Hispanic Origin)"/>
    <d v="2021-12-04T00:00:00"/>
    <x v="0"/>
    <s v="Active"/>
    <n v="35347.94"/>
    <n v="35512.230000000003"/>
    <x v="2160"/>
    <x v="0"/>
    <n v="38339.85"/>
    <x v="29"/>
    <x v="0"/>
  </r>
  <r>
    <x v="2623"/>
    <s v="MINKEL"/>
    <x v="3543"/>
    <x v="0"/>
    <x v="50"/>
    <n v="0"/>
    <d v="2021-11-29T00:00:00"/>
    <x v="0"/>
    <s v="White (Not of Hispanic Origin)"/>
    <s v="11/29/2021"/>
    <x v="0"/>
    <s v="Active"/>
    <n v="31720"/>
    <n v="27747.09"/>
    <x v="2161"/>
    <x v="0"/>
    <n v="29484.44"/>
    <x v="45"/>
    <x v="0"/>
  </r>
  <r>
    <x v="1381"/>
    <s v="MINNICK"/>
    <x v="3544"/>
    <x v="11"/>
    <x v="8"/>
    <n v="0"/>
    <d v="2022-06-06T00:00:00"/>
    <x v="1"/>
    <s v="White (Not of Hispanic Origin)"/>
    <s v="5/29/2013"/>
    <x v="0"/>
    <s v="Active"/>
    <n v="43160.42"/>
    <n v="24750.880000000001"/>
    <x v="2162"/>
    <x v="3"/>
    <n v="37631.050000000003"/>
    <x v="46"/>
    <x v="0"/>
  </r>
  <r>
    <x v="2624"/>
    <s v="MINOR"/>
    <x v="3545"/>
    <x v="0"/>
    <x v="59"/>
    <n v="0"/>
    <d v="2009-09-28T00:00:00"/>
    <x v="0"/>
    <s v="Black"/>
    <s v="9/28/2009"/>
    <x v="0"/>
    <s v="Active"/>
    <n v="47471.22"/>
    <n v="49045.39"/>
    <x v="2163"/>
    <x v="64"/>
    <n v="102964.25"/>
    <x v="326"/>
    <x v="0"/>
  </r>
  <r>
    <x v="2625"/>
    <s v="MIRAE"/>
    <x v="3546"/>
    <x v="2"/>
    <x v="3"/>
    <n v="0"/>
    <d v="2022-06-03T00:00:00"/>
    <x v="0"/>
    <s v="Asian or Pacific Islander"/>
    <d v="2022-03-06T00:00:00"/>
    <x v="1"/>
    <s v="Terminated"/>
    <n v="39936"/>
    <n v="2960"/>
    <x v="1"/>
    <x v="3"/>
    <n v="3060"/>
    <x v="46"/>
    <x v="1"/>
  </r>
  <r>
    <x v="1240"/>
    <s v="MIRT"/>
    <x v="3547"/>
    <x v="22"/>
    <x v="783"/>
    <n v="0"/>
    <d v="2005-10-24T00:00:00"/>
    <x v="0"/>
    <s v="White (Not of Hispanic Origin)"/>
    <s v="10/24/2005"/>
    <x v="0"/>
    <s v="Active"/>
    <n v="58552"/>
    <n v="54645.09"/>
    <x v="2164"/>
    <x v="1"/>
    <n v="55039.19"/>
    <x v="285"/>
    <x v="0"/>
  </r>
  <r>
    <x v="2626"/>
    <s v="MISKOVICH"/>
    <x v="3548"/>
    <x v="16"/>
    <x v="235"/>
    <n v="0"/>
    <d v="1990-12-17T00:00:00"/>
    <x v="0"/>
    <s v="White (Not of Hispanic Origin)"/>
    <s v="12/17/1990"/>
    <x v="0"/>
    <s v="Active"/>
    <n v="72614.67"/>
    <n v="72560.600000000006"/>
    <x v="1"/>
    <x v="93"/>
    <n v="76316.33"/>
    <x v="140"/>
    <x v="0"/>
  </r>
  <r>
    <x v="292"/>
    <s v="MISTICK"/>
    <x v="3549"/>
    <x v="10"/>
    <x v="838"/>
    <n v="0"/>
    <d v="1997-02-18T00:00:00"/>
    <x v="1"/>
    <s v="White (Not of Hispanic Origin)"/>
    <s v="2/18/1997"/>
    <x v="38"/>
    <s v="Terminated"/>
    <n v="70734.559999999998"/>
    <n v="39720.699999999997"/>
    <x v="1"/>
    <x v="1"/>
    <n v="39720.699999999997"/>
    <x v="314"/>
    <x v="11"/>
  </r>
  <r>
    <x v="2627"/>
    <s v="MISTRY"/>
    <x v="3550"/>
    <x v="4"/>
    <x v="13"/>
    <n v="0"/>
    <d v="2022-08-15T00:00:00"/>
    <x v="0"/>
    <s v="Asian or Pacific Islander"/>
    <s v="8/15/2022"/>
    <x v="14"/>
    <s v="Terminated"/>
    <n v="20800"/>
    <n v="1395"/>
    <x v="1"/>
    <x v="3"/>
    <n v="1495"/>
    <x v="18"/>
    <x v="8"/>
  </r>
  <r>
    <x v="2628"/>
    <s v="MITARAS"/>
    <x v="3551"/>
    <x v="8"/>
    <x v="839"/>
    <n v="0"/>
    <d v="2022-06-13T00:00:00"/>
    <x v="1"/>
    <s v="White (Not of Hispanic Origin)"/>
    <s v="6/13/2022"/>
    <x v="0"/>
    <s v="Active"/>
    <n v="37633.019999999997"/>
    <n v="19539.900000000001"/>
    <x v="1"/>
    <x v="1"/>
    <n v="19539.900000000001"/>
    <x v="46"/>
    <x v="0"/>
  </r>
  <r>
    <x v="2629"/>
    <s v="MITCHELL"/>
    <x v="3552"/>
    <x v="6"/>
    <x v="9"/>
    <n v="0"/>
    <d v="2020-03-09T00:00:00"/>
    <x v="1"/>
    <s v="Black"/>
    <d v="2020-09-03T00:00:00"/>
    <x v="103"/>
    <s v="Terminated"/>
    <n v="35096.879999999997"/>
    <n v="27014.47"/>
    <x v="2165"/>
    <x v="1"/>
    <n v="28799.34"/>
    <x v="160"/>
    <x v="1"/>
  </r>
  <r>
    <x v="394"/>
    <s v="MITCHELL"/>
    <x v="3553"/>
    <x v="0"/>
    <x v="50"/>
    <n v="0"/>
    <d v="2022-06-21T00:00:00"/>
    <x v="0"/>
    <s v="Black"/>
    <s v="6/21/2022"/>
    <x v="235"/>
    <s v="Terminated"/>
    <n v="31720"/>
    <n v="3702.4"/>
    <x v="1"/>
    <x v="1"/>
    <n v="3702.4"/>
    <x v="46"/>
    <x v="2"/>
  </r>
  <r>
    <x v="2630"/>
    <s v="MITCHELL"/>
    <x v="3554"/>
    <x v="15"/>
    <x v="73"/>
    <n v="0"/>
    <d v="2019-11-18T00:00:00"/>
    <x v="1"/>
    <s v="White (Not of Hispanic Origin)"/>
    <s v="11/18/2019"/>
    <x v="0"/>
    <s v="Active"/>
    <n v="35340.239999999998"/>
    <n v="34584.769999999997"/>
    <x v="1"/>
    <x v="1"/>
    <n v="34584.769999999997"/>
    <x v="22"/>
    <x v="0"/>
  </r>
  <r>
    <x v="2631"/>
    <s v="MITCHELL"/>
    <x v="3555"/>
    <x v="4"/>
    <x v="28"/>
    <n v="0"/>
    <d v="2003-07-28T00:00:00"/>
    <x v="0"/>
    <s v="Black"/>
    <s v="7/28/2003"/>
    <x v="0"/>
    <s v="Active"/>
    <n v="86778.43"/>
    <n v="79785.69"/>
    <x v="2166"/>
    <x v="1"/>
    <n v="81958.350000000006"/>
    <x v="193"/>
    <x v="0"/>
  </r>
  <r>
    <x v="2632"/>
    <s v="MITCHELL"/>
    <x v="3556"/>
    <x v="4"/>
    <x v="28"/>
    <n v="0"/>
    <d v="2008-02-04T00:00:00"/>
    <x v="0"/>
    <s v="White (Not of Hispanic Origin)"/>
    <d v="2008-04-02T00:00:00"/>
    <x v="0"/>
    <s v="Active"/>
    <n v="86778.43"/>
    <n v="89943.51"/>
    <x v="2167"/>
    <x v="1"/>
    <n v="97364.26"/>
    <x v="183"/>
    <x v="0"/>
  </r>
  <r>
    <x v="2633"/>
    <s v="MITCHELL"/>
    <x v="3557"/>
    <x v="12"/>
    <x v="840"/>
    <n v="0"/>
    <d v="2001-12-27T00:00:00"/>
    <x v="1"/>
    <s v="White (Not of Hispanic Origin)"/>
    <s v="12/27/2001"/>
    <x v="0"/>
    <s v="Active"/>
    <n v="80000.13"/>
    <n v="72296.649999999994"/>
    <x v="2168"/>
    <x v="1"/>
    <n v="73116.73"/>
    <x v="64"/>
    <x v="0"/>
  </r>
  <r>
    <x v="2634"/>
    <s v="MITCHELL"/>
    <x v="3558"/>
    <x v="22"/>
    <x v="134"/>
    <n v="0"/>
    <d v="2007-10-15T00:00:00"/>
    <x v="0"/>
    <s v="White (Not of Hispanic Origin)"/>
    <s v="10/15/2007"/>
    <x v="0"/>
    <s v="Active"/>
    <n v="69583.28"/>
    <n v="69531.28"/>
    <x v="2169"/>
    <x v="1"/>
    <n v="70861.05"/>
    <x v="221"/>
    <x v="0"/>
  </r>
  <r>
    <x v="2635"/>
    <s v="MITCHELL"/>
    <x v="3559"/>
    <x v="6"/>
    <x v="841"/>
    <n v="0"/>
    <d v="2012-01-17T00:00:00"/>
    <x v="1"/>
    <s v="Black"/>
    <s v="1/17/2012"/>
    <x v="0"/>
    <s v="Active"/>
    <n v="50562.720000000001"/>
    <n v="50509.48"/>
    <x v="2170"/>
    <x v="1"/>
    <n v="50627.99"/>
    <x v="228"/>
    <x v="0"/>
  </r>
  <r>
    <x v="519"/>
    <s v="MITCHELL"/>
    <x v="3560"/>
    <x v="0"/>
    <x v="842"/>
    <n v="0"/>
    <d v="2017-02-21T00:00:00"/>
    <x v="0"/>
    <s v="Black"/>
    <s v="2/21/2017"/>
    <x v="0"/>
    <s v="Active"/>
    <n v="47241.17"/>
    <n v="45004.78"/>
    <x v="1"/>
    <x v="0"/>
    <n v="45129.78"/>
    <x v="21"/>
    <x v="0"/>
  </r>
  <r>
    <x v="2636"/>
    <s v="MITCHELL"/>
    <x v="3561"/>
    <x v="0"/>
    <x v="29"/>
    <n v="0"/>
    <d v="2018-08-20T00:00:00"/>
    <x v="1"/>
    <s v="Black"/>
    <s v="8/20/2018"/>
    <x v="0"/>
    <s v="Active"/>
    <n v="37129.660000000003"/>
    <n v="37887.300000000003"/>
    <x v="2171"/>
    <x v="0"/>
    <n v="47417.02"/>
    <x v="38"/>
    <x v="0"/>
  </r>
  <r>
    <x v="2637"/>
    <s v="MITNIK"/>
    <x v="3562"/>
    <x v="4"/>
    <x v="843"/>
    <n v="0"/>
    <d v="2020-12-07T00:00:00"/>
    <x v="1"/>
    <s v="White (Not of Hispanic Origin)"/>
    <d v="2020-07-12T00:00:00"/>
    <x v="0"/>
    <s v="Active"/>
    <n v="42970.1"/>
    <n v="42970.18"/>
    <x v="1020"/>
    <x v="0"/>
    <n v="43673.62"/>
    <x v="291"/>
    <x v="0"/>
  </r>
  <r>
    <x v="2638"/>
    <s v="MIXTER"/>
    <x v="3563"/>
    <x v="0"/>
    <x v="404"/>
    <n v="0"/>
    <d v="2016-11-21T00:00:00"/>
    <x v="0"/>
    <s v="White (Not of Hispanic Origin)"/>
    <s v="11/21/2016"/>
    <x v="0"/>
    <s v="Active"/>
    <n v="38140.129999999997"/>
    <n v="38537.339999999997"/>
    <x v="2172"/>
    <x v="0"/>
    <n v="38731.11"/>
    <x v="80"/>
    <x v="0"/>
  </r>
  <r>
    <x v="2639"/>
    <s v="MIYARES"/>
    <x v="3564"/>
    <x v="0"/>
    <x v="86"/>
    <n v="0"/>
    <d v="2019-09-16T00:00:00"/>
    <x v="0"/>
    <s v="Black"/>
    <s v="9/16/2019"/>
    <x v="0"/>
    <s v="Active"/>
    <n v="35855.040000000001"/>
    <n v="36591.760000000002"/>
    <x v="2173"/>
    <x v="0"/>
    <n v="50030.8"/>
    <x v="194"/>
    <x v="0"/>
  </r>
  <r>
    <x v="511"/>
    <s v="MLINEK"/>
    <x v="3565"/>
    <x v="22"/>
    <x v="197"/>
    <n v="0"/>
    <d v="2022-08-29T00:00:00"/>
    <x v="0"/>
    <s v="White (Not of Hispanic Origin)"/>
    <s v="8/29/2022"/>
    <x v="0"/>
    <s v="Active"/>
    <n v="47487.86"/>
    <n v="14441.04"/>
    <x v="2174"/>
    <x v="3"/>
    <n v="15394.31"/>
    <x v="18"/>
    <x v="0"/>
  </r>
  <r>
    <x v="226"/>
    <s v="MODERO"/>
    <x v="3566"/>
    <x v="15"/>
    <x v="188"/>
    <n v="0"/>
    <d v="1984-06-04T00:00:00"/>
    <x v="1"/>
    <s v="White (Not of Hispanic Origin)"/>
    <d v="1984-04-06T00:00:00"/>
    <x v="0"/>
    <s v="Active"/>
    <n v="49445.97"/>
    <n v="49059.5"/>
    <x v="1"/>
    <x v="94"/>
    <n v="50790.11"/>
    <x v="239"/>
    <x v="0"/>
  </r>
  <r>
    <x v="2640"/>
    <s v="MOFFAT"/>
    <x v="3567"/>
    <x v="2"/>
    <x v="3"/>
    <n v="0"/>
    <d v="2022-05-26T00:00:00"/>
    <x v="0"/>
    <s v="White (Not of Hispanic Origin)"/>
    <s v="5/26/2022"/>
    <x v="1"/>
    <s v="Terminated"/>
    <n v="39936"/>
    <n v="5032"/>
    <x v="1"/>
    <x v="1"/>
    <n v="5032"/>
    <x v="3"/>
    <x v="1"/>
  </r>
  <r>
    <x v="2641"/>
    <s v="MOLINARO"/>
    <x v="3568"/>
    <x v="1"/>
    <x v="4"/>
    <n v="0"/>
    <d v="2006-04-10T00:00:00"/>
    <x v="1"/>
    <s v="White (Not of Hispanic Origin)"/>
    <d v="2006-10-04T00:00:00"/>
    <x v="0"/>
    <s v="Active"/>
    <n v="55588.83"/>
    <n v="45183.96"/>
    <x v="2175"/>
    <x v="0"/>
    <n v="82600.679999999993"/>
    <x v="138"/>
    <x v="0"/>
  </r>
  <r>
    <x v="2149"/>
    <s v="MOLINERO"/>
    <x v="3569"/>
    <x v="11"/>
    <x v="46"/>
    <n v="0"/>
    <d v="2019-05-28T00:00:00"/>
    <x v="1"/>
    <s v="White (Not of Hispanic Origin)"/>
    <s v="5/28/2019"/>
    <x v="0"/>
    <s v="Active"/>
    <n v="103316.93"/>
    <n v="103316.7"/>
    <x v="2176"/>
    <x v="1"/>
    <n v="104707.5"/>
    <x v="118"/>
    <x v="0"/>
  </r>
  <r>
    <x v="1410"/>
    <s v="MOLNAR"/>
    <x v="3570"/>
    <x v="5"/>
    <x v="651"/>
    <n v="0"/>
    <d v="2016-03-28T00:00:00"/>
    <x v="0"/>
    <s v="White (Not of Hispanic Origin)"/>
    <s v="3/28/2016"/>
    <x v="0"/>
    <s v="Active"/>
    <n v="62726.98"/>
    <n v="61317.599999999999"/>
    <x v="2177"/>
    <x v="1"/>
    <n v="61739.8"/>
    <x v="55"/>
    <x v="0"/>
  </r>
  <r>
    <x v="2642"/>
    <s v="MOMEN"/>
    <x v="3571"/>
    <x v="0"/>
    <x v="86"/>
    <n v="0"/>
    <d v="2019-04-29T00:00:00"/>
    <x v="0"/>
    <s v="Black"/>
    <d v="2012-04-06T00:00:00"/>
    <x v="0"/>
    <s v="Active"/>
    <n v="35855.040000000001"/>
    <n v="38148.620000000003"/>
    <x v="2178"/>
    <x v="0"/>
    <n v="58681.84"/>
    <x v="7"/>
    <x v="0"/>
  </r>
  <r>
    <x v="2643"/>
    <s v="MONAGHAN"/>
    <x v="3572"/>
    <x v="6"/>
    <x v="844"/>
    <n v="0"/>
    <d v="2018-11-05T00:00:00"/>
    <x v="0"/>
    <s v="White (Not of Hispanic Origin)"/>
    <d v="2018-05-11T00:00:00"/>
    <x v="0"/>
    <s v="Active"/>
    <n v="67677.789999999994"/>
    <n v="67678"/>
    <x v="2179"/>
    <x v="1"/>
    <n v="67743.070000000007"/>
    <x v="130"/>
    <x v="0"/>
  </r>
  <r>
    <x v="2644"/>
    <s v="MONAHAN"/>
    <x v="3573"/>
    <x v="11"/>
    <x v="20"/>
    <n v="0"/>
    <d v="2022-05-09T00:00:00"/>
    <x v="1"/>
    <s v="White (Not of Hispanic Origin)"/>
    <d v="2022-09-05T00:00:00"/>
    <x v="62"/>
    <s v="Terminated"/>
    <n v="51768.08"/>
    <n v="17443.68"/>
    <x v="1"/>
    <x v="3"/>
    <n v="17543.68"/>
    <x v="3"/>
    <x v="1"/>
  </r>
  <r>
    <x v="1275"/>
    <s v="MONAHAN"/>
    <x v="3574"/>
    <x v="0"/>
    <x v="234"/>
    <n v="0"/>
    <d v="2001-10-09T00:00:00"/>
    <x v="0"/>
    <s v="White (Not of Hispanic Origin)"/>
    <d v="2001-09-10T00:00:00"/>
    <x v="0"/>
    <s v="Active"/>
    <n v="53732.02"/>
    <n v="52560.11"/>
    <x v="2180"/>
    <x v="0"/>
    <n v="54639.72"/>
    <x v="301"/>
    <x v="0"/>
  </r>
  <r>
    <x v="2645"/>
    <s v="MONCRIEFF"/>
    <x v="3575"/>
    <x v="4"/>
    <x v="28"/>
    <n v="0"/>
    <d v="1994-10-03T00:00:00"/>
    <x v="0"/>
    <s v="Black"/>
    <d v="1994-03-10T00:00:00"/>
    <x v="0"/>
    <s v="Active"/>
    <n v="86778.43"/>
    <n v="88298.75"/>
    <x v="2181"/>
    <x v="0"/>
    <n v="90694.73"/>
    <x v="459"/>
    <x v="0"/>
  </r>
  <r>
    <x v="2646"/>
    <s v="MONITO"/>
    <x v="3576"/>
    <x v="17"/>
    <x v="186"/>
    <n v="0"/>
    <d v="2009-09-21T00:00:00"/>
    <x v="1"/>
    <s v="White (Not of Hispanic Origin)"/>
    <s v="9/21/2009"/>
    <x v="0"/>
    <s v="Active"/>
    <n v="36121.699999999997"/>
    <n v="37142.47"/>
    <x v="1"/>
    <x v="95"/>
    <n v="37809.300000000003"/>
    <x v="326"/>
    <x v="0"/>
  </r>
  <r>
    <x v="1761"/>
    <s v="MONROE"/>
    <x v="3577"/>
    <x v="2"/>
    <x v="3"/>
    <n v="0"/>
    <d v="2022-02-23T00:00:00"/>
    <x v="0"/>
    <s v="White (Not of Hispanic Origin)"/>
    <d v="2015-08-12T00:00:00"/>
    <x v="10"/>
    <s v="Terminated"/>
    <n v="29952"/>
    <n v="501"/>
    <x v="1"/>
    <x v="3"/>
    <n v="601"/>
    <x v="36"/>
    <x v="5"/>
  </r>
  <r>
    <x v="2647"/>
    <s v="MONROE"/>
    <x v="3578"/>
    <x v="2"/>
    <x v="3"/>
    <n v="0"/>
    <d v="2021-12-15T00:00:00"/>
    <x v="1"/>
    <s v="White (Not of Hispanic Origin)"/>
    <s v="12/18/2019"/>
    <x v="10"/>
    <s v="Terminated"/>
    <n v="29952"/>
    <n v="2619"/>
    <x v="1"/>
    <x v="3"/>
    <n v="2719"/>
    <x v="35"/>
    <x v="5"/>
  </r>
  <r>
    <x v="2146"/>
    <s v="MONROE"/>
    <x v="3579"/>
    <x v="6"/>
    <x v="413"/>
    <n v="0"/>
    <d v="2022-10-24T00:00:00"/>
    <x v="0"/>
    <s v="White (Not of Hispanic Origin)"/>
    <s v="10/24/2022"/>
    <x v="0"/>
    <s v="Active"/>
    <n v="40278.160000000003"/>
    <n v="6041.88"/>
    <x v="1"/>
    <x v="3"/>
    <n v="6141.88"/>
    <x v="43"/>
    <x v="0"/>
  </r>
  <r>
    <x v="2648"/>
    <s v="MONTALVO VARGO"/>
    <x v="3580"/>
    <x v="6"/>
    <x v="845"/>
    <n v="0"/>
    <d v="2022-10-03T00:00:00"/>
    <x v="0"/>
    <s v="Hispanic"/>
    <d v="2022-03-10T00:00:00"/>
    <x v="55"/>
    <s v="Terminated"/>
    <n v="35347.94"/>
    <n v="7124.65"/>
    <x v="2182"/>
    <x v="3"/>
    <n v="7237.39"/>
    <x v="43"/>
    <x v="8"/>
  </r>
  <r>
    <x v="2649"/>
    <s v="MONTANI JR"/>
    <x v="3581"/>
    <x v="5"/>
    <x v="846"/>
    <n v="0"/>
    <d v="2020-10-05T00:00:00"/>
    <x v="1"/>
    <s v="White (Not of Hispanic Origin)"/>
    <d v="2020-05-10T00:00:00"/>
    <x v="0"/>
    <s v="Active"/>
    <n v="42178.45"/>
    <n v="41326.07"/>
    <x v="1"/>
    <x v="1"/>
    <n v="41326.07"/>
    <x v="125"/>
    <x v="0"/>
  </r>
  <r>
    <x v="503"/>
    <s v="MONTARTI JR"/>
    <x v="3582"/>
    <x v="15"/>
    <x v="188"/>
    <n v="0"/>
    <d v="2014-05-05T00:00:00"/>
    <x v="1"/>
    <s v="White (Not of Hispanic Origin)"/>
    <d v="2014-05-05T00:00:00"/>
    <x v="0"/>
    <s v="Active"/>
    <n v="34746.400000000001"/>
    <n v="34162.86"/>
    <x v="1"/>
    <x v="38"/>
    <n v="34510.32"/>
    <x v="15"/>
    <x v="0"/>
  </r>
  <r>
    <x v="245"/>
    <s v="MONTE"/>
    <x v="3583"/>
    <x v="9"/>
    <x v="396"/>
    <n v="0"/>
    <d v="2016-08-21T00:00:00"/>
    <x v="1"/>
    <s v="White (Not of Hispanic Origin)"/>
    <s v="4/18/2016"/>
    <x v="0"/>
    <s v="Active"/>
    <n v="58541.81"/>
    <n v="15442.5"/>
    <x v="1"/>
    <x v="1"/>
    <n v="15442.5"/>
    <x v="224"/>
    <x v="0"/>
  </r>
  <r>
    <x v="148"/>
    <s v="MONTEMURRO"/>
    <x v="3584"/>
    <x v="11"/>
    <x v="20"/>
    <n v="0"/>
    <d v="2021-11-08T00:00:00"/>
    <x v="1"/>
    <s v="White (Not of Hispanic Origin)"/>
    <d v="2021-08-11T00:00:00"/>
    <x v="0"/>
    <s v="Active"/>
    <n v="50017.55"/>
    <n v="54878.12"/>
    <x v="2183"/>
    <x v="1"/>
    <n v="59878.32"/>
    <x v="45"/>
    <x v="0"/>
  </r>
  <r>
    <x v="34"/>
    <s v="MONTGOMERY"/>
    <x v="3585"/>
    <x v="3"/>
    <x v="847"/>
    <n v="0"/>
    <d v="2010-06-20T00:00:00"/>
    <x v="1"/>
    <s v="White (Not of Hispanic Origin)"/>
    <s v="6/20/2010"/>
    <x v="0"/>
    <s v="Active"/>
    <n v="53321.01"/>
    <n v="53320.86"/>
    <x v="1"/>
    <x v="0"/>
    <n v="53445.86"/>
    <x v="171"/>
    <x v="0"/>
  </r>
  <r>
    <x v="312"/>
    <s v="MONTUORO"/>
    <x v="3586"/>
    <x v="2"/>
    <x v="8"/>
    <n v="0"/>
    <d v="1997-10-20T00:00:00"/>
    <x v="1"/>
    <s v="White (Not of Hispanic Origin)"/>
    <s v="10/20/1997"/>
    <x v="0"/>
    <s v="Active"/>
    <n v="43160.42"/>
    <n v="46610.45"/>
    <x v="2184"/>
    <x v="1"/>
    <n v="49456.53"/>
    <x v="197"/>
    <x v="0"/>
  </r>
  <r>
    <x v="685"/>
    <s v="MOODY"/>
    <x v="3587"/>
    <x v="6"/>
    <x v="413"/>
    <n v="0"/>
    <d v="2022-09-06T00:00:00"/>
    <x v="1"/>
    <s v="White (Not of Hispanic Origin)"/>
    <d v="2022-06-09T00:00:00"/>
    <x v="0"/>
    <s v="Active"/>
    <n v="40278.160000000003"/>
    <n v="11464.08"/>
    <x v="1"/>
    <x v="3"/>
    <n v="11564.08"/>
    <x v="51"/>
    <x v="0"/>
  </r>
  <r>
    <x v="2650"/>
    <s v="MOON"/>
    <x v="3588"/>
    <x v="12"/>
    <x v="848"/>
    <n v="0"/>
    <d v="2012-11-05T00:00:00"/>
    <x v="1"/>
    <s v="White (Not of Hispanic Origin)"/>
    <d v="2012-05-11T00:00:00"/>
    <x v="0"/>
    <s v="Active"/>
    <n v="105000.06"/>
    <n v="100786.9"/>
    <x v="2185"/>
    <x v="1"/>
    <n v="102087.64"/>
    <x v="102"/>
    <x v="0"/>
  </r>
  <r>
    <x v="1519"/>
    <s v="MOONEY"/>
    <x v="3589"/>
    <x v="19"/>
    <x v="849"/>
    <n v="0"/>
    <d v="2018-09-24T00:00:00"/>
    <x v="0"/>
    <s v="White (Not of Hispanic Origin)"/>
    <s v="7/30/2007"/>
    <x v="115"/>
    <s v="Terminated"/>
    <n v="77062.539999999994"/>
    <n v="17783.419999999998"/>
    <x v="1"/>
    <x v="1"/>
    <n v="17783.419999999998"/>
    <x v="8"/>
    <x v="5"/>
  </r>
  <r>
    <x v="580"/>
    <s v="MOORE"/>
    <x v="3590"/>
    <x v="10"/>
    <x v="749"/>
    <n v="0"/>
    <d v="2022-04-25T00:00:00"/>
    <x v="0"/>
    <s v="White (Not of Hispanic Origin)"/>
    <s v="10/13/2009"/>
    <x v="236"/>
    <s v="Terminated"/>
    <n v="71857.759999999995"/>
    <n v="4317.97"/>
    <x v="1"/>
    <x v="3"/>
    <n v="4417.97"/>
    <x v="20"/>
    <x v="1"/>
  </r>
  <r>
    <x v="2651"/>
    <s v="MOORE"/>
    <x v="3591"/>
    <x v="22"/>
    <x v="268"/>
    <n v="0"/>
    <d v="2017-03-13T00:00:00"/>
    <x v="1"/>
    <s v="White (Not of Hispanic Origin)"/>
    <s v="3/13/2017"/>
    <x v="229"/>
    <s v="Terminated"/>
    <n v="50168.56"/>
    <n v="26464.66"/>
    <x v="2186"/>
    <x v="1"/>
    <n v="28400.28"/>
    <x v="122"/>
    <x v="7"/>
  </r>
  <r>
    <x v="2652"/>
    <s v="MOORE"/>
    <x v="3592"/>
    <x v="4"/>
    <x v="154"/>
    <n v="0"/>
    <d v="1993-10-18T00:00:00"/>
    <x v="0"/>
    <s v="Black"/>
    <s v="10/18/1993"/>
    <x v="0"/>
    <s v="Active"/>
    <n v="92997.01"/>
    <n v="101104.96000000001"/>
    <x v="1"/>
    <x v="0"/>
    <n v="101229.96"/>
    <x v="359"/>
    <x v="0"/>
  </r>
  <r>
    <x v="1720"/>
    <s v="MOORE"/>
    <x v="3593"/>
    <x v="4"/>
    <x v="164"/>
    <n v="0"/>
    <d v="2002-03-04T00:00:00"/>
    <x v="0"/>
    <s v="Black"/>
    <d v="2002-04-03T00:00:00"/>
    <x v="0"/>
    <s v="Active"/>
    <n v="55500.02"/>
    <n v="56448.55"/>
    <x v="1"/>
    <x v="0"/>
    <n v="56573.55"/>
    <x v="336"/>
    <x v="0"/>
  </r>
  <r>
    <x v="2653"/>
    <s v="MOORE"/>
    <x v="3594"/>
    <x v="24"/>
    <x v="850"/>
    <n v="0"/>
    <d v="2022-10-17T00:00:00"/>
    <x v="0"/>
    <s v="Black"/>
    <s v="10/17/2022"/>
    <x v="0"/>
    <s v="Active"/>
    <n v="54999.98"/>
    <n v="9519.2999999999993"/>
    <x v="729"/>
    <x v="3"/>
    <n v="9989.49"/>
    <x v="43"/>
    <x v="0"/>
  </r>
  <r>
    <x v="1211"/>
    <s v="MOORE"/>
    <x v="3595"/>
    <x v="3"/>
    <x v="416"/>
    <n v="0"/>
    <d v="2020-03-16T00:00:00"/>
    <x v="0"/>
    <s v="White (Not of Hispanic Origin)"/>
    <s v="3/16/2020"/>
    <x v="0"/>
    <s v="Active"/>
    <n v="47329.57"/>
    <n v="48771.45"/>
    <x v="2187"/>
    <x v="1"/>
    <n v="50133.42"/>
    <x v="160"/>
    <x v="0"/>
  </r>
  <r>
    <x v="2654"/>
    <s v="MOORE"/>
    <x v="3596"/>
    <x v="0"/>
    <x v="0"/>
    <n v="0"/>
    <d v="1997-07-07T00:00:00"/>
    <x v="1"/>
    <s v="White (Not of Hispanic Origin)"/>
    <d v="1997-07-07T00:00:00"/>
    <x v="0"/>
    <s v="Active"/>
    <n v="41581.07"/>
    <n v="41315.300000000003"/>
    <x v="2188"/>
    <x v="0"/>
    <n v="42492.36"/>
    <x v="110"/>
    <x v="0"/>
  </r>
  <r>
    <x v="65"/>
    <s v="MOORMAN"/>
    <x v="3597"/>
    <x v="10"/>
    <x v="811"/>
    <n v="0"/>
    <d v="2022-09-12T00:00:00"/>
    <x v="1"/>
    <s v="White (Not of Hispanic Origin)"/>
    <d v="2022-12-09T00:00:00"/>
    <x v="0"/>
    <s v="Active"/>
    <n v="50000.08"/>
    <n v="13269.39"/>
    <x v="1"/>
    <x v="3"/>
    <n v="13369.39"/>
    <x v="51"/>
    <x v="0"/>
  </r>
  <r>
    <x v="155"/>
    <s v="MORAN"/>
    <x v="3598"/>
    <x v="6"/>
    <x v="851"/>
    <n v="0"/>
    <d v="2022-10-31T00:00:00"/>
    <x v="1"/>
    <s v="White (Not of Hispanic Origin)"/>
    <s v="10/31/2022"/>
    <x v="0"/>
    <s v="Active"/>
    <n v="63042.3"/>
    <n v="8486.4500000000007"/>
    <x v="2189"/>
    <x v="3"/>
    <n v="8647.07"/>
    <x v="43"/>
    <x v="0"/>
  </r>
  <r>
    <x v="2655"/>
    <s v="MORAN"/>
    <x v="3599"/>
    <x v="11"/>
    <x v="216"/>
    <n v="0"/>
    <d v="2005-06-13T00:00:00"/>
    <x v="1"/>
    <s v="White (Not of Hispanic Origin)"/>
    <s v="6/13/2005"/>
    <x v="0"/>
    <s v="Active"/>
    <n v="62882.98"/>
    <n v="62883.26"/>
    <x v="1"/>
    <x v="1"/>
    <n v="62883.26"/>
    <x v="304"/>
    <x v="0"/>
  </r>
  <r>
    <x v="613"/>
    <s v="MORAN"/>
    <x v="3600"/>
    <x v="4"/>
    <x v="185"/>
    <n v="0"/>
    <d v="2017-01-17T00:00:00"/>
    <x v="0"/>
    <s v="White (Not of Hispanic Origin)"/>
    <s v="1/17/2017"/>
    <x v="0"/>
    <s v="Active"/>
    <n v="56000.05"/>
    <n v="48378.03"/>
    <x v="2190"/>
    <x v="1"/>
    <n v="82127.27"/>
    <x v="166"/>
    <x v="0"/>
  </r>
  <r>
    <x v="2656"/>
    <s v="MORE"/>
    <x v="3601"/>
    <x v="19"/>
    <x v="114"/>
    <n v="0"/>
    <d v="2021-05-24T00:00:00"/>
    <x v="1"/>
    <s v="White (Not of Hispanic Origin)"/>
    <s v="5/24/2021"/>
    <x v="64"/>
    <s v="Terminated"/>
    <n v="43668.77"/>
    <n v="34515.75"/>
    <x v="1"/>
    <x v="1"/>
    <n v="34515.75"/>
    <x v="32"/>
    <x v="1"/>
  </r>
  <r>
    <x v="2657"/>
    <s v="MOREAU"/>
    <x v="3602"/>
    <x v="1"/>
    <x v="4"/>
    <n v="0"/>
    <d v="2019-04-15T00:00:00"/>
    <x v="1"/>
    <s v="White (Not of Hispanic Origin)"/>
    <s v="4/15/2019"/>
    <x v="0"/>
    <s v="Active"/>
    <n v="53052.06"/>
    <n v="45444.56"/>
    <x v="2191"/>
    <x v="0"/>
    <n v="92631.64"/>
    <x v="7"/>
    <x v="0"/>
  </r>
  <r>
    <x v="2658"/>
    <s v="MORELLI"/>
    <x v="3603"/>
    <x v="10"/>
    <x v="30"/>
    <n v="0"/>
    <d v="2018-03-18T00:00:00"/>
    <x v="1"/>
    <s v="White (Not of Hispanic Origin)"/>
    <d v="2017-03-10T00:00:00"/>
    <x v="0"/>
    <s v="Active"/>
    <n v="63632.82"/>
    <n v="60840.61"/>
    <x v="2192"/>
    <x v="0"/>
    <n v="68973.78"/>
    <x v="30"/>
    <x v="0"/>
  </r>
  <r>
    <x v="2659"/>
    <s v="MORELLI"/>
    <x v="3604"/>
    <x v="16"/>
    <x v="489"/>
    <n v="0"/>
    <d v="2021-08-23T00:00:00"/>
    <x v="0"/>
    <s v="White (Not of Hispanic Origin)"/>
    <s v="8/23/2021"/>
    <x v="0"/>
    <s v="Active"/>
    <n v="51564.03"/>
    <n v="51563.21"/>
    <x v="964"/>
    <x v="1"/>
    <n v="51910.28"/>
    <x v="62"/>
    <x v="0"/>
  </r>
  <r>
    <x v="2660"/>
    <s v="MORETTI"/>
    <x v="3605"/>
    <x v="3"/>
    <x v="186"/>
    <n v="0"/>
    <d v="1984-07-23T00:00:00"/>
    <x v="1"/>
    <s v="White (Not of Hispanic Origin)"/>
    <d v="1984-11-06T00:00:00"/>
    <x v="139"/>
    <s v="Terminated"/>
    <n v="47422.13"/>
    <n v="29929.55"/>
    <x v="1"/>
    <x v="1"/>
    <n v="29929.55"/>
    <x v="352"/>
    <x v="7"/>
  </r>
  <r>
    <x v="2661"/>
    <s v="MORGAN"/>
    <x v="3606"/>
    <x v="19"/>
    <x v="114"/>
    <n v="0"/>
    <d v="2021-06-14T00:00:00"/>
    <x v="0"/>
    <s v="Black"/>
    <s v="6/14/2021"/>
    <x v="23"/>
    <s v="Terminated"/>
    <n v="43668.77"/>
    <n v="25697.88"/>
    <x v="1"/>
    <x v="1"/>
    <n v="25697.88"/>
    <x v="28"/>
    <x v="7"/>
  </r>
  <r>
    <x v="2662"/>
    <s v="MORGAN"/>
    <x v="3607"/>
    <x v="2"/>
    <x v="3"/>
    <n v="0"/>
    <d v="2022-11-18T00:00:00"/>
    <x v="1"/>
    <s v="White (Not of Hispanic Origin)"/>
    <d v="2022-11-05T00:00:00"/>
    <x v="0"/>
    <s v="Active"/>
    <n v="29952"/>
    <n v="1899"/>
    <x v="1"/>
    <x v="3"/>
    <n v="1999"/>
    <x v="17"/>
    <x v="0"/>
  </r>
  <r>
    <x v="2663"/>
    <s v="MORGAN"/>
    <x v="3608"/>
    <x v="2"/>
    <x v="3"/>
    <n v="0"/>
    <d v="2021-03-31T00:00:00"/>
    <x v="0"/>
    <s v="White (Not of Hispanic Origin)"/>
    <s v="11/19/2020"/>
    <x v="96"/>
    <s v="Terminated"/>
    <n v="27456"/>
    <n v="1567.5"/>
    <x v="1"/>
    <x v="1"/>
    <n v="1567.5"/>
    <x v="44"/>
    <x v="9"/>
  </r>
  <r>
    <x v="2664"/>
    <s v="MORGAN"/>
    <x v="3609"/>
    <x v="15"/>
    <x v="672"/>
    <n v="0"/>
    <d v="2022-07-18T00:00:00"/>
    <x v="1"/>
    <s v="White (Not of Hispanic Origin)"/>
    <s v="7/18/2022"/>
    <x v="117"/>
    <s v="Terminated"/>
    <n v="27040"/>
    <n v="1560"/>
    <x v="1"/>
    <x v="3"/>
    <n v="1660"/>
    <x v="11"/>
    <x v="2"/>
  </r>
  <r>
    <x v="1678"/>
    <s v="MORGAN"/>
    <x v="3610"/>
    <x v="6"/>
    <x v="23"/>
    <n v="0"/>
    <d v="1995-10-30T00:00:00"/>
    <x v="1"/>
    <s v="White (Not of Hispanic Origin)"/>
    <s v="10/30/1995"/>
    <x v="0"/>
    <s v="Active"/>
    <n v="74401.39"/>
    <n v="74401.600000000006"/>
    <x v="18"/>
    <x v="1"/>
    <n v="74473.14"/>
    <x v="387"/>
    <x v="0"/>
  </r>
  <r>
    <x v="2665"/>
    <s v="MORGAN"/>
    <x v="3611"/>
    <x v="8"/>
    <x v="852"/>
    <n v="0"/>
    <d v="1987-07-27T00:00:00"/>
    <x v="0"/>
    <s v="Black"/>
    <s v="7/27/1987"/>
    <x v="0"/>
    <s v="Active"/>
    <n v="62380.86"/>
    <n v="62381.62"/>
    <x v="1"/>
    <x v="1"/>
    <n v="62381.62"/>
    <x v="460"/>
    <x v="0"/>
  </r>
  <r>
    <x v="2666"/>
    <s v="MORGAN"/>
    <x v="3612"/>
    <x v="1"/>
    <x v="180"/>
    <n v="0"/>
    <d v="2003-02-23T00:00:00"/>
    <x v="1"/>
    <s v="White (Not of Hispanic Origin)"/>
    <d v="2002-02-12T00:00:00"/>
    <x v="0"/>
    <s v="Active"/>
    <n v="60666.11"/>
    <n v="58559.79"/>
    <x v="2193"/>
    <x v="1"/>
    <n v="73516.87"/>
    <x v="340"/>
    <x v="0"/>
  </r>
  <r>
    <x v="2667"/>
    <s v="MORGAN III"/>
    <x v="3613"/>
    <x v="1"/>
    <x v="4"/>
    <n v="0"/>
    <d v="2018-01-22T00:00:00"/>
    <x v="1"/>
    <s v="White (Not of Hispanic Origin)"/>
    <s v="1/22/2018"/>
    <x v="0"/>
    <s v="Active"/>
    <n v="54169.23"/>
    <n v="48633.82"/>
    <x v="2194"/>
    <x v="0"/>
    <n v="66403.259999999995"/>
    <x v="297"/>
    <x v="0"/>
  </r>
  <r>
    <x v="2668"/>
    <s v="MORIAN"/>
    <x v="3614"/>
    <x v="2"/>
    <x v="3"/>
    <n v="0"/>
    <d v="2022-05-26T00:00:00"/>
    <x v="0"/>
    <s v="White (Not of Hispanic Origin)"/>
    <s v="5/26/2022"/>
    <x v="1"/>
    <s v="Terminated"/>
    <n v="39936"/>
    <n v="4184"/>
    <x v="1"/>
    <x v="3"/>
    <n v="4284"/>
    <x v="3"/>
    <x v="1"/>
  </r>
  <r>
    <x v="2335"/>
    <s v="MORIARTY"/>
    <x v="3615"/>
    <x v="0"/>
    <x v="145"/>
    <n v="0"/>
    <d v="2018-12-10T00:00:00"/>
    <x v="1"/>
    <s v="White (Not of Hispanic Origin)"/>
    <d v="2018-10-12T00:00:00"/>
    <x v="0"/>
    <s v="Active"/>
    <n v="49281.86"/>
    <n v="49411.5"/>
    <x v="2195"/>
    <x v="0"/>
    <n v="52610.18"/>
    <x v="251"/>
    <x v="0"/>
  </r>
  <r>
    <x v="2669"/>
    <s v="MOROCCO"/>
    <x v="3616"/>
    <x v="24"/>
    <x v="363"/>
    <n v="0"/>
    <d v="2022-05-09T00:00:00"/>
    <x v="0"/>
    <s v="White (Not of Hispanic Origin)"/>
    <s v="8/30/2018"/>
    <x v="0"/>
    <s v="Active"/>
    <n v="52000"/>
    <n v="30100"/>
    <x v="1"/>
    <x v="3"/>
    <n v="30200"/>
    <x v="3"/>
    <x v="0"/>
  </r>
  <r>
    <x v="724"/>
    <s v="MOROCCO"/>
    <x v="3617"/>
    <x v="9"/>
    <x v="396"/>
    <n v="0"/>
    <d v="2014-07-07T00:00:00"/>
    <x v="1"/>
    <s v="White (Not of Hispanic Origin)"/>
    <d v="2014-07-07T00:00:00"/>
    <x v="0"/>
    <s v="Active"/>
    <n v="58541.81"/>
    <n v="58719.4"/>
    <x v="2196"/>
    <x v="1"/>
    <n v="62986.54"/>
    <x v="93"/>
    <x v="0"/>
  </r>
  <r>
    <x v="2670"/>
    <s v="MORREALE"/>
    <x v="3618"/>
    <x v="0"/>
    <x v="91"/>
    <n v="0"/>
    <d v="1976-09-13T00:00:00"/>
    <x v="0"/>
    <s v="White (Not of Hispanic Origin)"/>
    <s v="9/13/1976"/>
    <x v="0"/>
    <s v="Active"/>
    <n v="42913.73"/>
    <n v="44598.54"/>
    <x v="2197"/>
    <x v="0"/>
    <n v="68623.44"/>
    <x v="461"/>
    <x v="0"/>
  </r>
  <r>
    <x v="2671"/>
    <s v="MORRELL"/>
    <x v="3619"/>
    <x v="0"/>
    <x v="0"/>
    <n v="0"/>
    <d v="2001-02-11T00:00:00"/>
    <x v="1"/>
    <s v="White (Not of Hispanic Origin)"/>
    <d v="2000-11-09T00:00:00"/>
    <x v="186"/>
    <s v="Terminated"/>
    <n v="41581.07"/>
    <n v="17448.45"/>
    <x v="2198"/>
    <x v="1"/>
    <n v="20460.68"/>
    <x v="37"/>
    <x v="9"/>
  </r>
  <r>
    <x v="663"/>
    <s v="MORRILL"/>
    <x v="3620"/>
    <x v="4"/>
    <x v="192"/>
    <n v="0"/>
    <d v="2019-01-22T00:00:00"/>
    <x v="0"/>
    <s v="White (Not of Hispanic Origin)"/>
    <s v="1/22/2019"/>
    <x v="0"/>
    <s v="Active"/>
    <n v="88635.25"/>
    <n v="87477.52"/>
    <x v="1"/>
    <x v="0"/>
    <n v="87602.52"/>
    <x v="145"/>
    <x v="0"/>
  </r>
  <r>
    <x v="2672"/>
    <s v="MORRIS"/>
    <x v="3621"/>
    <x v="6"/>
    <x v="115"/>
    <n v="0"/>
    <d v="2021-09-27T00:00:00"/>
    <x v="0"/>
    <s v="White (Not of Hispanic Origin)"/>
    <s v="9/27/2021"/>
    <x v="34"/>
    <s v="Terminated"/>
    <n v="44999.97"/>
    <n v="37947.769999999997"/>
    <x v="1"/>
    <x v="1"/>
    <n v="37947.769999999997"/>
    <x v="144"/>
    <x v="12"/>
  </r>
  <r>
    <x v="435"/>
    <s v="MORRIS"/>
    <x v="3622"/>
    <x v="3"/>
    <x v="853"/>
    <n v="0"/>
    <d v="2019-01-07T00:00:00"/>
    <x v="1"/>
    <s v="White (Not of Hispanic Origin)"/>
    <d v="2019-07-01T00:00:00"/>
    <x v="71"/>
    <s v="Terminated"/>
    <n v="39636.480000000003"/>
    <n v="8931.6200000000008"/>
    <x v="1"/>
    <x v="1"/>
    <n v="8931.6200000000008"/>
    <x v="145"/>
    <x v="5"/>
  </r>
  <r>
    <x v="2673"/>
    <s v="MORRIS"/>
    <x v="3623"/>
    <x v="10"/>
    <x v="30"/>
    <n v="0"/>
    <d v="2002-12-29T00:00:00"/>
    <x v="1"/>
    <s v="White (Not of Hispanic Origin)"/>
    <s v="12/18/2000"/>
    <x v="0"/>
    <s v="Active"/>
    <n v="78223.179999999993"/>
    <n v="77548.429999999993"/>
    <x v="2199"/>
    <x v="0"/>
    <n v="121741.11"/>
    <x v="282"/>
    <x v="0"/>
  </r>
  <r>
    <x v="2674"/>
    <s v="MORRIS"/>
    <x v="3624"/>
    <x v="10"/>
    <x v="30"/>
    <n v="0"/>
    <d v="2020-11-30T00:00:00"/>
    <x v="1"/>
    <s v="Black"/>
    <s v="11/30/2020"/>
    <x v="0"/>
    <s v="Active"/>
    <n v="52225.26"/>
    <n v="47332.82"/>
    <x v="2200"/>
    <x v="0"/>
    <n v="75843.09"/>
    <x v="76"/>
    <x v="0"/>
  </r>
  <r>
    <x v="2675"/>
    <s v="MORRIS"/>
    <x v="3625"/>
    <x v="3"/>
    <x v="854"/>
    <n v="0"/>
    <d v="2005-01-10T00:00:00"/>
    <x v="0"/>
    <s v="White (Not of Hispanic Origin)"/>
    <s v="3/18/1996"/>
    <x v="0"/>
    <s v="Active"/>
    <n v="41000.129999999997"/>
    <n v="40230.85"/>
    <x v="1"/>
    <x v="1"/>
    <n v="40230.85"/>
    <x v="201"/>
    <x v="0"/>
  </r>
  <r>
    <x v="2676"/>
    <s v="MORRIS"/>
    <x v="3626"/>
    <x v="3"/>
    <x v="524"/>
    <n v="0"/>
    <d v="1993-06-29T00:00:00"/>
    <x v="0"/>
    <s v="White (Not of Hispanic Origin)"/>
    <s v="6/29/1993"/>
    <x v="0"/>
    <s v="Active"/>
    <n v="38975.25"/>
    <n v="39340.300000000003"/>
    <x v="2201"/>
    <x v="0"/>
    <n v="40922.160000000003"/>
    <x v="47"/>
    <x v="0"/>
  </r>
  <r>
    <x v="2677"/>
    <s v="MORRIS"/>
    <x v="3627"/>
    <x v="4"/>
    <x v="64"/>
    <n v="0"/>
    <d v="2017-05-30T00:00:00"/>
    <x v="0"/>
    <s v="Black"/>
    <s v="5/30/2017"/>
    <x v="0"/>
    <s v="Active"/>
    <n v="36387.94"/>
    <n v="38275.14"/>
    <x v="2202"/>
    <x v="0"/>
    <n v="39483.089999999997"/>
    <x v="115"/>
    <x v="0"/>
  </r>
  <r>
    <x v="2678"/>
    <s v="MORRIS"/>
    <x v="3628"/>
    <x v="4"/>
    <x v="9"/>
    <n v="0"/>
    <d v="2020-05-28T00:00:00"/>
    <x v="0"/>
    <s v="Black"/>
    <s v="9/16/2019"/>
    <x v="0"/>
    <s v="Active"/>
    <n v="35096.879999999997"/>
    <n v="34942.04"/>
    <x v="2203"/>
    <x v="1"/>
    <n v="37625.29"/>
    <x v="134"/>
    <x v="0"/>
  </r>
  <r>
    <x v="104"/>
    <s v="MORRIS"/>
    <x v="3629"/>
    <x v="0"/>
    <x v="40"/>
    <n v="0"/>
    <d v="2019-03-18T00:00:00"/>
    <x v="0"/>
    <s v="Black"/>
    <s v="3/18/2019"/>
    <x v="0"/>
    <s v="Active"/>
    <n v="31200"/>
    <n v="31539.200000000001"/>
    <x v="2204"/>
    <x v="0"/>
    <n v="43194.61"/>
    <x v="159"/>
    <x v="0"/>
  </r>
  <r>
    <x v="1988"/>
    <s v="MORRISON"/>
    <x v="3630"/>
    <x v="1"/>
    <x v="4"/>
    <n v="0"/>
    <d v="2017-02-21T00:00:00"/>
    <x v="0"/>
    <s v="White (Not of Hispanic Origin)"/>
    <s v="2/21/2017"/>
    <x v="220"/>
    <s v="Terminated"/>
    <n v="54196.69"/>
    <n v="37823.26"/>
    <x v="2205"/>
    <x v="1"/>
    <n v="60338.61"/>
    <x v="21"/>
    <x v="1"/>
  </r>
  <r>
    <x v="2679"/>
    <s v="MORRISON"/>
    <x v="3631"/>
    <x v="16"/>
    <x v="235"/>
    <n v="0"/>
    <d v="2021-08-02T00:00:00"/>
    <x v="1"/>
    <s v="White (Not of Hispanic Origin)"/>
    <d v="2021-02-08T00:00:00"/>
    <x v="237"/>
    <s v="Terminated"/>
    <n v="45899.98"/>
    <n v="31212.959999999999"/>
    <x v="1"/>
    <x v="1"/>
    <n v="31212.959999999999"/>
    <x v="62"/>
    <x v="2"/>
  </r>
  <r>
    <x v="996"/>
    <s v="MORRISON"/>
    <x v="3632"/>
    <x v="2"/>
    <x v="3"/>
    <n v="0"/>
    <d v="2022-06-03T00:00:00"/>
    <x v="1"/>
    <s v="White (Not of Hispanic Origin)"/>
    <d v="2022-03-06T00:00:00"/>
    <x v="1"/>
    <s v="Terminated"/>
    <n v="39936"/>
    <n v="1516"/>
    <x v="1"/>
    <x v="3"/>
    <n v="1616"/>
    <x v="46"/>
    <x v="1"/>
  </r>
  <r>
    <x v="1182"/>
    <s v="MORSE"/>
    <x v="3633"/>
    <x v="1"/>
    <x v="816"/>
    <n v="0"/>
    <d v="2015-02-22T00:00:00"/>
    <x v="1"/>
    <s v="White (Not of Hispanic Origin)"/>
    <s v="2/22/2015"/>
    <x v="103"/>
    <s v="Terminated"/>
    <n v="60432.74"/>
    <n v="47648.160000000003"/>
    <x v="1"/>
    <x v="1"/>
    <n v="47648.160000000003"/>
    <x v="266"/>
    <x v="1"/>
  </r>
  <r>
    <x v="2680"/>
    <s v="MORTON"/>
    <x v="3634"/>
    <x v="6"/>
    <x v="61"/>
    <n v="0"/>
    <d v="2018-03-26T00:00:00"/>
    <x v="0"/>
    <s v="Black"/>
    <s v="4/13/2009"/>
    <x v="0"/>
    <s v="Active"/>
    <n v="70738.3"/>
    <n v="49392.82"/>
    <x v="2206"/>
    <x v="1"/>
    <n v="50276.1"/>
    <x v="30"/>
    <x v="0"/>
  </r>
  <r>
    <x v="2681"/>
    <s v="MORVAY"/>
    <x v="3635"/>
    <x v="5"/>
    <x v="118"/>
    <n v="0"/>
    <d v="2022-10-11T00:00:00"/>
    <x v="0"/>
    <s v="White (Not of Hispanic Origin)"/>
    <d v="2022-11-10T00:00:00"/>
    <x v="0"/>
    <s v="Active"/>
    <n v="33280"/>
    <n v="6272"/>
    <x v="1"/>
    <x v="3"/>
    <n v="6372"/>
    <x v="43"/>
    <x v="0"/>
  </r>
  <r>
    <x v="2682"/>
    <s v="MOSELEY"/>
    <x v="3636"/>
    <x v="10"/>
    <x v="67"/>
    <n v="0"/>
    <d v="2018-04-01T00:00:00"/>
    <x v="0"/>
    <s v="Black"/>
    <d v="2017-03-10T00:00:00"/>
    <x v="0"/>
    <s v="Active"/>
    <n v="88288.51"/>
    <n v="86249.45"/>
    <x v="2207"/>
    <x v="0"/>
    <n v="93375.45"/>
    <x v="280"/>
    <x v="0"/>
  </r>
  <r>
    <x v="2683"/>
    <s v="MOSES"/>
    <x v="3637"/>
    <x v="0"/>
    <x v="855"/>
    <n v="0"/>
    <d v="2020-11-23T00:00:00"/>
    <x v="0"/>
    <s v="Black"/>
    <s v="11/23/2020"/>
    <x v="0"/>
    <s v="Active"/>
    <n v="32864"/>
    <n v="5621.8"/>
    <x v="2208"/>
    <x v="3"/>
    <n v="6101.56"/>
    <x v="76"/>
    <x v="0"/>
  </r>
  <r>
    <x v="2684"/>
    <s v="MOSES"/>
    <x v="3638"/>
    <x v="15"/>
    <x v="176"/>
    <n v="0"/>
    <d v="2004-09-27T00:00:00"/>
    <x v="0"/>
    <s v="Black"/>
    <s v="9/27/2004"/>
    <x v="0"/>
    <s v="Active"/>
    <n v="52700.75"/>
    <n v="52702"/>
    <x v="1"/>
    <x v="1"/>
    <n v="52702"/>
    <x v="404"/>
    <x v="0"/>
  </r>
  <r>
    <x v="435"/>
    <s v="MOSKORISIN"/>
    <x v="3639"/>
    <x v="6"/>
    <x v="856"/>
    <n v="0"/>
    <d v="1991-03-04T00:00:00"/>
    <x v="1"/>
    <s v="White (Not of Hispanic Origin)"/>
    <d v="1991-04-03T00:00:00"/>
    <x v="0"/>
    <s v="Active"/>
    <n v="80601.460000000006"/>
    <n v="80602.600000000006"/>
    <x v="2209"/>
    <x v="0"/>
    <n v="80805.100000000006"/>
    <x v="462"/>
    <x v="0"/>
  </r>
  <r>
    <x v="1063"/>
    <s v="MOSLEN"/>
    <x v="3640"/>
    <x v="6"/>
    <x v="841"/>
    <n v="0"/>
    <d v="2010-09-27T00:00:00"/>
    <x v="1"/>
    <s v="White (Not of Hispanic Origin)"/>
    <s v="9/27/2010"/>
    <x v="0"/>
    <s v="Active"/>
    <n v="50562.720000000001"/>
    <n v="55241.23"/>
    <x v="1"/>
    <x v="1"/>
    <n v="55241.23"/>
    <x v="24"/>
    <x v="0"/>
  </r>
  <r>
    <x v="2685"/>
    <s v="MOSLEY"/>
    <x v="3641"/>
    <x v="3"/>
    <x v="857"/>
    <n v="0"/>
    <d v="2019-03-18T00:00:00"/>
    <x v="0"/>
    <s v="Black"/>
    <s v="3/18/2019"/>
    <x v="0"/>
    <s v="Active"/>
    <n v="35096.879999999997"/>
    <n v="35041.33"/>
    <x v="2210"/>
    <x v="1"/>
    <n v="36373.18"/>
    <x v="159"/>
    <x v="0"/>
  </r>
  <r>
    <x v="2686"/>
    <s v="MOSS"/>
    <x v="3642"/>
    <x v="4"/>
    <x v="48"/>
    <n v="0"/>
    <d v="2019-04-15T00:00:00"/>
    <x v="0"/>
    <s v="Black"/>
    <s v="4/15/2019"/>
    <x v="0"/>
    <s v="Active"/>
    <n v="39963.040000000001"/>
    <n v="45243.09"/>
    <x v="2211"/>
    <x v="0"/>
    <n v="49387.62"/>
    <x v="7"/>
    <x v="0"/>
  </r>
  <r>
    <x v="2687"/>
    <s v="MOTEN"/>
    <x v="3643"/>
    <x v="4"/>
    <x v="89"/>
    <n v="0"/>
    <d v="2007-08-05T00:00:00"/>
    <x v="0"/>
    <s v="White (Not of Hispanic Origin)"/>
    <d v="2007-05-08T00:00:00"/>
    <x v="0"/>
    <s v="Active"/>
    <n v="43762.58"/>
    <n v="43775.81"/>
    <x v="2212"/>
    <x v="1"/>
    <n v="46613.79"/>
    <x v="184"/>
    <x v="0"/>
  </r>
  <r>
    <x v="2688"/>
    <s v="MOTT"/>
    <x v="3644"/>
    <x v="2"/>
    <x v="3"/>
    <n v="0"/>
    <d v="2022-05-25T00:00:00"/>
    <x v="0"/>
    <s v="White (Not of Hispanic Origin)"/>
    <s v="5/25/2022"/>
    <x v="1"/>
    <s v="Terminated"/>
    <n v="39936"/>
    <n v="2224"/>
    <x v="1"/>
    <x v="3"/>
    <n v="2324"/>
    <x v="3"/>
    <x v="1"/>
  </r>
  <r>
    <x v="960"/>
    <s v="MOTT"/>
    <x v="3645"/>
    <x v="2"/>
    <x v="163"/>
    <n v="0"/>
    <d v="2018-06-18T00:00:00"/>
    <x v="0"/>
    <s v="Black"/>
    <s v="6/18/2018"/>
    <x v="0"/>
    <s v="Active"/>
    <n v="52200.3"/>
    <n v="52200.24"/>
    <x v="2213"/>
    <x v="1"/>
    <n v="52426.11"/>
    <x v="1"/>
    <x v="0"/>
  </r>
  <r>
    <x v="2689"/>
    <s v="MOTTMANN JR"/>
    <x v="3646"/>
    <x v="11"/>
    <x v="858"/>
    <n v="0"/>
    <d v="1991-06-18T00:00:00"/>
    <x v="1"/>
    <s v="White (Not of Hispanic Origin)"/>
    <s v="6/18/1991"/>
    <x v="0"/>
    <s v="Active"/>
    <n v="57470.82"/>
    <n v="57758.43"/>
    <x v="1"/>
    <x v="1"/>
    <n v="57758.43"/>
    <x v="434"/>
    <x v="0"/>
  </r>
  <r>
    <x v="2690"/>
    <s v="MOWRY"/>
    <x v="3647"/>
    <x v="10"/>
    <x v="30"/>
    <n v="0"/>
    <d v="2013-12-22T00:00:00"/>
    <x v="1"/>
    <s v="White (Not of Hispanic Origin)"/>
    <s v="10/13/2009"/>
    <x v="25"/>
    <s v="Terminated"/>
    <n v="74326.100000000006"/>
    <n v="16865.59"/>
    <x v="1"/>
    <x v="3"/>
    <n v="16965.59"/>
    <x v="244"/>
    <x v="5"/>
  </r>
  <r>
    <x v="323"/>
    <s v="MOYE"/>
    <x v="3648"/>
    <x v="10"/>
    <x v="324"/>
    <n v="0"/>
    <d v="2013-10-21T00:00:00"/>
    <x v="1"/>
    <s v="White (Not of Hispanic Origin)"/>
    <s v="10/21/2013"/>
    <x v="0"/>
    <s v="Active"/>
    <n v="45291.58"/>
    <n v="42439.46"/>
    <x v="2214"/>
    <x v="0"/>
    <n v="44625.1"/>
    <x v="207"/>
    <x v="0"/>
  </r>
  <r>
    <x v="2691"/>
    <s v="MOZOL"/>
    <x v="3649"/>
    <x v="1"/>
    <x v="4"/>
    <n v="0"/>
    <d v="2022-07-05T00:00:00"/>
    <x v="1"/>
    <s v="White (Not of Hispanic Origin)"/>
    <s v="5/23/2022"/>
    <x v="27"/>
    <s v="Terminated"/>
    <n v="52240.03"/>
    <n v="6580.13"/>
    <x v="2215"/>
    <x v="1"/>
    <n v="6589.55"/>
    <x v="11"/>
    <x v="2"/>
  </r>
  <r>
    <x v="2692"/>
    <s v="MROCH"/>
    <x v="3650"/>
    <x v="4"/>
    <x v="85"/>
    <n v="0"/>
    <d v="1982-11-08T00:00:00"/>
    <x v="0"/>
    <s v="White (Not of Hispanic Origin)"/>
    <d v="1982-08-11T00:00:00"/>
    <x v="0"/>
    <s v="Active"/>
    <n v="39024.339999999997"/>
    <n v="39023.46"/>
    <x v="1"/>
    <x v="0"/>
    <n v="39148.46"/>
    <x v="339"/>
    <x v="0"/>
  </r>
  <r>
    <x v="1720"/>
    <s v="MUCKLER"/>
    <x v="3651"/>
    <x v="1"/>
    <x v="4"/>
    <n v="0"/>
    <d v="2020-08-17T00:00:00"/>
    <x v="0"/>
    <s v="Black"/>
    <s v="8/17/2020"/>
    <x v="0"/>
    <s v="Active"/>
    <n v="52228.800000000003"/>
    <n v="46708.58"/>
    <x v="2216"/>
    <x v="0"/>
    <n v="55175.5"/>
    <x v="117"/>
    <x v="0"/>
  </r>
  <r>
    <x v="2693"/>
    <s v="MUDD"/>
    <x v="3652"/>
    <x v="4"/>
    <x v="177"/>
    <n v="0"/>
    <d v="2015-04-20T00:00:00"/>
    <x v="1"/>
    <s v="Black"/>
    <s v="4/20/2015"/>
    <x v="0"/>
    <s v="Active"/>
    <n v="55156.19"/>
    <n v="55156.4"/>
    <x v="2217"/>
    <x v="1"/>
    <n v="55898.879999999997"/>
    <x v="73"/>
    <x v="0"/>
  </r>
  <r>
    <x v="1504"/>
    <s v="MUELLER"/>
    <x v="3653"/>
    <x v="6"/>
    <x v="47"/>
    <n v="0"/>
    <d v="2000-01-03T00:00:00"/>
    <x v="1"/>
    <s v="White (Not of Hispanic Origin)"/>
    <d v="2000-03-01T00:00:00"/>
    <x v="121"/>
    <s v="Terminated"/>
    <n v="58064.24"/>
    <n v="31711.47"/>
    <x v="1"/>
    <x v="1"/>
    <n v="31711.47"/>
    <x v="156"/>
    <x v="11"/>
  </r>
  <r>
    <x v="676"/>
    <s v="MUIRHEAD"/>
    <x v="3654"/>
    <x v="2"/>
    <x v="3"/>
    <n v="0"/>
    <d v="2022-05-12T00:00:00"/>
    <x v="0"/>
    <s v="White (Not of Hispanic Origin)"/>
    <s v="6/17/2021"/>
    <x v="1"/>
    <s v="Terminated"/>
    <n v="34944"/>
    <n v="3398.5"/>
    <x v="1"/>
    <x v="1"/>
    <n v="3398.5"/>
    <x v="3"/>
    <x v="1"/>
  </r>
  <r>
    <x v="227"/>
    <s v="MULDOON"/>
    <x v="3655"/>
    <x v="2"/>
    <x v="3"/>
    <n v="0"/>
    <d v="2022-05-25T00:00:00"/>
    <x v="1"/>
    <s v="White (Not of Hispanic Origin)"/>
    <d v="2021-09-06T00:00:00"/>
    <x v="1"/>
    <s v="Terminated"/>
    <n v="39936"/>
    <n v="1996"/>
    <x v="1"/>
    <x v="1"/>
    <n v="1996"/>
    <x v="3"/>
    <x v="1"/>
  </r>
  <r>
    <x v="2694"/>
    <s v="MULDROW"/>
    <x v="3656"/>
    <x v="10"/>
    <x v="30"/>
    <n v="0"/>
    <d v="2022-04-25T00:00:00"/>
    <x v="1"/>
    <s v="Black"/>
    <s v="4/25/2022"/>
    <x v="31"/>
    <s v="Terminated"/>
    <n v="46916.480000000003"/>
    <n v="14033.44"/>
    <x v="2218"/>
    <x v="3"/>
    <n v="17485.05"/>
    <x v="20"/>
    <x v="2"/>
  </r>
  <r>
    <x v="2695"/>
    <s v="MULHERN"/>
    <x v="3657"/>
    <x v="5"/>
    <x v="118"/>
    <n v="0"/>
    <d v="2022-08-01T00:00:00"/>
    <x v="1"/>
    <s v="White (Not of Hispanic Origin)"/>
    <d v="2022-01-08T00:00:00"/>
    <x v="0"/>
    <s v="Active"/>
    <n v="33280"/>
    <n v="12416"/>
    <x v="1"/>
    <x v="3"/>
    <n v="12516"/>
    <x v="18"/>
    <x v="0"/>
  </r>
  <r>
    <x v="965"/>
    <s v="MULLEN"/>
    <x v="3658"/>
    <x v="4"/>
    <x v="75"/>
    <n v="0"/>
    <d v="2019-07-22T00:00:00"/>
    <x v="1"/>
    <s v="White (Not of Hispanic Origin)"/>
    <s v="7/22/2019"/>
    <x v="0"/>
    <s v="Active"/>
    <n v="50999.94"/>
    <n v="42081.279999999999"/>
    <x v="2219"/>
    <x v="0"/>
    <n v="43132.27"/>
    <x v="88"/>
    <x v="0"/>
  </r>
  <r>
    <x v="2696"/>
    <s v="MULLEN"/>
    <x v="3659"/>
    <x v="10"/>
    <x v="30"/>
    <n v="0"/>
    <d v="2011-04-10T00:00:00"/>
    <x v="1"/>
    <s v="White (Not of Hispanic Origin)"/>
    <d v="2009-11-05T00:00:00"/>
    <x v="0"/>
    <s v="Active"/>
    <n v="76740.350000000006"/>
    <n v="43766.239999999998"/>
    <x v="2220"/>
    <x v="1"/>
    <n v="47081.78"/>
    <x v="241"/>
    <x v="0"/>
  </r>
  <r>
    <x v="2697"/>
    <s v="MULLEN"/>
    <x v="3660"/>
    <x v="17"/>
    <x v="859"/>
    <n v="0"/>
    <d v="2022-01-31T00:00:00"/>
    <x v="0"/>
    <s v="White (Not of Hispanic Origin)"/>
    <s v="1/31/2022"/>
    <x v="0"/>
    <s v="Active"/>
    <n v="45000.18"/>
    <n v="37803.910000000003"/>
    <x v="1"/>
    <x v="0"/>
    <n v="37928.910000000003"/>
    <x v="98"/>
    <x v="0"/>
  </r>
  <r>
    <x v="2698"/>
    <s v="MULLEN JR"/>
    <x v="3661"/>
    <x v="17"/>
    <x v="726"/>
    <n v="1"/>
    <d v="2006-04-03T00:00:00"/>
    <x v="1"/>
    <s v="White (Not of Hispanic Origin)"/>
    <d v="2006-03-04T00:00:00"/>
    <x v="11"/>
    <s v="Terminated"/>
    <n v="110372.5"/>
    <n v="4669.6099999999997"/>
    <x v="1"/>
    <x v="1"/>
    <n v="4669.6099999999997"/>
    <x v="138"/>
    <x v="4"/>
  </r>
  <r>
    <x v="2699"/>
    <s v="MULLENIX"/>
    <x v="3662"/>
    <x v="0"/>
    <x v="7"/>
    <n v="0"/>
    <d v="1997-07-11T00:00:00"/>
    <x v="0"/>
    <s v="White (Not of Hispanic Origin)"/>
    <s v="4/14/1997"/>
    <x v="0"/>
    <s v="Active"/>
    <n v="68792.460000000006"/>
    <n v="67817.539999999994"/>
    <x v="2221"/>
    <x v="0"/>
    <n v="70419.13"/>
    <x v="110"/>
    <x v="0"/>
  </r>
  <r>
    <x v="2700"/>
    <s v="MULLINS"/>
    <x v="3663"/>
    <x v="16"/>
    <x v="107"/>
    <n v="0"/>
    <d v="2002-11-26T00:00:00"/>
    <x v="1"/>
    <s v="White (Not of Hispanic Origin)"/>
    <s v="11/26/2002"/>
    <x v="0"/>
    <s v="Active"/>
    <n v="43698.3"/>
    <n v="43344.14"/>
    <x v="1"/>
    <x v="96"/>
    <n v="44436.6"/>
    <x v="383"/>
    <x v="0"/>
  </r>
  <r>
    <x v="2701"/>
    <s v="MULTANI"/>
    <x v="3664"/>
    <x v="4"/>
    <x v="28"/>
    <n v="0"/>
    <d v="2002-10-07T00:00:00"/>
    <x v="0"/>
    <s v="White (Not of Hispanic Origin)"/>
    <d v="2002-07-10T00:00:00"/>
    <x v="0"/>
    <s v="Active"/>
    <n v="86778.43"/>
    <n v="86187.66"/>
    <x v="2222"/>
    <x v="0"/>
    <n v="87737.35"/>
    <x v="391"/>
    <x v="0"/>
  </r>
  <r>
    <x v="2702"/>
    <s v="MULZET"/>
    <x v="3665"/>
    <x v="2"/>
    <x v="3"/>
    <n v="0"/>
    <d v="2022-10-11T00:00:00"/>
    <x v="1"/>
    <s v="White (Not of Hispanic Origin)"/>
    <d v="2022-10-06T00:00:00"/>
    <x v="0"/>
    <s v="Active"/>
    <n v="29952"/>
    <n v="10368"/>
    <x v="1"/>
    <x v="3"/>
    <n v="10468"/>
    <x v="43"/>
    <x v="0"/>
  </r>
  <r>
    <x v="2703"/>
    <s v="MUNDEN"/>
    <x v="3666"/>
    <x v="4"/>
    <x v="426"/>
    <n v="0"/>
    <d v="2016-06-27T00:00:00"/>
    <x v="1"/>
    <s v="White (Not of Hispanic Origin)"/>
    <s v="6/27/2016"/>
    <x v="0"/>
    <s v="Active"/>
    <n v="50660.69"/>
    <n v="50660.99"/>
    <x v="2223"/>
    <x v="0"/>
    <n v="50980.84"/>
    <x v="70"/>
    <x v="0"/>
  </r>
  <r>
    <x v="944"/>
    <s v="MUNOZ"/>
    <x v="3667"/>
    <x v="16"/>
    <x v="860"/>
    <n v="0"/>
    <d v="2014-09-22T00:00:00"/>
    <x v="1"/>
    <s v="White (Not of Hispanic Origin)"/>
    <s v="9/22/2014"/>
    <x v="0"/>
    <s v="Active"/>
    <n v="105999.92"/>
    <n v="99045.95"/>
    <x v="1"/>
    <x v="0"/>
    <n v="99170.95"/>
    <x v="6"/>
    <x v="0"/>
  </r>
  <r>
    <x v="2704"/>
    <s v="MUNOZ"/>
    <x v="3668"/>
    <x v="4"/>
    <x v="27"/>
    <n v="0"/>
    <d v="2022-01-03T00:00:00"/>
    <x v="0"/>
    <s v="Hispanic"/>
    <d v="2022-03-01T00:00:00"/>
    <x v="0"/>
    <s v="Active"/>
    <n v="46000.03"/>
    <n v="40159.370000000003"/>
    <x v="2224"/>
    <x v="2"/>
    <n v="44070.64"/>
    <x v="98"/>
    <x v="0"/>
  </r>
  <r>
    <x v="21"/>
    <s v="MURGA"/>
    <x v="3669"/>
    <x v="0"/>
    <x v="0"/>
    <n v="0"/>
    <d v="1990-08-12T00:00:00"/>
    <x v="0"/>
    <s v="White (Not of Hispanic Origin)"/>
    <s v="6/30/1989"/>
    <x v="0"/>
    <s v="Active"/>
    <n v="41581.07"/>
    <n v="37851.699999999997"/>
    <x v="2225"/>
    <x v="1"/>
    <n v="43735.93"/>
    <x v="463"/>
    <x v="0"/>
  </r>
  <r>
    <x v="2705"/>
    <s v="MURILLO"/>
    <x v="3670"/>
    <x v="16"/>
    <x v="140"/>
    <n v="0"/>
    <d v="1999-11-15T00:00:00"/>
    <x v="0"/>
    <s v="White (Not of Hispanic Origin)"/>
    <s v="11/15/1999"/>
    <x v="0"/>
    <s v="Active"/>
    <n v="72199.3"/>
    <n v="72144.639999999999"/>
    <x v="1"/>
    <x v="18"/>
    <n v="75032.61"/>
    <x v="331"/>
    <x v="0"/>
  </r>
  <r>
    <x v="2706"/>
    <s v="MURIN"/>
    <x v="3671"/>
    <x v="11"/>
    <x v="858"/>
    <n v="0"/>
    <d v="2018-07-02T00:00:00"/>
    <x v="0"/>
    <s v="White (Not of Hispanic Origin)"/>
    <s v="11/17/2015"/>
    <x v="0"/>
    <s v="Active"/>
    <n v="57470.82"/>
    <n v="57738.42"/>
    <x v="2226"/>
    <x v="1"/>
    <n v="57821.31"/>
    <x v="69"/>
    <x v="0"/>
  </r>
  <r>
    <x v="373"/>
    <s v="MURPHY"/>
    <x v="3672"/>
    <x v="2"/>
    <x v="3"/>
    <n v="0"/>
    <d v="2022-12-15T00:00:00"/>
    <x v="1"/>
    <s v="White (Not of Hispanic Origin)"/>
    <d v="2022-12-01T00:00:00"/>
    <x v="0"/>
    <s v="Active"/>
    <n v="29952"/>
    <n v="3090"/>
    <x v="1"/>
    <x v="1"/>
    <n v="3090"/>
    <x v="27"/>
    <x v="0"/>
  </r>
  <r>
    <x v="2707"/>
    <s v="MURPHY"/>
    <x v="3673"/>
    <x v="4"/>
    <x v="751"/>
    <n v="0"/>
    <d v="2007-01-02T00:00:00"/>
    <x v="0"/>
    <s v="White (Not of Hispanic Origin)"/>
    <d v="1995-10-04T00:00:00"/>
    <x v="0"/>
    <s v="Active"/>
    <n v="82500.08"/>
    <n v="82409.61"/>
    <x v="2227"/>
    <x v="1"/>
    <n v="82964.899999999994"/>
    <x v="335"/>
    <x v="0"/>
  </r>
  <r>
    <x v="1303"/>
    <s v="MURPHY"/>
    <x v="3674"/>
    <x v="11"/>
    <x v="861"/>
    <n v="0"/>
    <d v="2006-03-13T00:00:00"/>
    <x v="1"/>
    <s v="White (Not of Hispanic Origin)"/>
    <s v="3/13/2006"/>
    <x v="0"/>
    <s v="Active"/>
    <n v="62882.98"/>
    <n v="62883.27"/>
    <x v="1"/>
    <x v="0"/>
    <n v="63008.27"/>
    <x v="155"/>
    <x v="0"/>
  </r>
  <r>
    <x v="2708"/>
    <s v="MURPHY"/>
    <x v="3675"/>
    <x v="0"/>
    <x v="204"/>
    <n v="0"/>
    <d v="2011-12-19T00:00:00"/>
    <x v="0"/>
    <s v="White (Not of Hispanic Origin)"/>
    <s v="12/19/2011"/>
    <x v="0"/>
    <s v="Active"/>
    <n v="61900.800000000003"/>
    <n v="52085.279999999999"/>
    <x v="2228"/>
    <x v="0"/>
    <n v="68740.600000000006"/>
    <x v="168"/>
    <x v="0"/>
  </r>
  <r>
    <x v="2709"/>
    <s v="MURPHY"/>
    <x v="3676"/>
    <x v="6"/>
    <x v="58"/>
    <n v="0"/>
    <d v="1988-10-17T00:00:00"/>
    <x v="0"/>
    <s v="White (Not of Hispanic Origin)"/>
    <s v="10/17/1988"/>
    <x v="0"/>
    <s v="Active"/>
    <n v="61819.68"/>
    <n v="60685.599999999999"/>
    <x v="2229"/>
    <x v="1"/>
    <n v="60953.09"/>
    <x v="343"/>
    <x v="0"/>
  </r>
  <r>
    <x v="539"/>
    <s v="MURPHY"/>
    <x v="3677"/>
    <x v="15"/>
    <x v="862"/>
    <n v="0"/>
    <d v="1992-05-05T00:00:00"/>
    <x v="1"/>
    <s v="White (Not of Hispanic Origin)"/>
    <d v="1992-05-05T00:00:00"/>
    <x v="0"/>
    <s v="Active"/>
    <n v="58762.080000000002"/>
    <n v="58718.3"/>
    <x v="1"/>
    <x v="97"/>
    <n v="61068.78"/>
    <x v="393"/>
    <x v="0"/>
  </r>
  <r>
    <x v="680"/>
    <s v="MURPHY"/>
    <x v="3678"/>
    <x v="1"/>
    <x v="4"/>
    <n v="0"/>
    <d v="2013-01-14T00:00:00"/>
    <x v="0"/>
    <s v="White (Not of Hispanic Origin)"/>
    <s v="1/14/2013"/>
    <x v="0"/>
    <s v="Active"/>
    <n v="52748.800000000003"/>
    <n v="43184.9"/>
    <x v="2230"/>
    <x v="0"/>
    <n v="73843.3"/>
    <x v="253"/>
    <x v="0"/>
  </r>
  <r>
    <x v="2710"/>
    <s v="MURPHY"/>
    <x v="3679"/>
    <x v="4"/>
    <x v="27"/>
    <n v="0"/>
    <d v="2020-05-26T00:00:00"/>
    <x v="0"/>
    <s v="White (Not of Hispanic Origin)"/>
    <s v="5/26/2020"/>
    <x v="0"/>
    <s v="Active"/>
    <n v="46000.03"/>
    <n v="45487.58"/>
    <x v="2231"/>
    <x v="1"/>
    <n v="53551.72"/>
    <x v="134"/>
    <x v="0"/>
  </r>
  <r>
    <x v="355"/>
    <s v="MURPHY"/>
    <x v="3680"/>
    <x v="24"/>
    <x v="807"/>
    <n v="0"/>
    <d v="2022-03-21T00:00:00"/>
    <x v="0"/>
    <s v="Black"/>
    <s v="3/21/2022"/>
    <x v="0"/>
    <s v="Active"/>
    <n v="45155.14"/>
    <n v="33247.120000000003"/>
    <x v="2232"/>
    <x v="3"/>
    <n v="33651.050000000003"/>
    <x v="42"/>
    <x v="0"/>
  </r>
  <r>
    <x v="1478"/>
    <s v="MURPHY"/>
    <x v="3681"/>
    <x v="0"/>
    <x v="0"/>
    <n v="0"/>
    <d v="2008-11-10T00:00:00"/>
    <x v="1"/>
    <s v="White (Not of Hispanic Origin)"/>
    <d v="2008-10-11T00:00:00"/>
    <x v="0"/>
    <s v="Active"/>
    <n v="41581.07"/>
    <n v="40212.35"/>
    <x v="2233"/>
    <x v="0"/>
    <n v="42431.85"/>
    <x v="54"/>
    <x v="0"/>
  </r>
  <r>
    <x v="2711"/>
    <s v="MURPHY"/>
    <x v="3682"/>
    <x v="0"/>
    <x v="570"/>
    <n v="0"/>
    <d v="2019-11-12T00:00:00"/>
    <x v="0"/>
    <s v="White (Not of Hispanic Origin)"/>
    <d v="2019-12-11T00:00:00"/>
    <x v="0"/>
    <s v="Active"/>
    <n v="36609.660000000003"/>
    <n v="38343.29"/>
    <x v="2234"/>
    <x v="1"/>
    <n v="38448.699999999997"/>
    <x v="22"/>
    <x v="0"/>
  </r>
  <r>
    <x v="243"/>
    <s v="MURPHY IV"/>
    <x v="3683"/>
    <x v="11"/>
    <x v="8"/>
    <n v="0"/>
    <d v="2022-08-15T00:00:00"/>
    <x v="1"/>
    <s v="White (Not of Hispanic Origin)"/>
    <s v="8/15/2022"/>
    <x v="0"/>
    <s v="Active"/>
    <n v="43160.42"/>
    <n v="15214.47"/>
    <x v="2235"/>
    <x v="3"/>
    <n v="16126.63"/>
    <x v="18"/>
    <x v="0"/>
  </r>
  <r>
    <x v="2712"/>
    <s v="MURRAY"/>
    <x v="3684"/>
    <x v="10"/>
    <x v="30"/>
    <n v="0"/>
    <d v="2011-11-06T00:00:00"/>
    <x v="1"/>
    <s v="White (Not of Hispanic Origin)"/>
    <d v="2009-11-05T00:00:00"/>
    <x v="0"/>
    <s v="Active"/>
    <n v="76739.94"/>
    <n v="75649.63"/>
    <x v="2236"/>
    <x v="0"/>
    <n v="94646.29"/>
    <x v="349"/>
    <x v="0"/>
  </r>
  <r>
    <x v="161"/>
    <s v="MURRAY"/>
    <x v="3685"/>
    <x v="8"/>
    <x v="574"/>
    <n v="0"/>
    <d v="2016-11-28T00:00:00"/>
    <x v="1"/>
    <s v="White (Not of Hispanic Origin)"/>
    <s v="11/28/2016"/>
    <x v="0"/>
    <s v="Active"/>
    <n v="45729.22"/>
    <n v="45728.800000000003"/>
    <x v="1"/>
    <x v="0"/>
    <n v="45853.8"/>
    <x v="80"/>
    <x v="0"/>
  </r>
  <r>
    <x v="67"/>
    <s v="MURRMAN"/>
    <x v="3686"/>
    <x v="12"/>
    <x v="700"/>
    <n v="0"/>
    <d v="2019-04-01T00:00:00"/>
    <x v="0"/>
    <s v="White (Not of Hispanic Origin)"/>
    <d v="2019-01-04T00:00:00"/>
    <x v="0"/>
    <s v="Active"/>
    <n v="70604.350000000006"/>
    <n v="70605.600000000006"/>
    <x v="2237"/>
    <x v="1"/>
    <n v="71182.66"/>
    <x v="7"/>
    <x v="0"/>
  </r>
  <r>
    <x v="435"/>
    <s v="MURSCH"/>
    <x v="3687"/>
    <x v="11"/>
    <x v="8"/>
    <n v="0"/>
    <d v="2019-05-13T00:00:00"/>
    <x v="1"/>
    <s v="White (Not of Hispanic Origin)"/>
    <s v="5/13/2019"/>
    <x v="0"/>
    <s v="Active"/>
    <n v="43160.42"/>
    <n v="52083.01"/>
    <x v="2238"/>
    <x v="1"/>
    <n v="56504.29"/>
    <x v="118"/>
    <x v="0"/>
  </r>
  <r>
    <x v="851"/>
    <s v="MUSGROVE"/>
    <x v="3688"/>
    <x v="4"/>
    <x v="525"/>
    <n v="0"/>
    <d v="2013-01-07T00:00:00"/>
    <x v="0"/>
    <s v="Black"/>
    <d v="2013-07-01T00:00:00"/>
    <x v="0"/>
    <s v="Active"/>
    <n v="53199.95"/>
    <n v="45842.22"/>
    <x v="2239"/>
    <x v="1"/>
    <n v="46149.14"/>
    <x v="253"/>
    <x v="0"/>
  </r>
  <r>
    <x v="2713"/>
    <s v="MUSIOL"/>
    <x v="3689"/>
    <x v="5"/>
    <x v="118"/>
    <n v="0"/>
    <d v="2016-08-08T00:00:00"/>
    <x v="0"/>
    <s v="White (Not of Hispanic Origin)"/>
    <d v="2016-08-08T00:00:00"/>
    <x v="0"/>
    <s v="Active"/>
    <n v="34746.400000000001"/>
    <n v="34296.400000000001"/>
    <x v="1"/>
    <x v="38"/>
    <n v="34643.86"/>
    <x v="224"/>
    <x v="0"/>
  </r>
  <r>
    <x v="2714"/>
    <s v="MUSOKE"/>
    <x v="3690"/>
    <x v="14"/>
    <x v="863"/>
    <n v="0"/>
    <d v="2009-10-26T00:00:00"/>
    <x v="1"/>
    <s v="Black"/>
    <s v="10/26/2009"/>
    <x v="0"/>
    <s v="Active"/>
    <n v="66564.58"/>
    <n v="64935.59"/>
    <x v="1"/>
    <x v="0"/>
    <n v="65060.59"/>
    <x v="292"/>
    <x v="0"/>
  </r>
  <r>
    <x v="2715"/>
    <s v="MUSOKE"/>
    <x v="3691"/>
    <x v="4"/>
    <x v="426"/>
    <n v="0"/>
    <d v="2002-04-01T00:00:00"/>
    <x v="0"/>
    <s v="Black"/>
    <s v="10/18/1993"/>
    <x v="0"/>
    <s v="Active"/>
    <n v="62658.54"/>
    <n v="62657.49"/>
    <x v="1"/>
    <x v="0"/>
    <n v="62782.49"/>
    <x v="242"/>
    <x v="0"/>
  </r>
  <r>
    <x v="2716"/>
    <s v="MUSSEN"/>
    <x v="3692"/>
    <x v="1"/>
    <x v="4"/>
    <n v="0"/>
    <d v="2022-02-28T00:00:00"/>
    <x v="0"/>
    <s v="White (Not of Hispanic Origin)"/>
    <s v="2/28/2022"/>
    <x v="0"/>
    <s v="Active"/>
    <n v="52228.800000000003"/>
    <n v="36201.949999999997"/>
    <x v="2240"/>
    <x v="3"/>
    <n v="52666.46"/>
    <x v="36"/>
    <x v="0"/>
  </r>
  <r>
    <x v="2717"/>
    <s v="MUSTHALER"/>
    <x v="3693"/>
    <x v="3"/>
    <x v="864"/>
    <n v="0"/>
    <d v="2018-05-14T00:00:00"/>
    <x v="1"/>
    <s v="White (Not of Hispanic Origin)"/>
    <s v="5/14/2018"/>
    <x v="0"/>
    <s v="Active"/>
    <n v="51375.17"/>
    <n v="51802.02"/>
    <x v="2241"/>
    <x v="1"/>
    <n v="52184.86"/>
    <x v="235"/>
    <x v="0"/>
  </r>
  <r>
    <x v="2718"/>
    <s v="MUTCH"/>
    <x v="3694"/>
    <x v="4"/>
    <x v="43"/>
    <n v="0"/>
    <d v="2020-06-08T00:00:00"/>
    <x v="0"/>
    <s v="White (Not of Hispanic Origin)"/>
    <d v="2020-08-06T00:00:00"/>
    <x v="111"/>
    <s v="Terminated"/>
    <n v="42066.34"/>
    <n v="18373.419999999998"/>
    <x v="2242"/>
    <x v="1"/>
    <n v="19767.560000000001"/>
    <x v="179"/>
    <x v="9"/>
  </r>
  <r>
    <x v="2719"/>
    <s v="MYDEN"/>
    <x v="3695"/>
    <x v="1"/>
    <x v="4"/>
    <n v="0"/>
    <d v="2021-06-21T00:00:00"/>
    <x v="0"/>
    <s v="White (Not of Hispanic Origin)"/>
    <s v="6/21/2021"/>
    <x v="0"/>
    <s v="Active"/>
    <n v="52228.800000000003"/>
    <n v="43815.5"/>
    <x v="2243"/>
    <x v="0"/>
    <n v="79014.03"/>
    <x v="28"/>
    <x v="0"/>
  </r>
  <r>
    <x v="509"/>
    <s v="MYDLOWSKI"/>
    <x v="3696"/>
    <x v="7"/>
    <x v="232"/>
    <n v="0"/>
    <d v="2019-07-15T00:00:00"/>
    <x v="0"/>
    <s v="White (Not of Hispanic Origin)"/>
    <s v="7/15/2019"/>
    <x v="0"/>
    <s v="Active"/>
    <n v="43199.94"/>
    <n v="38214.800000000003"/>
    <x v="1"/>
    <x v="0"/>
    <n v="38339.800000000003"/>
    <x v="88"/>
    <x v="0"/>
  </r>
  <r>
    <x v="2720"/>
    <s v="MYERS"/>
    <x v="3697"/>
    <x v="14"/>
    <x v="252"/>
    <n v="0"/>
    <d v="1986-12-02T00:00:00"/>
    <x v="1"/>
    <s v="White (Not of Hispanic Origin)"/>
    <d v="1986-02-12T00:00:00"/>
    <x v="74"/>
    <s v="Terminated"/>
    <n v="46096.34"/>
    <n v="3911.54"/>
    <x v="1"/>
    <x v="1"/>
    <n v="3911.54"/>
    <x v="34"/>
    <x v="4"/>
  </r>
  <r>
    <x v="2721"/>
    <s v="MYERS"/>
    <x v="3698"/>
    <x v="10"/>
    <x v="30"/>
    <n v="0"/>
    <d v="2019-06-03T00:00:00"/>
    <x v="0"/>
    <s v="White (Not of Hispanic Origin)"/>
    <d v="2019-03-06T00:00:00"/>
    <x v="238"/>
    <s v="Terminated"/>
    <n v="45772.27"/>
    <n v="3873.08"/>
    <x v="1"/>
    <x v="3"/>
    <n v="3973.08"/>
    <x v="111"/>
    <x v="4"/>
  </r>
  <r>
    <x v="2389"/>
    <s v="MYERS"/>
    <x v="3699"/>
    <x v="2"/>
    <x v="3"/>
    <n v="0"/>
    <d v="2022-05-26T00:00:00"/>
    <x v="1"/>
    <s v="White (Not of Hispanic Origin)"/>
    <d v="2021-07-07T00:00:00"/>
    <x v="1"/>
    <s v="Terminated"/>
    <n v="39936"/>
    <n v="5524"/>
    <x v="1"/>
    <x v="3"/>
    <n v="5624"/>
    <x v="3"/>
    <x v="1"/>
  </r>
  <r>
    <x v="2722"/>
    <s v="MYERS"/>
    <x v="3700"/>
    <x v="2"/>
    <x v="3"/>
    <n v="0"/>
    <d v="2022-05-26T00:00:00"/>
    <x v="0"/>
    <s v="White (Not of Hispanic Origin)"/>
    <s v="5/26/2022"/>
    <x v="1"/>
    <s v="Terminated"/>
    <n v="39936"/>
    <n v="4720"/>
    <x v="1"/>
    <x v="3"/>
    <n v="4820"/>
    <x v="3"/>
    <x v="1"/>
  </r>
  <r>
    <x v="146"/>
    <s v="MYERS"/>
    <x v="3701"/>
    <x v="12"/>
    <x v="865"/>
    <n v="0"/>
    <d v="2022-10-24T00:00:00"/>
    <x v="1"/>
    <s v="White (Not of Hispanic Origin)"/>
    <s v="10/24/2022"/>
    <x v="0"/>
    <s v="Active"/>
    <n v="75000.02"/>
    <n v="11538.4"/>
    <x v="2244"/>
    <x v="3"/>
    <n v="12215.32"/>
    <x v="43"/>
    <x v="0"/>
  </r>
  <r>
    <x v="1537"/>
    <s v="MYERS"/>
    <x v="3702"/>
    <x v="0"/>
    <x v="204"/>
    <n v="0"/>
    <d v="2009-08-17T00:00:00"/>
    <x v="0"/>
    <s v="White (Not of Hispanic Origin)"/>
    <s v="8/17/2009"/>
    <x v="0"/>
    <s v="Active"/>
    <n v="61297.599999999999"/>
    <n v="40768.699999999997"/>
    <x v="2245"/>
    <x v="0"/>
    <n v="42814.26"/>
    <x v="287"/>
    <x v="0"/>
  </r>
  <r>
    <x v="2723"/>
    <s v="MYERS"/>
    <x v="3703"/>
    <x v="14"/>
    <x v="142"/>
    <n v="0"/>
    <d v="2003-03-24T00:00:00"/>
    <x v="0"/>
    <s v="White (Not of Hispanic Origin)"/>
    <s v="3/24/2003"/>
    <x v="0"/>
    <s v="Active"/>
    <n v="47728.1"/>
    <n v="47350.87"/>
    <x v="1"/>
    <x v="1"/>
    <n v="47350.87"/>
    <x v="390"/>
    <x v="0"/>
  </r>
  <r>
    <x v="2724"/>
    <s v="MYERS"/>
    <x v="3704"/>
    <x v="5"/>
    <x v="10"/>
    <n v="0"/>
    <d v="2022-08-15T00:00:00"/>
    <x v="0"/>
    <s v="White (Not of Hispanic Origin)"/>
    <s v="8/30/2021"/>
    <x v="0"/>
    <s v="Active"/>
    <n v="44999.97"/>
    <n v="17846.580000000002"/>
    <x v="1"/>
    <x v="1"/>
    <n v="17846.580000000002"/>
    <x v="18"/>
    <x v="0"/>
  </r>
  <r>
    <x v="2725"/>
    <s v="MYERS"/>
    <x v="3705"/>
    <x v="4"/>
    <x v="94"/>
    <n v="0"/>
    <d v="2022-06-06T00:00:00"/>
    <x v="0"/>
    <s v="White (Not of Hispanic Origin)"/>
    <d v="2022-06-06T00:00:00"/>
    <x v="0"/>
    <s v="Active"/>
    <n v="43699.97"/>
    <n v="22747.07"/>
    <x v="2246"/>
    <x v="3"/>
    <n v="24153.93"/>
    <x v="46"/>
    <x v="0"/>
  </r>
  <r>
    <x v="2726"/>
    <s v="MYRLA"/>
    <x v="3706"/>
    <x v="4"/>
    <x v="85"/>
    <n v="0"/>
    <d v="2012-07-30T00:00:00"/>
    <x v="0"/>
    <s v="White (Not of Hispanic Origin)"/>
    <s v="7/30/2012"/>
    <x v="0"/>
    <s v="Active"/>
    <n v="45598.59"/>
    <n v="45796.07"/>
    <x v="2247"/>
    <x v="1"/>
    <n v="46409.89"/>
    <x v="318"/>
    <x v="0"/>
  </r>
  <r>
    <x v="212"/>
    <s v="MYSNYK"/>
    <x v="3707"/>
    <x v="10"/>
    <x v="30"/>
    <n v="0"/>
    <d v="2019-12-16T00:00:00"/>
    <x v="1"/>
    <s v="White (Not of Hispanic Origin)"/>
    <s v="12/16/2019"/>
    <x v="0"/>
    <s v="Active"/>
    <n v="58008.91"/>
    <n v="53272.28"/>
    <x v="2248"/>
    <x v="0"/>
    <n v="58857.56"/>
    <x v="67"/>
    <x v="0"/>
  </r>
  <r>
    <x v="2727"/>
    <s v="NACCARATO"/>
    <x v="3708"/>
    <x v="4"/>
    <x v="48"/>
    <n v="0"/>
    <d v="1993-06-28T00:00:00"/>
    <x v="0"/>
    <s v="White (Not of Hispanic Origin)"/>
    <s v="6/28/1993"/>
    <x v="0"/>
    <s v="Active"/>
    <n v="63175.63"/>
    <n v="64528.57"/>
    <x v="2249"/>
    <x v="1"/>
    <n v="74182.28"/>
    <x v="47"/>
    <x v="0"/>
  </r>
  <r>
    <x v="1063"/>
    <s v="NAGEL"/>
    <x v="3709"/>
    <x v="0"/>
    <x v="35"/>
    <n v="0"/>
    <d v="1982-06-28T00:00:00"/>
    <x v="1"/>
    <s v="White (Not of Hispanic Origin)"/>
    <s v="6/28/1982"/>
    <x v="0"/>
    <s v="Active"/>
    <n v="40761.760000000002"/>
    <n v="41461.08"/>
    <x v="2250"/>
    <x v="0"/>
    <n v="47047.89"/>
    <x v="312"/>
    <x v="0"/>
  </r>
  <r>
    <x v="2728"/>
    <s v="NAGG"/>
    <x v="3710"/>
    <x v="6"/>
    <x v="39"/>
    <n v="0"/>
    <d v="2022-11-21T00:00:00"/>
    <x v="1"/>
    <s v="White (Not of Hispanic Origin)"/>
    <s v="11/21/2022"/>
    <x v="0"/>
    <s v="Active"/>
    <n v="46000.03"/>
    <n v="3361.48"/>
    <x v="1"/>
    <x v="3"/>
    <n v="3461.48"/>
    <x v="17"/>
    <x v="0"/>
  </r>
  <r>
    <x v="2729"/>
    <s v="NAGLE"/>
    <x v="3711"/>
    <x v="24"/>
    <x v="866"/>
    <n v="0"/>
    <d v="2002-05-28T00:00:00"/>
    <x v="0"/>
    <s v="White (Not of Hispanic Origin)"/>
    <s v="5/28/2002"/>
    <x v="0"/>
    <s v="Active"/>
    <n v="80000.13"/>
    <n v="79834.03"/>
    <x v="2251"/>
    <x v="1"/>
    <n v="80026.34"/>
    <x v="222"/>
    <x v="0"/>
  </r>
  <r>
    <x v="2730"/>
    <s v="NAGY"/>
    <x v="3712"/>
    <x v="6"/>
    <x v="113"/>
    <n v="0"/>
    <d v="2014-06-16T00:00:00"/>
    <x v="0"/>
    <s v="White (Not of Hispanic Origin)"/>
    <s v="6/16/2014"/>
    <x v="0"/>
    <s v="Active"/>
    <n v="76499.899999999994"/>
    <n v="74211.86"/>
    <x v="2252"/>
    <x v="1"/>
    <n v="74285.42"/>
    <x v="294"/>
    <x v="0"/>
  </r>
  <r>
    <x v="2731"/>
    <s v="NAGY"/>
    <x v="3713"/>
    <x v="2"/>
    <x v="3"/>
    <n v="0"/>
    <d v="2022-09-12T00:00:00"/>
    <x v="0"/>
    <s v="White (Not of Hispanic Origin)"/>
    <s v="7/24/2020"/>
    <x v="0"/>
    <s v="Active"/>
    <n v="29952"/>
    <n v="13848"/>
    <x v="1"/>
    <x v="1"/>
    <n v="13848"/>
    <x v="51"/>
    <x v="0"/>
  </r>
  <r>
    <x v="2549"/>
    <s v="NAIK"/>
    <x v="3714"/>
    <x v="5"/>
    <x v="10"/>
    <n v="0"/>
    <d v="2022-03-14T00:00:00"/>
    <x v="0"/>
    <s v="White (Not of Hispanic Origin)"/>
    <s v="5/24/2021"/>
    <x v="0"/>
    <s v="Active"/>
    <n v="45899.98"/>
    <n v="42012.92"/>
    <x v="1"/>
    <x v="0"/>
    <n v="42137.919999999998"/>
    <x v="42"/>
    <x v="0"/>
  </r>
  <r>
    <x v="2732"/>
    <s v="NAJEWICZ"/>
    <x v="3715"/>
    <x v="4"/>
    <x v="9"/>
    <n v="0"/>
    <d v="2019-03-18T00:00:00"/>
    <x v="0"/>
    <s v="White (Not of Hispanic Origin)"/>
    <s v="3/18/2019"/>
    <x v="19"/>
    <s v="Terminated"/>
    <n v="33925.22"/>
    <n v="7437.39"/>
    <x v="2253"/>
    <x v="1"/>
    <n v="7480.21"/>
    <x v="159"/>
    <x v="3"/>
  </r>
  <r>
    <x v="2733"/>
    <s v="NAKKEOW"/>
    <x v="3716"/>
    <x v="6"/>
    <x v="82"/>
    <n v="0"/>
    <d v="2018-06-04T00:00:00"/>
    <x v="1"/>
    <s v="Asian or Pacific Islander"/>
    <d v="2018-04-06T00:00:00"/>
    <x v="0"/>
    <s v="Active"/>
    <n v="45899.98"/>
    <n v="39948.11"/>
    <x v="2254"/>
    <x v="1"/>
    <n v="40209.550000000003"/>
    <x v="1"/>
    <x v="0"/>
  </r>
  <r>
    <x v="2734"/>
    <s v="NALLEY"/>
    <x v="3717"/>
    <x v="10"/>
    <x v="30"/>
    <n v="0"/>
    <d v="2017-04-30T00:00:00"/>
    <x v="1"/>
    <s v="White (Not of Hispanic Origin)"/>
    <s v="5/17/2016"/>
    <x v="0"/>
    <s v="Active"/>
    <n v="75627.759999999995"/>
    <n v="66287.22"/>
    <x v="2255"/>
    <x v="0"/>
    <n v="97161.11"/>
    <x v="40"/>
    <x v="0"/>
  </r>
  <r>
    <x v="1085"/>
    <s v="NANOVIC"/>
    <x v="3718"/>
    <x v="5"/>
    <x v="10"/>
    <n v="0"/>
    <d v="2022-03-14T00:00:00"/>
    <x v="1"/>
    <s v="White (Not of Hispanic Origin)"/>
    <s v="3/14/2022"/>
    <x v="0"/>
    <s v="Active"/>
    <n v="44999.97"/>
    <n v="34616"/>
    <x v="1"/>
    <x v="3"/>
    <n v="34716"/>
    <x v="42"/>
    <x v="0"/>
  </r>
  <r>
    <x v="2735"/>
    <s v="NAPLES"/>
    <x v="3719"/>
    <x v="4"/>
    <x v="328"/>
    <n v="0"/>
    <d v="2014-02-10T00:00:00"/>
    <x v="0"/>
    <s v="White (Not of Hispanic Origin)"/>
    <s v="8/20/2007"/>
    <x v="48"/>
    <s v="Terminated"/>
    <n v="59702.86"/>
    <n v="27555.56"/>
    <x v="1"/>
    <x v="1"/>
    <n v="27555.56"/>
    <x v="149"/>
    <x v="11"/>
  </r>
  <r>
    <x v="201"/>
    <s v="NARD"/>
    <x v="3720"/>
    <x v="6"/>
    <x v="867"/>
    <n v="0"/>
    <d v="2022-11-14T00:00:00"/>
    <x v="1"/>
    <s v="White (Not of Hispanic Origin)"/>
    <s v="11/14/2022"/>
    <x v="0"/>
    <s v="Active"/>
    <n v="40011.300000000003"/>
    <n v="3847.25"/>
    <x v="1"/>
    <x v="3"/>
    <n v="3947.25"/>
    <x v="17"/>
    <x v="0"/>
  </r>
  <r>
    <x v="2736"/>
    <s v="NARDO"/>
    <x v="3721"/>
    <x v="2"/>
    <x v="3"/>
    <n v="0"/>
    <d v="2022-12-06T00:00:00"/>
    <x v="0"/>
    <s v="White (Not of Hispanic Origin)"/>
    <s v="12/17/2020"/>
    <x v="0"/>
    <s v="Active"/>
    <n v="29952"/>
    <n v="6402"/>
    <x v="1"/>
    <x v="3"/>
    <n v="6502"/>
    <x v="27"/>
    <x v="0"/>
  </r>
  <r>
    <x v="2737"/>
    <s v="NARDO"/>
    <x v="3722"/>
    <x v="2"/>
    <x v="3"/>
    <n v="0"/>
    <d v="2021-05-12T00:00:00"/>
    <x v="1"/>
    <s v="White (Not of Hispanic Origin)"/>
    <s v="12/13/2018"/>
    <x v="0"/>
    <s v="Active"/>
    <n v="44928"/>
    <n v="17193.25"/>
    <x v="1"/>
    <x v="1"/>
    <n v="17193.25"/>
    <x v="32"/>
    <x v="0"/>
  </r>
  <r>
    <x v="793"/>
    <s v="NARDUCCI"/>
    <x v="3723"/>
    <x v="10"/>
    <x v="30"/>
    <n v="0"/>
    <d v="2019-03-03T00:00:00"/>
    <x v="1"/>
    <s v="White (Not of Hispanic Origin)"/>
    <d v="2018-04-09T00:00:00"/>
    <x v="0"/>
    <s v="Active"/>
    <n v="59633.81"/>
    <n v="57960.24"/>
    <x v="2256"/>
    <x v="0"/>
    <n v="85008.69"/>
    <x v="159"/>
    <x v="0"/>
  </r>
  <r>
    <x v="2738"/>
    <s v="NASSE"/>
    <x v="3724"/>
    <x v="2"/>
    <x v="3"/>
    <n v="0"/>
    <d v="2021-12-09T00:00:00"/>
    <x v="1"/>
    <s v="White (Not of Hispanic Origin)"/>
    <d v="2021-09-12T00:00:00"/>
    <x v="10"/>
    <s v="Terminated"/>
    <n v="24960"/>
    <n v="1342.5"/>
    <x v="1"/>
    <x v="3"/>
    <n v="1442.5"/>
    <x v="35"/>
    <x v="5"/>
  </r>
  <r>
    <x v="285"/>
    <s v="NATALE"/>
    <x v="3725"/>
    <x v="15"/>
    <x v="371"/>
    <n v="0"/>
    <d v="2002-07-01T00:00:00"/>
    <x v="0"/>
    <s v="White (Not of Hispanic Origin)"/>
    <d v="2002-01-07T00:00:00"/>
    <x v="62"/>
    <s v="Terminated"/>
    <n v="52701.17"/>
    <n v="42364.24"/>
    <x v="1"/>
    <x v="1"/>
    <n v="42364.24"/>
    <x v="128"/>
    <x v="1"/>
  </r>
  <r>
    <x v="2739"/>
    <s v="NATALE"/>
    <x v="3726"/>
    <x v="4"/>
    <x v="868"/>
    <n v="0"/>
    <d v="2004-06-14T00:00:00"/>
    <x v="0"/>
    <s v="White (Not of Hispanic Origin)"/>
    <s v="6/14/2004"/>
    <x v="0"/>
    <s v="Active"/>
    <n v="66523.179999999993"/>
    <n v="54934.17"/>
    <x v="2257"/>
    <x v="1"/>
    <n v="55381.919999999998"/>
    <x v="455"/>
    <x v="0"/>
  </r>
  <r>
    <x v="2740"/>
    <s v="NAUGHTON JR"/>
    <x v="3727"/>
    <x v="15"/>
    <x v="407"/>
    <n v="0"/>
    <d v="1980-01-21T00:00:00"/>
    <x v="1"/>
    <s v="White (Not of Hispanic Origin)"/>
    <s v="1/21/1980"/>
    <x v="9"/>
    <s v="Terminated"/>
    <n v="51290.51"/>
    <n v="35554.74"/>
    <x v="1"/>
    <x v="1"/>
    <n v="35554.74"/>
    <x v="19"/>
    <x v="2"/>
  </r>
  <r>
    <x v="1394"/>
    <s v="NAVARI"/>
    <x v="3728"/>
    <x v="2"/>
    <x v="3"/>
    <n v="0"/>
    <d v="2022-12-06T00:00:00"/>
    <x v="0"/>
    <s v="White (Not of Hispanic Origin)"/>
    <s v="12/15/2021"/>
    <x v="0"/>
    <s v="Active"/>
    <n v="29952"/>
    <n v="3507"/>
    <x v="1"/>
    <x v="3"/>
    <n v="3607"/>
    <x v="27"/>
    <x v="0"/>
  </r>
  <r>
    <x v="2741"/>
    <s v="NAVARRO"/>
    <x v="3729"/>
    <x v="3"/>
    <x v="869"/>
    <n v="0"/>
    <d v="2002-08-19T00:00:00"/>
    <x v="0"/>
    <s v="Black"/>
    <s v="8/19/2002"/>
    <x v="0"/>
    <s v="Active"/>
    <n v="43319.95"/>
    <n v="43107.53"/>
    <x v="2258"/>
    <x v="1"/>
    <n v="43440.76"/>
    <x v="286"/>
    <x v="0"/>
  </r>
  <r>
    <x v="2742"/>
    <s v="NAVILLIAT"/>
    <x v="3730"/>
    <x v="2"/>
    <x v="3"/>
    <n v="0"/>
    <d v="2022-05-26T00:00:00"/>
    <x v="0"/>
    <s v="White (Not of Hispanic Origin)"/>
    <s v="7/13/2021"/>
    <x v="1"/>
    <s v="Terminated"/>
    <n v="39936"/>
    <n v="3392"/>
    <x v="1"/>
    <x v="3"/>
    <n v="3492"/>
    <x v="3"/>
    <x v="1"/>
  </r>
  <r>
    <x v="2743"/>
    <s v="NEAL"/>
    <x v="3731"/>
    <x v="14"/>
    <x v="870"/>
    <n v="0"/>
    <d v="1997-03-03T00:00:00"/>
    <x v="0"/>
    <s v="White (Not of Hispanic Origin)"/>
    <d v="1997-03-03T00:00:00"/>
    <x v="0"/>
    <s v="Active"/>
    <n v="91917.49"/>
    <n v="90965.81"/>
    <x v="1"/>
    <x v="1"/>
    <n v="90965.81"/>
    <x v="248"/>
    <x v="0"/>
  </r>
  <r>
    <x v="2744"/>
    <s v="NEAL"/>
    <x v="3732"/>
    <x v="0"/>
    <x v="59"/>
    <n v="0"/>
    <d v="2007-02-20T00:00:00"/>
    <x v="0"/>
    <s v="Black"/>
    <s v="2/20/2007"/>
    <x v="0"/>
    <s v="Active"/>
    <n v="46846.8"/>
    <n v="48793.34"/>
    <x v="2259"/>
    <x v="0"/>
    <n v="53814.33"/>
    <x v="151"/>
    <x v="0"/>
  </r>
  <r>
    <x v="648"/>
    <s v="NEAL"/>
    <x v="3733"/>
    <x v="3"/>
    <x v="871"/>
    <n v="0"/>
    <d v="1999-12-06T00:00:00"/>
    <x v="0"/>
    <s v="Black"/>
    <d v="1999-06-12T00:00:00"/>
    <x v="0"/>
    <s v="Active"/>
    <n v="41600"/>
    <n v="40313.24"/>
    <x v="1"/>
    <x v="1"/>
    <n v="40313.24"/>
    <x v="272"/>
    <x v="0"/>
  </r>
  <r>
    <x v="666"/>
    <s v="NEAL"/>
    <x v="3734"/>
    <x v="0"/>
    <x v="218"/>
    <n v="0"/>
    <d v="2017-09-05T00:00:00"/>
    <x v="1"/>
    <s v="White (Not of Hispanic Origin)"/>
    <s v="3/16/2009"/>
    <x v="0"/>
    <s v="Active"/>
    <n v="37491.79"/>
    <n v="39003.96"/>
    <x v="2260"/>
    <x v="0"/>
    <n v="41075.660000000003"/>
    <x v="16"/>
    <x v="0"/>
  </r>
  <r>
    <x v="674"/>
    <s v="NEBEL"/>
    <x v="3735"/>
    <x v="0"/>
    <x v="59"/>
    <n v="0"/>
    <d v="2018-11-26T00:00:00"/>
    <x v="0"/>
    <s v="White (Not of Hispanic Origin)"/>
    <s v="11/26/2018"/>
    <x v="0"/>
    <s v="Active"/>
    <n v="46846.8"/>
    <n v="48568.06"/>
    <x v="2261"/>
    <x v="0"/>
    <n v="56618.93"/>
    <x v="130"/>
    <x v="0"/>
  </r>
  <r>
    <x v="2745"/>
    <s v="NECESSARY"/>
    <x v="3736"/>
    <x v="5"/>
    <x v="96"/>
    <n v="0"/>
    <d v="1978-12-04T00:00:00"/>
    <x v="0"/>
    <s v="White (Not of Hispanic Origin)"/>
    <d v="1978-04-12T00:00:00"/>
    <x v="111"/>
    <s v="Terminated"/>
    <n v="115132.58"/>
    <n v="56912.79"/>
    <x v="1"/>
    <x v="1"/>
    <n v="56912.79"/>
    <x v="464"/>
    <x v="9"/>
  </r>
  <r>
    <x v="667"/>
    <s v="NEE"/>
    <x v="3737"/>
    <x v="0"/>
    <x v="59"/>
    <n v="0"/>
    <d v="1995-03-06T00:00:00"/>
    <x v="0"/>
    <s v="White (Not of Hispanic Origin)"/>
    <d v="1995-06-03T00:00:00"/>
    <x v="0"/>
    <s v="Active"/>
    <n v="47471.22"/>
    <n v="50198.239999999998"/>
    <x v="2262"/>
    <x v="0"/>
    <n v="136978.37"/>
    <x v="259"/>
    <x v="0"/>
  </r>
  <r>
    <x v="2746"/>
    <s v="NEFF"/>
    <x v="3738"/>
    <x v="1"/>
    <x v="4"/>
    <n v="0"/>
    <d v="2022-01-18T00:00:00"/>
    <x v="1"/>
    <s v="White (Not of Hispanic Origin)"/>
    <s v="1/18/2022"/>
    <x v="0"/>
    <s v="Active"/>
    <n v="52228.800000000003"/>
    <n v="40368.53"/>
    <x v="2263"/>
    <x v="2"/>
    <n v="67798.38"/>
    <x v="98"/>
    <x v="0"/>
  </r>
  <r>
    <x v="2193"/>
    <s v="NEFT"/>
    <x v="3739"/>
    <x v="3"/>
    <x v="872"/>
    <n v="0"/>
    <d v="2020-03-02T00:00:00"/>
    <x v="0"/>
    <s v="White (Not of Hispanic Origin)"/>
    <d v="2020-02-03T00:00:00"/>
    <x v="0"/>
    <s v="Active"/>
    <n v="41934.67"/>
    <n v="42257.86"/>
    <x v="2264"/>
    <x v="0"/>
    <n v="45112.15"/>
    <x v="160"/>
    <x v="0"/>
  </r>
  <r>
    <x v="2747"/>
    <s v="NEKOS"/>
    <x v="3740"/>
    <x v="10"/>
    <x v="30"/>
    <n v="0"/>
    <d v="2021-06-01T00:00:00"/>
    <x v="1"/>
    <s v="White (Not of Hispanic Origin)"/>
    <s v="11/30/2020"/>
    <x v="0"/>
    <s v="Active"/>
    <n v="50951.06"/>
    <n v="46488.58"/>
    <x v="2265"/>
    <x v="0"/>
    <n v="65504.94"/>
    <x v="28"/>
    <x v="0"/>
  </r>
  <r>
    <x v="2748"/>
    <s v="NELLIS"/>
    <x v="3741"/>
    <x v="7"/>
    <x v="12"/>
    <n v="0"/>
    <d v="2013-12-02T00:00:00"/>
    <x v="1"/>
    <s v="White (Not of Hispanic Origin)"/>
    <d v="2013-02-12T00:00:00"/>
    <x v="0"/>
    <s v="Active"/>
    <n v="53000.06"/>
    <n v="53001"/>
    <x v="2266"/>
    <x v="1"/>
    <n v="53459.65"/>
    <x v="244"/>
    <x v="0"/>
  </r>
  <r>
    <x v="2749"/>
    <s v="NELLIS"/>
    <x v="3742"/>
    <x v="4"/>
    <x v="445"/>
    <n v="0"/>
    <d v="2019-07-08T00:00:00"/>
    <x v="1"/>
    <s v="White (Not of Hispanic Origin)"/>
    <d v="2019-08-07T00:00:00"/>
    <x v="0"/>
    <s v="Active"/>
    <n v="35616.879999999997"/>
    <n v="28719.77"/>
    <x v="1"/>
    <x v="0"/>
    <n v="28844.77"/>
    <x v="88"/>
    <x v="0"/>
  </r>
  <r>
    <x v="617"/>
    <s v="NELSON"/>
    <x v="3743"/>
    <x v="3"/>
    <x v="167"/>
    <n v="0"/>
    <d v="2021-08-02T00:00:00"/>
    <x v="0"/>
    <s v="White (Not of Hispanic Origin)"/>
    <d v="2021-02-08T00:00:00"/>
    <x v="0"/>
    <s v="Active"/>
    <n v="44999.97"/>
    <n v="41793.43"/>
    <x v="1"/>
    <x v="1"/>
    <n v="41793.43"/>
    <x v="62"/>
    <x v="0"/>
  </r>
  <r>
    <x v="2750"/>
    <s v="NEMANI-STANGER"/>
    <x v="3744"/>
    <x v="19"/>
    <x v="873"/>
    <n v="0"/>
    <d v="2021-04-05T00:00:00"/>
    <x v="0"/>
    <s v="Two or More Races"/>
    <d v="2021-05-04T00:00:00"/>
    <x v="139"/>
    <s v="Terminated"/>
    <n v="116107.47"/>
    <n v="70446.36"/>
    <x v="1"/>
    <x v="1"/>
    <n v="70446.36"/>
    <x v="29"/>
    <x v="7"/>
  </r>
  <r>
    <x v="2751"/>
    <s v="NEMETH"/>
    <x v="3745"/>
    <x v="13"/>
    <x v="302"/>
    <n v="0"/>
    <d v="2012-07-09T00:00:00"/>
    <x v="1"/>
    <s v="White (Not of Hispanic Origin)"/>
    <d v="2012-09-07T00:00:00"/>
    <x v="239"/>
    <s v="Terminated"/>
    <n v="101251.9"/>
    <n v="57463.15"/>
    <x v="1"/>
    <x v="1"/>
    <n v="57463.15"/>
    <x v="318"/>
    <x v="7"/>
  </r>
  <r>
    <x v="2752"/>
    <s v="NEMOY"/>
    <x v="3746"/>
    <x v="0"/>
    <x v="7"/>
    <n v="0"/>
    <d v="2012-05-06T00:00:00"/>
    <x v="0"/>
    <s v="Asian or Pacific Islander"/>
    <d v="2009-02-02T00:00:00"/>
    <x v="0"/>
    <s v="Active"/>
    <n v="68792.460000000006"/>
    <n v="68415.22"/>
    <x v="2267"/>
    <x v="0"/>
    <n v="78331.600000000006"/>
    <x v="204"/>
    <x v="0"/>
  </r>
  <r>
    <x v="2753"/>
    <s v="NEPA"/>
    <x v="3747"/>
    <x v="5"/>
    <x v="292"/>
    <n v="0"/>
    <d v="1998-08-03T00:00:00"/>
    <x v="1"/>
    <s v="White (Not of Hispanic Origin)"/>
    <d v="1998-03-08T00:00:00"/>
    <x v="0"/>
    <s v="Active"/>
    <n v="100764.56"/>
    <n v="100689.60000000001"/>
    <x v="1"/>
    <x v="98"/>
    <n v="104845.18"/>
    <x v="250"/>
    <x v="0"/>
  </r>
  <r>
    <x v="2754"/>
    <s v="NESBITT"/>
    <x v="3748"/>
    <x v="10"/>
    <x v="30"/>
    <n v="0"/>
    <d v="1995-07-31T00:00:00"/>
    <x v="1"/>
    <s v="White (Not of Hispanic Origin)"/>
    <s v="7/31/1995"/>
    <x v="0"/>
    <s v="Active"/>
    <n v="79706.22"/>
    <n v="79404.759999999995"/>
    <x v="2268"/>
    <x v="0"/>
    <n v="94977.98"/>
    <x v="386"/>
    <x v="0"/>
  </r>
  <r>
    <x v="2755"/>
    <s v="NESTLER"/>
    <x v="3749"/>
    <x v="6"/>
    <x v="47"/>
    <n v="0"/>
    <d v="2022-01-24T00:00:00"/>
    <x v="1"/>
    <s v="White (Not of Hispanic Origin)"/>
    <s v="1/24/2022"/>
    <x v="0"/>
    <s v="Active"/>
    <n v="60180.85"/>
    <n v="54799.28"/>
    <x v="1"/>
    <x v="3"/>
    <n v="54899.28"/>
    <x v="98"/>
    <x v="0"/>
  </r>
  <r>
    <x v="2262"/>
    <s v="NESTOR"/>
    <x v="3750"/>
    <x v="25"/>
    <x v="46"/>
    <n v="0"/>
    <d v="2022-01-03T00:00:00"/>
    <x v="0"/>
    <s v="White (Not of Hispanic Origin)"/>
    <d v="2022-03-01T00:00:00"/>
    <x v="0"/>
    <s v="Active"/>
    <n v="89999.94"/>
    <n v="84229.91"/>
    <x v="2269"/>
    <x v="3"/>
    <n v="84935.679999999993"/>
    <x v="98"/>
    <x v="0"/>
  </r>
  <r>
    <x v="2756"/>
    <s v="NEUGEBAUER"/>
    <x v="3751"/>
    <x v="0"/>
    <x v="874"/>
    <n v="0"/>
    <d v="2008-01-22T00:00:00"/>
    <x v="1"/>
    <s v="White (Not of Hispanic Origin)"/>
    <s v="1/22/2008"/>
    <x v="0"/>
    <s v="Active"/>
    <n v="63861.41"/>
    <n v="63861.23"/>
    <x v="2270"/>
    <x v="0"/>
    <n v="64416.07"/>
    <x v="437"/>
    <x v="0"/>
  </r>
  <r>
    <x v="648"/>
    <s v="NEUSTEIN"/>
    <x v="3752"/>
    <x v="12"/>
    <x v="102"/>
    <n v="0"/>
    <d v="2022-03-28T00:00:00"/>
    <x v="0"/>
    <s v="White (Not of Hispanic Origin)"/>
    <s v="3/28/2022"/>
    <x v="0"/>
    <s v="Active"/>
    <n v="52000"/>
    <n v="38000"/>
    <x v="2271"/>
    <x v="3"/>
    <n v="38150"/>
    <x v="42"/>
    <x v="0"/>
  </r>
  <r>
    <x v="2757"/>
    <s v="NEWELL"/>
    <x v="3753"/>
    <x v="2"/>
    <x v="3"/>
    <n v="0"/>
    <d v="2022-11-18T00:00:00"/>
    <x v="0"/>
    <s v="White (Not of Hispanic Origin)"/>
    <d v="2021-04-11T00:00:00"/>
    <x v="0"/>
    <s v="Active"/>
    <n v="29952"/>
    <n v="5590.5"/>
    <x v="1"/>
    <x v="1"/>
    <n v="5590.5"/>
    <x v="17"/>
    <x v="0"/>
  </r>
  <r>
    <x v="2758"/>
    <s v="NEWELL"/>
    <x v="3754"/>
    <x v="2"/>
    <x v="3"/>
    <n v="0"/>
    <d v="2022-11-18T00:00:00"/>
    <x v="1"/>
    <s v="White (Not of Hispanic Origin)"/>
    <d v="2022-12-05T00:00:00"/>
    <x v="0"/>
    <s v="Active"/>
    <n v="29952"/>
    <n v="3381"/>
    <x v="1"/>
    <x v="3"/>
    <n v="3481"/>
    <x v="17"/>
    <x v="0"/>
  </r>
  <r>
    <x v="1797"/>
    <s v="NEWHOUSE"/>
    <x v="3755"/>
    <x v="6"/>
    <x v="144"/>
    <n v="0"/>
    <d v="2020-06-15T00:00:00"/>
    <x v="0"/>
    <s v="White (Not of Hispanic Origin)"/>
    <s v="6/15/2020"/>
    <x v="0"/>
    <s v="Active"/>
    <n v="61297.599999999999"/>
    <n v="60887.35"/>
    <x v="2272"/>
    <x v="1"/>
    <n v="61412.13"/>
    <x v="179"/>
    <x v="0"/>
  </r>
  <r>
    <x v="226"/>
    <s v="NEWMAN"/>
    <x v="3756"/>
    <x v="11"/>
    <x v="20"/>
    <n v="0"/>
    <d v="1987-02-17T00:00:00"/>
    <x v="1"/>
    <s v="White (Not of Hispanic Origin)"/>
    <s v="2/17/1987"/>
    <x v="0"/>
    <s v="Active"/>
    <n v="50017.55"/>
    <n v="59503.03"/>
    <x v="2273"/>
    <x v="1"/>
    <n v="71119.899999999994"/>
    <x v="419"/>
    <x v="0"/>
  </r>
  <r>
    <x v="1599"/>
    <s v="NEWMAN"/>
    <x v="3757"/>
    <x v="11"/>
    <x v="20"/>
    <n v="0"/>
    <d v="1990-06-11T00:00:00"/>
    <x v="1"/>
    <s v="White (Not of Hispanic Origin)"/>
    <d v="1990-11-06T00:00:00"/>
    <x v="0"/>
    <s v="Active"/>
    <n v="50017.55"/>
    <n v="57621.760000000002"/>
    <x v="2274"/>
    <x v="1"/>
    <n v="63664.86"/>
    <x v="365"/>
    <x v="0"/>
  </r>
  <r>
    <x v="2759"/>
    <s v="NEWMAN"/>
    <x v="3758"/>
    <x v="5"/>
    <x v="96"/>
    <n v="0"/>
    <d v="2005-06-06T00:00:00"/>
    <x v="0"/>
    <s v="White (Not of Hispanic Origin)"/>
    <d v="2005-06-06T00:00:00"/>
    <x v="0"/>
    <s v="Active"/>
    <n v="113128.08"/>
    <n v="112921.38"/>
    <x v="1"/>
    <x v="1"/>
    <n v="112921.38"/>
    <x v="304"/>
    <x v="0"/>
  </r>
  <r>
    <x v="2760"/>
    <s v="NEWMAN"/>
    <x v="3759"/>
    <x v="5"/>
    <x v="124"/>
    <n v="0"/>
    <d v="2018-04-16T00:00:00"/>
    <x v="1"/>
    <s v="White (Not of Hispanic Origin)"/>
    <s v="4/16/2018"/>
    <x v="0"/>
    <s v="Active"/>
    <n v="53818.96"/>
    <n v="52850.8"/>
    <x v="1676"/>
    <x v="1"/>
    <n v="54450.8"/>
    <x v="280"/>
    <x v="0"/>
  </r>
  <r>
    <x v="2761"/>
    <s v="NEWMAN"/>
    <x v="3760"/>
    <x v="0"/>
    <x v="145"/>
    <n v="0"/>
    <d v="2005-05-19T00:00:00"/>
    <x v="0"/>
    <s v="White (Not of Hispanic Origin)"/>
    <s v="5/19/2005"/>
    <x v="0"/>
    <s v="Active"/>
    <n v="49281.86"/>
    <n v="23522.27"/>
    <x v="2275"/>
    <x v="0"/>
    <n v="28764.18"/>
    <x v="158"/>
    <x v="0"/>
  </r>
  <r>
    <x v="645"/>
    <s v="NEWMAN"/>
    <x v="3761"/>
    <x v="11"/>
    <x v="8"/>
    <n v="0"/>
    <d v="2022-01-03T00:00:00"/>
    <x v="1"/>
    <s v="White (Not of Hispanic Origin)"/>
    <d v="2022-03-01T00:00:00"/>
    <x v="0"/>
    <s v="Active"/>
    <n v="43160.42"/>
    <n v="44939.33"/>
    <x v="2276"/>
    <x v="3"/>
    <n v="55987.76"/>
    <x v="98"/>
    <x v="0"/>
  </r>
  <r>
    <x v="2762"/>
    <s v="NEWMAN"/>
    <x v="3762"/>
    <x v="0"/>
    <x v="875"/>
    <n v="0"/>
    <d v="2012-06-04T00:00:00"/>
    <x v="0"/>
    <s v="White (Not of Hispanic Origin)"/>
    <d v="2012-04-06T00:00:00"/>
    <x v="0"/>
    <s v="Active"/>
    <n v="39267.07"/>
    <n v="39580.71"/>
    <x v="2277"/>
    <x v="0"/>
    <n v="48000.34"/>
    <x v="375"/>
    <x v="0"/>
  </r>
  <r>
    <x v="2763"/>
    <s v="NEWSOME"/>
    <x v="3763"/>
    <x v="16"/>
    <x v="489"/>
    <n v="0"/>
    <d v="2019-06-17T00:00:00"/>
    <x v="0"/>
    <s v="Black"/>
    <d v="2018-04-09T00:00:00"/>
    <x v="0"/>
    <s v="Active"/>
    <n v="51564.03"/>
    <n v="51563.199999999997"/>
    <x v="964"/>
    <x v="1"/>
    <n v="51910.27"/>
    <x v="111"/>
    <x v="0"/>
  </r>
  <r>
    <x v="163"/>
    <s v="NEWTON"/>
    <x v="3764"/>
    <x v="0"/>
    <x v="532"/>
    <n v="0"/>
    <d v="2017-05-28T00:00:00"/>
    <x v="1"/>
    <s v="White (Not of Hispanic Origin)"/>
    <s v="6/27/2016"/>
    <x v="0"/>
    <s v="Active"/>
    <n v="31200"/>
    <n v="32572.5"/>
    <x v="2278"/>
    <x v="0"/>
    <n v="49845.65"/>
    <x v="115"/>
    <x v="0"/>
  </r>
  <r>
    <x v="2764"/>
    <s v="NGUYEN"/>
    <x v="3765"/>
    <x v="6"/>
    <x v="452"/>
    <n v="0"/>
    <d v="2022-11-07T00:00:00"/>
    <x v="1"/>
    <s v="Asian or Pacific Islander"/>
    <d v="2022-07-11T00:00:00"/>
    <x v="0"/>
    <s v="Active"/>
    <n v="60000.1"/>
    <n v="6923.1"/>
    <x v="1"/>
    <x v="3"/>
    <n v="7023.1"/>
    <x v="17"/>
    <x v="0"/>
  </r>
  <r>
    <x v="2765"/>
    <s v="NGUYEN"/>
    <x v="3766"/>
    <x v="2"/>
    <x v="3"/>
    <n v="0"/>
    <d v="2022-04-06T00:00:00"/>
    <x v="0"/>
    <s v="Two or More Races"/>
    <s v="6/17/2021"/>
    <x v="0"/>
    <s v="Active"/>
    <n v="29952"/>
    <n v="14421"/>
    <x v="1"/>
    <x v="3"/>
    <n v="14521"/>
    <x v="20"/>
    <x v="0"/>
  </r>
  <r>
    <x v="2766"/>
    <s v="NICHOL"/>
    <x v="3767"/>
    <x v="4"/>
    <x v="154"/>
    <n v="0"/>
    <d v="2003-05-19T00:00:00"/>
    <x v="0"/>
    <s v="White (Not of Hispanic Origin)"/>
    <s v="5/19/2003"/>
    <x v="0"/>
    <s v="Active"/>
    <n v="97212.54"/>
    <n v="96332.22"/>
    <x v="1"/>
    <x v="1"/>
    <n v="96332.22"/>
    <x v="109"/>
    <x v="0"/>
  </r>
  <r>
    <x v="2767"/>
    <s v="NICHOLS"/>
    <x v="3768"/>
    <x v="2"/>
    <x v="3"/>
    <n v="0"/>
    <d v="2022-12-06T00:00:00"/>
    <x v="1"/>
    <s v="White (Not of Hispanic Origin)"/>
    <s v="12/29/2020"/>
    <x v="0"/>
    <s v="Active"/>
    <n v="29952"/>
    <n v="42"/>
    <x v="1"/>
    <x v="3"/>
    <n v="142"/>
    <x v="27"/>
    <x v="0"/>
  </r>
  <r>
    <x v="2768"/>
    <s v="NICHOLS"/>
    <x v="3769"/>
    <x v="2"/>
    <x v="3"/>
    <n v="0"/>
    <d v="2022-12-06T00:00:00"/>
    <x v="0"/>
    <s v="White (Not of Hispanic Origin)"/>
    <s v="12/15/2021"/>
    <x v="0"/>
    <s v="Active"/>
    <n v="29952"/>
    <n v="1440"/>
    <x v="1"/>
    <x v="3"/>
    <n v="1540"/>
    <x v="27"/>
    <x v="0"/>
  </r>
  <r>
    <x v="2769"/>
    <s v="NICHOLS"/>
    <x v="3770"/>
    <x v="2"/>
    <x v="3"/>
    <n v="0"/>
    <d v="2022-05-12T00:00:00"/>
    <x v="1"/>
    <s v="White (Not of Hispanic Origin)"/>
    <d v="2022-12-05T00:00:00"/>
    <x v="52"/>
    <s v="Terminated"/>
    <n v="29952"/>
    <n v="7017"/>
    <x v="1"/>
    <x v="3"/>
    <n v="7117"/>
    <x v="3"/>
    <x v="12"/>
  </r>
  <r>
    <x v="2090"/>
    <s v="NICHOLS"/>
    <x v="3771"/>
    <x v="4"/>
    <x v="198"/>
    <n v="0"/>
    <d v="1993-10-18T00:00:00"/>
    <x v="1"/>
    <s v="White (Not of Hispanic Origin)"/>
    <s v="10/18/1993"/>
    <x v="0"/>
    <s v="Active"/>
    <n v="71805.55"/>
    <n v="71806.789999999994"/>
    <x v="2279"/>
    <x v="0"/>
    <n v="72415.100000000006"/>
    <x v="359"/>
    <x v="0"/>
  </r>
  <r>
    <x v="2770"/>
    <s v="NICHOLSON"/>
    <x v="3772"/>
    <x v="4"/>
    <x v="876"/>
    <n v="0"/>
    <d v="2022-05-02T00:00:00"/>
    <x v="0"/>
    <s v="White (Not of Hispanic Origin)"/>
    <d v="2022-02-05T00:00:00"/>
    <x v="142"/>
    <s v="Terminated"/>
    <n v="55200.08"/>
    <n v="11677.05"/>
    <x v="2280"/>
    <x v="1"/>
    <n v="12048.59"/>
    <x v="3"/>
    <x v="7"/>
  </r>
  <r>
    <x v="2771"/>
    <s v="NICHOLSON"/>
    <x v="3773"/>
    <x v="0"/>
    <x v="218"/>
    <n v="0"/>
    <d v="2017-03-20T00:00:00"/>
    <x v="0"/>
    <s v="Black"/>
    <s v="3/20/2017"/>
    <x v="0"/>
    <s v="Active"/>
    <n v="37491.79"/>
    <n v="36525.64"/>
    <x v="2281"/>
    <x v="0"/>
    <n v="53031.98"/>
    <x v="122"/>
    <x v="0"/>
  </r>
  <r>
    <x v="256"/>
    <s v="NICKEL"/>
    <x v="3774"/>
    <x v="1"/>
    <x v="4"/>
    <n v="0"/>
    <d v="2006-01-01T00:00:00"/>
    <x v="1"/>
    <s v="White (Not of Hispanic Origin)"/>
    <d v="2006-01-01T00:00:00"/>
    <x v="0"/>
    <s v="Active"/>
    <n v="55588.83"/>
    <n v="46162.69"/>
    <x v="2282"/>
    <x v="0"/>
    <n v="75207.520000000004"/>
    <x v="169"/>
    <x v="0"/>
  </r>
  <r>
    <x v="2772"/>
    <s v="NICKEL"/>
    <x v="3775"/>
    <x v="9"/>
    <x v="16"/>
    <n v="0"/>
    <d v="2021-10-12T00:00:00"/>
    <x v="1"/>
    <s v="White (Not of Hispanic Origin)"/>
    <d v="2021-12-10T00:00:00"/>
    <x v="0"/>
    <s v="Active"/>
    <n v="54293.41"/>
    <n v="56732.77"/>
    <x v="2283"/>
    <x v="0"/>
    <n v="68822.63"/>
    <x v="9"/>
    <x v="0"/>
  </r>
  <r>
    <x v="2773"/>
    <s v="NICKLOS"/>
    <x v="3776"/>
    <x v="3"/>
    <x v="877"/>
    <n v="0"/>
    <d v="2018-06-11T00:00:00"/>
    <x v="1"/>
    <s v="White (Not of Hispanic Origin)"/>
    <d v="2018-11-06T00:00:00"/>
    <x v="0"/>
    <s v="Active"/>
    <n v="40750.11"/>
    <n v="40437.65"/>
    <x v="2284"/>
    <x v="0"/>
    <n v="40836.93"/>
    <x v="1"/>
    <x v="0"/>
  </r>
  <r>
    <x v="810"/>
    <s v="NICODEMUS"/>
    <x v="3777"/>
    <x v="0"/>
    <x v="447"/>
    <n v="0"/>
    <d v="1991-03-25T00:00:00"/>
    <x v="0"/>
    <s v="White (Not of Hispanic Origin)"/>
    <s v="3/25/1991"/>
    <x v="149"/>
    <s v="Terminated"/>
    <n v="57036.1"/>
    <n v="45160.3"/>
    <x v="2285"/>
    <x v="1"/>
    <n v="49356.35"/>
    <x v="462"/>
    <x v="1"/>
  </r>
  <r>
    <x v="2774"/>
    <s v="NICOTERA"/>
    <x v="3778"/>
    <x v="15"/>
    <x v="371"/>
    <n v="0"/>
    <d v="2001-04-23T00:00:00"/>
    <x v="1"/>
    <s v="White (Not of Hispanic Origin)"/>
    <s v="4/23/2001"/>
    <x v="0"/>
    <s v="Active"/>
    <n v="52702.42"/>
    <n v="52702"/>
    <x v="1"/>
    <x v="1"/>
    <n v="52702"/>
    <x v="200"/>
    <x v="0"/>
  </r>
  <r>
    <x v="8"/>
    <s v="NIEDERBERGER"/>
    <x v="3779"/>
    <x v="2"/>
    <x v="122"/>
    <n v="0"/>
    <d v="2022-07-11T00:00:00"/>
    <x v="1"/>
    <s v="White (Not of Hispanic Origin)"/>
    <d v="2022-11-07T00:00:00"/>
    <x v="0"/>
    <s v="Active"/>
    <n v="63000.08"/>
    <n v="27865.42"/>
    <x v="2286"/>
    <x v="3"/>
    <n v="28389.46"/>
    <x v="11"/>
    <x v="0"/>
  </r>
  <r>
    <x v="2775"/>
    <s v="NIEDERST"/>
    <x v="3780"/>
    <x v="2"/>
    <x v="3"/>
    <n v="0"/>
    <d v="2022-11-18T00:00:00"/>
    <x v="1"/>
    <s v="White (Not of Hispanic Origin)"/>
    <s v="4/14/2022"/>
    <x v="0"/>
    <s v="Active"/>
    <n v="29952"/>
    <n v="1200"/>
    <x v="1"/>
    <x v="3"/>
    <n v="1300"/>
    <x v="17"/>
    <x v="0"/>
  </r>
  <r>
    <x v="2776"/>
    <s v="NIGHTINGALE"/>
    <x v="3781"/>
    <x v="6"/>
    <x v="878"/>
    <n v="0"/>
    <d v="2022-01-03T00:00:00"/>
    <x v="0"/>
    <s v="White (Not of Hispanic Origin)"/>
    <d v="2022-03-01T00:00:00"/>
    <x v="0"/>
    <s v="Active"/>
    <n v="174999.55"/>
    <n v="168269.98"/>
    <x v="2287"/>
    <x v="3"/>
    <n v="169884.4"/>
    <x v="98"/>
    <x v="0"/>
  </r>
  <r>
    <x v="155"/>
    <s v="NIMMO"/>
    <x v="3782"/>
    <x v="12"/>
    <x v="98"/>
    <n v="0"/>
    <d v="2022-06-21T00:00:00"/>
    <x v="1"/>
    <s v="White (Not of Hispanic Origin)"/>
    <s v="6/21/2022"/>
    <x v="0"/>
    <s v="Active"/>
    <n v="79999.92"/>
    <n v="39692.019999999997"/>
    <x v="45"/>
    <x v="3"/>
    <n v="40330.480000000003"/>
    <x v="46"/>
    <x v="0"/>
  </r>
  <r>
    <x v="2777"/>
    <s v="NINE"/>
    <x v="3783"/>
    <x v="22"/>
    <x v="879"/>
    <n v="0"/>
    <d v="2022-09-26T00:00:00"/>
    <x v="1"/>
    <s v="White (Not of Hispanic Origin)"/>
    <s v="9/26/2022"/>
    <x v="17"/>
    <s v="Terminated"/>
    <n v="195999.65"/>
    <n v="3015.36"/>
    <x v="1"/>
    <x v="1"/>
    <n v="3015.36"/>
    <x v="51"/>
    <x v="1"/>
  </r>
  <r>
    <x v="2778"/>
    <s v="NISBY"/>
    <x v="3784"/>
    <x v="12"/>
    <x v="880"/>
    <n v="0"/>
    <d v="1989-10-16T00:00:00"/>
    <x v="1"/>
    <s v="Black"/>
    <s v="10/16/1989"/>
    <x v="0"/>
    <s v="Active"/>
    <n v="76589.97"/>
    <n v="76590.8"/>
    <x v="2288"/>
    <x v="0"/>
    <n v="77226.710000000006"/>
    <x v="173"/>
    <x v="0"/>
  </r>
  <r>
    <x v="2779"/>
    <s v="NIXON"/>
    <x v="3785"/>
    <x v="2"/>
    <x v="3"/>
    <n v="0"/>
    <d v="2022-06-17T00:00:00"/>
    <x v="0"/>
    <s v="White (Not of Hispanic Origin)"/>
    <s v="6/17/2022"/>
    <x v="1"/>
    <s v="Terminated"/>
    <n v="29952"/>
    <n v="3132"/>
    <x v="1"/>
    <x v="3"/>
    <n v="3232"/>
    <x v="46"/>
    <x v="1"/>
  </r>
  <r>
    <x v="2780"/>
    <s v="NIXON"/>
    <x v="3786"/>
    <x v="4"/>
    <x v="28"/>
    <n v="0"/>
    <d v="2006-05-15T00:00:00"/>
    <x v="0"/>
    <s v="Black"/>
    <s v="5/15/2006"/>
    <x v="0"/>
    <s v="Active"/>
    <n v="86778.43"/>
    <n v="98801.91"/>
    <x v="2289"/>
    <x v="1"/>
    <n v="102424.88"/>
    <x v="255"/>
    <x v="0"/>
  </r>
  <r>
    <x v="2781"/>
    <s v="NIZNANSKY"/>
    <x v="3787"/>
    <x v="5"/>
    <x v="124"/>
    <n v="0"/>
    <d v="2019-10-07T00:00:00"/>
    <x v="1"/>
    <s v="White (Not of Hispanic Origin)"/>
    <d v="2019-07-10T00:00:00"/>
    <x v="0"/>
    <s v="Active"/>
    <n v="53818.96"/>
    <n v="49358.239999999998"/>
    <x v="2290"/>
    <x v="0"/>
    <n v="49575.08"/>
    <x v="86"/>
    <x v="0"/>
  </r>
  <r>
    <x v="1591"/>
    <s v="NOBBS"/>
    <x v="3788"/>
    <x v="6"/>
    <x v="82"/>
    <n v="0"/>
    <d v="2019-02-04T00:00:00"/>
    <x v="1"/>
    <s v="White (Not of Hispanic Origin)"/>
    <d v="2019-04-02T00:00:00"/>
    <x v="0"/>
    <s v="Active"/>
    <n v="45899.98"/>
    <n v="40498.49"/>
    <x v="1"/>
    <x v="1"/>
    <n v="40498.49"/>
    <x v="105"/>
    <x v="0"/>
  </r>
  <r>
    <x v="1005"/>
    <s v="NOBILE"/>
    <x v="3789"/>
    <x v="0"/>
    <x v="204"/>
    <n v="0"/>
    <d v="2017-01-23T00:00:00"/>
    <x v="0"/>
    <s v="White (Not of Hispanic Origin)"/>
    <s v="1/23/2017"/>
    <x v="0"/>
    <s v="Active"/>
    <n v="62628.800000000003"/>
    <n v="67273.11"/>
    <x v="2291"/>
    <x v="0"/>
    <n v="83476.2"/>
    <x v="166"/>
    <x v="0"/>
  </r>
  <r>
    <x v="679"/>
    <s v="NOEL"/>
    <x v="3790"/>
    <x v="4"/>
    <x v="300"/>
    <n v="0"/>
    <d v="1980-08-11T00:00:00"/>
    <x v="1"/>
    <s v="White (Not of Hispanic Origin)"/>
    <d v="1980-11-08T00:00:00"/>
    <x v="0"/>
    <s v="Active"/>
    <n v="101000.02"/>
    <n v="100916.95"/>
    <x v="1"/>
    <x v="0"/>
    <n v="101041.95"/>
    <x v="232"/>
    <x v="0"/>
  </r>
  <r>
    <x v="2782"/>
    <s v="NOEL"/>
    <x v="3791"/>
    <x v="4"/>
    <x v="28"/>
    <n v="0"/>
    <d v="1989-03-20T00:00:00"/>
    <x v="1"/>
    <s v="White (Not of Hispanic Origin)"/>
    <s v="3/20/1989"/>
    <x v="0"/>
    <s v="Active"/>
    <n v="86778.43"/>
    <n v="92246.45"/>
    <x v="2292"/>
    <x v="0"/>
    <n v="96074.86"/>
    <x v="418"/>
    <x v="0"/>
  </r>
  <r>
    <x v="518"/>
    <s v="NOFTZ"/>
    <x v="3792"/>
    <x v="10"/>
    <x v="30"/>
    <n v="0"/>
    <d v="2005-02-06T00:00:00"/>
    <x v="0"/>
    <s v="White (Not of Hispanic Origin)"/>
    <s v="7/30/2001"/>
    <x v="0"/>
    <s v="Active"/>
    <n v="77852.53"/>
    <n v="76160.59"/>
    <x v="2293"/>
    <x v="0"/>
    <n v="76354.399999999994"/>
    <x v="209"/>
    <x v="0"/>
  </r>
  <r>
    <x v="2783"/>
    <s v="NOGAY"/>
    <x v="3793"/>
    <x v="5"/>
    <x v="10"/>
    <n v="0"/>
    <d v="2019-08-12T00:00:00"/>
    <x v="0"/>
    <s v="White (Not of Hispanic Origin)"/>
    <d v="2019-12-08T00:00:00"/>
    <x v="55"/>
    <s v="Terminated"/>
    <n v="47754.3"/>
    <n v="49329.81"/>
    <x v="2294"/>
    <x v="1"/>
    <n v="49897.15"/>
    <x v="129"/>
    <x v="8"/>
  </r>
  <r>
    <x v="862"/>
    <s v="NOLFI"/>
    <x v="3794"/>
    <x v="16"/>
    <x v="140"/>
    <n v="0"/>
    <d v="2021-03-29T00:00:00"/>
    <x v="1"/>
    <s v="White (Not of Hispanic Origin)"/>
    <s v="3/29/2021"/>
    <x v="9"/>
    <s v="Terminated"/>
    <n v="45899.98"/>
    <n v="31389.51"/>
    <x v="1"/>
    <x v="1"/>
    <n v="31389.51"/>
    <x v="44"/>
    <x v="2"/>
  </r>
  <r>
    <x v="2784"/>
    <s v="NOLFI"/>
    <x v="3795"/>
    <x v="9"/>
    <x v="881"/>
    <n v="0"/>
    <d v="2022-05-09T00:00:00"/>
    <x v="1"/>
    <s v="White (Not of Hispanic Origin)"/>
    <d v="2014-12-05T00:00:00"/>
    <x v="0"/>
    <s v="Active"/>
    <n v="65000"/>
    <n v="40375"/>
    <x v="1"/>
    <x v="3"/>
    <n v="40475"/>
    <x v="3"/>
    <x v="0"/>
  </r>
  <r>
    <x v="2785"/>
    <s v="NOLL"/>
    <x v="3796"/>
    <x v="11"/>
    <x v="20"/>
    <n v="0"/>
    <d v="1992-09-14T00:00:00"/>
    <x v="1"/>
    <s v="White (Not of Hispanic Origin)"/>
    <s v="12/18/1991"/>
    <x v="0"/>
    <s v="Active"/>
    <n v="50017.55"/>
    <n v="56753.93"/>
    <x v="2295"/>
    <x v="1"/>
    <n v="57950.27"/>
    <x v="104"/>
    <x v="0"/>
  </r>
  <r>
    <x v="2786"/>
    <s v="NORD"/>
    <x v="3797"/>
    <x v="16"/>
    <x v="235"/>
    <n v="0"/>
    <d v="1989-05-22T00:00:00"/>
    <x v="0"/>
    <s v="White (Not of Hispanic Origin)"/>
    <s v="5/22/1989"/>
    <x v="0"/>
    <s v="Active"/>
    <n v="100764.56"/>
    <n v="101253.6"/>
    <x v="1"/>
    <x v="50"/>
    <n v="106291.83"/>
    <x v="226"/>
    <x v="0"/>
  </r>
  <r>
    <x v="2787"/>
    <s v="NORFOLK"/>
    <x v="3798"/>
    <x v="4"/>
    <x v="882"/>
    <n v="0"/>
    <d v="2014-06-30T00:00:00"/>
    <x v="0"/>
    <s v="White (Not of Hispanic Origin)"/>
    <s v="6/30/2014"/>
    <x v="0"/>
    <s v="Active"/>
    <n v="61465.87"/>
    <n v="60429.11"/>
    <x v="2296"/>
    <x v="1"/>
    <n v="61256.53"/>
    <x v="294"/>
    <x v="0"/>
  </r>
  <r>
    <x v="2788"/>
    <s v="NORRIS"/>
    <x v="3799"/>
    <x v="6"/>
    <x v="64"/>
    <n v="0"/>
    <d v="2015-12-14T00:00:00"/>
    <x v="0"/>
    <s v="Black"/>
    <s v="12/14/2015"/>
    <x v="0"/>
    <s v="Active"/>
    <n v="36387.94"/>
    <n v="33495.31"/>
    <x v="2297"/>
    <x v="1"/>
    <n v="34139.58"/>
    <x v="60"/>
    <x v="0"/>
  </r>
  <r>
    <x v="944"/>
    <s v="NORT"/>
    <x v="3800"/>
    <x v="10"/>
    <x v="67"/>
    <n v="0"/>
    <d v="2005-07-10T00:00:00"/>
    <x v="1"/>
    <s v="White (Not of Hispanic Origin)"/>
    <d v="2002-06-05T00:00:00"/>
    <x v="0"/>
    <s v="Active"/>
    <n v="88288.51"/>
    <n v="75860.570000000007"/>
    <x v="1"/>
    <x v="1"/>
    <n v="75860.570000000007"/>
    <x v="223"/>
    <x v="0"/>
  </r>
  <r>
    <x v="2789"/>
    <s v="NOSZKA"/>
    <x v="3801"/>
    <x v="0"/>
    <x v="6"/>
    <n v="0"/>
    <d v="2020-11-23T00:00:00"/>
    <x v="0"/>
    <s v="White (Not of Hispanic Origin)"/>
    <s v="11/23/2020"/>
    <x v="0"/>
    <s v="Active"/>
    <n v="31200"/>
    <n v="31493.82"/>
    <x v="2298"/>
    <x v="2"/>
    <n v="35345.089999999997"/>
    <x v="76"/>
    <x v="0"/>
  </r>
  <r>
    <x v="2790"/>
    <s v="NOULLET"/>
    <x v="3802"/>
    <x v="10"/>
    <x v="213"/>
    <n v="0"/>
    <d v="2010-01-17T00:00:00"/>
    <x v="1"/>
    <s v="White (Not of Hispanic Origin)"/>
    <d v="2008-04-02T00:00:00"/>
    <x v="0"/>
    <s v="Active"/>
    <n v="95584.11"/>
    <n v="90409.08"/>
    <x v="2299"/>
    <x v="0"/>
    <n v="91453.15"/>
    <x v="150"/>
    <x v="0"/>
  </r>
  <r>
    <x v="2791"/>
    <s v="NOVAK"/>
    <x v="3803"/>
    <x v="6"/>
    <x v="47"/>
    <n v="0"/>
    <d v="2019-02-11T00:00:00"/>
    <x v="1"/>
    <s v="White (Not of Hispanic Origin)"/>
    <d v="2019-11-02T00:00:00"/>
    <x v="0"/>
    <s v="Active"/>
    <n v="60180.85"/>
    <n v="60432.01"/>
    <x v="2300"/>
    <x v="1"/>
    <n v="60616.46"/>
    <x v="105"/>
    <x v="0"/>
  </r>
  <r>
    <x v="944"/>
    <s v="NOVAK"/>
    <x v="3804"/>
    <x v="15"/>
    <x v="176"/>
    <n v="0"/>
    <d v="2016-09-06T00:00:00"/>
    <x v="1"/>
    <s v="White (Not of Hispanic Origin)"/>
    <d v="2016-06-09T00:00:00"/>
    <x v="0"/>
    <s v="Active"/>
    <n v="52701.17"/>
    <n v="52701.99"/>
    <x v="841"/>
    <x v="1"/>
    <n v="53056.71"/>
    <x v="246"/>
    <x v="0"/>
  </r>
  <r>
    <x v="2792"/>
    <s v="NOVAK"/>
    <x v="3805"/>
    <x v="0"/>
    <x v="6"/>
    <n v="0"/>
    <d v="2014-11-02T00:00:00"/>
    <x v="1"/>
    <s v="White (Not of Hispanic Origin)"/>
    <d v="2008-12-05T00:00:00"/>
    <x v="0"/>
    <s v="Active"/>
    <n v="31200"/>
    <n v="31322.25"/>
    <x v="2301"/>
    <x v="0"/>
    <n v="45388.69"/>
    <x v="205"/>
    <x v="0"/>
  </r>
  <r>
    <x v="2085"/>
    <s v="NOVAKOWSKI"/>
    <x v="3806"/>
    <x v="10"/>
    <x v="30"/>
    <n v="0"/>
    <d v="2014-09-21T00:00:00"/>
    <x v="0"/>
    <s v="White (Not of Hispanic Origin)"/>
    <s v="1/15/2013"/>
    <x v="0"/>
    <s v="Active"/>
    <n v="76184.160000000003"/>
    <n v="71713.06"/>
    <x v="2302"/>
    <x v="0"/>
    <n v="72160.36"/>
    <x v="6"/>
    <x v="0"/>
  </r>
  <r>
    <x v="1249"/>
    <s v="NOVELLY"/>
    <x v="3807"/>
    <x v="0"/>
    <x v="2"/>
    <n v="0"/>
    <d v="2011-01-31T00:00:00"/>
    <x v="1"/>
    <s v="White (Not of Hispanic Origin)"/>
    <s v="1/31/2011"/>
    <x v="0"/>
    <s v="Active"/>
    <n v="40434.370000000003"/>
    <n v="40493.519999999997"/>
    <x v="2303"/>
    <x v="0"/>
    <n v="44707.42"/>
    <x v="116"/>
    <x v="0"/>
  </r>
  <r>
    <x v="2793"/>
    <s v="NOVOSEDLIAK"/>
    <x v="3808"/>
    <x v="13"/>
    <x v="32"/>
    <n v="0"/>
    <d v="2022-08-01T00:00:00"/>
    <x v="1"/>
    <s v="White (Not of Hispanic Origin)"/>
    <d v="2022-01-08T00:00:00"/>
    <x v="0"/>
    <s v="Active"/>
    <n v="42566.58"/>
    <n v="15413.15"/>
    <x v="2304"/>
    <x v="3"/>
    <n v="16060.79"/>
    <x v="18"/>
    <x v="0"/>
  </r>
  <r>
    <x v="1947"/>
    <s v="NOWAK"/>
    <x v="3809"/>
    <x v="4"/>
    <x v="883"/>
    <n v="0"/>
    <d v="2017-01-03T00:00:00"/>
    <x v="1"/>
    <s v="White (Not of Hispanic Origin)"/>
    <d v="2017-03-01T00:00:00"/>
    <x v="0"/>
    <s v="Active"/>
    <n v="46203.87"/>
    <n v="45942.61"/>
    <x v="1"/>
    <x v="1"/>
    <n v="45942.61"/>
    <x v="166"/>
    <x v="0"/>
  </r>
  <r>
    <x v="2794"/>
    <s v="NOWICKI"/>
    <x v="3810"/>
    <x v="0"/>
    <x v="696"/>
    <n v="0"/>
    <d v="2022-10-24T00:00:00"/>
    <x v="0"/>
    <s v="White (Not of Hispanic Origin)"/>
    <s v="10/24/2022"/>
    <x v="0"/>
    <s v="Active"/>
    <n v="34301.9"/>
    <n v="5141.34"/>
    <x v="2305"/>
    <x v="3"/>
    <n v="5517.05"/>
    <x v="43"/>
    <x v="0"/>
  </r>
  <r>
    <x v="2795"/>
    <s v="NOWLIN"/>
    <x v="3811"/>
    <x v="4"/>
    <x v="312"/>
    <n v="0"/>
    <d v="2014-01-27T00:00:00"/>
    <x v="0"/>
    <s v="Black"/>
    <s v="1/27/2014"/>
    <x v="0"/>
    <s v="Active"/>
    <n v="37784.660000000003"/>
    <n v="38587.08"/>
    <x v="2306"/>
    <x v="0"/>
    <n v="46895.16"/>
    <x v="319"/>
    <x v="0"/>
  </r>
  <r>
    <x v="2796"/>
    <s v="NOWOZENIUK"/>
    <x v="3812"/>
    <x v="2"/>
    <x v="3"/>
    <n v="0"/>
    <d v="2022-05-26T00:00:00"/>
    <x v="0"/>
    <s v="White (Not of Hispanic Origin)"/>
    <s v="6/16/2021"/>
    <x v="1"/>
    <s v="Terminated"/>
    <n v="39936"/>
    <n v="2756"/>
    <x v="1"/>
    <x v="1"/>
    <n v="2756"/>
    <x v="3"/>
    <x v="1"/>
  </r>
  <r>
    <x v="2797"/>
    <s v="NUGENT"/>
    <x v="3813"/>
    <x v="2"/>
    <x v="3"/>
    <n v="0"/>
    <d v="2022-05-07T00:00:00"/>
    <x v="0"/>
    <s v="White (Not of Hispanic Origin)"/>
    <s v="10/30/2019"/>
    <x v="1"/>
    <s v="Terminated"/>
    <n v="29952"/>
    <n v="3039"/>
    <x v="1"/>
    <x v="3"/>
    <n v="3139"/>
    <x v="3"/>
    <x v="1"/>
  </r>
  <r>
    <x v="2798"/>
    <s v="NUNLEY"/>
    <x v="3814"/>
    <x v="10"/>
    <x v="30"/>
    <n v="0"/>
    <d v="2004-03-21T00:00:00"/>
    <x v="0"/>
    <s v="Black"/>
    <s v="9/17/2001"/>
    <x v="0"/>
    <s v="Active"/>
    <n v="78037.649999999994"/>
    <n v="77307.210000000006"/>
    <x v="2307"/>
    <x v="0"/>
    <n v="120935.47"/>
    <x v="323"/>
    <x v="0"/>
  </r>
  <r>
    <x v="2799"/>
    <s v="NUOVO"/>
    <x v="3815"/>
    <x v="11"/>
    <x v="8"/>
    <n v="0"/>
    <d v="2021-08-02T00:00:00"/>
    <x v="1"/>
    <s v="Hispanic"/>
    <d v="2021-02-08T00:00:00"/>
    <x v="0"/>
    <s v="Active"/>
    <n v="43160.42"/>
    <n v="45730.98"/>
    <x v="2308"/>
    <x v="1"/>
    <n v="45916.52"/>
    <x v="62"/>
    <x v="0"/>
  </r>
  <r>
    <x v="2800"/>
    <s v="NUSSER JR"/>
    <x v="3816"/>
    <x v="22"/>
    <x v="134"/>
    <n v="0"/>
    <d v="2007-07-09T00:00:00"/>
    <x v="1"/>
    <s v="White (Not of Hispanic Origin)"/>
    <d v="2007-09-07T00:00:00"/>
    <x v="0"/>
    <s v="Active"/>
    <n v="69583.28"/>
    <n v="69531.3"/>
    <x v="1"/>
    <x v="1"/>
    <n v="69531.3"/>
    <x v="78"/>
    <x v="0"/>
  </r>
  <r>
    <x v="2801"/>
    <s v="NUTALL"/>
    <x v="3817"/>
    <x v="4"/>
    <x v="153"/>
    <n v="0"/>
    <d v="2005-07-11T00:00:00"/>
    <x v="0"/>
    <s v="Black"/>
    <d v="2005-11-07T00:00:00"/>
    <x v="0"/>
    <s v="Active"/>
    <n v="54200.43"/>
    <n v="54199.72"/>
    <x v="1"/>
    <x v="1"/>
    <n v="54199.72"/>
    <x v="223"/>
    <x v="0"/>
  </r>
  <r>
    <x v="672"/>
    <s v="NUZZO"/>
    <x v="3818"/>
    <x v="2"/>
    <x v="3"/>
    <n v="0"/>
    <d v="2022-12-20T00:00:00"/>
    <x v="1"/>
    <s v="White (Not of Hispanic Origin)"/>
    <s v="1/24/2019"/>
    <x v="0"/>
    <s v="Active"/>
    <n v="29952"/>
    <n v="1542"/>
    <x v="1"/>
    <x v="1"/>
    <n v="1542"/>
    <x v="27"/>
    <x v="0"/>
  </r>
  <r>
    <x v="429"/>
    <s v="NYE"/>
    <x v="3819"/>
    <x v="6"/>
    <x v="144"/>
    <n v="0"/>
    <d v="2017-04-10T00:00:00"/>
    <x v="1"/>
    <s v="White (Not of Hispanic Origin)"/>
    <d v="2017-10-04T00:00:00"/>
    <x v="0"/>
    <s v="Active"/>
    <n v="61921.599999999999"/>
    <n v="61779.21"/>
    <x v="2309"/>
    <x v="1"/>
    <n v="66697.42"/>
    <x v="40"/>
    <x v="0"/>
  </r>
  <r>
    <x v="2121"/>
    <s v="NYLANDER"/>
    <x v="3820"/>
    <x v="0"/>
    <x v="7"/>
    <n v="0"/>
    <d v="2008-12-08T00:00:00"/>
    <x v="0"/>
    <s v="White (Not of Hispanic Origin)"/>
    <d v="2008-08-12T00:00:00"/>
    <x v="0"/>
    <s v="Active"/>
    <n v="68792.460000000006"/>
    <n v="57540.34"/>
    <x v="2310"/>
    <x v="0"/>
    <n v="59948.4"/>
    <x v="85"/>
    <x v="0"/>
  </r>
  <r>
    <x v="1273"/>
    <s v="NYPAVER"/>
    <x v="3821"/>
    <x v="2"/>
    <x v="8"/>
    <n v="0"/>
    <d v="2018-04-02T00:00:00"/>
    <x v="1"/>
    <s v="White (Not of Hispanic Origin)"/>
    <d v="2018-02-04T00:00:00"/>
    <x v="0"/>
    <s v="Active"/>
    <n v="43160.42"/>
    <n v="48030.94"/>
    <x v="2311"/>
    <x v="1"/>
    <n v="52335.77"/>
    <x v="280"/>
    <x v="0"/>
  </r>
  <r>
    <x v="2802"/>
    <s v="OBARA"/>
    <x v="3822"/>
    <x v="16"/>
    <x v="235"/>
    <n v="0"/>
    <d v="1998-07-13T00:00:00"/>
    <x v="1"/>
    <s v="White (Not of Hispanic Origin)"/>
    <s v="7/13/1998"/>
    <x v="0"/>
    <s v="Active"/>
    <n v="59461.58"/>
    <n v="59417.1"/>
    <x v="1"/>
    <x v="99"/>
    <n v="61920.56"/>
    <x v="344"/>
    <x v="0"/>
  </r>
  <r>
    <x v="2803"/>
    <s v="O'BLOCK"/>
    <x v="3823"/>
    <x v="2"/>
    <x v="3"/>
    <n v="0"/>
    <d v="2022-12-06T00:00:00"/>
    <x v="1"/>
    <s v="White (Not of Hispanic Origin)"/>
    <d v="2018-11-12T00:00:00"/>
    <x v="0"/>
    <s v="Active"/>
    <n v="29952"/>
    <n v="4752"/>
    <x v="1"/>
    <x v="3"/>
    <n v="4852"/>
    <x v="27"/>
    <x v="0"/>
  </r>
  <r>
    <x v="1322"/>
    <s v="O'BLOCK"/>
    <x v="3824"/>
    <x v="0"/>
    <x v="34"/>
    <n v="0"/>
    <d v="2008-08-18T00:00:00"/>
    <x v="1"/>
    <s v="White (Not of Hispanic Origin)"/>
    <s v="8/18/2008"/>
    <x v="0"/>
    <s v="Active"/>
    <n v="50017.55"/>
    <n v="51271.64"/>
    <x v="2312"/>
    <x v="0"/>
    <n v="75751.27"/>
    <x v="265"/>
    <x v="0"/>
  </r>
  <r>
    <x v="2804"/>
    <s v="OBRIEN"/>
    <x v="3825"/>
    <x v="24"/>
    <x v="884"/>
    <n v="0"/>
    <d v="2022-05-16T00:00:00"/>
    <x v="0"/>
    <s v="White (Not of Hispanic Origin)"/>
    <s v="5/16/2022"/>
    <x v="0"/>
    <s v="Active"/>
    <n v="66999.92"/>
    <n v="39536.21"/>
    <x v="1"/>
    <x v="3"/>
    <n v="39636.21"/>
    <x v="3"/>
    <x v="0"/>
  </r>
  <r>
    <x v="848"/>
    <s v="OBRIEN"/>
    <x v="3826"/>
    <x v="9"/>
    <x v="16"/>
    <n v="0"/>
    <d v="1980-11-10T00:00:00"/>
    <x v="1"/>
    <s v="White (Not of Hispanic Origin)"/>
    <d v="1980-10-11T00:00:00"/>
    <x v="0"/>
    <s v="Active"/>
    <n v="56964.959999999999"/>
    <n v="62206.31"/>
    <x v="2313"/>
    <x v="1"/>
    <n v="78674.63"/>
    <x v="465"/>
    <x v="0"/>
  </r>
  <r>
    <x v="598"/>
    <s v="OBRIEN"/>
    <x v="3827"/>
    <x v="3"/>
    <x v="120"/>
    <n v="0"/>
    <d v="2016-04-13T00:00:00"/>
    <x v="0"/>
    <s v="White (Not of Hispanic Origin)"/>
    <d v="2015-02-11T00:00:00"/>
    <x v="0"/>
    <s v="Active"/>
    <n v="45579.46"/>
    <n v="46918.720000000001"/>
    <x v="1"/>
    <x v="1"/>
    <n v="46918.720000000001"/>
    <x v="94"/>
    <x v="0"/>
  </r>
  <r>
    <x v="2805"/>
    <s v="OBRIEN"/>
    <x v="3828"/>
    <x v="5"/>
    <x v="193"/>
    <n v="0"/>
    <d v="2022-05-09T00:00:00"/>
    <x v="1"/>
    <s v="White (Not of Hispanic Origin)"/>
    <d v="2022-09-05T00:00:00"/>
    <x v="0"/>
    <s v="Active"/>
    <n v="33280"/>
    <n v="20224"/>
    <x v="1"/>
    <x v="2"/>
    <n v="20449"/>
    <x v="3"/>
    <x v="0"/>
  </r>
  <r>
    <x v="2806"/>
    <s v="O'BRIEN"/>
    <x v="3829"/>
    <x v="6"/>
    <x v="264"/>
    <n v="0"/>
    <d v="2007-09-04T00:00:00"/>
    <x v="1"/>
    <s v="White (Not of Hispanic Origin)"/>
    <d v="2007-04-09T00:00:00"/>
    <x v="240"/>
    <s v="Terminated"/>
    <n v="69086.37"/>
    <n v="22991.55"/>
    <x v="2314"/>
    <x v="1"/>
    <n v="23391.55"/>
    <x v="290"/>
    <x v="8"/>
  </r>
  <r>
    <x v="583"/>
    <s v="O'BRIEN"/>
    <x v="3830"/>
    <x v="0"/>
    <x v="59"/>
    <n v="0"/>
    <d v="2015-10-19T00:00:00"/>
    <x v="0"/>
    <s v="White (Not of Hispanic Origin)"/>
    <s v="10/19/2015"/>
    <x v="0"/>
    <s v="Active"/>
    <n v="47471.22"/>
    <n v="47604.58"/>
    <x v="2315"/>
    <x v="0"/>
    <n v="90980.81"/>
    <x v="141"/>
    <x v="0"/>
  </r>
  <r>
    <x v="336"/>
    <s v="O'BRIEN"/>
    <x v="3831"/>
    <x v="2"/>
    <x v="3"/>
    <n v="0"/>
    <d v="2022-04-06T00:00:00"/>
    <x v="1"/>
    <s v="White (Not of Hispanic Origin)"/>
    <s v="6/28/2017"/>
    <x v="241"/>
    <s v="Terminated"/>
    <n v="29952"/>
    <n v="11463"/>
    <x v="1"/>
    <x v="1"/>
    <n v="11463"/>
    <x v="20"/>
    <x v="12"/>
  </r>
  <r>
    <x v="2807"/>
    <s v="O'BRIEN"/>
    <x v="3832"/>
    <x v="10"/>
    <x v="408"/>
    <n v="0"/>
    <d v="2022-10-24T00:00:00"/>
    <x v="0"/>
    <s v="White (Not of Hispanic Origin)"/>
    <s v="10/24/2022"/>
    <x v="0"/>
    <s v="Active"/>
    <n v="85000.03"/>
    <n v="13076.8"/>
    <x v="1"/>
    <x v="3"/>
    <n v="13176.8"/>
    <x v="43"/>
    <x v="0"/>
  </r>
  <r>
    <x v="2808"/>
    <s v="O'BRIEN"/>
    <x v="3833"/>
    <x v="6"/>
    <x v="61"/>
    <n v="0"/>
    <d v="2008-05-12T00:00:00"/>
    <x v="1"/>
    <s v="White (Not of Hispanic Origin)"/>
    <d v="2008-12-05T00:00:00"/>
    <x v="0"/>
    <s v="Active"/>
    <n v="70738.3"/>
    <n v="70337.89"/>
    <x v="1"/>
    <x v="1"/>
    <n v="70337.89"/>
    <x v="378"/>
    <x v="0"/>
  </r>
  <r>
    <x v="2809"/>
    <s v="O'BRIEN"/>
    <x v="3834"/>
    <x v="4"/>
    <x v="885"/>
    <n v="0"/>
    <d v="1990-09-24T00:00:00"/>
    <x v="0"/>
    <s v="White (Not of Hispanic Origin)"/>
    <s v="9/24/1990"/>
    <x v="0"/>
    <s v="Active"/>
    <n v="49737.38"/>
    <n v="50988"/>
    <x v="2316"/>
    <x v="1"/>
    <n v="51322.77"/>
    <x v="208"/>
    <x v="0"/>
  </r>
  <r>
    <x v="2810"/>
    <s v="O'BRIEN"/>
    <x v="3835"/>
    <x v="11"/>
    <x v="8"/>
    <n v="0"/>
    <d v="2016-07-05T00:00:00"/>
    <x v="1"/>
    <s v="White (Not of Hispanic Origin)"/>
    <d v="2016-05-07T00:00:00"/>
    <x v="0"/>
    <s v="Active"/>
    <n v="43160.42"/>
    <n v="48580.800000000003"/>
    <x v="2317"/>
    <x v="1"/>
    <n v="48633.599999999999"/>
    <x v="119"/>
    <x v="0"/>
  </r>
  <r>
    <x v="637"/>
    <s v="O'BRIEN"/>
    <x v="3836"/>
    <x v="11"/>
    <x v="8"/>
    <n v="0"/>
    <d v="2018-08-06T00:00:00"/>
    <x v="1"/>
    <s v="White (Not of Hispanic Origin)"/>
    <d v="2018-06-08T00:00:00"/>
    <x v="0"/>
    <s v="Active"/>
    <n v="43160.42"/>
    <n v="49672.79"/>
    <x v="2318"/>
    <x v="1"/>
    <n v="50765.37"/>
    <x v="38"/>
    <x v="0"/>
  </r>
  <r>
    <x v="2811"/>
    <s v="OBRINGER"/>
    <x v="3837"/>
    <x v="0"/>
    <x v="239"/>
    <n v="0"/>
    <d v="2006-04-16T00:00:00"/>
    <x v="1"/>
    <s v="White (Not of Hispanic Origin)"/>
    <s v="10/21/2002"/>
    <x v="0"/>
    <s v="Active"/>
    <n v="40761.760000000002"/>
    <n v="41071.46"/>
    <x v="2319"/>
    <x v="0"/>
    <n v="49015.57"/>
    <x v="138"/>
    <x v="0"/>
  </r>
  <r>
    <x v="2812"/>
    <s v="O'BRION"/>
    <x v="3838"/>
    <x v="2"/>
    <x v="3"/>
    <n v="0"/>
    <d v="2022-05-31T00:00:00"/>
    <x v="0"/>
    <s v="White (Not of Hispanic Origin)"/>
    <s v="5/31/2022"/>
    <x v="1"/>
    <s v="Terminated"/>
    <n v="39936"/>
    <n v="4124"/>
    <x v="1"/>
    <x v="3"/>
    <n v="4224"/>
    <x v="3"/>
    <x v="1"/>
  </r>
  <r>
    <x v="2813"/>
    <s v="OBUSEK"/>
    <x v="3839"/>
    <x v="6"/>
    <x v="144"/>
    <n v="0"/>
    <d v="2007-02-20T00:00:00"/>
    <x v="0"/>
    <s v="White (Not of Hispanic Origin)"/>
    <s v="2/20/2007"/>
    <x v="0"/>
    <s v="Active"/>
    <n v="63148.800000000003"/>
    <n v="63068.05"/>
    <x v="2320"/>
    <x v="1"/>
    <n v="65032.29"/>
    <x v="151"/>
    <x v="0"/>
  </r>
  <r>
    <x v="167"/>
    <s v="O'CONNELL"/>
    <x v="3840"/>
    <x v="0"/>
    <x v="40"/>
    <n v="0"/>
    <d v="2019-08-19T00:00:00"/>
    <x v="1"/>
    <s v="White (Not of Hispanic Origin)"/>
    <s v="8/19/2019"/>
    <x v="0"/>
    <s v="Active"/>
    <n v="31200"/>
    <n v="17546.5"/>
    <x v="2321"/>
    <x v="1"/>
    <n v="18296.79"/>
    <x v="129"/>
    <x v="0"/>
  </r>
  <r>
    <x v="2814"/>
    <s v="O'CONNELL"/>
    <x v="3841"/>
    <x v="10"/>
    <x v="30"/>
    <n v="0"/>
    <d v="2019-08-12T00:00:00"/>
    <x v="1"/>
    <s v="White (Not of Hispanic Origin)"/>
    <d v="2019-12-08T00:00:00"/>
    <x v="0"/>
    <s v="Active"/>
    <n v="59633.81"/>
    <n v="57140.61"/>
    <x v="2322"/>
    <x v="0"/>
    <n v="90066.4"/>
    <x v="129"/>
    <x v="0"/>
  </r>
  <r>
    <x v="2815"/>
    <s v="O'CONNOR"/>
    <x v="3842"/>
    <x v="1"/>
    <x v="85"/>
    <n v="0"/>
    <d v="2018-01-22T00:00:00"/>
    <x v="0"/>
    <s v="White (Not of Hispanic Origin)"/>
    <s v="7/25/2005"/>
    <x v="48"/>
    <s v="Terminated"/>
    <n v="44082.06"/>
    <n v="20905.02"/>
    <x v="2323"/>
    <x v="1"/>
    <n v="21201.73"/>
    <x v="297"/>
    <x v="11"/>
  </r>
  <r>
    <x v="2816"/>
    <s v="O'CONNOR"/>
    <x v="3843"/>
    <x v="14"/>
    <x v="886"/>
    <n v="1"/>
    <d v="2022-07-11T00:00:00"/>
    <x v="1"/>
    <s v="White (Not of Hispanic Origin)"/>
    <d v="2022-11-07T00:00:00"/>
    <x v="0"/>
    <s v="Active"/>
    <n v="113406.8"/>
    <n v="50160.7"/>
    <x v="1"/>
    <x v="3"/>
    <n v="50260.7"/>
    <x v="11"/>
    <x v="0"/>
  </r>
  <r>
    <x v="1476"/>
    <s v="ODDI"/>
    <x v="3844"/>
    <x v="22"/>
    <x v="134"/>
    <n v="0"/>
    <d v="2021-10-18T00:00:00"/>
    <x v="0"/>
    <s v="White (Not of Hispanic Origin)"/>
    <s v="10/18/2021"/>
    <x v="0"/>
    <s v="Active"/>
    <n v="60507.41"/>
    <n v="51019.05"/>
    <x v="2324"/>
    <x v="1"/>
    <n v="57278.3"/>
    <x v="9"/>
    <x v="0"/>
  </r>
  <r>
    <x v="804"/>
    <s v="O'DELL"/>
    <x v="3845"/>
    <x v="11"/>
    <x v="887"/>
    <n v="0"/>
    <d v="2009-01-05T00:00:00"/>
    <x v="1"/>
    <s v="White (Not of Hispanic Origin)"/>
    <d v="2009-05-01T00:00:00"/>
    <x v="0"/>
    <s v="Active"/>
    <n v="70212.69"/>
    <n v="70428.759999999995"/>
    <x v="2325"/>
    <x v="1"/>
    <n v="76322.23"/>
    <x v="249"/>
    <x v="0"/>
  </r>
  <r>
    <x v="65"/>
    <s v="ODENTHAL"/>
    <x v="3846"/>
    <x v="11"/>
    <x v="248"/>
    <n v="0"/>
    <d v="2022-05-16T00:00:00"/>
    <x v="1"/>
    <s v="White (Not of Hispanic Origin)"/>
    <s v="5/16/2022"/>
    <x v="242"/>
    <s v="Terminated"/>
    <n v="43160.42"/>
    <n v="5063"/>
    <x v="2326"/>
    <x v="1"/>
    <n v="7210.67"/>
    <x v="3"/>
    <x v="7"/>
  </r>
  <r>
    <x v="2817"/>
    <s v="O'DONNELL"/>
    <x v="3847"/>
    <x v="14"/>
    <x v="888"/>
    <n v="0"/>
    <d v="2004-09-27T00:00:00"/>
    <x v="0"/>
    <s v="White (Not of Hispanic Origin)"/>
    <s v="9/27/2004"/>
    <x v="168"/>
    <s v="Terminated"/>
    <n v="69849.52"/>
    <n v="3492.46"/>
    <x v="1"/>
    <x v="1"/>
    <n v="3492.46"/>
    <x v="404"/>
    <x v="4"/>
  </r>
  <r>
    <x v="2818"/>
    <s v="O'DONNELL"/>
    <x v="3848"/>
    <x v="4"/>
    <x v="526"/>
    <n v="0"/>
    <d v="2001-06-04T00:00:00"/>
    <x v="0"/>
    <s v="White (Not of Hispanic Origin)"/>
    <d v="2001-04-06T00:00:00"/>
    <x v="0"/>
    <s v="Active"/>
    <n v="72206.16"/>
    <n v="72207.02"/>
    <x v="1"/>
    <x v="1"/>
    <n v="72207.02"/>
    <x v="257"/>
    <x v="0"/>
  </r>
  <r>
    <x v="1961"/>
    <s v="O'DONNELL"/>
    <x v="3849"/>
    <x v="19"/>
    <x v="889"/>
    <n v="0"/>
    <d v="2014-07-14T00:00:00"/>
    <x v="0"/>
    <s v="White (Not of Hispanic Origin)"/>
    <s v="7/14/2014"/>
    <x v="0"/>
    <s v="Active"/>
    <n v="55022.66"/>
    <n v="55023.77"/>
    <x v="2327"/>
    <x v="1"/>
    <n v="55764.45"/>
    <x v="93"/>
    <x v="0"/>
  </r>
  <r>
    <x v="2819"/>
    <s v="OELER"/>
    <x v="3850"/>
    <x v="2"/>
    <x v="3"/>
    <n v="0"/>
    <d v="2022-11-18T00:00:00"/>
    <x v="0"/>
    <s v="White (Not of Hispanic Origin)"/>
    <s v="11/18/2022"/>
    <x v="0"/>
    <s v="Active"/>
    <n v="29952"/>
    <n v="111"/>
    <x v="1"/>
    <x v="1"/>
    <n v="111"/>
    <x v="17"/>
    <x v="0"/>
  </r>
  <r>
    <x v="2820"/>
    <s v="OESTREICHER"/>
    <x v="3851"/>
    <x v="4"/>
    <x v="152"/>
    <n v="0"/>
    <d v="2006-04-17T00:00:00"/>
    <x v="0"/>
    <s v="White (Not of Hispanic Origin)"/>
    <s v="4/17/2006"/>
    <x v="0"/>
    <s v="Active"/>
    <n v="64455.25"/>
    <n v="65704.02"/>
    <x v="1"/>
    <x v="1"/>
    <n v="65704.02"/>
    <x v="138"/>
    <x v="0"/>
  </r>
  <r>
    <x v="2821"/>
    <s v="OGBEHA"/>
    <x v="3852"/>
    <x v="10"/>
    <x v="30"/>
    <n v="0"/>
    <d v="2022-07-05T00:00:00"/>
    <x v="1"/>
    <s v="Black"/>
    <s v="10/13/2009"/>
    <x v="47"/>
    <s v="Terminated"/>
    <n v="46916.480000000003"/>
    <n v="6518.75"/>
    <x v="1"/>
    <x v="1"/>
    <n v="6518.75"/>
    <x v="11"/>
    <x v="2"/>
  </r>
  <r>
    <x v="2822"/>
    <s v="OGDEN III"/>
    <x v="3853"/>
    <x v="4"/>
    <x v="48"/>
    <n v="0"/>
    <d v="1992-08-10T00:00:00"/>
    <x v="1"/>
    <s v="White (Not of Hispanic Origin)"/>
    <d v="1992-10-08T00:00:00"/>
    <x v="0"/>
    <s v="Active"/>
    <n v="64189.84"/>
    <n v="65221.22"/>
    <x v="2328"/>
    <x v="0"/>
    <n v="81270.97"/>
    <x v="137"/>
    <x v="0"/>
  </r>
  <r>
    <x v="2823"/>
    <s v="OGG"/>
    <x v="3854"/>
    <x v="15"/>
    <x v="73"/>
    <n v="0"/>
    <d v="2014-01-06T00:00:00"/>
    <x v="0"/>
    <s v="White (Not of Hispanic Origin)"/>
    <s v="6/24/2008"/>
    <x v="0"/>
    <s v="Active"/>
    <n v="34820.239999999998"/>
    <n v="35966.11"/>
    <x v="1"/>
    <x v="1"/>
    <n v="35966.11"/>
    <x v="319"/>
    <x v="0"/>
  </r>
  <r>
    <x v="869"/>
    <s v="OGOREUC"/>
    <x v="3855"/>
    <x v="19"/>
    <x v="890"/>
    <n v="0"/>
    <d v="2013-02-25T00:00:00"/>
    <x v="0"/>
    <s v="White (Not of Hispanic Origin)"/>
    <s v="2/25/2013"/>
    <x v="0"/>
    <s v="Active"/>
    <n v="77797.2"/>
    <n v="77797.2"/>
    <x v="2329"/>
    <x v="1"/>
    <n v="78844.479999999996"/>
    <x v="310"/>
    <x v="0"/>
  </r>
  <r>
    <x v="2824"/>
    <s v="O'GRADY"/>
    <x v="3856"/>
    <x v="2"/>
    <x v="3"/>
    <n v="0"/>
    <d v="2022-12-06T00:00:00"/>
    <x v="1"/>
    <s v="White (Not of Hispanic Origin)"/>
    <s v="12/15/2021"/>
    <x v="0"/>
    <s v="Active"/>
    <n v="29952"/>
    <n v="1548"/>
    <x v="1"/>
    <x v="3"/>
    <n v="1648"/>
    <x v="27"/>
    <x v="0"/>
  </r>
  <r>
    <x v="472"/>
    <s v="O'HARA"/>
    <x v="3857"/>
    <x v="16"/>
    <x v="235"/>
    <n v="0"/>
    <d v="2020-12-07T00:00:00"/>
    <x v="1"/>
    <s v="White (Not of Hispanic Origin)"/>
    <d v="2020-07-12T00:00:00"/>
    <x v="95"/>
    <s v="Terminated"/>
    <n v="46817.89"/>
    <n v="27515.35"/>
    <x v="1"/>
    <x v="1"/>
    <n v="27515.35"/>
    <x v="291"/>
    <x v="11"/>
  </r>
  <r>
    <x v="2825"/>
    <s v="O'HARA"/>
    <x v="3858"/>
    <x v="11"/>
    <x v="891"/>
    <n v="0"/>
    <d v="2017-09-18T00:00:00"/>
    <x v="1"/>
    <s v="White (Not of Hispanic Origin)"/>
    <s v="9/18/2017"/>
    <x v="0"/>
    <s v="Active"/>
    <n v="54868.53"/>
    <n v="54868.24"/>
    <x v="2330"/>
    <x v="1"/>
    <n v="54921"/>
    <x v="16"/>
    <x v="0"/>
  </r>
  <r>
    <x v="2826"/>
    <s v="OJEHSEME"/>
    <x v="3859"/>
    <x v="10"/>
    <x v="30"/>
    <n v="0"/>
    <d v="2022-07-05T00:00:00"/>
    <x v="1"/>
    <s v="White (Not of Hispanic Origin)"/>
    <d v="2022-05-07T00:00:00"/>
    <x v="0"/>
    <s v="Active"/>
    <n v="46916.480000000003"/>
    <n v="21473.55"/>
    <x v="2331"/>
    <x v="3"/>
    <n v="32701.83"/>
    <x v="11"/>
    <x v="0"/>
  </r>
  <r>
    <x v="1701"/>
    <s v="O'KEEFE"/>
    <x v="3860"/>
    <x v="13"/>
    <x v="506"/>
    <n v="0"/>
    <d v="1997-06-09T00:00:00"/>
    <x v="1"/>
    <s v="White (Not of Hispanic Origin)"/>
    <d v="1997-09-06T00:00:00"/>
    <x v="4"/>
    <s v="Terminated"/>
    <n v="133984.66"/>
    <n v="75353.850000000006"/>
    <x v="2332"/>
    <x v="1"/>
    <n v="75426.320000000007"/>
    <x v="202"/>
    <x v="4"/>
  </r>
  <r>
    <x v="135"/>
    <s v="O'KEEFE"/>
    <x v="3861"/>
    <x v="1"/>
    <x v="4"/>
    <n v="0"/>
    <d v="2021-10-25T00:00:00"/>
    <x v="0"/>
    <s v="White (Not of Hispanic Origin)"/>
    <s v="10/25/2021"/>
    <x v="146"/>
    <s v="Terminated"/>
    <n v="52228.800000000003"/>
    <n v="23047.86"/>
    <x v="2333"/>
    <x v="1"/>
    <n v="38822.550000000003"/>
    <x v="9"/>
    <x v="7"/>
  </r>
  <r>
    <x v="2827"/>
    <s v="OKEREK"/>
    <x v="3862"/>
    <x v="0"/>
    <x v="244"/>
    <n v="0"/>
    <d v="2022-05-09T00:00:00"/>
    <x v="1"/>
    <s v="Black"/>
    <d v="2022-09-05T00:00:00"/>
    <x v="58"/>
    <s v="Terminated"/>
    <n v="47840"/>
    <n v="368"/>
    <x v="1"/>
    <x v="1"/>
    <n v="368"/>
    <x v="3"/>
    <x v="2"/>
  </r>
  <r>
    <x v="2828"/>
    <s v="OLAIYA"/>
    <x v="3863"/>
    <x v="16"/>
    <x v="235"/>
    <n v="0"/>
    <d v="2021-10-24T00:00:00"/>
    <x v="0"/>
    <s v="Black"/>
    <s v="8/16/2021"/>
    <x v="0"/>
    <s v="Active"/>
    <n v="45899.98"/>
    <n v="45865.8"/>
    <x v="1"/>
    <x v="0"/>
    <n v="45990.8"/>
    <x v="9"/>
    <x v="0"/>
  </r>
  <r>
    <x v="2829"/>
    <s v="OLDS"/>
    <x v="3864"/>
    <x v="5"/>
    <x v="147"/>
    <n v="0"/>
    <d v="2022-05-23T00:00:00"/>
    <x v="0"/>
    <s v="White (Not of Hispanic Origin)"/>
    <s v="5/23/2022"/>
    <x v="0"/>
    <s v="Active"/>
    <n v="7540"/>
    <n v="3420.22"/>
    <x v="1"/>
    <x v="3"/>
    <n v="3520.22"/>
    <x v="3"/>
    <x v="0"/>
  </r>
  <r>
    <x v="2830"/>
    <s v="OLEAN"/>
    <x v="3865"/>
    <x v="10"/>
    <x v="213"/>
    <n v="0"/>
    <d v="2014-01-12T00:00:00"/>
    <x v="1"/>
    <s v="White (Not of Hispanic Origin)"/>
    <s v="10/13/2009"/>
    <x v="0"/>
    <s v="Active"/>
    <n v="95584.11"/>
    <n v="92295.19"/>
    <x v="2334"/>
    <x v="0"/>
    <n v="93275.71"/>
    <x v="319"/>
    <x v="0"/>
  </r>
  <r>
    <x v="2814"/>
    <s v="OLIVER"/>
    <x v="3866"/>
    <x v="3"/>
    <x v="117"/>
    <n v="0"/>
    <d v="2021-06-07T00:00:00"/>
    <x v="1"/>
    <s v="White (Not of Hispanic Origin)"/>
    <d v="2021-07-06T00:00:00"/>
    <x v="0"/>
    <s v="Active"/>
    <n v="44999.97"/>
    <n v="39386.42"/>
    <x v="1"/>
    <x v="0"/>
    <n v="39511.42"/>
    <x v="28"/>
    <x v="0"/>
  </r>
  <r>
    <x v="1948"/>
    <s v="OLIVER"/>
    <x v="3867"/>
    <x v="11"/>
    <x v="8"/>
    <n v="0"/>
    <d v="2009-06-29T00:00:00"/>
    <x v="1"/>
    <s v="Black"/>
    <s v="6/29/2009"/>
    <x v="0"/>
    <s v="Active"/>
    <n v="43160.42"/>
    <n v="48475.06"/>
    <x v="2335"/>
    <x v="2"/>
    <n v="52080.59"/>
    <x v="233"/>
    <x v="0"/>
  </r>
  <r>
    <x v="2831"/>
    <s v="OLIVER"/>
    <x v="3868"/>
    <x v="13"/>
    <x v="32"/>
    <n v="0"/>
    <d v="2015-11-16T00:00:00"/>
    <x v="0"/>
    <s v="Black"/>
    <s v="11/16/2015"/>
    <x v="0"/>
    <s v="Active"/>
    <n v="42566.58"/>
    <n v="38551.019999999997"/>
    <x v="2336"/>
    <x v="0"/>
    <n v="39937.519999999997"/>
    <x v="108"/>
    <x v="0"/>
  </r>
  <r>
    <x v="2832"/>
    <s v="OLIVIS"/>
    <x v="3869"/>
    <x v="6"/>
    <x v="892"/>
    <n v="0"/>
    <d v="2022-11-28T00:00:00"/>
    <x v="0"/>
    <s v="Black"/>
    <s v="11/28/2022"/>
    <x v="0"/>
    <s v="Active"/>
    <n v="50000.08"/>
    <n v="2884.65"/>
    <x v="1"/>
    <x v="1"/>
    <n v="2884.65"/>
    <x v="17"/>
    <x v="0"/>
  </r>
  <r>
    <x v="1231"/>
    <s v="OLKONEN"/>
    <x v="3870"/>
    <x v="0"/>
    <x v="0"/>
    <n v="0"/>
    <d v="2007-08-06T00:00:00"/>
    <x v="0"/>
    <s v="White (Not of Hispanic Origin)"/>
    <d v="2007-06-08T00:00:00"/>
    <x v="0"/>
    <s v="Active"/>
    <n v="41581.07"/>
    <n v="20141.16"/>
    <x v="2337"/>
    <x v="3"/>
    <n v="20256.16"/>
    <x v="184"/>
    <x v="0"/>
  </r>
  <r>
    <x v="2833"/>
    <s v="OLLISON"/>
    <x v="3871"/>
    <x v="4"/>
    <x v="181"/>
    <n v="0"/>
    <d v="2010-08-02T00:00:00"/>
    <x v="0"/>
    <s v="Black"/>
    <d v="2010-02-08T00:00:00"/>
    <x v="0"/>
    <s v="Active"/>
    <n v="53732.02"/>
    <n v="46620.41"/>
    <x v="2338"/>
    <x v="1"/>
    <n v="48586.89"/>
    <x v="83"/>
    <x v="0"/>
  </r>
  <r>
    <x v="2834"/>
    <s v="OLLISON"/>
    <x v="3872"/>
    <x v="24"/>
    <x v="491"/>
    <n v="0"/>
    <d v="2019-08-12T00:00:00"/>
    <x v="0"/>
    <s v="Black"/>
    <d v="2019-12-08T00:00:00"/>
    <x v="243"/>
    <s v="Terminated"/>
    <n v="49500.05"/>
    <n v="49798.36"/>
    <x v="2339"/>
    <x v="0"/>
    <n v="50589.7"/>
    <x v="129"/>
    <x v="8"/>
  </r>
  <r>
    <x v="2835"/>
    <s v="OLSON"/>
    <x v="3873"/>
    <x v="9"/>
    <x v="298"/>
    <n v="0"/>
    <d v="1977-06-08T00:00:00"/>
    <x v="1"/>
    <s v="White (Not of Hispanic Origin)"/>
    <d v="1977-08-06T00:00:00"/>
    <x v="153"/>
    <s v="Terminated"/>
    <n v="41602.5"/>
    <n v="3185.2"/>
    <x v="2340"/>
    <x v="1"/>
    <n v="3890.26"/>
    <x v="384"/>
    <x v="4"/>
  </r>
  <r>
    <x v="2001"/>
    <s v="OLSON"/>
    <x v="3874"/>
    <x v="1"/>
    <x v="4"/>
    <n v="0"/>
    <d v="2013-10-14T00:00:00"/>
    <x v="1"/>
    <s v="White (Not of Hispanic Origin)"/>
    <d v="2011-11-10T00:00:00"/>
    <x v="0"/>
    <s v="Active"/>
    <n v="55051.57"/>
    <n v="45817.79"/>
    <x v="2341"/>
    <x v="0"/>
    <n v="88209.59"/>
    <x v="207"/>
    <x v="0"/>
  </r>
  <r>
    <x v="2836"/>
    <s v="OLSON"/>
    <x v="3875"/>
    <x v="5"/>
    <x v="124"/>
    <n v="0"/>
    <d v="2019-01-28T00:00:00"/>
    <x v="1"/>
    <s v="White (Not of Hispanic Origin)"/>
    <s v="1/28/2019"/>
    <x v="0"/>
    <s v="Active"/>
    <n v="53818.96"/>
    <n v="48418.1"/>
    <x v="480"/>
    <x v="0"/>
    <n v="49743.1"/>
    <x v="145"/>
    <x v="0"/>
  </r>
  <r>
    <x v="2837"/>
    <s v="O'MALLEY"/>
    <x v="3876"/>
    <x v="1"/>
    <x v="893"/>
    <n v="0"/>
    <d v="2002-03-11T00:00:00"/>
    <x v="0"/>
    <s v="White (Not of Hispanic Origin)"/>
    <d v="2002-11-03T00:00:00"/>
    <x v="0"/>
    <s v="Active"/>
    <n v="81397.06"/>
    <n v="81398.2"/>
    <x v="2342"/>
    <x v="1"/>
    <n v="82572.210000000006"/>
    <x v="336"/>
    <x v="0"/>
  </r>
  <r>
    <x v="2838"/>
    <s v="O'MALLEY"/>
    <x v="3877"/>
    <x v="1"/>
    <x v="894"/>
    <n v="0"/>
    <d v="2008-04-28T00:00:00"/>
    <x v="1"/>
    <s v="White (Not of Hispanic Origin)"/>
    <s v="4/28/2008"/>
    <x v="0"/>
    <s v="Active"/>
    <n v="60969.79"/>
    <n v="60970"/>
    <x v="2343"/>
    <x v="1"/>
    <n v="70467.22"/>
    <x v="270"/>
    <x v="0"/>
  </r>
  <r>
    <x v="132"/>
    <s v="O'MALLEY"/>
    <x v="3878"/>
    <x v="6"/>
    <x v="82"/>
    <n v="0"/>
    <d v="2018-10-22T00:00:00"/>
    <x v="0"/>
    <s v="White (Not of Hispanic Origin)"/>
    <s v="1/22/2018"/>
    <x v="0"/>
    <s v="Active"/>
    <n v="45899.98"/>
    <n v="39177.07"/>
    <x v="1"/>
    <x v="1"/>
    <n v="39177.07"/>
    <x v="71"/>
    <x v="0"/>
  </r>
  <r>
    <x v="2839"/>
    <s v="OMEIS"/>
    <x v="3879"/>
    <x v="9"/>
    <x v="126"/>
    <n v="0"/>
    <d v="2021-07-12T00:00:00"/>
    <x v="0"/>
    <s v="White (Not of Hispanic Origin)"/>
    <d v="2021-12-07T00:00:00"/>
    <x v="0"/>
    <s v="Active"/>
    <n v="39773.14"/>
    <n v="32849.050000000003"/>
    <x v="1"/>
    <x v="1"/>
    <n v="32849.050000000003"/>
    <x v="254"/>
    <x v="0"/>
  </r>
  <r>
    <x v="1245"/>
    <s v="ONDA"/>
    <x v="3880"/>
    <x v="5"/>
    <x v="124"/>
    <n v="0"/>
    <d v="2014-03-24T00:00:00"/>
    <x v="0"/>
    <s v="White (Not of Hispanic Origin)"/>
    <s v="3/24/2014"/>
    <x v="0"/>
    <s v="Active"/>
    <n v="53818.96"/>
    <n v="52964.800000000003"/>
    <x v="1041"/>
    <x v="100"/>
    <n v="55166.18"/>
    <x v="132"/>
    <x v="0"/>
  </r>
  <r>
    <x v="2840"/>
    <s v="ONDIEK"/>
    <x v="3881"/>
    <x v="10"/>
    <x v="204"/>
    <n v="0"/>
    <d v="2021-12-27T00:00:00"/>
    <x v="0"/>
    <s v="Black"/>
    <s v="12/27/2021"/>
    <x v="244"/>
    <s v="Terminated"/>
    <n v="73937.759999999995"/>
    <n v="39693.71"/>
    <x v="2344"/>
    <x v="101"/>
    <n v="60990.64"/>
    <x v="35"/>
    <x v="10"/>
  </r>
  <r>
    <x v="2841"/>
    <s v="ONDIEK"/>
    <x v="3882"/>
    <x v="2"/>
    <x v="3"/>
    <n v="0"/>
    <d v="2022-12-13T00:00:00"/>
    <x v="0"/>
    <s v="White (Not of Hispanic Origin)"/>
    <s v="5/25/2022"/>
    <x v="0"/>
    <s v="Active"/>
    <n v="29952"/>
    <n v="3390"/>
    <x v="1"/>
    <x v="3"/>
    <n v="3490"/>
    <x v="27"/>
    <x v="0"/>
  </r>
  <r>
    <x v="144"/>
    <s v="ONDRAS"/>
    <x v="3883"/>
    <x v="1"/>
    <x v="4"/>
    <n v="0"/>
    <d v="2018-08-06T00:00:00"/>
    <x v="1"/>
    <s v="White (Not of Hispanic Origin)"/>
    <d v="2018-06-08T00:00:00"/>
    <x v="0"/>
    <s v="Active"/>
    <n v="54147.81"/>
    <n v="44943.65"/>
    <x v="2345"/>
    <x v="0"/>
    <n v="71422.23"/>
    <x v="38"/>
    <x v="0"/>
  </r>
  <r>
    <x v="2842"/>
    <s v="O'NEIL"/>
    <x v="3884"/>
    <x v="1"/>
    <x v="4"/>
    <n v="0"/>
    <d v="2012-02-26T00:00:00"/>
    <x v="0"/>
    <s v="White (Not of Hispanic Origin)"/>
    <s v="2/15/2010"/>
    <x v="165"/>
    <s v="Terminated"/>
    <n v="55068.62"/>
    <n v="19984.25"/>
    <x v="2346"/>
    <x v="1"/>
    <n v="26206.93"/>
    <x v="180"/>
    <x v="6"/>
  </r>
  <r>
    <x v="331"/>
    <s v="O'NEILL"/>
    <x v="3885"/>
    <x v="5"/>
    <x v="895"/>
    <n v="0"/>
    <d v="1997-10-06T00:00:00"/>
    <x v="0"/>
    <s v="White (Not of Hispanic Origin)"/>
    <d v="1997-06-10T00:00:00"/>
    <x v="113"/>
    <s v="Terminated"/>
    <n v="88852.82"/>
    <n v="68185.320000000007"/>
    <x v="1"/>
    <x v="1"/>
    <n v="68185.320000000007"/>
    <x v="197"/>
    <x v="2"/>
  </r>
  <r>
    <x v="1983"/>
    <s v="O'NEILL"/>
    <x v="3886"/>
    <x v="11"/>
    <x v="521"/>
    <n v="0"/>
    <d v="2022-03-14T00:00:00"/>
    <x v="1"/>
    <s v="White (Not of Hispanic Origin)"/>
    <s v="3/14/2022"/>
    <x v="0"/>
    <s v="Active"/>
    <n v="39116.269999999997"/>
    <n v="30089.66"/>
    <x v="2347"/>
    <x v="3"/>
    <n v="31818.71"/>
    <x v="42"/>
    <x v="0"/>
  </r>
  <r>
    <x v="2843"/>
    <s v="O'NEILL III"/>
    <x v="3887"/>
    <x v="17"/>
    <x v="790"/>
    <n v="0"/>
    <d v="2010-09-13T00:00:00"/>
    <x v="1"/>
    <s v="White (Not of Hispanic Origin)"/>
    <s v="9/13/2010"/>
    <x v="0"/>
    <s v="Active"/>
    <n v="121973.07"/>
    <n v="121848.18"/>
    <x v="1"/>
    <x v="0"/>
    <n v="121973.18"/>
    <x v="24"/>
    <x v="0"/>
  </r>
  <r>
    <x v="1616"/>
    <s v="ONOFREY"/>
    <x v="3888"/>
    <x v="2"/>
    <x v="3"/>
    <n v="0"/>
    <d v="2022-11-18T00:00:00"/>
    <x v="0"/>
    <s v="White (Not of Hispanic Origin)"/>
    <d v="2019-12-11T00:00:00"/>
    <x v="0"/>
    <s v="Active"/>
    <n v="29952"/>
    <n v="125"/>
    <x v="1"/>
    <x v="1"/>
    <n v="125"/>
    <x v="17"/>
    <x v="0"/>
  </r>
  <r>
    <x v="2656"/>
    <s v="OPAR"/>
    <x v="3889"/>
    <x v="5"/>
    <x v="10"/>
    <n v="0"/>
    <d v="2019-08-05T00:00:00"/>
    <x v="1"/>
    <s v="White (Not of Hispanic Origin)"/>
    <s v="6/25/2018"/>
    <x v="139"/>
    <s v="Terminated"/>
    <n v="47754.3"/>
    <n v="33575.620000000003"/>
    <x v="1"/>
    <x v="1"/>
    <n v="33575.620000000003"/>
    <x v="129"/>
    <x v="7"/>
  </r>
  <r>
    <x v="2844"/>
    <s v="OPSITNICK"/>
    <x v="3890"/>
    <x v="7"/>
    <x v="12"/>
    <n v="0"/>
    <d v="1980-05-05T00:00:00"/>
    <x v="1"/>
    <s v="White (Not of Hispanic Origin)"/>
    <d v="1980-05-05T00:00:00"/>
    <x v="0"/>
    <s v="Active"/>
    <n v="65553.070000000007"/>
    <n v="65553.789999999994"/>
    <x v="2348"/>
    <x v="0"/>
    <n v="66372.14"/>
    <x v="426"/>
    <x v="0"/>
  </r>
  <r>
    <x v="2845"/>
    <s v="ORAVETZ"/>
    <x v="3891"/>
    <x v="10"/>
    <x v="30"/>
    <n v="0"/>
    <d v="2019-03-11T00:00:00"/>
    <x v="1"/>
    <s v="White (Not of Hispanic Origin)"/>
    <d v="2019-11-03T00:00:00"/>
    <x v="0"/>
    <s v="Active"/>
    <n v="59633.81"/>
    <n v="58810"/>
    <x v="2349"/>
    <x v="0"/>
    <n v="94201.12"/>
    <x v="159"/>
    <x v="0"/>
  </r>
  <r>
    <x v="1732"/>
    <s v="ORAVETZ"/>
    <x v="3892"/>
    <x v="5"/>
    <x v="10"/>
    <n v="0"/>
    <d v="2021-09-27T00:00:00"/>
    <x v="0"/>
    <s v="Hispanic"/>
    <s v="9/27/2021"/>
    <x v="0"/>
    <s v="Active"/>
    <n v="45899.98"/>
    <n v="45865.8"/>
    <x v="1"/>
    <x v="1"/>
    <n v="45865.8"/>
    <x v="144"/>
    <x v="0"/>
  </r>
  <r>
    <x v="2846"/>
    <s v="ORAVITZ"/>
    <x v="3893"/>
    <x v="2"/>
    <x v="3"/>
    <n v="0"/>
    <d v="2022-12-13T00:00:00"/>
    <x v="1"/>
    <s v="White (Not of Hispanic Origin)"/>
    <s v="5/25/2022"/>
    <x v="0"/>
    <s v="Active"/>
    <n v="34944"/>
    <n v="2540.5"/>
    <x v="1"/>
    <x v="3"/>
    <n v="2640.5"/>
    <x v="27"/>
    <x v="0"/>
  </r>
  <r>
    <x v="2458"/>
    <s v="ORBIN"/>
    <x v="3894"/>
    <x v="22"/>
    <x v="134"/>
    <n v="0"/>
    <d v="2017-01-23T00:00:00"/>
    <x v="1"/>
    <s v="White (Not of Hispanic Origin)"/>
    <s v="1/23/2017"/>
    <x v="0"/>
    <s v="Active"/>
    <n v="60507.41"/>
    <n v="60461.599999999999"/>
    <x v="2350"/>
    <x v="1"/>
    <n v="60592.5"/>
    <x v="166"/>
    <x v="0"/>
  </r>
  <r>
    <x v="2847"/>
    <s v="ORDWAY"/>
    <x v="3895"/>
    <x v="4"/>
    <x v="27"/>
    <n v="0"/>
    <d v="2020-01-05T00:00:00"/>
    <x v="0"/>
    <s v="White (Not of Hispanic Origin)"/>
    <s v="5/13/2019"/>
    <x v="0"/>
    <s v="Active"/>
    <n v="46000.03"/>
    <n v="43823.71"/>
    <x v="2351"/>
    <x v="1"/>
    <n v="52254.85"/>
    <x v="84"/>
    <x v="0"/>
  </r>
  <r>
    <x v="2848"/>
    <s v="ORDWAY"/>
    <x v="3896"/>
    <x v="4"/>
    <x v="13"/>
    <n v="0"/>
    <d v="2022-11-07T00:00:00"/>
    <x v="0"/>
    <s v="White (Not of Hispanic Origin)"/>
    <d v="2022-07-11T00:00:00"/>
    <x v="0"/>
    <s v="Active"/>
    <n v="20800"/>
    <n v="450"/>
    <x v="1"/>
    <x v="3"/>
    <n v="550"/>
    <x v="17"/>
    <x v="0"/>
  </r>
  <r>
    <x v="2849"/>
    <s v="O'REILLY"/>
    <x v="3897"/>
    <x v="10"/>
    <x v="481"/>
    <n v="0"/>
    <d v="2017-06-12T00:00:00"/>
    <x v="1"/>
    <s v="White (Not of Hispanic Origin)"/>
    <d v="2015-02-11T00:00:00"/>
    <x v="0"/>
    <s v="Active"/>
    <n v="73937.759999999995"/>
    <n v="73085.56"/>
    <x v="2352"/>
    <x v="0"/>
    <n v="95847.45"/>
    <x v="131"/>
    <x v="0"/>
  </r>
  <r>
    <x v="2850"/>
    <s v="ORGAN"/>
    <x v="3898"/>
    <x v="4"/>
    <x v="75"/>
    <n v="0"/>
    <d v="2018-01-29T00:00:00"/>
    <x v="0"/>
    <s v="White (Not of Hispanic Origin)"/>
    <s v="1/29/2018"/>
    <x v="0"/>
    <s v="Active"/>
    <n v="53550.02"/>
    <n v="49300.28"/>
    <x v="2353"/>
    <x v="1"/>
    <n v="53485.87"/>
    <x v="297"/>
    <x v="0"/>
  </r>
  <r>
    <x v="2851"/>
    <s v="ORIE"/>
    <x v="3899"/>
    <x v="2"/>
    <x v="3"/>
    <n v="0"/>
    <d v="2022-05-25T00:00:00"/>
    <x v="1"/>
    <s v="White (Not of Hispanic Origin)"/>
    <s v="5/25/2022"/>
    <x v="1"/>
    <s v="Terminated"/>
    <n v="39936"/>
    <n v="2288"/>
    <x v="1"/>
    <x v="3"/>
    <n v="2388"/>
    <x v="3"/>
    <x v="1"/>
  </r>
  <r>
    <x v="480"/>
    <s v="ORIE"/>
    <x v="3900"/>
    <x v="2"/>
    <x v="3"/>
    <n v="0"/>
    <d v="2022-06-03T00:00:00"/>
    <x v="1"/>
    <s v="White (Not of Hispanic Origin)"/>
    <d v="2022-03-06T00:00:00"/>
    <x v="1"/>
    <s v="Terminated"/>
    <n v="39936"/>
    <n v="3432"/>
    <x v="1"/>
    <x v="3"/>
    <n v="3532"/>
    <x v="46"/>
    <x v="1"/>
  </r>
  <r>
    <x v="1761"/>
    <s v="OROSZ"/>
    <x v="3901"/>
    <x v="2"/>
    <x v="3"/>
    <n v="0"/>
    <d v="2022-05-25T00:00:00"/>
    <x v="0"/>
    <s v="White (Not of Hispanic Origin)"/>
    <s v="5/25/2022"/>
    <x v="1"/>
    <s v="Terminated"/>
    <n v="29952"/>
    <n v="1278"/>
    <x v="1"/>
    <x v="3"/>
    <n v="1378"/>
    <x v="3"/>
    <x v="1"/>
  </r>
  <r>
    <x v="2852"/>
    <s v="O'ROURKE"/>
    <x v="3902"/>
    <x v="2"/>
    <x v="349"/>
    <n v="0"/>
    <d v="2022-05-12T00:00:00"/>
    <x v="0"/>
    <s v="White (Not of Hispanic Origin)"/>
    <d v="2022-12-05T00:00:00"/>
    <x v="245"/>
    <s v="Terminated"/>
    <n v="29952"/>
    <n v="5184"/>
    <x v="1"/>
    <x v="3"/>
    <n v="5284"/>
    <x v="3"/>
    <x v="2"/>
  </r>
  <r>
    <x v="2853"/>
    <s v="ORSARGOS"/>
    <x v="3903"/>
    <x v="1"/>
    <x v="4"/>
    <n v="0"/>
    <d v="2022-03-28T00:00:00"/>
    <x v="0"/>
    <s v="White (Not of Hispanic Origin)"/>
    <s v="3/28/2022"/>
    <x v="0"/>
    <s v="Active"/>
    <n v="52228.800000000003"/>
    <n v="31999.18"/>
    <x v="2354"/>
    <x v="2"/>
    <n v="54394.55"/>
    <x v="42"/>
    <x v="0"/>
  </r>
  <r>
    <x v="2854"/>
    <s v="ORTIZ"/>
    <x v="3904"/>
    <x v="4"/>
    <x v="48"/>
    <n v="0"/>
    <d v="2009-08-17T00:00:00"/>
    <x v="0"/>
    <s v="White (Not of Hispanic Origin)"/>
    <s v="8/17/2009"/>
    <x v="0"/>
    <s v="Active"/>
    <n v="59387.95"/>
    <n v="55099.09"/>
    <x v="2355"/>
    <x v="1"/>
    <n v="72193.06"/>
    <x v="287"/>
    <x v="0"/>
  </r>
  <r>
    <x v="2855"/>
    <s v="ORTZ"/>
    <x v="3905"/>
    <x v="4"/>
    <x v="43"/>
    <n v="0"/>
    <d v="2021-01-04T00:00:00"/>
    <x v="0"/>
    <s v="Hispanic"/>
    <d v="2021-04-01T00:00:00"/>
    <x v="211"/>
    <s v="Terminated"/>
    <n v="42066.34"/>
    <n v="4209.0200000000004"/>
    <x v="2356"/>
    <x v="1"/>
    <n v="4315.1899999999996"/>
    <x v="25"/>
    <x v="4"/>
  </r>
  <r>
    <x v="2856"/>
    <s v="OSBORNE"/>
    <x v="3906"/>
    <x v="4"/>
    <x v="43"/>
    <n v="0"/>
    <d v="2021-01-19T00:00:00"/>
    <x v="0"/>
    <s v="Black"/>
    <s v="1/19/2021"/>
    <x v="35"/>
    <s v="Terminated"/>
    <n v="40048.11"/>
    <n v="27927.57"/>
    <x v="2357"/>
    <x v="1"/>
    <n v="29992.49"/>
    <x v="25"/>
    <x v="2"/>
  </r>
  <r>
    <x v="2857"/>
    <s v="OSBORNE"/>
    <x v="3907"/>
    <x v="9"/>
    <x v="396"/>
    <n v="0"/>
    <d v="1993-07-13T00:00:00"/>
    <x v="1"/>
    <s v="White (Not of Hispanic Origin)"/>
    <s v="7/13/1993"/>
    <x v="0"/>
    <s v="Active"/>
    <n v="58541.81"/>
    <n v="60975.7"/>
    <x v="1"/>
    <x v="1"/>
    <n v="60975.7"/>
    <x v="289"/>
    <x v="0"/>
  </r>
  <r>
    <x v="212"/>
    <s v="OSER"/>
    <x v="3908"/>
    <x v="1"/>
    <x v="4"/>
    <n v="0"/>
    <d v="2021-10-25T00:00:00"/>
    <x v="1"/>
    <s v="White (Not of Hispanic Origin)"/>
    <s v="10/25/2021"/>
    <x v="0"/>
    <s v="Active"/>
    <n v="52228.800000000003"/>
    <n v="43573.91"/>
    <x v="2358"/>
    <x v="0"/>
    <n v="78335.55"/>
    <x v="9"/>
    <x v="0"/>
  </r>
  <r>
    <x v="2858"/>
    <s v="O'SHAUGHNESSY"/>
    <x v="3909"/>
    <x v="12"/>
    <x v="896"/>
    <n v="0"/>
    <d v="2003-10-20T00:00:00"/>
    <x v="1"/>
    <s v="White (Not of Hispanic Origin)"/>
    <s v="10/20/2003"/>
    <x v="0"/>
    <s v="Active"/>
    <n v="91447.62"/>
    <n v="91447.2"/>
    <x v="2359"/>
    <x v="0"/>
    <n v="91835.99"/>
    <x v="53"/>
    <x v="0"/>
  </r>
  <r>
    <x v="211"/>
    <s v="OSHENIC"/>
    <x v="3910"/>
    <x v="13"/>
    <x v="302"/>
    <n v="0"/>
    <d v="1998-08-11T00:00:00"/>
    <x v="1"/>
    <s v="White (Not of Hispanic Origin)"/>
    <d v="1997-09-06T00:00:00"/>
    <x v="246"/>
    <s v="Terminated"/>
    <n v="105174.37"/>
    <n v="115772.92"/>
    <x v="2360"/>
    <x v="1"/>
    <n v="129736.83"/>
    <x v="250"/>
    <x v="7"/>
  </r>
  <r>
    <x v="2859"/>
    <s v="OSTERHUS"/>
    <x v="3911"/>
    <x v="4"/>
    <x v="181"/>
    <n v="0"/>
    <d v="2010-05-24T00:00:00"/>
    <x v="1"/>
    <s v="White (Not of Hispanic Origin)"/>
    <s v="5/24/2010"/>
    <x v="0"/>
    <s v="Active"/>
    <n v="56418.75"/>
    <n v="51786.55"/>
    <x v="1"/>
    <x v="0"/>
    <n v="51911.55"/>
    <x v="245"/>
    <x v="0"/>
  </r>
  <r>
    <x v="862"/>
    <s v="OSTOICH"/>
    <x v="3912"/>
    <x v="11"/>
    <x v="20"/>
    <n v="0"/>
    <d v="2015-11-23T00:00:00"/>
    <x v="1"/>
    <s v="White (Not of Hispanic Origin)"/>
    <s v="11/23/2015"/>
    <x v="0"/>
    <s v="Active"/>
    <n v="50017.55"/>
    <n v="54711.3"/>
    <x v="2361"/>
    <x v="1"/>
    <n v="56556.12"/>
    <x v="108"/>
    <x v="0"/>
  </r>
  <r>
    <x v="2860"/>
    <s v="OSTROWSKI"/>
    <x v="3913"/>
    <x v="4"/>
    <x v="85"/>
    <n v="0"/>
    <d v="2010-12-06T00:00:00"/>
    <x v="0"/>
    <s v="White (Not of Hispanic Origin)"/>
    <d v="2010-06-12T00:00:00"/>
    <x v="0"/>
    <s v="Active"/>
    <n v="45809.71"/>
    <n v="45809.42"/>
    <x v="1"/>
    <x v="1"/>
    <n v="45809.42"/>
    <x v="362"/>
    <x v="0"/>
  </r>
  <r>
    <x v="2861"/>
    <s v="OSTROWSKI"/>
    <x v="3914"/>
    <x v="11"/>
    <x v="8"/>
    <n v="0"/>
    <d v="1987-10-16T00:00:00"/>
    <x v="1"/>
    <s v="White (Not of Hispanic Origin)"/>
    <d v="1987-09-06T00:00:00"/>
    <x v="0"/>
    <s v="Active"/>
    <n v="43160.42"/>
    <n v="51931.5"/>
    <x v="2362"/>
    <x v="1"/>
    <n v="51945.9"/>
    <x v="182"/>
    <x v="0"/>
  </r>
  <r>
    <x v="2862"/>
    <s v="OSWELL"/>
    <x v="3915"/>
    <x v="4"/>
    <x v="13"/>
    <n v="0"/>
    <d v="2022-01-18T00:00:00"/>
    <x v="1"/>
    <s v="White (Not of Hispanic Origin)"/>
    <s v="1/18/2022"/>
    <x v="93"/>
    <s v="Terminated"/>
    <n v="20800"/>
    <n v="1207.5"/>
    <x v="1"/>
    <x v="3"/>
    <n v="1307.5"/>
    <x v="98"/>
    <x v="9"/>
  </r>
  <r>
    <x v="2863"/>
    <s v="O'TOOLE"/>
    <x v="3916"/>
    <x v="2"/>
    <x v="3"/>
    <n v="0"/>
    <d v="2022-12-06T00:00:00"/>
    <x v="1"/>
    <s v="White (Not of Hispanic Origin)"/>
    <s v="12/15/2021"/>
    <x v="0"/>
    <s v="Active"/>
    <n v="29952"/>
    <n v="3126"/>
    <x v="1"/>
    <x v="3"/>
    <n v="3226"/>
    <x v="27"/>
    <x v="0"/>
  </r>
  <r>
    <x v="435"/>
    <s v="O'TOOLE"/>
    <x v="3917"/>
    <x v="8"/>
    <x v="897"/>
    <n v="0"/>
    <d v="2019-10-15T00:00:00"/>
    <x v="1"/>
    <s v="White (Not of Hispanic Origin)"/>
    <s v="10/15/2019"/>
    <x v="0"/>
    <s v="Active"/>
    <n v="61658.27"/>
    <n v="61184.6"/>
    <x v="1"/>
    <x v="1"/>
    <n v="61184.6"/>
    <x v="86"/>
    <x v="0"/>
  </r>
  <r>
    <x v="1042"/>
    <s v="OUTLY"/>
    <x v="3918"/>
    <x v="5"/>
    <x v="232"/>
    <n v="0"/>
    <d v="2016-04-11T00:00:00"/>
    <x v="0"/>
    <s v="White (Not of Hispanic Origin)"/>
    <d v="2016-11-04T00:00:00"/>
    <x v="43"/>
    <s v="Terminated"/>
    <n v="37267.980000000003"/>
    <n v="27022.95"/>
    <x v="1"/>
    <x v="1"/>
    <n v="27022.95"/>
    <x v="94"/>
    <x v="2"/>
  </r>
  <r>
    <x v="2864"/>
    <s v="OVERDORF"/>
    <x v="3919"/>
    <x v="10"/>
    <x v="30"/>
    <n v="0"/>
    <d v="2018-02-04T00:00:00"/>
    <x v="1"/>
    <s v="White (Not of Hispanic Origin)"/>
    <s v="2/21/2017"/>
    <x v="0"/>
    <s v="Active"/>
    <n v="63632.82"/>
    <n v="62535.53"/>
    <x v="2363"/>
    <x v="0"/>
    <n v="73778.92"/>
    <x v="234"/>
    <x v="0"/>
  </r>
  <r>
    <x v="1350"/>
    <s v="OVERMYER"/>
    <x v="3920"/>
    <x v="9"/>
    <x v="114"/>
    <n v="0"/>
    <d v="2021-10-04T00:00:00"/>
    <x v="1"/>
    <s v="White (Not of Hispanic Origin)"/>
    <d v="2021-04-10T00:00:00"/>
    <x v="217"/>
    <s v="Terminated"/>
    <n v="69874.06"/>
    <n v="56042.07"/>
    <x v="1"/>
    <x v="1"/>
    <n v="56042.07"/>
    <x v="9"/>
    <x v="10"/>
  </r>
  <r>
    <x v="545"/>
    <s v="OWENS"/>
    <x v="3921"/>
    <x v="10"/>
    <x v="319"/>
    <n v="0"/>
    <d v="2021-08-09T00:00:00"/>
    <x v="0"/>
    <s v="White (Not of Hispanic Origin)"/>
    <d v="2021-09-08T00:00:00"/>
    <x v="0"/>
    <s v="Active"/>
    <n v="43761.54"/>
    <n v="43513.22"/>
    <x v="2364"/>
    <x v="0"/>
    <n v="47077.38"/>
    <x v="62"/>
    <x v="0"/>
  </r>
  <r>
    <x v="2865"/>
    <s v="OYEKAN"/>
    <x v="3922"/>
    <x v="4"/>
    <x v="48"/>
    <n v="0"/>
    <d v="2008-04-14T00:00:00"/>
    <x v="0"/>
    <s v="White (Not of Hispanic Origin)"/>
    <s v="4/14/2008"/>
    <x v="0"/>
    <s v="Active"/>
    <n v="59387.95"/>
    <n v="54261.37"/>
    <x v="2365"/>
    <x v="2"/>
    <n v="65206.45"/>
    <x v="270"/>
    <x v="0"/>
  </r>
  <r>
    <x v="2211"/>
    <s v="OYOO"/>
    <x v="3923"/>
    <x v="0"/>
    <x v="578"/>
    <n v="0"/>
    <d v="2018-09-04T00:00:00"/>
    <x v="0"/>
    <s v="Black"/>
    <d v="2018-04-09T00:00:00"/>
    <x v="0"/>
    <s v="Active"/>
    <n v="42908.32"/>
    <n v="55367.07"/>
    <x v="2366"/>
    <x v="0"/>
    <n v="89615.3"/>
    <x v="8"/>
    <x v="0"/>
  </r>
  <r>
    <x v="2866"/>
    <s v="OZCAN"/>
    <x v="3924"/>
    <x v="16"/>
    <x v="44"/>
    <n v="0"/>
    <d v="2022-06-06T00:00:00"/>
    <x v="0"/>
    <s v="White (Not of Hispanic Origin)"/>
    <d v="2022-06-06T00:00:00"/>
    <x v="0"/>
    <s v="Active"/>
    <n v="21632"/>
    <n v="8203"/>
    <x v="1"/>
    <x v="3"/>
    <n v="8303"/>
    <x v="46"/>
    <x v="0"/>
  </r>
  <r>
    <x v="273"/>
    <s v="OZIEMBLOWSKY"/>
    <x v="3925"/>
    <x v="9"/>
    <x v="464"/>
    <n v="0"/>
    <d v="2017-08-14T00:00:00"/>
    <x v="1"/>
    <s v="White (Not of Hispanic Origin)"/>
    <s v="8/14/2017"/>
    <x v="0"/>
    <s v="Active"/>
    <n v="80568.800000000003"/>
    <n v="79329.279999999999"/>
    <x v="2367"/>
    <x v="1"/>
    <n v="79871.570000000007"/>
    <x v="188"/>
    <x v="0"/>
  </r>
  <r>
    <x v="2867"/>
    <s v="PACE"/>
    <x v="3926"/>
    <x v="10"/>
    <x v="204"/>
    <n v="0"/>
    <d v="2021-02-22T00:00:00"/>
    <x v="0"/>
    <s v="Black"/>
    <s v="2/22/2021"/>
    <x v="146"/>
    <s v="Terminated"/>
    <n v="73937.759999999995"/>
    <n v="40206.449999999997"/>
    <x v="2368"/>
    <x v="14"/>
    <n v="53504.18"/>
    <x v="97"/>
    <x v="7"/>
  </r>
  <r>
    <x v="2868"/>
    <s v="PACE"/>
    <x v="3927"/>
    <x v="0"/>
    <x v="50"/>
    <n v="0"/>
    <d v="2022-03-14T00:00:00"/>
    <x v="0"/>
    <s v="Black"/>
    <s v="2/28/2022"/>
    <x v="164"/>
    <s v="Terminated"/>
    <n v="31720"/>
    <n v="616.79999999999995"/>
    <x v="2369"/>
    <x v="3"/>
    <n v="722.52"/>
    <x v="42"/>
    <x v="5"/>
  </r>
  <r>
    <x v="2535"/>
    <s v="PACHECO"/>
    <x v="3928"/>
    <x v="0"/>
    <x v="40"/>
    <n v="0"/>
    <d v="2019-09-15T00:00:00"/>
    <x v="0"/>
    <s v="Asian or Pacific Islander"/>
    <d v="2019-10-06T00:00:00"/>
    <x v="0"/>
    <s v="Active"/>
    <n v="31200"/>
    <n v="32402.34"/>
    <x v="2370"/>
    <x v="0"/>
    <n v="67047.83"/>
    <x v="194"/>
    <x v="0"/>
  </r>
  <r>
    <x v="2075"/>
    <s v="PACKER"/>
    <x v="3929"/>
    <x v="22"/>
    <x v="898"/>
    <n v="0"/>
    <d v="2008-09-29T00:00:00"/>
    <x v="1"/>
    <s v="White (Not of Hispanic Origin)"/>
    <s v="9/29/2008"/>
    <x v="0"/>
    <s v="Active"/>
    <n v="53422.1"/>
    <n v="53422.17"/>
    <x v="2371"/>
    <x v="0"/>
    <n v="54266.31"/>
    <x v="23"/>
    <x v="0"/>
  </r>
  <r>
    <x v="2400"/>
    <s v="PAGE"/>
    <x v="3930"/>
    <x v="5"/>
    <x v="124"/>
    <n v="0"/>
    <d v="2012-03-26T00:00:00"/>
    <x v="0"/>
    <s v="White (Not of Hispanic Origin)"/>
    <s v="3/26/2012"/>
    <x v="37"/>
    <s v="Terminated"/>
    <n v="58762.5"/>
    <n v="14005.5"/>
    <x v="2372"/>
    <x v="1"/>
    <n v="14227.08"/>
    <x v="190"/>
    <x v="3"/>
  </r>
  <r>
    <x v="2869"/>
    <s v="PAGE"/>
    <x v="3931"/>
    <x v="16"/>
    <x v="140"/>
    <n v="0"/>
    <d v="2021-01-03T00:00:00"/>
    <x v="0"/>
    <s v="Black"/>
    <s v="10/19/2020"/>
    <x v="87"/>
    <s v="Terminated"/>
    <n v="45899.98"/>
    <n v="23974.83"/>
    <x v="1"/>
    <x v="1"/>
    <n v="23974.83"/>
    <x v="25"/>
    <x v="11"/>
  </r>
  <r>
    <x v="2125"/>
    <s v="PAGE"/>
    <x v="3932"/>
    <x v="0"/>
    <x v="35"/>
    <n v="0"/>
    <d v="1997-09-28T00:00:00"/>
    <x v="1"/>
    <s v="Black"/>
    <s v="9/18/1995"/>
    <x v="0"/>
    <s v="Active"/>
    <n v="40761.760000000002"/>
    <n v="42119.57"/>
    <x v="2373"/>
    <x v="0"/>
    <n v="47406.52"/>
    <x v="337"/>
    <x v="0"/>
  </r>
  <r>
    <x v="860"/>
    <s v="PAGE"/>
    <x v="3933"/>
    <x v="6"/>
    <x v="270"/>
    <n v="0"/>
    <d v="2022-03-14T00:00:00"/>
    <x v="0"/>
    <s v="Black"/>
    <s v="3/14/2022"/>
    <x v="0"/>
    <s v="Active"/>
    <n v="35500.82"/>
    <n v="26911.16"/>
    <x v="2374"/>
    <x v="2"/>
    <n v="27308.97"/>
    <x v="42"/>
    <x v="0"/>
  </r>
  <r>
    <x v="2870"/>
    <s v="PAHLER"/>
    <x v="3934"/>
    <x v="8"/>
    <x v="624"/>
    <n v="0"/>
    <d v="2008-03-24T00:00:00"/>
    <x v="0"/>
    <s v="White (Not of Hispanic Origin)"/>
    <s v="3/24/2008"/>
    <x v="4"/>
    <s v="Terminated"/>
    <n v="57285.7"/>
    <n v="4406.6000000000004"/>
    <x v="1"/>
    <x v="1"/>
    <n v="4406.6000000000004"/>
    <x v="13"/>
    <x v="4"/>
  </r>
  <r>
    <x v="2871"/>
    <s v="PALADINO"/>
    <x v="3935"/>
    <x v="3"/>
    <x v="864"/>
    <n v="0"/>
    <d v="2022-03-07T00:00:00"/>
    <x v="1"/>
    <s v="White (Not of Hispanic Origin)"/>
    <s v="10/30/2017"/>
    <x v="0"/>
    <s v="Active"/>
    <n v="50999.94"/>
    <n v="41274.6"/>
    <x v="2375"/>
    <x v="1"/>
    <n v="41961.14"/>
    <x v="42"/>
    <x v="0"/>
  </r>
  <r>
    <x v="511"/>
    <s v="PALATINO"/>
    <x v="3936"/>
    <x v="4"/>
    <x v="300"/>
    <n v="0"/>
    <d v="2019-03-18T00:00:00"/>
    <x v="0"/>
    <s v="Two or More Races"/>
    <s v="3/18/2019"/>
    <x v="0"/>
    <s v="Active"/>
    <n v="100826.96"/>
    <n v="101215.8"/>
    <x v="2376"/>
    <x v="0"/>
    <n v="102067.92"/>
    <x v="159"/>
    <x v="0"/>
  </r>
  <r>
    <x v="120"/>
    <s v="PALETTA"/>
    <x v="3937"/>
    <x v="16"/>
    <x v="235"/>
    <n v="0"/>
    <d v="1986-08-11T00:00:00"/>
    <x v="1"/>
    <s v="White (Not of Hispanic Origin)"/>
    <d v="1986-11-08T00:00:00"/>
    <x v="0"/>
    <s v="Active"/>
    <n v="75942.67"/>
    <n v="76186.100000000006"/>
    <x v="1"/>
    <x v="102"/>
    <n v="80108.23"/>
    <x v="185"/>
    <x v="0"/>
  </r>
  <r>
    <x v="260"/>
    <s v="PALILLA"/>
    <x v="3938"/>
    <x v="12"/>
    <x v="71"/>
    <n v="0"/>
    <d v="2018-10-29T00:00:00"/>
    <x v="1"/>
    <s v="White (Not of Hispanic Origin)"/>
    <s v="10/29/2018"/>
    <x v="0"/>
    <s v="Active"/>
    <n v="75123.149999999994"/>
    <n v="76374.399999999994"/>
    <x v="2377"/>
    <x v="1"/>
    <n v="77385.679999999993"/>
    <x v="71"/>
    <x v="0"/>
  </r>
  <r>
    <x v="2872"/>
    <s v="PALMER"/>
    <x v="3939"/>
    <x v="10"/>
    <x v="30"/>
    <n v="0"/>
    <d v="2015-03-22T00:00:00"/>
    <x v="1"/>
    <s v="Black"/>
    <s v="8/26/2014"/>
    <x v="0"/>
    <s v="Active"/>
    <n v="75999.039999999994"/>
    <n v="68394.820000000007"/>
    <x v="2378"/>
    <x v="0"/>
    <n v="71013.149999999994"/>
    <x v="288"/>
    <x v="0"/>
  </r>
  <r>
    <x v="2873"/>
    <s v="PALMER"/>
    <x v="3940"/>
    <x v="2"/>
    <x v="8"/>
    <n v="0"/>
    <d v="2021-10-12T00:00:00"/>
    <x v="0"/>
    <s v="Black"/>
    <d v="2021-12-10T00:00:00"/>
    <x v="0"/>
    <s v="Active"/>
    <n v="43160.42"/>
    <n v="44553.09"/>
    <x v="2379"/>
    <x v="1"/>
    <n v="46907.78"/>
    <x v="9"/>
    <x v="0"/>
  </r>
  <r>
    <x v="1947"/>
    <s v="PALMIERE"/>
    <x v="3941"/>
    <x v="10"/>
    <x v="30"/>
    <n v="0"/>
    <d v="2019-12-16T00:00:00"/>
    <x v="1"/>
    <s v="White (Not of Hispanic Origin)"/>
    <s v="12/16/2019"/>
    <x v="0"/>
    <s v="Active"/>
    <n v="58008.91"/>
    <n v="52635.9"/>
    <x v="2380"/>
    <x v="2"/>
    <n v="71204.899999999994"/>
    <x v="67"/>
    <x v="0"/>
  </r>
  <r>
    <x v="2717"/>
    <s v="PALMIERI JR"/>
    <x v="3942"/>
    <x v="11"/>
    <x v="8"/>
    <n v="0"/>
    <d v="2019-10-28T00:00:00"/>
    <x v="1"/>
    <s v="White (Not of Hispanic Origin)"/>
    <s v="10/28/2019"/>
    <x v="0"/>
    <s v="Active"/>
    <n v="43160.42"/>
    <n v="51266.5"/>
    <x v="2381"/>
    <x v="1"/>
    <n v="54271.05"/>
    <x v="86"/>
    <x v="0"/>
  </r>
  <r>
    <x v="2195"/>
    <s v="PALONE"/>
    <x v="3943"/>
    <x v="2"/>
    <x v="3"/>
    <n v="0"/>
    <d v="2022-05-24T00:00:00"/>
    <x v="1"/>
    <s v="White (Not of Hispanic Origin)"/>
    <d v="2021-04-06T00:00:00"/>
    <x v="1"/>
    <s v="Terminated"/>
    <n v="39936"/>
    <n v="1100"/>
    <x v="1"/>
    <x v="1"/>
    <n v="1100"/>
    <x v="3"/>
    <x v="1"/>
  </r>
  <r>
    <x v="838"/>
    <s v="PALSCAK"/>
    <x v="3944"/>
    <x v="0"/>
    <x v="899"/>
    <n v="0"/>
    <d v="2009-09-28T00:00:00"/>
    <x v="0"/>
    <s v="White (Not of Hispanic Origin)"/>
    <s v="9/28/2009"/>
    <x v="0"/>
    <s v="Active"/>
    <n v="47186.46"/>
    <n v="46921"/>
    <x v="2382"/>
    <x v="0"/>
    <n v="87547.26"/>
    <x v="326"/>
    <x v="0"/>
  </r>
  <r>
    <x v="2874"/>
    <s v="PALUMBO"/>
    <x v="3945"/>
    <x v="4"/>
    <x v="64"/>
    <n v="0"/>
    <d v="2009-08-31T00:00:00"/>
    <x v="0"/>
    <s v="White (Not of Hispanic Origin)"/>
    <s v="8/31/2009"/>
    <x v="0"/>
    <s v="Active"/>
    <n v="36387.94"/>
    <n v="36074.129999999997"/>
    <x v="2383"/>
    <x v="1"/>
    <n v="38605.279999999999"/>
    <x v="287"/>
    <x v="0"/>
  </r>
  <r>
    <x v="2875"/>
    <s v="PAMPHILE CLERFE"/>
    <x v="3946"/>
    <x v="16"/>
    <x v="489"/>
    <n v="0"/>
    <d v="2018-04-02T00:00:00"/>
    <x v="0"/>
    <s v="Black"/>
    <d v="2018-02-04T00:00:00"/>
    <x v="0"/>
    <s v="Active"/>
    <n v="55225.25"/>
    <n v="53949.599999999999"/>
    <x v="2384"/>
    <x v="1"/>
    <n v="54002.7"/>
    <x v="280"/>
    <x v="0"/>
  </r>
  <r>
    <x v="2876"/>
    <s v="PANAIA"/>
    <x v="3947"/>
    <x v="10"/>
    <x v="30"/>
    <n v="0"/>
    <d v="2007-07-08T00:00:00"/>
    <x v="1"/>
    <s v="White (Not of Hispanic Origin)"/>
    <s v="7/31/2006"/>
    <x v="0"/>
    <s v="Active"/>
    <n v="77481.460000000006"/>
    <n v="75226.62"/>
    <x v="2385"/>
    <x v="0"/>
    <n v="89719.02"/>
    <x v="78"/>
    <x v="0"/>
  </r>
  <r>
    <x v="2877"/>
    <s v="PANASYUK"/>
    <x v="3948"/>
    <x v="6"/>
    <x v="900"/>
    <n v="0"/>
    <d v="2022-08-15T00:00:00"/>
    <x v="1"/>
    <s v="White (Not of Hispanic Origin)"/>
    <s v="8/15/2022"/>
    <x v="0"/>
    <s v="Active"/>
    <n v="40278.160000000003"/>
    <n v="13202.08"/>
    <x v="1"/>
    <x v="3"/>
    <n v="13302.08"/>
    <x v="18"/>
    <x v="0"/>
  </r>
  <r>
    <x v="2878"/>
    <s v="PANELLA"/>
    <x v="3949"/>
    <x v="1"/>
    <x v="4"/>
    <n v="0"/>
    <d v="2005-01-01T00:00:00"/>
    <x v="0"/>
    <s v="White (Not of Hispanic Origin)"/>
    <d v="2005-01-01T00:00:00"/>
    <x v="0"/>
    <s v="Active"/>
    <n v="55575.519999999997"/>
    <n v="41080.949999999997"/>
    <x v="2386"/>
    <x v="0"/>
    <n v="61346.77"/>
    <x v="201"/>
    <x v="0"/>
  </r>
  <r>
    <x v="2879"/>
    <s v="PANG"/>
    <x v="3950"/>
    <x v="18"/>
    <x v="901"/>
    <n v="0"/>
    <d v="2018-08-20T00:00:00"/>
    <x v="0"/>
    <s v="Asian or Pacific Islander"/>
    <s v="8/20/2018"/>
    <x v="0"/>
    <s v="Active"/>
    <n v="63553.15"/>
    <n v="63554.400000000001"/>
    <x v="1"/>
    <x v="1"/>
    <n v="63554.400000000001"/>
    <x v="38"/>
    <x v="0"/>
  </r>
  <r>
    <x v="2880"/>
    <s v="PANNILL"/>
    <x v="3951"/>
    <x v="24"/>
    <x v="902"/>
    <n v="0"/>
    <d v="2014-05-19T00:00:00"/>
    <x v="0"/>
    <s v="Black"/>
    <s v="5/19/2014"/>
    <x v="0"/>
    <s v="Active"/>
    <n v="52000"/>
    <n v="45979.199999999997"/>
    <x v="1"/>
    <x v="1"/>
    <n v="45979.199999999997"/>
    <x v="15"/>
    <x v="0"/>
  </r>
  <r>
    <x v="2016"/>
    <s v="PANOS"/>
    <x v="3952"/>
    <x v="10"/>
    <x v="203"/>
    <n v="0"/>
    <d v="2021-11-01T00:00:00"/>
    <x v="0"/>
    <s v="White (Not of Hispanic Origin)"/>
    <d v="2021-01-11T00:00:00"/>
    <x v="201"/>
    <s v="Terminated"/>
    <n v="71857.759999999995"/>
    <n v="14942.33"/>
    <x v="2387"/>
    <x v="1"/>
    <n v="25487.59"/>
    <x v="45"/>
    <x v="7"/>
  </r>
  <r>
    <x v="2881"/>
    <s v="PANTALL"/>
    <x v="3953"/>
    <x v="4"/>
    <x v="48"/>
    <n v="0"/>
    <d v="2017-05-15T00:00:00"/>
    <x v="0"/>
    <s v="White (Not of Hispanic Origin)"/>
    <s v="5/15/2017"/>
    <x v="0"/>
    <s v="Active"/>
    <n v="39963.040000000001"/>
    <n v="46388.45"/>
    <x v="2388"/>
    <x v="0"/>
    <n v="51008.67"/>
    <x v="115"/>
    <x v="0"/>
  </r>
  <r>
    <x v="1076"/>
    <s v="PANTONE"/>
    <x v="3954"/>
    <x v="2"/>
    <x v="99"/>
    <n v="0"/>
    <d v="1984-09-14T00:00:00"/>
    <x v="1"/>
    <s v="White (Not of Hispanic Origin)"/>
    <s v="9/14/1984"/>
    <x v="34"/>
    <s v="Terminated"/>
    <n v="64750.19"/>
    <n v="64180.31"/>
    <x v="1"/>
    <x v="0"/>
    <n v="64305.31"/>
    <x v="449"/>
    <x v="12"/>
  </r>
  <r>
    <x v="120"/>
    <s v="PANUCCI"/>
    <x v="3955"/>
    <x v="8"/>
    <x v="903"/>
    <n v="0"/>
    <d v="2017-09-05T00:00:00"/>
    <x v="1"/>
    <s v="White (Not of Hispanic Origin)"/>
    <d v="2017-05-09T00:00:00"/>
    <x v="0"/>
    <s v="Active"/>
    <n v="54584.61"/>
    <n v="52049.42"/>
    <x v="1"/>
    <x v="1"/>
    <n v="52049.42"/>
    <x v="16"/>
    <x v="0"/>
  </r>
  <r>
    <x v="1217"/>
    <s v="PANZA"/>
    <x v="3956"/>
    <x v="10"/>
    <x v="30"/>
    <n v="0"/>
    <d v="2016-07-10T00:00:00"/>
    <x v="1"/>
    <s v="White (Not of Hispanic Origin)"/>
    <s v="12/15/2015"/>
    <x v="0"/>
    <s v="Active"/>
    <n v="75813.5"/>
    <n v="48570.720000000001"/>
    <x v="2389"/>
    <x v="0"/>
    <n v="63524.47"/>
    <x v="119"/>
    <x v="0"/>
  </r>
  <r>
    <x v="2882"/>
    <s v="PAOLETTI"/>
    <x v="3957"/>
    <x v="2"/>
    <x v="3"/>
    <n v="0"/>
    <d v="2021-12-21T00:00:00"/>
    <x v="0"/>
    <s v="White (Not of Hispanic Origin)"/>
    <s v="12/26/2019"/>
    <x v="10"/>
    <s v="Terminated"/>
    <n v="29952"/>
    <n v="270"/>
    <x v="1"/>
    <x v="1"/>
    <n v="270"/>
    <x v="35"/>
    <x v="5"/>
  </r>
  <r>
    <x v="2213"/>
    <s v="PAPP"/>
    <x v="3958"/>
    <x v="11"/>
    <x v="20"/>
    <n v="0"/>
    <d v="1991-12-16T00:00:00"/>
    <x v="1"/>
    <s v="White (Not of Hispanic Origin)"/>
    <s v="12/16/1991"/>
    <x v="0"/>
    <s v="Active"/>
    <n v="50017.55"/>
    <n v="56188.73"/>
    <x v="2390"/>
    <x v="1"/>
    <n v="63945.99"/>
    <x v="466"/>
    <x v="0"/>
  </r>
  <r>
    <x v="2883"/>
    <s v="PARADY"/>
    <x v="3959"/>
    <x v="1"/>
    <x v="4"/>
    <n v="0"/>
    <d v="2003-03-24T00:00:00"/>
    <x v="1"/>
    <s v="White (Not of Hispanic Origin)"/>
    <d v="2002-02-12T00:00:00"/>
    <x v="0"/>
    <s v="Active"/>
    <n v="59990.94"/>
    <n v="51819.26"/>
    <x v="2391"/>
    <x v="0"/>
    <n v="80724.52"/>
    <x v="390"/>
    <x v="0"/>
  </r>
  <r>
    <x v="1961"/>
    <s v="PARANSKY"/>
    <x v="3960"/>
    <x v="4"/>
    <x v="484"/>
    <n v="0"/>
    <d v="2022-12-05T00:00:00"/>
    <x v="0"/>
    <s v="White (Not of Hispanic Origin)"/>
    <d v="2022-05-12T00:00:00"/>
    <x v="155"/>
    <s v="Terminated"/>
    <n v="39913.949999999997"/>
    <n v="1490.4"/>
    <x v="1"/>
    <x v="1"/>
    <n v="1490.4"/>
    <x v="27"/>
    <x v="8"/>
  </r>
  <r>
    <x v="2884"/>
    <s v="PARENTE"/>
    <x v="3961"/>
    <x v="2"/>
    <x v="3"/>
    <n v="0"/>
    <d v="2022-12-13T00:00:00"/>
    <x v="1"/>
    <s v="White (Not of Hispanic Origin)"/>
    <s v="12/15/2021"/>
    <x v="0"/>
    <s v="Active"/>
    <n v="34944"/>
    <n v="5579.5"/>
    <x v="1"/>
    <x v="3"/>
    <n v="5679.5"/>
    <x v="27"/>
    <x v="0"/>
  </r>
  <r>
    <x v="2885"/>
    <s v="PARISI"/>
    <x v="3962"/>
    <x v="0"/>
    <x v="91"/>
    <n v="0"/>
    <d v="1979-02-12T00:00:00"/>
    <x v="0"/>
    <s v="White (Not of Hispanic Origin)"/>
    <d v="1979-12-02T00:00:00"/>
    <x v="0"/>
    <s v="Active"/>
    <n v="42913.73"/>
    <n v="42852.92"/>
    <x v="2392"/>
    <x v="0"/>
    <n v="73317.240000000005"/>
    <x v="467"/>
    <x v="0"/>
  </r>
  <r>
    <x v="2886"/>
    <s v="PARKER"/>
    <x v="3963"/>
    <x v="5"/>
    <x v="904"/>
    <n v="0"/>
    <d v="2001-09-04T00:00:00"/>
    <x v="1"/>
    <s v="White (Not of Hispanic Origin)"/>
    <d v="2001-04-09T00:00:00"/>
    <x v="62"/>
    <s v="Terminated"/>
    <n v="103135.97"/>
    <n v="137618.69"/>
    <x v="1"/>
    <x v="1"/>
    <n v="137618.69"/>
    <x v="66"/>
    <x v="1"/>
  </r>
  <r>
    <x v="2887"/>
    <s v="PARKER"/>
    <x v="3964"/>
    <x v="6"/>
    <x v="144"/>
    <n v="0"/>
    <d v="2020-11-23T00:00:00"/>
    <x v="0"/>
    <s v="Two or More Races"/>
    <s v="11/23/2020"/>
    <x v="247"/>
    <s v="Terminated"/>
    <n v="60985.599999999999"/>
    <n v="22461.82"/>
    <x v="2393"/>
    <x v="1"/>
    <n v="24039.3"/>
    <x v="76"/>
    <x v="9"/>
  </r>
  <r>
    <x v="2888"/>
    <s v="PARKER"/>
    <x v="3965"/>
    <x v="1"/>
    <x v="4"/>
    <n v="0"/>
    <d v="2022-07-05T00:00:00"/>
    <x v="0"/>
    <s v="White (Not of Hispanic Origin)"/>
    <d v="2022-05-07T00:00:00"/>
    <x v="112"/>
    <s v="Terminated"/>
    <n v="52240.03"/>
    <n v="13430.25"/>
    <x v="2394"/>
    <x v="1"/>
    <n v="17740.61"/>
    <x v="11"/>
    <x v="10"/>
  </r>
  <r>
    <x v="1596"/>
    <s v="PARKER"/>
    <x v="3966"/>
    <x v="0"/>
    <x v="236"/>
    <n v="0"/>
    <d v="2021-02-16T00:00:00"/>
    <x v="0"/>
    <s v="Black"/>
    <s v="2/16/2021"/>
    <x v="248"/>
    <s v="Terminated"/>
    <n v="31200"/>
    <n v="21427.5"/>
    <x v="2395"/>
    <x v="1"/>
    <n v="22254.66"/>
    <x v="97"/>
    <x v="10"/>
  </r>
  <r>
    <x v="2889"/>
    <s v="PARKER"/>
    <x v="3967"/>
    <x v="12"/>
    <x v="98"/>
    <n v="0"/>
    <d v="2022-03-28T00:00:00"/>
    <x v="0"/>
    <s v="White (Not of Hispanic Origin)"/>
    <s v="3/28/2022"/>
    <x v="0"/>
    <s v="Active"/>
    <n v="83999.97"/>
    <n v="59076.73"/>
    <x v="2396"/>
    <x v="3"/>
    <n v="60088.26"/>
    <x v="42"/>
    <x v="0"/>
  </r>
  <r>
    <x v="120"/>
    <s v="PARKER"/>
    <x v="3968"/>
    <x v="10"/>
    <x v="30"/>
    <n v="0"/>
    <d v="2018-10-14T00:00:00"/>
    <x v="1"/>
    <s v="Black"/>
    <s v="2/26/2018"/>
    <x v="0"/>
    <s v="Active"/>
    <n v="63632.82"/>
    <n v="59448.89"/>
    <x v="2397"/>
    <x v="0"/>
    <n v="89476.95"/>
    <x v="71"/>
    <x v="0"/>
  </r>
  <r>
    <x v="438"/>
    <s v="PARKER"/>
    <x v="3969"/>
    <x v="0"/>
    <x v="101"/>
    <n v="0"/>
    <d v="2010-04-26T00:00:00"/>
    <x v="1"/>
    <s v="White (Not of Hispanic Origin)"/>
    <s v="4/26/2010"/>
    <x v="0"/>
    <s v="Active"/>
    <n v="45233.55"/>
    <n v="48955.6"/>
    <x v="2398"/>
    <x v="0"/>
    <n v="60133.71"/>
    <x v="0"/>
    <x v="0"/>
  </r>
  <r>
    <x v="2890"/>
    <s v="PARKER"/>
    <x v="3970"/>
    <x v="17"/>
    <x v="905"/>
    <n v="0"/>
    <d v="2013-01-28T00:00:00"/>
    <x v="1"/>
    <s v="White (Not of Hispanic Origin)"/>
    <s v="1/28/2013"/>
    <x v="0"/>
    <s v="Active"/>
    <n v="45000.18"/>
    <n v="44746.6"/>
    <x v="1"/>
    <x v="1"/>
    <n v="44746.6"/>
    <x v="253"/>
    <x v="0"/>
  </r>
  <r>
    <x v="2891"/>
    <s v="PARKER"/>
    <x v="3971"/>
    <x v="4"/>
    <x v="89"/>
    <n v="0"/>
    <d v="2019-07-08T00:00:00"/>
    <x v="0"/>
    <s v="Black"/>
    <d v="2019-08-07T00:00:00"/>
    <x v="0"/>
    <s v="Active"/>
    <n v="41415.300000000003"/>
    <n v="41870.17"/>
    <x v="2399"/>
    <x v="0"/>
    <n v="63914.23"/>
    <x v="88"/>
    <x v="0"/>
  </r>
  <r>
    <x v="2892"/>
    <s v="PARKER"/>
    <x v="3972"/>
    <x v="3"/>
    <x v="626"/>
    <n v="0"/>
    <d v="2013-09-23T00:00:00"/>
    <x v="0"/>
    <s v="White (Not of Hispanic Origin)"/>
    <s v="9/23/2013"/>
    <x v="0"/>
    <s v="Active"/>
    <n v="37566.67"/>
    <n v="37907.160000000003"/>
    <x v="2400"/>
    <x v="1"/>
    <n v="37944.160000000003"/>
    <x v="92"/>
    <x v="0"/>
  </r>
  <r>
    <x v="2893"/>
    <s v="PARKER II"/>
    <x v="3973"/>
    <x v="4"/>
    <x v="43"/>
    <n v="0"/>
    <d v="2022-06-06T00:00:00"/>
    <x v="1"/>
    <s v="White (Not of Hispanic Origin)"/>
    <s v="7/20/2000"/>
    <x v="92"/>
    <s v="Terminated"/>
    <n v="40048.11"/>
    <n v="5289.97"/>
    <x v="1"/>
    <x v="3"/>
    <n v="5389.97"/>
    <x v="46"/>
    <x v="7"/>
  </r>
  <r>
    <x v="2894"/>
    <s v="PARKER SR"/>
    <x v="3974"/>
    <x v="15"/>
    <x v="906"/>
    <n v="0"/>
    <d v="2010-04-26T00:00:00"/>
    <x v="1"/>
    <s v="White (Not of Hispanic Origin)"/>
    <s v="11/30/2009"/>
    <x v="38"/>
    <s v="Terminated"/>
    <n v="40916.1"/>
    <n v="19807.04"/>
    <x v="1"/>
    <x v="1"/>
    <n v="19807.04"/>
    <x v="0"/>
    <x v="11"/>
  </r>
  <r>
    <x v="2895"/>
    <s v="PARKINSON"/>
    <x v="3975"/>
    <x v="10"/>
    <x v="30"/>
    <n v="0"/>
    <d v="1994-11-17T00:00:00"/>
    <x v="1"/>
    <s v="White (Not of Hispanic Origin)"/>
    <s v="11/17/1994"/>
    <x v="0"/>
    <s v="Active"/>
    <n v="79891.759999999995"/>
    <n v="77296.44"/>
    <x v="2401"/>
    <x v="0"/>
    <n v="77779.289999999994"/>
    <x v="322"/>
    <x v="0"/>
  </r>
  <r>
    <x v="2896"/>
    <s v="PARRILLA III"/>
    <x v="3976"/>
    <x v="9"/>
    <x v="907"/>
    <n v="0"/>
    <d v="2015-08-31T00:00:00"/>
    <x v="1"/>
    <s v="White (Not of Hispanic Origin)"/>
    <s v="8/31/2015"/>
    <x v="0"/>
    <s v="Active"/>
    <n v="69999.899999999994"/>
    <n v="66316.09"/>
    <x v="2402"/>
    <x v="0"/>
    <n v="66962.39"/>
    <x v="5"/>
    <x v="0"/>
  </r>
  <r>
    <x v="2897"/>
    <s v="PARROTTE"/>
    <x v="3977"/>
    <x v="0"/>
    <x v="908"/>
    <n v="0"/>
    <d v="2016-05-31T00:00:00"/>
    <x v="0"/>
    <s v="Black"/>
    <s v="5/31/2016"/>
    <x v="0"/>
    <s v="Active"/>
    <n v="38140.129999999997"/>
    <n v="38014.89"/>
    <x v="2403"/>
    <x v="0"/>
    <n v="40505.74"/>
    <x v="100"/>
    <x v="0"/>
  </r>
  <r>
    <x v="2898"/>
    <s v="PARSONS"/>
    <x v="3978"/>
    <x v="10"/>
    <x v="30"/>
    <n v="0"/>
    <d v="2014-11-09T00:00:00"/>
    <x v="0"/>
    <s v="White (Not of Hispanic Origin)"/>
    <s v="10/22/2013"/>
    <x v="0"/>
    <s v="Active"/>
    <n v="76184.160000000003"/>
    <n v="70571.67"/>
    <x v="2404"/>
    <x v="0"/>
    <n v="103618.58"/>
    <x v="205"/>
    <x v="0"/>
  </r>
  <r>
    <x v="2899"/>
    <s v="PARSONS"/>
    <x v="3979"/>
    <x v="4"/>
    <x v="295"/>
    <n v="0"/>
    <d v="2022-04-11T00:00:00"/>
    <x v="0"/>
    <s v="Black"/>
    <d v="2022-11-04T00:00:00"/>
    <x v="0"/>
    <s v="Active"/>
    <n v="54457.31"/>
    <n v="37701.01"/>
    <x v="2405"/>
    <x v="3"/>
    <n v="38167.550000000003"/>
    <x v="20"/>
    <x v="0"/>
  </r>
  <r>
    <x v="379"/>
    <s v="PARSONS"/>
    <x v="3980"/>
    <x v="16"/>
    <x v="140"/>
    <n v="0"/>
    <d v="2022-10-23T00:00:00"/>
    <x v="0"/>
    <s v="White (Not of Hispanic Origin)"/>
    <s v="1/18/2022"/>
    <x v="0"/>
    <s v="Active"/>
    <n v="44999.97"/>
    <n v="17966.2"/>
    <x v="1"/>
    <x v="3"/>
    <n v="18066.2"/>
    <x v="43"/>
    <x v="0"/>
  </r>
  <r>
    <x v="2501"/>
    <s v="PARSONS III"/>
    <x v="3981"/>
    <x v="2"/>
    <x v="8"/>
    <n v="0"/>
    <d v="2022-10-31T00:00:00"/>
    <x v="1"/>
    <s v="White (Not of Hispanic Origin)"/>
    <s v="10/31/2022"/>
    <x v="0"/>
    <s v="Active"/>
    <n v="43160.42"/>
    <n v="5717.9"/>
    <x v="2406"/>
    <x v="1"/>
    <n v="6049.9"/>
    <x v="43"/>
    <x v="0"/>
  </r>
  <r>
    <x v="1471"/>
    <s v="PARTRIDGE"/>
    <x v="3982"/>
    <x v="6"/>
    <x v="47"/>
    <n v="0"/>
    <d v="2003-05-05T00:00:00"/>
    <x v="1"/>
    <s v="White (Not of Hispanic Origin)"/>
    <d v="2003-05-05T00:00:00"/>
    <x v="0"/>
    <s v="Active"/>
    <n v="60180.85"/>
    <n v="56075.53"/>
    <x v="2407"/>
    <x v="1"/>
    <n v="56138.35"/>
    <x v="109"/>
    <x v="0"/>
  </r>
  <r>
    <x v="2900"/>
    <s v="PARZUHOSKI"/>
    <x v="3983"/>
    <x v="4"/>
    <x v="85"/>
    <n v="0"/>
    <d v="2009-06-08T00:00:00"/>
    <x v="0"/>
    <s v="White (Not of Hispanic Origin)"/>
    <d v="2009-08-06T00:00:00"/>
    <x v="0"/>
    <s v="Active"/>
    <n v="41945.9"/>
    <n v="39400.629999999997"/>
    <x v="1"/>
    <x v="1"/>
    <n v="39400.629999999997"/>
    <x v="233"/>
    <x v="0"/>
  </r>
  <r>
    <x v="707"/>
    <s v="PASQUARELLI"/>
    <x v="3984"/>
    <x v="10"/>
    <x v="30"/>
    <n v="0"/>
    <d v="2022-06-19T00:00:00"/>
    <x v="1"/>
    <s v="White (Not of Hispanic Origin)"/>
    <s v="10/22/2013"/>
    <x v="0"/>
    <s v="Active"/>
    <n v="63632.82"/>
    <n v="30998.74"/>
    <x v="2408"/>
    <x v="2"/>
    <n v="46898.47"/>
    <x v="46"/>
    <x v="0"/>
  </r>
  <r>
    <x v="2901"/>
    <s v="PASTOR"/>
    <x v="3985"/>
    <x v="10"/>
    <x v="909"/>
    <n v="0"/>
    <d v="1995-07-17T00:00:00"/>
    <x v="1"/>
    <s v="White (Not of Hispanic Origin)"/>
    <s v="7/17/1995"/>
    <x v="0"/>
    <s v="Active"/>
    <n v="82750.100000000006"/>
    <n v="82663.7"/>
    <x v="1"/>
    <x v="0"/>
    <n v="82788.7"/>
    <x v="386"/>
    <x v="0"/>
  </r>
  <r>
    <x v="2902"/>
    <s v="PASTOR"/>
    <x v="3986"/>
    <x v="16"/>
    <x v="910"/>
    <n v="0"/>
    <d v="2014-12-28T00:00:00"/>
    <x v="0"/>
    <s v="White (Not of Hispanic Origin)"/>
    <d v="2011-05-12T00:00:00"/>
    <x v="0"/>
    <s v="Active"/>
    <n v="43259.839999999997"/>
    <n v="42901.74"/>
    <x v="1"/>
    <x v="0"/>
    <n v="43026.74"/>
    <x v="61"/>
    <x v="0"/>
  </r>
  <r>
    <x v="2903"/>
    <s v="PASTUCH"/>
    <x v="3987"/>
    <x v="4"/>
    <x v="48"/>
    <n v="0"/>
    <d v="2008-12-08T00:00:00"/>
    <x v="1"/>
    <s v="White (Not of Hispanic Origin)"/>
    <d v="2008-08-12T00:00:00"/>
    <x v="0"/>
    <s v="Active"/>
    <n v="59387.95"/>
    <n v="55211.44"/>
    <x v="2409"/>
    <x v="1"/>
    <n v="57380.32"/>
    <x v="85"/>
    <x v="0"/>
  </r>
  <r>
    <x v="155"/>
    <s v="PATARINI"/>
    <x v="3988"/>
    <x v="16"/>
    <x v="211"/>
    <n v="0"/>
    <d v="1987-04-27T00:00:00"/>
    <x v="1"/>
    <s v="White (Not of Hispanic Origin)"/>
    <s v="4/27/1987"/>
    <x v="0"/>
    <s v="Active"/>
    <n v="100764.56"/>
    <n v="100689.60000000001"/>
    <x v="1"/>
    <x v="103"/>
    <n v="105852.83"/>
    <x v="214"/>
    <x v="0"/>
  </r>
  <r>
    <x v="2904"/>
    <s v="PATEL"/>
    <x v="3989"/>
    <x v="6"/>
    <x v="108"/>
    <n v="0"/>
    <d v="2016-09-12T00:00:00"/>
    <x v="0"/>
    <s v="Asian or Pacific Islander"/>
    <d v="2016-12-09T00:00:00"/>
    <x v="106"/>
    <s v="Terminated"/>
    <n v="79070.16"/>
    <n v="22808.97"/>
    <x v="1"/>
    <x v="1"/>
    <n v="22808.97"/>
    <x v="246"/>
    <x v="5"/>
  </r>
  <r>
    <x v="2905"/>
    <s v="PATEL"/>
    <x v="3990"/>
    <x v="19"/>
    <x v="849"/>
    <n v="0"/>
    <d v="2022-05-23T00:00:00"/>
    <x v="0"/>
    <s v="White (Not of Hispanic Origin)"/>
    <s v="5/23/2022"/>
    <x v="0"/>
    <s v="Active"/>
    <n v="65000"/>
    <n v="35750"/>
    <x v="1929"/>
    <x v="3"/>
    <n v="36287.5"/>
    <x v="3"/>
    <x v="0"/>
  </r>
  <r>
    <x v="2906"/>
    <s v="PATEL"/>
    <x v="3991"/>
    <x v="4"/>
    <x v="27"/>
    <n v="0"/>
    <d v="2022-06-06T00:00:00"/>
    <x v="0"/>
    <s v="Asian or Pacific Islander"/>
    <d v="2022-06-06T00:00:00"/>
    <x v="0"/>
    <s v="Active"/>
    <n v="46000.03"/>
    <n v="23928.21"/>
    <x v="2410"/>
    <x v="3"/>
    <n v="30514.75"/>
    <x v="46"/>
    <x v="0"/>
  </r>
  <r>
    <x v="2907"/>
    <s v="PATTEN"/>
    <x v="3992"/>
    <x v="4"/>
    <x v="911"/>
    <n v="0"/>
    <d v="2017-06-26T00:00:00"/>
    <x v="0"/>
    <s v="White (Not of Hispanic Origin)"/>
    <s v="6/26/2017"/>
    <x v="0"/>
    <s v="Active"/>
    <n v="88294.54"/>
    <n v="88293.47"/>
    <x v="2411"/>
    <x v="1"/>
    <n v="89482.05"/>
    <x v="131"/>
    <x v="0"/>
  </r>
  <r>
    <x v="414"/>
    <s v="PATTERSON"/>
    <x v="3993"/>
    <x v="3"/>
    <x v="469"/>
    <n v="0"/>
    <d v="1988-12-05T00:00:00"/>
    <x v="0"/>
    <s v="Black"/>
    <d v="1988-05-12T00:00:00"/>
    <x v="207"/>
    <s v="Terminated"/>
    <n v="56241.54"/>
    <n v="6705.53"/>
    <x v="1"/>
    <x v="1"/>
    <n v="6705.53"/>
    <x v="366"/>
    <x v="4"/>
  </r>
  <r>
    <x v="2908"/>
    <s v="PATTERSON"/>
    <x v="3994"/>
    <x v="1"/>
    <x v="4"/>
    <n v="0"/>
    <d v="2018-01-22T00:00:00"/>
    <x v="0"/>
    <s v="Black"/>
    <s v="1/22/2018"/>
    <x v="0"/>
    <s v="Active"/>
    <n v="54142.19"/>
    <n v="46712.480000000003"/>
    <x v="2412"/>
    <x v="0"/>
    <n v="79941.53"/>
    <x v="297"/>
    <x v="0"/>
  </r>
  <r>
    <x v="2909"/>
    <s v="PATTERSON"/>
    <x v="3995"/>
    <x v="10"/>
    <x v="30"/>
    <n v="0"/>
    <d v="2021-01-04T00:00:00"/>
    <x v="1"/>
    <s v="Black"/>
    <d v="2021-04-01T00:00:00"/>
    <x v="0"/>
    <s v="Active"/>
    <n v="50951.06"/>
    <n v="49809.4"/>
    <x v="2413"/>
    <x v="0"/>
    <n v="72274.36"/>
    <x v="25"/>
    <x v="0"/>
  </r>
  <r>
    <x v="2910"/>
    <s v="PATTERSON"/>
    <x v="3996"/>
    <x v="9"/>
    <x v="8"/>
    <n v="0"/>
    <d v="2022-10-24T00:00:00"/>
    <x v="1"/>
    <s v="White (Not of Hispanic Origin)"/>
    <s v="10/24/2022"/>
    <x v="0"/>
    <s v="Active"/>
    <n v="43160.42"/>
    <n v="5644"/>
    <x v="316"/>
    <x v="3"/>
    <n v="6085.6"/>
    <x v="43"/>
    <x v="0"/>
  </r>
  <r>
    <x v="136"/>
    <s v="PATTERSON"/>
    <x v="3997"/>
    <x v="0"/>
    <x v="40"/>
    <n v="0"/>
    <d v="2019-02-03T00:00:00"/>
    <x v="1"/>
    <s v="Black"/>
    <s v="5/19/2014"/>
    <x v="0"/>
    <s v="Active"/>
    <n v="31200"/>
    <n v="32079.18"/>
    <x v="2414"/>
    <x v="0"/>
    <n v="33680.18"/>
    <x v="105"/>
    <x v="0"/>
  </r>
  <r>
    <x v="1825"/>
    <s v="PATTON"/>
    <x v="3998"/>
    <x v="16"/>
    <x v="755"/>
    <n v="0"/>
    <d v="2016-02-22T00:00:00"/>
    <x v="0"/>
    <s v="White (Not of Hispanic Origin)"/>
    <s v="2/22/2016"/>
    <x v="0"/>
    <s v="Active"/>
    <n v="76589.97"/>
    <n v="70551.91"/>
    <x v="1"/>
    <x v="0"/>
    <n v="70676.91"/>
    <x v="112"/>
    <x v="0"/>
  </r>
  <r>
    <x v="2911"/>
    <s v="PAUL"/>
    <x v="3999"/>
    <x v="5"/>
    <x v="912"/>
    <n v="0"/>
    <d v="2022-09-12T00:00:00"/>
    <x v="0"/>
    <s v="White (Not of Hispanic Origin)"/>
    <d v="2022-12-09T00:00:00"/>
    <x v="0"/>
    <s v="Active"/>
    <n v="22499.98"/>
    <n v="6057.8"/>
    <x v="1"/>
    <x v="1"/>
    <n v="6057.8"/>
    <x v="51"/>
    <x v="0"/>
  </r>
  <r>
    <x v="1438"/>
    <s v="PAUL"/>
    <x v="4000"/>
    <x v="10"/>
    <x v="30"/>
    <n v="0"/>
    <d v="1995-12-26T00:00:00"/>
    <x v="1"/>
    <s v="White (Not of Hispanic Origin)"/>
    <s v="12/26/1995"/>
    <x v="0"/>
    <s v="Active"/>
    <n v="79520.479999999996"/>
    <n v="78698.12"/>
    <x v="2415"/>
    <x v="0"/>
    <n v="98845.35"/>
    <x v="428"/>
    <x v="0"/>
  </r>
  <r>
    <x v="2912"/>
    <s v="PAUL"/>
    <x v="4001"/>
    <x v="4"/>
    <x v="913"/>
    <n v="0"/>
    <d v="2022-09-26T00:00:00"/>
    <x v="0"/>
    <s v="White (Not of Hispanic Origin)"/>
    <s v="9/26/2022"/>
    <x v="0"/>
    <s v="Active"/>
    <n v="67999.98"/>
    <n v="15692.4"/>
    <x v="2416"/>
    <x v="3"/>
    <n v="15923.17"/>
    <x v="51"/>
    <x v="0"/>
  </r>
  <r>
    <x v="336"/>
    <s v="PAUL JR"/>
    <x v="4002"/>
    <x v="6"/>
    <x v="115"/>
    <n v="0"/>
    <d v="1994-07-11T00:00:00"/>
    <x v="1"/>
    <s v="White (Not of Hispanic Origin)"/>
    <d v="1994-11-07T00:00:00"/>
    <x v="0"/>
    <s v="Active"/>
    <n v="55299.09"/>
    <n v="6380.7"/>
    <x v="1"/>
    <x v="1"/>
    <n v="6380.7"/>
    <x v="468"/>
    <x v="0"/>
  </r>
  <r>
    <x v="2913"/>
    <s v="PAVILONIS"/>
    <x v="4003"/>
    <x v="4"/>
    <x v="185"/>
    <n v="0"/>
    <d v="2016-01-25T00:00:00"/>
    <x v="0"/>
    <s v="Black"/>
    <s v="1/25/2016"/>
    <x v="0"/>
    <s v="Active"/>
    <n v="58799.94"/>
    <n v="51718.23"/>
    <x v="2417"/>
    <x v="1"/>
    <n v="71180.88"/>
    <x v="89"/>
    <x v="0"/>
  </r>
  <r>
    <x v="2914"/>
    <s v="PAVLAN"/>
    <x v="4004"/>
    <x v="4"/>
    <x v="337"/>
    <n v="0"/>
    <d v="2021-06-07T00:00:00"/>
    <x v="0"/>
    <s v="White (Not of Hispanic Origin)"/>
    <d v="2021-07-06T00:00:00"/>
    <x v="0"/>
    <s v="Active"/>
    <n v="34703.339999999997"/>
    <n v="35662.980000000003"/>
    <x v="2418"/>
    <x v="1"/>
    <n v="35675.49"/>
    <x v="28"/>
    <x v="0"/>
  </r>
  <r>
    <x v="42"/>
    <s v="PAVLECIC"/>
    <x v="4005"/>
    <x v="10"/>
    <x v="30"/>
    <n v="0"/>
    <d v="2015-09-06T00:00:00"/>
    <x v="1"/>
    <s v="White (Not of Hispanic Origin)"/>
    <s v="3/24/2015"/>
    <x v="0"/>
    <s v="Active"/>
    <n v="75999.039999999994"/>
    <n v="67135.990000000005"/>
    <x v="2419"/>
    <x v="0"/>
    <n v="75625.8"/>
    <x v="225"/>
    <x v="0"/>
  </r>
  <r>
    <x v="2915"/>
    <s v="PAVLICA"/>
    <x v="4006"/>
    <x v="1"/>
    <x v="4"/>
    <n v="0"/>
    <d v="2022-09-26T00:00:00"/>
    <x v="1"/>
    <s v="White (Not of Hispanic Origin)"/>
    <s v="9/26/2022"/>
    <x v="249"/>
    <s v="Terminated"/>
    <n v="52240.03"/>
    <n v="11854.28"/>
    <x v="2420"/>
    <x v="3"/>
    <n v="12349.84"/>
    <x v="51"/>
    <x v="8"/>
  </r>
  <r>
    <x v="2916"/>
    <s v="PAVLICK"/>
    <x v="4007"/>
    <x v="8"/>
    <x v="427"/>
    <n v="0"/>
    <d v="2022-05-16T00:00:00"/>
    <x v="0"/>
    <s v="White (Not of Hispanic Origin)"/>
    <s v="5/16/2022"/>
    <x v="139"/>
    <s v="Terminated"/>
    <n v="27040"/>
    <n v="5720"/>
    <x v="1"/>
    <x v="1"/>
    <n v="5720"/>
    <x v="3"/>
    <x v="7"/>
  </r>
  <r>
    <x v="2917"/>
    <s v="PAVLOVICH"/>
    <x v="4008"/>
    <x v="11"/>
    <x v="8"/>
    <n v="0"/>
    <d v="2020-10-05T00:00:00"/>
    <x v="1"/>
    <s v="White (Not of Hispanic Origin)"/>
    <d v="2020-05-10T00:00:00"/>
    <x v="0"/>
    <s v="Active"/>
    <n v="43160.42"/>
    <n v="16942.78"/>
    <x v="2421"/>
    <x v="1"/>
    <n v="18677.63"/>
    <x v="125"/>
    <x v="0"/>
  </r>
  <r>
    <x v="1373"/>
    <s v="PAWLAK"/>
    <x v="4009"/>
    <x v="15"/>
    <x v="188"/>
    <n v="0"/>
    <d v="1997-09-29T00:00:00"/>
    <x v="0"/>
    <s v="White (Not of Hispanic Origin)"/>
    <s v="9/29/1997"/>
    <x v="0"/>
    <s v="Active"/>
    <n v="36411.65"/>
    <n v="37347.56"/>
    <x v="1"/>
    <x v="104"/>
    <n v="38621.97"/>
    <x v="337"/>
    <x v="0"/>
  </r>
  <r>
    <x v="2918"/>
    <s v="PAXTON"/>
    <x v="4010"/>
    <x v="2"/>
    <x v="3"/>
    <n v="0"/>
    <d v="2022-11-18T00:00:00"/>
    <x v="1"/>
    <s v="White (Not of Hispanic Origin)"/>
    <s v="7/13/2021"/>
    <x v="0"/>
    <s v="Active"/>
    <n v="29952"/>
    <n v="6019"/>
    <x v="1"/>
    <x v="3"/>
    <n v="6119"/>
    <x v="17"/>
    <x v="0"/>
  </r>
  <r>
    <x v="2919"/>
    <s v="PAYLO"/>
    <x v="4011"/>
    <x v="2"/>
    <x v="3"/>
    <n v="0"/>
    <d v="2022-04-06T00:00:00"/>
    <x v="1"/>
    <s v="White (Not of Hispanic Origin)"/>
    <d v="2021-08-04T00:00:00"/>
    <x v="0"/>
    <s v="Active"/>
    <n v="29952"/>
    <n v="9476.5"/>
    <x v="1"/>
    <x v="1"/>
    <n v="9476.5"/>
    <x v="20"/>
    <x v="0"/>
  </r>
  <r>
    <x v="1723"/>
    <s v="PAYNE"/>
    <x v="4012"/>
    <x v="0"/>
    <x v="7"/>
    <n v="0"/>
    <d v="2018-03-19T00:00:00"/>
    <x v="0"/>
    <s v="White (Not of Hispanic Origin)"/>
    <s v="10/29/2007"/>
    <x v="218"/>
    <s v="Terminated"/>
    <n v="66951.25"/>
    <n v="11310.71"/>
    <x v="2422"/>
    <x v="1"/>
    <n v="11487.74"/>
    <x v="30"/>
    <x v="3"/>
  </r>
  <r>
    <x v="2920"/>
    <s v="PAYNE"/>
    <x v="4013"/>
    <x v="9"/>
    <x v="126"/>
    <n v="0"/>
    <d v="2003-03-23T00:00:00"/>
    <x v="0"/>
    <s v="Black"/>
    <s v="9/26/2000"/>
    <x v="0"/>
    <s v="Active"/>
    <n v="41303.599999999999"/>
    <n v="34032.97"/>
    <x v="1"/>
    <x v="0"/>
    <n v="34157.97"/>
    <x v="390"/>
    <x v="0"/>
  </r>
  <r>
    <x v="392"/>
    <s v="PAYNE"/>
    <x v="4014"/>
    <x v="18"/>
    <x v="914"/>
    <n v="0"/>
    <d v="2018-09-04T00:00:00"/>
    <x v="1"/>
    <s v="Black"/>
    <d v="2018-04-09T00:00:00"/>
    <x v="0"/>
    <s v="Active"/>
    <n v="95000.46"/>
    <n v="94270.6"/>
    <x v="2423"/>
    <x v="1"/>
    <n v="95549.46"/>
    <x v="8"/>
    <x v="0"/>
  </r>
  <r>
    <x v="2921"/>
    <s v="PAYNE"/>
    <x v="4015"/>
    <x v="0"/>
    <x v="0"/>
    <n v="0"/>
    <d v="2006-01-09T00:00:00"/>
    <x v="0"/>
    <s v="Black"/>
    <d v="2006-09-01T00:00:00"/>
    <x v="0"/>
    <s v="Active"/>
    <n v="41581.07"/>
    <n v="18939.47"/>
    <x v="2424"/>
    <x v="1"/>
    <n v="19748.490000000002"/>
    <x v="169"/>
    <x v="0"/>
  </r>
  <r>
    <x v="887"/>
    <s v="PAYNE IV"/>
    <x v="4016"/>
    <x v="1"/>
    <x v="4"/>
    <n v="0"/>
    <d v="2021-06-21T00:00:00"/>
    <x v="1"/>
    <s v="White (Not of Hispanic Origin)"/>
    <s v="6/21/2021"/>
    <x v="0"/>
    <s v="Active"/>
    <n v="52228.800000000003"/>
    <n v="45555.1"/>
    <x v="2425"/>
    <x v="0"/>
    <n v="87839.05"/>
    <x v="28"/>
    <x v="0"/>
  </r>
  <r>
    <x v="1682"/>
    <s v="PEAIRS"/>
    <x v="4017"/>
    <x v="13"/>
    <x v="812"/>
    <n v="0"/>
    <d v="2001-07-05T00:00:00"/>
    <x v="1"/>
    <s v="White (Not of Hispanic Origin)"/>
    <d v="2001-05-07T00:00:00"/>
    <x v="0"/>
    <s v="Active"/>
    <n v="145504.74"/>
    <n v="146259.70000000001"/>
    <x v="1"/>
    <x v="0"/>
    <n v="146384.70000000001"/>
    <x v="10"/>
    <x v="0"/>
  </r>
  <r>
    <x v="2922"/>
    <s v="PEARSON"/>
    <x v="4018"/>
    <x v="0"/>
    <x v="425"/>
    <n v="0"/>
    <d v="2021-09-13T00:00:00"/>
    <x v="0"/>
    <s v="Black"/>
    <s v="9/13/2021"/>
    <x v="246"/>
    <s v="Terminated"/>
    <n v="29120"/>
    <n v="11308.5"/>
    <x v="2426"/>
    <x v="1"/>
    <n v="14546.08"/>
    <x v="144"/>
    <x v="7"/>
  </r>
  <r>
    <x v="2923"/>
    <s v="PEARSON"/>
    <x v="4019"/>
    <x v="0"/>
    <x v="59"/>
    <n v="0"/>
    <d v="2009-06-08T00:00:00"/>
    <x v="0"/>
    <s v="White (Not of Hispanic Origin)"/>
    <d v="2009-08-06T00:00:00"/>
    <x v="0"/>
    <s v="Active"/>
    <n v="47471.22"/>
    <n v="49580.82"/>
    <x v="2427"/>
    <x v="0"/>
    <n v="55798.05"/>
    <x v="233"/>
    <x v="0"/>
  </r>
  <r>
    <x v="2924"/>
    <s v="PECHARKA"/>
    <x v="4020"/>
    <x v="7"/>
    <x v="12"/>
    <n v="0"/>
    <d v="2022-10-24T00:00:00"/>
    <x v="0"/>
    <s v="White (Not of Hispanic Origin)"/>
    <s v="10/24/2022"/>
    <x v="0"/>
    <s v="Active"/>
    <n v="52500.03"/>
    <n v="8076.8"/>
    <x v="2076"/>
    <x v="1"/>
    <n v="8430.17"/>
    <x v="43"/>
    <x v="0"/>
  </r>
  <r>
    <x v="332"/>
    <s v="PECONE"/>
    <x v="4021"/>
    <x v="9"/>
    <x v="63"/>
    <n v="0"/>
    <d v="2022-05-23T00:00:00"/>
    <x v="1"/>
    <s v="White (Not of Hispanic Origin)"/>
    <s v="5/23/2022"/>
    <x v="0"/>
    <s v="Active"/>
    <n v="54293.41"/>
    <n v="31007.759999999998"/>
    <x v="2428"/>
    <x v="3"/>
    <n v="34078.28"/>
    <x v="3"/>
    <x v="0"/>
  </r>
  <r>
    <x v="2925"/>
    <s v="PECORA"/>
    <x v="4022"/>
    <x v="2"/>
    <x v="3"/>
    <n v="0"/>
    <d v="2022-12-12T00:00:00"/>
    <x v="1"/>
    <s v="White (Not of Hispanic Origin)"/>
    <s v="5/26/2016"/>
    <x v="0"/>
    <s v="Active"/>
    <n v="29952"/>
    <n v="19664"/>
    <x v="1"/>
    <x v="1"/>
    <n v="19664"/>
    <x v="27"/>
    <x v="0"/>
  </r>
  <r>
    <x v="2926"/>
    <s v="PECOSH"/>
    <x v="4023"/>
    <x v="1"/>
    <x v="4"/>
    <n v="0"/>
    <d v="2022-09-26T00:00:00"/>
    <x v="1"/>
    <s v="White (Not of Hispanic Origin)"/>
    <s v="9/26/2022"/>
    <x v="0"/>
    <s v="Active"/>
    <n v="52240.03"/>
    <n v="11251.52"/>
    <x v="1011"/>
    <x v="3"/>
    <n v="13611.87"/>
    <x v="51"/>
    <x v="0"/>
  </r>
  <r>
    <x v="2156"/>
    <s v="PECZE"/>
    <x v="4024"/>
    <x v="1"/>
    <x v="4"/>
    <n v="0"/>
    <d v="2018-08-06T00:00:00"/>
    <x v="1"/>
    <s v="White (Not of Hispanic Origin)"/>
    <d v="2018-06-08T00:00:00"/>
    <x v="0"/>
    <s v="Active"/>
    <n v="54099.34"/>
    <n v="44618.64"/>
    <x v="2429"/>
    <x v="0"/>
    <n v="72340.7"/>
    <x v="38"/>
    <x v="0"/>
  </r>
  <r>
    <x v="1381"/>
    <s v="PEDDICORD"/>
    <x v="4025"/>
    <x v="9"/>
    <x v="187"/>
    <n v="0"/>
    <d v="2016-01-24T00:00:00"/>
    <x v="1"/>
    <s v="White (Not of Hispanic Origin)"/>
    <s v="9/28/2015"/>
    <x v="250"/>
    <s v="Terminated"/>
    <n v="59944.56"/>
    <n v="35591.71"/>
    <x v="2430"/>
    <x v="1"/>
    <n v="40128.67"/>
    <x v="89"/>
    <x v="12"/>
  </r>
  <r>
    <x v="2927"/>
    <s v="PEDICINO"/>
    <x v="4026"/>
    <x v="4"/>
    <x v="28"/>
    <n v="0"/>
    <d v="2006-01-09T00:00:00"/>
    <x v="1"/>
    <s v="White (Not of Hispanic Origin)"/>
    <d v="2006-09-01T00:00:00"/>
    <x v="0"/>
    <s v="Active"/>
    <n v="86778.43"/>
    <n v="75925.600000000006"/>
    <x v="2431"/>
    <x v="0"/>
    <n v="77732.13"/>
    <x v="169"/>
    <x v="0"/>
  </r>
  <r>
    <x v="2928"/>
    <s v="PEER"/>
    <x v="4027"/>
    <x v="2"/>
    <x v="3"/>
    <n v="0"/>
    <d v="2022-07-15T00:00:00"/>
    <x v="1"/>
    <s v="White (Not of Hispanic Origin)"/>
    <s v="7/15/2022"/>
    <x v="1"/>
    <s v="Terminated"/>
    <n v="29952"/>
    <n v="804"/>
    <x v="1"/>
    <x v="3"/>
    <n v="904"/>
    <x v="11"/>
    <x v="1"/>
  </r>
  <r>
    <x v="744"/>
    <s v="PEFFERMAN"/>
    <x v="4028"/>
    <x v="0"/>
    <x v="365"/>
    <n v="0"/>
    <d v="2017-12-11T00:00:00"/>
    <x v="0"/>
    <s v="White (Not of Hispanic Origin)"/>
    <d v="2017-11-12T00:00:00"/>
    <x v="0"/>
    <s v="Active"/>
    <n v="41600"/>
    <n v="36172.19"/>
    <x v="2432"/>
    <x v="0"/>
    <n v="44488.23"/>
    <x v="187"/>
    <x v="0"/>
  </r>
  <r>
    <x v="2760"/>
    <s v="PEGERON"/>
    <x v="4029"/>
    <x v="0"/>
    <x v="2"/>
    <n v="0"/>
    <d v="2013-07-14T00:00:00"/>
    <x v="1"/>
    <s v="Black"/>
    <s v="1/18/2011"/>
    <x v="0"/>
    <s v="Active"/>
    <n v="40434.370000000003"/>
    <n v="44767.73"/>
    <x v="2433"/>
    <x v="0"/>
    <n v="49117.2"/>
    <x v="136"/>
    <x v="0"/>
  </r>
  <r>
    <x v="1537"/>
    <s v="PEGNATO"/>
    <x v="4030"/>
    <x v="4"/>
    <x v="9"/>
    <n v="0"/>
    <d v="2022-10-03T00:00:00"/>
    <x v="0"/>
    <s v="White (Not of Hispanic Origin)"/>
    <d v="2022-03-10T00:00:00"/>
    <x v="0"/>
    <s v="Active"/>
    <n v="35096.879999999997"/>
    <n v="7289.46"/>
    <x v="1"/>
    <x v="3"/>
    <n v="7389.46"/>
    <x v="43"/>
    <x v="0"/>
  </r>
  <r>
    <x v="2929"/>
    <s v="PEHL"/>
    <x v="4031"/>
    <x v="9"/>
    <x v="229"/>
    <n v="0"/>
    <d v="2000-02-22T00:00:00"/>
    <x v="1"/>
    <s v="White (Not of Hispanic Origin)"/>
    <s v="2/22/2000"/>
    <x v="0"/>
    <s v="Active"/>
    <n v="46727.82"/>
    <n v="47920.800000000003"/>
    <x v="2434"/>
    <x v="0"/>
    <n v="50147.48"/>
    <x v="330"/>
    <x v="0"/>
  </r>
  <r>
    <x v="2930"/>
    <s v="PELES"/>
    <x v="4032"/>
    <x v="10"/>
    <x v="67"/>
    <n v="0"/>
    <d v="2019-08-12T00:00:00"/>
    <x v="0"/>
    <s v="White (Not of Hispanic Origin)"/>
    <d v="2019-12-08T00:00:00"/>
    <x v="0"/>
    <s v="Active"/>
    <n v="88288.51"/>
    <n v="84709.83"/>
    <x v="2435"/>
    <x v="1"/>
    <n v="109815.18"/>
    <x v="129"/>
    <x v="0"/>
  </r>
  <r>
    <x v="2186"/>
    <s v="PELGER"/>
    <x v="4033"/>
    <x v="7"/>
    <x v="12"/>
    <n v="0"/>
    <d v="2008-04-01T00:00:00"/>
    <x v="1"/>
    <s v="White (Not of Hispanic Origin)"/>
    <d v="1991-07-10T00:00:00"/>
    <x v="0"/>
    <s v="Active"/>
    <n v="54999.98"/>
    <n v="54788.86"/>
    <x v="2436"/>
    <x v="0"/>
    <n v="55046.07"/>
    <x v="270"/>
    <x v="0"/>
  </r>
  <r>
    <x v="2533"/>
    <s v="PELLEGRINI"/>
    <x v="4034"/>
    <x v="5"/>
    <x v="292"/>
    <n v="0"/>
    <d v="1997-05-27T00:00:00"/>
    <x v="0"/>
    <s v="White (Not of Hispanic Origin)"/>
    <s v="5/27/1997"/>
    <x v="0"/>
    <s v="Active"/>
    <n v="100764.56"/>
    <n v="100689.60000000001"/>
    <x v="1"/>
    <x v="40"/>
    <n v="104720.18"/>
    <x v="146"/>
    <x v="0"/>
  </r>
  <r>
    <x v="391"/>
    <s v="PELLEGRINI"/>
    <x v="4035"/>
    <x v="18"/>
    <x v="363"/>
    <n v="0"/>
    <d v="2007-02-12T00:00:00"/>
    <x v="0"/>
    <s v="White (Not of Hispanic Origin)"/>
    <d v="2007-12-02T00:00:00"/>
    <x v="0"/>
    <s v="Active"/>
    <n v="72500.06"/>
    <n v="72425.440000000002"/>
    <x v="2437"/>
    <x v="1"/>
    <n v="73017.990000000005"/>
    <x v="151"/>
    <x v="0"/>
  </r>
  <r>
    <x v="2931"/>
    <s v="PELLEGRINO"/>
    <x v="4036"/>
    <x v="1"/>
    <x v="4"/>
    <n v="0"/>
    <d v="2001-07-01T00:00:00"/>
    <x v="0"/>
    <s v="White (Not of Hispanic Origin)"/>
    <d v="2001-01-07T00:00:00"/>
    <x v="16"/>
    <s v="Terminated"/>
    <n v="55660.38"/>
    <n v="19548.39"/>
    <x v="2438"/>
    <x v="1"/>
    <n v="28028.52"/>
    <x v="10"/>
    <x v="6"/>
  </r>
  <r>
    <x v="2932"/>
    <s v="PELLEGRINO"/>
    <x v="4037"/>
    <x v="1"/>
    <x v="129"/>
    <n v="0"/>
    <d v="2014-05-18T00:00:00"/>
    <x v="1"/>
    <s v="White (Not of Hispanic Origin)"/>
    <d v="2013-03-09T00:00:00"/>
    <x v="0"/>
    <s v="Active"/>
    <n v="66440.61"/>
    <n v="71117.5"/>
    <x v="2439"/>
    <x v="0"/>
    <n v="78457.08"/>
    <x v="15"/>
    <x v="0"/>
  </r>
  <r>
    <x v="2933"/>
    <s v="PELUSO"/>
    <x v="4038"/>
    <x v="10"/>
    <x v="30"/>
    <n v="0"/>
    <d v="2022-09-12T00:00:00"/>
    <x v="1"/>
    <s v="White (Not of Hispanic Origin)"/>
    <d v="2022-12-09T00:00:00"/>
    <x v="0"/>
    <s v="Active"/>
    <n v="46916.480000000003"/>
    <n v="12451.05"/>
    <x v="2440"/>
    <x v="3"/>
    <n v="16233.87"/>
    <x v="51"/>
    <x v="0"/>
  </r>
  <r>
    <x v="2934"/>
    <s v="PENG"/>
    <x v="4039"/>
    <x v="2"/>
    <x v="3"/>
    <n v="0"/>
    <d v="2022-04-14T00:00:00"/>
    <x v="1"/>
    <s v="White (Not of Hispanic Origin)"/>
    <s v="4/14/2022"/>
    <x v="1"/>
    <s v="Terminated"/>
    <n v="29952"/>
    <n v="246"/>
    <x v="1"/>
    <x v="3"/>
    <n v="346"/>
    <x v="20"/>
    <x v="1"/>
  </r>
  <r>
    <x v="2824"/>
    <s v="PENICK"/>
    <x v="4040"/>
    <x v="11"/>
    <x v="20"/>
    <n v="0"/>
    <d v="1987-12-14T00:00:00"/>
    <x v="1"/>
    <s v="White (Not of Hispanic Origin)"/>
    <s v="12/14/1987"/>
    <x v="0"/>
    <s v="Active"/>
    <n v="50017.55"/>
    <n v="56466.57"/>
    <x v="2441"/>
    <x v="1"/>
    <n v="57331.16"/>
    <x v="275"/>
    <x v="0"/>
  </r>
  <r>
    <x v="2935"/>
    <s v="PENKAVA"/>
    <x v="4041"/>
    <x v="1"/>
    <x v="4"/>
    <n v="0"/>
    <d v="2019-08-05T00:00:00"/>
    <x v="1"/>
    <s v="White (Not of Hispanic Origin)"/>
    <d v="2019-05-08T00:00:00"/>
    <x v="0"/>
    <s v="Active"/>
    <n v="52748.800000000003"/>
    <n v="43617.09"/>
    <x v="2442"/>
    <x v="0"/>
    <n v="75098.83"/>
    <x v="129"/>
    <x v="0"/>
  </r>
  <r>
    <x v="2936"/>
    <s v="PENNINGTON"/>
    <x v="4042"/>
    <x v="2"/>
    <x v="3"/>
    <n v="0"/>
    <d v="2022-04-06T00:00:00"/>
    <x v="1"/>
    <s v="White (Not of Hispanic Origin)"/>
    <s v="5/24/2018"/>
    <x v="0"/>
    <s v="Active"/>
    <n v="29952"/>
    <n v="10563"/>
    <x v="1"/>
    <x v="1"/>
    <n v="10563"/>
    <x v="20"/>
    <x v="0"/>
  </r>
  <r>
    <x v="2937"/>
    <s v="PENNINGTON"/>
    <x v="4043"/>
    <x v="0"/>
    <x v="19"/>
    <n v="0"/>
    <d v="1993-05-01T00:00:00"/>
    <x v="0"/>
    <s v="White (Not of Hispanic Origin)"/>
    <s v="12/17/1990"/>
    <x v="0"/>
    <s v="Active"/>
    <n v="45233.55"/>
    <n v="49388.88"/>
    <x v="2443"/>
    <x v="0"/>
    <n v="53144.22"/>
    <x v="469"/>
    <x v="0"/>
  </r>
  <r>
    <x v="2938"/>
    <s v="PENTLAND"/>
    <x v="4044"/>
    <x v="0"/>
    <x v="0"/>
    <n v="0"/>
    <d v="2006-12-11T00:00:00"/>
    <x v="0"/>
    <s v="White (Not of Hispanic Origin)"/>
    <d v="2006-11-12T00:00:00"/>
    <x v="0"/>
    <s v="Active"/>
    <n v="41581.07"/>
    <n v="41572.31"/>
    <x v="2444"/>
    <x v="0"/>
    <n v="56993.42"/>
    <x v="143"/>
    <x v="0"/>
  </r>
  <r>
    <x v="2939"/>
    <s v="PEPPER"/>
    <x v="4045"/>
    <x v="4"/>
    <x v="91"/>
    <n v="0"/>
    <d v="2001-10-09T00:00:00"/>
    <x v="0"/>
    <s v="Black"/>
    <d v="2001-09-10T00:00:00"/>
    <x v="0"/>
    <s v="Active"/>
    <n v="38252.03"/>
    <n v="37919.14"/>
    <x v="1"/>
    <x v="1"/>
    <n v="37919.14"/>
    <x v="301"/>
    <x v="0"/>
  </r>
  <r>
    <x v="2940"/>
    <s v="PEREZ"/>
    <x v="4046"/>
    <x v="20"/>
    <x v="163"/>
    <n v="0"/>
    <d v="2014-10-06T00:00:00"/>
    <x v="0"/>
    <s v="White (Not of Hispanic Origin)"/>
    <d v="2014-06-10T00:00:00"/>
    <x v="0"/>
    <s v="Active"/>
    <n v="70999.97"/>
    <n v="71000.73"/>
    <x v="2445"/>
    <x v="1"/>
    <n v="71956.490000000005"/>
    <x v="217"/>
    <x v="0"/>
  </r>
  <r>
    <x v="167"/>
    <s v="PERFETTO"/>
    <x v="4047"/>
    <x v="12"/>
    <x v="700"/>
    <n v="0"/>
    <d v="2019-04-29T00:00:00"/>
    <x v="1"/>
    <s v="White (Not of Hispanic Origin)"/>
    <s v="4/29/2019"/>
    <x v="0"/>
    <s v="Active"/>
    <n v="70619.12"/>
    <n v="70618.63"/>
    <x v="2446"/>
    <x v="1"/>
    <n v="71246.73"/>
    <x v="7"/>
    <x v="0"/>
  </r>
  <r>
    <x v="2941"/>
    <s v="PERKOSKI"/>
    <x v="4048"/>
    <x v="3"/>
    <x v="915"/>
    <n v="0"/>
    <d v="2002-10-21T00:00:00"/>
    <x v="0"/>
    <s v="White (Not of Hispanic Origin)"/>
    <s v="10/21/2002"/>
    <x v="0"/>
    <s v="Active"/>
    <n v="50293.98"/>
    <n v="48940.32"/>
    <x v="2447"/>
    <x v="1"/>
    <n v="51458.05"/>
    <x v="391"/>
    <x v="0"/>
  </r>
  <r>
    <x v="2942"/>
    <s v="PERKOVICH"/>
    <x v="4049"/>
    <x v="2"/>
    <x v="916"/>
    <n v="0"/>
    <d v="2015-09-05T00:00:00"/>
    <x v="1"/>
    <s v="White (Not of Hispanic Origin)"/>
    <d v="2015-05-09T00:00:00"/>
    <x v="0"/>
    <s v="Active"/>
    <n v="88000.02"/>
    <n v="87745.96"/>
    <x v="2448"/>
    <x v="1"/>
    <n v="88338.27"/>
    <x v="225"/>
    <x v="0"/>
  </r>
  <r>
    <x v="330"/>
    <s v="PERLOW GROSSMAN"/>
    <x v="4050"/>
    <x v="16"/>
    <x v="235"/>
    <n v="0"/>
    <d v="1987-02-23T00:00:00"/>
    <x v="0"/>
    <s v="White (Not of Hispanic Origin)"/>
    <s v="2/23/1987"/>
    <x v="0"/>
    <s v="Active"/>
    <n v="75942.67"/>
    <n v="75886.100000000006"/>
    <x v="1"/>
    <x v="102"/>
    <n v="79808.23"/>
    <x v="419"/>
    <x v="0"/>
  </r>
  <r>
    <x v="2943"/>
    <s v="PERMINTER"/>
    <x v="4051"/>
    <x v="10"/>
    <x v="30"/>
    <n v="0"/>
    <d v="2019-02-17T00:00:00"/>
    <x v="0"/>
    <s v="Black"/>
    <d v="2018-02-07T00:00:00"/>
    <x v="0"/>
    <s v="Active"/>
    <n v="59633.81"/>
    <n v="57210.89"/>
    <x v="2449"/>
    <x v="0"/>
    <n v="79967.899999999994"/>
    <x v="105"/>
    <x v="0"/>
  </r>
  <r>
    <x v="2944"/>
    <s v="PERRELLI"/>
    <x v="4052"/>
    <x v="9"/>
    <x v="168"/>
    <n v="0"/>
    <d v="2012-02-23T00:00:00"/>
    <x v="1"/>
    <s v="Black"/>
    <s v="7/17/2006"/>
    <x v="0"/>
    <s v="Active"/>
    <n v="57470.82"/>
    <n v="57748.42"/>
    <x v="2450"/>
    <x v="0"/>
    <n v="62669.26"/>
    <x v="180"/>
    <x v="0"/>
  </r>
  <r>
    <x v="2945"/>
    <s v="PERRI"/>
    <x v="4053"/>
    <x v="8"/>
    <x v="172"/>
    <n v="0"/>
    <d v="2018-11-13T00:00:00"/>
    <x v="0"/>
    <s v="White (Not of Hispanic Origin)"/>
    <s v="11/13/2018"/>
    <x v="0"/>
    <s v="Active"/>
    <n v="48089.39"/>
    <n v="45493.73"/>
    <x v="1"/>
    <x v="1"/>
    <n v="45493.73"/>
    <x v="130"/>
    <x v="0"/>
  </r>
  <r>
    <x v="2946"/>
    <s v="PERRY"/>
    <x v="4054"/>
    <x v="13"/>
    <x v="302"/>
    <n v="0"/>
    <d v="1992-09-01T00:00:00"/>
    <x v="1"/>
    <s v="White (Not of Hispanic Origin)"/>
    <d v="1992-01-09T00:00:00"/>
    <x v="72"/>
    <s v="Terminated"/>
    <n v="106154.88"/>
    <n v="114263.75"/>
    <x v="2451"/>
    <x v="0"/>
    <n v="206205.02"/>
    <x v="104"/>
    <x v="8"/>
  </r>
  <r>
    <x v="2947"/>
    <s v="PERRY"/>
    <x v="4055"/>
    <x v="1"/>
    <x v="917"/>
    <n v="0"/>
    <d v="2005-06-22T00:00:00"/>
    <x v="1"/>
    <s v="White (Not of Hispanic Origin)"/>
    <s v="6/22/2005"/>
    <x v="0"/>
    <s v="Active"/>
    <n v="74747.5"/>
    <n v="74439.789999999994"/>
    <x v="1"/>
    <x v="0"/>
    <n v="74564.789999999994"/>
    <x v="304"/>
    <x v="0"/>
  </r>
  <r>
    <x v="1759"/>
    <s v="PERRY"/>
    <x v="4056"/>
    <x v="9"/>
    <x v="918"/>
    <n v="0"/>
    <d v="2001-05-24T00:00:00"/>
    <x v="0"/>
    <s v="White (Not of Hispanic Origin)"/>
    <s v="5/24/2001"/>
    <x v="0"/>
    <s v="Active"/>
    <n v="69782.539999999994"/>
    <n v="69680.91"/>
    <x v="2452"/>
    <x v="1"/>
    <n v="70620.289999999994"/>
    <x v="277"/>
    <x v="0"/>
  </r>
  <r>
    <x v="2373"/>
    <s v="PERRY"/>
    <x v="4057"/>
    <x v="1"/>
    <x v="4"/>
    <n v="0"/>
    <d v="2005-01-01T00:00:00"/>
    <x v="0"/>
    <s v="Black"/>
    <d v="2005-01-01T00:00:00"/>
    <x v="0"/>
    <s v="Active"/>
    <n v="55575.519999999997"/>
    <n v="46455.89"/>
    <x v="2453"/>
    <x v="0"/>
    <n v="78915.59"/>
    <x v="201"/>
    <x v="0"/>
  </r>
  <r>
    <x v="2948"/>
    <s v="PERRY"/>
    <x v="4058"/>
    <x v="10"/>
    <x v="256"/>
    <n v="0"/>
    <d v="2017-10-02T00:00:00"/>
    <x v="0"/>
    <s v="Black"/>
    <d v="2017-02-10T00:00:00"/>
    <x v="0"/>
    <s v="Active"/>
    <n v="45038.45"/>
    <n v="23126.61"/>
    <x v="2454"/>
    <x v="0"/>
    <n v="36713.51"/>
    <x v="63"/>
    <x v="0"/>
  </r>
  <r>
    <x v="1736"/>
    <s v="PERRY"/>
    <x v="4059"/>
    <x v="4"/>
    <x v="13"/>
    <n v="0"/>
    <d v="2022-06-21T00:00:00"/>
    <x v="0"/>
    <s v="White (Not of Hispanic Origin)"/>
    <s v="6/21/2022"/>
    <x v="0"/>
    <s v="Active"/>
    <n v="20800"/>
    <n v="3635"/>
    <x v="1"/>
    <x v="3"/>
    <n v="3735"/>
    <x v="46"/>
    <x v="0"/>
  </r>
  <r>
    <x v="2949"/>
    <s v="PERSETIC"/>
    <x v="4060"/>
    <x v="4"/>
    <x v="89"/>
    <n v="0"/>
    <d v="2001-10-22T00:00:00"/>
    <x v="0"/>
    <s v="White (Not of Hispanic Origin)"/>
    <s v="10/22/2001"/>
    <x v="0"/>
    <s v="Active"/>
    <n v="43762.58"/>
    <n v="48038.13"/>
    <x v="2455"/>
    <x v="0"/>
    <n v="74264.479999999996"/>
    <x v="301"/>
    <x v="0"/>
  </r>
  <r>
    <x v="1193"/>
    <s v="PERZEL"/>
    <x v="4061"/>
    <x v="0"/>
    <x v="239"/>
    <n v="0"/>
    <d v="2008-06-23T00:00:00"/>
    <x v="1"/>
    <s v="White (Not of Hispanic Origin)"/>
    <d v="2007-02-04T00:00:00"/>
    <x v="0"/>
    <s v="Active"/>
    <n v="40761.760000000002"/>
    <n v="40748.050000000003"/>
    <x v="2456"/>
    <x v="0"/>
    <n v="42746.99"/>
    <x v="164"/>
    <x v="0"/>
  </r>
  <r>
    <x v="295"/>
    <s v="PETERMAN"/>
    <x v="4062"/>
    <x v="2"/>
    <x v="8"/>
    <n v="0"/>
    <d v="2019-02-19T00:00:00"/>
    <x v="1"/>
    <s v="White (Not of Hispanic Origin)"/>
    <s v="2/19/2019"/>
    <x v="0"/>
    <s v="Active"/>
    <n v="43160.42"/>
    <n v="46576.6"/>
    <x v="2457"/>
    <x v="1"/>
    <n v="59431.67"/>
    <x v="105"/>
    <x v="0"/>
  </r>
  <r>
    <x v="867"/>
    <s v="PETERS"/>
    <x v="4063"/>
    <x v="2"/>
    <x v="3"/>
    <n v="0"/>
    <d v="2022-06-23T00:00:00"/>
    <x v="0"/>
    <s v="White (Not of Hispanic Origin)"/>
    <s v="6/23/2022"/>
    <x v="1"/>
    <s v="Terminated"/>
    <n v="29952"/>
    <n v="1620"/>
    <x v="1"/>
    <x v="3"/>
    <n v="1720"/>
    <x v="46"/>
    <x v="1"/>
  </r>
  <r>
    <x v="328"/>
    <s v="PETERS"/>
    <x v="4064"/>
    <x v="4"/>
    <x v="48"/>
    <n v="0"/>
    <d v="2008-12-08T00:00:00"/>
    <x v="0"/>
    <s v="White (Not of Hispanic Origin)"/>
    <d v="2008-08-12T00:00:00"/>
    <x v="0"/>
    <s v="Active"/>
    <n v="56559.98"/>
    <n v="50744.17"/>
    <x v="2458"/>
    <x v="1"/>
    <n v="61285.440000000002"/>
    <x v="85"/>
    <x v="0"/>
  </r>
  <r>
    <x v="1298"/>
    <s v="PETERS"/>
    <x v="4065"/>
    <x v="22"/>
    <x v="205"/>
    <n v="0"/>
    <d v="2019-06-24T00:00:00"/>
    <x v="1"/>
    <s v="White (Not of Hispanic Origin)"/>
    <s v="10/15/2018"/>
    <x v="0"/>
    <s v="Active"/>
    <n v="55301.38"/>
    <n v="54340.86"/>
    <x v="2459"/>
    <x v="0"/>
    <n v="58491.55"/>
    <x v="111"/>
    <x v="0"/>
  </r>
  <r>
    <x v="1150"/>
    <s v="PETERS"/>
    <x v="4066"/>
    <x v="4"/>
    <x v="27"/>
    <n v="0"/>
    <d v="2020-06-08T00:00:00"/>
    <x v="0"/>
    <s v="White (Not of Hispanic Origin)"/>
    <d v="2020-08-06T00:00:00"/>
    <x v="0"/>
    <s v="Active"/>
    <n v="46000.03"/>
    <n v="45057.120000000003"/>
    <x v="2460"/>
    <x v="1"/>
    <n v="50298.89"/>
    <x v="179"/>
    <x v="0"/>
  </r>
  <r>
    <x v="2950"/>
    <s v="PETERS"/>
    <x v="4067"/>
    <x v="16"/>
    <x v="235"/>
    <n v="0"/>
    <d v="2022-10-23T00:00:00"/>
    <x v="0"/>
    <s v="White (Not of Hispanic Origin)"/>
    <s v="8/15/2022"/>
    <x v="0"/>
    <s v="Active"/>
    <n v="44999.97"/>
    <n v="12163.96"/>
    <x v="1"/>
    <x v="3"/>
    <n v="12263.96"/>
    <x v="43"/>
    <x v="0"/>
  </r>
  <r>
    <x v="2951"/>
    <s v="PETERSON"/>
    <x v="4068"/>
    <x v="2"/>
    <x v="3"/>
    <n v="0"/>
    <d v="2022-11-18T00:00:00"/>
    <x v="1"/>
    <s v="White (Not of Hispanic Origin)"/>
    <s v="12/16/2008"/>
    <x v="0"/>
    <s v="Active"/>
    <n v="44928"/>
    <n v="8167.5"/>
    <x v="1"/>
    <x v="3"/>
    <n v="8267.5"/>
    <x v="17"/>
    <x v="0"/>
  </r>
  <r>
    <x v="2952"/>
    <s v="PETERSON"/>
    <x v="4069"/>
    <x v="4"/>
    <x v="94"/>
    <n v="0"/>
    <d v="2021-10-12T00:00:00"/>
    <x v="0"/>
    <s v="Black"/>
    <d v="2021-12-10T00:00:00"/>
    <x v="251"/>
    <s v="Terminated"/>
    <n v="38223.54"/>
    <n v="10088.6"/>
    <x v="2461"/>
    <x v="1"/>
    <n v="10412.48"/>
    <x v="9"/>
    <x v="5"/>
  </r>
  <r>
    <x v="622"/>
    <s v="PETERSON"/>
    <x v="4070"/>
    <x v="2"/>
    <x v="3"/>
    <n v="0"/>
    <d v="2022-12-06T00:00:00"/>
    <x v="0"/>
    <s v="White (Not of Hispanic Origin)"/>
    <s v="12/15/2021"/>
    <x v="0"/>
    <s v="Active"/>
    <n v="29952"/>
    <n v="3009"/>
    <x v="1"/>
    <x v="3"/>
    <n v="3109"/>
    <x v="27"/>
    <x v="0"/>
  </r>
  <r>
    <x v="2953"/>
    <s v="PETERSON"/>
    <x v="4071"/>
    <x v="15"/>
    <x v="73"/>
    <n v="0"/>
    <d v="2006-09-18T00:00:00"/>
    <x v="1"/>
    <s v="White (Not of Hispanic Origin)"/>
    <d v="2004-01-06T00:00:00"/>
    <x v="0"/>
    <s v="Active"/>
    <n v="38308.82"/>
    <n v="37979.85"/>
    <x v="2462"/>
    <x v="105"/>
    <n v="40429.47"/>
    <x v="260"/>
    <x v="0"/>
  </r>
  <r>
    <x v="1047"/>
    <s v="PETRAGLIA"/>
    <x v="4072"/>
    <x v="2"/>
    <x v="3"/>
    <n v="0"/>
    <d v="2022-05-12T00:00:00"/>
    <x v="1"/>
    <s v="White (Not of Hispanic Origin)"/>
    <d v="2022-12-05T00:00:00"/>
    <x v="1"/>
    <s v="Terminated"/>
    <n v="39936"/>
    <n v="84"/>
    <x v="1"/>
    <x v="1"/>
    <n v="84"/>
    <x v="3"/>
    <x v="1"/>
  </r>
  <r>
    <x v="193"/>
    <s v="PETRELLA"/>
    <x v="4073"/>
    <x v="2"/>
    <x v="8"/>
    <n v="0"/>
    <d v="2014-09-02T00:00:00"/>
    <x v="1"/>
    <s v="White (Not of Hispanic Origin)"/>
    <d v="2014-02-09T00:00:00"/>
    <x v="0"/>
    <s v="Active"/>
    <n v="43160.42"/>
    <n v="52028.67"/>
    <x v="2463"/>
    <x v="1"/>
    <n v="53063.31"/>
    <x v="6"/>
    <x v="0"/>
  </r>
  <r>
    <x v="2954"/>
    <s v="PETRISKO"/>
    <x v="4074"/>
    <x v="24"/>
    <x v="919"/>
    <n v="0"/>
    <d v="1981-06-29T00:00:00"/>
    <x v="1"/>
    <s v="White (Not of Hispanic Origin)"/>
    <s v="6/29/1981"/>
    <x v="0"/>
    <s v="Active"/>
    <n v="85000.03"/>
    <n v="84764.11"/>
    <x v="2464"/>
    <x v="0"/>
    <n v="85542.96"/>
    <x v="380"/>
    <x v="0"/>
  </r>
  <r>
    <x v="2955"/>
    <s v="PETRONIO"/>
    <x v="4075"/>
    <x v="2"/>
    <x v="3"/>
    <n v="0"/>
    <d v="2022-11-18T00:00:00"/>
    <x v="0"/>
    <s v="White (Not of Hispanic Origin)"/>
    <s v="5/25/2022"/>
    <x v="0"/>
    <s v="Active"/>
    <n v="29952"/>
    <n v="1590"/>
    <x v="1"/>
    <x v="3"/>
    <n v="1690"/>
    <x v="17"/>
    <x v="0"/>
  </r>
  <r>
    <x v="2956"/>
    <s v="PETROSKY"/>
    <x v="4076"/>
    <x v="15"/>
    <x v="379"/>
    <n v="0"/>
    <d v="1982-03-15T00:00:00"/>
    <x v="0"/>
    <s v="White (Not of Hispanic Origin)"/>
    <s v="3/15/1982"/>
    <x v="9"/>
    <s v="Terminated"/>
    <n v="56842.66"/>
    <n v="37166.93"/>
    <x v="1"/>
    <x v="1"/>
    <n v="37166.93"/>
    <x v="470"/>
    <x v="2"/>
  </r>
  <r>
    <x v="1572"/>
    <s v="PETROVAL"/>
    <x v="4077"/>
    <x v="1"/>
    <x v="4"/>
    <n v="0"/>
    <d v="2022-09-26T00:00:00"/>
    <x v="0"/>
    <s v="White (Not of Hispanic Origin)"/>
    <s v="9/26/2022"/>
    <x v="0"/>
    <s v="Active"/>
    <n v="52240.03"/>
    <n v="11854.28"/>
    <x v="2465"/>
    <x v="3"/>
    <n v="12406.35"/>
    <x v="51"/>
    <x v="0"/>
  </r>
  <r>
    <x v="2957"/>
    <s v="PETTIT"/>
    <x v="4078"/>
    <x v="5"/>
    <x v="292"/>
    <n v="0"/>
    <d v="2004-07-06T00:00:00"/>
    <x v="0"/>
    <s v="Asian or Pacific Islander"/>
    <d v="2004-06-07T00:00:00"/>
    <x v="0"/>
    <s v="Active"/>
    <n v="74978.38"/>
    <n v="74922.2"/>
    <x v="1"/>
    <x v="76"/>
    <n v="77921.34"/>
    <x v="471"/>
    <x v="0"/>
  </r>
  <r>
    <x v="1935"/>
    <s v="PETTY"/>
    <x v="4079"/>
    <x v="6"/>
    <x v="692"/>
    <n v="0"/>
    <d v="2021-06-07T00:00:00"/>
    <x v="0"/>
    <s v="American Indian/Alaskan Native"/>
    <d v="2021-07-06T00:00:00"/>
    <x v="16"/>
    <s v="Terminated"/>
    <n v="58978.400000000001"/>
    <n v="24498.720000000001"/>
    <x v="1"/>
    <x v="1"/>
    <n v="24498.720000000001"/>
    <x v="28"/>
    <x v="6"/>
  </r>
  <r>
    <x v="2958"/>
    <s v="PETTY"/>
    <x v="4080"/>
    <x v="1"/>
    <x v="4"/>
    <n v="0"/>
    <d v="2006-01-01T00:00:00"/>
    <x v="1"/>
    <s v="White (Not of Hispanic Origin)"/>
    <d v="2006-01-01T00:00:00"/>
    <x v="140"/>
    <s v="Terminated"/>
    <n v="55588.83"/>
    <n v="34489.31"/>
    <x v="2466"/>
    <x v="1"/>
    <n v="43966.58"/>
    <x v="169"/>
    <x v="7"/>
  </r>
  <r>
    <x v="2959"/>
    <s v="PETULLA"/>
    <x v="4081"/>
    <x v="5"/>
    <x v="920"/>
    <n v="0"/>
    <d v="2008-09-03T00:00:00"/>
    <x v="1"/>
    <s v="White (Not of Hispanic Origin)"/>
    <d v="2008-03-09T00:00:00"/>
    <x v="0"/>
    <s v="Active"/>
    <n v="121896.94"/>
    <n v="121672.74"/>
    <x v="1"/>
    <x v="0"/>
    <n v="121797.74"/>
    <x v="23"/>
    <x v="0"/>
  </r>
  <r>
    <x v="2960"/>
    <s v="PEYRONEL"/>
    <x v="4082"/>
    <x v="17"/>
    <x v="67"/>
    <n v="0"/>
    <d v="2010-06-15T00:00:00"/>
    <x v="1"/>
    <s v="White (Not of Hispanic Origin)"/>
    <s v="6/15/2010"/>
    <x v="252"/>
    <s v="Terminated"/>
    <n v="100804.29"/>
    <n v="89715.82"/>
    <x v="2467"/>
    <x v="106"/>
    <n v="101977.08"/>
    <x v="171"/>
    <x v="11"/>
  </r>
  <r>
    <x v="2961"/>
    <s v="PFEFFERMAN"/>
    <x v="4083"/>
    <x v="2"/>
    <x v="3"/>
    <n v="0"/>
    <d v="2022-04-14T00:00:00"/>
    <x v="1"/>
    <s v="White (Not of Hispanic Origin)"/>
    <s v="8/25/2015"/>
    <x v="104"/>
    <s v="Terminated"/>
    <n v="29952"/>
    <n v="14037"/>
    <x v="1"/>
    <x v="1"/>
    <n v="14037"/>
    <x v="20"/>
    <x v="12"/>
  </r>
  <r>
    <x v="1375"/>
    <s v="PFEIFER"/>
    <x v="4084"/>
    <x v="4"/>
    <x v="185"/>
    <n v="0"/>
    <d v="2014-12-08T00:00:00"/>
    <x v="0"/>
    <s v="White (Not of Hispanic Origin)"/>
    <d v="2014-08-12T00:00:00"/>
    <x v="0"/>
    <s v="Active"/>
    <n v="58799.94"/>
    <n v="51521.279999999999"/>
    <x v="2468"/>
    <x v="1"/>
    <n v="58930.12"/>
    <x v="61"/>
    <x v="0"/>
  </r>
  <r>
    <x v="2962"/>
    <s v="PFEIFER"/>
    <x v="4085"/>
    <x v="5"/>
    <x v="232"/>
    <n v="0"/>
    <d v="1998-05-26T00:00:00"/>
    <x v="0"/>
    <s v="White (Not of Hispanic Origin)"/>
    <s v="5/26/1998"/>
    <x v="0"/>
    <s v="Active"/>
    <n v="53208.27"/>
    <n v="53111.46"/>
    <x v="1"/>
    <x v="1"/>
    <n v="53111.46"/>
    <x v="213"/>
    <x v="0"/>
  </r>
  <r>
    <x v="2963"/>
    <s v="PHENIZEE"/>
    <x v="4086"/>
    <x v="2"/>
    <x v="3"/>
    <n v="0"/>
    <d v="2022-12-08T00:00:00"/>
    <x v="0"/>
    <s v="Black"/>
    <s v="6/23/2022"/>
    <x v="0"/>
    <s v="Active"/>
    <n v="39936"/>
    <n v="2744"/>
    <x v="1"/>
    <x v="3"/>
    <n v="2844"/>
    <x v="27"/>
    <x v="0"/>
  </r>
  <r>
    <x v="815"/>
    <s v="PHILIPS"/>
    <x v="4087"/>
    <x v="2"/>
    <x v="3"/>
    <n v="0"/>
    <d v="2022-05-27T00:00:00"/>
    <x v="1"/>
    <s v="White (Not of Hispanic Origin)"/>
    <s v="5/28/2021"/>
    <x v="1"/>
    <s v="Terminated"/>
    <n v="39936"/>
    <n v="4572"/>
    <x v="1"/>
    <x v="1"/>
    <n v="4572"/>
    <x v="3"/>
    <x v="1"/>
  </r>
  <r>
    <x v="2964"/>
    <s v="PHILLIPS"/>
    <x v="4088"/>
    <x v="4"/>
    <x v="28"/>
    <n v="0"/>
    <d v="1997-07-07T00:00:00"/>
    <x v="0"/>
    <s v="White (Not of Hispanic Origin)"/>
    <d v="1997-07-07T00:00:00"/>
    <x v="0"/>
    <s v="Active"/>
    <n v="86778.43"/>
    <n v="95989.61"/>
    <x v="2469"/>
    <x v="0"/>
    <n v="105247.53"/>
    <x v="110"/>
    <x v="0"/>
  </r>
  <r>
    <x v="2965"/>
    <s v="PHILLIPS"/>
    <x v="4089"/>
    <x v="4"/>
    <x v="28"/>
    <n v="0"/>
    <d v="1997-08-18T00:00:00"/>
    <x v="0"/>
    <s v="Black"/>
    <s v="8/18/1997"/>
    <x v="0"/>
    <s v="Active"/>
    <n v="86778.43"/>
    <n v="86668.57"/>
    <x v="2470"/>
    <x v="1"/>
    <n v="87176.54"/>
    <x v="472"/>
    <x v="0"/>
  </r>
  <r>
    <x v="679"/>
    <s v="PHILLIPS"/>
    <x v="4090"/>
    <x v="9"/>
    <x v="921"/>
    <n v="0"/>
    <d v="2016-02-29T00:00:00"/>
    <x v="1"/>
    <s v="White (Not of Hispanic Origin)"/>
    <s v="2/29/2016"/>
    <x v="0"/>
    <s v="Active"/>
    <n v="69428.11"/>
    <n v="68389.38"/>
    <x v="2471"/>
    <x v="3"/>
    <n v="82411.23"/>
    <x v="112"/>
    <x v="0"/>
  </r>
  <r>
    <x v="393"/>
    <s v="PHILLIPS"/>
    <x v="4091"/>
    <x v="4"/>
    <x v="426"/>
    <n v="0"/>
    <d v="1991-03-04T00:00:00"/>
    <x v="0"/>
    <s v="Black"/>
    <d v="1991-04-03T00:00:00"/>
    <x v="0"/>
    <s v="Active"/>
    <n v="52707.199999999997"/>
    <n v="52707.199999999997"/>
    <x v="163"/>
    <x v="0"/>
    <n v="53186.96"/>
    <x v="462"/>
    <x v="0"/>
  </r>
  <r>
    <x v="2966"/>
    <s v="PHILLIPS"/>
    <x v="4092"/>
    <x v="3"/>
    <x v="922"/>
    <n v="0"/>
    <d v="2016-06-13T00:00:00"/>
    <x v="1"/>
    <s v="White (Not of Hispanic Origin)"/>
    <s v="6/13/2016"/>
    <x v="0"/>
    <s v="Active"/>
    <n v="35726.080000000002"/>
    <n v="35405.199999999997"/>
    <x v="2472"/>
    <x v="1"/>
    <n v="35474.76"/>
    <x v="70"/>
    <x v="0"/>
  </r>
  <r>
    <x v="2967"/>
    <s v="PHIRI"/>
    <x v="4093"/>
    <x v="0"/>
    <x v="0"/>
    <n v="0"/>
    <d v="2008-08-04T00:00:00"/>
    <x v="1"/>
    <s v="White (Not of Hispanic Origin)"/>
    <d v="2008-04-08T00:00:00"/>
    <x v="0"/>
    <s v="Active"/>
    <n v="41581.07"/>
    <n v="45156.88"/>
    <x v="2473"/>
    <x v="107"/>
    <n v="93347.94"/>
    <x v="265"/>
    <x v="0"/>
  </r>
  <r>
    <x v="793"/>
    <s v="PICCOLA"/>
    <x v="4094"/>
    <x v="1"/>
    <x v="129"/>
    <n v="0"/>
    <d v="2011-07-17T00:00:00"/>
    <x v="1"/>
    <s v="White (Not of Hispanic Origin)"/>
    <s v="8/31/2009"/>
    <x v="0"/>
    <s v="Active"/>
    <n v="66440.61"/>
    <n v="77225.39"/>
    <x v="2474"/>
    <x v="0"/>
    <n v="89388.39"/>
    <x v="126"/>
    <x v="0"/>
  </r>
  <r>
    <x v="2968"/>
    <s v="PICKENS"/>
    <x v="4095"/>
    <x v="4"/>
    <x v="28"/>
    <n v="0"/>
    <d v="2011-06-20T00:00:00"/>
    <x v="0"/>
    <s v="White (Not of Hispanic Origin)"/>
    <s v="6/20/2011"/>
    <x v="0"/>
    <s v="Active"/>
    <n v="86778.43"/>
    <n v="87457.63"/>
    <x v="2475"/>
    <x v="1"/>
    <n v="89429.91"/>
    <x v="216"/>
    <x v="0"/>
  </r>
  <r>
    <x v="2969"/>
    <s v="PICKERING"/>
    <x v="4096"/>
    <x v="2"/>
    <x v="3"/>
    <n v="0"/>
    <d v="2022-04-12T00:00:00"/>
    <x v="0"/>
    <s v="White (Not of Hispanic Origin)"/>
    <d v="2022-12-04T00:00:00"/>
    <x v="0"/>
    <s v="Active"/>
    <n v="39936"/>
    <n v="5804"/>
    <x v="1"/>
    <x v="3"/>
    <n v="5904"/>
    <x v="20"/>
    <x v="0"/>
  </r>
  <r>
    <x v="2970"/>
    <s v="PIELIN"/>
    <x v="4097"/>
    <x v="4"/>
    <x v="91"/>
    <n v="0"/>
    <d v="2006-05-15T00:00:00"/>
    <x v="0"/>
    <s v="White (Not of Hispanic Origin)"/>
    <s v="5/15/2006"/>
    <x v="50"/>
    <s v="Terminated"/>
    <n v="36722.19"/>
    <n v="8600.7999999999993"/>
    <x v="1"/>
    <x v="1"/>
    <n v="8600.7999999999993"/>
    <x v="255"/>
    <x v="5"/>
  </r>
  <r>
    <x v="2971"/>
    <s v="PIENDEL"/>
    <x v="4098"/>
    <x v="10"/>
    <x v="213"/>
    <n v="0"/>
    <d v="2006-03-05T00:00:00"/>
    <x v="1"/>
    <s v="White (Not of Hispanic Origin)"/>
    <s v="3/29/2004"/>
    <x v="0"/>
    <s v="Active"/>
    <n v="95584.11"/>
    <n v="95411.6"/>
    <x v="1"/>
    <x v="0"/>
    <n v="95536.6"/>
    <x v="155"/>
    <x v="0"/>
  </r>
  <r>
    <x v="2972"/>
    <s v="PIERCE"/>
    <x v="4099"/>
    <x v="4"/>
    <x v="43"/>
    <n v="0"/>
    <d v="2020-06-08T00:00:00"/>
    <x v="0"/>
    <s v="Black"/>
    <d v="2020-08-06T00:00:00"/>
    <x v="16"/>
    <s v="Terminated"/>
    <n v="40048.11"/>
    <n v="16329.5"/>
    <x v="2476"/>
    <x v="1"/>
    <n v="18235.59"/>
    <x v="179"/>
    <x v="6"/>
  </r>
  <r>
    <x v="2973"/>
    <s v="PIERCE"/>
    <x v="4100"/>
    <x v="10"/>
    <x v="30"/>
    <n v="0"/>
    <d v="1999-08-01T00:00:00"/>
    <x v="1"/>
    <s v="Black"/>
    <d v="1998-09-11T00:00:00"/>
    <x v="0"/>
    <s v="Active"/>
    <n v="78964.289999999994"/>
    <n v="78462.039999999994"/>
    <x v="2477"/>
    <x v="0"/>
    <n v="170380.35"/>
    <x v="281"/>
    <x v="0"/>
  </r>
  <r>
    <x v="977"/>
    <s v="PIETRZAK"/>
    <x v="4101"/>
    <x v="2"/>
    <x v="3"/>
    <n v="0"/>
    <d v="2022-11-18T00:00:00"/>
    <x v="0"/>
    <s v="White (Not of Hispanic Origin)"/>
    <d v="2021-07-07T00:00:00"/>
    <x v="0"/>
    <s v="Active"/>
    <n v="29952"/>
    <n v="11369.5"/>
    <x v="1"/>
    <x v="1"/>
    <n v="11369.5"/>
    <x v="17"/>
    <x v="0"/>
  </r>
  <r>
    <x v="2974"/>
    <s v="PIFER"/>
    <x v="4102"/>
    <x v="19"/>
    <x v="923"/>
    <n v="0"/>
    <d v="1993-07-27T00:00:00"/>
    <x v="0"/>
    <s v="White (Not of Hispanic Origin)"/>
    <s v="7/27/1993"/>
    <x v="0"/>
    <s v="Active"/>
    <n v="55860.480000000003"/>
    <n v="55860.94"/>
    <x v="2478"/>
    <x v="0"/>
    <n v="56737.9"/>
    <x v="289"/>
    <x v="0"/>
  </r>
  <r>
    <x v="465"/>
    <s v="PIHONY"/>
    <x v="4103"/>
    <x v="0"/>
    <x v="174"/>
    <n v="0"/>
    <d v="2017-10-02T00:00:00"/>
    <x v="0"/>
    <s v="White (Not of Hispanic Origin)"/>
    <d v="2017-02-10T00:00:00"/>
    <x v="0"/>
    <s v="Active"/>
    <n v="55596.53"/>
    <n v="53902.83"/>
    <x v="1"/>
    <x v="0"/>
    <n v="54027.83"/>
    <x v="63"/>
    <x v="0"/>
  </r>
  <r>
    <x v="2975"/>
    <s v="PILARSKI"/>
    <x v="4104"/>
    <x v="18"/>
    <x v="924"/>
    <n v="0"/>
    <d v="1985-09-09T00:00:00"/>
    <x v="1"/>
    <s v="White (Not of Hispanic Origin)"/>
    <d v="1985-09-09T00:00:00"/>
    <x v="0"/>
    <s v="Active"/>
    <n v="160000.04999999999"/>
    <n v="159575.29999999999"/>
    <x v="2479"/>
    <x v="0"/>
    <n v="161546.45000000001"/>
    <x v="443"/>
    <x v="0"/>
  </r>
  <r>
    <x v="2976"/>
    <s v="PINDEL"/>
    <x v="4105"/>
    <x v="10"/>
    <x v="30"/>
    <n v="0"/>
    <d v="2004-03-21T00:00:00"/>
    <x v="1"/>
    <s v="White (Not of Hispanic Origin)"/>
    <d v="2001-09-04T00:00:00"/>
    <x v="0"/>
    <s v="Active"/>
    <n v="78037.649999999994"/>
    <n v="76436.61"/>
    <x v="2480"/>
    <x v="0"/>
    <n v="80288.399999999994"/>
    <x v="323"/>
    <x v="0"/>
  </r>
  <r>
    <x v="999"/>
    <s v="PINNERI"/>
    <x v="4106"/>
    <x v="0"/>
    <x v="52"/>
    <n v="0"/>
    <d v="2021-04-26T00:00:00"/>
    <x v="0"/>
    <s v="White (Not of Hispanic Origin)"/>
    <s v="4/26/2021"/>
    <x v="0"/>
    <s v="Active"/>
    <n v="76481.600000000006"/>
    <n v="68648.13"/>
    <x v="2481"/>
    <x v="0"/>
    <n v="74831.16"/>
    <x v="29"/>
    <x v="0"/>
  </r>
  <r>
    <x v="2977"/>
    <s v="PINTAR"/>
    <x v="4107"/>
    <x v="5"/>
    <x v="651"/>
    <n v="0"/>
    <d v="2018-04-02T00:00:00"/>
    <x v="1"/>
    <s v="White (Not of Hispanic Origin)"/>
    <s v="5/19/2014"/>
    <x v="143"/>
    <s v="Terminated"/>
    <n v="62726.98"/>
    <n v="25699.9"/>
    <x v="1"/>
    <x v="1"/>
    <n v="25699.9"/>
    <x v="280"/>
    <x v="9"/>
  </r>
  <r>
    <x v="168"/>
    <s v="PIOTROWSKI"/>
    <x v="4108"/>
    <x v="1"/>
    <x v="1"/>
    <n v="0"/>
    <d v="2015-10-04T00:00:00"/>
    <x v="1"/>
    <s v="White (Not of Hispanic Origin)"/>
    <d v="2015-04-10T00:00:00"/>
    <x v="0"/>
    <s v="Active"/>
    <n v="30576"/>
    <n v="189"/>
    <x v="1"/>
    <x v="1"/>
    <n v="189"/>
    <x v="141"/>
    <x v="0"/>
  </r>
  <r>
    <x v="2978"/>
    <s v="PIROLLO"/>
    <x v="4109"/>
    <x v="14"/>
    <x v="925"/>
    <n v="0"/>
    <d v="1991-06-24T00:00:00"/>
    <x v="1"/>
    <s v="White (Not of Hispanic Origin)"/>
    <s v="6/24/1991"/>
    <x v="0"/>
    <s v="Active"/>
    <n v="68758.14"/>
    <n v="68253.490000000005"/>
    <x v="1"/>
    <x v="0"/>
    <n v="68378.490000000005"/>
    <x v="434"/>
    <x v="0"/>
  </r>
  <r>
    <x v="2951"/>
    <s v="PISCHKE"/>
    <x v="4110"/>
    <x v="10"/>
    <x v="926"/>
    <n v="0"/>
    <d v="1983-06-13T00:00:00"/>
    <x v="1"/>
    <s v="White (Not of Hispanic Origin)"/>
    <s v="6/13/1983"/>
    <x v="0"/>
    <s v="Active"/>
    <n v="69336.38"/>
    <n v="69336.800000000003"/>
    <x v="1"/>
    <x v="0"/>
    <n v="69461.8"/>
    <x v="473"/>
    <x v="0"/>
  </r>
  <r>
    <x v="2979"/>
    <s v="PISCIOTTA"/>
    <x v="4111"/>
    <x v="0"/>
    <x v="59"/>
    <n v="0"/>
    <d v="2013-08-26T00:00:00"/>
    <x v="0"/>
    <s v="White (Not of Hispanic Origin)"/>
    <s v="8/26/2013"/>
    <x v="0"/>
    <s v="Active"/>
    <n v="47471.22"/>
    <n v="49377.38"/>
    <x v="2482"/>
    <x v="0"/>
    <n v="53612.07"/>
    <x v="107"/>
    <x v="0"/>
  </r>
  <r>
    <x v="212"/>
    <s v="PISCIOTTA JR"/>
    <x v="4112"/>
    <x v="10"/>
    <x v="30"/>
    <n v="0"/>
    <d v="2022-02-14T00:00:00"/>
    <x v="1"/>
    <s v="White (Not of Hispanic Origin)"/>
    <s v="2/14/2022"/>
    <x v="253"/>
    <s v="Terminated"/>
    <n v="45772.27"/>
    <n v="11265.09"/>
    <x v="2483"/>
    <x v="3"/>
    <n v="13205.33"/>
    <x v="36"/>
    <x v="6"/>
  </r>
  <r>
    <x v="645"/>
    <s v="PISCITELLI"/>
    <x v="4113"/>
    <x v="24"/>
    <x v="927"/>
    <n v="0"/>
    <d v="2017-05-30T00:00:00"/>
    <x v="1"/>
    <s v="White (Not of Hispanic Origin)"/>
    <s v="5/30/2017"/>
    <x v="0"/>
    <s v="Active"/>
    <n v="67000.13"/>
    <n v="66668.72"/>
    <x v="1"/>
    <x v="1"/>
    <n v="66668.72"/>
    <x v="115"/>
    <x v="0"/>
  </r>
  <r>
    <x v="1882"/>
    <s v="PISO"/>
    <x v="4114"/>
    <x v="14"/>
    <x v="928"/>
    <n v="0"/>
    <d v="2012-01-02T00:00:00"/>
    <x v="0"/>
    <s v="White (Not of Hispanic Origin)"/>
    <d v="2012-02-01T00:00:00"/>
    <x v="0"/>
    <s v="Active"/>
    <n v="84572.38"/>
    <n v="84572.800000000003"/>
    <x v="1"/>
    <x v="1"/>
    <n v="84572.800000000003"/>
    <x v="228"/>
    <x v="0"/>
  </r>
  <r>
    <x v="1395"/>
    <s v="PISOWICZ"/>
    <x v="4115"/>
    <x v="0"/>
    <x v="40"/>
    <n v="0"/>
    <d v="2019-02-03T00:00:00"/>
    <x v="0"/>
    <s v="White (Not of Hispanic Origin)"/>
    <s v="3/23/2015"/>
    <x v="0"/>
    <s v="Active"/>
    <n v="31200"/>
    <n v="32128.43"/>
    <x v="2484"/>
    <x v="0"/>
    <n v="52963.49"/>
    <x v="105"/>
    <x v="0"/>
  </r>
  <r>
    <x v="2980"/>
    <s v="PISULA"/>
    <x v="4116"/>
    <x v="4"/>
    <x v="312"/>
    <n v="0"/>
    <d v="2011-01-31T00:00:00"/>
    <x v="0"/>
    <s v="White (Not of Hispanic Origin)"/>
    <s v="1/31/2011"/>
    <x v="0"/>
    <s v="Active"/>
    <n v="37397.57"/>
    <n v="37424.400000000001"/>
    <x v="2485"/>
    <x v="1"/>
    <n v="38004.160000000003"/>
    <x v="116"/>
    <x v="0"/>
  </r>
  <r>
    <x v="2981"/>
    <s v="PITTMAN"/>
    <x v="4117"/>
    <x v="5"/>
    <x v="96"/>
    <n v="0"/>
    <d v="2001-02-12T00:00:00"/>
    <x v="1"/>
    <s v="White (Not of Hispanic Origin)"/>
    <d v="2001-12-02T00:00:00"/>
    <x v="0"/>
    <s v="Active"/>
    <n v="113128.08"/>
    <n v="98396.1"/>
    <x v="203"/>
    <x v="0"/>
    <n v="98721.1"/>
    <x v="37"/>
    <x v="0"/>
  </r>
  <r>
    <x v="2982"/>
    <s v="PITTMAN"/>
    <x v="4118"/>
    <x v="0"/>
    <x v="19"/>
    <n v="0"/>
    <d v="2022-05-23T00:00:00"/>
    <x v="0"/>
    <s v="Black"/>
    <s v="5/23/2022"/>
    <x v="0"/>
    <s v="Active"/>
    <n v="44022.99"/>
    <n v="25110.95"/>
    <x v="2486"/>
    <x v="3"/>
    <n v="29861.95"/>
    <x v="3"/>
    <x v="0"/>
  </r>
  <r>
    <x v="2983"/>
    <s v="PITTS"/>
    <x v="4119"/>
    <x v="6"/>
    <x v="929"/>
    <n v="0"/>
    <d v="2019-01-02T00:00:00"/>
    <x v="1"/>
    <s v="Black"/>
    <d v="2019-02-01T00:00:00"/>
    <x v="0"/>
    <s v="Active"/>
    <n v="104885.04"/>
    <n v="104808.2"/>
    <x v="352"/>
    <x v="1"/>
    <n v="104909.05"/>
    <x v="145"/>
    <x v="0"/>
  </r>
  <r>
    <x v="2984"/>
    <s v="PIVARNIK"/>
    <x v="4120"/>
    <x v="17"/>
    <x v="930"/>
    <n v="0"/>
    <d v="2011-05-02T00:00:00"/>
    <x v="0"/>
    <s v="White (Not of Hispanic Origin)"/>
    <d v="2011-02-05T00:00:00"/>
    <x v="0"/>
    <s v="Active"/>
    <n v="71924.94"/>
    <n v="71850.16"/>
    <x v="1"/>
    <x v="1"/>
    <n v="71850.16"/>
    <x v="41"/>
    <x v="0"/>
  </r>
  <r>
    <x v="2985"/>
    <s v="PIVIK"/>
    <x v="4121"/>
    <x v="2"/>
    <x v="3"/>
    <n v="0"/>
    <d v="2022-12-06T00:00:00"/>
    <x v="1"/>
    <s v="White (Not of Hispanic Origin)"/>
    <s v="12/15/2021"/>
    <x v="0"/>
    <s v="Active"/>
    <n v="29952"/>
    <n v="2583"/>
    <x v="1"/>
    <x v="3"/>
    <n v="2683"/>
    <x v="27"/>
    <x v="0"/>
  </r>
  <r>
    <x v="2218"/>
    <s v="PLAKIDAS"/>
    <x v="4122"/>
    <x v="10"/>
    <x v="30"/>
    <n v="0"/>
    <d v="2014-05-04T00:00:00"/>
    <x v="1"/>
    <s v="White (Not of Hispanic Origin)"/>
    <d v="2011-04-01T00:00:00"/>
    <x v="0"/>
    <s v="Active"/>
    <n v="76184.160000000003"/>
    <n v="75473.429999999993"/>
    <x v="2487"/>
    <x v="0"/>
    <n v="76970.460000000006"/>
    <x v="15"/>
    <x v="0"/>
  </r>
  <r>
    <x v="2986"/>
    <s v="PLATKO"/>
    <x v="4123"/>
    <x v="0"/>
    <x v="0"/>
    <n v="0"/>
    <d v="2011-03-27T00:00:00"/>
    <x v="0"/>
    <s v="White (Not of Hispanic Origin)"/>
    <d v="2010-06-12T00:00:00"/>
    <x v="0"/>
    <s v="Active"/>
    <n v="41581.07"/>
    <n v="40866.42"/>
    <x v="2488"/>
    <x v="0"/>
    <n v="45647.42"/>
    <x v="26"/>
    <x v="0"/>
  </r>
  <r>
    <x v="2987"/>
    <s v="PLATT"/>
    <x v="4124"/>
    <x v="1"/>
    <x v="4"/>
    <n v="0"/>
    <d v="2022-07-05T00:00:00"/>
    <x v="0"/>
    <s v="White (Not of Hispanic Origin)"/>
    <d v="2022-05-07T00:00:00"/>
    <x v="254"/>
    <s v="Terminated"/>
    <n v="52240.03"/>
    <n v="3095.43"/>
    <x v="1"/>
    <x v="1"/>
    <n v="3095.43"/>
    <x v="11"/>
    <x v="7"/>
  </r>
  <r>
    <x v="394"/>
    <s v="PLATT"/>
    <x v="4125"/>
    <x v="22"/>
    <x v="134"/>
    <n v="0"/>
    <d v="2013-07-15T00:00:00"/>
    <x v="0"/>
    <s v="White (Not of Hispanic Origin)"/>
    <s v="7/15/2013"/>
    <x v="0"/>
    <s v="Active"/>
    <n v="82106.75"/>
    <n v="82045.919999999998"/>
    <x v="2489"/>
    <x v="1"/>
    <n v="86492.23"/>
    <x v="136"/>
    <x v="0"/>
  </r>
  <r>
    <x v="394"/>
    <s v="PLEVELICH"/>
    <x v="4126"/>
    <x v="10"/>
    <x v="931"/>
    <n v="0"/>
    <d v="2021-05-10T00:00:00"/>
    <x v="0"/>
    <s v="White (Not of Hispanic Origin)"/>
    <d v="2021-10-05T00:00:00"/>
    <x v="0"/>
    <s v="Active"/>
    <n v="70677.98"/>
    <n v="66817.98"/>
    <x v="2490"/>
    <x v="0"/>
    <n v="67576.7"/>
    <x v="32"/>
    <x v="0"/>
  </r>
  <r>
    <x v="243"/>
    <s v="PLITTMAN"/>
    <x v="4127"/>
    <x v="3"/>
    <x v="869"/>
    <n v="0"/>
    <d v="2017-07-03T00:00:00"/>
    <x v="1"/>
    <s v="White (Not of Hispanic Origin)"/>
    <d v="2017-03-07T00:00:00"/>
    <x v="0"/>
    <s v="Active"/>
    <n v="40182.9"/>
    <n v="40183"/>
    <x v="1"/>
    <x v="0"/>
    <n v="40308"/>
    <x v="31"/>
    <x v="0"/>
  </r>
  <r>
    <x v="2988"/>
    <s v="PLITTMAN"/>
    <x v="4128"/>
    <x v="3"/>
    <x v="186"/>
    <n v="0"/>
    <d v="2022-11-07T00:00:00"/>
    <x v="1"/>
    <s v="White (Not of Hispanic Origin)"/>
    <d v="2022-07-11T00:00:00"/>
    <x v="0"/>
    <s v="Active"/>
    <n v="35968.400000000001"/>
    <n v="3873.52"/>
    <x v="1"/>
    <x v="1"/>
    <n v="3873.52"/>
    <x v="17"/>
    <x v="0"/>
  </r>
  <r>
    <x v="2989"/>
    <s v="PODBENSEK"/>
    <x v="4129"/>
    <x v="3"/>
    <x v="120"/>
    <n v="0"/>
    <d v="2007-06-25T00:00:00"/>
    <x v="1"/>
    <s v="White (Not of Hispanic Origin)"/>
    <s v="6/25/2007"/>
    <x v="0"/>
    <s v="Active"/>
    <n v="46015.42"/>
    <n v="45680.85"/>
    <x v="1"/>
    <x v="1"/>
    <n v="45680.85"/>
    <x v="153"/>
    <x v="0"/>
  </r>
  <r>
    <x v="2990"/>
    <s v="PODHAJSKY"/>
    <x v="4130"/>
    <x v="10"/>
    <x v="580"/>
    <n v="0"/>
    <d v="2022-06-27T00:00:00"/>
    <x v="1"/>
    <s v="White (Not of Hispanic Origin)"/>
    <s v="6/27/2022"/>
    <x v="0"/>
    <s v="Active"/>
    <n v="35360"/>
    <n v="17616.5"/>
    <x v="1"/>
    <x v="3"/>
    <n v="17716.5"/>
    <x v="46"/>
    <x v="0"/>
  </r>
  <r>
    <x v="2991"/>
    <s v="PODSIADLY"/>
    <x v="4131"/>
    <x v="2"/>
    <x v="3"/>
    <n v="0"/>
    <d v="2022-05-20T00:00:00"/>
    <x v="0"/>
    <s v="White (Not of Hispanic Origin)"/>
    <s v="11/15/2018"/>
    <x v="0"/>
    <s v="Active"/>
    <n v="29952"/>
    <n v="2898"/>
    <x v="1"/>
    <x v="3"/>
    <n v="2998"/>
    <x v="3"/>
    <x v="0"/>
  </r>
  <r>
    <x v="2992"/>
    <s v="PODSOBINSKI"/>
    <x v="4132"/>
    <x v="4"/>
    <x v="220"/>
    <n v="0"/>
    <d v="2006-05-01T00:00:00"/>
    <x v="1"/>
    <s v="White (Not of Hispanic Origin)"/>
    <d v="2006-01-05T00:00:00"/>
    <x v="0"/>
    <s v="Active"/>
    <n v="56935.42"/>
    <n v="57476.11"/>
    <x v="2491"/>
    <x v="0"/>
    <n v="57984.33"/>
    <x v="255"/>
    <x v="0"/>
  </r>
  <r>
    <x v="1298"/>
    <s v="POFI"/>
    <x v="4133"/>
    <x v="6"/>
    <x v="841"/>
    <n v="0"/>
    <d v="2020-08-31T00:00:00"/>
    <x v="1"/>
    <s v="White (Not of Hispanic Origin)"/>
    <s v="8/31/2020"/>
    <x v="0"/>
    <s v="Active"/>
    <n v="50562.720000000001"/>
    <n v="50509.51"/>
    <x v="1"/>
    <x v="1"/>
    <n v="50509.51"/>
    <x v="117"/>
    <x v="0"/>
  </r>
  <r>
    <x v="2993"/>
    <s v="POFI"/>
    <x v="4134"/>
    <x v="16"/>
    <x v="44"/>
    <n v="0"/>
    <d v="2022-08-22T00:00:00"/>
    <x v="0"/>
    <s v="White (Not of Hispanic Origin)"/>
    <s v="8/22/2022"/>
    <x v="14"/>
    <s v="Terminated"/>
    <n v="13520"/>
    <n v="4114.5"/>
    <x v="1"/>
    <x v="3"/>
    <n v="4214.5"/>
    <x v="18"/>
    <x v="8"/>
  </r>
  <r>
    <x v="2047"/>
    <s v="POGUE"/>
    <x v="4135"/>
    <x v="14"/>
    <x v="659"/>
    <n v="0"/>
    <d v="2021-05-17T00:00:00"/>
    <x v="1"/>
    <s v="White (Not of Hispanic Origin)"/>
    <s v="5/17/2021"/>
    <x v="0"/>
    <s v="Active"/>
    <n v="44881.62"/>
    <n v="45032.2"/>
    <x v="1"/>
    <x v="1"/>
    <n v="45032.2"/>
    <x v="32"/>
    <x v="0"/>
  </r>
  <r>
    <x v="312"/>
    <s v="POHODICH"/>
    <x v="4136"/>
    <x v="13"/>
    <x v="32"/>
    <n v="0"/>
    <d v="2022-12-05T00:00:00"/>
    <x v="1"/>
    <s v="White (Not of Hispanic Origin)"/>
    <d v="2022-05-12T00:00:00"/>
    <x v="0"/>
    <s v="Active"/>
    <n v="43843.49"/>
    <n v="1637.3"/>
    <x v="1"/>
    <x v="1"/>
    <n v="1637.3"/>
    <x v="27"/>
    <x v="0"/>
  </r>
  <r>
    <x v="944"/>
    <s v="POINDEXTER"/>
    <x v="4137"/>
    <x v="10"/>
    <x v="30"/>
    <n v="0"/>
    <d v="2017-07-23T00:00:00"/>
    <x v="1"/>
    <s v="Black"/>
    <s v="5/17/2016"/>
    <x v="0"/>
    <s v="Active"/>
    <n v="75627.759999999995"/>
    <n v="65677.89"/>
    <x v="2492"/>
    <x v="0"/>
    <n v="114274.17"/>
    <x v="31"/>
    <x v="0"/>
  </r>
  <r>
    <x v="2994"/>
    <s v="POINDEXTER"/>
    <x v="4138"/>
    <x v="6"/>
    <x v="23"/>
    <n v="0"/>
    <d v="2005-07-25T00:00:00"/>
    <x v="1"/>
    <s v="Black"/>
    <s v="7/25/2005"/>
    <x v="0"/>
    <s v="Active"/>
    <n v="68201.539999999994"/>
    <n v="68200.61"/>
    <x v="448"/>
    <x v="1"/>
    <n v="68266.19"/>
    <x v="223"/>
    <x v="0"/>
  </r>
  <r>
    <x v="1350"/>
    <s v="POLENS"/>
    <x v="4139"/>
    <x v="6"/>
    <x v="47"/>
    <n v="0"/>
    <d v="2022-06-27T00:00:00"/>
    <x v="1"/>
    <s v="White (Not of Hispanic Origin)"/>
    <s v="6/27/2022"/>
    <x v="0"/>
    <s v="Active"/>
    <n v="60180.85"/>
    <n v="29401.08"/>
    <x v="1375"/>
    <x v="3"/>
    <n v="29674.68"/>
    <x v="46"/>
    <x v="0"/>
  </r>
  <r>
    <x v="2995"/>
    <s v="POLICICCHIO"/>
    <x v="4140"/>
    <x v="4"/>
    <x v="48"/>
    <n v="0"/>
    <d v="2008-12-08T00:00:00"/>
    <x v="0"/>
    <s v="White (Not of Hispanic Origin)"/>
    <d v="2008-08-12T00:00:00"/>
    <x v="0"/>
    <s v="Active"/>
    <n v="59387.95"/>
    <n v="56794.81"/>
    <x v="2493"/>
    <x v="0"/>
    <n v="89356.94"/>
    <x v="85"/>
    <x v="0"/>
  </r>
  <r>
    <x v="1599"/>
    <s v="POLK"/>
    <x v="4141"/>
    <x v="12"/>
    <x v="813"/>
    <n v="0"/>
    <d v="2017-10-30T00:00:00"/>
    <x v="1"/>
    <s v="White (Not of Hispanic Origin)"/>
    <s v="10/30/2017"/>
    <x v="0"/>
    <s v="Active"/>
    <n v="69205.97"/>
    <n v="69206.8"/>
    <x v="2494"/>
    <x v="1"/>
    <n v="70196.639999999999"/>
    <x v="63"/>
    <x v="0"/>
  </r>
  <r>
    <x v="2987"/>
    <s v="POLLICE"/>
    <x v="4142"/>
    <x v="9"/>
    <x v="854"/>
    <n v="0"/>
    <d v="2021-07-19T00:00:00"/>
    <x v="0"/>
    <s v="White (Not of Hispanic Origin)"/>
    <s v="7/19/2021"/>
    <x v="0"/>
    <s v="Active"/>
    <n v="45210.05"/>
    <n v="44565.04"/>
    <x v="2495"/>
    <x v="1"/>
    <n v="44869.34"/>
    <x v="254"/>
    <x v="0"/>
  </r>
  <r>
    <x v="1652"/>
    <s v="POLLOCK"/>
    <x v="4143"/>
    <x v="3"/>
    <x v="932"/>
    <n v="0"/>
    <d v="2008-01-22T00:00:00"/>
    <x v="1"/>
    <s v="White (Not of Hispanic Origin)"/>
    <s v="1/22/2008"/>
    <x v="0"/>
    <s v="Active"/>
    <n v="58500"/>
    <n v="58363.199999999997"/>
    <x v="2496"/>
    <x v="0"/>
    <n v="59275.7"/>
    <x v="437"/>
    <x v="0"/>
  </r>
  <r>
    <x v="2996"/>
    <s v="POLLOCK"/>
    <x v="4144"/>
    <x v="6"/>
    <x v="933"/>
    <n v="0"/>
    <d v="1989-10-23T00:00:00"/>
    <x v="0"/>
    <s v="White (Not of Hispanic Origin)"/>
    <s v="10/23/1989"/>
    <x v="0"/>
    <s v="Active"/>
    <n v="40598.269999999997"/>
    <n v="6246"/>
    <x v="1"/>
    <x v="1"/>
    <n v="6246"/>
    <x v="173"/>
    <x v="0"/>
  </r>
  <r>
    <x v="894"/>
    <s v="POLOFF"/>
    <x v="4145"/>
    <x v="10"/>
    <x v="30"/>
    <n v="0"/>
    <d v="2022-12-05T00:00:00"/>
    <x v="0"/>
    <s v="White (Not of Hispanic Origin)"/>
    <d v="2022-05-12T00:00:00"/>
    <x v="0"/>
    <s v="Active"/>
    <n v="46916.480000000003"/>
    <n v="1798.86"/>
    <x v="1"/>
    <x v="1"/>
    <n v="1798.86"/>
    <x v="27"/>
    <x v="0"/>
  </r>
  <r>
    <x v="929"/>
    <s v="POOLE"/>
    <x v="4146"/>
    <x v="6"/>
    <x v="934"/>
    <n v="0"/>
    <d v="2016-10-03T00:00:00"/>
    <x v="0"/>
    <s v="White (Not of Hispanic Origin)"/>
    <d v="2016-03-10T00:00:00"/>
    <x v="0"/>
    <s v="Active"/>
    <n v="36775.230000000003"/>
    <n v="36353.769999999997"/>
    <x v="2497"/>
    <x v="1"/>
    <n v="36366.49"/>
    <x v="120"/>
    <x v="0"/>
  </r>
  <r>
    <x v="1975"/>
    <s v="POPE"/>
    <x v="4147"/>
    <x v="6"/>
    <x v="452"/>
    <n v="0"/>
    <d v="2017-11-13T00:00:00"/>
    <x v="0"/>
    <s v="White (Not of Hispanic Origin)"/>
    <s v="11/13/2017"/>
    <x v="0"/>
    <s v="Active"/>
    <n v="59084.06"/>
    <n v="59084.97"/>
    <x v="2498"/>
    <x v="1"/>
    <n v="59141.78"/>
    <x v="77"/>
    <x v="0"/>
  </r>
  <r>
    <x v="2997"/>
    <s v="POPINSKI"/>
    <x v="4148"/>
    <x v="1"/>
    <x v="4"/>
    <n v="0"/>
    <d v="2018-08-06T00:00:00"/>
    <x v="0"/>
    <s v="White (Not of Hispanic Origin)"/>
    <d v="2018-06-08T00:00:00"/>
    <x v="218"/>
    <s v="Terminated"/>
    <n v="52145.39"/>
    <n v="8122.67"/>
    <x v="2499"/>
    <x v="1"/>
    <n v="11883.17"/>
    <x v="38"/>
    <x v="3"/>
  </r>
  <r>
    <x v="2998"/>
    <s v="POPOVICH"/>
    <x v="4149"/>
    <x v="6"/>
    <x v="9"/>
    <n v="0"/>
    <d v="2003-03-10T00:00:00"/>
    <x v="1"/>
    <s v="White (Not of Hispanic Origin)"/>
    <d v="2003-10-03T00:00:00"/>
    <x v="255"/>
    <s v="Terminated"/>
    <n v="33925.22"/>
    <n v="4685.05"/>
    <x v="1"/>
    <x v="1"/>
    <n v="4685.05"/>
    <x v="390"/>
    <x v="3"/>
  </r>
  <r>
    <x v="248"/>
    <s v="PORCO"/>
    <x v="4150"/>
    <x v="10"/>
    <x v="30"/>
    <n v="0"/>
    <d v="2022-07-05T00:00:00"/>
    <x v="1"/>
    <s v="White (Not of Hispanic Origin)"/>
    <d v="2022-05-07T00:00:00"/>
    <x v="0"/>
    <s v="Active"/>
    <n v="46916.480000000003"/>
    <n v="21473.55"/>
    <x v="2500"/>
    <x v="3"/>
    <n v="32865.589999999997"/>
    <x v="11"/>
    <x v="0"/>
  </r>
  <r>
    <x v="2999"/>
    <s v="PORTER"/>
    <x v="4151"/>
    <x v="2"/>
    <x v="3"/>
    <n v="0"/>
    <d v="2022-05-23T00:00:00"/>
    <x v="1"/>
    <s v="White (Not of Hispanic Origin)"/>
    <s v="5/23/2022"/>
    <x v="1"/>
    <s v="Terminated"/>
    <n v="39936"/>
    <n v="6880"/>
    <x v="1"/>
    <x v="3"/>
    <n v="6980"/>
    <x v="3"/>
    <x v="1"/>
  </r>
  <r>
    <x v="1035"/>
    <s v="PORTER"/>
    <x v="4152"/>
    <x v="2"/>
    <x v="3"/>
    <n v="0"/>
    <d v="2022-05-23T00:00:00"/>
    <x v="1"/>
    <s v="White (Not of Hispanic Origin)"/>
    <s v="5/23/2022"/>
    <x v="1"/>
    <s v="Terminated"/>
    <n v="29952"/>
    <n v="3177"/>
    <x v="1"/>
    <x v="3"/>
    <n v="3277"/>
    <x v="3"/>
    <x v="1"/>
  </r>
  <r>
    <x v="3000"/>
    <s v="PORTER"/>
    <x v="4153"/>
    <x v="4"/>
    <x v="13"/>
    <n v="0"/>
    <d v="2022-07-25T00:00:00"/>
    <x v="0"/>
    <s v="White (Not of Hispanic Origin)"/>
    <s v="7/25/2022"/>
    <x v="256"/>
    <s v="Terminated"/>
    <n v="20800"/>
    <n v="2085"/>
    <x v="1"/>
    <x v="3"/>
    <n v="2185"/>
    <x v="11"/>
    <x v="10"/>
  </r>
  <r>
    <x v="1682"/>
    <s v="PORTER"/>
    <x v="4154"/>
    <x v="11"/>
    <x v="92"/>
    <n v="0"/>
    <d v="2006-02-13T00:00:00"/>
    <x v="1"/>
    <s v="White (Not of Hispanic Origin)"/>
    <s v="6/27/1988"/>
    <x v="0"/>
    <s v="Active"/>
    <n v="70250.13"/>
    <n v="70165.789999999994"/>
    <x v="2501"/>
    <x v="1"/>
    <n v="71111.47"/>
    <x v="176"/>
    <x v="0"/>
  </r>
  <r>
    <x v="1935"/>
    <s v="PORTER"/>
    <x v="4155"/>
    <x v="22"/>
    <x v="134"/>
    <n v="0"/>
    <d v="2017-05-30T00:00:00"/>
    <x v="0"/>
    <s v="White (Not of Hispanic Origin)"/>
    <s v="5/30/2017"/>
    <x v="0"/>
    <s v="Active"/>
    <n v="69583.28"/>
    <n v="65389.57"/>
    <x v="2502"/>
    <x v="1"/>
    <n v="96763.24"/>
    <x v="115"/>
    <x v="0"/>
  </r>
  <r>
    <x v="3001"/>
    <s v="PORTER"/>
    <x v="4156"/>
    <x v="10"/>
    <x v="338"/>
    <n v="0"/>
    <d v="2015-09-01T00:00:00"/>
    <x v="0"/>
    <s v="White (Not of Hispanic Origin)"/>
    <d v="2015-01-09T00:00:00"/>
    <x v="0"/>
    <s v="Active"/>
    <n v="54722.3"/>
    <n v="56040.86"/>
    <x v="2503"/>
    <x v="0"/>
    <n v="56205.88"/>
    <x v="225"/>
    <x v="0"/>
  </r>
  <r>
    <x v="2668"/>
    <s v="PORTER"/>
    <x v="4157"/>
    <x v="16"/>
    <x v="363"/>
    <n v="0"/>
    <d v="2010-07-06T00:00:00"/>
    <x v="0"/>
    <s v="White (Not of Hispanic Origin)"/>
    <d v="2009-08-06T00:00:00"/>
    <x v="0"/>
    <s v="Active"/>
    <n v="54000.13"/>
    <n v="53829.8"/>
    <x v="2504"/>
    <x v="1"/>
    <n v="54556.72"/>
    <x v="411"/>
    <x v="0"/>
  </r>
  <r>
    <x v="3002"/>
    <s v="PORTER"/>
    <x v="4158"/>
    <x v="4"/>
    <x v="422"/>
    <n v="0"/>
    <d v="2015-06-29T00:00:00"/>
    <x v="1"/>
    <s v="White (Not of Hispanic Origin)"/>
    <s v="6/29/2015"/>
    <x v="0"/>
    <s v="Active"/>
    <n v="53199.95"/>
    <n v="46613.04"/>
    <x v="2505"/>
    <x v="1"/>
    <n v="84871.39"/>
    <x v="147"/>
    <x v="0"/>
  </r>
  <r>
    <x v="3003"/>
    <s v="PORTER"/>
    <x v="4159"/>
    <x v="16"/>
    <x v="935"/>
    <n v="0"/>
    <d v="2021-02-08T00:00:00"/>
    <x v="1"/>
    <s v="White (Not of Hispanic Origin)"/>
    <d v="2021-08-02T00:00:00"/>
    <x v="0"/>
    <s v="Active"/>
    <n v="45899.98"/>
    <n v="47365.79"/>
    <x v="1"/>
    <x v="1"/>
    <n v="47365.79"/>
    <x v="97"/>
    <x v="0"/>
  </r>
  <r>
    <x v="3004"/>
    <s v="PORTER"/>
    <x v="4160"/>
    <x v="5"/>
    <x v="546"/>
    <n v="0"/>
    <d v="2022-09-26T00:00:00"/>
    <x v="0"/>
    <s v="White (Not of Hispanic Origin)"/>
    <s v="9/26/2022"/>
    <x v="0"/>
    <s v="Active"/>
    <n v="39312"/>
    <n v="9072"/>
    <x v="1"/>
    <x v="3"/>
    <n v="9172"/>
    <x v="51"/>
    <x v="0"/>
  </r>
  <r>
    <x v="3005"/>
    <s v="PORTIS"/>
    <x v="4161"/>
    <x v="0"/>
    <x v="441"/>
    <n v="0"/>
    <d v="2011-03-14T00:00:00"/>
    <x v="0"/>
    <s v="Black"/>
    <s v="3/14/2011"/>
    <x v="0"/>
    <s v="Active"/>
    <n v="54863.33"/>
    <n v="45654"/>
    <x v="2506"/>
    <x v="0"/>
    <n v="51410.96"/>
    <x v="26"/>
    <x v="0"/>
  </r>
  <r>
    <x v="3006"/>
    <s v="POSEY"/>
    <x v="4162"/>
    <x v="3"/>
    <x v="343"/>
    <n v="0"/>
    <d v="1999-10-25T00:00:00"/>
    <x v="0"/>
    <s v="Black"/>
    <s v="10/25/1999"/>
    <x v="0"/>
    <s v="Active"/>
    <n v="49601.34"/>
    <n v="50080.35"/>
    <x v="2507"/>
    <x v="0"/>
    <n v="51376.83"/>
    <x v="381"/>
    <x v="0"/>
  </r>
  <r>
    <x v="3007"/>
    <s v="POSSINO"/>
    <x v="4163"/>
    <x v="0"/>
    <x v="6"/>
    <n v="0"/>
    <d v="2019-01-22T00:00:00"/>
    <x v="1"/>
    <s v="White (Not of Hispanic Origin)"/>
    <s v="1/22/2019"/>
    <x v="0"/>
    <s v="Active"/>
    <n v="31200"/>
    <n v="32162.04"/>
    <x v="2508"/>
    <x v="0"/>
    <n v="33458.92"/>
    <x v="145"/>
    <x v="0"/>
  </r>
  <r>
    <x v="104"/>
    <s v="POSTLEWAIT"/>
    <x v="4164"/>
    <x v="7"/>
    <x v="12"/>
    <n v="0"/>
    <d v="2017-09-05T00:00:00"/>
    <x v="0"/>
    <s v="White (Not of Hispanic Origin)"/>
    <d v="2017-05-09T00:00:00"/>
    <x v="0"/>
    <s v="Active"/>
    <n v="54999.98"/>
    <n v="55000.4"/>
    <x v="2436"/>
    <x v="1"/>
    <n v="55132.61"/>
    <x v="16"/>
    <x v="0"/>
  </r>
  <r>
    <x v="3008"/>
    <s v="POTOTSKY"/>
    <x v="4165"/>
    <x v="1"/>
    <x v="4"/>
    <n v="0"/>
    <d v="2015-04-19T00:00:00"/>
    <x v="1"/>
    <s v="White (Not of Hispanic Origin)"/>
    <s v="11/17/2014"/>
    <x v="227"/>
    <s v="Terminated"/>
    <n v="52240.03"/>
    <n v="12758.47"/>
    <x v="2509"/>
    <x v="1"/>
    <n v="19439.060000000001"/>
    <x v="73"/>
    <x v="5"/>
  </r>
  <r>
    <x v="3009"/>
    <s v="POTTER"/>
    <x v="4166"/>
    <x v="2"/>
    <x v="936"/>
    <n v="0"/>
    <d v="2015-11-23T00:00:00"/>
    <x v="1"/>
    <s v="White (Not of Hispanic Origin)"/>
    <s v="11/23/2015"/>
    <x v="0"/>
    <s v="Active"/>
    <n v="51185.06"/>
    <n v="52412.97"/>
    <x v="2510"/>
    <x v="1"/>
    <n v="54248.37"/>
    <x v="108"/>
    <x v="0"/>
  </r>
  <r>
    <x v="70"/>
    <s v="POTTER"/>
    <x v="4167"/>
    <x v="5"/>
    <x v="10"/>
    <n v="0"/>
    <d v="2021-11-08T00:00:00"/>
    <x v="0"/>
    <s v="White (Not of Hispanic Origin)"/>
    <d v="2021-08-11T00:00:00"/>
    <x v="0"/>
    <s v="Active"/>
    <n v="45899.98"/>
    <n v="45935.7"/>
    <x v="1"/>
    <x v="0"/>
    <n v="46060.7"/>
    <x v="45"/>
    <x v="0"/>
  </r>
  <r>
    <x v="3010"/>
    <s v="POTTINGER"/>
    <x v="4168"/>
    <x v="2"/>
    <x v="3"/>
    <n v="0"/>
    <d v="2022-12-15T00:00:00"/>
    <x v="1"/>
    <s v="White (Not of Hispanic Origin)"/>
    <s v="7/13/2021"/>
    <x v="0"/>
    <s v="Active"/>
    <n v="39936"/>
    <n v="3904"/>
    <x v="1"/>
    <x v="3"/>
    <n v="4004"/>
    <x v="27"/>
    <x v="0"/>
  </r>
  <r>
    <x v="3011"/>
    <s v="POTTINGER"/>
    <x v="4169"/>
    <x v="2"/>
    <x v="3"/>
    <n v="0"/>
    <d v="2022-01-18T00:00:00"/>
    <x v="0"/>
    <s v="White (Not of Hispanic Origin)"/>
    <s v="1/30/2019"/>
    <x v="10"/>
    <s v="Terminated"/>
    <n v="29952"/>
    <n v="438"/>
    <x v="1"/>
    <x v="3"/>
    <n v="538"/>
    <x v="98"/>
    <x v="5"/>
  </r>
  <r>
    <x v="259"/>
    <s v="POTTLE"/>
    <x v="4170"/>
    <x v="2"/>
    <x v="3"/>
    <n v="0"/>
    <d v="2022-05-26T00:00:00"/>
    <x v="0"/>
    <s v="White (Not of Hispanic Origin)"/>
    <s v="5/26/2022"/>
    <x v="1"/>
    <s v="Terminated"/>
    <n v="39936"/>
    <n v="5976"/>
    <x v="1"/>
    <x v="3"/>
    <n v="6076"/>
    <x v="3"/>
    <x v="1"/>
  </r>
  <r>
    <x v="3012"/>
    <s v="POTTS"/>
    <x v="4171"/>
    <x v="0"/>
    <x v="105"/>
    <n v="0"/>
    <d v="2020-02-03T00:00:00"/>
    <x v="0"/>
    <s v="White (Not of Hispanic Origin)"/>
    <d v="2020-03-02T00:00:00"/>
    <x v="255"/>
    <s v="Terminated"/>
    <n v="87374.35"/>
    <n v="7849.38"/>
    <x v="2511"/>
    <x v="1"/>
    <n v="8824.3799999999992"/>
    <x v="56"/>
    <x v="3"/>
  </r>
  <r>
    <x v="2335"/>
    <s v="POTTS"/>
    <x v="4172"/>
    <x v="12"/>
    <x v="314"/>
    <n v="0"/>
    <d v="2022-03-28T00:00:00"/>
    <x v="1"/>
    <s v="Black"/>
    <s v="3/28/2022"/>
    <x v="0"/>
    <s v="Active"/>
    <n v="72221.97"/>
    <n v="52778.2"/>
    <x v="2512"/>
    <x v="3"/>
    <n v="53468.480000000003"/>
    <x v="42"/>
    <x v="0"/>
  </r>
  <r>
    <x v="3013"/>
    <s v="POULLET"/>
    <x v="4173"/>
    <x v="6"/>
    <x v="472"/>
    <n v="0"/>
    <d v="2017-05-15T00:00:00"/>
    <x v="0"/>
    <s v="Hispanic"/>
    <s v="5/15/2017"/>
    <x v="0"/>
    <s v="Active"/>
    <n v="41807.379999999997"/>
    <n v="41057.29"/>
    <x v="2513"/>
    <x v="1"/>
    <n v="41185.42"/>
    <x v="115"/>
    <x v="0"/>
  </r>
  <r>
    <x v="3014"/>
    <s v="POUPAKIS"/>
    <x v="4174"/>
    <x v="9"/>
    <x v="937"/>
    <n v="0"/>
    <d v="1994-09-20T00:00:00"/>
    <x v="1"/>
    <s v="White (Not of Hispanic Origin)"/>
    <d v="1989-08-05T00:00:00"/>
    <x v="0"/>
    <s v="Active"/>
    <n v="69262.34"/>
    <n v="69463.360000000001"/>
    <x v="2514"/>
    <x v="1"/>
    <n v="86385.99"/>
    <x v="413"/>
    <x v="0"/>
  </r>
  <r>
    <x v="3015"/>
    <s v="POWE"/>
    <x v="4175"/>
    <x v="1"/>
    <x v="4"/>
    <n v="0"/>
    <d v="2022-02-28T00:00:00"/>
    <x v="0"/>
    <s v="Black"/>
    <d v="2012-04-06T00:00:00"/>
    <x v="0"/>
    <s v="Active"/>
    <n v="52228.800000000003"/>
    <n v="37576.17"/>
    <x v="2515"/>
    <x v="2"/>
    <n v="65898.490000000005"/>
    <x v="36"/>
    <x v="0"/>
  </r>
  <r>
    <x v="3016"/>
    <s v="POWE"/>
    <x v="4176"/>
    <x v="4"/>
    <x v="48"/>
    <n v="0"/>
    <d v="2019-04-15T00:00:00"/>
    <x v="0"/>
    <s v="Black"/>
    <s v="9/26/2011"/>
    <x v="0"/>
    <s v="Active"/>
    <n v="39963.040000000001"/>
    <n v="40728.39"/>
    <x v="2516"/>
    <x v="0"/>
    <n v="41566.559999999998"/>
    <x v="7"/>
    <x v="0"/>
  </r>
  <r>
    <x v="3017"/>
    <s v="POWELL"/>
    <x v="4177"/>
    <x v="2"/>
    <x v="3"/>
    <n v="0"/>
    <d v="2022-05-12T00:00:00"/>
    <x v="1"/>
    <s v="White (Not of Hispanic Origin)"/>
    <d v="2022-12-05T00:00:00"/>
    <x v="1"/>
    <s v="Terminated"/>
    <n v="39936"/>
    <n v="4800"/>
    <x v="1"/>
    <x v="3"/>
    <n v="4900"/>
    <x v="3"/>
    <x v="1"/>
  </r>
  <r>
    <x v="3018"/>
    <s v="POWELL"/>
    <x v="4178"/>
    <x v="2"/>
    <x v="3"/>
    <n v="0"/>
    <d v="2022-05-25T00:00:00"/>
    <x v="1"/>
    <s v="White (Not of Hispanic Origin)"/>
    <s v="5/25/2022"/>
    <x v="1"/>
    <s v="Terminated"/>
    <n v="34944"/>
    <n v="4697"/>
    <x v="1"/>
    <x v="3"/>
    <n v="4797"/>
    <x v="3"/>
    <x v="1"/>
  </r>
  <r>
    <x v="3019"/>
    <s v="POWELL"/>
    <x v="4179"/>
    <x v="1"/>
    <x v="4"/>
    <n v="0"/>
    <d v="2019-08-05T00:00:00"/>
    <x v="0"/>
    <s v="White (Not of Hispanic Origin)"/>
    <d v="2019-05-08T00:00:00"/>
    <x v="0"/>
    <s v="Active"/>
    <n v="52748.800000000003"/>
    <n v="43165.279999999999"/>
    <x v="2517"/>
    <x v="2"/>
    <n v="64934.32"/>
    <x v="129"/>
    <x v="0"/>
  </r>
  <r>
    <x v="1759"/>
    <s v="POWELL"/>
    <x v="4180"/>
    <x v="0"/>
    <x v="219"/>
    <n v="0"/>
    <d v="2015-09-08T00:00:00"/>
    <x v="0"/>
    <s v="White (Not of Hispanic Origin)"/>
    <d v="2015-08-09T00:00:00"/>
    <x v="0"/>
    <s v="Active"/>
    <n v="37938.99"/>
    <n v="36502.86"/>
    <x v="1"/>
    <x v="0"/>
    <n v="36627.86"/>
    <x v="225"/>
    <x v="0"/>
  </r>
  <r>
    <x v="3020"/>
    <s v="POWERS"/>
    <x v="4181"/>
    <x v="1"/>
    <x v="85"/>
    <n v="0"/>
    <d v="2012-05-21T00:00:00"/>
    <x v="0"/>
    <s v="White (Not of Hispanic Origin)"/>
    <s v="5/21/2012"/>
    <x v="0"/>
    <s v="Active"/>
    <n v="44082.06"/>
    <n v="51693.62"/>
    <x v="1"/>
    <x v="1"/>
    <n v="51693.62"/>
    <x v="204"/>
    <x v="0"/>
  </r>
  <r>
    <x v="3021"/>
    <s v="POWERS"/>
    <x v="4182"/>
    <x v="10"/>
    <x v="30"/>
    <n v="0"/>
    <d v="2020-11-30T00:00:00"/>
    <x v="1"/>
    <s v="White (Not of Hispanic Origin)"/>
    <s v="11/30/2020"/>
    <x v="0"/>
    <s v="Active"/>
    <n v="52225.26"/>
    <n v="49842.71"/>
    <x v="2518"/>
    <x v="0"/>
    <n v="73507.520000000004"/>
    <x v="76"/>
    <x v="0"/>
  </r>
  <r>
    <x v="3022"/>
    <s v="POWERS"/>
    <x v="4183"/>
    <x v="8"/>
    <x v="938"/>
    <n v="0"/>
    <d v="1983-07-28T00:00:00"/>
    <x v="1"/>
    <s v="White (Not of Hispanic Origin)"/>
    <s v="7/28/1983"/>
    <x v="0"/>
    <s v="Active"/>
    <n v="45630"/>
    <n v="45630"/>
    <x v="1"/>
    <x v="1"/>
    <n v="45630"/>
    <x v="422"/>
    <x v="0"/>
  </r>
  <r>
    <x v="2451"/>
    <s v="POWNEY"/>
    <x v="4184"/>
    <x v="2"/>
    <x v="3"/>
    <n v="0"/>
    <d v="2022-04-06T00:00:00"/>
    <x v="1"/>
    <s v="White (Not of Hispanic Origin)"/>
    <s v="3/29/2018"/>
    <x v="0"/>
    <s v="Active"/>
    <n v="29952"/>
    <n v="12334.5"/>
    <x v="1"/>
    <x v="1"/>
    <n v="12334.5"/>
    <x v="20"/>
    <x v="0"/>
  </r>
  <r>
    <x v="3023"/>
    <s v="POZIVIAK"/>
    <x v="4185"/>
    <x v="2"/>
    <x v="3"/>
    <n v="0"/>
    <d v="2022-12-20T00:00:00"/>
    <x v="0"/>
    <s v="White (Not of Hispanic Origin)"/>
    <d v="2022-03-06T00:00:00"/>
    <x v="0"/>
    <s v="Active"/>
    <n v="29952"/>
    <n v="3018"/>
    <x v="1"/>
    <x v="3"/>
    <n v="3118"/>
    <x v="27"/>
    <x v="0"/>
  </r>
  <r>
    <x v="3024"/>
    <s v="POZIVIAK"/>
    <x v="4186"/>
    <x v="2"/>
    <x v="3"/>
    <n v="0"/>
    <d v="2022-06-17T00:00:00"/>
    <x v="0"/>
    <s v="White (Not of Hispanic Origin)"/>
    <s v="6/17/2022"/>
    <x v="1"/>
    <s v="Terminated"/>
    <n v="29952"/>
    <n v="1443"/>
    <x v="1"/>
    <x v="1"/>
    <n v="1443"/>
    <x v="46"/>
    <x v="1"/>
  </r>
  <r>
    <x v="3025"/>
    <s v="PRADHAN"/>
    <x v="4187"/>
    <x v="0"/>
    <x v="0"/>
    <n v="0"/>
    <d v="2016-12-19T00:00:00"/>
    <x v="1"/>
    <s v="Asian or Pacific Islander"/>
    <s v="12/19/2016"/>
    <x v="0"/>
    <s v="Active"/>
    <n v="40761.760000000002"/>
    <n v="40901.870000000003"/>
    <x v="2519"/>
    <x v="0"/>
    <n v="45232.33"/>
    <x v="50"/>
    <x v="0"/>
  </r>
  <r>
    <x v="312"/>
    <s v="PRADINES"/>
    <x v="4188"/>
    <x v="5"/>
    <x v="96"/>
    <n v="0"/>
    <d v="1999-02-16T00:00:00"/>
    <x v="1"/>
    <s v="White (Not of Hispanic Origin)"/>
    <s v="12/22/1997"/>
    <x v="0"/>
    <s v="Active"/>
    <n v="113128.08"/>
    <n v="112921.37"/>
    <x v="1"/>
    <x v="0"/>
    <n v="113046.37"/>
    <x v="2"/>
    <x v="0"/>
  </r>
  <r>
    <x v="2805"/>
    <s v="PRAKSKI"/>
    <x v="4189"/>
    <x v="2"/>
    <x v="3"/>
    <n v="0"/>
    <d v="2022-06-03T00:00:00"/>
    <x v="1"/>
    <s v="White (Not of Hispanic Origin)"/>
    <d v="2022-03-06T00:00:00"/>
    <x v="27"/>
    <s v="Terminated"/>
    <n v="29952"/>
    <n v="3936"/>
    <x v="1"/>
    <x v="3"/>
    <n v="4036"/>
    <x v="46"/>
    <x v="2"/>
  </r>
  <r>
    <x v="143"/>
    <s v="PRATHER"/>
    <x v="4190"/>
    <x v="0"/>
    <x v="7"/>
    <n v="0"/>
    <d v="2013-07-15T00:00:00"/>
    <x v="0"/>
    <s v="White (Not of Hispanic Origin)"/>
    <s v="7/15/2013"/>
    <x v="257"/>
    <s v="Terminated"/>
    <n v="68792.460000000006"/>
    <n v="35827.79"/>
    <x v="2520"/>
    <x v="1"/>
    <n v="38400.19"/>
    <x v="136"/>
    <x v="11"/>
  </r>
  <r>
    <x v="3026"/>
    <s v="PRATT"/>
    <x v="4191"/>
    <x v="10"/>
    <x v="18"/>
    <n v="0"/>
    <d v="2006-08-21T00:00:00"/>
    <x v="1"/>
    <s v="White (Not of Hispanic Origin)"/>
    <s v="8/21/2006"/>
    <x v="146"/>
    <s v="Terminated"/>
    <n v="37440"/>
    <n v="17659.169999999998"/>
    <x v="1"/>
    <x v="1"/>
    <n v="17659.169999999998"/>
    <x v="167"/>
    <x v="7"/>
  </r>
  <r>
    <x v="3027"/>
    <s v="PRATT"/>
    <x v="4192"/>
    <x v="0"/>
    <x v="7"/>
    <n v="0"/>
    <d v="2015-10-19T00:00:00"/>
    <x v="0"/>
    <s v="White (Not of Hispanic Origin)"/>
    <s v="10/19/2015"/>
    <x v="0"/>
    <s v="Active"/>
    <n v="68792.460000000006"/>
    <n v="75467.45"/>
    <x v="2521"/>
    <x v="0"/>
    <n v="84885.25"/>
    <x v="141"/>
    <x v="0"/>
  </r>
  <r>
    <x v="312"/>
    <s v="PRAVLOCHAK"/>
    <x v="4193"/>
    <x v="8"/>
    <x v="758"/>
    <n v="0"/>
    <d v="2010-08-16T00:00:00"/>
    <x v="1"/>
    <s v="White (Not of Hispanic Origin)"/>
    <s v="8/16/2010"/>
    <x v="0"/>
    <s v="Active"/>
    <n v="52916.45"/>
    <n v="52915.199999999997"/>
    <x v="1"/>
    <x v="1"/>
    <n v="52915.199999999997"/>
    <x v="83"/>
    <x v="0"/>
  </r>
  <r>
    <x v="3028"/>
    <s v="PRAYTOR"/>
    <x v="4194"/>
    <x v="0"/>
    <x v="576"/>
    <n v="0"/>
    <d v="2014-12-08T00:00:00"/>
    <x v="1"/>
    <s v="Black"/>
    <d v="2007-08-01T00:00:00"/>
    <x v="0"/>
    <s v="Active"/>
    <n v="53199.95"/>
    <n v="43737.64"/>
    <x v="2522"/>
    <x v="0"/>
    <n v="58593.2"/>
    <x v="61"/>
    <x v="0"/>
  </r>
  <r>
    <x v="200"/>
    <s v="PRENTICE III"/>
    <x v="4195"/>
    <x v="9"/>
    <x v="16"/>
    <n v="0"/>
    <d v="2010-03-29T00:00:00"/>
    <x v="1"/>
    <s v="White (Not of Hispanic Origin)"/>
    <s v="3/29/2010"/>
    <x v="0"/>
    <s v="Active"/>
    <n v="56964.959999999999"/>
    <n v="57371.37"/>
    <x v="2523"/>
    <x v="1"/>
    <n v="58398.37"/>
    <x v="218"/>
    <x v="0"/>
  </r>
  <r>
    <x v="146"/>
    <s v="PRESTON"/>
    <x v="4196"/>
    <x v="0"/>
    <x v="2"/>
    <n v="0"/>
    <d v="2019-09-03T00:00:00"/>
    <x v="1"/>
    <s v="Black"/>
    <d v="2019-03-09T00:00:00"/>
    <x v="0"/>
    <s v="Active"/>
    <n v="33680.400000000001"/>
    <n v="33819.97"/>
    <x v="2524"/>
    <x v="0"/>
    <n v="45460.62"/>
    <x v="194"/>
    <x v="0"/>
  </r>
  <r>
    <x v="654"/>
    <s v="PRESUTTI"/>
    <x v="4197"/>
    <x v="5"/>
    <x v="10"/>
    <n v="0"/>
    <d v="2020-01-21T00:00:00"/>
    <x v="1"/>
    <s v="White (Not of Hispanic Origin)"/>
    <s v="1/23/2017"/>
    <x v="0"/>
    <s v="Active"/>
    <n v="46817.89"/>
    <n v="48196.47"/>
    <x v="2525"/>
    <x v="0"/>
    <n v="48411.5"/>
    <x v="84"/>
    <x v="0"/>
  </r>
  <r>
    <x v="284"/>
    <s v="PRICE"/>
    <x v="4198"/>
    <x v="2"/>
    <x v="3"/>
    <n v="0"/>
    <d v="2022-05-25T00:00:00"/>
    <x v="0"/>
    <s v="White (Not of Hispanic Origin)"/>
    <s v="5/28/2021"/>
    <x v="1"/>
    <s v="Terminated"/>
    <n v="39936"/>
    <n v="2896"/>
    <x v="1"/>
    <x v="3"/>
    <n v="2996"/>
    <x v="3"/>
    <x v="1"/>
  </r>
  <r>
    <x v="3029"/>
    <s v="PRICE"/>
    <x v="4199"/>
    <x v="2"/>
    <x v="3"/>
    <n v="0"/>
    <d v="2022-05-30T00:00:00"/>
    <x v="0"/>
    <s v="White (Not of Hispanic Origin)"/>
    <s v="5/30/2022"/>
    <x v="1"/>
    <s v="Terminated"/>
    <n v="29952"/>
    <n v="4734"/>
    <x v="1"/>
    <x v="3"/>
    <n v="4834"/>
    <x v="3"/>
    <x v="1"/>
  </r>
  <r>
    <x v="391"/>
    <s v="PRICE"/>
    <x v="4200"/>
    <x v="5"/>
    <x v="147"/>
    <n v="0"/>
    <d v="2022-05-23T00:00:00"/>
    <x v="0"/>
    <s v="White (Not of Hispanic Origin)"/>
    <s v="5/23/2022"/>
    <x v="258"/>
    <s v="Terminated"/>
    <n v="15080"/>
    <n v="1682"/>
    <x v="1"/>
    <x v="3"/>
    <n v="1782"/>
    <x v="3"/>
    <x v="2"/>
  </r>
  <r>
    <x v="336"/>
    <s v="PRICE"/>
    <x v="4201"/>
    <x v="10"/>
    <x v="30"/>
    <n v="0"/>
    <d v="1995-07-10T00:00:00"/>
    <x v="1"/>
    <s v="White (Not of Hispanic Origin)"/>
    <d v="1995-10-07T00:00:00"/>
    <x v="0"/>
    <s v="Active"/>
    <n v="79706.22"/>
    <n v="78086.38"/>
    <x v="2526"/>
    <x v="0"/>
    <n v="121195.47"/>
    <x v="386"/>
    <x v="0"/>
  </r>
  <r>
    <x v="296"/>
    <s v="PRICE"/>
    <x v="4202"/>
    <x v="10"/>
    <x v="939"/>
    <n v="0"/>
    <d v="2022-07-11T00:00:00"/>
    <x v="1"/>
    <s v="Black"/>
    <d v="2022-11-07T00:00:00"/>
    <x v="0"/>
    <s v="Active"/>
    <n v="57449.599999999999"/>
    <n v="25410.400000000001"/>
    <x v="1"/>
    <x v="2"/>
    <n v="25635.4"/>
    <x v="11"/>
    <x v="0"/>
  </r>
  <r>
    <x v="1210"/>
    <s v="PRICE"/>
    <x v="4203"/>
    <x v="4"/>
    <x v="75"/>
    <n v="0"/>
    <d v="2019-02-04T00:00:00"/>
    <x v="0"/>
    <s v="Black"/>
    <d v="2019-04-02T00:00:00"/>
    <x v="0"/>
    <s v="Active"/>
    <n v="50999.94"/>
    <n v="44227.13"/>
    <x v="2527"/>
    <x v="1"/>
    <n v="46883.72"/>
    <x v="105"/>
    <x v="0"/>
  </r>
  <r>
    <x v="3030"/>
    <s v="PRICE YUKNAVICH"/>
    <x v="4204"/>
    <x v="5"/>
    <x v="147"/>
    <n v="0"/>
    <d v="2021-10-25T00:00:00"/>
    <x v="1"/>
    <s v="White (Not of Hispanic Origin)"/>
    <s v="10/25/2021"/>
    <x v="68"/>
    <s v="Terminated"/>
    <n v="15080"/>
    <n v="5274.5"/>
    <x v="1"/>
    <x v="1"/>
    <n v="5274.5"/>
    <x v="9"/>
    <x v="10"/>
  </r>
  <r>
    <x v="3031"/>
    <s v="PRIESTLEY"/>
    <x v="4205"/>
    <x v="22"/>
    <x v="134"/>
    <n v="0"/>
    <d v="2007-07-09T00:00:00"/>
    <x v="0"/>
    <s v="White (Not of Hispanic Origin)"/>
    <d v="2007-09-07T00:00:00"/>
    <x v="0"/>
    <s v="Active"/>
    <n v="82106.75"/>
    <n v="82123.37"/>
    <x v="2528"/>
    <x v="1"/>
    <n v="87422.78"/>
    <x v="78"/>
    <x v="0"/>
  </r>
  <r>
    <x v="332"/>
    <s v="PROCACCINI"/>
    <x v="4206"/>
    <x v="15"/>
    <x v="672"/>
    <n v="0"/>
    <d v="2022-05-31T00:00:00"/>
    <x v="1"/>
    <s v="White (Not of Hispanic Origin)"/>
    <d v="2019-10-06T00:00:00"/>
    <x v="122"/>
    <s v="Terminated"/>
    <n v="27040"/>
    <n v="2333.5"/>
    <x v="1"/>
    <x v="1"/>
    <n v="2333.5"/>
    <x v="3"/>
    <x v="7"/>
  </r>
  <r>
    <x v="3032"/>
    <s v="PROFETA"/>
    <x v="4207"/>
    <x v="4"/>
    <x v="499"/>
    <n v="0"/>
    <d v="2003-03-10T00:00:00"/>
    <x v="0"/>
    <s v="White (Not of Hispanic Origin)"/>
    <d v="2003-10-03T00:00:00"/>
    <x v="0"/>
    <s v="Active"/>
    <n v="62013.33"/>
    <n v="62012.65"/>
    <x v="1"/>
    <x v="1"/>
    <n v="62012.65"/>
    <x v="390"/>
    <x v="0"/>
  </r>
  <r>
    <x v="1049"/>
    <s v="PROFOZICH"/>
    <x v="4208"/>
    <x v="0"/>
    <x v="2"/>
    <n v="0"/>
    <d v="2016-04-18T00:00:00"/>
    <x v="0"/>
    <s v="White (Not of Hispanic Origin)"/>
    <s v="4/18/2016"/>
    <x v="0"/>
    <s v="Active"/>
    <n v="40434.370000000003"/>
    <n v="39910.32"/>
    <x v="2529"/>
    <x v="0"/>
    <n v="43127.96"/>
    <x v="94"/>
    <x v="0"/>
  </r>
  <r>
    <x v="17"/>
    <s v="PROFOZICH"/>
    <x v="4209"/>
    <x v="0"/>
    <x v="40"/>
    <n v="0"/>
    <d v="2019-09-15T00:00:00"/>
    <x v="1"/>
    <s v="White (Not of Hispanic Origin)"/>
    <d v="2019-08-07T00:00:00"/>
    <x v="0"/>
    <s v="Active"/>
    <n v="31200"/>
    <n v="31520.01"/>
    <x v="2530"/>
    <x v="0"/>
    <n v="33273.879999999997"/>
    <x v="194"/>
    <x v="0"/>
  </r>
  <r>
    <x v="3033"/>
    <s v="PROKOCKI-LOOMIS"/>
    <x v="4210"/>
    <x v="6"/>
    <x v="58"/>
    <n v="0"/>
    <d v="2020-02-18T00:00:00"/>
    <x v="1"/>
    <s v="White (Not of Hispanic Origin)"/>
    <s v="2/18/2020"/>
    <x v="69"/>
    <s v="Terminated"/>
    <n v="33250.46"/>
    <n v="26472.94"/>
    <x v="2531"/>
    <x v="1"/>
    <n v="27737.8"/>
    <x v="56"/>
    <x v="1"/>
  </r>
  <r>
    <x v="3034"/>
    <s v="PROP"/>
    <x v="4211"/>
    <x v="4"/>
    <x v="940"/>
    <n v="0"/>
    <d v="2019-04-15T00:00:00"/>
    <x v="0"/>
    <s v="White (Not of Hispanic Origin)"/>
    <s v="4/15/2019"/>
    <x v="0"/>
    <s v="Active"/>
    <n v="50873.06"/>
    <n v="43649.21"/>
    <x v="2532"/>
    <x v="1"/>
    <n v="46083.18"/>
    <x v="7"/>
    <x v="0"/>
  </r>
  <r>
    <x v="3035"/>
    <s v="PROROK"/>
    <x v="4212"/>
    <x v="10"/>
    <x v="941"/>
    <n v="0"/>
    <d v="2015-09-01T00:00:00"/>
    <x v="0"/>
    <s v="White (Not of Hispanic Origin)"/>
    <d v="2015-01-09T00:00:00"/>
    <x v="0"/>
    <s v="Active"/>
    <n v="47291.3"/>
    <n v="47636.29"/>
    <x v="2533"/>
    <x v="0"/>
    <n v="48844.09"/>
    <x v="225"/>
    <x v="0"/>
  </r>
  <r>
    <x v="3036"/>
    <s v="PROUDFIT"/>
    <x v="4213"/>
    <x v="2"/>
    <x v="3"/>
    <n v="0"/>
    <d v="2021-12-15T00:00:00"/>
    <x v="0"/>
    <s v="White (Not of Hispanic Origin)"/>
    <s v="12/15/2021"/>
    <x v="10"/>
    <s v="Terminated"/>
    <n v="29952"/>
    <n v="252"/>
    <x v="1"/>
    <x v="3"/>
    <n v="352"/>
    <x v="35"/>
    <x v="5"/>
  </r>
  <r>
    <x v="579"/>
    <s v="PROVENZA"/>
    <x v="4214"/>
    <x v="11"/>
    <x v="8"/>
    <n v="0"/>
    <d v="2019-09-16T00:00:00"/>
    <x v="1"/>
    <s v="White (Not of Hispanic Origin)"/>
    <s v="9/16/2019"/>
    <x v="0"/>
    <s v="Active"/>
    <n v="43160.42"/>
    <n v="49282.400000000001"/>
    <x v="2534"/>
    <x v="1"/>
    <n v="65602.67"/>
    <x v="194"/>
    <x v="0"/>
  </r>
  <r>
    <x v="3037"/>
    <s v="PROVENZANO"/>
    <x v="4215"/>
    <x v="9"/>
    <x v="97"/>
    <n v="0"/>
    <d v="2021-05-03T00:00:00"/>
    <x v="1"/>
    <s v="White (Not of Hispanic Origin)"/>
    <d v="2021-03-05T00:00:00"/>
    <x v="0"/>
    <s v="Active"/>
    <n v="57534.05"/>
    <n v="57760.19"/>
    <x v="2535"/>
    <x v="1"/>
    <n v="61700.29"/>
    <x v="32"/>
    <x v="0"/>
  </r>
  <r>
    <x v="1705"/>
    <s v="PRUCHNITZKY"/>
    <x v="4216"/>
    <x v="0"/>
    <x v="32"/>
    <n v="0"/>
    <d v="2018-05-21T00:00:00"/>
    <x v="1"/>
    <s v="White (Not of Hispanic Origin)"/>
    <s v="5/21/2018"/>
    <x v="0"/>
    <s v="Active"/>
    <n v="42566.58"/>
    <n v="8712.42"/>
    <x v="2536"/>
    <x v="3"/>
    <n v="10768.42"/>
    <x v="235"/>
    <x v="0"/>
  </r>
  <r>
    <x v="3038"/>
    <s v="PRUDE"/>
    <x v="4217"/>
    <x v="1"/>
    <x v="4"/>
    <n v="0"/>
    <d v="2022-09-26T00:00:00"/>
    <x v="0"/>
    <s v="White (Not of Hispanic Origin)"/>
    <s v="9/26/2022"/>
    <x v="0"/>
    <s v="Active"/>
    <n v="52240.03"/>
    <n v="11452.44"/>
    <x v="2537"/>
    <x v="3"/>
    <n v="13699.77"/>
    <x v="51"/>
    <x v="0"/>
  </r>
  <r>
    <x v="595"/>
    <s v="PRUGER"/>
    <x v="4218"/>
    <x v="10"/>
    <x v="30"/>
    <n v="0"/>
    <d v="2018-03-18T00:00:00"/>
    <x v="1"/>
    <s v="White (Not of Hispanic Origin)"/>
    <d v="2017-03-10T00:00:00"/>
    <x v="169"/>
    <s v="Terminated"/>
    <n v="63632.82"/>
    <n v="42410.1"/>
    <x v="2538"/>
    <x v="1"/>
    <n v="69161.56"/>
    <x v="30"/>
    <x v="8"/>
  </r>
  <r>
    <x v="3039"/>
    <s v="PRUITT"/>
    <x v="4219"/>
    <x v="5"/>
    <x v="147"/>
    <n v="0"/>
    <d v="2022-01-18T00:00:00"/>
    <x v="0"/>
    <s v="White (Not of Hispanic Origin)"/>
    <s v="1/18/2022"/>
    <x v="97"/>
    <s v="Terminated"/>
    <n v="15080"/>
    <n v="2109.77"/>
    <x v="1"/>
    <x v="3"/>
    <n v="2209.77"/>
    <x v="98"/>
    <x v="6"/>
  </r>
  <r>
    <x v="3040"/>
    <s v="PRUITT JR"/>
    <x v="4220"/>
    <x v="1"/>
    <x v="4"/>
    <n v="0"/>
    <d v="2022-03-28T00:00:00"/>
    <x v="1"/>
    <s v="White (Not of Hispanic Origin)"/>
    <s v="3/28/2022"/>
    <x v="229"/>
    <s v="Terminated"/>
    <n v="52228.800000000003"/>
    <n v="13995.21"/>
    <x v="2539"/>
    <x v="3"/>
    <n v="19067.12"/>
    <x v="42"/>
    <x v="7"/>
  </r>
  <r>
    <x v="3041"/>
    <s v="PRY"/>
    <x v="4221"/>
    <x v="3"/>
    <x v="864"/>
    <n v="0"/>
    <d v="2019-05-13T00:00:00"/>
    <x v="1"/>
    <s v="White (Not of Hispanic Origin)"/>
    <s v="5/13/2019"/>
    <x v="32"/>
    <s v="Terminated"/>
    <n v="51375.17"/>
    <n v="7304.96"/>
    <x v="1"/>
    <x v="1"/>
    <n v="7304.96"/>
    <x v="118"/>
    <x v="4"/>
  </r>
  <r>
    <x v="3042"/>
    <s v="PRYAL"/>
    <x v="4222"/>
    <x v="2"/>
    <x v="3"/>
    <n v="0"/>
    <d v="2022-05-12T00:00:00"/>
    <x v="1"/>
    <s v="White (Not of Hispanic Origin)"/>
    <d v="2022-12-05T00:00:00"/>
    <x v="1"/>
    <s v="Terminated"/>
    <n v="34944"/>
    <n v="4967.5"/>
    <x v="1"/>
    <x v="3"/>
    <n v="5067.5"/>
    <x v="3"/>
    <x v="1"/>
  </r>
  <r>
    <x v="3043"/>
    <s v="PSZENNY"/>
    <x v="4223"/>
    <x v="13"/>
    <x v="67"/>
    <n v="0"/>
    <d v="2006-01-03T00:00:00"/>
    <x v="1"/>
    <s v="White (Not of Hispanic Origin)"/>
    <d v="2006-03-01T00:00:00"/>
    <x v="99"/>
    <s v="Terminated"/>
    <n v="116353.95"/>
    <n v="169256.49"/>
    <x v="2540"/>
    <x v="0"/>
    <n v="180751.69"/>
    <x v="169"/>
    <x v="8"/>
  </r>
  <r>
    <x v="1345"/>
    <s v="PTOMEY"/>
    <x v="4224"/>
    <x v="0"/>
    <x v="0"/>
    <n v="0"/>
    <d v="2016-04-18T00:00:00"/>
    <x v="0"/>
    <s v="White (Not of Hispanic Origin)"/>
    <s v="4/18/2016"/>
    <x v="229"/>
    <s v="Terminated"/>
    <n v="40761.760000000002"/>
    <n v="26827.01"/>
    <x v="2541"/>
    <x v="3"/>
    <n v="53345.85"/>
    <x v="94"/>
    <x v="7"/>
  </r>
  <r>
    <x v="3044"/>
    <s v="PUCCIARELLI"/>
    <x v="4225"/>
    <x v="2"/>
    <x v="3"/>
    <n v="0"/>
    <d v="2022-05-19T00:00:00"/>
    <x v="0"/>
    <s v="White (Not of Hispanic Origin)"/>
    <s v="5/19/2022"/>
    <x v="1"/>
    <s v="Terminated"/>
    <n v="44928"/>
    <n v="3771"/>
    <x v="1"/>
    <x v="3"/>
    <n v="3871"/>
    <x v="3"/>
    <x v="1"/>
  </r>
  <r>
    <x v="442"/>
    <s v="PUGLISI"/>
    <x v="4226"/>
    <x v="2"/>
    <x v="3"/>
    <n v="0"/>
    <d v="2022-04-06T00:00:00"/>
    <x v="1"/>
    <s v="White (Not of Hispanic Origin)"/>
    <d v="2019-04-09T00:00:00"/>
    <x v="0"/>
    <s v="Active"/>
    <n v="29952"/>
    <n v="15108"/>
    <x v="1"/>
    <x v="1"/>
    <n v="15108"/>
    <x v="20"/>
    <x v="0"/>
  </r>
  <r>
    <x v="3045"/>
    <s v="PURCELL"/>
    <x v="4227"/>
    <x v="1"/>
    <x v="85"/>
    <n v="0"/>
    <d v="2017-05-30T00:00:00"/>
    <x v="0"/>
    <s v="White (Not of Hispanic Origin)"/>
    <s v="5/30/2017"/>
    <x v="0"/>
    <s v="Active"/>
    <n v="43217.62"/>
    <n v="43217.2"/>
    <x v="1"/>
    <x v="1"/>
    <n v="43217.2"/>
    <x v="115"/>
    <x v="0"/>
  </r>
  <r>
    <x v="793"/>
    <s v="PUSATERI"/>
    <x v="4228"/>
    <x v="9"/>
    <x v="942"/>
    <n v="0"/>
    <d v="2016-08-29T00:00:00"/>
    <x v="1"/>
    <s v="White (Not of Hispanic Origin)"/>
    <s v="8/29/2016"/>
    <x v="0"/>
    <s v="Active"/>
    <n v="60070.82"/>
    <n v="60609.440000000002"/>
    <x v="2542"/>
    <x v="1"/>
    <n v="69547.649999999994"/>
    <x v="224"/>
    <x v="0"/>
  </r>
  <r>
    <x v="3046"/>
    <s v="PUSATERI"/>
    <x v="4229"/>
    <x v="9"/>
    <x v="97"/>
    <n v="0"/>
    <d v="2022-04-25T00:00:00"/>
    <x v="1"/>
    <s v="White (Not of Hispanic Origin)"/>
    <s v="4/25/2022"/>
    <x v="0"/>
    <s v="Active"/>
    <n v="57534.05"/>
    <n v="24938.76"/>
    <x v="2543"/>
    <x v="3"/>
    <n v="27030.3"/>
    <x v="20"/>
    <x v="0"/>
  </r>
  <r>
    <x v="411"/>
    <s v="PUSKAR"/>
    <x v="4230"/>
    <x v="6"/>
    <x v="85"/>
    <n v="0"/>
    <d v="2020-08-17T00:00:00"/>
    <x v="0"/>
    <s v="White (Not of Hispanic Origin)"/>
    <d v="2017-10-07T00:00:00"/>
    <x v="0"/>
    <s v="Active"/>
    <n v="51374.96"/>
    <n v="51376"/>
    <x v="2544"/>
    <x v="1"/>
    <n v="51771.199999999997"/>
    <x v="117"/>
    <x v="0"/>
  </r>
  <r>
    <x v="3047"/>
    <s v="PUSKARICH"/>
    <x v="4231"/>
    <x v="5"/>
    <x v="377"/>
    <n v="0"/>
    <d v="2022-01-31T00:00:00"/>
    <x v="0"/>
    <s v="White (Not of Hispanic Origin)"/>
    <s v="9/13/2021"/>
    <x v="0"/>
    <s v="Active"/>
    <n v="39312"/>
    <n v="35463.5"/>
    <x v="1"/>
    <x v="1"/>
    <n v="35463.5"/>
    <x v="98"/>
    <x v="0"/>
  </r>
  <r>
    <x v="3048"/>
    <s v="PUTZI"/>
    <x v="4232"/>
    <x v="6"/>
    <x v="156"/>
    <n v="0"/>
    <d v="2017-03-06T00:00:00"/>
    <x v="0"/>
    <s v="White (Not of Hispanic Origin)"/>
    <d v="2017-06-03T00:00:00"/>
    <x v="0"/>
    <s v="Active"/>
    <n v="58978.400000000001"/>
    <n v="53884.43"/>
    <x v="2545"/>
    <x v="1"/>
    <n v="54339.58"/>
    <x v="122"/>
    <x v="0"/>
  </r>
  <r>
    <x v="3049"/>
    <s v="PUZAK"/>
    <x v="4233"/>
    <x v="8"/>
    <x v="839"/>
    <n v="0"/>
    <d v="2013-02-04T00:00:00"/>
    <x v="1"/>
    <s v="White (Not of Hispanic Origin)"/>
    <d v="2013-04-02T00:00:00"/>
    <x v="0"/>
    <s v="Active"/>
    <n v="48520.99"/>
    <n v="47774.720000000001"/>
    <x v="1"/>
    <x v="0"/>
    <n v="47899.72"/>
    <x v="310"/>
    <x v="0"/>
  </r>
  <r>
    <x v="2837"/>
    <s v="QUALLS"/>
    <x v="4234"/>
    <x v="0"/>
    <x v="0"/>
    <n v="0"/>
    <d v="2015-06-15T00:00:00"/>
    <x v="0"/>
    <s v="White (Not of Hispanic Origin)"/>
    <s v="6/16/2014"/>
    <x v="142"/>
    <s v="Terminated"/>
    <n v="40761.760000000002"/>
    <n v="14740.72"/>
    <x v="2546"/>
    <x v="1"/>
    <n v="16442.900000000001"/>
    <x v="147"/>
    <x v="7"/>
  </r>
  <r>
    <x v="3050"/>
    <s v="QUATMAN"/>
    <x v="4235"/>
    <x v="2"/>
    <x v="3"/>
    <n v="0"/>
    <d v="2022-05-27T00:00:00"/>
    <x v="1"/>
    <s v="White (Not of Hispanic Origin)"/>
    <s v="5/27/2022"/>
    <x v="59"/>
    <s v="Terminated"/>
    <n v="29952"/>
    <n v="2652"/>
    <x v="1"/>
    <x v="3"/>
    <n v="2752"/>
    <x v="3"/>
    <x v="2"/>
  </r>
  <r>
    <x v="3051"/>
    <s v="QUERING"/>
    <x v="4236"/>
    <x v="2"/>
    <x v="3"/>
    <n v="0"/>
    <d v="2022-05-18T00:00:00"/>
    <x v="1"/>
    <s v="White (Not of Hispanic Origin)"/>
    <s v="5/20/2021"/>
    <x v="1"/>
    <s v="Terminated"/>
    <n v="39936"/>
    <n v="4384"/>
    <x v="1"/>
    <x v="1"/>
    <n v="4384"/>
    <x v="3"/>
    <x v="1"/>
  </r>
  <r>
    <x v="3052"/>
    <s v="QUEZADA"/>
    <x v="4237"/>
    <x v="0"/>
    <x v="2"/>
    <n v="0"/>
    <d v="2003-04-06T00:00:00"/>
    <x v="1"/>
    <s v="White (Not of Hispanic Origin)"/>
    <s v="10/22/2001"/>
    <x v="0"/>
    <s v="Active"/>
    <n v="40761.760000000002"/>
    <n v="41058.629999999997"/>
    <x v="2547"/>
    <x v="0"/>
    <n v="62624.38"/>
    <x v="328"/>
    <x v="0"/>
  </r>
  <r>
    <x v="3053"/>
    <s v="QUIGLEY"/>
    <x v="4238"/>
    <x v="14"/>
    <x v="943"/>
    <n v="0"/>
    <d v="2015-07-01T00:00:00"/>
    <x v="1"/>
    <s v="White (Not of Hispanic Origin)"/>
    <d v="2015-01-07T00:00:00"/>
    <x v="0"/>
    <s v="Active"/>
    <n v="77324"/>
    <n v="77324.100000000006"/>
    <x v="1"/>
    <x v="1"/>
    <n v="77324.100000000006"/>
    <x v="12"/>
    <x v="0"/>
  </r>
  <r>
    <x v="1483"/>
    <s v="QUINLAN"/>
    <x v="4239"/>
    <x v="8"/>
    <x v="944"/>
    <n v="0"/>
    <d v="2022-10-17T00:00:00"/>
    <x v="0"/>
    <s v="White (Not of Hispanic Origin)"/>
    <s v="10/17/2022"/>
    <x v="0"/>
    <s v="Active"/>
    <n v="53999.92"/>
    <n v="9346.0499999999993"/>
    <x v="1"/>
    <x v="1"/>
    <n v="9346.0499999999993"/>
    <x v="43"/>
    <x v="0"/>
  </r>
  <r>
    <x v="312"/>
    <s v="QUINLAN"/>
    <x v="4240"/>
    <x v="8"/>
    <x v="635"/>
    <n v="0"/>
    <d v="1994-08-22T00:00:00"/>
    <x v="1"/>
    <s v="White (Not of Hispanic Origin)"/>
    <s v="8/22/1994"/>
    <x v="0"/>
    <s v="Active"/>
    <n v="49166.21"/>
    <n v="48780.38"/>
    <x v="1"/>
    <x v="0"/>
    <n v="48905.38"/>
    <x v="247"/>
    <x v="0"/>
  </r>
  <r>
    <x v="1883"/>
    <s v="QUINLAN"/>
    <x v="4241"/>
    <x v="10"/>
    <x v="324"/>
    <n v="0"/>
    <d v="2021-12-19T00:00:00"/>
    <x v="1"/>
    <s v="White (Not of Hispanic Origin)"/>
    <s v="5/24/2018"/>
    <x v="0"/>
    <s v="Active"/>
    <n v="43761.54"/>
    <n v="45517.95"/>
    <x v="2548"/>
    <x v="1"/>
    <n v="51024.97"/>
    <x v="35"/>
    <x v="0"/>
  </r>
  <r>
    <x v="3054"/>
    <s v="QUINN"/>
    <x v="4242"/>
    <x v="7"/>
    <x v="12"/>
    <n v="0"/>
    <d v="2005-08-08T00:00:00"/>
    <x v="0"/>
    <s v="White (Not of Hispanic Origin)"/>
    <d v="2005-08-08T00:00:00"/>
    <x v="217"/>
    <s v="Terminated"/>
    <n v="54999.98"/>
    <n v="47808.01"/>
    <x v="1"/>
    <x v="1"/>
    <n v="47808.01"/>
    <x v="186"/>
    <x v="10"/>
  </r>
  <r>
    <x v="193"/>
    <s v="QUINN"/>
    <x v="4243"/>
    <x v="9"/>
    <x v="477"/>
    <n v="0"/>
    <d v="2022-04-25T00:00:00"/>
    <x v="1"/>
    <s v="White (Not of Hispanic Origin)"/>
    <s v="4/25/2022"/>
    <x v="0"/>
    <s v="Active"/>
    <n v="60369.71"/>
    <n v="40172.39"/>
    <x v="2549"/>
    <x v="3"/>
    <n v="43929.43"/>
    <x v="20"/>
    <x v="0"/>
  </r>
  <r>
    <x v="1463"/>
    <s v="QUINN"/>
    <x v="4244"/>
    <x v="4"/>
    <x v="185"/>
    <n v="0"/>
    <d v="2013-01-07T00:00:00"/>
    <x v="0"/>
    <s v="White (Not of Hispanic Origin)"/>
    <d v="2013-07-01T00:00:00"/>
    <x v="0"/>
    <s v="Active"/>
    <n v="56000.05"/>
    <n v="51509.74"/>
    <x v="2550"/>
    <x v="1"/>
    <n v="53360.9"/>
    <x v="253"/>
    <x v="0"/>
  </r>
  <r>
    <x v="3055"/>
    <s v="RABBAT"/>
    <x v="4245"/>
    <x v="4"/>
    <x v="43"/>
    <n v="0"/>
    <d v="2021-06-21T00:00:00"/>
    <x v="0"/>
    <s v="White (Not of Hispanic Origin)"/>
    <s v="6/21/2021"/>
    <x v="229"/>
    <s v="Terminated"/>
    <n v="40048.11"/>
    <n v="24218.74"/>
    <x v="2551"/>
    <x v="1"/>
    <n v="25864.9"/>
    <x v="28"/>
    <x v="7"/>
  </r>
  <r>
    <x v="3056"/>
    <s v="RABINOVITZ"/>
    <x v="4246"/>
    <x v="2"/>
    <x v="3"/>
    <n v="0"/>
    <d v="2017-07-11T00:00:00"/>
    <x v="0"/>
    <s v="White (Not of Hispanic Origin)"/>
    <d v="2017-11-07T00:00:00"/>
    <x v="0"/>
    <s v="Active"/>
    <n v="29952"/>
    <n v="373"/>
    <x v="1"/>
    <x v="1"/>
    <n v="373"/>
    <x v="31"/>
    <x v="0"/>
  </r>
  <r>
    <x v="497"/>
    <s v="RABINOVITZ"/>
    <x v="4247"/>
    <x v="15"/>
    <x v="37"/>
    <n v="0"/>
    <d v="2015-09-08T00:00:00"/>
    <x v="0"/>
    <s v="White (Not of Hispanic Origin)"/>
    <d v="2015-08-09T00:00:00"/>
    <x v="0"/>
    <s v="Active"/>
    <n v="38481.040000000001"/>
    <n v="39405.699999999997"/>
    <x v="2552"/>
    <x v="108"/>
    <n v="40054.15"/>
    <x v="225"/>
    <x v="0"/>
  </r>
  <r>
    <x v="3057"/>
    <s v="RABINOWITZ"/>
    <x v="4248"/>
    <x v="6"/>
    <x v="945"/>
    <n v="0"/>
    <d v="2022-06-21T00:00:00"/>
    <x v="1"/>
    <s v="White (Not of Hispanic Origin)"/>
    <s v="6/21/2022"/>
    <x v="0"/>
    <s v="Active"/>
    <n v="104885.04"/>
    <n v="52038.61"/>
    <x v="352"/>
    <x v="2"/>
    <n v="52364.46"/>
    <x v="46"/>
    <x v="0"/>
  </r>
  <r>
    <x v="266"/>
    <s v="RACE"/>
    <x v="4249"/>
    <x v="15"/>
    <x v="183"/>
    <n v="0"/>
    <d v="1989-06-13T00:00:00"/>
    <x v="1"/>
    <s v="White (Not of Hispanic Origin)"/>
    <s v="6/13/1989"/>
    <x v="0"/>
    <s v="Active"/>
    <n v="84063.62"/>
    <n v="83999.8"/>
    <x v="1"/>
    <x v="109"/>
    <n v="88202.98"/>
    <x v="474"/>
    <x v="0"/>
  </r>
  <r>
    <x v="3058"/>
    <s v="RACZ"/>
    <x v="4250"/>
    <x v="22"/>
    <x v="197"/>
    <n v="0"/>
    <d v="2022-10-17T00:00:00"/>
    <x v="0"/>
    <s v="White (Not of Hispanic Origin)"/>
    <s v="10/17/2022"/>
    <x v="0"/>
    <s v="Active"/>
    <n v="47487.86"/>
    <n v="8645.1"/>
    <x v="2553"/>
    <x v="3"/>
    <n v="8815.99"/>
    <x v="43"/>
    <x v="0"/>
  </r>
  <r>
    <x v="155"/>
    <s v="RADACI"/>
    <x v="4251"/>
    <x v="10"/>
    <x v="67"/>
    <n v="0"/>
    <d v="2014-05-04T00:00:00"/>
    <x v="1"/>
    <s v="White (Not of Hispanic Origin)"/>
    <d v="2011-04-01T00:00:00"/>
    <x v="0"/>
    <s v="Active"/>
    <n v="88288.51"/>
    <n v="19013.080000000002"/>
    <x v="1"/>
    <x v="1"/>
    <n v="19013.080000000002"/>
    <x v="15"/>
    <x v="0"/>
  </r>
  <r>
    <x v="960"/>
    <s v="RADINOVIC"/>
    <x v="4252"/>
    <x v="15"/>
    <x v="176"/>
    <n v="0"/>
    <d v="2021-09-13T00:00:00"/>
    <x v="0"/>
    <s v="White (Not of Hispanic Origin)"/>
    <d v="2013-12-11T00:00:00"/>
    <x v="0"/>
    <s v="Active"/>
    <n v="52701.17"/>
    <n v="36236.21"/>
    <x v="2554"/>
    <x v="0"/>
    <n v="44290.17"/>
    <x v="144"/>
    <x v="0"/>
  </r>
  <r>
    <x v="3059"/>
    <s v="RAEHN"/>
    <x v="4253"/>
    <x v="9"/>
    <x v="396"/>
    <n v="0"/>
    <d v="2008-08-18T00:00:00"/>
    <x v="1"/>
    <s v="White (Not of Hispanic Origin)"/>
    <s v="8/18/2008"/>
    <x v="135"/>
    <s v="Terminated"/>
    <n v="56468.46"/>
    <n v="20632.97"/>
    <x v="2555"/>
    <x v="1"/>
    <n v="20653.330000000002"/>
    <x v="265"/>
    <x v="9"/>
  </r>
  <r>
    <x v="698"/>
    <s v="RAFALSKI"/>
    <x v="4254"/>
    <x v="9"/>
    <x v="126"/>
    <n v="0"/>
    <d v="2019-07-15T00:00:00"/>
    <x v="0"/>
    <s v="White (Not of Hispanic Origin)"/>
    <s v="7/15/2019"/>
    <x v="0"/>
    <s v="Active"/>
    <n v="40293.14"/>
    <n v="39268.300000000003"/>
    <x v="1"/>
    <x v="1"/>
    <n v="39268.300000000003"/>
    <x v="88"/>
    <x v="0"/>
  </r>
  <r>
    <x v="3060"/>
    <s v="RAFFERTY"/>
    <x v="4255"/>
    <x v="4"/>
    <x v="525"/>
    <n v="0"/>
    <d v="2015-09-08T00:00:00"/>
    <x v="0"/>
    <s v="White (Not of Hispanic Origin)"/>
    <d v="2015-08-09T00:00:00"/>
    <x v="0"/>
    <s v="Active"/>
    <n v="53199.95"/>
    <n v="44592.23"/>
    <x v="2556"/>
    <x v="1"/>
    <n v="44691.19"/>
    <x v="225"/>
    <x v="0"/>
  </r>
  <r>
    <x v="3061"/>
    <s v="RAGANO"/>
    <x v="4256"/>
    <x v="14"/>
    <x v="946"/>
    <n v="0"/>
    <d v="2008-02-19T00:00:00"/>
    <x v="0"/>
    <s v="White (Not of Hispanic Origin)"/>
    <s v="2/19/2008"/>
    <x v="0"/>
    <s v="Active"/>
    <n v="45572.800000000003"/>
    <n v="45267.98"/>
    <x v="1"/>
    <x v="1"/>
    <n v="45267.98"/>
    <x v="183"/>
    <x v="0"/>
  </r>
  <r>
    <x v="3062"/>
    <s v="RAHA"/>
    <x v="4257"/>
    <x v="4"/>
    <x v="185"/>
    <n v="0"/>
    <d v="2014-05-19T00:00:00"/>
    <x v="0"/>
    <s v="White (Not of Hispanic Origin)"/>
    <s v="5/19/2014"/>
    <x v="0"/>
    <s v="Active"/>
    <n v="58799.94"/>
    <n v="52925.06"/>
    <x v="2557"/>
    <x v="1"/>
    <n v="64327.79"/>
    <x v="15"/>
    <x v="0"/>
  </r>
  <r>
    <x v="3063"/>
    <s v="RAHAMUT ALI SMITH"/>
    <x v="4258"/>
    <x v="6"/>
    <x v="947"/>
    <n v="0"/>
    <d v="1988-12-05T00:00:00"/>
    <x v="0"/>
    <s v="White (Not of Hispanic Origin)"/>
    <d v="1988-05-12T00:00:00"/>
    <x v="0"/>
    <s v="Active"/>
    <n v="57560.46"/>
    <n v="58485.53"/>
    <x v="1"/>
    <x v="1"/>
    <n v="58485.53"/>
    <x v="366"/>
    <x v="0"/>
  </r>
  <r>
    <x v="3064"/>
    <s v="RAHIM"/>
    <x v="4259"/>
    <x v="4"/>
    <x v="13"/>
    <n v="0"/>
    <d v="2021-10-12T00:00:00"/>
    <x v="0"/>
    <s v="Asian or Pacific Islander"/>
    <d v="2021-02-08T00:00:00"/>
    <x v="259"/>
    <s v="Terminated"/>
    <n v="20800"/>
    <n v="842.5"/>
    <x v="1"/>
    <x v="1"/>
    <n v="842.5"/>
    <x v="9"/>
    <x v="5"/>
  </r>
  <r>
    <x v="3065"/>
    <s v="RAIBLE"/>
    <x v="4260"/>
    <x v="10"/>
    <x v="67"/>
    <n v="0"/>
    <d v="2009-03-29T00:00:00"/>
    <x v="1"/>
    <s v="White (Not of Hispanic Origin)"/>
    <s v="12/20/2004"/>
    <x v="0"/>
    <s v="Active"/>
    <n v="88288.51"/>
    <n v="87781.18"/>
    <x v="2558"/>
    <x v="0"/>
    <n v="90504.22"/>
    <x v="385"/>
    <x v="0"/>
  </r>
  <r>
    <x v="1457"/>
    <s v="RAIFORD"/>
    <x v="4261"/>
    <x v="9"/>
    <x v="518"/>
    <n v="0"/>
    <d v="2018-11-19T00:00:00"/>
    <x v="1"/>
    <s v="White (Not of Hispanic Origin)"/>
    <s v="11/19/2018"/>
    <x v="0"/>
    <s v="Active"/>
    <n v="44343.519999999997"/>
    <n v="45730.5"/>
    <x v="1"/>
    <x v="1"/>
    <n v="45730.5"/>
    <x v="130"/>
    <x v="0"/>
  </r>
  <r>
    <x v="3066"/>
    <s v="RAINEY"/>
    <x v="4262"/>
    <x v="0"/>
    <x v="354"/>
    <n v="0"/>
    <d v="2022-10-11T00:00:00"/>
    <x v="0"/>
    <s v="Black"/>
    <d v="2022-11-10T00:00:00"/>
    <x v="89"/>
    <s v="Terminated"/>
    <n v="58239.58"/>
    <n v="4976.4399999999996"/>
    <x v="1"/>
    <x v="1"/>
    <n v="4976.4399999999996"/>
    <x v="43"/>
    <x v="8"/>
  </r>
  <r>
    <x v="583"/>
    <s v="RAINEY"/>
    <x v="4263"/>
    <x v="0"/>
    <x v="59"/>
    <n v="0"/>
    <d v="2016-04-18T00:00:00"/>
    <x v="0"/>
    <s v="White (Not of Hispanic Origin)"/>
    <s v="4/18/2016"/>
    <x v="0"/>
    <s v="Active"/>
    <n v="47471.22"/>
    <n v="42289.69"/>
    <x v="2559"/>
    <x v="1"/>
    <n v="46577.61"/>
    <x v="94"/>
    <x v="0"/>
  </r>
  <r>
    <x v="3067"/>
    <s v="RAK"/>
    <x v="4264"/>
    <x v="2"/>
    <x v="3"/>
    <n v="0"/>
    <d v="2022-11-18T00:00:00"/>
    <x v="0"/>
    <s v="White (Not of Hispanic Origin)"/>
    <s v="11/15/2018"/>
    <x v="0"/>
    <s v="Active"/>
    <n v="29952"/>
    <n v="479"/>
    <x v="1"/>
    <x v="3"/>
    <n v="579"/>
    <x v="17"/>
    <x v="0"/>
  </r>
  <r>
    <x v="1137"/>
    <s v="RAKAR"/>
    <x v="4265"/>
    <x v="10"/>
    <x v="30"/>
    <n v="0"/>
    <d v="2020-11-30T00:00:00"/>
    <x v="1"/>
    <s v="White (Not of Hispanic Origin)"/>
    <s v="11/30/2020"/>
    <x v="0"/>
    <s v="Active"/>
    <n v="52225.26"/>
    <n v="48374.46"/>
    <x v="2560"/>
    <x v="1"/>
    <n v="66509.429999999993"/>
    <x v="76"/>
    <x v="0"/>
  </r>
  <r>
    <x v="3068"/>
    <s v="RAKICH"/>
    <x v="4266"/>
    <x v="5"/>
    <x v="147"/>
    <n v="0"/>
    <d v="2022-10-24T00:00:00"/>
    <x v="0"/>
    <s v="White (Not of Hispanic Origin)"/>
    <s v="10/24/2022"/>
    <x v="0"/>
    <s v="Active"/>
    <n v="15080"/>
    <n v="1015.01"/>
    <x v="1"/>
    <x v="3"/>
    <n v="1115.01"/>
    <x v="43"/>
    <x v="0"/>
  </r>
  <r>
    <x v="1541"/>
    <s v="RAKIP"/>
    <x v="4267"/>
    <x v="2"/>
    <x v="3"/>
    <n v="0"/>
    <d v="2022-05-26T00:00:00"/>
    <x v="1"/>
    <s v="White (Not of Hispanic Origin)"/>
    <s v="5/26/2022"/>
    <x v="1"/>
    <s v="Terminated"/>
    <n v="39936"/>
    <n v="3584"/>
    <x v="1"/>
    <x v="3"/>
    <n v="3684"/>
    <x v="3"/>
    <x v="1"/>
  </r>
  <r>
    <x v="3069"/>
    <s v="RAMALEY"/>
    <x v="4268"/>
    <x v="5"/>
    <x v="96"/>
    <n v="0"/>
    <d v="2013-12-30T00:00:00"/>
    <x v="0"/>
    <s v="Black"/>
    <s v="10/18/1993"/>
    <x v="0"/>
    <s v="Active"/>
    <n v="115324.77"/>
    <n v="115114.4"/>
    <x v="1"/>
    <x v="1"/>
    <n v="115114.4"/>
    <x v="244"/>
    <x v="0"/>
  </r>
  <r>
    <x v="3070"/>
    <s v="RAMBO"/>
    <x v="4269"/>
    <x v="20"/>
    <x v="163"/>
    <n v="0"/>
    <d v="2016-08-21T00:00:00"/>
    <x v="1"/>
    <s v="White (Not of Hispanic Origin)"/>
    <s v="5/22/2014"/>
    <x v="0"/>
    <s v="Active"/>
    <n v="73999.95"/>
    <n v="74001.2"/>
    <x v="1"/>
    <x v="1"/>
    <n v="74001.2"/>
    <x v="224"/>
    <x v="0"/>
  </r>
  <r>
    <x v="3071"/>
    <s v="RAMOS-APONTE"/>
    <x v="4270"/>
    <x v="6"/>
    <x v="123"/>
    <n v="0"/>
    <d v="2021-03-01T00:00:00"/>
    <x v="0"/>
    <s v="Hispanic"/>
    <d v="2021-01-03T00:00:00"/>
    <x v="9"/>
    <s v="Terminated"/>
    <n v="44059.18"/>
    <n v="29486.04"/>
    <x v="1"/>
    <x v="1"/>
    <n v="29486.04"/>
    <x v="44"/>
    <x v="2"/>
  </r>
  <r>
    <x v="3072"/>
    <s v="RAMSEY"/>
    <x v="4271"/>
    <x v="22"/>
    <x v="134"/>
    <n v="0"/>
    <d v="2003-01-06T00:00:00"/>
    <x v="1"/>
    <s v="White (Not of Hispanic Origin)"/>
    <d v="2003-06-01T00:00:00"/>
    <x v="0"/>
    <s v="Active"/>
    <n v="82106.75"/>
    <n v="82060.7"/>
    <x v="2561"/>
    <x v="1"/>
    <n v="93636.7"/>
    <x v="170"/>
    <x v="0"/>
  </r>
  <r>
    <x v="3073"/>
    <s v="RAMSEY"/>
    <x v="4272"/>
    <x v="14"/>
    <x v="142"/>
    <n v="0"/>
    <d v="2017-05-01T00:00:00"/>
    <x v="1"/>
    <s v="White (Not of Hispanic Origin)"/>
    <s v="6/15/2015"/>
    <x v="0"/>
    <s v="Active"/>
    <n v="54999.98"/>
    <n v="53923.11"/>
    <x v="1"/>
    <x v="1"/>
    <n v="53923.11"/>
    <x v="115"/>
    <x v="0"/>
  </r>
  <r>
    <x v="3074"/>
    <s v="RAMSEY"/>
    <x v="4273"/>
    <x v="9"/>
    <x v="126"/>
    <n v="0"/>
    <d v="2015-02-17T00:00:00"/>
    <x v="1"/>
    <s v="Black"/>
    <s v="2/17/2015"/>
    <x v="0"/>
    <s v="Active"/>
    <n v="41246.82"/>
    <n v="41638.61"/>
    <x v="1"/>
    <x v="1"/>
    <n v="41638.61"/>
    <x v="266"/>
    <x v="0"/>
  </r>
  <r>
    <x v="2400"/>
    <s v="RAMSEY"/>
    <x v="4274"/>
    <x v="0"/>
    <x v="570"/>
    <n v="0"/>
    <d v="2015-09-01T00:00:00"/>
    <x v="0"/>
    <s v="Black"/>
    <d v="2015-01-09T00:00:00"/>
    <x v="0"/>
    <s v="Active"/>
    <n v="37129.660000000003"/>
    <n v="36984.160000000003"/>
    <x v="1"/>
    <x v="0"/>
    <n v="37109.160000000003"/>
    <x v="225"/>
    <x v="0"/>
  </r>
  <r>
    <x v="1888"/>
    <s v="RAMUNNO"/>
    <x v="4275"/>
    <x v="4"/>
    <x v="948"/>
    <n v="0"/>
    <d v="2021-08-30T00:00:00"/>
    <x v="0"/>
    <s v="White (Not of Hispanic Origin)"/>
    <s v="8/30/2021"/>
    <x v="0"/>
    <s v="Active"/>
    <n v="92474.93"/>
    <n v="92118.53"/>
    <x v="1"/>
    <x v="1"/>
    <n v="92118.53"/>
    <x v="62"/>
    <x v="0"/>
  </r>
  <r>
    <x v="3075"/>
    <s v="RANDALL"/>
    <x v="4276"/>
    <x v="16"/>
    <x v="44"/>
    <n v="0"/>
    <d v="2022-06-06T00:00:00"/>
    <x v="0"/>
    <s v="White (Not of Hispanic Origin)"/>
    <d v="2022-06-06T00:00:00"/>
    <x v="9"/>
    <s v="Terminated"/>
    <n v="27040"/>
    <n v="3965"/>
    <x v="1"/>
    <x v="1"/>
    <n v="3965"/>
    <x v="46"/>
    <x v="2"/>
  </r>
  <r>
    <x v="3076"/>
    <s v="RANDOLPH"/>
    <x v="4277"/>
    <x v="6"/>
    <x v="113"/>
    <n v="0"/>
    <d v="2008-08-04T00:00:00"/>
    <x v="0"/>
    <s v="Black"/>
    <d v="2008-04-08T00:00:00"/>
    <x v="0"/>
    <s v="Active"/>
    <n v="66864.100000000006"/>
    <n v="66864.13"/>
    <x v="1"/>
    <x v="1"/>
    <n v="66864.13"/>
    <x v="265"/>
    <x v="0"/>
  </r>
  <r>
    <x v="493"/>
    <s v="RANDOLPH"/>
    <x v="4278"/>
    <x v="9"/>
    <x v="687"/>
    <n v="0"/>
    <d v="2020-12-07T00:00:00"/>
    <x v="1"/>
    <s v="White (Not of Hispanic Origin)"/>
    <d v="2020-07-12T00:00:00"/>
    <x v="0"/>
    <s v="Active"/>
    <n v="47265.09"/>
    <n v="47265.4"/>
    <x v="2562"/>
    <x v="1"/>
    <n v="48151.62"/>
    <x v="291"/>
    <x v="0"/>
  </r>
  <r>
    <x v="3077"/>
    <s v="RANGE"/>
    <x v="4279"/>
    <x v="4"/>
    <x v="43"/>
    <n v="0"/>
    <d v="2020-08-17T00:00:00"/>
    <x v="0"/>
    <s v="White (Not of Hispanic Origin)"/>
    <s v="8/17/2020"/>
    <x v="35"/>
    <s v="Terminated"/>
    <n v="40048.11"/>
    <n v="29884.17"/>
    <x v="2563"/>
    <x v="1"/>
    <n v="37073.69"/>
    <x v="117"/>
    <x v="2"/>
  </r>
  <r>
    <x v="2523"/>
    <s v="RANICH"/>
    <x v="4280"/>
    <x v="14"/>
    <x v="189"/>
    <n v="0"/>
    <d v="2002-11-04T00:00:00"/>
    <x v="1"/>
    <s v="White (Not of Hispanic Origin)"/>
    <d v="2002-04-11T00:00:00"/>
    <x v="0"/>
    <s v="Active"/>
    <n v="46202"/>
    <n v="45833.55"/>
    <x v="1"/>
    <x v="0"/>
    <n v="45958.55"/>
    <x v="383"/>
    <x v="0"/>
  </r>
  <r>
    <x v="3078"/>
    <s v="RANKIN"/>
    <x v="4281"/>
    <x v="14"/>
    <x v="949"/>
    <n v="0"/>
    <d v="2007-11-26T00:00:00"/>
    <x v="1"/>
    <s v="White (Not of Hispanic Origin)"/>
    <s v="11/26/2007"/>
    <x v="0"/>
    <s v="Active"/>
    <n v="89999.94"/>
    <n v="89999.039999999994"/>
    <x v="1"/>
    <x v="1"/>
    <n v="89999.039999999994"/>
    <x v="320"/>
    <x v="0"/>
  </r>
  <r>
    <x v="46"/>
    <s v="RANKIN"/>
    <x v="4282"/>
    <x v="3"/>
    <x v="575"/>
    <n v="0"/>
    <d v="2019-04-01T00:00:00"/>
    <x v="0"/>
    <s v="White (Not of Hispanic Origin)"/>
    <d v="2019-01-04T00:00:00"/>
    <x v="0"/>
    <s v="Active"/>
    <n v="37044.589999999997"/>
    <n v="35957.86"/>
    <x v="1"/>
    <x v="1"/>
    <n v="35957.86"/>
    <x v="7"/>
    <x v="0"/>
  </r>
  <r>
    <x v="3079"/>
    <s v="RANSAW"/>
    <x v="4283"/>
    <x v="4"/>
    <x v="950"/>
    <n v="0"/>
    <d v="2016-06-27T00:00:00"/>
    <x v="0"/>
    <s v="Black"/>
    <s v="3/30/1998"/>
    <x v="0"/>
    <s v="Active"/>
    <n v="70900.75"/>
    <n v="70901.97"/>
    <x v="2564"/>
    <x v="1"/>
    <n v="71856.41"/>
    <x v="70"/>
    <x v="0"/>
  </r>
  <r>
    <x v="3080"/>
    <s v="RANSOM"/>
    <x v="4284"/>
    <x v="4"/>
    <x v="85"/>
    <n v="0"/>
    <d v="2000-12-04T00:00:00"/>
    <x v="0"/>
    <s v="Black"/>
    <d v="2000-04-12T00:00:00"/>
    <x v="91"/>
    <s v="Terminated"/>
    <n v="38795.74"/>
    <n v="12729.51"/>
    <x v="1"/>
    <x v="1"/>
    <n v="12729.51"/>
    <x v="4"/>
    <x v="9"/>
  </r>
  <r>
    <x v="3081"/>
    <s v="RAPNETH IV"/>
    <x v="4285"/>
    <x v="10"/>
    <x v="30"/>
    <n v="0"/>
    <d v="1994-12-27T00:00:00"/>
    <x v="1"/>
    <s v="White (Not of Hispanic Origin)"/>
    <s v="12/27/1994"/>
    <x v="0"/>
    <s v="Active"/>
    <n v="79706.22"/>
    <n v="78713.98"/>
    <x v="2565"/>
    <x v="0"/>
    <n v="132405.07999999999"/>
    <x v="148"/>
    <x v="0"/>
  </r>
  <r>
    <x v="1152"/>
    <s v="RAPP"/>
    <x v="4286"/>
    <x v="6"/>
    <x v="528"/>
    <n v="0"/>
    <d v="2022-04-11T00:00:00"/>
    <x v="1"/>
    <s v="White (Not of Hispanic Origin)"/>
    <d v="2022-11-04T00:00:00"/>
    <x v="0"/>
    <s v="Active"/>
    <n v="42880.24"/>
    <n v="29685.599999999999"/>
    <x v="2566"/>
    <x v="3"/>
    <n v="29826.83"/>
    <x v="20"/>
    <x v="0"/>
  </r>
  <r>
    <x v="3082"/>
    <s v="RAU"/>
    <x v="4287"/>
    <x v="2"/>
    <x v="3"/>
    <n v="0"/>
    <d v="2022-06-03T00:00:00"/>
    <x v="1"/>
    <s v="White (Not of Hispanic Origin)"/>
    <d v="2022-03-06T00:00:00"/>
    <x v="256"/>
    <s v="Terminated"/>
    <n v="29952"/>
    <n v="4464"/>
    <x v="1"/>
    <x v="3"/>
    <n v="4564"/>
    <x v="46"/>
    <x v="10"/>
  </r>
  <r>
    <x v="1381"/>
    <s v="RAUSCH JR"/>
    <x v="4288"/>
    <x v="6"/>
    <x v="23"/>
    <n v="0"/>
    <d v="1995-10-02T00:00:00"/>
    <x v="1"/>
    <s v="White (Not of Hispanic Origin)"/>
    <d v="1995-02-10T00:00:00"/>
    <x v="0"/>
    <s v="Active"/>
    <n v="68201.539999999994"/>
    <n v="68200.679999999993"/>
    <x v="448"/>
    <x v="0"/>
    <n v="68391.259999999995"/>
    <x v="387"/>
    <x v="0"/>
  </r>
  <r>
    <x v="1767"/>
    <s v="RAWLINGS"/>
    <x v="4289"/>
    <x v="9"/>
    <x v="126"/>
    <n v="0"/>
    <d v="2008-06-09T00:00:00"/>
    <x v="1"/>
    <s v="White (Not of Hispanic Origin)"/>
    <d v="2008-09-06T00:00:00"/>
    <x v="0"/>
    <s v="Active"/>
    <n v="43266.5"/>
    <n v="42946"/>
    <x v="2567"/>
    <x v="1"/>
    <n v="42977.2"/>
    <x v="164"/>
    <x v="0"/>
  </r>
  <r>
    <x v="1166"/>
    <s v="RAYMAN"/>
    <x v="4290"/>
    <x v="24"/>
    <x v="951"/>
    <n v="0"/>
    <d v="2018-06-25T00:00:00"/>
    <x v="1"/>
    <s v="White (Not of Hispanic Origin)"/>
    <s v="6/25/2018"/>
    <x v="0"/>
    <s v="Active"/>
    <n v="62045.78"/>
    <n v="62046.400000000001"/>
    <x v="2568"/>
    <x v="1"/>
    <n v="62464.02"/>
    <x v="1"/>
    <x v="0"/>
  </r>
  <r>
    <x v="543"/>
    <s v="RAYMOND"/>
    <x v="4291"/>
    <x v="2"/>
    <x v="3"/>
    <n v="0"/>
    <d v="2022-11-18T00:00:00"/>
    <x v="1"/>
    <s v="White (Not of Hispanic Origin)"/>
    <s v="5/27/2022"/>
    <x v="0"/>
    <s v="Active"/>
    <n v="29952"/>
    <n v="1206"/>
    <x v="1"/>
    <x v="3"/>
    <n v="1306"/>
    <x v="17"/>
    <x v="0"/>
  </r>
  <r>
    <x v="617"/>
    <s v="RAYMOND"/>
    <x v="4292"/>
    <x v="2"/>
    <x v="3"/>
    <n v="0"/>
    <d v="2022-11-18T00:00:00"/>
    <x v="0"/>
    <s v="White (Not of Hispanic Origin)"/>
    <s v="5/25/2022"/>
    <x v="0"/>
    <s v="Active"/>
    <n v="29952"/>
    <n v="1791"/>
    <x v="1"/>
    <x v="3"/>
    <n v="1891"/>
    <x v="17"/>
    <x v="0"/>
  </r>
  <r>
    <x v="3083"/>
    <s v="RAYNAK"/>
    <x v="4293"/>
    <x v="0"/>
    <x v="0"/>
    <n v="0"/>
    <d v="2012-11-19T00:00:00"/>
    <x v="0"/>
    <s v="White (Not of Hispanic Origin)"/>
    <s v="11/19/2012"/>
    <x v="0"/>
    <s v="Active"/>
    <n v="41581.07"/>
    <n v="40934.57"/>
    <x v="2569"/>
    <x v="0"/>
    <n v="47241.95"/>
    <x v="102"/>
    <x v="0"/>
  </r>
  <r>
    <x v="2390"/>
    <s v="RAYNAK"/>
    <x v="4294"/>
    <x v="0"/>
    <x v="425"/>
    <n v="0"/>
    <d v="2021-08-15T00:00:00"/>
    <x v="1"/>
    <s v="White (Not of Hispanic Origin)"/>
    <s v="3/15/2021"/>
    <x v="0"/>
    <s v="Active"/>
    <n v="29120"/>
    <n v="27080.45"/>
    <x v="2570"/>
    <x v="0"/>
    <n v="29885.07"/>
    <x v="62"/>
    <x v="0"/>
  </r>
  <r>
    <x v="1188"/>
    <s v="READAL"/>
    <x v="4295"/>
    <x v="6"/>
    <x v="113"/>
    <n v="0"/>
    <d v="2019-11-04T00:00:00"/>
    <x v="0"/>
    <s v="White (Not of Hispanic Origin)"/>
    <d v="2019-04-11T00:00:00"/>
    <x v="0"/>
    <s v="Active"/>
    <n v="53000.06"/>
    <n v="51925.69"/>
    <x v="710"/>
    <x v="1"/>
    <n v="51976.65"/>
    <x v="22"/>
    <x v="0"/>
  </r>
  <r>
    <x v="2518"/>
    <s v="REAGAN"/>
    <x v="4296"/>
    <x v="4"/>
    <x v="48"/>
    <n v="0"/>
    <d v="1999-11-22T00:00:00"/>
    <x v="1"/>
    <s v="White (Not of Hispanic Origin)"/>
    <s v="11/22/1999"/>
    <x v="0"/>
    <s v="Active"/>
    <n v="58737.74"/>
    <n v="60099.97"/>
    <x v="2571"/>
    <x v="1"/>
    <n v="78257.929999999993"/>
    <x v="331"/>
    <x v="0"/>
  </r>
  <r>
    <x v="887"/>
    <s v="REAGAN"/>
    <x v="4297"/>
    <x v="14"/>
    <x v="252"/>
    <n v="0"/>
    <d v="2020-09-28T00:00:00"/>
    <x v="1"/>
    <s v="White (Not of Hispanic Origin)"/>
    <s v="9/28/2020"/>
    <x v="0"/>
    <s v="Active"/>
    <n v="33696"/>
    <n v="33300"/>
    <x v="1"/>
    <x v="1"/>
    <n v="33300"/>
    <x v="163"/>
    <x v="0"/>
  </r>
  <r>
    <x v="3084"/>
    <s v="REDACTED"/>
    <x v="4298"/>
    <x v="13"/>
    <x v="506"/>
    <n v="0"/>
    <d v="1997-06-09T00:00:00"/>
    <x v="1"/>
    <s v="White (Not of Hispanic Origin)"/>
    <d v="1997-09-06T00:00:00"/>
    <x v="0"/>
    <s v="Active"/>
    <n v="134298.32"/>
    <n v="142056.13"/>
    <x v="2572"/>
    <x v="0"/>
    <n v="176553.82"/>
    <x v="202"/>
    <x v="0"/>
  </r>
  <r>
    <x v="3084"/>
    <s v="REDACTED"/>
    <x v="4298"/>
    <x v="13"/>
    <x v="506"/>
    <n v="0"/>
    <d v="2002-12-16T00:00:00"/>
    <x v="1"/>
    <s v="White (Not of Hispanic Origin)"/>
    <s v="12/16/2002"/>
    <x v="0"/>
    <s v="Active"/>
    <n v="132419.87"/>
    <n v="138695.45000000001"/>
    <x v="2573"/>
    <x v="0"/>
    <n v="172291.56"/>
    <x v="282"/>
    <x v="0"/>
  </r>
  <r>
    <x v="3084"/>
    <s v="REDACTED"/>
    <x v="4298"/>
    <x v="13"/>
    <x v="506"/>
    <n v="0"/>
    <d v="2003-01-02T00:00:00"/>
    <x v="1"/>
    <s v="White (Not of Hispanic Origin)"/>
    <d v="2003-02-01T00:00:00"/>
    <x v="0"/>
    <s v="Active"/>
    <n v="132419.87"/>
    <n v="132109.09"/>
    <x v="2574"/>
    <x v="0"/>
    <n v="139638.44"/>
    <x v="170"/>
    <x v="0"/>
  </r>
  <r>
    <x v="3084"/>
    <s v="REDACTED"/>
    <x v="4298"/>
    <x v="13"/>
    <x v="506"/>
    <n v="0"/>
    <d v="2006-01-03T00:00:00"/>
    <x v="1"/>
    <s v="White (Not of Hispanic Origin)"/>
    <d v="2006-03-01T00:00:00"/>
    <x v="0"/>
    <s v="Active"/>
    <n v="131480.34"/>
    <n v="134051.85999999999"/>
    <x v="2575"/>
    <x v="0"/>
    <n v="148473.53"/>
    <x v="169"/>
    <x v="0"/>
  </r>
  <r>
    <x v="3084"/>
    <s v="REDACTED"/>
    <x v="4298"/>
    <x v="13"/>
    <x v="506"/>
    <n v="0"/>
    <d v="2006-01-03T00:00:00"/>
    <x v="1"/>
    <s v="White (Not of Hispanic Origin)"/>
    <d v="2006-03-01T00:00:00"/>
    <x v="0"/>
    <s v="Active"/>
    <n v="131480.34"/>
    <n v="131914.72"/>
    <x v="2576"/>
    <x v="0"/>
    <n v="153935.79999999999"/>
    <x v="169"/>
    <x v="0"/>
  </r>
  <r>
    <x v="3084"/>
    <s v="REDACTED"/>
    <x v="4298"/>
    <x v="13"/>
    <x v="506"/>
    <n v="0"/>
    <d v="2006-07-05T00:00:00"/>
    <x v="1"/>
    <s v="White (Not of Hispanic Origin)"/>
    <d v="2006-05-07T00:00:00"/>
    <x v="0"/>
    <s v="Active"/>
    <n v="131480.34"/>
    <n v="139070.62"/>
    <x v="2577"/>
    <x v="0"/>
    <n v="168261.84"/>
    <x v="198"/>
    <x v="0"/>
  </r>
  <r>
    <x v="3084"/>
    <s v="REDACTED"/>
    <x v="4298"/>
    <x v="13"/>
    <x v="506"/>
    <n v="0"/>
    <d v="2010-07-07T00:00:00"/>
    <x v="1"/>
    <s v="White (Not of Hispanic Origin)"/>
    <d v="2010-07-07T00:00:00"/>
    <x v="0"/>
    <s v="Active"/>
    <n v="130228.18"/>
    <n v="134375.16"/>
    <x v="2578"/>
    <x v="0"/>
    <n v="147716.49"/>
    <x v="411"/>
    <x v="0"/>
  </r>
  <r>
    <x v="3084"/>
    <s v="REDACTED"/>
    <x v="4298"/>
    <x v="13"/>
    <x v="506"/>
    <n v="0"/>
    <d v="2014-01-06T00:00:00"/>
    <x v="1"/>
    <s v="White (Not of Hispanic Origin)"/>
    <d v="2014-06-01T00:00:00"/>
    <x v="0"/>
    <s v="Active"/>
    <n v="128976.43"/>
    <n v="133231.14000000001"/>
    <x v="2579"/>
    <x v="0"/>
    <n v="165084.76999999999"/>
    <x v="319"/>
    <x v="0"/>
  </r>
  <r>
    <x v="3084"/>
    <s v="REDACTED"/>
    <x v="4298"/>
    <x v="13"/>
    <x v="67"/>
    <n v="0"/>
    <d v="2002-12-16T00:00:00"/>
    <x v="1"/>
    <s v="White (Not of Hispanic Origin)"/>
    <s v="12/16/2002"/>
    <x v="0"/>
    <s v="Active"/>
    <n v="117185.54"/>
    <n v="119403.47"/>
    <x v="2580"/>
    <x v="0"/>
    <n v="134535.85999999999"/>
    <x v="282"/>
    <x v="0"/>
  </r>
  <r>
    <x v="3084"/>
    <s v="REDACTED"/>
    <x v="4298"/>
    <x v="13"/>
    <x v="67"/>
    <n v="0"/>
    <d v="2003-01-02T00:00:00"/>
    <x v="1"/>
    <s v="White (Not of Hispanic Origin)"/>
    <d v="2003-02-01T00:00:00"/>
    <x v="0"/>
    <s v="Active"/>
    <n v="117185.54"/>
    <n v="117592.74"/>
    <x v="2581"/>
    <x v="0"/>
    <n v="133107.13"/>
    <x v="170"/>
    <x v="0"/>
  </r>
  <r>
    <x v="3084"/>
    <s v="REDACTED"/>
    <x v="4298"/>
    <x v="13"/>
    <x v="67"/>
    <n v="0"/>
    <d v="2003-01-02T00:00:00"/>
    <x v="1"/>
    <s v="White (Not of Hispanic Origin)"/>
    <d v="2003-02-01T00:00:00"/>
    <x v="0"/>
    <s v="Active"/>
    <n v="117185.54"/>
    <n v="127467.26"/>
    <x v="2582"/>
    <x v="0"/>
    <n v="143564.60999999999"/>
    <x v="170"/>
    <x v="0"/>
  </r>
  <r>
    <x v="3084"/>
    <s v="REDACTED"/>
    <x v="4298"/>
    <x v="13"/>
    <x v="67"/>
    <n v="0"/>
    <d v="2006-01-03T00:00:00"/>
    <x v="1"/>
    <s v="White (Not of Hispanic Origin)"/>
    <d v="2006-03-01T00:00:00"/>
    <x v="0"/>
    <s v="Active"/>
    <n v="116353.95"/>
    <n v="118978.74"/>
    <x v="2583"/>
    <x v="0"/>
    <n v="128813.74"/>
    <x v="169"/>
    <x v="0"/>
  </r>
  <r>
    <x v="3084"/>
    <s v="REDACTED"/>
    <x v="4298"/>
    <x v="13"/>
    <x v="67"/>
    <n v="0"/>
    <d v="2006-01-03T00:00:00"/>
    <x v="1"/>
    <s v="White (Not of Hispanic Origin)"/>
    <d v="2006-03-01T00:00:00"/>
    <x v="0"/>
    <s v="Active"/>
    <n v="116353.95"/>
    <n v="122945.17"/>
    <x v="2584"/>
    <x v="0"/>
    <n v="152024.29999999999"/>
    <x v="169"/>
    <x v="0"/>
  </r>
  <r>
    <x v="3084"/>
    <s v="REDACTED"/>
    <x v="4298"/>
    <x v="13"/>
    <x v="67"/>
    <n v="0"/>
    <d v="2006-01-03T00:00:00"/>
    <x v="1"/>
    <s v="White (Not of Hispanic Origin)"/>
    <d v="2006-03-01T00:00:00"/>
    <x v="0"/>
    <s v="Active"/>
    <n v="116353.95"/>
    <n v="119895.28"/>
    <x v="2585"/>
    <x v="0"/>
    <n v="125719.43"/>
    <x v="169"/>
    <x v="0"/>
  </r>
  <r>
    <x v="3084"/>
    <s v="REDACTED"/>
    <x v="4298"/>
    <x v="13"/>
    <x v="67"/>
    <n v="0"/>
    <d v="2006-01-03T00:00:00"/>
    <x v="0"/>
    <s v="White (Not of Hispanic Origin)"/>
    <d v="2006-03-01T00:00:00"/>
    <x v="0"/>
    <s v="Active"/>
    <n v="116353.95"/>
    <n v="117291.81"/>
    <x v="2586"/>
    <x v="0"/>
    <n v="124475.16"/>
    <x v="169"/>
    <x v="0"/>
  </r>
  <r>
    <x v="3084"/>
    <s v="REDACTED"/>
    <x v="4298"/>
    <x v="13"/>
    <x v="67"/>
    <n v="0"/>
    <d v="2006-07-05T00:00:00"/>
    <x v="1"/>
    <s v="White (Not of Hispanic Origin)"/>
    <d v="2006-05-07T00:00:00"/>
    <x v="0"/>
    <s v="Active"/>
    <n v="116353.95"/>
    <n v="119374.48"/>
    <x v="2587"/>
    <x v="0"/>
    <n v="130061.72"/>
    <x v="198"/>
    <x v="0"/>
  </r>
  <r>
    <x v="3084"/>
    <s v="REDACTED"/>
    <x v="4298"/>
    <x v="13"/>
    <x v="67"/>
    <n v="0"/>
    <d v="2007-07-09T00:00:00"/>
    <x v="1"/>
    <s v="White (Not of Hispanic Origin)"/>
    <d v="2007-09-07T00:00:00"/>
    <x v="0"/>
    <s v="Active"/>
    <n v="116077.31"/>
    <n v="124347.76"/>
    <x v="2588"/>
    <x v="0"/>
    <n v="161329.85"/>
    <x v="78"/>
    <x v="0"/>
  </r>
  <r>
    <x v="3084"/>
    <s v="REDACTED"/>
    <x v="4298"/>
    <x v="13"/>
    <x v="67"/>
    <n v="0"/>
    <d v="2009-01-05T00:00:00"/>
    <x v="1"/>
    <s v="White (Not of Hispanic Origin)"/>
    <d v="2009-05-01T00:00:00"/>
    <x v="0"/>
    <s v="Active"/>
    <n v="115523.2"/>
    <n v="109698.52"/>
    <x v="2589"/>
    <x v="0"/>
    <n v="128839.52"/>
    <x v="249"/>
    <x v="0"/>
  </r>
  <r>
    <x v="3084"/>
    <s v="REDACTED"/>
    <x v="4298"/>
    <x v="13"/>
    <x v="67"/>
    <n v="0"/>
    <d v="2009-01-05T00:00:00"/>
    <x v="1"/>
    <s v="White (Not of Hispanic Origin)"/>
    <d v="2009-05-01T00:00:00"/>
    <x v="0"/>
    <s v="Active"/>
    <n v="115523.2"/>
    <n v="118584.18"/>
    <x v="2590"/>
    <x v="0"/>
    <n v="155740.71"/>
    <x v="249"/>
    <x v="0"/>
  </r>
  <r>
    <x v="3084"/>
    <s v="REDACTED"/>
    <x v="4298"/>
    <x v="13"/>
    <x v="67"/>
    <n v="0"/>
    <d v="2010-01-05T00:00:00"/>
    <x v="1"/>
    <s v="White (Not of Hispanic Origin)"/>
    <d v="2010-05-01T00:00:00"/>
    <x v="0"/>
    <s v="Active"/>
    <n v="115246.14"/>
    <n v="114515.68"/>
    <x v="2591"/>
    <x v="0"/>
    <n v="125199.45"/>
    <x v="150"/>
    <x v="0"/>
  </r>
  <r>
    <x v="3084"/>
    <s v="REDACTED"/>
    <x v="4298"/>
    <x v="13"/>
    <x v="67"/>
    <n v="0"/>
    <d v="2010-01-05T00:00:00"/>
    <x v="1"/>
    <s v="White (Not of Hispanic Origin)"/>
    <d v="2010-05-01T00:00:00"/>
    <x v="0"/>
    <s v="Active"/>
    <n v="115246.14"/>
    <n v="114002.07"/>
    <x v="2592"/>
    <x v="0"/>
    <n v="129716.07"/>
    <x v="150"/>
    <x v="0"/>
  </r>
  <r>
    <x v="3084"/>
    <s v="REDACTED"/>
    <x v="4298"/>
    <x v="13"/>
    <x v="67"/>
    <n v="0"/>
    <d v="2010-01-05T00:00:00"/>
    <x v="1"/>
    <s v="White (Not of Hispanic Origin)"/>
    <d v="2010-05-01T00:00:00"/>
    <x v="0"/>
    <s v="Active"/>
    <n v="115246.14"/>
    <n v="118904.69"/>
    <x v="2593"/>
    <x v="0"/>
    <n v="135246.09"/>
    <x v="150"/>
    <x v="0"/>
  </r>
  <r>
    <x v="3084"/>
    <s v="REDACTED"/>
    <x v="4298"/>
    <x v="13"/>
    <x v="67"/>
    <n v="0"/>
    <d v="2012-07-09T00:00:00"/>
    <x v="1"/>
    <s v="White (Not of Hispanic Origin)"/>
    <d v="2012-09-07T00:00:00"/>
    <x v="0"/>
    <s v="Active"/>
    <n v="114692.24"/>
    <n v="118084.04"/>
    <x v="2594"/>
    <x v="0"/>
    <n v="124577.56"/>
    <x v="318"/>
    <x v="0"/>
  </r>
  <r>
    <x v="3084"/>
    <s v="REDACTED"/>
    <x v="4298"/>
    <x v="17"/>
    <x v="952"/>
    <n v="0"/>
    <d v="1999-04-29T00:00:00"/>
    <x v="1"/>
    <s v="White (Not of Hispanic Origin)"/>
    <s v="4/29/1999"/>
    <x v="0"/>
    <s v="Active"/>
    <n v="114211.55"/>
    <n v="120620.84"/>
    <x v="2595"/>
    <x v="110"/>
    <n v="144160.20000000001"/>
    <x v="152"/>
    <x v="0"/>
  </r>
  <r>
    <x v="3084"/>
    <s v="REDACTED"/>
    <x v="4298"/>
    <x v="17"/>
    <x v="952"/>
    <n v="0"/>
    <d v="1999-04-29T00:00:00"/>
    <x v="1"/>
    <s v="White (Not of Hispanic Origin)"/>
    <s v="4/29/1999"/>
    <x v="0"/>
    <s v="Active"/>
    <n v="114211.55"/>
    <n v="119968.13"/>
    <x v="2596"/>
    <x v="110"/>
    <n v="142713.06"/>
    <x v="152"/>
    <x v="0"/>
  </r>
  <r>
    <x v="3084"/>
    <s v="REDACTED"/>
    <x v="4298"/>
    <x v="17"/>
    <x v="952"/>
    <n v="0"/>
    <d v="1999-06-17T00:00:00"/>
    <x v="1"/>
    <s v="White (Not of Hispanic Origin)"/>
    <s v="6/17/1999"/>
    <x v="0"/>
    <s v="Active"/>
    <n v="114211.55"/>
    <n v="96508.26"/>
    <x v="2597"/>
    <x v="110"/>
    <n v="106363.2"/>
    <x v="295"/>
    <x v="0"/>
  </r>
  <r>
    <x v="3084"/>
    <s v="REDACTED"/>
    <x v="4298"/>
    <x v="13"/>
    <x v="67"/>
    <n v="0"/>
    <d v="2010-08-29T00:00:00"/>
    <x v="1"/>
    <s v="White (Not of Hispanic Origin)"/>
    <s v="8/31/2009"/>
    <x v="0"/>
    <s v="Active"/>
    <n v="113860.66"/>
    <n v="114398.32"/>
    <x v="2598"/>
    <x v="0"/>
    <n v="117904.45"/>
    <x v="83"/>
    <x v="0"/>
  </r>
  <r>
    <x v="3084"/>
    <s v="REDACTED"/>
    <x v="4298"/>
    <x v="13"/>
    <x v="67"/>
    <n v="0"/>
    <d v="2015-01-05T00:00:00"/>
    <x v="1"/>
    <s v="White (Not of Hispanic Origin)"/>
    <d v="2015-05-01T00:00:00"/>
    <x v="0"/>
    <s v="Active"/>
    <n v="113860.66"/>
    <n v="113947.64"/>
    <x v="2599"/>
    <x v="0"/>
    <n v="114948.5"/>
    <x v="274"/>
    <x v="0"/>
  </r>
  <r>
    <x v="3084"/>
    <s v="REDACTED"/>
    <x v="4298"/>
    <x v="13"/>
    <x v="67"/>
    <n v="0"/>
    <d v="2016-01-04T00:00:00"/>
    <x v="1"/>
    <s v="White (Not of Hispanic Origin)"/>
    <d v="2016-04-01T00:00:00"/>
    <x v="0"/>
    <s v="Active"/>
    <n v="113584.22"/>
    <n v="112425.91"/>
    <x v="2600"/>
    <x v="2"/>
    <n v="120787.43"/>
    <x v="89"/>
    <x v="0"/>
  </r>
  <r>
    <x v="3084"/>
    <s v="REDACTED"/>
    <x v="4298"/>
    <x v="13"/>
    <x v="67"/>
    <n v="0"/>
    <d v="2016-07-11T00:00:00"/>
    <x v="1"/>
    <s v="White (Not of Hispanic Origin)"/>
    <d v="2016-11-07T00:00:00"/>
    <x v="0"/>
    <s v="Active"/>
    <n v="113584.22"/>
    <n v="111311.96"/>
    <x v="2601"/>
    <x v="0"/>
    <n v="119372.02"/>
    <x v="119"/>
    <x v="0"/>
  </r>
  <r>
    <x v="3084"/>
    <s v="REDACTED"/>
    <x v="4298"/>
    <x v="5"/>
    <x v="953"/>
    <n v="0"/>
    <d v="2009-02-02T00:00:00"/>
    <x v="1"/>
    <s v="White (Not of Hispanic Origin)"/>
    <d v="2009-02-02T00:00:00"/>
    <x v="0"/>
    <s v="Active"/>
    <n v="111349.26"/>
    <n v="112589.8"/>
    <x v="1"/>
    <x v="0"/>
    <n v="112714.8"/>
    <x v="172"/>
    <x v="0"/>
  </r>
  <r>
    <x v="3084"/>
    <s v="REDACTED"/>
    <x v="4298"/>
    <x v="17"/>
    <x v="506"/>
    <n v="0"/>
    <d v="2008-01-02T00:00:00"/>
    <x v="1"/>
    <s v="White (Not of Hispanic Origin)"/>
    <d v="2008-02-01T00:00:00"/>
    <x v="0"/>
    <s v="Active"/>
    <n v="110885.01"/>
    <n v="113959.67999999999"/>
    <x v="2602"/>
    <x v="111"/>
    <n v="121353.54"/>
    <x v="437"/>
    <x v="0"/>
  </r>
  <r>
    <x v="3084"/>
    <s v="REDACTED"/>
    <x v="4298"/>
    <x v="5"/>
    <x v="283"/>
    <n v="0"/>
    <d v="1983-05-02T00:00:00"/>
    <x v="1"/>
    <s v="White (Not of Hispanic Origin)"/>
    <d v="1983-02-05T00:00:00"/>
    <x v="0"/>
    <s v="Active"/>
    <n v="106525.54"/>
    <n v="107744.98"/>
    <x v="1"/>
    <x v="0"/>
    <n v="107869.98"/>
    <x v="475"/>
    <x v="0"/>
  </r>
  <r>
    <x v="3084"/>
    <s v="REDACTED"/>
    <x v="4298"/>
    <x v="13"/>
    <x v="302"/>
    <n v="0"/>
    <d v="1993-06-01T00:00:00"/>
    <x v="1"/>
    <s v="White (Not of Hispanic Origin)"/>
    <d v="1993-01-06T00:00:00"/>
    <x v="0"/>
    <s v="Active"/>
    <n v="106154.88"/>
    <n v="107033.5"/>
    <x v="1"/>
    <x v="0"/>
    <n v="107158.5"/>
    <x v="47"/>
    <x v="0"/>
  </r>
  <r>
    <x v="3084"/>
    <s v="REDACTED"/>
    <x v="4298"/>
    <x v="13"/>
    <x v="302"/>
    <n v="0"/>
    <d v="1997-06-09T00:00:00"/>
    <x v="1"/>
    <s v="White (Not of Hispanic Origin)"/>
    <d v="1997-09-06T00:00:00"/>
    <x v="0"/>
    <s v="Active"/>
    <n v="105174.37"/>
    <n v="112581.73"/>
    <x v="2603"/>
    <x v="0"/>
    <n v="141678.51"/>
    <x v="202"/>
    <x v="0"/>
  </r>
  <r>
    <x v="3084"/>
    <s v="REDACTED"/>
    <x v="4298"/>
    <x v="5"/>
    <x v="283"/>
    <n v="0"/>
    <d v="1982-10-12T00:00:00"/>
    <x v="0"/>
    <s v="White (Not of Hispanic Origin)"/>
    <d v="1982-12-10T00:00:00"/>
    <x v="0"/>
    <s v="Active"/>
    <n v="104588.64"/>
    <n v="103700.58"/>
    <x v="1"/>
    <x v="1"/>
    <n v="103700.58"/>
    <x v="414"/>
    <x v="0"/>
  </r>
  <r>
    <x v="3084"/>
    <s v="REDACTED"/>
    <x v="4298"/>
    <x v="5"/>
    <x v="283"/>
    <n v="0"/>
    <d v="1998-05-26T00:00:00"/>
    <x v="0"/>
    <s v="White (Not of Hispanic Origin)"/>
    <s v="5/26/1998"/>
    <x v="0"/>
    <s v="Active"/>
    <n v="104588.64"/>
    <n v="103534.66"/>
    <x v="1"/>
    <x v="1"/>
    <n v="103534.66"/>
    <x v="213"/>
    <x v="0"/>
  </r>
  <r>
    <x v="3084"/>
    <s v="REDACTED"/>
    <x v="4298"/>
    <x v="13"/>
    <x v="302"/>
    <n v="0"/>
    <d v="2000-05-03T00:00:00"/>
    <x v="1"/>
    <s v="White (Not of Hispanic Origin)"/>
    <d v="2000-03-05T00:00:00"/>
    <x v="0"/>
    <s v="Active"/>
    <n v="104193.86"/>
    <n v="110155.34"/>
    <x v="2604"/>
    <x v="0"/>
    <n v="143621.35999999999"/>
    <x v="361"/>
    <x v="0"/>
  </r>
  <r>
    <x v="3084"/>
    <s v="REDACTED"/>
    <x v="4298"/>
    <x v="13"/>
    <x v="302"/>
    <n v="0"/>
    <d v="2001-01-02T00:00:00"/>
    <x v="1"/>
    <s v="White (Not of Hispanic Origin)"/>
    <d v="2001-02-01T00:00:00"/>
    <x v="0"/>
    <s v="Active"/>
    <n v="104193.86"/>
    <n v="89671.69"/>
    <x v="2605"/>
    <x v="0"/>
    <n v="100426.7"/>
    <x v="396"/>
    <x v="0"/>
  </r>
  <r>
    <x v="3084"/>
    <s v="REDACTED"/>
    <x v="4298"/>
    <x v="13"/>
    <x v="302"/>
    <n v="0"/>
    <d v="2001-01-02T00:00:00"/>
    <x v="1"/>
    <s v="White (Not of Hispanic Origin)"/>
    <d v="2001-02-01T00:00:00"/>
    <x v="0"/>
    <s v="Active"/>
    <n v="104193.86"/>
    <n v="106644.51"/>
    <x v="2606"/>
    <x v="0"/>
    <n v="143914.97"/>
    <x v="396"/>
    <x v="0"/>
  </r>
  <r>
    <x v="3084"/>
    <s v="REDACTED"/>
    <x v="4298"/>
    <x v="13"/>
    <x v="302"/>
    <n v="0"/>
    <d v="2001-01-02T00:00:00"/>
    <x v="1"/>
    <s v="White (Not of Hispanic Origin)"/>
    <d v="2001-02-01T00:00:00"/>
    <x v="0"/>
    <s v="Active"/>
    <n v="104193.86"/>
    <n v="112000.42"/>
    <x v="2607"/>
    <x v="1"/>
    <n v="131095.12"/>
    <x v="396"/>
    <x v="0"/>
  </r>
  <r>
    <x v="3084"/>
    <s v="REDACTED"/>
    <x v="4298"/>
    <x v="13"/>
    <x v="302"/>
    <n v="0"/>
    <d v="2001-04-08T00:00:00"/>
    <x v="1"/>
    <s v="White (Not of Hispanic Origin)"/>
    <d v="2001-08-04T00:00:00"/>
    <x v="0"/>
    <s v="Active"/>
    <n v="104193.86"/>
    <n v="109453.84"/>
    <x v="2608"/>
    <x v="0"/>
    <n v="114618.2"/>
    <x v="200"/>
    <x v="0"/>
  </r>
  <r>
    <x v="3084"/>
    <s v="REDACTED"/>
    <x v="4298"/>
    <x v="13"/>
    <x v="302"/>
    <n v="0"/>
    <d v="2002-12-16T00:00:00"/>
    <x v="1"/>
    <s v="White (Not of Hispanic Origin)"/>
    <s v="12/16/2002"/>
    <x v="0"/>
    <s v="Active"/>
    <n v="103948.62"/>
    <n v="107913.05"/>
    <x v="2609"/>
    <x v="0"/>
    <n v="124959.42"/>
    <x v="282"/>
    <x v="0"/>
  </r>
  <r>
    <x v="3084"/>
    <s v="REDACTED"/>
    <x v="4298"/>
    <x v="13"/>
    <x v="302"/>
    <n v="0"/>
    <d v="2002-12-16T00:00:00"/>
    <x v="0"/>
    <s v="White (Not of Hispanic Origin)"/>
    <s v="12/16/2002"/>
    <x v="0"/>
    <s v="Active"/>
    <n v="103948.62"/>
    <n v="109304.54"/>
    <x v="2610"/>
    <x v="0"/>
    <n v="133597.64000000001"/>
    <x v="282"/>
    <x v="0"/>
  </r>
  <r>
    <x v="3084"/>
    <s v="REDACTED"/>
    <x v="4298"/>
    <x v="17"/>
    <x v="67"/>
    <n v="0"/>
    <d v="1985-08-05T00:00:00"/>
    <x v="0"/>
    <s v="White (Not of Hispanic Origin)"/>
    <d v="1985-05-08T00:00:00"/>
    <x v="0"/>
    <s v="Active"/>
    <n v="103829.02"/>
    <n v="110608.48"/>
    <x v="2611"/>
    <x v="112"/>
    <n v="155415.49"/>
    <x v="203"/>
    <x v="0"/>
  </r>
  <r>
    <x v="3084"/>
    <s v="REDACTED"/>
    <x v="4298"/>
    <x v="17"/>
    <x v="67"/>
    <n v="0"/>
    <d v="1986-02-03T00:00:00"/>
    <x v="1"/>
    <s v="White (Not of Hispanic Origin)"/>
    <d v="1986-03-02T00:00:00"/>
    <x v="0"/>
    <s v="Active"/>
    <n v="103829.02"/>
    <n v="109117.47"/>
    <x v="2612"/>
    <x v="113"/>
    <n v="122040.72"/>
    <x v="446"/>
    <x v="0"/>
  </r>
  <r>
    <x v="3084"/>
    <s v="REDACTED"/>
    <x v="4298"/>
    <x v="17"/>
    <x v="67"/>
    <n v="0"/>
    <d v="1992-06-02T00:00:00"/>
    <x v="0"/>
    <s v="White (Not of Hispanic Origin)"/>
    <d v="1992-02-06T00:00:00"/>
    <x v="0"/>
    <s v="Active"/>
    <n v="103829.02"/>
    <n v="102993.93"/>
    <x v="2613"/>
    <x v="114"/>
    <n v="156511.75"/>
    <x v="123"/>
    <x v="0"/>
  </r>
  <r>
    <x v="3084"/>
    <s v="REDACTED"/>
    <x v="4298"/>
    <x v="17"/>
    <x v="67"/>
    <n v="0"/>
    <d v="1998-01-12T00:00:00"/>
    <x v="1"/>
    <s v="White (Not of Hispanic Origin)"/>
    <d v="1998-12-01T00:00:00"/>
    <x v="0"/>
    <s v="Active"/>
    <n v="103829.02"/>
    <n v="109037.62"/>
    <x v="2614"/>
    <x v="114"/>
    <n v="133680.76"/>
    <x v="106"/>
    <x v="0"/>
  </r>
  <r>
    <x v="3084"/>
    <s v="REDACTED"/>
    <x v="4298"/>
    <x v="17"/>
    <x v="67"/>
    <n v="0"/>
    <d v="1998-01-15T00:00:00"/>
    <x v="0"/>
    <s v="Black"/>
    <s v="1/15/1998"/>
    <x v="0"/>
    <s v="Active"/>
    <n v="103829.02"/>
    <n v="104650.82"/>
    <x v="2615"/>
    <x v="115"/>
    <n v="123583.14"/>
    <x v="106"/>
    <x v="0"/>
  </r>
  <r>
    <x v="3084"/>
    <s v="REDACTED"/>
    <x v="4298"/>
    <x v="17"/>
    <x v="67"/>
    <n v="0"/>
    <d v="1999-04-29T00:00:00"/>
    <x v="1"/>
    <s v="White (Not of Hispanic Origin)"/>
    <s v="4/29/1999"/>
    <x v="0"/>
    <s v="Active"/>
    <n v="103829.02"/>
    <n v="108758.04"/>
    <x v="2616"/>
    <x v="115"/>
    <n v="132137.14000000001"/>
    <x v="152"/>
    <x v="0"/>
  </r>
  <r>
    <x v="3084"/>
    <s v="REDACTED"/>
    <x v="4298"/>
    <x v="13"/>
    <x v="302"/>
    <n v="0"/>
    <d v="2003-01-02T00:00:00"/>
    <x v="1"/>
    <s v="White (Not of Hispanic Origin)"/>
    <d v="2003-02-01T00:00:00"/>
    <x v="0"/>
    <s v="Active"/>
    <n v="103703.6"/>
    <n v="109817.82"/>
    <x v="2617"/>
    <x v="0"/>
    <n v="165359.87"/>
    <x v="170"/>
    <x v="0"/>
  </r>
  <r>
    <x v="3084"/>
    <s v="REDACTED"/>
    <x v="4298"/>
    <x v="13"/>
    <x v="302"/>
    <n v="0"/>
    <d v="2003-01-02T00:00:00"/>
    <x v="1"/>
    <s v="White (Not of Hispanic Origin)"/>
    <d v="2003-02-01T00:00:00"/>
    <x v="0"/>
    <s v="Active"/>
    <n v="103703.6"/>
    <n v="106756.09"/>
    <x v="2618"/>
    <x v="0"/>
    <n v="132280.34"/>
    <x v="170"/>
    <x v="0"/>
  </r>
  <r>
    <x v="3084"/>
    <s v="REDACTED"/>
    <x v="4298"/>
    <x v="13"/>
    <x v="302"/>
    <n v="0"/>
    <d v="2003-01-02T00:00:00"/>
    <x v="1"/>
    <s v="White (Not of Hispanic Origin)"/>
    <s v="5/14/2001"/>
    <x v="0"/>
    <s v="Active"/>
    <n v="103703.6"/>
    <n v="104678.3"/>
    <x v="2619"/>
    <x v="0"/>
    <n v="104896.78"/>
    <x v="170"/>
    <x v="0"/>
  </r>
  <r>
    <x v="3084"/>
    <s v="REDACTED"/>
    <x v="4298"/>
    <x v="13"/>
    <x v="302"/>
    <n v="0"/>
    <d v="2003-01-02T00:00:00"/>
    <x v="0"/>
    <s v="White (Not of Hispanic Origin)"/>
    <d v="2003-02-01T00:00:00"/>
    <x v="0"/>
    <s v="Active"/>
    <n v="103703.6"/>
    <n v="111098.63"/>
    <x v="2620"/>
    <x v="0"/>
    <n v="140270.94"/>
    <x v="170"/>
    <x v="0"/>
  </r>
  <r>
    <x v="3084"/>
    <s v="REDACTED"/>
    <x v="4298"/>
    <x v="13"/>
    <x v="302"/>
    <n v="0"/>
    <d v="2003-01-02T00:00:00"/>
    <x v="1"/>
    <s v="White (Not of Hispanic Origin)"/>
    <d v="2003-02-01T00:00:00"/>
    <x v="0"/>
    <s v="Active"/>
    <n v="103703.6"/>
    <n v="107577.44"/>
    <x v="2621"/>
    <x v="0"/>
    <n v="146287.29999999999"/>
    <x v="170"/>
    <x v="0"/>
  </r>
  <r>
    <x v="3084"/>
    <s v="REDACTED"/>
    <x v="4298"/>
    <x v="13"/>
    <x v="302"/>
    <n v="0"/>
    <d v="2003-01-02T00:00:00"/>
    <x v="1"/>
    <s v="White (Not of Hispanic Origin)"/>
    <d v="2003-02-01T00:00:00"/>
    <x v="0"/>
    <s v="Active"/>
    <n v="103703.6"/>
    <n v="103791.63"/>
    <x v="2622"/>
    <x v="0"/>
    <n v="112411.03"/>
    <x v="170"/>
    <x v="0"/>
  </r>
  <r>
    <x v="3084"/>
    <s v="REDACTED"/>
    <x v="4298"/>
    <x v="13"/>
    <x v="302"/>
    <n v="0"/>
    <d v="2003-01-02T00:00:00"/>
    <x v="1"/>
    <s v="White (Not of Hispanic Origin)"/>
    <d v="2003-02-01T00:00:00"/>
    <x v="0"/>
    <s v="Active"/>
    <n v="103703.6"/>
    <n v="111934.13"/>
    <x v="2623"/>
    <x v="0"/>
    <n v="167965.28"/>
    <x v="170"/>
    <x v="0"/>
  </r>
  <r>
    <x v="3084"/>
    <s v="REDACTED"/>
    <x v="4298"/>
    <x v="13"/>
    <x v="302"/>
    <n v="0"/>
    <d v="2003-01-02T00:00:00"/>
    <x v="1"/>
    <s v="White (Not of Hispanic Origin)"/>
    <d v="2003-02-01T00:00:00"/>
    <x v="0"/>
    <s v="Active"/>
    <n v="103703.6"/>
    <n v="109986.82"/>
    <x v="2624"/>
    <x v="0"/>
    <n v="157022.49"/>
    <x v="170"/>
    <x v="0"/>
  </r>
  <r>
    <x v="3084"/>
    <s v="REDACTED"/>
    <x v="4298"/>
    <x v="13"/>
    <x v="302"/>
    <n v="0"/>
    <d v="2003-01-02T00:00:00"/>
    <x v="1"/>
    <s v="White (Not of Hispanic Origin)"/>
    <d v="2003-02-01T00:00:00"/>
    <x v="0"/>
    <s v="Active"/>
    <n v="103703.6"/>
    <n v="106083"/>
    <x v="2625"/>
    <x v="0"/>
    <n v="122075.03"/>
    <x v="170"/>
    <x v="0"/>
  </r>
  <r>
    <x v="3084"/>
    <s v="REDACTED"/>
    <x v="4298"/>
    <x v="13"/>
    <x v="302"/>
    <n v="0"/>
    <d v="2003-01-02T00:00:00"/>
    <x v="0"/>
    <s v="White (Not of Hispanic Origin)"/>
    <d v="2003-02-01T00:00:00"/>
    <x v="0"/>
    <s v="Active"/>
    <n v="103703.6"/>
    <n v="104428.07"/>
    <x v="2626"/>
    <x v="0"/>
    <n v="115362.77"/>
    <x v="170"/>
    <x v="0"/>
  </r>
  <r>
    <x v="3084"/>
    <s v="REDACTED"/>
    <x v="4298"/>
    <x v="13"/>
    <x v="302"/>
    <n v="0"/>
    <d v="2003-01-02T00:00:00"/>
    <x v="1"/>
    <s v="White (Not of Hispanic Origin)"/>
    <d v="2003-02-01T00:00:00"/>
    <x v="0"/>
    <s v="Active"/>
    <n v="103703.6"/>
    <n v="105288.54"/>
    <x v="2627"/>
    <x v="0"/>
    <n v="107299.65"/>
    <x v="170"/>
    <x v="0"/>
  </r>
  <r>
    <x v="3084"/>
    <s v="REDACTED"/>
    <x v="4298"/>
    <x v="13"/>
    <x v="302"/>
    <n v="0"/>
    <d v="2003-01-02T00:00:00"/>
    <x v="1"/>
    <s v="White (Not of Hispanic Origin)"/>
    <d v="2003-02-01T00:00:00"/>
    <x v="0"/>
    <s v="Active"/>
    <n v="103703.6"/>
    <n v="105834.86"/>
    <x v="2628"/>
    <x v="0"/>
    <n v="142233.91"/>
    <x v="170"/>
    <x v="0"/>
  </r>
  <r>
    <x v="3084"/>
    <s v="REDACTED"/>
    <x v="4298"/>
    <x v="13"/>
    <x v="302"/>
    <n v="0"/>
    <d v="2003-01-02T00:00:00"/>
    <x v="1"/>
    <s v="White (Not of Hispanic Origin)"/>
    <d v="2003-02-01T00:00:00"/>
    <x v="0"/>
    <s v="Active"/>
    <n v="103703.6"/>
    <n v="108152.1"/>
    <x v="2629"/>
    <x v="0"/>
    <n v="129381.11"/>
    <x v="170"/>
    <x v="0"/>
  </r>
  <r>
    <x v="3084"/>
    <s v="REDACTED"/>
    <x v="4298"/>
    <x v="13"/>
    <x v="302"/>
    <n v="0"/>
    <d v="2003-01-02T00:00:00"/>
    <x v="1"/>
    <s v="White (Not of Hispanic Origin)"/>
    <d v="2003-02-01T00:00:00"/>
    <x v="0"/>
    <s v="Active"/>
    <n v="103703.6"/>
    <n v="107257.15"/>
    <x v="2630"/>
    <x v="0"/>
    <n v="125606.37"/>
    <x v="170"/>
    <x v="0"/>
  </r>
  <r>
    <x v="3084"/>
    <s v="REDACTED"/>
    <x v="4298"/>
    <x v="13"/>
    <x v="302"/>
    <n v="0"/>
    <d v="2003-01-02T00:00:00"/>
    <x v="1"/>
    <s v="White (Not of Hispanic Origin)"/>
    <d v="2003-02-01T00:00:00"/>
    <x v="0"/>
    <s v="Active"/>
    <n v="103703.6"/>
    <n v="110046.66"/>
    <x v="2631"/>
    <x v="0"/>
    <n v="121713.11"/>
    <x v="170"/>
    <x v="0"/>
  </r>
  <r>
    <x v="3084"/>
    <s v="REDACTED"/>
    <x v="4298"/>
    <x v="13"/>
    <x v="302"/>
    <n v="0"/>
    <d v="2006-01-03T00:00:00"/>
    <x v="1"/>
    <s v="White (Not of Hispanic Origin)"/>
    <d v="2006-03-01T00:00:00"/>
    <x v="0"/>
    <s v="Active"/>
    <n v="102968.11"/>
    <n v="105062.19"/>
    <x v="2632"/>
    <x v="0"/>
    <n v="109138.56"/>
    <x v="169"/>
    <x v="0"/>
  </r>
  <r>
    <x v="3084"/>
    <s v="REDACTED"/>
    <x v="4298"/>
    <x v="13"/>
    <x v="302"/>
    <n v="0"/>
    <d v="2006-01-03T00:00:00"/>
    <x v="1"/>
    <s v="White (Not of Hispanic Origin)"/>
    <d v="2002-11-02T00:00:00"/>
    <x v="0"/>
    <s v="Active"/>
    <n v="102968.11"/>
    <n v="109038.34"/>
    <x v="2633"/>
    <x v="1"/>
    <n v="114124.87"/>
    <x v="169"/>
    <x v="0"/>
  </r>
  <r>
    <x v="3084"/>
    <s v="REDACTED"/>
    <x v="4298"/>
    <x v="13"/>
    <x v="302"/>
    <n v="0"/>
    <d v="2004-03-29T00:00:00"/>
    <x v="1"/>
    <s v="White (Not of Hispanic Origin)"/>
    <s v="3/29/2004"/>
    <x v="0"/>
    <s v="Active"/>
    <n v="102968.11"/>
    <n v="106437.54"/>
    <x v="2634"/>
    <x v="0"/>
    <n v="128226.22"/>
    <x v="323"/>
    <x v="0"/>
  </r>
  <r>
    <x v="3084"/>
    <s v="REDACTED"/>
    <x v="4298"/>
    <x v="13"/>
    <x v="302"/>
    <n v="0"/>
    <d v="2005-06-28T00:00:00"/>
    <x v="1"/>
    <s v="White (Not of Hispanic Origin)"/>
    <s v="6/28/2005"/>
    <x v="0"/>
    <s v="Active"/>
    <n v="102968.11"/>
    <n v="103499.66"/>
    <x v="2635"/>
    <x v="0"/>
    <n v="125441.94"/>
    <x v="304"/>
    <x v="0"/>
  </r>
  <r>
    <x v="3084"/>
    <s v="REDACTED"/>
    <x v="4298"/>
    <x v="13"/>
    <x v="302"/>
    <n v="0"/>
    <d v="2006-01-03T00:00:00"/>
    <x v="1"/>
    <s v="White (Not of Hispanic Origin)"/>
    <d v="2006-03-01T00:00:00"/>
    <x v="0"/>
    <s v="Active"/>
    <n v="102968.11"/>
    <n v="107557.1"/>
    <x v="2636"/>
    <x v="0"/>
    <n v="145104.19"/>
    <x v="169"/>
    <x v="0"/>
  </r>
  <r>
    <x v="3084"/>
    <s v="REDACTED"/>
    <x v="4298"/>
    <x v="13"/>
    <x v="302"/>
    <n v="0"/>
    <d v="2006-01-03T00:00:00"/>
    <x v="1"/>
    <s v="White (Not of Hispanic Origin)"/>
    <d v="2006-03-01T00:00:00"/>
    <x v="0"/>
    <s v="Active"/>
    <n v="102968.11"/>
    <n v="106061.02"/>
    <x v="2637"/>
    <x v="0"/>
    <n v="145477.87"/>
    <x v="169"/>
    <x v="0"/>
  </r>
  <r>
    <x v="3084"/>
    <s v="REDACTED"/>
    <x v="4298"/>
    <x v="13"/>
    <x v="302"/>
    <n v="0"/>
    <d v="2006-01-03T00:00:00"/>
    <x v="1"/>
    <s v="White (Not of Hispanic Origin)"/>
    <d v="2006-03-01T00:00:00"/>
    <x v="0"/>
    <s v="Active"/>
    <n v="102968.11"/>
    <n v="108888.94"/>
    <x v="2638"/>
    <x v="0"/>
    <n v="150141.87"/>
    <x v="169"/>
    <x v="0"/>
  </r>
  <r>
    <x v="3084"/>
    <s v="REDACTED"/>
    <x v="4298"/>
    <x v="13"/>
    <x v="302"/>
    <n v="0"/>
    <d v="2006-01-03T00:00:00"/>
    <x v="1"/>
    <s v="White (Not of Hispanic Origin)"/>
    <d v="2006-03-01T00:00:00"/>
    <x v="0"/>
    <s v="Active"/>
    <n v="102968.11"/>
    <n v="103849.21"/>
    <x v="1"/>
    <x v="0"/>
    <n v="103974.21"/>
    <x v="169"/>
    <x v="0"/>
  </r>
  <r>
    <x v="3084"/>
    <s v="REDACTED"/>
    <x v="4298"/>
    <x v="13"/>
    <x v="302"/>
    <n v="0"/>
    <d v="2006-01-03T00:00:00"/>
    <x v="1"/>
    <s v="White (Not of Hispanic Origin)"/>
    <d v="2006-03-01T00:00:00"/>
    <x v="0"/>
    <s v="Active"/>
    <n v="102968.11"/>
    <n v="108877.43"/>
    <x v="1863"/>
    <x v="0"/>
    <n v="130429.03"/>
    <x v="169"/>
    <x v="0"/>
  </r>
  <r>
    <x v="3084"/>
    <s v="REDACTED"/>
    <x v="4298"/>
    <x v="13"/>
    <x v="302"/>
    <n v="0"/>
    <d v="2006-01-03T00:00:00"/>
    <x v="1"/>
    <s v="White (Not of Hispanic Origin)"/>
    <d v="2006-03-01T00:00:00"/>
    <x v="0"/>
    <s v="Active"/>
    <n v="102968.11"/>
    <n v="107591.77"/>
    <x v="2639"/>
    <x v="0"/>
    <n v="119661.99"/>
    <x v="169"/>
    <x v="0"/>
  </r>
  <r>
    <x v="3084"/>
    <s v="REDACTED"/>
    <x v="4298"/>
    <x v="13"/>
    <x v="302"/>
    <n v="0"/>
    <d v="2006-01-03T00:00:00"/>
    <x v="1"/>
    <s v="White (Not of Hispanic Origin)"/>
    <d v="2006-03-01T00:00:00"/>
    <x v="0"/>
    <s v="Active"/>
    <n v="102968.11"/>
    <n v="108877.42"/>
    <x v="2640"/>
    <x v="0"/>
    <n v="123138.92"/>
    <x v="169"/>
    <x v="0"/>
  </r>
  <r>
    <x v="3084"/>
    <s v="REDACTED"/>
    <x v="4298"/>
    <x v="13"/>
    <x v="302"/>
    <n v="0"/>
    <d v="2006-01-03T00:00:00"/>
    <x v="1"/>
    <s v="White (Not of Hispanic Origin)"/>
    <d v="2006-03-01T00:00:00"/>
    <x v="0"/>
    <s v="Active"/>
    <n v="102968.11"/>
    <n v="108635.86"/>
    <x v="2641"/>
    <x v="0"/>
    <n v="188021.44"/>
    <x v="169"/>
    <x v="0"/>
  </r>
  <r>
    <x v="3084"/>
    <s v="REDACTED"/>
    <x v="4298"/>
    <x v="13"/>
    <x v="302"/>
    <n v="0"/>
    <d v="2006-01-03T00:00:00"/>
    <x v="1"/>
    <s v="White (Not of Hispanic Origin)"/>
    <d v="2006-03-01T00:00:00"/>
    <x v="0"/>
    <s v="Active"/>
    <n v="102968.11"/>
    <n v="104689.32"/>
    <x v="2642"/>
    <x v="0"/>
    <n v="142787.26999999999"/>
    <x v="169"/>
    <x v="0"/>
  </r>
  <r>
    <x v="3084"/>
    <s v="REDACTED"/>
    <x v="4298"/>
    <x v="13"/>
    <x v="302"/>
    <n v="0"/>
    <d v="2006-01-03T00:00:00"/>
    <x v="1"/>
    <s v="White (Not of Hispanic Origin)"/>
    <d v="2006-03-01T00:00:00"/>
    <x v="0"/>
    <s v="Active"/>
    <n v="102968.11"/>
    <n v="107510.78"/>
    <x v="2643"/>
    <x v="0"/>
    <n v="214175.42"/>
    <x v="169"/>
    <x v="0"/>
  </r>
  <r>
    <x v="3084"/>
    <s v="REDACTED"/>
    <x v="4298"/>
    <x v="13"/>
    <x v="302"/>
    <n v="0"/>
    <d v="2006-01-03T00:00:00"/>
    <x v="1"/>
    <s v="White (Not of Hispanic Origin)"/>
    <d v="2006-03-01T00:00:00"/>
    <x v="0"/>
    <s v="Active"/>
    <n v="102968.11"/>
    <n v="103254.12"/>
    <x v="2644"/>
    <x v="0"/>
    <n v="107853.03"/>
    <x v="169"/>
    <x v="0"/>
  </r>
  <r>
    <x v="3084"/>
    <s v="REDACTED"/>
    <x v="4298"/>
    <x v="13"/>
    <x v="302"/>
    <n v="0"/>
    <d v="2006-01-03T00:00:00"/>
    <x v="1"/>
    <s v="White (Not of Hispanic Origin)"/>
    <d v="2006-03-01T00:00:00"/>
    <x v="0"/>
    <s v="Active"/>
    <n v="102968.11"/>
    <n v="108940.75"/>
    <x v="2645"/>
    <x v="0"/>
    <n v="181150.94"/>
    <x v="169"/>
    <x v="0"/>
  </r>
  <r>
    <x v="3084"/>
    <s v="REDACTED"/>
    <x v="4298"/>
    <x v="13"/>
    <x v="302"/>
    <n v="0"/>
    <d v="2006-01-03T00:00:00"/>
    <x v="1"/>
    <s v="White (Not of Hispanic Origin)"/>
    <d v="2006-03-01T00:00:00"/>
    <x v="0"/>
    <s v="Active"/>
    <n v="102968.11"/>
    <n v="103265.64"/>
    <x v="2646"/>
    <x v="0"/>
    <n v="123138.61"/>
    <x v="169"/>
    <x v="0"/>
  </r>
  <r>
    <x v="3084"/>
    <s v="REDACTED"/>
    <x v="4298"/>
    <x v="13"/>
    <x v="302"/>
    <n v="0"/>
    <d v="2006-01-03T00:00:00"/>
    <x v="1"/>
    <s v="White (Not of Hispanic Origin)"/>
    <d v="2006-03-01T00:00:00"/>
    <x v="0"/>
    <s v="Active"/>
    <n v="102968.11"/>
    <n v="103598.67"/>
    <x v="2647"/>
    <x v="0"/>
    <n v="122025.26"/>
    <x v="169"/>
    <x v="0"/>
  </r>
  <r>
    <x v="3084"/>
    <s v="REDACTED"/>
    <x v="4298"/>
    <x v="13"/>
    <x v="302"/>
    <n v="0"/>
    <d v="2006-01-03T00:00:00"/>
    <x v="1"/>
    <s v="White (Not of Hispanic Origin)"/>
    <d v="2006-03-01T00:00:00"/>
    <x v="0"/>
    <s v="Active"/>
    <n v="102968.11"/>
    <n v="107891.31"/>
    <x v="2648"/>
    <x v="0"/>
    <n v="119338.05"/>
    <x v="169"/>
    <x v="0"/>
  </r>
  <r>
    <x v="3084"/>
    <s v="REDACTED"/>
    <x v="4298"/>
    <x v="13"/>
    <x v="302"/>
    <n v="0"/>
    <d v="2006-07-05T00:00:00"/>
    <x v="1"/>
    <s v="White (Not of Hispanic Origin)"/>
    <d v="2006-05-07T00:00:00"/>
    <x v="0"/>
    <s v="Active"/>
    <n v="102968.11"/>
    <n v="107866.09"/>
    <x v="2649"/>
    <x v="0"/>
    <n v="122803.83"/>
    <x v="198"/>
    <x v="0"/>
  </r>
  <r>
    <x v="3084"/>
    <s v="REDACTED"/>
    <x v="4298"/>
    <x v="13"/>
    <x v="302"/>
    <n v="0"/>
    <d v="2006-07-05T00:00:00"/>
    <x v="1"/>
    <s v="White (Not of Hispanic Origin)"/>
    <d v="2006-05-07T00:00:00"/>
    <x v="0"/>
    <s v="Active"/>
    <n v="102968.11"/>
    <n v="107321.45"/>
    <x v="2650"/>
    <x v="0"/>
    <n v="140156.31"/>
    <x v="198"/>
    <x v="0"/>
  </r>
  <r>
    <x v="3084"/>
    <s v="REDACTED"/>
    <x v="4298"/>
    <x v="13"/>
    <x v="302"/>
    <n v="0"/>
    <d v="2006-07-05T00:00:00"/>
    <x v="1"/>
    <s v="White (Not of Hispanic Origin)"/>
    <d v="2006-05-07T00:00:00"/>
    <x v="0"/>
    <s v="Active"/>
    <n v="102968.11"/>
    <n v="105404.45"/>
    <x v="2651"/>
    <x v="0"/>
    <n v="117972.59"/>
    <x v="198"/>
    <x v="0"/>
  </r>
  <r>
    <x v="3084"/>
    <s v="REDACTED"/>
    <x v="4298"/>
    <x v="13"/>
    <x v="302"/>
    <n v="0"/>
    <d v="2006-07-05T00:00:00"/>
    <x v="1"/>
    <s v="White (Not of Hispanic Origin)"/>
    <d v="2006-05-07T00:00:00"/>
    <x v="0"/>
    <s v="Active"/>
    <n v="102968.11"/>
    <n v="108766.75"/>
    <x v="2652"/>
    <x v="0"/>
    <n v="135688.79999999999"/>
    <x v="198"/>
    <x v="0"/>
  </r>
  <r>
    <x v="3084"/>
    <s v="REDACTED"/>
    <x v="4298"/>
    <x v="13"/>
    <x v="302"/>
    <n v="0"/>
    <d v="2006-07-05T00:00:00"/>
    <x v="1"/>
    <s v="White (Not of Hispanic Origin)"/>
    <d v="2006-05-07T00:00:00"/>
    <x v="0"/>
    <s v="Active"/>
    <n v="102968.11"/>
    <n v="108755.22"/>
    <x v="2653"/>
    <x v="0"/>
    <n v="140690.72"/>
    <x v="198"/>
    <x v="0"/>
  </r>
  <r>
    <x v="3084"/>
    <s v="REDACTED"/>
    <x v="4298"/>
    <x v="13"/>
    <x v="302"/>
    <n v="0"/>
    <d v="2006-07-05T00:00:00"/>
    <x v="1"/>
    <s v="White (Not of Hispanic Origin)"/>
    <d v="2006-05-07T00:00:00"/>
    <x v="0"/>
    <s v="Active"/>
    <n v="102968.11"/>
    <n v="107270.1"/>
    <x v="2654"/>
    <x v="0"/>
    <n v="130652.06"/>
    <x v="198"/>
    <x v="0"/>
  </r>
  <r>
    <x v="3084"/>
    <s v="REDACTED"/>
    <x v="4298"/>
    <x v="13"/>
    <x v="302"/>
    <n v="0"/>
    <d v="2006-07-05T00:00:00"/>
    <x v="1"/>
    <s v="White (Not of Hispanic Origin)"/>
    <d v="2006-05-07T00:00:00"/>
    <x v="0"/>
    <s v="Active"/>
    <n v="102968.11"/>
    <n v="103474.47"/>
    <x v="2655"/>
    <x v="0"/>
    <n v="114775.75"/>
    <x v="198"/>
    <x v="0"/>
  </r>
  <r>
    <x v="3084"/>
    <s v="REDACTED"/>
    <x v="4298"/>
    <x v="13"/>
    <x v="302"/>
    <n v="0"/>
    <d v="2006-01-03T00:00:00"/>
    <x v="1"/>
    <s v="White (Not of Hispanic Origin)"/>
    <d v="2006-03-01T00:00:00"/>
    <x v="0"/>
    <s v="Active"/>
    <n v="102968.11"/>
    <n v="99028.64"/>
    <x v="2656"/>
    <x v="0"/>
    <n v="104221.64"/>
    <x v="169"/>
    <x v="0"/>
  </r>
  <r>
    <x v="3084"/>
    <s v="REDACTED"/>
    <x v="4298"/>
    <x v="13"/>
    <x v="302"/>
    <n v="0"/>
    <d v="2007-01-02T00:00:00"/>
    <x v="1"/>
    <s v="White (Not of Hispanic Origin)"/>
    <d v="2007-02-01T00:00:00"/>
    <x v="0"/>
    <s v="Active"/>
    <n v="102722.67"/>
    <n v="108880.73"/>
    <x v="2657"/>
    <x v="0"/>
    <n v="130269.83"/>
    <x v="335"/>
    <x v="0"/>
  </r>
  <r>
    <x v="3084"/>
    <s v="REDACTED"/>
    <x v="4298"/>
    <x v="13"/>
    <x v="302"/>
    <n v="0"/>
    <d v="2007-07-09T00:00:00"/>
    <x v="1"/>
    <s v="White (Not of Hispanic Origin)"/>
    <d v="2007-09-07T00:00:00"/>
    <x v="0"/>
    <s v="Active"/>
    <n v="102722.67"/>
    <n v="106387.11"/>
    <x v="2658"/>
    <x v="0"/>
    <n v="120607.25"/>
    <x v="78"/>
    <x v="0"/>
  </r>
  <r>
    <x v="3084"/>
    <s v="REDACTED"/>
    <x v="4298"/>
    <x v="13"/>
    <x v="302"/>
    <n v="0"/>
    <d v="2007-07-09T00:00:00"/>
    <x v="1"/>
    <s v="White (Not of Hispanic Origin)"/>
    <d v="2007-09-07T00:00:00"/>
    <x v="0"/>
    <s v="Active"/>
    <n v="102722.67"/>
    <n v="107016.37"/>
    <x v="2659"/>
    <x v="0"/>
    <n v="109264.26"/>
    <x v="78"/>
    <x v="0"/>
  </r>
  <r>
    <x v="3084"/>
    <s v="REDACTED"/>
    <x v="4298"/>
    <x v="13"/>
    <x v="302"/>
    <n v="0"/>
    <d v="2007-07-09T00:00:00"/>
    <x v="1"/>
    <s v="White (Not of Hispanic Origin)"/>
    <d v="2007-09-07T00:00:00"/>
    <x v="0"/>
    <s v="Active"/>
    <n v="102722.67"/>
    <n v="103575.5"/>
    <x v="2660"/>
    <x v="0"/>
    <n v="120010.64"/>
    <x v="78"/>
    <x v="0"/>
  </r>
  <r>
    <x v="3084"/>
    <s v="REDACTED"/>
    <x v="4298"/>
    <x v="13"/>
    <x v="302"/>
    <n v="0"/>
    <d v="2007-07-09T00:00:00"/>
    <x v="1"/>
    <s v="White (Not of Hispanic Origin)"/>
    <d v="2007-09-07T00:00:00"/>
    <x v="0"/>
    <s v="Active"/>
    <n v="102722.67"/>
    <n v="105396.6"/>
    <x v="2661"/>
    <x v="0"/>
    <n v="117916.63"/>
    <x v="78"/>
    <x v="0"/>
  </r>
  <r>
    <x v="3084"/>
    <s v="REDACTED"/>
    <x v="4298"/>
    <x v="13"/>
    <x v="302"/>
    <n v="0"/>
    <d v="2007-07-09T00:00:00"/>
    <x v="1"/>
    <s v="White (Not of Hispanic Origin)"/>
    <d v="2007-09-07T00:00:00"/>
    <x v="0"/>
    <s v="Active"/>
    <n v="102722.67"/>
    <n v="108497.95"/>
    <x v="2662"/>
    <x v="0"/>
    <n v="129134.69"/>
    <x v="78"/>
    <x v="0"/>
  </r>
  <r>
    <x v="3084"/>
    <s v="REDACTED"/>
    <x v="4298"/>
    <x v="13"/>
    <x v="302"/>
    <n v="0"/>
    <d v="2009-01-05T00:00:00"/>
    <x v="1"/>
    <s v="White (Not of Hispanic Origin)"/>
    <d v="2009-05-01T00:00:00"/>
    <x v="0"/>
    <s v="Active"/>
    <n v="102232.62"/>
    <n v="106239.42"/>
    <x v="2663"/>
    <x v="0"/>
    <n v="128810.98"/>
    <x v="249"/>
    <x v="0"/>
  </r>
  <r>
    <x v="3084"/>
    <s v="REDACTED"/>
    <x v="4298"/>
    <x v="13"/>
    <x v="302"/>
    <n v="0"/>
    <d v="2009-01-05T00:00:00"/>
    <x v="1"/>
    <s v="White (Not of Hispanic Origin)"/>
    <d v="2009-05-01T00:00:00"/>
    <x v="0"/>
    <s v="Active"/>
    <n v="102232.62"/>
    <n v="102421.8"/>
    <x v="2664"/>
    <x v="0"/>
    <n v="107332.77"/>
    <x v="249"/>
    <x v="0"/>
  </r>
  <r>
    <x v="3084"/>
    <s v="REDACTED"/>
    <x v="4298"/>
    <x v="13"/>
    <x v="302"/>
    <n v="0"/>
    <d v="2009-01-05T00:00:00"/>
    <x v="1"/>
    <s v="White (Not of Hispanic Origin)"/>
    <d v="2009-05-01T00:00:00"/>
    <x v="0"/>
    <s v="Active"/>
    <n v="102232.21"/>
    <n v="106239.42"/>
    <x v="2665"/>
    <x v="0"/>
    <n v="121176.45"/>
    <x v="249"/>
    <x v="0"/>
  </r>
  <r>
    <x v="3084"/>
    <s v="REDACTED"/>
    <x v="4298"/>
    <x v="13"/>
    <x v="302"/>
    <n v="0"/>
    <d v="2009-01-05T00:00:00"/>
    <x v="1"/>
    <s v="White (Not of Hispanic Origin)"/>
    <d v="2009-05-01T00:00:00"/>
    <x v="0"/>
    <s v="Active"/>
    <n v="102232.21"/>
    <n v="103540.25"/>
    <x v="2666"/>
    <x v="0"/>
    <n v="134502.5"/>
    <x v="249"/>
    <x v="0"/>
  </r>
  <r>
    <x v="3084"/>
    <s v="REDACTED"/>
    <x v="4298"/>
    <x v="13"/>
    <x v="302"/>
    <n v="0"/>
    <d v="2009-01-05T00:00:00"/>
    <x v="1"/>
    <s v="White (Not of Hispanic Origin)"/>
    <d v="2009-05-01T00:00:00"/>
    <x v="0"/>
    <s v="Active"/>
    <n v="102232.21"/>
    <n v="104682.7"/>
    <x v="2667"/>
    <x v="0"/>
    <n v="130605.42"/>
    <x v="249"/>
    <x v="0"/>
  </r>
  <r>
    <x v="3084"/>
    <s v="REDACTED"/>
    <x v="4298"/>
    <x v="13"/>
    <x v="302"/>
    <n v="0"/>
    <d v="2009-01-05T00:00:00"/>
    <x v="1"/>
    <s v="White (Not of Hispanic Origin)"/>
    <d v="2009-05-01T00:00:00"/>
    <x v="0"/>
    <s v="Active"/>
    <n v="102232.21"/>
    <n v="104943.61"/>
    <x v="2668"/>
    <x v="0"/>
    <n v="124989.65"/>
    <x v="249"/>
    <x v="0"/>
  </r>
  <r>
    <x v="3084"/>
    <s v="REDACTED"/>
    <x v="4298"/>
    <x v="13"/>
    <x v="302"/>
    <n v="0"/>
    <d v="2009-01-05T00:00:00"/>
    <x v="1"/>
    <s v="White (Not of Hispanic Origin)"/>
    <d v="2009-05-01T00:00:00"/>
    <x v="0"/>
    <s v="Active"/>
    <n v="102232.21"/>
    <n v="97916.5"/>
    <x v="2669"/>
    <x v="0"/>
    <n v="110700.89"/>
    <x v="249"/>
    <x v="0"/>
  </r>
  <r>
    <x v="3084"/>
    <s v="REDACTED"/>
    <x v="4298"/>
    <x v="13"/>
    <x v="302"/>
    <n v="0"/>
    <d v="2009-03-30T00:00:00"/>
    <x v="1"/>
    <s v="White (Not of Hispanic Origin)"/>
    <s v="3/30/2009"/>
    <x v="0"/>
    <s v="Active"/>
    <n v="102232.21"/>
    <n v="107767.26"/>
    <x v="2670"/>
    <x v="0"/>
    <n v="132664.35"/>
    <x v="385"/>
    <x v="0"/>
  </r>
  <r>
    <x v="3084"/>
    <s v="REDACTED"/>
    <x v="4298"/>
    <x v="13"/>
    <x v="302"/>
    <n v="0"/>
    <d v="2001-06-04T00:00:00"/>
    <x v="0"/>
    <s v="White (Not of Hispanic Origin)"/>
    <d v="2001-04-06T00:00:00"/>
    <x v="0"/>
    <s v="Active"/>
    <n v="101987.6"/>
    <n v="104534.74"/>
    <x v="2671"/>
    <x v="2"/>
    <n v="142732.45000000001"/>
    <x v="257"/>
    <x v="0"/>
  </r>
  <r>
    <x v="3084"/>
    <s v="REDACTED"/>
    <x v="4298"/>
    <x v="13"/>
    <x v="302"/>
    <n v="0"/>
    <d v="2010-01-05T00:00:00"/>
    <x v="1"/>
    <s v="White (Not of Hispanic Origin)"/>
    <d v="2010-05-01T00:00:00"/>
    <x v="0"/>
    <s v="Active"/>
    <n v="101987.6"/>
    <n v="100290.53"/>
    <x v="2672"/>
    <x v="0"/>
    <n v="106289.96"/>
    <x v="150"/>
    <x v="0"/>
  </r>
  <r>
    <x v="3084"/>
    <s v="REDACTED"/>
    <x v="4298"/>
    <x v="13"/>
    <x v="302"/>
    <n v="0"/>
    <d v="2010-01-05T00:00:00"/>
    <x v="1"/>
    <s v="White (Not of Hispanic Origin)"/>
    <d v="2010-05-01T00:00:00"/>
    <x v="0"/>
    <s v="Active"/>
    <n v="101987.6"/>
    <n v="101445.95"/>
    <x v="2673"/>
    <x v="0"/>
    <n v="107462.57"/>
    <x v="150"/>
    <x v="0"/>
  </r>
  <r>
    <x v="3084"/>
    <s v="REDACTED"/>
    <x v="4298"/>
    <x v="13"/>
    <x v="302"/>
    <n v="0"/>
    <d v="2010-01-05T00:00:00"/>
    <x v="1"/>
    <s v="White (Not of Hispanic Origin)"/>
    <d v="2010-05-01T00:00:00"/>
    <x v="0"/>
    <s v="Active"/>
    <n v="101987.6"/>
    <n v="76089.52"/>
    <x v="2674"/>
    <x v="0"/>
    <n v="94569.88"/>
    <x v="150"/>
    <x v="0"/>
  </r>
  <r>
    <x v="3084"/>
    <s v="REDACTED"/>
    <x v="4298"/>
    <x v="13"/>
    <x v="302"/>
    <n v="0"/>
    <d v="2010-01-05T00:00:00"/>
    <x v="1"/>
    <s v="White (Not of Hispanic Origin)"/>
    <d v="2010-05-01T00:00:00"/>
    <x v="0"/>
    <s v="Active"/>
    <n v="101987.6"/>
    <n v="102179.48"/>
    <x v="2675"/>
    <x v="0"/>
    <n v="109561.44"/>
    <x v="150"/>
    <x v="0"/>
  </r>
  <r>
    <x v="3084"/>
    <s v="REDACTED"/>
    <x v="4298"/>
    <x v="13"/>
    <x v="302"/>
    <n v="0"/>
    <d v="2010-01-05T00:00:00"/>
    <x v="1"/>
    <s v="White (Not of Hispanic Origin)"/>
    <d v="2010-05-01T00:00:00"/>
    <x v="0"/>
    <s v="Active"/>
    <n v="101987.39"/>
    <n v="102002.61"/>
    <x v="2676"/>
    <x v="0"/>
    <n v="117108.61"/>
    <x v="150"/>
    <x v="0"/>
  </r>
  <r>
    <x v="3084"/>
    <s v="REDACTED"/>
    <x v="4298"/>
    <x v="13"/>
    <x v="302"/>
    <n v="0"/>
    <d v="2010-01-05T00:00:00"/>
    <x v="1"/>
    <s v="White (Not of Hispanic Origin)"/>
    <d v="2010-05-01T00:00:00"/>
    <x v="0"/>
    <s v="Active"/>
    <n v="101987.39"/>
    <n v="106697.22"/>
    <x v="2677"/>
    <x v="0"/>
    <n v="149704.10999999999"/>
    <x v="150"/>
    <x v="0"/>
  </r>
  <r>
    <x v="3084"/>
    <s v="REDACTED"/>
    <x v="4298"/>
    <x v="13"/>
    <x v="302"/>
    <n v="0"/>
    <d v="2010-01-05T00:00:00"/>
    <x v="1"/>
    <s v="Hispanic"/>
    <d v="2010-05-01T00:00:00"/>
    <x v="0"/>
    <s v="Active"/>
    <n v="101987.39"/>
    <n v="95029.54"/>
    <x v="2678"/>
    <x v="0"/>
    <n v="114915.53"/>
    <x v="150"/>
    <x v="0"/>
  </r>
  <r>
    <x v="3084"/>
    <s v="REDACTED"/>
    <x v="4298"/>
    <x v="13"/>
    <x v="302"/>
    <n v="0"/>
    <d v="2012-07-09T00:00:00"/>
    <x v="1"/>
    <s v="White (Not of Hispanic Origin)"/>
    <d v="2012-09-07T00:00:00"/>
    <x v="0"/>
    <s v="Active"/>
    <n v="101496.93"/>
    <n v="101971.99"/>
    <x v="2679"/>
    <x v="0"/>
    <n v="117735.51"/>
    <x v="318"/>
    <x v="0"/>
  </r>
  <r>
    <x v="3084"/>
    <s v="REDACTED"/>
    <x v="4298"/>
    <x v="13"/>
    <x v="302"/>
    <n v="0"/>
    <d v="2012-07-09T00:00:00"/>
    <x v="1"/>
    <s v="White (Not of Hispanic Origin)"/>
    <d v="2012-09-07T00:00:00"/>
    <x v="0"/>
    <s v="Active"/>
    <n v="101496.93"/>
    <n v="105750.73"/>
    <x v="2680"/>
    <x v="0"/>
    <n v="123098.25"/>
    <x v="318"/>
    <x v="0"/>
  </r>
  <r>
    <x v="3084"/>
    <s v="REDACTED"/>
    <x v="4298"/>
    <x v="13"/>
    <x v="302"/>
    <n v="0"/>
    <d v="2012-07-09T00:00:00"/>
    <x v="1"/>
    <s v="White (Not of Hispanic Origin)"/>
    <d v="2012-09-07T00:00:00"/>
    <x v="0"/>
    <s v="Active"/>
    <n v="101496.93"/>
    <n v="101866.85"/>
    <x v="2681"/>
    <x v="0"/>
    <n v="152783.54999999999"/>
    <x v="318"/>
    <x v="0"/>
  </r>
  <r>
    <x v="3084"/>
    <s v="REDACTED"/>
    <x v="4298"/>
    <x v="5"/>
    <x v="283"/>
    <n v="0"/>
    <d v="2006-08-28T00:00:00"/>
    <x v="1"/>
    <s v="White (Not of Hispanic Origin)"/>
    <s v="8/28/2006"/>
    <x v="0"/>
    <s v="Active"/>
    <n v="101441.18"/>
    <n v="102460.65"/>
    <x v="2682"/>
    <x v="1"/>
    <n v="107406"/>
    <x v="167"/>
    <x v="0"/>
  </r>
  <r>
    <x v="3084"/>
    <s v="REDACTED"/>
    <x v="4298"/>
    <x v="13"/>
    <x v="302"/>
    <n v="0"/>
    <d v="2013-07-08T00:00:00"/>
    <x v="0"/>
    <s v="White (Not of Hispanic Origin)"/>
    <d v="2013-08-07T00:00:00"/>
    <x v="0"/>
    <s v="Active"/>
    <n v="101251.9"/>
    <n v="104731.68"/>
    <x v="2683"/>
    <x v="0"/>
    <n v="137405.99"/>
    <x v="136"/>
    <x v="0"/>
  </r>
  <r>
    <x v="3084"/>
    <s v="REDACTED"/>
    <x v="4298"/>
    <x v="13"/>
    <x v="302"/>
    <n v="0"/>
    <d v="2013-07-08T00:00:00"/>
    <x v="1"/>
    <s v="White (Not of Hispanic Origin)"/>
    <d v="2013-08-07T00:00:00"/>
    <x v="0"/>
    <s v="Active"/>
    <n v="101251.9"/>
    <n v="102983.02"/>
    <x v="2684"/>
    <x v="0"/>
    <n v="113552.31"/>
    <x v="136"/>
    <x v="0"/>
  </r>
  <r>
    <x v="3084"/>
    <s v="REDACTED"/>
    <x v="4298"/>
    <x v="13"/>
    <x v="302"/>
    <n v="0"/>
    <d v="2013-07-08T00:00:00"/>
    <x v="1"/>
    <s v="White (Not of Hispanic Origin)"/>
    <d v="2013-08-07T00:00:00"/>
    <x v="0"/>
    <s v="Active"/>
    <n v="101251.9"/>
    <n v="101718.3"/>
    <x v="2685"/>
    <x v="0"/>
    <n v="123453.54"/>
    <x v="136"/>
    <x v="0"/>
  </r>
  <r>
    <x v="3084"/>
    <s v="REDACTED"/>
    <x v="4298"/>
    <x v="13"/>
    <x v="302"/>
    <n v="0"/>
    <d v="2006-09-18T00:00:00"/>
    <x v="1"/>
    <s v="White (Not of Hispanic Origin)"/>
    <s v="9/18/2006"/>
    <x v="0"/>
    <s v="Active"/>
    <n v="101006.67"/>
    <n v="101596.31"/>
    <x v="2686"/>
    <x v="0"/>
    <n v="144455.78"/>
    <x v="260"/>
    <x v="0"/>
  </r>
  <r>
    <x v="3084"/>
    <s v="REDACTED"/>
    <x v="4298"/>
    <x v="13"/>
    <x v="302"/>
    <n v="0"/>
    <d v="2014-01-06T00:00:00"/>
    <x v="1"/>
    <s v="White (Not of Hispanic Origin)"/>
    <d v="2014-06-01T00:00:00"/>
    <x v="0"/>
    <s v="Active"/>
    <n v="101006.67"/>
    <n v="100367.99"/>
    <x v="2687"/>
    <x v="0"/>
    <n v="104369.02"/>
    <x v="319"/>
    <x v="0"/>
  </r>
  <r>
    <x v="3084"/>
    <s v="REDACTED"/>
    <x v="4298"/>
    <x v="13"/>
    <x v="302"/>
    <n v="0"/>
    <d v="2014-01-06T00:00:00"/>
    <x v="0"/>
    <s v="Black"/>
    <d v="2014-06-01T00:00:00"/>
    <x v="0"/>
    <s v="Active"/>
    <n v="101006.67"/>
    <n v="100430.84"/>
    <x v="2688"/>
    <x v="1"/>
    <n v="104466.75"/>
    <x v="319"/>
    <x v="0"/>
  </r>
  <r>
    <x v="3084"/>
    <s v="REDACTED"/>
    <x v="4298"/>
    <x v="13"/>
    <x v="302"/>
    <n v="0"/>
    <d v="2014-01-06T00:00:00"/>
    <x v="1"/>
    <s v="White (Not of Hispanic Origin)"/>
    <d v="2014-06-01T00:00:00"/>
    <x v="0"/>
    <s v="Active"/>
    <n v="101006.67"/>
    <n v="101207.77"/>
    <x v="2689"/>
    <x v="0"/>
    <n v="117306.31"/>
    <x v="319"/>
    <x v="0"/>
  </r>
  <r>
    <x v="3084"/>
    <s v="REDACTED"/>
    <x v="4298"/>
    <x v="13"/>
    <x v="302"/>
    <n v="0"/>
    <d v="2014-01-06T00:00:00"/>
    <x v="1"/>
    <s v="White (Not of Hispanic Origin)"/>
    <d v="2014-06-01T00:00:00"/>
    <x v="0"/>
    <s v="Active"/>
    <n v="101006.67"/>
    <n v="77632.53"/>
    <x v="2690"/>
    <x v="0"/>
    <n v="84307.12"/>
    <x v="319"/>
    <x v="0"/>
  </r>
  <r>
    <x v="3084"/>
    <s v="REDACTED"/>
    <x v="4298"/>
    <x v="13"/>
    <x v="302"/>
    <n v="0"/>
    <d v="2014-01-06T00:00:00"/>
    <x v="1"/>
    <s v="White (Not of Hispanic Origin)"/>
    <d v="2014-06-01T00:00:00"/>
    <x v="0"/>
    <s v="Active"/>
    <n v="101006.67"/>
    <n v="103053.14"/>
    <x v="2691"/>
    <x v="0"/>
    <n v="146227.4"/>
    <x v="319"/>
    <x v="0"/>
  </r>
  <r>
    <x v="3084"/>
    <s v="REDACTED"/>
    <x v="4298"/>
    <x v="13"/>
    <x v="302"/>
    <n v="0"/>
    <d v="2014-01-06T00:00:00"/>
    <x v="0"/>
    <s v="White (Not of Hispanic Origin)"/>
    <d v="2014-06-01T00:00:00"/>
    <x v="0"/>
    <s v="Active"/>
    <n v="101006.67"/>
    <n v="104979.55"/>
    <x v="2692"/>
    <x v="0"/>
    <n v="119520.17"/>
    <x v="319"/>
    <x v="0"/>
  </r>
  <r>
    <x v="3084"/>
    <s v="REDACTED"/>
    <x v="4298"/>
    <x v="13"/>
    <x v="302"/>
    <n v="0"/>
    <d v="2014-01-06T00:00:00"/>
    <x v="1"/>
    <s v="White (Not of Hispanic Origin)"/>
    <d v="2014-06-01T00:00:00"/>
    <x v="0"/>
    <s v="Active"/>
    <n v="101006.67"/>
    <n v="103493.5"/>
    <x v="2693"/>
    <x v="0"/>
    <n v="124108.79"/>
    <x v="319"/>
    <x v="0"/>
  </r>
  <r>
    <x v="3084"/>
    <s v="REDACTED"/>
    <x v="4298"/>
    <x v="13"/>
    <x v="302"/>
    <n v="0"/>
    <d v="2014-08-04T00:00:00"/>
    <x v="1"/>
    <s v="White (Not of Hispanic Origin)"/>
    <d v="2014-04-08T00:00:00"/>
    <x v="0"/>
    <s v="Active"/>
    <n v="101006.67"/>
    <n v="100679.73"/>
    <x v="2694"/>
    <x v="0"/>
    <n v="114254.28"/>
    <x v="91"/>
    <x v="0"/>
  </r>
  <r>
    <x v="3084"/>
    <s v="REDACTED"/>
    <x v="4298"/>
    <x v="13"/>
    <x v="302"/>
    <n v="0"/>
    <d v="2014-08-04T00:00:00"/>
    <x v="1"/>
    <s v="White (Not of Hispanic Origin)"/>
    <d v="2014-04-08T00:00:00"/>
    <x v="0"/>
    <s v="Active"/>
    <n v="101006.67"/>
    <n v="100701.91"/>
    <x v="2695"/>
    <x v="0"/>
    <n v="105001.38"/>
    <x v="91"/>
    <x v="0"/>
  </r>
  <r>
    <x v="3084"/>
    <s v="REDACTED"/>
    <x v="4298"/>
    <x v="13"/>
    <x v="302"/>
    <n v="0"/>
    <d v="2014-08-04T00:00:00"/>
    <x v="1"/>
    <s v="White (Not of Hispanic Origin)"/>
    <d v="2014-04-08T00:00:00"/>
    <x v="0"/>
    <s v="Active"/>
    <n v="101006.67"/>
    <n v="105615.54"/>
    <x v="2696"/>
    <x v="0"/>
    <n v="118434.48"/>
    <x v="91"/>
    <x v="0"/>
  </r>
  <r>
    <x v="3084"/>
    <s v="REDACTED"/>
    <x v="4298"/>
    <x v="13"/>
    <x v="302"/>
    <n v="0"/>
    <d v="2014-08-04T00:00:00"/>
    <x v="1"/>
    <s v="White (Not of Hispanic Origin)"/>
    <d v="2014-04-08T00:00:00"/>
    <x v="0"/>
    <s v="Active"/>
    <n v="101006.67"/>
    <n v="105424.11"/>
    <x v="2697"/>
    <x v="0"/>
    <n v="117486.16"/>
    <x v="91"/>
    <x v="0"/>
  </r>
  <r>
    <x v="3084"/>
    <s v="REDACTED"/>
    <x v="4298"/>
    <x v="13"/>
    <x v="302"/>
    <n v="0"/>
    <d v="2014-08-04T00:00:00"/>
    <x v="1"/>
    <s v="White (Not of Hispanic Origin)"/>
    <d v="2014-04-08T00:00:00"/>
    <x v="0"/>
    <s v="Active"/>
    <n v="101006.67"/>
    <n v="84229.09"/>
    <x v="2698"/>
    <x v="1"/>
    <n v="84338.09"/>
    <x v="91"/>
    <x v="0"/>
  </r>
  <r>
    <x v="3084"/>
    <s v="REDACTED"/>
    <x v="4298"/>
    <x v="13"/>
    <x v="302"/>
    <n v="0"/>
    <d v="2014-10-14T00:00:00"/>
    <x v="1"/>
    <s v="White (Not of Hispanic Origin)"/>
    <s v="10/14/2014"/>
    <x v="0"/>
    <s v="Active"/>
    <n v="101006.67"/>
    <n v="102456.2"/>
    <x v="2699"/>
    <x v="0"/>
    <n v="139057.45000000001"/>
    <x v="217"/>
    <x v="0"/>
  </r>
  <r>
    <x v="3084"/>
    <s v="REDACTED"/>
    <x v="4298"/>
    <x v="13"/>
    <x v="302"/>
    <n v="0"/>
    <d v="2014-01-06T00:00:00"/>
    <x v="1"/>
    <s v="White (Not of Hispanic Origin)"/>
    <d v="2014-06-01T00:00:00"/>
    <x v="0"/>
    <s v="Active"/>
    <n v="101006.67"/>
    <n v="90212.85"/>
    <x v="2700"/>
    <x v="0"/>
    <n v="103107.95"/>
    <x v="319"/>
    <x v="0"/>
  </r>
  <r>
    <x v="3084"/>
    <s v="REDACTED"/>
    <x v="4298"/>
    <x v="5"/>
    <x v="283"/>
    <n v="0"/>
    <d v="2000-05-22T00:00:00"/>
    <x v="1"/>
    <s v="White (Not of Hispanic Origin)"/>
    <s v="5/22/2000"/>
    <x v="0"/>
    <s v="Active"/>
    <n v="100956.96"/>
    <n v="102157.28"/>
    <x v="1916"/>
    <x v="0"/>
    <n v="103104.92"/>
    <x v="361"/>
    <x v="0"/>
  </r>
  <r>
    <x v="3084"/>
    <s v="REDACTED"/>
    <x v="4298"/>
    <x v="5"/>
    <x v="283"/>
    <n v="0"/>
    <d v="2008-08-18T00:00:00"/>
    <x v="0"/>
    <s v="White (Not of Hispanic Origin)"/>
    <s v="8/18/2008"/>
    <x v="0"/>
    <s v="Active"/>
    <n v="100956.96"/>
    <n v="100105.36"/>
    <x v="1"/>
    <x v="1"/>
    <n v="100105.36"/>
    <x v="265"/>
    <x v="0"/>
  </r>
  <r>
    <x v="3084"/>
    <s v="REDACTED"/>
    <x v="4298"/>
    <x v="17"/>
    <x v="67"/>
    <n v="0"/>
    <d v="2006-06-29T00:00:00"/>
    <x v="1"/>
    <s v="White (Not of Hispanic Origin)"/>
    <s v="6/29/2006"/>
    <x v="0"/>
    <s v="Active"/>
    <n v="100804.29"/>
    <n v="105624.13"/>
    <x v="2701"/>
    <x v="116"/>
    <n v="122783.4"/>
    <x v="261"/>
    <x v="0"/>
  </r>
  <r>
    <x v="3084"/>
    <s v="REDACTED"/>
    <x v="4298"/>
    <x v="17"/>
    <x v="67"/>
    <n v="0"/>
    <d v="2008-01-02T00:00:00"/>
    <x v="1"/>
    <s v="White (Not of Hispanic Origin)"/>
    <d v="2008-02-01T00:00:00"/>
    <x v="0"/>
    <s v="Active"/>
    <n v="100804.29"/>
    <n v="102910.15"/>
    <x v="2702"/>
    <x v="117"/>
    <n v="109011.65"/>
    <x v="437"/>
    <x v="0"/>
  </r>
  <r>
    <x v="3084"/>
    <s v="REDACTED"/>
    <x v="4298"/>
    <x v="17"/>
    <x v="67"/>
    <n v="0"/>
    <d v="2008-03-31T00:00:00"/>
    <x v="1"/>
    <s v="White (Not of Hispanic Origin)"/>
    <s v="3/31/2008"/>
    <x v="0"/>
    <s v="Active"/>
    <n v="100804.29"/>
    <n v="102620.02"/>
    <x v="2703"/>
    <x v="118"/>
    <n v="108192.34"/>
    <x v="13"/>
    <x v="0"/>
  </r>
  <r>
    <x v="3084"/>
    <s v="REDACTED"/>
    <x v="4298"/>
    <x v="17"/>
    <x v="67"/>
    <n v="0"/>
    <d v="2017-10-23T00:00:00"/>
    <x v="1"/>
    <s v="White (Not of Hispanic Origin)"/>
    <d v="2010-04-01T00:00:00"/>
    <x v="0"/>
    <s v="Active"/>
    <n v="100804.29"/>
    <n v="105624.13"/>
    <x v="2704"/>
    <x v="119"/>
    <n v="166290.31"/>
    <x v="63"/>
    <x v="0"/>
  </r>
  <r>
    <x v="3084"/>
    <s v="REDACTED"/>
    <x v="4298"/>
    <x v="17"/>
    <x v="67"/>
    <n v="0"/>
    <d v="2010-01-04T00:00:00"/>
    <x v="1"/>
    <s v="White (Not of Hispanic Origin)"/>
    <d v="2010-04-01T00:00:00"/>
    <x v="0"/>
    <s v="Active"/>
    <n v="100804.29"/>
    <n v="105624.12"/>
    <x v="2705"/>
    <x v="119"/>
    <n v="130504.56"/>
    <x v="150"/>
    <x v="0"/>
  </r>
  <r>
    <x v="3084"/>
    <s v="REDACTED"/>
    <x v="4298"/>
    <x v="17"/>
    <x v="67"/>
    <n v="0"/>
    <d v="2012-04-23T00:00:00"/>
    <x v="0"/>
    <s v="White (Not of Hispanic Origin)"/>
    <d v="2011-12-09T00:00:00"/>
    <x v="0"/>
    <s v="Active"/>
    <n v="100804.29"/>
    <n v="88540.46"/>
    <x v="1"/>
    <x v="120"/>
    <n v="91689.59"/>
    <x v="363"/>
    <x v="0"/>
  </r>
  <r>
    <x v="3084"/>
    <s v="REDACTED"/>
    <x v="4298"/>
    <x v="17"/>
    <x v="67"/>
    <n v="0"/>
    <d v="2011-10-31T00:00:00"/>
    <x v="1"/>
    <s v="White (Not of Hispanic Origin)"/>
    <s v="10/31/2011"/>
    <x v="0"/>
    <s v="Active"/>
    <n v="100804.29"/>
    <n v="108460.76"/>
    <x v="2706"/>
    <x v="121"/>
    <n v="113167.99"/>
    <x v="317"/>
    <x v="0"/>
  </r>
  <r>
    <x v="3084"/>
    <s v="REDACTED"/>
    <x v="4298"/>
    <x v="17"/>
    <x v="67"/>
    <n v="0"/>
    <d v="2016-02-08T00:00:00"/>
    <x v="1"/>
    <s v="White (Not of Hispanic Origin)"/>
    <d v="2016-08-02T00:00:00"/>
    <x v="0"/>
    <s v="Active"/>
    <n v="100804.29"/>
    <n v="101850.79"/>
    <x v="2707"/>
    <x v="122"/>
    <n v="106606.55"/>
    <x v="112"/>
    <x v="0"/>
  </r>
  <r>
    <x v="3084"/>
    <s v="REDACTED"/>
    <x v="4298"/>
    <x v="13"/>
    <x v="302"/>
    <n v="0"/>
    <d v="2015-01-05T00:00:00"/>
    <x v="1"/>
    <s v="Black"/>
    <d v="2015-05-01T00:00:00"/>
    <x v="0"/>
    <s v="Active"/>
    <n v="100761.86"/>
    <n v="102945.98"/>
    <x v="2708"/>
    <x v="0"/>
    <n v="148166.92000000001"/>
    <x v="274"/>
    <x v="0"/>
  </r>
  <r>
    <x v="3084"/>
    <s v="REDACTED"/>
    <x v="4298"/>
    <x v="5"/>
    <x v="283"/>
    <n v="0"/>
    <d v="2009-08-17T00:00:00"/>
    <x v="1"/>
    <s v="White (Not of Hispanic Origin)"/>
    <s v="8/17/2009"/>
    <x v="0"/>
    <s v="Active"/>
    <n v="100714.85"/>
    <n v="101116.42"/>
    <x v="1"/>
    <x v="1"/>
    <n v="101116.42"/>
    <x v="287"/>
    <x v="0"/>
  </r>
  <r>
    <x v="3084"/>
    <s v="REDACTED"/>
    <x v="4298"/>
    <x v="13"/>
    <x v="302"/>
    <n v="0"/>
    <d v="2015-07-27T00:00:00"/>
    <x v="1"/>
    <s v="White (Not of Hispanic Origin)"/>
    <s v="5/30/2013"/>
    <x v="0"/>
    <s v="Active"/>
    <n v="100516.42"/>
    <n v="99167.81"/>
    <x v="2709"/>
    <x v="0"/>
    <n v="113262.08"/>
    <x v="12"/>
    <x v="0"/>
  </r>
  <r>
    <x v="3084"/>
    <s v="REDACTED"/>
    <x v="4298"/>
    <x v="13"/>
    <x v="302"/>
    <n v="0"/>
    <d v="2016-01-04T00:00:00"/>
    <x v="1"/>
    <s v="White (Not of Hispanic Origin)"/>
    <d v="2016-04-01T00:00:00"/>
    <x v="0"/>
    <s v="Active"/>
    <n v="100516.42"/>
    <n v="104911.03999999999"/>
    <x v="2710"/>
    <x v="2"/>
    <n v="133025.60000000001"/>
    <x v="89"/>
    <x v="0"/>
  </r>
  <r>
    <x v="3084"/>
    <s v="REDACTED"/>
    <x v="4298"/>
    <x v="13"/>
    <x v="302"/>
    <n v="0"/>
    <d v="2016-01-04T00:00:00"/>
    <x v="1"/>
    <s v="White (Not of Hispanic Origin)"/>
    <d v="2016-04-01T00:00:00"/>
    <x v="0"/>
    <s v="Active"/>
    <n v="100516.42"/>
    <n v="100433.42"/>
    <x v="2711"/>
    <x v="0"/>
    <n v="121889.98"/>
    <x v="89"/>
    <x v="0"/>
  </r>
  <r>
    <x v="3084"/>
    <s v="REDACTED"/>
    <x v="4298"/>
    <x v="13"/>
    <x v="302"/>
    <n v="0"/>
    <d v="2016-01-04T00:00:00"/>
    <x v="1"/>
    <s v="White (Not of Hispanic Origin)"/>
    <d v="2016-04-01T00:00:00"/>
    <x v="0"/>
    <s v="Active"/>
    <n v="100516.42"/>
    <n v="101157.66"/>
    <x v="2712"/>
    <x v="0"/>
    <n v="106109.13"/>
    <x v="89"/>
    <x v="0"/>
  </r>
  <r>
    <x v="3084"/>
    <s v="REDACTED"/>
    <x v="4298"/>
    <x v="13"/>
    <x v="302"/>
    <n v="0"/>
    <d v="2016-07-11T00:00:00"/>
    <x v="1"/>
    <s v="White (Not of Hispanic Origin)"/>
    <d v="2016-11-07T00:00:00"/>
    <x v="0"/>
    <s v="Active"/>
    <n v="100516.42"/>
    <n v="99451.94"/>
    <x v="2713"/>
    <x v="1"/>
    <n v="104499.56"/>
    <x v="119"/>
    <x v="0"/>
  </r>
  <r>
    <x v="3084"/>
    <s v="REDACTED"/>
    <x v="4298"/>
    <x v="13"/>
    <x v="302"/>
    <n v="0"/>
    <d v="2016-07-11T00:00:00"/>
    <x v="1"/>
    <s v="White (Not of Hispanic Origin)"/>
    <d v="2016-11-07T00:00:00"/>
    <x v="0"/>
    <s v="Active"/>
    <n v="100516.42"/>
    <n v="99512.52"/>
    <x v="2714"/>
    <x v="0"/>
    <n v="105744.44"/>
    <x v="119"/>
    <x v="0"/>
  </r>
  <r>
    <x v="3084"/>
    <s v="REDACTED"/>
    <x v="4298"/>
    <x v="13"/>
    <x v="302"/>
    <n v="0"/>
    <d v="2016-07-11T00:00:00"/>
    <x v="1"/>
    <s v="White (Not of Hispanic Origin)"/>
    <d v="2016-11-07T00:00:00"/>
    <x v="0"/>
    <s v="Active"/>
    <n v="100516.42"/>
    <n v="106188.33"/>
    <x v="2715"/>
    <x v="0"/>
    <n v="139333"/>
    <x v="119"/>
    <x v="0"/>
  </r>
  <r>
    <x v="3084"/>
    <s v="REDACTED"/>
    <x v="4298"/>
    <x v="13"/>
    <x v="302"/>
    <n v="0"/>
    <d v="2016-07-11T00:00:00"/>
    <x v="1"/>
    <s v="White (Not of Hispanic Origin)"/>
    <d v="2016-11-07T00:00:00"/>
    <x v="0"/>
    <s v="Active"/>
    <n v="100516.42"/>
    <n v="105125.17"/>
    <x v="2716"/>
    <x v="0"/>
    <n v="133852.75"/>
    <x v="119"/>
    <x v="0"/>
  </r>
  <r>
    <x v="3084"/>
    <s v="REDACTED"/>
    <x v="4298"/>
    <x v="13"/>
    <x v="302"/>
    <n v="0"/>
    <d v="2016-07-11T00:00:00"/>
    <x v="1"/>
    <s v="White (Not of Hispanic Origin)"/>
    <d v="2016-11-07T00:00:00"/>
    <x v="0"/>
    <s v="Active"/>
    <n v="100516.42"/>
    <n v="100985.2"/>
    <x v="2717"/>
    <x v="0"/>
    <n v="115949.74"/>
    <x v="119"/>
    <x v="0"/>
  </r>
  <r>
    <x v="3084"/>
    <s v="REDACTED"/>
    <x v="4298"/>
    <x v="13"/>
    <x v="302"/>
    <n v="0"/>
    <d v="2016-07-11T00:00:00"/>
    <x v="1"/>
    <s v="White (Not of Hispanic Origin)"/>
    <d v="2016-11-07T00:00:00"/>
    <x v="0"/>
    <s v="Active"/>
    <n v="100516.42"/>
    <n v="100213.88"/>
    <x v="2718"/>
    <x v="0"/>
    <n v="102980.11"/>
    <x v="119"/>
    <x v="0"/>
  </r>
  <r>
    <x v="3084"/>
    <s v="REDACTED"/>
    <x v="4298"/>
    <x v="13"/>
    <x v="302"/>
    <n v="0"/>
    <d v="2016-07-11T00:00:00"/>
    <x v="0"/>
    <s v="White (Not of Hispanic Origin)"/>
    <d v="2016-11-07T00:00:00"/>
    <x v="0"/>
    <s v="Active"/>
    <n v="100516.42"/>
    <n v="103602.23"/>
    <x v="2719"/>
    <x v="0"/>
    <n v="106845.4"/>
    <x v="119"/>
    <x v="0"/>
  </r>
  <r>
    <x v="3084"/>
    <s v="REDACTED"/>
    <x v="4298"/>
    <x v="13"/>
    <x v="302"/>
    <n v="0"/>
    <d v="2016-07-11T00:00:00"/>
    <x v="1"/>
    <s v="White (Not of Hispanic Origin)"/>
    <d v="2016-11-07T00:00:00"/>
    <x v="0"/>
    <s v="Active"/>
    <n v="100516.42"/>
    <n v="101035.46"/>
    <x v="2720"/>
    <x v="2"/>
    <n v="138480.42000000001"/>
    <x v="119"/>
    <x v="0"/>
  </r>
  <r>
    <x v="3084"/>
    <s v="REDACTED"/>
    <x v="4298"/>
    <x v="13"/>
    <x v="302"/>
    <n v="0"/>
    <d v="2016-07-11T00:00:00"/>
    <x v="1"/>
    <s v="Black"/>
    <d v="2016-11-07T00:00:00"/>
    <x v="0"/>
    <s v="Active"/>
    <n v="100516.42"/>
    <n v="102621.8"/>
    <x v="2721"/>
    <x v="1"/>
    <n v="103843.33"/>
    <x v="119"/>
    <x v="0"/>
  </r>
  <r>
    <x v="3084"/>
    <s v="REDACTED"/>
    <x v="4298"/>
    <x v="13"/>
    <x v="302"/>
    <n v="0"/>
    <d v="2016-07-11T00:00:00"/>
    <x v="1"/>
    <s v="White (Not of Hispanic Origin)"/>
    <d v="2016-11-07T00:00:00"/>
    <x v="0"/>
    <s v="Active"/>
    <n v="100516.42"/>
    <n v="106574.93"/>
    <x v="2722"/>
    <x v="1"/>
    <n v="157334.64000000001"/>
    <x v="119"/>
    <x v="0"/>
  </r>
  <r>
    <x v="3084"/>
    <s v="REDACTED"/>
    <x v="4298"/>
    <x v="13"/>
    <x v="302"/>
    <n v="0"/>
    <d v="2016-07-11T00:00:00"/>
    <x v="1"/>
    <s v="White (Not of Hispanic Origin)"/>
    <d v="2016-11-07T00:00:00"/>
    <x v="0"/>
    <s v="Active"/>
    <n v="100516.42"/>
    <n v="99766.05"/>
    <x v="2723"/>
    <x v="0"/>
    <n v="113548.51"/>
    <x v="119"/>
    <x v="0"/>
  </r>
  <r>
    <x v="3084"/>
    <s v="REDACTED"/>
    <x v="4298"/>
    <x v="5"/>
    <x v="283"/>
    <n v="0"/>
    <d v="2009-12-21T00:00:00"/>
    <x v="0"/>
    <s v="White (Not of Hispanic Origin)"/>
    <s v="12/21/2009"/>
    <x v="0"/>
    <s v="Active"/>
    <n v="100472.74"/>
    <n v="102914.19"/>
    <x v="1"/>
    <x v="1"/>
    <n v="102914.19"/>
    <x v="68"/>
    <x v="0"/>
  </r>
  <r>
    <x v="3084"/>
    <s v="REDACTED"/>
    <x v="4298"/>
    <x v="5"/>
    <x v="283"/>
    <n v="0"/>
    <d v="2010-10-12T00:00:00"/>
    <x v="1"/>
    <s v="White (Not of Hispanic Origin)"/>
    <d v="2010-12-10T00:00:00"/>
    <x v="0"/>
    <s v="Active"/>
    <n v="100472.74"/>
    <n v="99590.14"/>
    <x v="2724"/>
    <x v="0"/>
    <n v="115351.25"/>
    <x v="264"/>
    <x v="0"/>
  </r>
  <r>
    <x v="3084"/>
    <s v="REDACTED"/>
    <x v="4298"/>
    <x v="13"/>
    <x v="302"/>
    <n v="0"/>
    <d v="2017-07-10T00:00:00"/>
    <x v="1"/>
    <s v="White (Not of Hispanic Origin)"/>
    <d v="2017-10-07T00:00:00"/>
    <x v="0"/>
    <s v="Active"/>
    <n v="100271.18"/>
    <n v="99598.080000000002"/>
    <x v="2725"/>
    <x v="0"/>
    <n v="110997.68"/>
    <x v="31"/>
    <x v="0"/>
  </r>
  <r>
    <x v="3084"/>
    <s v="REDACTED"/>
    <x v="4298"/>
    <x v="13"/>
    <x v="302"/>
    <n v="0"/>
    <d v="2017-07-10T00:00:00"/>
    <x v="1"/>
    <s v="White (Not of Hispanic Origin)"/>
    <d v="2017-10-07T00:00:00"/>
    <x v="0"/>
    <s v="Active"/>
    <n v="100271.18"/>
    <n v="99608.38"/>
    <x v="2726"/>
    <x v="0"/>
    <n v="102860.86"/>
    <x v="31"/>
    <x v="0"/>
  </r>
  <r>
    <x v="3084"/>
    <s v="REDACTED"/>
    <x v="4298"/>
    <x v="13"/>
    <x v="302"/>
    <n v="0"/>
    <d v="2017-07-10T00:00:00"/>
    <x v="0"/>
    <s v="Black"/>
    <d v="2017-10-07T00:00:00"/>
    <x v="0"/>
    <s v="Active"/>
    <n v="100271.18"/>
    <n v="100741.94"/>
    <x v="2727"/>
    <x v="0"/>
    <n v="124216.8"/>
    <x v="31"/>
    <x v="0"/>
  </r>
  <r>
    <x v="3084"/>
    <s v="REDACTED"/>
    <x v="4298"/>
    <x v="13"/>
    <x v="302"/>
    <n v="0"/>
    <d v="2017-07-10T00:00:00"/>
    <x v="0"/>
    <s v="White (Not of Hispanic Origin)"/>
    <d v="2017-10-07T00:00:00"/>
    <x v="0"/>
    <s v="Active"/>
    <n v="100271.18"/>
    <n v="99416.49"/>
    <x v="2728"/>
    <x v="0"/>
    <n v="124122.23"/>
    <x v="31"/>
    <x v="0"/>
  </r>
  <r>
    <x v="3084"/>
    <s v="REDACTED"/>
    <x v="4298"/>
    <x v="13"/>
    <x v="302"/>
    <n v="0"/>
    <d v="2017-07-10T00:00:00"/>
    <x v="0"/>
    <s v="White (Not of Hispanic Origin)"/>
    <d v="2017-10-07T00:00:00"/>
    <x v="0"/>
    <s v="Active"/>
    <n v="100271.18"/>
    <n v="99983.26"/>
    <x v="2729"/>
    <x v="0"/>
    <n v="120768.08"/>
    <x v="31"/>
    <x v="0"/>
  </r>
  <r>
    <x v="3084"/>
    <s v="REDACTED"/>
    <x v="4298"/>
    <x v="5"/>
    <x v="283"/>
    <n v="0"/>
    <d v="2011-08-01T00:00:00"/>
    <x v="1"/>
    <s v="White (Not of Hispanic Origin)"/>
    <d v="2011-01-08T00:00:00"/>
    <x v="0"/>
    <s v="Active"/>
    <n v="100230.62"/>
    <n v="102522.31"/>
    <x v="1"/>
    <x v="1"/>
    <n v="102522.31"/>
    <x v="177"/>
    <x v="0"/>
  </r>
  <r>
    <x v="3084"/>
    <s v="REDACTED"/>
    <x v="4298"/>
    <x v="13"/>
    <x v="302"/>
    <n v="0"/>
    <d v="2018-01-08T00:00:00"/>
    <x v="1"/>
    <s v="White (Not of Hispanic Origin)"/>
    <d v="2018-08-01T00:00:00"/>
    <x v="0"/>
    <s v="Active"/>
    <n v="100026.16"/>
    <n v="100911.9"/>
    <x v="2730"/>
    <x v="0"/>
    <n v="116142.96"/>
    <x v="297"/>
    <x v="0"/>
  </r>
  <r>
    <x v="3084"/>
    <s v="REDACTED"/>
    <x v="4298"/>
    <x v="13"/>
    <x v="302"/>
    <n v="0"/>
    <d v="2018-01-08T00:00:00"/>
    <x v="1"/>
    <s v="White (Not of Hispanic Origin)"/>
    <d v="2018-08-01T00:00:00"/>
    <x v="0"/>
    <s v="Active"/>
    <n v="100026.16"/>
    <n v="99835.21"/>
    <x v="2731"/>
    <x v="0"/>
    <n v="119256.25"/>
    <x v="297"/>
    <x v="0"/>
  </r>
  <r>
    <x v="3084"/>
    <s v="REDACTED"/>
    <x v="4298"/>
    <x v="13"/>
    <x v="302"/>
    <n v="0"/>
    <d v="2018-01-08T00:00:00"/>
    <x v="1"/>
    <s v="Black"/>
    <d v="2018-08-01T00:00:00"/>
    <x v="0"/>
    <s v="Active"/>
    <n v="100025.95"/>
    <n v="102010.17"/>
    <x v="2732"/>
    <x v="0"/>
    <n v="125623.49"/>
    <x v="297"/>
    <x v="0"/>
  </r>
  <r>
    <x v="3084"/>
    <s v="REDACTED"/>
    <x v="4298"/>
    <x v="13"/>
    <x v="302"/>
    <n v="0"/>
    <d v="2018-01-08T00:00:00"/>
    <x v="1"/>
    <s v="White (Not of Hispanic Origin)"/>
    <d v="2018-08-01T00:00:00"/>
    <x v="0"/>
    <s v="Active"/>
    <n v="100025.95"/>
    <n v="98439.15"/>
    <x v="2733"/>
    <x v="0"/>
    <n v="106869.83"/>
    <x v="297"/>
    <x v="0"/>
  </r>
  <r>
    <x v="3084"/>
    <s v="REDACTED"/>
    <x v="4298"/>
    <x v="13"/>
    <x v="302"/>
    <n v="0"/>
    <d v="2018-01-08T00:00:00"/>
    <x v="1"/>
    <s v="White (Not of Hispanic Origin)"/>
    <d v="2018-08-01T00:00:00"/>
    <x v="0"/>
    <s v="Active"/>
    <n v="100025.95"/>
    <n v="98833.95"/>
    <x v="2734"/>
    <x v="0"/>
    <n v="140336.79"/>
    <x v="297"/>
    <x v="0"/>
  </r>
  <r>
    <x v="3084"/>
    <s v="REDACTED"/>
    <x v="4298"/>
    <x v="13"/>
    <x v="302"/>
    <n v="0"/>
    <d v="2018-07-09T00:00:00"/>
    <x v="1"/>
    <s v="White (Not of Hispanic Origin)"/>
    <d v="2018-09-07T00:00:00"/>
    <x v="0"/>
    <s v="Active"/>
    <n v="100025.95"/>
    <n v="100073.58"/>
    <x v="2735"/>
    <x v="2"/>
    <n v="121441.95"/>
    <x v="69"/>
    <x v="0"/>
  </r>
  <r>
    <x v="3084"/>
    <s v="REDACTED"/>
    <x v="4298"/>
    <x v="13"/>
    <x v="302"/>
    <n v="0"/>
    <d v="2018-07-09T00:00:00"/>
    <x v="1"/>
    <s v="White (Not of Hispanic Origin)"/>
    <d v="2018-09-07T00:00:00"/>
    <x v="0"/>
    <s v="Active"/>
    <n v="100025.95"/>
    <n v="101008.98"/>
    <x v="2736"/>
    <x v="0"/>
    <n v="110578.16"/>
    <x v="69"/>
    <x v="0"/>
  </r>
  <r>
    <x v="3084"/>
    <s v="REDACTED"/>
    <x v="4298"/>
    <x v="13"/>
    <x v="302"/>
    <n v="0"/>
    <d v="2018-07-09T00:00:00"/>
    <x v="1"/>
    <s v="White (Not of Hispanic Origin)"/>
    <d v="2018-09-07T00:00:00"/>
    <x v="0"/>
    <s v="Active"/>
    <n v="100025.95"/>
    <n v="99335.86"/>
    <x v="2737"/>
    <x v="1"/>
    <n v="109827.56"/>
    <x v="69"/>
    <x v="0"/>
  </r>
  <r>
    <x v="3084"/>
    <s v="REDACTED"/>
    <x v="4298"/>
    <x v="13"/>
    <x v="302"/>
    <n v="0"/>
    <d v="2018-07-09T00:00:00"/>
    <x v="0"/>
    <s v="White (Not of Hispanic Origin)"/>
    <d v="2018-09-07T00:00:00"/>
    <x v="0"/>
    <s v="Active"/>
    <n v="100025.95"/>
    <n v="103784.84"/>
    <x v="2738"/>
    <x v="0"/>
    <n v="123169.28"/>
    <x v="69"/>
    <x v="0"/>
  </r>
  <r>
    <x v="3084"/>
    <s v="REDACTED"/>
    <x v="4298"/>
    <x v="13"/>
    <x v="302"/>
    <n v="0"/>
    <d v="2018-07-09T00:00:00"/>
    <x v="1"/>
    <s v="White (Not of Hispanic Origin)"/>
    <d v="2018-09-07T00:00:00"/>
    <x v="0"/>
    <s v="Active"/>
    <n v="100025.95"/>
    <n v="99321.89"/>
    <x v="2739"/>
    <x v="0"/>
    <n v="103237.54"/>
    <x v="69"/>
    <x v="0"/>
  </r>
  <r>
    <x v="3084"/>
    <s v="REDACTED"/>
    <x v="4298"/>
    <x v="13"/>
    <x v="302"/>
    <n v="0"/>
    <d v="2018-07-09T00:00:00"/>
    <x v="1"/>
    <s v="White (Not of Hispanic Origin)"/>
    <d v="2018-09-07T00:00:00"/>
    <x v="0"/>
    <s v="Active"/>
    <n v="100025.95"/>
    <n v="98560.01"/>
    <x v="2740"/>
    <x v="0"/>
    <n v="100583.3"/>
    <x v="69"/>
    <x v="0"/>
  </r>
  <r>
    <x v="3084"/>
    <s v="REDACTED"/>
    <x v="4298"/>
    <x v="13"/>
    <x v="302"/>
    <n v="0"/>
    <d v="2018-07-09T00:00:00"/>
    <x v="1"/>
    <s v="White (Not of Hispanic Origin)"/>
    <d v="2018-09-07T00:00:00"/>
    <x v="0"/>
    <s v="Active"/>
    <n v="100025.95"/>
    <n v="97804.54"/>
    <x v="2741"/>
    <x v="0"/>
    <n v="127539.23"/>
    <x v="69"/>
    <x v="0"/>
  </r>
  <r>
    <x v="3084"/>
    <s v="REDACTED"/>
    <x v="4298"/>
    <x v="13"/>
    <x v="302"/>
    <n v="0"/>
    <d v="2018-07-09T00:00:00"/>
    <x v="1"/>
    <s v="White (Not of Hispanic Origin)"/>
    <d v="2018-09-07T00:00:00"/>
    <x v="0"/>
    <s v="Active"/>
    <n v="100025.95"/>
    <n v="100458.3"/>
    <x v="2742"/>
    <x v="0"/>
    <n v="124989.56"/>
    <x v="69"/>
    <x v="0"/>
  </r>
  <r>
    <x v="3084"/>
    <s v="REDACTED"/>
    <x v="4298"/>
    <x v="13"/>
    <x v="302"/>
    <n v="0"/>
    <d v="2018-07-09T00:00:00"/>
    <x v="1"/>
    <s v="White (Not of Hispanic Origin)"/>
    <d v="2018-09-07T00:00:00"/>
    <x v="0"/>
    <s v="Active"/>
    <n v="100025.95"/>
    <n v="99706.61"/>
    <x v="2743"/>
    <x v="0"/>
    <n v="110141.82"/>
    <x v="69"/>
    <x v="0"/>
  </r>
  <r>
    <x v="3084"/>
    <s v="REDACTED"/>
    <x v="4298"/>
    <x v="5"/>
    <x v="283"/>
    <n v="0"/>
    <d v="2009-08-31T00:00:00"/>
    <x v="1"/>
    <s v="White (Not of Hispanic Origin)"/>
    <s v="8/31/2009"/>
    <x v="0"/>
    <s v="Active"/>
    <n v="99988.51"/>
    <n v="101056.49"/>
    <x v="1"/>
    <x v="1"/>
    <n v="101056.49"/>
    <x v="287"/>
    <x v="0"/>
  </r>
  <r>
    <x v="3084"/>
    <s v="REDACTED"/>
    <x v="4298"/>
    <x v="5"/>
    <x v="283"/>
    <n v="0"/>
    <d v="2012-10-15T00:00:00"/>
    <x v="1"/>
    <s v="White (Not of Hispanic Origin)"/>
    <s v="10/15/2012"/>
    <x v="0"/>
    <s v="Active"/>
    <n v="99988.51"/>
    <n v="99110.720000000001"/>
    <x v="1"/>
    <x v="0"/>
    <n v="99235.72"/>
    <x v="49"/>
    <x v="0"/>
  </r>
  <r>
    <x v="3084"/>
    <s v="REDACTED"/>
    <x v="4298"/>
    <x v="5"/>
    <x v="283"/>
    <n v="0"/>
    <d v="2013-11-06T00:00:00"/>
    <x v="1"/>
    <s v="White (Not of Hispanic Origin)"/>
    <d v="2013-06-11T00:00:00"/>
    <x v="0"/>
    <s v="Active"/>
    <n v="99746.4"/>
    <n v="98859.17"/>
    <x v="1"/>
    <x v="1"/>
    <n v="98859.17"/>
    <x v="57"/>
    <x v="0"/>
  </r>
  <r>
    <x v="3084"/>
    <s v="REDACTED"/>
    <x v="4298"/>
    <x v="5"/>
    <x v="283"/>
    <n v="0"/>
    <d v="2015-01-12T00:00:00"/>
    <x v="1"/>
    <s v="White (Not of Hispanic Origin)"/>
    <d v="2015-12-01T00:00:00"/>
    <x v="0"/>
    <s v="Active"/>
    <n v="99262.18"/>
    <n v="98576.72"/>
    <x v="1"/>
    <x v="1"/>
    <n v="98576.72"/>
    <x v="274"/>
    <x v="0"/>
  </r>
  <r>
    <x v="3084"/>
    <s v="REDACTED"/>
    <x v="4298"/>
    <x v="13"/>
    <x v="302"/>
    <n v="0"/>
    <d v="2019-01-07T00:00:00"/>
    <x v="1"/>
    <s v="White (Not of Hispanic Origin)"/>
    <d v="2019-07-01T00:00:00"/>
    <x v="0"/>
    <s v="Active"/>
    <n v="99045.440000000002"/>
    <n v="98025.71"/>
    <x v="2744"/>
    <x v="0"/>
    <n v="104763.68"/>
    <x v="145"/>
    <x v="0"/>
  </r>
  <r>
    <x v="3084"/>
    <s v="REDACTED"/>
    <x v="4298"/>
    <x v="13"/>
    <x v="302"/>
    <n v="0"/>
    <d v="2019-01-07T00:00:00"/>
    <x v="1"/>
    <s v="White (Not of Hispanic Origin)"/>
    <d v="2019-07-01T00:00:00"/>
    <x v="0"/>
    <s v="Active"/>
    <n v="99045.440000000002"/>
    <n v="98801.44"/>
    <x v="2745"/>
    <x v="0"/>
    <n v="103273.61"/>
    <x v="145"/>
    <x v="0"/>
  </r>
  <r>
    <x v="3084"/>
    <s v="REDACTED"/>
    <x v="4298"/>
    <x v="13"/>
    <x v="302"/>
    <n v="0"/>
    <d v="2019-01-07T00:00:00"/>
    <x v="1"/>
    <s v="White (Not of Hispanic Origin)"/>
    <d v="2019-07-01T00:00:00"/>
    <x v="0"/>
    <s v="Active"/>
    <n v="99045.440000000002"/>
    <n v="99168.52"/>
    <x v="2746"/>
    <x v="1"/>
    <n v="114031.27"/>
    <x v="145"/>
    <x v="0"/>
  </r>
  <r>
    <x v="3084"/>
    <s v="REDACTED"/>
    <x v="4298"/>
    <x v="13"/>
    <x v="302"/>
    <n v="0"/>
    <d v="2019-01-07T00:00:00"/>
    <x v="1"/>
    <s v="White (Not of Hispanic Origin)"/>
    <d v="2019-07-01T00:00:00"/>
    <x v="0"/>
    <s v="Active"/>
    <n v="99045.440000000002"/>
    <n v="99979.93"/>
    <x v="2747"/>
    <x v="0"/>
    <n v="119259.09"/>
    <x v="145"/>
    <x v="0"/>
  </r>
  <r>
    <x v="3084"/>
    <s v="REDACTED"/>
    <x v="4298"/>
    <x v="13"/>
    <x v="302"/>
    <n v="0"/>
    <d v="2019-02-11T00:00:00"/>
    <x v="1"/>
    <s v="White (Not of Hispanic Origin)"/>
    <d v="2019-11-02T00:00:00"/>
    <x v="0"/>
    <s v="Active"/>
    <n v="99045.440000000002"/>
    <n v="103182.53"/>
    <x v="2748"/>
    <x v="0"/>
    <n v="135910.29999999999"/>
    <x v="105"/>
    <x v="0"/>
  </r>
  <r>
    <x v="3084"/>
    <s v="REDACTED"/>
    <x v="4298"/>
    <x v="13"/>
    <x v="302"/>
    <n v="0"/>
    <d v="2010-01-04T00:00:00"/>
    <x v="1"/>
    <s v="White (Not of Hispanic Origin)"/>
    <d v="2010-04-01T00:00:00"/>
    <x v="0"/>
    <s v="Active"/>
    <n v="99045.23"/>
    <n v="102486.07"/>
    <x v="2749"/>
    <x v="0"/>
    <n v="131006.17"/>
    <x v="150"/>
    <x v="0"/>
  </r>
  <r>
    <x v="3084"/>
    <s v="REDACTED"/>
    <x v="4298"/>
    <x v="13"/>
    <x v="302"/>
    <n v="0"/>
    <d v="2019-01-07T00:00:00"/>
    <x v="1"/>
    <s v="White (Not of Hispanic Origin)"/>
    <d v="2013-08-04T00:00:00"/>
    <x v="0"/>
    <s v="Active"/>
    <n v="99045.23"/>
    <n v="98406.64"/>
    <x v="2750"/>
    <x v="0"/>
    <n v="107129.77"/>
    <x v="145"/>
    <x v="0"/>
  </r>
  <r>
    <x v="3084"/>
    <s v="REDACTED"/>
    <x v="4298"/>
    <x v="13"/>
    <x v="302"/>
    <n v="0"/>
    <d v="2014-06-01T00:00:00"/>
    <x v="1"/>
    <s v="White (Not of Hispanic Origin)"/>
    <s v="1/27/2014"/>
    <x v="0"/>
    <s v="Active"/>
    <n v="99045.23"/>
    <n v="97985.73"/>
    <x v="2751"/>
    <x v="1"/>
    <n v="100843.09"/>
    <x v="294"/>
    <x v="0"/>
  </r>
  <r>
    <x v="3084"/>
    <s v="REDACTED"/>
    <x v="4298"/>
    <x v="13"/>
    <x v="302"/>
    <n v="0"/>
    <d v="2019-01-07T00:00:00"/>
    <x v="1"/>
    <s v="White (Not of Hispanic Origin)"/>
    <d v="2019-07-01T00:00:00"/>
    <x v="0"/>
    <s v="Active"/>
    <n v="99045.23"/>
    <n v="99862.9"/>
    <x v="2752"/>
    <x v="0"/>
    <n v="114578.3"/>
    <x v="145"/>
    <x v="0"/>
  </r>
  <r>
    <x v="3084"/>
    <s v="REDACTED"/>
    <x v="4298"/>
    <x v="13"/>
    <x v="302"/>
    <n v="0"/>
    <d v="2019-01-07T00:00:00"/>
    <x v="1"/>
    <s v="White (Not of Hispanic Origin)"/>
    <d v="2019-07-01T00:00:00"/>
    <x v="0"/>
    <s v="Active"/>
    <n v="99045.23"/>
    <n v="98815.3"/>
    <x v="2753"/>
    <x v="0"/>
    <n v="112099.54"/>
    <x v="145"/>
    <x v="0"/>
  </r>
  <r>
    <x v="3084"/>
    <s v="REDACTED"/>
    <x v="4298"/>
    <x v="13"/>
    <x v="302"/>
    <n v="0"/>
    <d v="2019-01-07T00:00:00"/>
    <x v="1"/>
    <s v="White (Not of Hispanic Origin)"/>
    <d v="2019-07-01T00:00:00"/>
    <x v="0"/>
    <s v="Active"/>
    <n v="99045.23"/>
    <n v="99549.47"/>
    <x v="2754"/>
    <x v="0"/>
    <n v="112002.74"/>
    <x v="145"/>
    <x v="0"/>
  </r>
  <r>
    <x v="3084"/>
    <s v="REDACTED"/>
    <x v="4298"/>
    <x v="13"/>
    <x v="302"/>
    <n v="0"/>
    <d v="2019-01-07T00:00:00"/>
    <x v="1"/>
    <s v="White (Not of Hispanic Origin)"/>
    <d v="2019-07-01T00:00:00"/>
    <x v="0"/>
    <s v="Active"/>
    <n v="99045.23"/>
    <n v="98801.44"/>
    <x v="2755"/>
    <x v="0"/>
    <n v="102327.21"/>
    <x v="145"/>
    <x v="0"/>
  </r>
  <r>
    <x v="3084"/>
    <s v="REDACTED"/>
    <x v="4298"/>
    <x v="13"/>
    <x v="302"/>
    <n v="0"/>
    <d v="2019-01-07T00:00:00"/>
    <x v="1"/>
    <s v="White (Not of Hispanic Origin)"/>
    <d v="2019-07-01T00:00:00"/>
    <x v="0"/>
    <s v="Active"/>
    <n v="99045.23"/>
    <n v="98053.42"/>
    <x v="2756"/>
    <x v="0"/>
    <n v="110125.5"/>
    <x v="145"/>
    <x v="0"/>
  </r>
  <r>
    <x v="3084"/>
    <s v="REDACTED"/>
    <x v="4298"/>
    <x v="13"/>
    <x v="302"/>
    <n v="0"/>
    <d v="2019-01-07T00:00:00"/>
    <x v="1"/>
    <s v="White (Not of Hispanic Origin)"/>
    <d v="2019-07-01T00:00:00"/>
    <x v="0"/>
    <s v="Active"/>
    <n v="99045.23"/>
    <n v="99563.32"/>
    <x v="2757"/>
    <x v="0"/>
    <n v="101755.78"/>
    <x v="145"/>
    <x v="0"/>
  </r>
  <r>
    <x v="3084"/>
    <s v="REDACTED"/>
    <x v="4298"/>
    <x v="13"/>
    <x v="302"/>
    <n v="0"/>
    <d v="2019-01-07T00:00:00"/>
    <x v="1"/>
    <s v="White (Not of Hispanic Origin)"/>
    <d v="2019-07-01T00:00:00"/>
    <x v="0"/>
    <s v="Active"/>
    <n v="99045.23"/>
    <n v="98944.960000000006"/>
    <x v="2758"/>
    <x v="0"/>
    <n v="101000.51"/>
    <x v="145"/>
    <x v="0"/>
  </r>
  <r>
    <x v="3084"/>
    <s v="REDACTED"/>
    <x v="4298"/>
    <x v="13"/>
    <x v="302"/>
    <n v="0"/>
    <d v="2019-02-11T00:00:00"/>
    <x v="1"/>
    <s v="White (Not of Hispanic Origin)"/>
    <d v="2019-11-02T00:00:00"/>
    <x v="0"/>
    <s v="Active"/>
    <n v="99045.23"/>
    <n v="99674.21"/>
    <x v="2759"/>
    <x v="0"/>
    <n v="118588.19"/>
    <x v="105"/>
    <x v="0"/>
  </r>
  <r>
    <x v="3084"/>
    <s v="REDACTED"/>
    <x v="4298"/>
    <x v="13"/>
    <x v="302"/>
    <n v="0"/>
    <d v="2019-07-08T00:00:00"/>
    <x v="1"/>
    <s v="Two or More Races"/>
    <d v="2019-08-07T00:00:00"/>
    <x v="0"/>
    <s v="Active"/>
    <n v="99045.23"/>
    <n v="98338.95"/>
    <x v="2760"/>
    <x v="0"/>
    <n v="107914.22"/>
    <x v="88"/>
    <x v="0"/>
  </r>
  <r>
    <x v="3084"/>
    <s v="REDACTED"/>
    <x v="4298"/>
    <x v="13"/>
    <x v="302"/>
    <n v="0"/>
    <d v="2019-07-08T00:00:00"/>
    <x v="1"/>
    <s v="White (Not of Hispanic Origin)"/>
    <d v="2019-08-07T00:00:00"/>
    <x v="0"/>
    <s v="Active"/>
    <n v="99045.23"/>
    <n v="97608.56"/>
    <x v="2761"/>
    <x v="1"/>
    <n v="105880.35"/>
    <x v="88"/>
    <x v="0"/>
  </r>
  <r>
    <x v="3084"/>
    <s v="REDACTED"/>
    <x v="4298"/>
    <x v="13"/>
    <x v="302"/>
    <n v="0"/>
    <d v="2019-07-08T00:00:00"/>
    <x v="1"/>
    <s v="White (Not of Hispanic Origin)"/>
    <d v="2019-08-07T00:00:00"/>
    <x v="0"/>
    <s v="Active"/>
    <n v="99045.23"/>
    <n v="98169.88"/>
    <x v="2762"/>
    <x v="0"/>
    <n v="106285.32"/>
    <x v="88"/>
    <x v="0"/>
  </r>
  <r>
    <x v="3084"/>
    <s v="REDACTED"/>
    <x v="4298"/>
    <x v="13"/>
    <x v="302"/>
    <n v="0"/>
    <d v="2019-07-08T00:00:00"/>
    <x v="1"/>
    <s v="White (Not of Hispanic Origin)"/>
    <d v="2019-08-07T00:00:00"/>
    <x v="0"/>
    <s v="Active"/>
    <n v="99045.23"/>
    <n v="98743.84"/>
    <x v="2763"/>
    <x v="0"/>
    <n v="112437.38"/>
    <x v="88"/>
    <x v="0"/>
  </r>
  <r>
    <x v="3084"/>
    <s v="REDACTED"/>
    <x v="4298"/>
    <x v="5"/>
    <x v="283"/>
    <n v="0"/>
    <d v="2017-01-09T00:00:00"/>
    <x v="1"/>
    <s v="White (Not of Hispanic Origin)"/>
    <d v="2017-09-01T00:00:00"/>
    <x v="0"/>
    <s v="Active"/>
    <n v="98777.95"/>
    <n v="99311.07"/>
    <x v="1"/>
    <x v="1"/>
    <n v="99311.07"/>
    <x v="166"/>
    <x v="0"/>
  </r>
  <r>
    <x v="3084"/>
    <s v="REDACTED"/>
    <x v="4298"/>
    <x v="13"/>
    <x v="302"/>
    <n v="0"/>
    <d v="2020-01-06T00:00:00"/>
    <x v="1"/>
    <s v="White (Not of Hispanic Origin)"/>
    <d v="2020-06-01T00:00:00"/>
    <x v="0"/>
    <s v="Active"/>
    <n v="98064.51"/>
    <n v="100849.33"/>
    <x v="2764"/>
    <x v="0"/>
    <n v="104869.85"/>
    <x v="84"/>
    <x v="0"/>
  </r>
  <r>
    <x v="3084"/>
    <s v="REDACTED"/>
    <x v="4298"/>
    <x v="13"/>
    <x v="302"/>
    <n v="0"/>
    <d v="2020-01-06T00:00:00"/>
    <x v="1"/>
    <s v="White (Not of Hispanic Origin)"/>
    <d v="2020-06-01T00:00:00"/>
    <x v="0"/>
    <s v="Active"/>
    <n v="98064.51"/>
    <n v="97574.8"/>
    <x v="2765"/>
    <x v="1"/>
    <n v="108201.59"/>
    <x v="84"/>
    <x v="0"/>
  </r>
  <r>
    <x v="3084"/>
    <s v="REDACTED"/>
    <x v="4298"/>
    <x v="13"/>
    <x v="302"/>
    <n v="0"/>
    <d v="2020-01-06T00:00:00"/>
    <x v="1"/>
    <s v="White (Not of Hispanic Origin)"/>
    <d v="2020-06-01T00:00:00"/>
    <x v="0"/>
    <s v="Active"/>
    <n v="98064.51"/>
    <n v="99063.32"/>
    <x v="2766"/>
    <x v="0"/>
    <n v="114605.42"/>
    <x v="84"/>
    <x v="0"/>
  </r>
  <r>
    <x v="3084"/>
    <s v="REDACTED"/>
    <x v="4298"/>
    <x v="5"/>
    <x v="283"/>
    <n v="0"/>
    <d v="2018-05-07T00:00:00"/>
    <x v="1"/>
    <s v="White (Not of Hispanic Origin)"/>
    <d v="2018-07-05T00:00:00"/>
    <x v="0"/>
    <s v="Active"/>
    <n v="97809.5"/>
    <n v="96797.65"/>
    <x v="2767"/>
    <x v="1"/>
    <n v="98386.58"/>
    <x v="235"/>
    <x v="0"/>
  </r>
  <r>
    <x v="3084"/>
    <s v="REDACTED"/>
    <x v="4298"/>
    <x v="5"/>
    <x v="904"/>
    <n v="0"/>
    <d v="2018-05-21T00:00:00"/>
    <x v="1"/>
    <s v="White (Not of Hispanic Origin)"/>
    <s v="5/21/2018"/>
    <x v="0"/>
    <s v="Active"/>
    <n v="97809.5"/>
    <n v="98011.45"/>
    <x v="1"/>
    <x v="1"/>
    <n v="98011.45"/>
    <x v="235"/>
    <x v="0"/>
  </r>
  <r>
    <x v="3084"/>
    <s v="REDACTED"/>
    <x v="4298"/>
    <x v="5"/>
    <x v="283"/>
    <n v="0"/>
    <d v="2018-10-01T00:00:00"/>
    <x v="1"/>
    <s v="White (Not of Hispanic Origin)"/>
    <d v="2018-01-10T00:00:00"/>
    <x v="0"/>
    <s v="Active"/>
    <n v="97809.5"/>
    <n v="96410.98"/>
    <x v="1"/>
    <x v="1"/>
    <n v="96410.98"/>
    <x v="71"/>
    <x v="0"/>
  </r>
  <r>
    <x v="3084"/>
    <s v="REDACTED"/>
    <x v="4298"/>
    <x v="5"/>
    <x v="283"/>
    <n v="0"/>
    <d v="2018-07-23T00:00:00"/>
    <x v="1"/>
    <s v="White (Not of Hispanic Origin)"/>
    <s v="7/23/2018"/>
    <x v="0"/>
    <s v="Active"/>
    <n v="96841.26"/>
    <n v="96061.36"/>
    <x v="2768"/>
    <x v="1"/>
    <n v="96605.1"/>
    <x v="69"/>
    <x v="0"/>
  </r>
  <r>
    <x v="3084"/>
    <s v="REDACTED"/>
    <x v="4298"/>
    <x v="5"/>
    <x v="283"/>
    <n v="0"/>
    <d v="2019-05-28T00:00:00"/>
    <x v="1"/>
    <s v="White (Not of Hispanic Origin)"/>
    <s v="5/28/2019"/>
    <x v="0"/>
    <s v="Active"/>
    <n v="96841.26"/>
    <n v="93287.61"/>
    <x v="1"/>
    <x v="1"/>
    <n v="93287.61"/>
    <x v="118"/>
    <x v="0"/>
  </r>
  <r>
    <x v="3084"/>
    <s v="REDACTED"/>
    <x v="4298"/>
    <x v="17"/>
    <x v="202"/>
    <n v="0"/>
    <d v="1993-05-27T00:00:00"/>
    <x v="1"/>
    <s v="White (Not of Hispanic Origin)"/>
    <s v="5/27/1993"/>
    <x v="0"/>
    <s v="Active"/>
    <n v="94389.78"/>
    <n v="98976.42"/>
    <x v="2769"/>
    <x v="123"/>
    <n v="113221.28"/>
    <x v="469"/>
    <x v="0"/>
  </r>
  <r>
    <x v="3084"/>
    <s v="REDACTED"/>
    <x v="4298"/>
    <x v="17"/>
    <x v="202"/>
    <n v="0"/>
    <d v="1991-11-12T00:00:00"/>
    <x v="1"/>
    <s v="White (Not of Hispanic Origin)"/>
    <d v="1991-12-11T00:00:00"/>
    <x v="0"/>
    <s v="Active"/>
    <n v="94389.78"/>
    <n v="95917.77"/>
    <x v="2770"/>
    <x v="124"/>
    <n v="192143.7"/>
    <x v="397"/>
    <x v="0"/>
  </r>
  <r>
    <x v="3084"/>
    <s v="REDACTED"/>
    <x v="4298"/>
    <x v="17"/>
    <x v="202"/>
    <n v="0"/>
    <d v="2001-11-08T00:00:00"/>
    <x v="1"/>
    <s v="White (Not of Hispanic Origin)"/>
    <d v="2001-08-11T00:00:00"/>
    <x v="0"/>
    <s v="Active"/>
    <n v="94389.78"/>
    <n v="95443.199999999997"/>
    <x v="2771"/>
    <x v="125"/>
    <n v="131196.17000000001"/>
    <x v="476"/>
    <x v="0"/>
  </r>
  <r>
    <x v="3084"/>
    <s v="REDACTED"/>
    <x v="4298"/>
    <x v="17"/>
    <x v="202"/>
    <n v="0"/>
    <d v="1993-04-19T00:00:00"/>
    <x v="1"/>
    <s v="White (Not of Hispanic Origin)"/>
    <s v="4/19/1993"/>
    <x v="0"/>
    <s v="Active"/>
    <n v="94389.78"/>
    <n v="98249.32"/>
    <x v="2772"/>
    <x v="126"/>
    <n v="116187.98"/>
    <x v="368"/>
    <x v="0"/>
  </r>
  <r>
    <x v="3084"/>
    <s v="REDACTED"/>
    <x v="4298"/>
    <x v="17"/>
    <x v="202"/>
    <n v="0"/>
    <d v="1993-10-18T00:00:00"/>
    <x v="1"/>
    <s v="White (Not of Hispanic Origin)"/>
    <s v="10/18/1993"/>
    <x v="0"/>
    <s v="Active"/>
    <n v="94389.78"/>
    <n v="97562.94"/>
    <x v="2773"/>
    <x v="127"/>
    <n v="128575.82"/>
    <x v="359"/>
    <x v="0"/>
  </r>
  <r>
    <x v="3084"/>
    <s v="REDACTED"/>
    <x v="4298"/>
    <x v="17"/>
    <x v="202"/>
    <n v="0"/>
    <d v="1999-12-30T00:00:00"/>
    <x v="1"/>
    <s v="White (Not of Hispanic Origin)"/>
    <s v="12/30/1999"/>
    <x v="0"/>
    <s v="Active"/>
    <n v="94389.78"/>
    <n v="98621.11"/>
    <x v="2774"/>
    <x v="127"/>
    <n v="105153.73"/>
    <x v="272"/>
    <x v="0"/>
  </r>
  <r>
    <x v="3084"/>
    <s v="REDACTED"/>
    <x v="4298"/>
    <x v="17"/>
    <x v="202"/>
    <n v="0"/>
    <d v="1994-11-28T00:00:00"/>
    <x v="1"/>
    <s v="White (Not of Hispanic Origin)"/>
    <s v="11/28/1994"/>
    <x v="0"/>
    <s v="Active"/>
    <n v="94389.78"/>
    <n v="97887.1"/>
    <x v="2775"/>
    <x v="126"/>
    <n v="143967.07"/>
    <x v="322"/>
    <x v="0"/>
  </r>
  <r>
    <x v="3084"/>
    <s v="REDACTED"/>
    <x v="4298"/>
    <x v="17"/>
    <x v="202"/>
    <n v="0"/>
    <d v="1995-10-30T00:00:00"/>
    <x v="1"/>
    <s v="Black"/>
    <s v="10/30/1995"/>
    <x v="0"/>
    <s v="Active"/>
    <n v="94389.78"/>
    <n v="95552.07"/>
    <x v="2776"/>
    <x v="126"/>
    <n v="118319.2"/>
    <x v="387"/>
    <x v="0"/>
  </r>
  <r>
    <x v="3084"/>
    <s v="REDACTED"/>
    <x v="4298"/>
    <x v="17"/>
    <x v="202"/>
    <n v="0"/>
    <d v="1998-09-08T00:00:00"/>
    <x v="1"/>
    <s v="White (Not of Hispanic Origin)"/>
    <s v="12/26/1995"/>
    <x v="0"/>
    <s v="Active"/>
    <n v="94389.78"/>
    <n v="95443.199999999997"/>
    <x v="2777"/>
    <x v="126"/>
    <n v="103198.8"/>
    <x v="308"/>
    <x v="0"/>
  </r>
  <r>
    <x v="3084"/>
    <s v="REDACTED"/>
    <x v="4298"/>
    <x v="17"/>
    <x v="202"/>
    <n v="0"/>
    <d v="1997-06-09T00:00:00"/>
    <x v="0"/>
    <s v="White (Not of Hispanic Origin)"/>
    <d v="1997-09-06T00:00:00"/>
    <x v="0"/>
    <s v="Active"/>
    <n v="94389.78"/>
    <n v="95878.82"/>
    <x v="1"/>
    <x v="126"/>
    <n v="102375.13"/>
    <x v="202"/>
    <x v="0"/>
  </r>
  <r>
    <x v="3084"/>
    <s v="REDACTED"/>
    <x v="4298"/>
    <x v="17"/>
    <x v="202"/>
    <n v="0"/>
    <d v="1997-12-04T00:00:00"/>
    <x v="1"/>
    <s v="White (Not of Hispanic Origin)"/>
    <d v="1997-04-12T00:00:00"/>
    <x v="0"/>
    <s v="Active"/>
    <n v="94389.78"/>
    <n v="101008.35"/>
    <x v="2778"/>
    <x v="128"/>
    <n v="112921.79"/>
    <x v="357"/>
    <x v="0"/>
  </r>
  <r>
    <x v="3084"/>
    <s v="REDACTED"/>
    <x v="4298"/>
    <x v="17"/>
    <x v="202"/>
    <n v="0"/>
    <d v="1998-01-14T00:00:00"/>
    <x v="0"/>
    <s v="White (Not of Hispanic Origin)"/>
    <s v="1/14/1998"/>
    <x v="0"/>
    <s v="Active"/>
    <n v="94389.78"/>
    <n v="95443.199999999997"/>
    <x v="2779"/>
    <x v="126"/>
    <n v="106500.16"/>
    <x v="106"/>
    <x v="0"/>
  </r>
  <r>
    <x v="3084"/>
    <s v="REDACTED"/>
    <x v="4298"/>
    <x v="17"/>
    <x v="202"/>
    <n v="0"/>
    <d v="1998-04-27T00:00:00"/>
    <x v="1"/>
    <s v="Black"/>
    <s v="4/27/1998"/>
    <x v="0"/>
    <s v="Active"/>
    <n v="94389.78"/>
    <n v="98976.4"/>
    <x v="2780"/>
    <x v="126"/>
    <n v="149442.79"/>
    <x v="192"/>
    <x v="0"/>
  </r>
  <r>
    <x v="3084"/>
    <s v="REDACTED"/>
    <x v="4298"/>
    <x v="17"/>
    <x v="202"/>
    <n v="0"/>
    <d v="1998-04-27T00:00:00"/>
    <x v="0"/>
    <s v="White (Not of Hispanic Origin)"/>
    <s v="4/27/1998"/>
    <x v="0"/>
    <s v="Active"/>
    <n v="94389.78"/>
    <n v="98976.42"/>
    <x v="2781"/>
    <x v="126"/>
    <n v="122855.41"/>
    <x v="192"/>
    <x v="0"/>
  </r>
  <r>
    <x v="3084"/>
    <s v="REDACTED"/>
    <x v="4298"/>
    <x v="17"/>
    <x v="202"/>
    <n v="0"/>
    <d v="1998-05-04T00:00:00"/>
    <x v="1"/>
    <s v="White (Not of Hispanic Origin)"/>
    <d v="1998-04-05T00:00:00"/>
    <x v="0"/>
    <s v="Active"/>
    <n v="94389.78"/>
    <n v="92175.85"/>
    <x v="2782"/>
    <x v="126"/>
    <n v="111911.67"/>
    <x v="213"/>
    <x v="0"/>
  </r>
  <r>
    <x v="3084"/>
    <s v="REDACTED"/>
    <x v="4298"/>
    <x v="17"/>
    <x v="202"/>
    <n v="0"/>
    <d v="1998-08-18T00:00:00"/>
    <x v="1"/>
    <s v="White (Not of Hispanic Origin)"/>
    <s v="8/18/1998"/>
    <x v="0"/>
    <s v="Active"/>
    <n v="94389.78"/>
    <n v="95443.199999999997"/>
    <x v="2783"/>
    <x v="126"/>
    <n v="131627.5"/>
    <x v="250"/>
    <x v="0"/>
  </r>
  <r>
    <x v="3084"/>
    <s v="REDACTED"/>
    <x v="4298"/>
    <x v="17"/>
    <x v="202"/>
    <n v="0"/>
    <d v="1998-11-09T00:00:00"/>
    <x v="1"/>
    <s v="White (Not of Hispanic Origin)"/>
    <d v="1998-09-11T00:00:00"/>
    <x v="0"/>
    <s v="Active"/>
    <n v="94389.78"/>
    <n v="98976.42"/>
    <x v="2784"/>
    <x v="126"/>
    <n v="121571.08"/>
    <x v="103"/>
    <x v="0"/>
  </r>
  <r>
    <x v="3084"/>
    <s v="REDACTED"/>
    <x v="4298"/>
    <x v="17"/>
    <x v="202"/>
    <n v="0"/>
    <d v="1998-11-09T00:00:00"/>
    <x v="1"/>
    <s v="White (Not of Hispanic Origin)"/>
    <d v="1998-09-11T00:00:00"/>
    <x v="0"/>
    <s v="Active"/>
    <n v="94389.78"/>
    <n v="91812.800000000003"/>
    <x v="2785"/>
    <x v="126"/>
    <n v="114075.44"/>
    <x v="103"/>
    <x v="0"/>
  </r>
  <r>
    <x v="3084"/>
    <s v="REDACTED"/>
    <x v="4298"/>
    <x v="17"/>
    <x v="202"/>
    <n v="0"/>
    <d v="1998-11-23T00:00:00"/>
    <x v="1"/>
    <s v="White (Not of Hispanic Origin)"/>
    <s v="11/23/1998"/>
    <x v="0"/>
    <s v="Active"/>
    <n v="94389.78"/>
    <n v="98613.29"/>
    <x v="2786"/>
    <x v="126"/>
    <n v="112007.35"/>
    <x v="103"/>
    <x v="0"/>
  </r>
  <r>
    <x v="3084"/>
    <s v="REDACTED"/>
    <x v="4298"/>
    <x v="17"/>
    <x v="202"/>
    <n v="0"/>
    <d v="1999-06-21T00:00:00"/>
    <x v="1"/>
    <s v="White (Not of Hispanic Origin)"/>
    <s v="6/21/1999"/>
    <x v="0"/>
    <s v="Active"/>
    <n v="94389.78"/>
    <n v="95661"/>
    <x v="2787"/>
    <x v="127"/>
    <n v="141229.81"/>
    <x v="295"/>
    <x v="0"/>
  </r>
  <r>
    <x v="3084"/>
    <s v="REDACTED"/>
    <x v="4298"/>
    <x v="17"/>
    <x v="202"/>
    <n v="0"/>
    <d v="1999-06-21T00:00:00"/>
    <x v="1"/>
    <s v="White (Not of Hispanic Origin)"/>
    <s v="6/17/1999"/>
    <x v="0"/>
    <s v="Active"/>
    <n v="94389.78"/>
    <n v="95441.29"/>
    <x v="2774"/>
    <x v="127"/>
    <n v="101973.91"/>
    <x v="295"/>
    <x v="0"/>
  </r>
  <r>
    <x v="3084"/>
    <s v="REDACTED"/>
    <x v="4298"/>
    <x v="17"/>
    <x v="202"/>
    <n v="0"/>
    <d v="1999-06-23T00:00:00"/>
    <x v="0"/>
    <s v="White (Not of Hispanic Origin)"/>
    <s v="6/23/1999"/>
    <x v="0"/>
    <s v="Active"/>
    <n v="94389.78"/>
    <n v="95443.199999999997"/>
    <x v="1"/>
    <x v="129"/>
    <n v="101803.54"/>
    <x v="295"/>
    <x v="0"/>
  </r>
  <r>
    <x v="3084"/>
    <s v="REDACTED"/>
    <x v="4298"/>
    <x v="17"/>
    <x v="202"/>
    <n v="0"/>
    <d v="1999-06-28T00:00:00"/>
    <x v="1"/>
    <s v="Black"/>
    <s v="6/28/1999"/>
    <x v="0"/>
    <s v="Active"/>
    <n v="94389.78"/>
    <n v="101771.96"/>
    <x v="2788"/>
    <x v="127"/>
    <n v="198999.52"/>
    <x v="295"/>
    <x v="0"/>
  </r>
  <r>
    <x v="3084"/>
    <s v="REDACTED"/>
    <x v="4298"/>
    <x v="17"/>
    <x v="202"/>
    <n v="0"/>
    <d v="1999-10-05T00:00:00"/>
    <x v="1"/>
    <s v="White (Not of Hispanic Origin)"/>
    <d v="1999-05-10T00:00:00"/>
    <x v="0"/>
    <s v="Active"/>
    <n v="94389.78"/>
    <n v="99847.67"/>
    <x v="2789"/>
    <x v="127"/>
    <n v="143051.26999999999"/>
    <x v="381"/>
    <x v="0"/>
  </r>
  <r>
    <x v="3084"/>
    <s v="REDACTED"/>
    <x v="4298"/>
    <x v="17"/>
    <x v="202"/>
    <n v="0"/>
    <d v="1999-10-05T00:00:00"/>
    <x v="1"/>
    <s v="White (Not of Hispanic Origin)"/>
    <d v="1999-05-10T00:00:00"/>
    <x v="0"/>
    <s v="Active"/>
    <n v="94389.78"/>
    <n v="98976.38"/>
    <x v="2790"/>
    <x v="127"/>
    <n v="107483"/>
    <x v="381"/>
    <x v="0"/>
  </r>
  <r>
    <x v="3084"/>
    <s v="REDACTED"/>
    <x v="4298"/>
    <x v="17"/>
    <x v="202"/>
    <n v="0"/>
    <d v="2000-06-22T00:00:00"/>
    <x v="1"/>
    <s v="White (Not of Hispanic Origin)"/>
    <d v="2000-03-05T00:00:00"/>
    <x v="0"/>
    <s v="Active"/>
    <n v="94389.78"/>
    <n v="100226.42"/>
    <x v="2791"/>
    <x v="130"/>
    <n v="121910.46"/>
    <x v="95"/>
    <x v="0"/>
  </r>
  <r>
    <x v="3084"/>
    <s v="REDACTED"/>
    <x v="4298"/>
    <x v="17"/>
    <x v="202"/>
    <n v="0"/>
    <d v="2004-03-01T00:00:00"/>
    <x v="1"/>
    <s v="White (Not of Hispanic Origin)"/>
    <d v="2000-05-07T00:00:00"/>
    <x v="0"/>
    <s v="Active"/>
    <n v="94389.78"/>
    <n v="98976.42"/>
    <x v="2792"/>
    <x v="131"/>
    <n v="115490.16"/>
    <x v="323"/>
    <x v="0"/>
  </r>
  <r>
    <x v="3084"/>
    <s v="REDACTED"/>
    <x v="4298"/>
    <x v="17"/>
    <x v="202"/>
    <n v="0"/>
    <d v="2000-07-07T00:00:00"/>
    <x v="1"/>
    <s v="White (Not of Hispanic Origin)"/>
    <d v="2000-07-07T00:00:00"/>
    <x v="0"/>
    <s v="Active"/>
    <n v="94389.78"/>
    <n v="98974.36"/>
    <x v="2793"/>
    <x v="131"/>
    <n v="118785.84"/>
    <x v="293"/>
    <x v="0"/>
  </r>
  <r>
    <x v="3084"/>
    <s v="REDACTED"/>
    <x v="4298"/>
    <x v="17"/>
    <x v="202"/>
    <n v="0"/>
    <d v="2000-07-07T00:00:00"/>
    <x v="1"/>
    <s v="White (Not of Hispanic Origin)"/>
    <d v="2000-07-07T00:00:00"/>
    <x v="0"/>
    <s v="Active"/>
    <n v="94389.78"/>
    <n v="99011.75"/>
    <x v="2794"/>
    <x v="131"/>
    <n v="118705.48"/>
    <x v="293"/>
    <x v="0"/>
  </r>
  <r>
    <x v="3084"/>
    <s v="REDACTED"/>
    <x v="4298"/>
    <x v="17"/>
    <x v="202"/>
    <n v="0"/>
    <d v="2000-08-28T00:00:00"/>
    <x v="1"/>
    <s v="White (Not of Hispanic Origin)"/>
    <s v="8/28/2000"/>
    <x v="0"/>
    <s v="Active"/>
    <n v="94389.78"/>
    <n v="97494.41"/>
    <x v="2795"/>
    <x v="131"/>
    <n v="117098.69"/>
    <x v="477"/>
    <x v="0"/>
  </r>
  <r>
    <x v="3084"/>
    <s v="REDACTED"/>
    <x v="4298"/>
    <x v="17"/>
    <x v="202"/>
    <n v="0"/>
    <d v="2001-11-13T00:00:00"/>
    <x v="1"/>
    <s v="White (Not of Hispanic Origin)"/>
    <s v="11/13/2001"/>
    <x v="0"/>
    <s v="Active"/>
    <n v="94389.78"/>
    <n v="95443.17"/>
    <x v="2796"/>
    <x v="125"/>
    <n v="118534.9"/>
    <x v="476"/>
    <x v="0"/>
  </r>
  <r>
    <x v="3084"/>
    <s v="REDACTED"/>
    <x v="4298"/>
    <x v="17"/>
    <x v="202"/>
    <n v="0"/>
    <d v="2005-06-28T00:00:00"/>
    <x v="1"/>
    <s v="White (Not of Hispanic Origin)"/>
    <s v="6/28/2005"/>
    <x v="0"/>
    <s v="Active"/>
    <n v="91640.639999999999"/>
    <n v="96125.6"/>
    <x v="2797"/>
    <x v="132"/>
    <n v="110415.14"/>
    <x v="304"/>
    <x v="0"/>
  </r>
  <r>
    <x v="3084"/>
    <s v="REDACTED"/>
    <x v="4298"/>
    <x v="17"/>
    <x v="202"/>
    <n v="0"/>
    <d v="2005-07-11T00:00:00"/>
    <x v="1"/>
    <s v="White (Not of Hispanic Origin)"/>
    <d v="2005-11-07T00:00:00"/>
    <x v="0"/>
    <s v="Active"/>
    <n v="91640.639999999999"/>
    <n v="97030.81"/>
    <x v="2798"/>
    <x v="133"/>
    <n v="172542.27"/>
    <x v="223"/>
    <x v="0"/>
  </r>
  <r>
    <x v="3084"/>
    <s v="REDACTED"/>
    <x v="4298"/>
    <x v="17"/>
    <x v="202"/>
    <n v="0"/>
    <d v="2005-09-19T00:00:00"/>
    <x v="1"/>
    <s v="White (Not of Hispanic Origin)"/>
    <s v="9/19/2005"/>
    <x v="0"/>
    <s v="Active"/>
    <n v="91640.639999999999"/>
    <n v="92396.96"/>
    <x v="2799"/>
    <x v="132"/>
    <n v="128541.14"/>
    <x v="154"/>
    <x v="0"/>
  </r>
  <r>
    <x v="3084"/>
    <s v="REDACTED"/>
    <x v="4298"/>
    <x v="17"/>
    <x v="202"/>
    <n v="0"/>
    <d v="2005-09-26T00:00:00"/>
    <x v="1"/>
    <s v="White (Not of Hispanic Origin)"/>
    <s v="9/26/2005"/>
    <x v="0"/>
    <s v="Active"/>
    <n v="91640.639999999999"/>
    <n v="96125.6"/>
    <x v="2800"/>
    <x v="132"/>
    <n v="109093.38"/>
    <x v="154"/>
    <x v="0"/>
  </r>
  <r>
    <x v="3084"/>
    <s v="REDACTED"/>
    <x v="4298"/>
    <x v="17"/>
    <x v="202"/>
    <n v="0"/>
    <d v="2005-10-17T00:00:00"/>
    <x v="1"/>
    <s v="White (Not of Hispanic Origin)"/>
    <s v="10/17/2005"/>
    <x v="0"/>
    <s v="Active"/>
    <n v="91640.639999999999"/>
    <n v="95478.01"/>
    <x v="2801"/>
    <x v="132"/>
    <n v="190737.97"/>
    <x v="285"/>
    <x v="0"/>
  </r>
  <r>
    <x v="3084"/>
    <s v="REDACTED"/>
    <x v="4298"/>
    <x v="17"/>
    <x v="202"/>
    <n v="0"/>
    <d v="2005-10-31T00:00:00"/>
    <x v="1"/>
    <s v="White (Not of Hispanic Origin)"/>
    <s v="10/31/2005"/>
    <x v="0"/>
    <s v="Active"/>
    <n v="91640.639999999999"/>
    <n v="92695.31"/>
    <x v="2802"/>
    <x v="132"/>
    <n v="117109.55"/>
    <x v="285"/>
    <x v="0"/>
  </r>
  <r>
    <x v="3084"/>
    <s v="REDACTED"/>
    <x v="4298"/>
    <x v="17"/>
    <x v="202"/>
    <n v="0"/>
    <d v="2006-02-06T00:00:00"/>
    <x v="1"/>
    <s v="White (Not of Hispanic Origin)"/>
    <d v="2006-06-02T00:00:00"/>
    <x v="0"/>
    <s v="Active"/>
    <n v="91640.639999999999"/>
    <n v="92695.34"/>
    <x v="1"/>
    <x v="134"/>
    <n v="97173.26"/>
    <x v="176"/>
    <x v="0"/>
  </r>
  <r>
    <x v="3084"/>
    <s v="REDACTED"/>
    <x v="4298"/>
    <x v="17"/>
    <x v="202"/>
    <n v="0"/>
    <d v="2007-01-08T00:00:00"/>
    <x v="1"/>
    <s v="White (Not of Hispanic Origin)"/>
    <d v="2007-08-01T00:00:00"/>
    <x v="0"/>
    <s v="Active"/>
    <n v="91640.639999999999"/>
    <n v="92836.3"/>
    <x v="2803"/>
    <x v="135"/>
    <n v="147527.85"/>
    <x v="335"/>
    <x v="0"/>
  </r>
  <r>
    <x v="3084"/>
    <s v="REDACTED"/>
    <x v="4298"/>
    <x v="17"/>
    <x v="202"/>
    <n v="0"/>
    <d v="2018-01-02T00:00:00"/>
    <x v="1"/>
    <s v="White (Not of Hispanic Origin)"/>
    <d v="2007-08-01T00:00:00"/>
    <x v="0"/>
    <s v="Active"/>
    <n v="91640.639999999999"/>
    <n v="92695.3"/>
    <x v="2804"/>
    <x v="136"/>
    <n v="97190.58"/>
    <x v="297"/>
    <x v="0"/>
  </r>
  <r>
    <x v="3084"/>
    <s v="REDACTED"/>
    <x v="4298"/>
    <x v="17"/>
    <x v="202"/>
    <n v="0"/>
    <d v="2007-03-22T00:00:00"/>
    <x v="1"/>
    <s v="White (Not of Hispanic Origin)"/>
    <s v="3/22/2007"/>
    <x v="0"/>
    <s v="Active"/>
    <n v="91640.639999999999"/>
    <n v="92730.55"/>
    <x v="2805"/>
    <x v="135"/>
    <n v="107831.86"/>
    <x v="306"/>
    <x v="0"/>
  </r>
  <r>
    <x v="3084"/>
    <s v="REDACTED"/>
    <x v="4298"/>
    <x v="17"/>
    <x v="202"/>
    <n v="0"/>
    <d v="2007-04-19T00:00:00"/>
    <x v="1"/>
    <s v="White (Not of Hispanic Origin)"/>
    <s v="4/19/2007"/>
    <x v="0"/>
    <s v="Active"/>
    <n v="91640.639999999999"/>
    <n v="96125.6"/>
    <x v="2806"/>
    <x v="135"/>
    <n v="104043.78"/>
    <x v="162"/>
    <x v="0"/>
  </r>
  <r>
    <x v="3084"/>
    <s v="REDACTED"/>
    <x v="4298"/>
    <x v="17"/>
    <x v="202"/>
    <n v="0"/>
    <d v="2007-10-28T00:00:00"/>
    <x v="1"/>
    <s v="White (Not of Hispanic Origin)"/>
    <s v="10/28/2007"/>
    <x v="0"/>
    <s v="Active"/>
    <n v="91640.639999999999"/>
    <n v="96125.6"/>
    <x v="2807"/>
    <x v="137"/>
    <n v="106617.85"/>
    <x v="221"/>
    <x v="0"/>
  </r>
  <r>
    <x v="3084"/>
    <s v="REDACTED"/>
    <x v="4298"/>
    <x v="17"/>
    <x v="202"/>
    <n v="0"/>
    <d v="2008-01-02T00:00:00"/>
    <x v="1"/>
    <s v="White (Not of Hispanic Origin)"/>
    <d v="2008-02-01T00:00:00"/>
    <x v="0"/>
    <s v="Active"/>
    <n v="91640.639999999999"/>
    <n v="96125.6"/>
    <x v="2808"/>
    <x v="135"/>
    <n v="111139.23"/>
    <x v="437"/>
    <x v="0"/>
  </r>
  <r>
    <x v="3084"/>
    <s v="REDACTED"/>
    <x v="4298"/>
    <x v="17"/>
    <x v="202"/>
    <n v="0"/>
    <d v="2008-01-02T00:00:00"/>
    <x v="1"/>
    <s v="White (Not of Hispanic Origin)"/>
    <d v="2008-02-01T00:00:00"/>
    <x v="0"/>
    <s v="Active"/>
    <n v="91640.639999999999"/>
    <n v="93945.3"/>
    <x v="2809"/>
    <x v="138"/>
    <n v="102067.32"/>
    <x v="437"/>
    <x v="0"/>
  </r>
  <r>
    <x v="3084"/>
    <s v="REDACTED"/>
    <x v="4298"/>
    <x v="17"/>
    <x v="202"/>
    <n v="0"/>
    <d v="2008-01-02T00:00:00"/>
    <x v="1"/>
    <s v="White (Not of Hispanic Origin)"/>
    <d v="2008-02-01T00:00:00"/>
    <x v="0"/>
    <s v="Active"/>
    <n v="91640.639999999999"/>
    <n v="96125.6"/>
    <x v="2810"/>
    <x v="135"/>
    <n v="109560.39"/>
    <x v="437"/>
    <x v="0"/>
  </r>
  <r>
    <x v="3084"/>
    <s v="REDACTED"/>
    <x v="4298"/>
    <x v="17"/>
    <x v="202"/>
    <n v="0"/>
    <d v="2008-03-31T00:00:00"/>
    <x v="1"/>
    <s v="White (Not of Hispanic Origin)"/>
    <s v="3/31/2008"/>
    <x v="0"/>
    <s v="Active"/>
    <n v="91640.639999999999"/>
    <n v="96125.6"/>
    <x v="1"/>
    <x v="139"/>
    <n v="100145.32"/>
    <x v="13"/>
    <x v="0"/>
  </r>
  <r>
    <x v="3084"/>
    <s v="REDACTED"/>
    <x v="4298"/>
    <x v="17"/>
    <x v="202"/>
    <n v="0"/>
    <d v="2008-06-26T00:00:00"/>
    <x v="1"/>
    <s v="White (Not of Hispanic Origin)"/>
    <s v="6/26/2008"/>
    <x v="0"/>
    <s v="Active"/>
    <n v="91640.639999999999"/>
    <n v="98733.89"/>
    <x v="2811"/>
    <x v="139"/>
    <n v="118823.5"/>
    <x v="164"/>
    <x v="0"/>
  </r>
  <r>
    <x v="3084"/>
    <s v="REDACTED"/>
    <x v="4298"/>
    <x v="17"/>
    <x v="202"/>
    <n v="0"/>
    <d v="2008-12-15T00:00:00"/>
    <x v="1"/>
    <s v="White (Not of Hispanic Origin)"/>
    <s v="12/15/2008"/>
    <x v="0"/>
    <s v="Active"/>
    <n v="91640.639999999999"/>
    <n v="95383.86"/>
    <x v="2812"/>
    <x v="140"/>
    <n v="103508.09"/>
    <x v="85"/>
    <x v="0"/>
  </r>
  <r>
    <x v="3084"/>
    <s v="REDACTED"/>
    <x v="4298"/>
    <x v="17"/>
    <x v="202"/>
    <n v="0"/>
    <d v="2008-12-15T00:00:00"/>
    <x v="1"/>
    <s v="White (Not of Hispanic Origin)"/>
    <s v="12/15/2008"/>
    <x v="0"/>
    <s v="Active"/>
    <n v="91640.639999999999"/>
    <n v="94410.47"/>
    <x v="2813"/>
    <x v="139"/>
    <n v="99818"/>
    <x v="85"/>
    <x v="0"/>
  </r>
  <r>
    <x v="3084"/>
    <s v="REDACTED"/>
    <x v="4298"/>
    <x v="17"/>
    <x v="202"/>
    <n v="0"/>
    <d v="2008-12-15T00:00:00"/>
    <x v="1"/>
    <s v="White (Not of Hispanic Origin)"/>
    <s v="12/15/2008"/>
    <x v="0"/>
    <s v="Active"/>
    <n v="91640.639999999999"/>
    <n v="92695.3"/>
    <x v="2814"/>
    <x v="139"/>
    <n v="121515.18"/>
    <x v="85"/>
    <x v="0"/>
  </r>
  <r>
    <x v="3084"/>
    <s v="REDACTED"/>
    <x v="4298"/>
    <x v="17"/>
    <x v="202"/>
    <n v="0"/>
    <d v="2008-12-15T00:00:00"/>
    <x v="1"/>
    <s v="White (Not of Hispanic Origin)"/>
    <s v="12/15/2008"/>
    <x v="0"/>
    <s v="Active"/>
    <n v="91640.639999999999"/>
    <n v="92695.3"/>
    <x v="2815"/>
    <x v="139"/>
    <n v="102655.61"/>
    <x v="85"/>
    <x v="0"/>
  </r>
  <r>
    <x v="3084"/>
    <s v="REDACTED"/>
    <x v="4298"/>
    <x v="17"/>
    <x v="202"/>
    <n v="0"/>
    <d v="2009-03-16T00:00:00"/>
    <x v="1"/>
    <s v="White (Not of Hispanic Origin)"/>
    <s v="3/16/2009"/>
    <x v="0"/>
    <s v="Active"/>
    <n v="91640.639999999999"/>
    <n v="92695.32"/>
    <x v="2816"/>
    <x v="141"/>
    <n v="128832.9"/>
    <x v="385"/>
    <x v="0"/>
  </r>
  <r>
    <x v="3084"/>
    <s v="REDACTED"/>
    <x v="4298"/>
    <x v="17"/>
    <x v="202"/>
    <n v="0"/>
    <d v="2010-01-04T00:00:00"/>
    <x v="1"/>
    <s v="White (Not of Hispanic Origin)"/>
    <d v="2010-04-01T00:00:00"/>
    <x v="0"/>
    <s v="Active"/>
    <n v="91640.639999999999"/>
    <n v="92871.55"/>
    <x v="2817"/>
    <x v="142"/>
    <n v="118192.01"/>
    <x v="150"/>
    <x v="0"/>
  </r>
  <r>
    <x v="3084"/>
    <s v="REDACTED"/>
    <x v="4298"/>
    <x v="17"/>
    <x v="202"/>
    <n v="0"/>
    <d v="2010-02-22T00:00:00"/>
    <x v="1"/>
    <s v="White (Not of Hispanic Origin)"/>
    <s v="2/22/2010"/>
    <x v="0"/>
    <s v="Active"/>
    <n v="91640.639999999999"/>
    <n v="92801.05"/>
    <x v="2818"/>
    <x v="142"/>
    <n v="96891.26"/>
    <x v="139"/>
    <x v="0"/>
  </r>
  <r>
    <x v="3084"/>
    <s v="REDACTED"/>
    <x v="4298"/>
    <x v="17"/>
    <x v="202"/>
    <n v="0"/>
    <d v="2010-05-24T00:00:00"/>
    <x v="1"/>
    <s v="White (Not of Hispanic Origin)"/>
    <s v="5/24/2010"/>
    <x v="0"/>
    <s v="Active"/>
    <n v="91640.639999999999"/>
    <n v="94227.3"/>
    <x v="2819"/>
    <x v="143"/>
    <n v="112238.29"/>
    <x v="245"/>
    <x v="0"/>
  </r>
  <r>
    <x v="3084"/>
    <s v="REDACTED"/>
    <x v="4298"/>
    <x v="17"/>
    <x v="202"/>
    <n v="0"/>
    <d v="2010-06-15T00:00:00"/>
    <x v="1"/>
    <s v="White (Not of Hispanic Origin)"/>
    <s v="6/15/2010"/>
    <x v="0"/>
    <s v="Active"/>
    <n v="91640.639999999999"/>
    <n v="96125.6"/>
    <x v="2820"/>
    <x v="142"/>
    <n v="125190.46"/>
    <x v="171"/>
    <x v="0"/>
  </r>
  <r>
    <x v="3084"/>
    <s v="REDACTED"/>
    <x v="4298"/>
    <x v="17"/>
    <x v="202"/>
    <n v="0"/>
    <d v="2010-10-25T00:00:00"/>
    <x v="0"/>
    <s v="White (Not of Hispanic Origin)"/>
    <s v="10/25/2010"/>
    <x v="0"/>
    <s v="Active"/>
    <n v="91640.639999999999"/>
    <n v="93945.37"/>
    <x v="1"/>
    <x v="144"/>
    <n v="97381.89"/>
    <x v="264"/>
    <x v="0"/>
  </r>
  <r>
    <x v="3084"/>
    <s v="REDACTED"/>
    <x v="4298"/>
    <x v="17"/>
    <x v="202"/>
    <n v="0"/>
    <d v="2018-04-09T00:00:00"/>
    <x v="0"/>
    <s v="Black"/>
    <d v="2011-02-05T00:00:00"/>
    <x v="0"/>
    <s v="Active"/>
    <n v="91640.639999999999"/>
    <n v="93116.42"/>
    <x v="2821"/>
    <x v="136"/>
    <n v="95905.09"/>
    <x v="280"/>
    <x v="0"/>
  </r>
  <r>
    <x v="3084"/>
    <s v="REDACTED"/>
    <x v="4298"/>
    <x v="17"/>
    <x v="202"/>
    <n v="0"/>
    <d v="2011-10-11T00:00:00"/>
    <x v="1"/>
    <s v="White (Not of Hispanic Origin)"/>
    <d v="2011-11-10T00:00:00"/>
    <x v="0"/>
    <s v="Active"/>
    <n v="91640.639999999999"/>
    <n v="96125.6"/>
    <x v="2822"/>
    <x v="145"/>
    <n v="106330.97"/>
    <x v="317"/>
    <x v="0"/>
  </r>
  <r>
    <x v="3084"/>
    <s v="REDACTED"/>
    <x v="4298"/>
    <x v="17"/>
    <x v="202"/>
    <n v="0"/>
    <d v="2012-06-25T00:00:00"/>
    <x v="1"/>
    <s v="Black"/>
    <s v="6/25/2012"/>
    <x v="0"/>
    <s v="Active"/>
    <n v="91640.639999999999"/>
    <n v="92695.3"/>
    <x v="2823"/>
    <x v="146"/>
    <n v="105603.25"/>
    <x v="375"/>
    <x v="0"/>
  </r>
  <r>
    <x v="3084"/>
    <s v="REDACTED"/>
    <x v="4298"/>
    <x v="17"/>
    <x v="202"/>
    <n v="0"/>
    <d v="2012-09-10T00:00:00"/>
    <x v="1"/>
    <s v="White (Not of Hispanic Origin)"/>
    <d v="2012-10-09T00:00:00"/>
    <x v="0"/>
    <s v="Active"/>
    <n v="91640.639999999999"/>
    <n v="92906.78"/>
    <x v="2824"/>
    <x v="137"/>
    <n v="99920.16"/>
    <x v="72"/>
    <x v="0"/>
  </r>
  <r>
    <x v="3084"/>
    <s v="REDACTED"/>
    <x v="4298"/>
    <x v="17"/>
    <x v="202"/>
    <n v="0"/>
    <d v="2012-09-26T00:00:00"/>
    <x v="1"/>
    <s v="White (Not of Hispanic Origin)"/>
    <s v="9/26/2012"/>
    <x v="0"/>
    <s v="Active"/>
    <n v="91640.639999999999"/>
    <n v="96125.6"/>
    <x v="2825"/>
    <x v="147"/>
    <n v="108012.04"/>
    <x v="72"/>
    <x v="0"/>
  </r>
  <r>
    <x v="3084"/>
    <s v="REDACTED"/>
    <x v="4298"/>
    <x v="17"/>
    <x v="202"/>
    <n v="0"/>
    <d v="2012-10-29T00:00:00"/>
    <x v="1"/>
    <s v="White (Not of Hispanic Origin)"/>
    <s v="10/29/2012"/>
    <x v="0"/>
    <s v="Active"/>
    <n v="91640.639999999999"/>
    <n v="92695.3"/>
    <x v="2826"/>
    <x v="146"/>
    <n v="101746.33"/>
    <x v="49"/>
    <x v="0"/>
  </r>
  <r>
    <x v="3084"/>
    <s v="REDACTED"/>
    <x v="4298"/>
    <x v="17"/>
    <x v="202"/>
    <n v="0"/>
    <d v="2017-01-30T00:00:00"/>
    <x v="1"/>
    <s v="White (Not of Hispanic Origin)"/>
    <s v="3/25/2013"/>
    <x v="0"/>
    <s v="Active"/>
    <n v="91640.639999999999"/>
    <n v="92695.3"/>
    <x v="2827"/>
    <x v="137"/>
    <n v="103097.94"/>
    <x v="166"/>
    <x v="0"/>
  </r>
  <r>
    <x v="3084"/>
    <s v="REDACTED"/>
    <x v="4298"/>
    <x v="17"/>
    <x v="202"/>
    <n v="0"/>
    <d v="2013-07-01T00:00:00"/>
    <x v="1"/>
    <s v="White (Not of Hispanic Origin)"/>
    <d v="2013-01-07T00:00:00"/>
    <x v="0"/>
    <s v="Active"/>
    <n v="91640.639999999999"/>
    <n v="96125.64"/>
    <x v="2828"/>
    <x v="148"/>
    <n v="111215.73"/>
    <x v="136"/>
    <x v="0"/>
  </r>
  <r>
    <x v="3084"/>
    <s v="REDACTED"/>
    <x v="4298"/>
    <x v="17"/>
    <x v="202"/>
    <n v="0"/>
    <d v="2013-07-01T00:00:00"/>
    <x v="0"/>
    <s v="White (Not of Hispanic Origin)"/>
    <d v="2013-01-07T00:00:00"/>
    <x v="0"/>
    <s v="Active"/>
    <n v="91640.639999999999"/>
    <n v="96936.29"/>
    <x v="2829"/>
    <x v="148"/>
    <n v="128081.12"/>
    <x v="136"/>
    <x v="0"/>
  </r>
  <r>
    <x v="3084"/>
    <s v="REDACTED"/>
    <x v="4298"/>
    <x v="17"/>
    <x v="202"/>
    <n v="0"/>
    <d v="2013-07-15T00:00:00"/>
    <x v="1"/>
    <s v="White (Not of Hispanic Origin)"/>
    <s v="7/15/2013"/>
    <x v="0"/>
    <s v="Active"/>
    <n v="91640.639999999999"/>
    <n v="96125.6"/>
    <x v="2830"/>
    <x v="148"/>
    <n v="117888.54"/>
    <x v="136"/>
    <x v="0"/>
  </r>
  <r>
    <x v="3084"/>
    <s v="REDACTED"/>
    <x v="4298"/>
    <x v="17"/>
    <x v="202"/>
    <n v="0"/>
    <d v="2013-11-04T00:00:00"/>
    <x v="1"/>
    <s v="White (Not of Hispanic Origin)"/>
    <d v="2013-04-11T00:00:00"/>
    <x v="0"/>
    <s v="Active"/>
    <n v="91640.639999999999"/>
    <n v="92801.05"/>
    <x v="2831"/>
    <x v="148"/>
    <n v="150982.17000000001"/>
    <x v="57"/>
    <x v="0"/>
  </r>
  <r>
    <x v="3084"/>
    <s v="REDACTED"/>
    <x v="4298"/>
    <x v="17"/>
    <x v="202"/>
    <n v="0"/>
    <d v="2013-11-04T00:00:00"/>
    <x v="1"/>
    <s v="White (Not of Hispanic Origin)"/>
    <d v="2013-04-11T00:00:00"/>
    <x v="0"/>
    <s v="Active"/>
    <n v="91640.639999999999"/>
    <n v="89275.5"/>
    <x v="2832"/>
    <x v="148"/>
    <n v="96291.11"/>
    <x v="57"/>
    <x v="0"/>
  </r>
  <r>
    <x v="3084"/>
    <s v="REDACTED"/>
    <x v="4298"/>
    <x v="17"/>
    <x v="202"/>
    <n v="0"/>
    <d v="2014-06-30T00:00:00"/>
    <x v="1"/>
    <s v="White (Not of Hispanic Origin)"/>
    <s v="6/30/2014"/>
    <x v="0"/>
    <s v="Active"/>
    <n v="91640.639999999999"/>
    <n v="92695.3"/>
    <x v="2833"/>
    <x v="149"/>
    <n v="106626.07"/>
    <x v="294"/>
    <x v="0"/>
  </r>
  <r>
    <x v="3084"/>
    <s v="REDACTED"/>
    <x v="4298"/>
    <x v="17"/>
    <x v="202"/>
    <n v="0"/>
    <d v="2015-01-12T00:00:00"/>
    <x v="1"/>
    <s v="White (Not of Hispanic Origin)"/>
    <d v="2015-12-01T00:00:00"/>
    <x v="0"/>
    <s v="Active"/>
    <n v="91640.639999999999"/>
    <n v="94410.46"/>
    <x v="2834"/>
    <x v="150"/>
    <n v="130115.44"/>
    <x v="274"/>
    <x v="0"/>
  </r>
  <r>
    <x v="3084"/>
    <s v="REDACTED"/>
    <x v="4298"/>
    <x v="17"/>
    <x v="202"/>
    <n v="0"/>
    <d v="2015-01-12T00:00:00"/>
    <x v="1"/>
    <s v="White (Not of Hispanic Origin)"/>
    <d v="2015-12-01T00:00:00"/>
    <x v="0"/>
    <s v="Active"/>
    <n v="91640.639999999999"/>
    <n v="97359.3"/>
    <x v="1"/>
    <x v="150"/>
    <n v="99775.31"/>
    <x v="274"/>
    <x v="0"/>
  </r>
  <r>
    <x v="3084"/>
    <s v="REDACTED"/>
    <x v="4298"/>
    <x v="17"/>
    <x v="202"/>
    <n v="0"/>
    <d v="2015-05-18T00:00:00"/>
    <x v="1"/>
    <s v="White (Not of Hispanic Origin)"/>
    <s v="5/18/2015"/>
    <x v="0"/>
    <s v="Active"/>
    <n v="91640.639999999999"/>
    <n v="92695.3"/>
    <x v="2835"/>
    <x v="150"/>
    <n v="104991.05"/>
    <x v="65"/>
    <x v="0"/>
  </r>
  <r>
    <x v="3084"/>
    <s v="REDACTED"/>
    <x v="4298"/>
    <x v="17"/>
    <x v="202"/>
    <n v="0"/>
    <d v="2015-07-06T00:00:00"/>
    <x v="1"/>
    <s v="White (Not of Hispanic Origin)"/>
    <d v="2015-06-07T00:00:00"/>
    <x v="0"/>
    <s v="Active"/>
    <n v="91640.639999999999"/>
    <n v="92695.3"/>
    <x v="2836"/>
    <x v="150"/>
    <n v="96168.73"/>
    <x v="12"/>
    <x v="0"/>
  </r>
  <r>
    <x v="3084"/>
    <s v="REDACTED"/>
    <x v="4298"/>
    <x v="17"/>
    <x v="202"/>
    <n v="0"/>
    <d v="2015-07-06T00:00:00"/>
    <x v="1"/>
    <s v="White (Not of Hispanic Origin)"/>
    <d v="2015-06-07T00:00:00"/>
    <x v="0"/>
    <s v="Active"/>
    <n v="91640.639999999999"/>
    <n v="92695.3"/>
    <x v="2837"/>
    <x v="150"/>
    <n v="98613.86"/>
    <x v="12"/>
    <x v="0"/>
  </r>
  <r>
    <x v="3084"/>
    <s v="REDACTED"/>
    <x v="4298"/>
    <x v="17"/>
    <x v="202"/>
    <n v="0"/>
    <d v="2015-09-14T00:00:00"/>
    <x v="1"/>
    <s v="White (Not of Hispanic Origin)"/>
    <s v="9/14/2015"/>
    <x v="0"/>
    <s v="Active"/>
    <n v="91640.639999999999"/>
    <n v="89912.81"/>
    <x v="2838"/>
    <x v="136"/>
    <n v="94390.66"/>
    <x v="225"/>
    <x v="0"/>
  </r>
  <r>
    <x v="3084"/>
    <s v="REDACTED"/>
    <x v="4298"/>
    <x v="17"/>
    <x v="202"/>
    <n v="0"/>
    <d v="2015-09-08T00:00:00"/>
    <x v="0"/>
    <s v="White (Not of Hispanic Origin)"/>
    <d v="2015-08-09T00:00:00"/>
    <x v="0"/>
    <s v="Active"/>
    <n v="91640.639999999999"/>
    <n v="92836.3"/>
    <x v="2839"/>
    <x v="136"/>
    <n v="112380.3"/>
    <x v="225"/>
    <x v="0"/>
  </r>
  <r>
    <x v="3084"/>
    <s v="REDACTED"/>
    <x v="4298"/>
    <x v="17"/>
    <x v="202"/>
    <n v="0"/>
    <d v="2015-12-31T00:00:00"/>
    <x v="1"/>
    <s v="Black"/>
    <s v="12/31/2015"/>
    <x v="0"/>
    <s v="Active"/>
    <n v="91640.639999999999"/>
    <n v="98827.67"/>
    <x v="2840"/>
    <x v="150"/>
    <n v="101494.81"/>
    <x v="60"/>
    <x v="0"/>
  </r>
  <r>
    <x v="3084"/>
    <s v="REDACTED"/>
    <x v="4298"/>
    <x v="17"/>
    <x v="202"/>
    <n v="0"/>
    <d v="2016-01-04T00:00:00"/>
    <x v="1"/>
    <s v="White (Not of Hispanic Origin)"/>
    <d v="2016-04-01T00:00:00"/>
    <x v="0"/>
    <s v="Active"/>
    <n v="91640.639999999999"/>
    <n v="92695.31"/>
    <x v="2841"/>
    <x v="151"/>
    <n v="109627.43"/>
    <x v="89"/>
    <x v="0"/>
  </r>
  <r>
    <x v="3084"/>
    <s v="REDACTED"/>
    <x v="4298"/>
    <x v="17"/>
    <x v="202"/>
    <n v="0"/>
    <d v="2016-01-04T00:00:00"/>
    <x v="1"/>
    <s v="White (Not of Hispanic Origin)"/>
    <d v="2016-04-01T00:00:00"/>
    <x v="0"/>
    <s v="Active"/>
    <n v="91640.639999999999"/>
    <n v="92695.3"/>
    <x v="2842"/>
    <x v="152"/>
    <n v="138021.74"/>
    <x v="89"/>
    <x v="0"/>
  </r>
  <r>
    <x v="3084"/>
    <s v="REDACTED"/>
    <x v="4298"/>
    <x v="17"/>
    <x v="202"/>
    <n v="0"/>
    <d v="2016-07-11T00:00:00"/>
    <x v="0"/>
    <s v="White (Not of Hispanic Origin)"/>
    <d v="2016-11-07T00:00:00"/>
    <x v="0"/>
    <s v="Active"/>
    <n v="91640.639999999999"/>
    <n v="92695.3"/>
    <x v="2843"/>
    <x v="153"/>
    <n v="98076.37"/>
    <x v="119"/>
    <x v="0"/>
  </r>
  <r>
    <x v="3084"/>
    <s v="REDACTED"/>
    <x v="4298"/>
    <x v="17"/>
    <x v="202"/>
    <n v="0"/>
    <d v="2016-09-19T00:00:00"/>
    <x v="1"/>
    <s v="Hispanic"/>
    <s v="9/19/2016"/>
    <x v="0"/>
    <s v="Active"/>
    <n v="91640.639999999999"/>
    <n v="97537.39"/>
    <x v="2844"/>
    <x v="153"/>
    <n v="117848.43"/>
    <x v="246"/>
    <x v="0"/>
  </r>
  <r>
    <x v="3084"/>
    <s v="REDACTED"/>
    <x v="4298"/>
    <x v="17"/>
    <x v="202"/>
    <n v="0"/>
    <d v="2017-01-30T00:00:00"/>
    <x v="1"/>
    <s v="White (Not of Hispanic Origin)"/>
    <s v="1/30/2017"/>
    <x v="0"/>
    <s v="Active"/>
    <n v="91640.639999999999"/>
    <n v="93149.77"/>
    <x v="2845"/>
    <x v="137"/>
    <n v="115537.57"/>
    <x v="166"/>
    <x v="0"/>
  </r>
  <r>
    <x v="3084"/>
    <s v="REDACTED"/>
    <x v="4298"/>
    <x v="17"/>
    <x v="202"/>
    <n v="0"/>
    <d v="2017-07-03T00:00:00"/>
    <x v="0"/>
    <s v="White (Not of Hispanic Origin)"/>
    <d v="2017-03-07T00:00:00"/>
    <x v="0"/>
    <s v="Active"/>
    <n v="91640.639999999999"/>
    <n v="92695.32"/>
    <x v="2846"/>
    <x v="137"/>
    <n v="96420.93"/>
    <x v="31"/>
    <x v="0"/>
  </r>
  <r>
    <x v="3084"/>
    <s v="REDACTED"/>
    <x v="4298"/>
    <x v="17"/>
    <x v="202"/>
    <n v="0"/>
    <d v="2017-07-10T00:00:00"/>
    <x v="1"/>
    <s v="White (Not of Hispanic Origin)"/>
    <d v="2017-10-07T00:00:00"/>
    <x v="0"/>
    <s v="Active"/>
    <n v="91640.639999999999"/>
    <n v="92695.3"/>
    <x v="2847"/>
    <x v="137"/>
    <n v="102474.1"/>
    <x v="31"/>
    <x v="0"/>
  </r>
  <r>
    <x v="3084"/>
    <s v="REDACTED"/>
    <x v="4298"/>
    <x v="17"/>
    <x v="202"/>
    <n v="0"/>
    <d v="2017-08-07T00:00:00"/>
    <x v="1"/>
    <s v="White (Not of Hispanic Origin)"/>
    <d v="2017-07-08T00:00:00"/>
    <x v="0"/>
    <s v="Active"/>
    <n v="91640.639999999999"/>
    <n v="92836.3"/>
    <x v="2848"/>
    <x v="137"/>
    <n v="109118.24"/>
    <x v="188"/>
    <x v="0"/>
  </r>
  <r>
    <x v="3084"/>
    <s v="REDACTED"/>
    <x v="4298"/>
    <x v="17"/>
    <x v="202"/>
    <n v="0"/>
    <d v="2017-08-07T00:00:00"/>
    <x v="1"/>
    <s v="White (Not of Hispanic Origin)"/>
    <d v="2017-07-08T00:00:00"/>
    <x v="0"/>
    <s v="Active"/>
    <n v="91640.639999999999"/>
    <n v="92695.3"/>
    <x v="2849"/>
    <x v="137"/>
    <n v="141401.10999999999"/>
    <x v="188"/>
    <x v="0"/>
  </r>
  <r>
    <x v="3084"/>
    <s v="REDACTED"/>
    <x v="4298"/>
    <x v="17"/>
    <x v="202"/>
    <n v="0"/>
    <d v="2017-08-21T00:00:00"/>
    <x v="1"/>
    <s v="White (Not of Hispanic Origin)"/>
    <s v="8/21/2017"/>
    <x v="0"/>
    <s v="Active"/>
    <n v="91640.639999999999"/>
    <n v="92695.3"/>
    <x v="2850"/>
    <x v="137"/>
    <n v="98320.87"/>
    <x v="188"/>
    <x v="0"/>
  </r>
  <r>
    <x v="3084"/>
    <s v="REDACTED"/>
    <x v="4298"/>
    <x v="17"/>
    <x v="202"/>
    <n v="0"/>
    <d v="2017-09-18T00:00:00"/>
    <x v="1"/>
    <s v="White (Not of Hispanic Origin)"/>
    <s v="9/18/2017"/>
    <x v="0"/>
    <s v="Active"/>
    <n v="91640.639999999999"/>
    <n v="92695.3"/>
    <x v="2851"/>
    <x v="137"/>
    <n v="143574.03"/>
    <x v="16"/>
    <x v="0"/>
  </r>
  <r>
    <x v="3084"/>
    <s v="REDACTED"/>
    <x v="4298"/>
    <x v="17"/>
    <x v="202"/>
    <n v="0"/>
    <d v="2017-10-16T00:00:00"/>
    <x v="1"/>
    <s v="White (Not of Hispanic Origin)"/>
    <s v="10/16/2017"/>
    <x v="0"/>
    <s v="Active"/>
    <n v="91640.639999999999"/>
    <n v="92695.31"/>
    <x v="2852"/>
    <x v="137"/>
    <n v="104246.6"/>
    <x v="63"/>
    <x v="0"/>
  </r>
  <r>
    <x v="3084"/>
    <s v="REDACTED"/>
    <x v="4298"/>
    <x v="17"/>
    <x v="202"/>
    <n v="0"/>
    <d v="2018-01-02T00:00:00"/>
    <x v="1"/>
    <s v="White (Not of Hispanic Origin)"/>
    <d v="2018-02-01T00:00:00"/>
    <x v="0"/>
    <s v="Active"/>
    <n v="91640.639999999999"/>
    <n v="92695.31"/>
    <x v="2853"/>
    <x v="136"/>
    <n v="102327.89"/>
    <x v="297"/>
    <x v="0"/>
  </r>
  <r>
    <x v="3084"/>
    <s v="REDACTED"/>
    <x v="4298"/>
    <x v="17"/>
    <x v="202"/>
    <n v="0"/>
    <d v="2018-04-09T00:00:00"/>
    <x v="1"/>
    <s v="White (Not of Hispanic Origin)"/>
    <d v="2018-09-04T00:00:00"/>
    <x v="0"/>
    <s v="Active"/>
    <n v="91640.639999999999"/>
    <n v="92836.33"/>
    <x v="2854"/>
    <x v="154"/>
    <n v="103730.22"/>
    <x v="280"/>
    <x v="0"/>
  </r>
  <r>
    <x v="3084"/>
    <s v="REDACTED"/>
    <x v="4298"/>
    <x v="17"/>
    <x v="202"/>
    <n v="0"/>
    <d v="2018-04-09T00:00:00"/>
    <x v="0"/>
    <s v="White (Not of Hispanic Origin)"/>
    <d v="2018-09-04T00:00:00"/>
    <x v="0"/>
    <s v="Active"/>
    <n v="91640.639999999999"/>
    <n v="92695.3"/>
    <x v="2855"/>
    <x v="136"/>
    <n v="107950.6"/>
    <x v="280"/>
    <x v="0"/>
  </r>
  <r>
    <x v="3084"/>
    <s v="REDACTED"/>
    <x v="4298"/>
    <x v="17"/>
    <x v="202"/>
    <n v="0"/>
    <d v="2018-07-09T00:00:00"/>
    <x v="1"/>
    <s v="White (Not of Hispanic Origin)"/>
    <d v="2018-09-07T00:00:00"/>
    <x v="0"/>
    <s v="Active"/>
    <n v="91640.639999999999"/>
    <n v="92695.3"/>
    <x v="2856"/>
    <x v="154"/>
    <n v="99078.16"/>
    <x v="69"/>
    <x v="0"/>
  </r>
  <r>
    <x v="3084"/>
    <s v="REDACTED"/>
    <x v="4298"/>
    <x v="17"/>
    <x v="202"/>
    <n v="0"/>
    <d v="2018-07-09T00:00:00"/>
    <x v="1"/>
    <s v="White (Not of Hispanic Origin)"/>
    <d v="2018-09-07T00:00:00"/>
    <x v="0"/>
    <s v="Active"/>
    <n v="91640.639999999999"/>
    <n v="92695.3"/>
    <x v="2857"/>
    <x v="136"/>
    <n v="100462.43"/>
    <x v="69"/>
    <x v="0"/>
  </r>
  <r>
    <x v="3084"/>
    <s v="REDACTED"/>
    <x v="4298"/>
    <x v="17"/>
    <x v="202"/>
    <n v="0"/>
    <d v="2018-12-31T00:00:00"/>
    <x v="1"/>
    <s v="White (Not of Hispanic Origin)"/>
    <s v="12/31/2018"/>
    <x v="0"/>
    <s v="Active"/>
    <n v="91640.639999999999"/>
    <n v="91322.9"/>
    <x v="2858"/>
    <x v="136"/>
    <n v="126159.88"/>
    <x v="251"/>
    <x v="0"/>
  </r>
  <r>
    <x v="3084"/>
    <s v="REDACTED"/>
    <x v="4298"/>
    <x v="17"/>
    <x v="202"/>
    <n v="0"/>
    <d v="2019-01-07T00:00:00"/>
    <x v="1"/>
    <s v="White (Not of Hispanic Origin)"/>
    <d v="2019-07-01T00:00:00"/>
    <x v="0"/>
    <s v="Active"/>
    <n v="91640.639999999999"/>
    <n v="89948.05"/>
    <x v="2859"/>
    <x v="136"/>
    <n v="106320.66"/>
    <x v="145"/>
    <x v="0"/>
  </r>
  <r>
    <x v="3084"/>
    <s v="REDACTED"/>
    <x v="4298"/>
    <x v="17"/>
    <x v="202"/>
    <n v="0"/>
    <d v="2019-01-07T00:00:00"/>
    <x v="1"/>
    <s v="White (Not of Hispanic Origin)"/>
    <d v="2019-07-01T00:00:00"/>
    <x v="0"/>
    <s v="Active"/>
    <n v="91640.43"/>
    <n v="89912.81"/>
    <x v="2860"/>
    <x v="154"/>
    <n v="106988.36"/>
    <x v="145"/>
    <x v="0"/>
  </r>
  <r>
    <x v="3084"/>
    <s v="REDACTED"/>
    <x v="4298"/>
    <x v="17"/>
    <x v="202"/>
    <n v="0"/>
    <d v="2019-01-07T00:00:00"/>
    <x v="1"/>
    <s v="White (Not of Hispanic Origin)"/>
    <d v="2019-07-01T00:00:00"/>
    <x v="0"/>
    <s v="Active"/>
    <n v="91640.43"/>
    <n v="94754.64"/>
    <x v="2861"/>
    <x v="136"/>
    <n v="129662.14"/>
    <x v="145"/>
    <x v="0"/>
  </r>
  <r>
    <x v="3084"/>
    <s v="REDACTED"/>
    <x v="4298"/>
    <x v="17"/>
    <x v="202"/>
    <n v="0"/>
    <d v="2019-01-28T00:00:00"/>
    <x v="1"/>
    <s v="White (Not of Hispanic Origin)"/>
    <s v="1/28/2019"/>
    <x v="0"/>
    <s v="Active"/>
    <n v="91640.43"/>
    <n v="88714.2"/>
    <x v="2862"/>
    <x v="136"/>
    <n v="90994.72"/>
    <x v="145"/>
    <x v="0"/>
  </r>
  <r>
    <x v="3084"/>
    <s v="REDACTED"/>
    <x v="4298"/>
    <x v="17"/>
    <x v="202"/>
    <n v="0"/>
    <d v="2019-05-13T00:00:00"/>
    <x v="1"/>
    <s v="Black"/>
    <s v="5/13/2019"/>
    <x v="0"/>
    <s v="Active"/>
    <n v="91640.43"/>
    <n v="78471.899999999994"/>
    <x v="2863"/>
    <x v="143"/>
    <n v="121537.95"/>
    <x v="118"/>
    <x v="0"/>
  </r>
  <r>
    <x v="3084"/>
    <s v="REDACTED"/>
    <x v="4298"/>
    <x v="17"/>
    <x v="202"/>
    <n v="0"/>
    <d v="2019-05-20T00:00:00"/>
    <x v="0"/>
    <s v="White (Not of Hispanic Origin)"/>
    <s v="5/20/2019"/>
    <x v="0"/>
    <s v="Active"/>
    <n v="91640.43"/>
    <n v="77362.899999999994"/>
    <x v="2864"/>
    <x v="136"/>
    <n v="79246.91"/>
    <x v="118"/>
    <x v="0"/>
  </r>
  <r>
    <x v="3084"/>
    <s v="REDACTED"/>
    <x v="4298"/>
    <x v="17"/>
    <x v="202"/>
    <n v="0"/>
    <d v="2019-05-20T00:00:00"/>
    <x v="1"/>
    <s v="White (Not of Hispanic Origin)"/>
    <s v="5/20/2019"/>
    <x v="0"/>
    <s v="Active"/>
    <n v="91640.43"/>
    <n v="77221.929999999993"/>
    <x v="2865"/>
    <x v="136"/>
    <n v="86149.61"/>
    <x v="118"/>
    <x v="0"/>
  </r>
  <r>
    <x v="3084"/>
    <s v="REDACTED"/>
    <x v="4298"/>
    <x v="17"/>
    <x v="202"/>
    <n v="0"/>
    <d v="2019-07-08T00:00:00"/>
    <x v="1"/>
    <s v="White (Not of Hispanic Origin)"/>
    <d v="2019-08-07T00:00:00"/>
    <x v="0"/>
    <s v="Active"/>
    <n v="91640.43"/>
    <n v="71581.509999999995"/>
    <x v="2866"/>
    <x v="136"/>
    <n v="77668.53"/>
    <x v="88"/>
    <x v="0"/>
  </r>
  <r>
    <x v="3084"/>
    <s v="REDACTED"/>
    <x v="4298"/>
    <x v="17"/>
    <x v="202"/>
    <n v="0"/>
    <d v="2019-07-08T00:00:00"/>
    <x v="1"/>
    <s v="White (Not of Hispanic Origin)"/>
    <d v="2019-08-07T00:00:00"/>
    <x v="0"/>
    <s v="Active"/>
    <n v="91640.43"/>
    <n v="71581.539999999994"/>
    <x v="2867"/>
    <x v="136"/>
    <n v="80424.12"/>
    <x v="88"/>
    <x v="0"/>
  </r>
  <r>
    <x v="3084"/>
    <s v="REDACTED"/>
    <x v="4298"/>
    <x v="17"/>
    <x v="202"/>
    <n v="0"/>
    <d v="2019-07-08T00:00:00"/>
    <x v="0"/>
    <s v="White (Not of Hispanic Origin)"/>
    <d v="2019-08-07T00:00:00"/>
    <x v="0"/>
    <s v="Active"/>
    <n v="91640.43"/>
    <n v="71581.52"/>
    <x v="2868"/>
    <x v="136"/>
    <n v="81065.13"/>
    <x v="88"/>
    <x v="0"/>
  </r>
  <r>
    <x v="3084"/>
    <s v="REDACTED"/>
    <x v="4298"/>
    <x v="17"/>
    <x v="202"/>
    <n v="0"/>
    <d v="2019-07-22T00:00:00"/>
    <x v="1"/>
    <s v="White (Not of Hispanic Origin)"/>
    <s v="7/22/2019"/>
    <x v="0"/>
    <s v="Active"/>
    <n v="91640.43"/>
    <n v="70171.42"/>
    <x v="2869"/>
    <x v="136"/>
    <n v="80702.78"/>
    <x v="88"/>
    <x v="0"/>
  </r>
  <r>
    <x v="3084"/>
    <s v="REDACTED"/>
    <x v="4298"/>
    <x v="17"/>
    <x v="202"/>
    <n v="0"/>
    <d v="2019-07-22T00:00:00"/>
    <x v="1"/>
    <s v="White (Not of Hispanic Origin)"/>
    <s v="7/22/2019"/>
    <x v="0"/>
    <s v="Active"/>
    <n v="91640.43"/>
    <n v="70171.42"/>
    <x v="2870"/>
    <x v="136"/>
    <n v="85232.97"/>
    <x v="88"/>
    <x v="0"/>
  </r>
  <r>
    <x v="3084"/>
    <s v="REDACTED"/>
    <x v="4298"/>
    <x v="17"/>
    <x v="202"/>
    <n v="0"/>
    <d v="2019-08-12T00:00:00"/>
    <x v="1"/>
    <s v="White (Not of Hispanic Origin)"/>
    <d v="2019-12-08T00:00:00"/>
    <x v="0"/>
    <s v="Active"/>
    <n v="91640.43"/>
    <n v="68761.3"/>
    <x v="2871"/>
    <x v="136"/>
    <n v="87154.2"/>
    <x v="129"/>
    <x v="0"/>
  </r>
  <r>
    <x v="3084"/>
    <s v="REDACTED"/>
    <x v="4298"/>
    <x v="5"/>
    <x v="283"/>
    <n v="0"/>
    <d v="2020-08-31T00:00:00"/>
    <x v="1"/>
    <s v="Black"/>
    <s v="8/31/2020"/>
    <x v="0"/>
    <s v="Active"/>
    <n v="87157.2"/>
    <n v="83339.600000000006"/>
    <x v="1"/>
    <x v="1"/>
    <n v="83339.600000000006"/>
    <x v="117"/>
    <x v="0"/>
  </r>
  <r>
    <x v="3084"/>
    <s v="REDACTED"/>
    <x v="4298"/>
    <x v="5"/>
    <x v="283"/>
    <n v="0"/>
    <d v="2022-09-06T00:00:00"/>
    <x v="1"/>
    <s v="White (Not of Hispanic Origin)"/>
    <d v="2022-06-09T00:00:00"/>
    <x v="0"/>
    <s v="Active"/>
    <n v="77472.929999999993"/>
    <n v="22799.78"/>
    <x v="1"/>
    <x v="3"/>
    <n v="22899.78"/>
    <x v="51"/>
    <x v="0"/>
  </r>
  <r>
    <x v="3084"/>
    <s v="REDACTED"/>
    <x v="4298"/>
    <x v="13"/>
    <x v="954"/>
    <n v="0"/>
    <d v="2014-02-03T00:00:00"/>
    <x v="1"/>
    <s v="White (Not of Hispanic Origin)"/>
    <d v="2014-03-02T00:00:00"/>
    <x v="0"/>
    <s v="Active"/>
    <n v="76000.289999999994"/>
    <n v="73323.97"/>
    <x v="2872"/>
    <x v="0"/>
    <n v="87689.31"/>
    <x v="149"/>
    <x v="0"/>
  </r>
  <r>
    <x v="3084"/>
    <s v="REDACTED"/>
    <x v="4298"/>
    <x v="13"/>
    <x v="954"/>
    <n v="0"/>
    <d v="2014-12-15T00:00:00"/>
    <x v="0"/>
    <s v="White (Not of Hispanic Origin)"/>
    <s v="12/15/2014"/>
    <x v="0"/>
    <s v="Active"/>
    <n v="76000.289999999994"/>
    <n v="64481.59"/>
    <x v="1"/>
    <x v="0"/>
    <n v="64606.59"/>
    <x v="61"/>
    <x v="0"/>
  </r>
  <r>
    <x v="3084"/>
    <s v="REDACTED"/>
    <x v="4298"/>
    <x v="13"/>
    <x v="954"/>
    <n v="0"/>
    <d v="2022-01-03T00:00:00"/>
    <x v="0"/>
    <s v="White (Not of Hispanic Origin)"/>
    <s v="11/23/2020"/>
    <x v="0"/>
    <s v="Active"/>
    <n v="76000.289999999994"/>
    <n v="67746.23"/>
    <x v="2873"/>
    <x v="2"/>
    <n v="70040.98"/>
    <x v="98"/>
    <x v="0"/>
  </r>
  <r>
    <x v="3084"/>
    <s v="REDACTED"/>
    <x v="4298"/>
    <x v="13"/>
    <x v="954"/>
    <n v="0"/>
    <d v="2021-07-12T00:00:00"/>
    <x v="1"/>
    <s v="Black"/>
    <d v="2021-12-07T00:00:00"/>
    <x v="0"/>
    <s v="Active"/>
    <n v="76000.289999999994"/>
    <n v="72838.36"/>
    <x v="2874"/>
    <x v="0"/>
    <n v="87248.08"/>
    <x v="254"/>
    <x v="0"/>
  </r>
  <r>
    <x v="3084"/>
    <s v="REDACTED"/>
    <x v="4298"/>
    <x v="13"/>
    <x v="954"/>
    <n v="0"/>
    <d v="2021-07-12T00:00:00"/>
    <x v="0"/>
    <s v="White (Not of Hispanic Origin)"/>
    <d v="2021-12-07T00:00:00"/>
    <x v="0"/>
    <s v="Active"/>
    <n v="76000.289999999994"/>
    <n v="72767.64"/>
    <x v="2875"/>
    <x v="0"/>
    <n v="77595.210000000006"/>
    <x v="254"/>
    <x v="0"/>
  </r>
  <r>
    <x v="3084"/>
    <s v="REDACTED"/>
    <x v="4298"/>
    <x v="13"/>
    <x v="954"/>
    <n v="0"/>
    <d v="2021-07-12T00:00:00"/>
    <x v="1"/>
    <s v="White (Not of Hispanic Origin)"/>
    <d v="2021-12-07T00:00:00"/>
    <x v="0"/>
    <s v="Active"/>
    <n v="76000.289999999994"/>
    <n v="73644.570000000007"/>
    <x v="2876"/>
    <x v="0"/>
    <n v="84680.62"/>
    <x v="254"/>
    <x v="0"/>
  </r>
  <r>
    <x v="3084"/>
    <s v="REDACTED"/>
    <x v="4298"/>
    <x v="13"/>
    <x v="954"/>
    <n v="0"/>
    <d v="2021-07-12T00:00:00"/>
    <x v="0"/>
    <s v="White (Not of Hispanic Origin)"/>
    <d v="2021-12-07T00:00:00"/>
    <x v="0"/>
    <s v="Active"/>
    <n v="76000.289999999994"/>
    <n v="72678.06"/>
    <x v="2877"/>
    <x v="0"/>
    <n v="76054"/>
    <x v="254"/>
    <x v="0"/>
  </r>
  <r>
    <x v="3084"/>
    <s v="REDACTED"/>
    <x v="4298"/>
    <x v="13"/>
    <x v="954"/>
    <n v="0"/>
    <d v="2021-07-12T00:00:00"/>
    <x v="0"/>
    <s v="White (Not of Hispanic Origin)"/>
    <d v="2021-12-07T00:00:00"/>
    <x v="0"/>
    <s v="Active"/>
    <n v="76000.289999999994"/>
    <n v="73616.28"/>
    <x v="2878"/>
    <x v="0"/>
    <n v="75702.59"/>
    <x v="254"/>
    <x v="0"/>
  </r>
  <r>
    <x v="3084"/>
    <s v="REDACTED"/>
    <x v="4298"/>
    <x v="13"/>
    <x v="954"/>
    <n v="0"/>
    <d v="2021-07-12T00:00:00"/>
    <x v="1"/>
    <s v="White (Not of Hispanic Origin)"/>
    <d v="2021-12-07T00:00:00"/>
    <x v="0"/>
    <s v="Active"/>
    <n v="76000.289999999994"/>
    <n v="72404.59"/>
    <x v="2879"/>
    <x v="0"/>
    <n v="77676.13"/>
    <x v="254"/>
    <x v="0"/>
  </r>
  <r>
    <x v="3084"/>
    <s v="REDACTED"/>
    <x v="4298"/>
    <x v="13"/>
    <x v="954"/>
    <n v="0"/>
    <d v="2021-07-12T00:00:00"/>
    <x v="1"/>
    <s v="White (Not of Hispanic Origin)"/>
    <d v="2021-12-07T00:00:00"/>
    <x v="0"/>
    <s v="Active"/>
    <n v="76000.289999999994"/>
    <n v="73687"/>
    <x v="2880"/>
    <x v="0"/>
    <n v="81118.39"/>
    <x v="254"/>
    <x v="0"/>
  </r>
  <r>
    <x v="3084"/>
    <s v="REDACTED"/>
    <x v="4298"/>
    <x v="13"/>
    <x v="954"/>
    <n v="0"/>
    <d v="2021-07-12T00:00:00"/>
    <x v="1"/>
    <s v="White (Not of Hispanic Origin)"/>
    <d v="2021-12-07T00:00:00"/>
    <x v="0"/>
    <s v="Active"/>
    <n v="76000.289999999994"/>
    <n v="71306.09"/>
    <x v="2881"/>
    <x v="1"/>
    <n v="74864.039999999994"/>
    <x v="254"/>
    <x v="0"/>
  </r>
  <r>
    <x v="3084"/>
    <s v="REDACTED"/>
    <x v="4298"/>
    <x v="13"/>
    <x v="954"/>
    <n v="0"/>
    <d v="2021-07-12T00:00:00"/>
    <x v="1"/>
    <s v="White (Not of Hispanic Origin)"/>
    <d v="2021-12-07T00:00:00"/>
    <x v="0"/>
    <s v="Active"/>
    <n v="76000.289999999994"/>
    <n v="72253.740000000005"/>
    <x v="2882"/>
    <x v="0"/>
    <n v="86965.46"/>
    <x v="254"/>
    <x v="0"/>
  </r>
  <r>
    <x v="3084"/>
    <s v="REDACTED"/>
    <x v="4298"/>
    <x v="13"/>
    <x v="954"/>
    <n v="0"/>
    <d v="2021-07-12T00:00:00"/>
    <x v="1"/>
    <s v="White (Not of Hispanic Origin)"/>
    <d v="2021-12-07T00:00:00"/>
    <x v="0"/>
    <s v="Active"/>
    <n v="76000.289999999994"/>
    <n v="73352.259999999995"/>
    <x v="2883"/>
    <x v="0"/>
    <n v="83846.710000000006"/>
    <x v="254"/>
    <x v="0"/>
  </r>
  <r>
    <x v="3084"/>
    <s v="REDACTED"/>
    <x v="4298"/>
    <x v="13"/>
    <x v="954"/>
    <n v="0"/>
    <d v="2022-01-03T00:00:00"/>
    <x v="1"/>
    <s v="White (Not of Hispanic Origin)"/>
    <d v="2022-03-01T00:00:00"/>
    <x v="0"/>
    <s v="Active"/>
    <n v="76000.289999999994"/>
    <n v="67746.23"/>
    <x v="2884"/>
    <x v="2"/>
    <n v="72244.34"/>
    <x v="98"/>
    <x v="0"/>
  </r>
  <r>
    <x v="3084"/>
    <s v="REDACTED"/>
    <x v="4298"/>
    <x v="13"/>
    <x v="954"/>
    <n v="0"/>
    <d v="2022-01-03T00:00:00"/>
    <x v="1"/>
    <s v="White (Not of Hispanic Origin)"/>
    <d v="2022-03-01T00:00:00"/>
    <x v="0"/>
    <s v="Active"/>
    <n v="76000.289999999994"/>
    <n v="64160.32"/>
    <x v="2885"/>
    <x v="3"/>
    <n v="65591.05"/>
    <x v="98"/>
    <x v="0"/>
  </r>
  <r>
    <x v="3084"/>
    <s v="REDACTED"/>
    <x v="4298"/>
    <x v="13"/>
    <x v="954"/>
    <n v="0"/>
    <d v="2022-01-03T00:00:00"/>
    <x v="1"/>
    <s v="Asian or Pacific Islander"/>
    <d v="2022-03-01T00:00:00"/>
    <x v="0"/>
    <s v="Active"/>
    <n v="76000.289999999994"/>
    <n v="66690.149999999994"/>
    <x v="2886"/>
    <x v="2"/>
    <n v="71753"/>
    <x v="98"/>
    <x v="0"/>
  </r>
  <r>
    <x v="3084"/>
    <s v="REDACTED"/>
    <x v="4298"/>
    <x v="13"/>
    <x v="954"/>
    <n v="0"/>
    <d v="2022-01-03T00:00:00"/>
    <x v="1"/>
    <s v="White (Not of Hispanic Origin)"/>
    <d v="2022-03-01T00:00:00"/>
    <x v="0"/>
    <s v="Active"/>
    <n v="76000.289999999994"/>
    <n v="67746.240000000005"/>
    <x v="2887"/>
    <x v="2"/>
    <n v="85688.05"/>
    <x v="98"/>
    <x v="0"/>
  </r>
  <r>
    <x v="3084"/>
    <s v="REDACTED"/>
    <x v="4298"/>
    <x v="13"/>
    <x v="954"/>
    <n v="0"/>
    <d v="2022-01-03T00:00:00"/>
    <x v="1"/>
    <s v="White (Not of Hispanic Origin)"/>
    <d v="2022-03-01T00:00:00"/>
    <x v="0"/>
    <s v="Active"/>
    <n v="76000.289999999994"/>
    <n v="67746.23"/>
    <x v="2888"/>
    <x v="2"/>
    <n v="68691.990000000005"/>
    <x v="98"/>
    <x v="0"/>
  </r>
  <r>
    <x v="3084"/>
    <s v="REDACTED"/>
    <x v="4298"/>
    <x v="13"/>
    <x v="954"/>
    <n v="0"/>
    <d v="2022-01-03T00:00:00"/>
    <x v="1"/>
    <s v="White (Not of Hispanic Origin)"/>
    <d v="2022-03-01T00:00:00"/>
    <x v="0"/>
    <s v="Active"/>
    <n v="76000.289999999994"/>
    <n v="67482.210000000006"/>
    <x v="2889"/>
    <x v="2"/>
    <n v="71827.289999999994"/>
    <x v="98"/>
    <x v="0"/>
  </r>
  <r>
    <x v="3084"/>
    <s v="REDACTED"/>
    <x v="4298"/>
    <x v="0"/>
    <x v="7"/>
    <n v="0"/>
    <d v="2015-09-01T00:00:00"/>
    <x v="0"/>
    <s v="Black"/>
    <d v="2015-01-09T00:00:00"/>
    <x v="0"/>
    <s v="Active"/>
    <n v="68792.460000000006"/>
    <n v="70151.75"/>
    <x v="2890"/>
    <x v="0"/>
    <n v="124081.87"/>
    <x v="225"/>
    <x v="0"/>
  </r>
  <r>
    <x v="3084"/>
    <s v="REDACTED"/>
    <x v="4298"/>
    <x v="13"/>
    <x v="302"/>
    <n v="0"/>
    <d v="2022-07-11T00:00:00"/>
    <x v="1"/>
    <s v="White (Not of Hispanic Origin)"/>
    <s v="11/30/2020"/>
    <x v="0"/>
    <s v="Active"/>
    <n v="68645.41"/>
    <n v="30362.3"/>
    <x v="1"/>
    <x v="1"/>
    <n v="30362.3"/>
    <x v="11"/>
    <x v="0"/>
  </r>
  <r>
    <x v="3084"/>
    <s v="REDACTED"/>
    <x v="4298"/>
    <x v="13"/>
    <x v="302"/>
    <n v="0"/>
    <d v="2022-07-11T00:00:00"/>
    <x v="1"/>
    <s v="White (Not of Hispanic Origin)"/>
    <d v="2022-11-07T00:00:00"/>
    <x v="0"/>
    <s v="Active"/>
    <n v="68645.41"/>
    <n v="30098.28"/>
    <x v="2891"/>
    <x v="3"/>
    <n v="30726.32"/>
    <x v="11"/>
    <x v="0"/>
  </r>
  <r>
    <x v="3084"/>
    <s v="REDACTED"/>
    <x v="4298"/>
    <x v="13"/>
    <x v="302"/>
    <n v="0"/>
    <d v="2022-07-11T00:00:00"/>
    <x v="1"/>
    <s v="White (Not of Hispanic Origin)"/>
    <d v="2022-11-07T00:00:00"/>
    <x v="0"/>
    <s v="Active"/>
    <n v="68645.41"/>
    <n v="29834.26"/>
    <x v="2892"/>
    <x v="2"/>
    <n v="37092.980000000003"/>
    <x v="11"/>
    <x v="0"/>
  </r>
  <r>
    <x v="3084"/>
    <s v="REDACTED"/>
    <x v="4298"/>
    <x v="13"/>
    <x v="302"/>
    <n v="0"/>
    <d v="2022-07-11T00:00:00"/>
    <x v="1"/>
    <s v="White (Not of Hispanic Origin)"/>
    <d v="2022-11-07T00:00:00"/>
    <x v="0"/>
    <s v="Active"/>
    <n v="68645.41"/>
    <n v="30098.28"/>
    <x v="2893"/>
    <x v="3"/>
    <n v="31217.24"/>
    <x v="11"/>
    <x v="0"/>
  </r>
  <r>
    <x v="3084"/>
    <s v="REDACTED"/>
    <x v="4298"/>
    <x v="13"/>
    <x v="302"/>
    <n v="0"/>
    <d v="2022-07-11T00:00:00"/>
    <x v="1"/>
    <s v="White (Not of Hispanic Origin)"/>
    <d v="2022-11-07T00:00:00"/>
    <x v="0"/>
    <s v="Active"/>
    <n v="68645.41"/>
    <n v="30098.28"/>
    <x v="2894"/>
    <x v="2"/>
    <n v="31445.360000000001"/>
    <x v="11"/>
    <x v="0"/>
  </r>
  <r>
    <x v="3084"/>
    <s v="REDACTED"/>
    <x v="4298"/>
    <x v="13"/>
    <x v="302"/>
    <n v="0"/>
    <d v="2022-07-11T00:00:00"/>
    <x v="1"/>
    <s v="White (Not of Hispanic Origin)"/>
    <d v="2022-11-07T00:00:00"/>
    <x v="0"/>
    <s v="Active"/>
    <n v="68645.41"/>
    <n v="30824.34"/>
    <x v="2895"/>
    <x v="2"/>
    <n v="34147.46"/>
    <x v="11"/>
    <x v="0"/>
  </r>
  <r>
    <x v="3084"/>
    <s v="REDACTED"/>
    <x v="4298"/>
    <x v="13"/>
    <x v="302"/>
    <n v="0"/>
    <d v="2022-07-11T00:00:00"/>
    <x v="1"/>
    <s v="White (Not of Hispanic Origin)"/>
    <d v="2022-11-07T00:00:00"/>
    <x v="0"/>
    <s v="Active"/>
    <n v="68645.41"/>
    <n v="29834.26"/>
    <x v="2896"/>
    <x v="3"/>
    <n v="36559.54"/>
    <x v="11"/>
    <x v="0"/>
  </r>
  <r>
    <x v="3084"/>
    <s v="REDACTED"/>
    <x v="4298"/>
    <x v="13"/>
    <x v="302"/>
    <n v="0"/>
    <d v="2022-07-11T00:00:00"/>
    <x v="1"/>
    <s v="Hispanic"/>
    <d v="2022-11-07T00:00:00"/>
    <x v="0"/>
    <s v="Active"/>
    <n v="68645.41"/>
    <n v="30098.28"/>
    <x v="2897"/>
    <x v="2"/>
    <n v="30723.43"/>
    <x v="11"/>
    <x v="0"/>
  </r>
  <r>
    <x v="3084"/>
    <s v="REDACTED"/>
    <x v="4298"/>
    <x v="13"/>
    <x v="302"/>
    <n v="0"/>
    <d v="2022-07-11T00:00:00"/>
    <x v="1"/>
    <s v="White (Not of Hispanic Origin)"/>
    <d v="2022-11-07T00:00:00"/>
    <x v="0"/>
    <s v="Active"/>
    <n v="68645.41"/>
    <n v="30098.28"/>
    <x v="2898"/>
    <x v="2"/>
    <n v="32447.84"/>
    <x v="11"/>
    <x v="0"/>
  </r>
  <r>
    <x v="3084"/>
    <s v="REDACTED"/>
    <x v="4298"/>
    <x v="13"/>
    <x v="302"/>
    <n v="0"/>
    <d v="2022-07-11T00:00:00"/>
    <x v="1"/>
    <s v="White (Not of Hispanic Origin)"/>
    <d v="2022-11-07T00:00:00"/>
    <x v="0"/>
    <s v="Active"/>
    <n v="68645.41"/>
    <n v="30098.28"/>
    <x v="2899"/>
    <x v="3"/>
    <n v="35181.699999999997"/>
    <x v="11"/>
    <x v="0"/>
  </r>
  <r>
    <x v="3084"/>
    <s v="REDACTED"/>
    <x v="4298"/>
    <x v="13"/>
    <x v="302"/>
    <n v="0"/>
    <d v="2022-07-11T00:00:00"/>
    <x v="1"/>
    <s v="White (Not of Hispanic Origin)"/>
    <d v="2022-11-07T00:00:00"/>
    <x v="0"/>
    <s v="Active"/>
    <n v="68645.41"/>
    <n v="30098.28"/>
    <x v="2900"/>
    <x v="2"/>
    <n v="31061.71"/>
    <x v="11"/>
    <x v="0"/>
  </r>
  <r>
    <x v="3084"/>
    <s v="REDACTED"/>
    <x v="4298"/>
    <x v="17"/>
    <x v="202"/>
    <n v="0"/>
    <d v="2019-05-13T00:00:00"/>
    <x v="0"/>
    <s v="White (Not of Hispanic Origin)"/>
    <d v="2018-04-06T00:00:00"/>
    <x v="0"/>
    <s v="Active"/>
    <n v="54977.94"/>
    <n v="55733.51"/>
    <x v="2901"/>
    <x v="0"/>
    <n v="65614.87"/>
    <x v="118"/>
    <x v="0"/>
  </r>
  <r>
    <x v="3084"/>
    <s v="REDACTED"/>
    <x v="4298"/>
    <x v="17"/>
    <x v="202"/>
    <n v="0"/>
    <d v="2020-01-03T00:00:00"/>
    <x v="1"/>
    <s v="White (Not of Hispanic Origin)"/>
    <d v="2020-03-01T00:00:00"/>
    <x v="0"/>
    <s v="Active"/>
    <n v="54977.94"/>
    <n v="55733.5"/>
    <x v="2902"/>
    <x v="0"/>
    <n v="56017.09"/>
    <x v="84"/>
    <x v="0"/>
  </r>
  <r>
    <x v="3084"/>
    <s v="REDACTED"/>
    <x v="4298"/>
    <x v="17"/>
    <x v="202"/>
    <n v="0"/>
    <d v="2020-01-06T00:00:00"/>
    <x v="1"/>
    <s v="White (Not of Hispanic Origin)"/>
    <d v="2020-06-01T00:00:00"/>
    <x v="0"/>
    <s v="Active"/>
    <n v="54977.94"/>
    <n v="55733.48"/>
    <x v="2903"/>
    <x v="1"/>
    <n v="56678.400000000001"/>
    <x v="84"/>
    <x v="0"/>
  </r>
  <r>
    <x v="3084"/>
    <s v="REDACTED"/>
    <x v="4298"/>
    <x v="17"/>
    <x v="202"/>
    <n v="0"/>
    <d v="2020-02-18T00:00:00"/>
    <x v="1"/>
    <s v="White (Not of Hispanic Origin)"/>
    <s v="2/18/2020"/>
    <x v="0"/>
    <s v="Active"/>
    <n v="54977.94"/>
    <n v="55221.16"/>
    <x v="2904"/>
    <x v="0"/>
    <n v="60095.44"/>
    <x v="56"/>
    <x v="0"/>
  </r>
  <r>
    <x v="3084"/>
    <s v="REDACTED"/>
    <x v="4298"/>
    <x v="17"/>
    <x v="202"/>
    <n v="0"/>
    <d v="2020-01-06T00:00:00"/>
    <x v="1"/>
    <s v="White (Not of Hispanic Origin)"/>
    <d v="2020-06-01T00:00:00"/>
    <x v="0"/>
    <s v="Active"/>
    <n v="54977.73"/>
    <n v="54676.25"/>
    <x v="2905"/>
    <x v="0"/>
    <n v="62407.06"/>
    <x v="84"/>
    <x v="0"/>
  </r>
  <r>
    <x v="3084"/>
    <s v="REDACTED"/>
    <x v="4298"/>
    <x v="17"/>
    <x v="202"/>
    <n v="0"/>
    <d v="2020-01-06T00:00:00"/>
    <x v="1"/>
    <s v="Asian or Pacific Islander"/>
    <d v="2020-06-01T00:00:00"/>
    <x v="0"/>
    <s v="Active"/>
    <n v="54977.73"/>
    <n v="55733.5"/>
    <x v="2906"/>
    <x v="0"/>
    <n v="68620.649999999994"/>
    <x v="84"/>
    <x v="0"/>
  </r>
  <r>
    <x v="3084"/>
    <s v="REDACTED"/>
    <x v="4298"/>
    <x v="17"/>
    <x v="202"/>
    <n v="0"/>
    <d v="2020-01-06T00:00:00"/>
    <x v="1"/>
    <s v="White (Not of Hispanic Origin)"/>
    <d v="2020-06-01T00:00:00"/>
    <x v="0"/>
    <s v="Active"/>
    <n v="54977.73"/>
    <n v="55733.5"/>
    <x v="2907"/>
    <x v="0"/>
    <n v="74080.75"/>
    <x v="84"/>
    <x v="0"/>
  </r>
  <r>
    <x v="3084"/>
    <s v="REDACTED"/>
    <x v="4298"/>
    <x v="17"/>
    <x v="202"/>
    <n v="0"/>
    <d v="2020-03-02T00:00:00"/>
    <x v="1"/>
    <s v="White (Not of Hispanic Origin)"/>
    <d v="2020-02-03T00:00:00"/>
    <x v="0"/>
    <s v="Active"/>
    <n v="54977.73"/>
    <n v="55050.48"/>
    <x v="2908"/>
    <x v="0"/>
    <n v="58004.49"/>
    <x v="160"/>
    <x v="0"/>
  </r>
  <r>
    <x v="3084"/>
    <s v="REDACTED"/>
    <x v="4298"/>
    <x v="17"/>
    <x v="202"/>
    <n v="0"/>
    <d v="2023-01-09T00:00:00"/>
    <x v="0"/>
    <s v="White (Not of Hispanic Origin)"/>
    <s v="5/23/2022"/>
    <x v="0"/>
    <s v="Active"/>
    <n v="52240.03"/>
    <n v="24414.400000000001"/>
    <x v="2909"/>
    <x v="3"/>
    <n v="35015.9"/>
    <x v="263"/>
    <x v="0"/>
  </r>
  <r>
    <x v="3084"/>
    <s v="REDACTED"/>
    <x v="4298"/>
    <x v="17"/>
    <x v="202"/>
    <n v="0"/>
    <d v="2008-03-31T00:00:00"/>
    <x v="0"/>
    <s v="White (Not of Hispanic Origin)"/>
    <s v="3/31/2008"/>
    <x v="0"/>
    <s v="Active"/>
    <n v="50537.55"/>
    <n v="45693.85"/>
    <x v="2910"/>
    <x v="0"/>
    <n v="52202.93"/>
    <x v="13"/>
    <x v="0"/>
  </r>
  <r>
    <x v="3084"/>
    <s v="REDACTED"/>
    <x v="4298"/>
    <x v="17"/>
    <x v="202"/>
    <n v="0"/>
    <d v="2015-05-18T00:00:00"/>
    <x v="0"/>
    <s v="White (Not of Hispanic Origin)"/>
    <s v="5/18/2015"/>
    <x v="0"/>
    <s v="Active"/>
    <n v="50537.55"/>
    <n v="46943.81"/>
    <x v="2911"/>
    <x v="1"/>
    <n v="53161.29"/>
    <x v="65"/>
    <x v="0"/>
  </r>
  <r>
    <x v="3084"/>
    <s v="REDACTED"/>
    <x v="4298"/>
    <x v="17"/>
    <x v="202"/>
    <n v="0"/>
    <d v="2017-09-18T00:00:00"/>
    <x v="0"/>
    <s v="White (Not of Hispanic Origin)"/>
    <s v="9/18/2017"/>
    <x v="0"/>
    <s v="Active"/>
    <n v="50537.55"/>
    <n v="46943.9"/>
    <x v="2912"/>
    <x v="1"/>
    <n v="48326.62"/>
    <x v="16"/>
    <x v="0"/>
  </r>
  <r>
    <x v="3084"/>
    <s v="REDACTED"/>
    <x v="4298"/>
    <x v="17"/>
    <x v="202"/>
    <n v="0"/>
    <d v="2021-07-06T00:00:00"/>
    <x v="1"/>
    <s v="White (Not of Hispanic Origin)"/>
    <d v="2021-06-07T00:00:00"/>
    <x v="0"/>
    <s v="Active"/>
    <n v="50537.55"/>
    <n v="45693.73"/>
    <x v="2913"/>
    <x v="0"/>
    <n v="46291.55"/>
    <x v="254"/>
    <x v="0"/>
  </r>
  <r>
    <x v="3084"/>
    <s v="REDACTED"/>
    <x v="4298"/>
    <x v="17"/>
    <x v="202"/>
    <n v="0"/>
    <d v="2021-07-12T00:00:00"/>
    <x v="1"/>
    <s v="White (Not of Hispanic Origin)"/>
    <d v="2021-12-07T00:00:00"/>
    <x v="0"/>
    <s v="Active"/>
    <n v="50537.55"/>
    <n v="45693.91"/>
    <x v="2914"/>
    <x v="0"/>
    <n v="54764.28"/>
    <x v="254"/>
    <x v="0"/>
  </r>
  <r>
    <x v="3084"/>
    <s v="REDACTED"/>
    <x v="4298"/>
    <x v="17"/>
    <x v="202"/>
    <n v="0"/>
    <d v="2021-07-12T00:00:00"/>
    <x v="0"/>
    <s v="Two or More Races"/>
    <d v="2021-12-07T00:00:00"/>
    <x v="0"/>
    <s v="Active"/>
    <n v="50537.55"/>
    <n v="45693.77"/>
    <x v="2915"/>
    <x v="0"/>
    <n v="56140.23"/>
    <x v="254"/>
    <x v="0"/>
  </r>
  <r>
    <x v="3084"/>
    <s v="REDACTED"/>
    <x v="4298"/>
    <x v="17"/>
    <x v="202"/>
    <n v="0"/>
    <d v="2021-07-12T00:00:00"/>
    <x v="0"/>
    <s v="Black"/>
    <d v="2021-12-07T00:00:00"/>
    <x v="0"/>
    <s v="Active"/>
    <n v="50537.55"/>
    <n v="45693.87"/>
    <x v="2916"/>
    <x v="0"/>
    <n v="46906.01"/>
    <x v="254"/>
    <x v="0"/>
  </r>
  <r>
    <x v="3084"/>
    <s v="REDACTED"/>
    <x v="4298"/>
    <x v="17"/>
    <x v="202"/>
    <n v="0"/>
    <d v="2022-05-16T00:00:00"/>
    <x v="1"/>
    <s v="White (Not of Hispanic Origin)"/>
    <s v="5/21/2018"/>
    <x v="0"/>
    <s v="Active"/>
    <n v="40219.5"/>
    <n v="24172.26"/>
    <x v="2917"/>
    <x v="0"/>
    <n v="26030.31"/>
    <x v="3"/>
    <x v="0"/>
  </r>
  <r>
    <x v="3084"/>
    <s v="REDACTED"/>
    <x v="4298"/>
    <x v="17"/>
    <x v="202"/>
    <n v="0"/>
    <d v="2022-05-16T00:00:00"/>
    <x v="1"/>
    <s v="White (Not of Hispanic Origin)"/>
    <s v="3/16/2020"/>
    <x v="0"/>
    <s v="Active"/>
    <n v="40219.5"/>
    <n v="24172.26"/>
    <x v="1"/>
    <x v="1"/>
    <n v="24172.26"/>
    <x v="3"/>
    <x v="0"/>
  </r>
  <r>
    <x v="3084"/>
    <s v="REDACTED"/>
    <x v="4298"/>
    <x v="17"/>
    <x v="202"/>
    <n v="0"/>
    <d v="2022-02-22T00:00:00"/>
    <x v="1"/>
    <s v="White (Not of Hispanic Origin)"/>
    <s v="2/22/2022"/>
    <x v="0"/>
    <s v="Active"/>
    <n v="40219.5"/>
    <n v="33453.69"/>
    <x v="2918"/>
    <x v="0"/>
    <n v="35662.26"/>
    <x v="36"/>
    <x v="0"/>
  </r>
  <r>
    <x v="3084"/>
    <s v="REDACTED"/>
    <x v="4298"/>
    <x v="17"/>
    <x v="202"/>
    <n v="0"/>
    <d v="2022-05-16T00:00:00"/>
    <x v="0"/>
    <s v="White (Not of Hispanic Origin)"/>
    <s v="5/16/2022"/>
    <x v="0"/>
    <s v="Active"/>
    <n v="40219.5"/>
    <n v="23398.84"/>
    <x v="2919"/>
    <x v="0"/>
    <n v="26968.19"/>
    <x v="3"/>
    <x v="0"/>
  </r>
  <r>
    <x v="3084"/>
    <s v="REDACTED"/>
    <x v="4298"/>
    <x v="17"/>
    <x v="202"/>
    <n v="0"/>
    <d v="2022-05-16T00:00:00"/>
    <x v="1"/>
    <s v="White (Not of Hispanic Origin)"/>
    <s v="5/16/2022"/>
    <x v="0"/>
    <s v="Active"/>
    <n v="40219.5"/>
    <n v="24172.28"/>
    <x v="2920"/>
    <x v="0"/>
    <n v="25660.51"/>
    <x v="3"/>
    <x v="0"/>
  </r>
  <r>
    <x v="3084"/>
    <s v="REDACTED"/>
    <x v="4298"/>
    <x v="17"/>
    <x v="202"/>
    <n v="0"/>
    <d v="2022-05-16T00:00:00"/>
    <x v="1"/>
    <s v="White (Not of Hispanic Origin)"/>
    <s v="5/16/2022"/>
    <x v="0"/>
    <s v="Active"/>
    <n v="40219.5"/>
    <n v="24172.26"/>
    <x v="2921"/>
    <x v="0"/>
    <n v="26349.34"/>
    <x v="3"/>
    <x v="0"/>
  </r>
  <r>
    <x v="3084"/>
    <s v="REDACTED"/>
    <x v="4298"/>
    <x v="17"/>
    <x v="202"/>
    <n v="0"/>
    <d v="2022-05-16T00:00:00"/>
    <x v="1"/>
    <s v="White (Not of Hispanic Origin)"/>
    <s v="5/16/2022"/>
    <x v="0"/>
    <s v="Active"/>
    <n v="40219.5"/>
    <n v="24172.26"/>
    <x v="2922"/>
    <x v="0"/>
    <n v="28180.54"/>
    <x v="3"/>
    <x v="0"/>
  </r>
  <r>
    <x v="3084"/>
    <s v="REDACTED"/>
    <x v="4298"/>
    <x v="17"/>
    <x v="202"/>
    <n v="0"/>
    <d v="2022-07-11T00:00:00"/>
    <x v="1"/>
    <s v="White (Not of Hispanic Origin)"/>
    <d v="2022-11-07T00:00:00"/>
    <x v="0"/>
    <s v="Active"/>
    <n v="40219.5"/>
    <n v="18139.349999999999"/>
    <x v="1"/>
    <x v="1"/>
    <n v="18139.349999999999"/>
    <x v="11"/>
    <x v="0"/>
  </r>
  <r>
    <x v="3084"/>
    <s v="REDACTED"/>
    <x v="4298"/>
    <x v="17"/>
    <x v="202"/>
    <n v="0"/>
    <d v="2022-07-11T00:00:00"/>
    <x v="1"/>
    <s v="White (Not of Hispanic Origin)"/>
    <d v="2022-11-07T00:00:00"/>
    <x v="0"/>
    <s v="Active"/>
    <n v="40219.5"/>
    <n v="18139.349999999999"/>
    <x v="1"/>
    <x v="1"/>
    <n v="18139.349999999999"/>
    <x v="11"/>
    <x v="0"/>
  </r>
  <r>
    <x v="3084"/>
    <s v="REDACTED"/>
    <x v="4298"/>
    <x v="17"/>
    <x v="202"/>
    <n v="0"/>
    <d v="2022-07-11T00:00:00"/>
    <x v="1"/>
    <s v="White (Not of Hispanic Origin)"/>
    <d v="2022-11-07T00:00:00"/>
    <x v="0"/>
    <s v="Active"/>
    <n v="40219.5"/>
    <n v="18139.349999999999"/>
    <x v="1"/>
    <x v="1"/>
    <n v="18139.349999999999"/>
    <x v="11"/>
    <x v="0"/>
  </r>
  <r>
    <x v="3084"/>
    <s v="REDACTED"/>
    <x v="4298"/>
    <x v="17"/>
    <x v="202"/>
    <n v="0"/>
    <d v="2022-07-11T00:00:00"/>
    <x v="0"/>
    <s v="White (Not of Hispanic Origin)"/>
    <d v="2022-11-07T00:00:00"/>
    <x v="0"/>
    <s v="Active"/>
    <n v="40219.5"/>
    <n v="18139.349999999999"/>
    <x v="2923"/>
    <x v="1"/>
    <n v="18733.96"/>
    <x v="11"/>
    <x v="0"/>
  </r>
  <r>
    <x v="3084"/>
    <s v="REDACTED"/>
    <x v="4298"/>
    <x v="17"/>
    <x v="202"/>
    <n v="0"/>
    <d v="2022-07-11T00:00:00"/>
    <x v="1"/>
    <s v="White (Not of Hispanic Origin)"/>
    <d v="2022-11-07T00:00:00"/>
    <x v="0"/>
    <s v="Active"/>
    <n v="40219.5"/>
    <n v="18139.349999999999"/>
    <x v="1"/>
    <x v="1"/>
    <n v="18139.349999999999"/>
    <x v="11"/>
    <x v="0"/>
  </r>
  <r>
    <x v="3084"/>
    <s v="REDACTED"/>
    <x v="4298"/>
    <x v="17"/>
    <x v="202"/>
    <n v="0"/>
    <d v="2022-07-11T00:00:00"/>
    <x v="1"/>
    <s v="White (Not of Hispanic Origin)"/>
    <d v="2022-11-07T00:00:00"/>
    <x v="0"/>
    <s v="Active"/>
    <n v="40219.5"/>
    <n v="18139.349999999999"/>
    <x v="1"/>
    <x v="1"/>
    <n v="18139.349999999999"/>
    <x v="11"/>
    <x v="0"/>
  </r>
  <r>
    <x v="3084"/>
    <s v="REDACTED"/>
    <x v="4298"/>
    <x v="17"/>
    <x v="202"/>
    <n v="0"/>
    <d v="2022-07-11T00:00:00"/>
    <x v="1"/>
    <s v="White (Not of Hispanic Origin)"/>
    <d v="2022-11-07T00:00:00"/>
    <x v="0"/>
    <s v="Active"/>
    <n v="40219.5"/>
    <n v="18139.349999999999"/>
    <x v="2924"/>
    <x v="1"/>
    <n v="18298.88"/>
    <x v="11"/>
    <x v="0"/>
  </r>
  <r>
    <x v="3084"/>
    <s v="REDACTED"/>
    <x v="4298"/>
    <x v="17"/>
    <x v="202"/>
    <n v="0"/>
    <d v="2022-07-11T00:00:00"/>
    <x v="0"/>
    <s v="White (Not of Hispanic Origin)"/>
    <d v="2022-11-07T00:00:00"/>
    <x v="0"/>
    <s v="Active"/>
    <n v="40219.5"/>
    <n v="18139.349999999999"/>
    <x v="2925"/>
    <x v="1"/>
    <n v="18516.419999999998"/>
    <x v="11"/>
    <x v="0"/>
  </r>
  <r>
    <x v="3084"/>
    <s v="REDACTED"/>
    <x v="4298"/>
    <x v="17"/>
    <x v="202"/>
    <n v="0"/>
    <d v="2022-07-11T00:00:00"/>
    <x v="1"/>
    <s v="White (Not of Hispanic Origin)"/>
    <d v="2022-11-07T00:00:00"/>
    <x v="0"/>
    <s v="Active"/>
    <n v="40219.5"/>
    <n v="18139.349999999999"/>
    <x v="1"/>
    <x v="1"/>
    <n v="18139.349999999999"/>
    <x v="11"/>
    <x v="0"/>
  </r>
  <r>
    <x v="3084"/>
    <s v="REDACTED"/>
    <x v="4298"/>
    <x v="17"/>
    <x v="202"/>
    <n v="0"/>
    <d v="2022-07-11T00:00:00"/>
    <x v="1"/>
    <s v="White (Not of Hispanic Origin)"/>
    <d v="2022-11-07T00:00:00"/>
    <x v="0"/>
    <s v="Active"/>
    <n v="40219.5"/>
    <n v="18139.349999999999"/>
    <x v="1"/>
    <x v="1"/>
    <n v="18139.349999999999"/>
    <x v="11"/>
    <x v="0"/>
  </r>
  <r>
    <x v="3084"/>
    <s v="REDACTED"/>
    <x v="4298"/>
    <x v="0"/>
    <x v="955"/>
    <n v="0"/>
    <d v="1999-02-28T00:00:00"/>
    <x v="0"/>
    <s v="Black"/>
    <d v="1998-06-07T00:00:00"/>
    <x v="0"/>
    <s v="Active"/>
    <n v="31200"/>
    <n v="31215"/>
    <x v="2926"/>
    <x v="0"/>
    <n v="32816.400000000001"/>
    <x v="2"/>
    <x v="0"/>
  </r>
  <r>
    <x v="3084"/>
    <s v="REDACTED"/>
    <x v="4298"/>
    <x v="13"/>
    <x v="302"/>
    <n v="0"/>
    <d v="2007-01-02T00:00:00"/>
    <x v="1"/>
    <s v="White (Not of Hispanic Origin)"/>
    <d v="2007-02-01T00:00:00"/>
    <x v="0"/>
    <s v="Active"/>
    <n v="5666.96"/>
    <n v="6768"/>
    <x v="1"/>
    <x v="0"/>
    <n v="6893"/>
    <x v="335"/>
    <x v="0"/>
  </r>
  <r>
    <x v="3085"/>
    <s v="REDLINGER"/>
    <x v="4299"/>
    <x v="19"/>
    <x v="956"/>
    <n v="0"/>
    <d v="2008-06-09T00:00:00"/>
    <x v="0"/>
    <s v="White (Not of Hispanic Origin)"/>
    <d v="2008-09-06T00:00:00"/>
    <x v="0"/>
    <s v="Active"/>
    <n v="79000.06"/>
    <n v="73284.929999999993"/>
    <x v="1"/>
    <x v="1"/>
    <n v="73284.929999999993"/>
    <x v="164"/>
    <x v="0"/>
  </r>
  <r>
    <x v="3086"/>
    <s v="REDONDO"/>
    <x v="4300"/>
    <x v="2"/>
    <x v="3"/>
    <n v="0"/>
    <d v="2022-05-11T00:00:00"/>
    <x v="1"/>
    <s v="White (Not of Hispanic Origin)"/>
    <d v="2022-11-05T00:00:00"/>
    <x v="1"/>
    <s v="Terminated"/>
    <n v="29952"/>
    <n v="1995"/>
    <x v="1"/>
    <x v="3"/>
    <n v="2095"/>
    <x v="3"/>
    <x v="1"/>
  </r>
  <r>
    <x v="3087"/>
    <s v="REED"/>
    <x v="4301"/>
    <x v="6"/>
    <x v="552"/>
    <n v="0"/>
    <d v="2021-09-27T00:00:00"/>
    <x v="1"/>
    <s v="White (Not of Hispanic Origin)"/>
    <s v="9/27/2021"/>
    <x v="9"/>
    <s v="Terminated"/>
    <n v="54999.98"/>
    <n v="35856.01"/>
    <x v="1"/>
    <x v="1"/>
    <n v="35856.01"/>
    <x v="144"/>
    <x v="2"/>
  </r>
  <r>
    <x v="3088"/>
    <s v="REED"/>
    <x v="4302"/>
    <x v="4"/>
    <x v="43"/>
    <n v="0"/>
    <d v="2020-08-17T00:00:00"/>
    <x v="0"/>
    <s v="White (Not of Hispanic Origin)"/>
    <s v="8/17/2020"/>
    <x v="31"/>
    <s v="Terminated"/>
    <n v="40048.11"/>
    <n v="26093.64"/>
    <x v="2927"/>
    <x v="1"/>
    <n v="29349.86"/>
    <x v="117"/>
    <x v="2"/>
  </r>
  <r>
    <x v="3089"/>
    <s v="REED"/>
    <x v="4303"/>
    <x v="1"/>
    <x v="4"/>
    <n v="0"/>
    <d v="2022-05-23T00:00:00"/>
    <x v="0"/>
    <s v="White (Not of Hispanic Origin)"/>
    <s v="5/23/2022"/>
    <x v="0"/>
    <s v="Active"/>
    <n v="52240.03"/>
    <n v="26328.29"/>
    <x v="2928"/>
    <x v="2"/>
    <n v="43436.480000000003"/>
    <x v="3"/>
    <x v="0"/>
  </r>
  <r>
    <x v="3090"/>
    <s v="REED"/>
    <x v="4304"/>
    <x v="3"/>
    <x v="524"/>
    <n v="0"/>
    <d v="2001-09-24T00:00:00"/>
    <x v="0"/>
    <s v="Black"/>
    <s v="9/24/2001"/>
    <x v="0"/>
    <s v="Active"/>
    <n v="38975.25"/>
    <n v="39255.949999999997"/>
    <x v="2929"/>
    <x v="0"/>
    <n v="41135.22"/>
    <x v="66"/>
    <x v="0"/>
  </r>
  <r>
    <x v="3091"/>
    <s v="REEDY"/>
    <x v="4305"/>
    <x v="2"/>
    <x v="3"/>
    <n v="0"/>
    <d v="2022-05-11T00:00:00"/>
    <x v="1"/>
    <s v="White (Not of Hispanic Origin)"/>
    <s v="12/13/2018"/>
    <x v="1"/>
    <s v="Terminated"/>
    <n v="29952"/>
    <n v="2430"/>
    <x v="1"/>
    <x v="1"/>
    <n v="2430"/>
    <x v="3"/>
    <x v="1"/>
  </r>
  <r>
    <x v="193"/>
    <s v="REEDY"/>
    <x v="4306"/>
    <x v="11"/>
    <x v="8"/>
    <n v="0"/>
    <d v="1985-05-13T00:00:00"/>
    <x v="1"/>
    <s v="White (Not of Hispanic Origin)"/>
    <s v="9/19/1983"/>
    <x v="0"/>
    <s v="Active"/>
    <n v="43160.42"/>
    <n v="26880.71"/>
    <x v="1"/>
    <x v="1"/>
    <n v="26880.71"/>
    <x v="425"/>
    <x v="0"/>
  </r>
  <r>
    <x v="3092"/>
    <s v="REES"/>
    <x v="4307"/>
    <x v="4"/>
    <x v="957"/>
    <n v="0"/>
    <d v="2001-12-27T00:00:00"/>
    <x v="1"/>
    <s v="White (Not of Hispanic Origin)"/>
    <s v="12/27/2001"/>
    <x v="62"/>
    <s v="Terminated"/>
    <n v="77076.06"/>
    <n v="56918.39"/>
    <x v="1"/>
    <x v="1"/>
    <n v="56918.39"/>
    <x v="64"/>
    <x v="1"/>
  </r>
  <r>
    <x v="3093"/>
    <s v="REESE"/>
    <x v="4308"/>
    <x v="1"/>
    <x v="4"/>
    <n v="0"/>
    <d v="2016-05-02T00:00:00"/>
    <x v="1"/>
    <s v="White (Not of Hispanic Origin)"/>
    <d v="2016-02-05T00:00:00"/>
    <x v="260"/>
    <s v="Terminated"/>
    <n v="54196.69"/>
    <n v="19143.599999999999"/>
    <x v="2930"/>
    <x v="1"/>
    <n v="29570.6"/>
    <x v="100"/>
    <x v="6"/>
  </r>
  <r>
    <x v="3094"/>
    <s v="REESE"/>
    <x v="4309"/>
    <x v="9"/>
    <x v="126"/>
    <n v="0"/>
    <d v="2010-05-17T00:00:00"/>
    <x v="1"/>
    <s v="Black"/>
    <d v="2009-06-07T00:00:00"/>
    <x v="0"/>
    <s v="Active"/>
    <n v="41303.599999999999"/>
    <n v="35670.5"/>
    <x v="1"/>
    <x v="1"/>
    <n v="35670.5"/>
    <x v="245"/>
    <x v="0"/>
  </r>
  <r>
    <x v="3095"/>
    <s v="REESE"/>
    <x v="4310"/>
    <x v="1"/>
    <x v="4"/>
    <n v="0"/>
    <d v="2022-09-26T00:00:00"/>
    <x v="0"/>
    <s v="White (Not of Hispanic Origin)"/>
    <s v="9/26/2022"/>
    <x v="0"/>
    <s v="Active"/>
    <n v="52240.03"/>
    <n v="11438.22"/>
    <x v="2931"/>
    <x v="3"/>
    <n v="13715.08"/>
    <x v="51"/>
    <x v="0"/>
  </r>
  <r>
    <x v="1581"/>
    <s v="REESE"/>
    <x v="4311"/>
    <x v="6"/>
    <x v="58"/>
    <n v="0"/>
    <d v="2010-08-30T00:00:00"/>
    <x v="1"/>
    <s v="White (Not of Hispanic Origin)"/>
    <s v="8/30/2010"/>
    <x v="0"/>
    <s v="Active"/>
    <n v="50904.05"/>
    <n v="47512.480000000003"/>
    <x v="2932"/>
    <x v="1"/>
    <n v="47803.91"/>
    <x v="83"/>
    <x v="0"/>
  </r>
  <r>
    <x v="3096"/>
    <s v="REESE-MCGHEE"/>
    <x v="4312"/>
    <x v="10"/>
    <x v="122"/>
    <n v="0"/>
    <d v="2013-08-05T00:00:00"/>
    <x v="0"/>
    <s v="Black"/>
    <s v="1/28/1985"/>
    <x v="0"/>
    <s v="Active"/>
    <n v="99688.37"/>
    <n v="99689.2"/>
    <x v="1"/>
    <x v="0"/>
    <n v="99814.2"/>
    <x v="107"/>
    <x v="0"/>
  </r>
  <r>
    <x v="3097"/>
    <s v="REGAN"/>
    <x v="4313"/>
    <x v="24"/>
    <x v="46"/>
    <n v="0"/>
    <d v="1991-03-25T00:00:00"/>
    <x v="1"/>
    <s v="White (Not of Hispanic Origin)"/>
    <s v="3/25/1991"/>
    <x v="0"/>
    <s v="Active"/>
    <n v="100449.86"/>
    <n v="100450.99"/>
    <x v="2933"/>
    <x v="0"/>
    <n v="101928.19"/>
    <x v="462"/>
    <x v="0"/>
  </r>
  <r>
    <x v="3098"/>
    <s v="REGAN"/>
    <x v="4314"/>
    <x v="4"/>
    <x v="13"/>
    <n v="0"/>
    <d v="2022-08-29T00:00:00"/>
    <x v="0"/>
    <s v="Black"/>
    <s v="8/29/2022"/>
    <x v="0"/>
    <s v="Active"/>
    <n v="24960"/>
    <n v="3579"/>
    <x v="1"/>
    <x v="3"/>
    <n v="3679"/>
    <x v="18"/>
    <x v="0"/>
  </r>
  <r>
    <x v="3099"/>
    <s v="REIBER"/>
    <x v="4315"/>
    <x v="2"/>
    <x v="707"/>
    <n v="0"/>
    <d v="2022-04-24T00:00:00"/>
    <x v="1"/>
    <s v="White (Not of Hispanic Origin)"/>
    <s v="8/24/2010"/>
    <x v="0"/>
    <s v="Active"/>
    <n v="37999.94"/>
    <n v="34747.58"/>
    <x v="2934"/>
    <x v="1"/>
    <n v="34893.74"/>
    <x v="20"/>
    <x v="0"/>
  </r>
  <r>
    <x v="3100"/>
    <s v="REICHE"/>
    <x v="4316"/>
    <x v="3"/>
    <x v="3"/>
    <n v="0"/>
    <d v="2022-05-23T00:00:00"/>
    <x v="1"/>
    <s v="White (Not of Hispanic Origin)"/>
    <s v="5/23/2022"/>
    <x v="0"/>
    <s v="Active"/>
    <n v="14560"/>
    <n v="6227.5"/>
    <x v="1"/>
    <x v="1"/>
    <n v="6227.5"/>
    <x v="3"/>
    <x v="0"/>
  </r>
  <r>
    <x v="3101"/>
    <s v="REICK"/>
    <x v="4317"/>
    <x v="10"/>
    <x v="30"/>
    <n v="0"/>
    <d v="2014-07-20T00:00:00"/>
    <x v="1"/>
    <s v="White (Not of Hispanic Origin)"/>
    <s v="11/21/2011"/>
    <x v="0"/>
    <s v="Active"/>
    <n v="76184.160000000003"/>
    <n v="75426.7"/>
    <x v="2935"/>
    <x v="0"/>
    <n v="96220.57"/>
    <x v="93"/>
    <x v="0"/>
  </r>
  <r>
    <x v="3102"/>
    <s v="REIFF"/>
    <x v="4318"/>
    <x v="1"/>
    <x v="4"/>
    <n v="0"/>
    <d v="2022-05-23T00:00:00"/>
    <x v="0"/>
    <s v="White (Not of Hispanic Origin)"/>
    <s v="5/23/2022"/>
    <x v="0"/>
    <s v="Active"/>
    <n v="52240.03"/>
    <n v="16992.73"/>
    <x v="2936"/>
    <x v="2"/>
    <n v="24134.99"/>
    <x v="3"/>
    <x v="0"/>
  </r>
  <r>
    <x v="71"/>
    <s v="REIMER"/>
    <x v="4319"/>
    <x v="10"/>
    <x v="30"/>
    <n v="0"/>
    <d v="2019-03-03T00:00:00"/>
    <x v="0"/>
    <s v="White (Not of Hispanic Origin)"/>
    <d v="2018-02-07T00:00:00"/>
    <x v="0"/>
    <s v="Active"/>
    <n v="59633.81"/>
    <n v="58380.79"/>
    <x v="2937"/>
    <x v="0"/>
    <n v="65847.75"/>
    <x v="159"/>
    <x v="0"/>
  </r>
  <r>
    <x v="3103"/>
    <s v="REINHARDT"/>
    <x v="4320"/>
    <x v="4"/>
    <x v="191"/>
    <n v="0"/>
    <d v="2015-12-28T00:00:00"/>
    <x v="0"/>
    <s v="White (Not of Hispanic Origin)"/>
    <s v="5/24/2004"/>
    <x v="0"/>
    <s v="Active"/>
    <n v="89964.160000000003"/>
    <n v="89440.23"/>
    <x v="1"/>
    <x v="1"/>
    <n v="89440.23"/>
    <x v="60"/>
    <x v="0"/>
  </r>
  <r>
    <x v="2018"/>
    <s v="REINHART"/>
    <x v="4321"/>
    <x v="2"/>
    <x v="3"/>
    <n v="0"/>
    <d v="2021-11-16T00:00:00"/>
    <x v="1"/>
    <s v="White (Not of Hispanic Origin)"/>
    <s v="11/24/2020"/>
    <x v="96"/>
    <s v="Terminated"/>
    <n v="24960"/>
    <n v="2562.5"/>
    <x v="1"/>
    <x v="1"/>
    <n v="2562.5"/>
    <x v="45"/>
    <x v="9"/>
  </r>
  <r>
    <x v="3104"/>
    <s v="REINHART"/>
    <x v="4322"/>
    <x v="1"/>
    <x v="4"/>
    <n v="0"/>
    <d v="2006-01-01T00:00:00"/>
    <x v="0"/>
    <s v="White (Not of Hispanic Origin)"/>
    <d v="2006-01-01T00:00:00"/>
    <x v="0"/>
    <s v="Active"/>
    <n v="55588.83"/>
    <n v="22056.84"/>
    <x v="2938"/>
    <x v="0"/>
    <n v="39125.519999999997"/>
    <x v="169"/>
    <x v="0"/>
  </r>
  <r>
    <x v="186"/>
    <s v="REINHART"/>
    <x v="4323"/>
    <x v="6"/>
    <x v="91"/>
    <n v="0"/>
    <d v="1968-06-17T00:00:00"/>
    <x v="0"/>
    <s v="White (Not of Hispanic Origin)"/>
    <s v="6/17/1968"/>
    <x v="0"/>
    <s v="Active"/>
    <n v="42913.73"/>
    <n v="42398.25"/>
    <x v="1"/>
    <x v="1"/>
    <n v="42398.25"/>
    <x v="478"/>
    <x v="0"/>
  </r>
  <r>
    <x v="2005"/>
    <s v="REINHEIMER"/>
    <x v="4324"/>
    <x v="4"/>
    <x v="369"/>
    <n v="0"/>
    <d v="2015-08-24T00:00:00"/>
    <x v="0"/>
    <s v="White (Not of Hispanic Origin)"/>
    <s v="8/24/2015"/>
    <x v="0"/>
    <s v="Active"/>
    <n v="37751.17"/>
    <n v="37430.620000000003"/>
    <x v="1"/>
    <x v="1"/>
    <n v="37430.620000000003"/>
    <x v="5"/>
    <x v="0"/>
  </r>
  <r>
    <x v="3105"/>
    <s v="REISWIG"/>
    <x v="4325"/>
    <x v="10"/>
    <x v="121"/>
    <n v="0"/>
    <d v="2022-08-08T00:00:00"/>
    <x v="0"/>
    <s v="White (Not of Hispanic Origin)"/>
    <d v="2022-08-08T00:00:00"/>
    <x v="0"/>
    <s v="Active"/>
    <n v="51611.66"/>
    <n v="18648.830000000002"/>
    <x v="1"/>
    <x v="3"/>
    <n v="18748.830000000002"/>
    <x v="18"/>
    <x v="0"/>
  </r>
  <r>
    <x v="3106"/>
    <s v="REITER"/>
    <x v="4326"/>
    <x v="4"/>
    <x v="191"/>
    <n v="0"/>
    <d v="2007-06-11T00:00:00"/>
    <x v="0"/>
    <s v="White (Not of Hispanic Origin)"/>
    <d v="2007-11-06T00:00:00"/>
    <x v="0"/>
    <s v="Active"/>
    <n v="92438.32"/>
    <n v="88882.55"/>
    <x v="1"/>
    <x v="1"/>
    <n v="88882.55"/>
    <x v="153"/>
    <x v="0"/>
  </r>
  <r>
    <x v="1029"/>
    <s v="REITH"/>
    <x v="4327"/>
    <x v="11"/>
    <x v="216"/>
    <n v="0"/>
    <d v="1990-01-01T00:00:00"/>
    <x v="1"/>
    <s v="White (Not of Hispanic Origin)"/>
    <s v="5/28/1987"/>
    <x v="0"/>
    <s v="Active"/>
    <n v="62882.98"/>
    <n v="62883.25"/>
    <x v="1"/>
    <x v="1"/>
    <n v="62883.25"/>
    <x v="479"/>
    <x v="0"/>
  </r>
  <r>
    <x v="70"/>
    <s v="REMELE ERWINE"/>
    <x v="4328"/>
    <x v="4"/>
    <x v="300"/>
    <n v="0"/>
    <d v="2014-06-09T00:00:00"/>
    <x v="0"/>
    <s v="White (Not of Hispanic Origin)"/>
    <s v="11/24/2008"/>
    <x v="139"/>
    <s v="Terminated"/>
    <n v="100826.96"/>
    <n v="62048"/>
    <x v="1"/>
    <x v="1"/>
    <n v="62048"/>
    <x v="294"/>
    <x v="7"/>
  </r>
  <r>
    <x v="2477"/>
    <s v="RENDA"/>
    <x v="4329"/>
    <x v="10"/>
    <x v="30"/>
    <n v="0"/>
    <d v="2017-06-04T00:00:00"/>
    <x v="1"/>
    <s v="White (Not of Hispanic Origin)"/>
    <s v="5/17/2016"/>
    <x v="0"/>
    <s v="Active"/>
    <n v="75627.759999999995"/>
    <n v="62991.48"/>
    <x v="2939"/>
    <x v="0"/>
    <n v="65706.12"/>
    <x v="131"/>
    <x v="0"/>
  </r>
  <r>
    <x v="2160"/>
    <s v="RENDULIC"/>
    <x v="4330"/>
    <x v="4"/>
    <x v="48"/>
    <n v="0"/>
    <d v="2001-06-04T00:00:00"/>
    <x v="0"/>
    <s v="White (Not of Hispanic Origin)"/>
    <d v="2001-04-06T00:00:00"/>
    <x v="0"/>
    <s v="Active"/>
    <n v="56559.98"/>
    <n v="55910.87"/>
    <x v="2940"/>
    <x v="1"/>
    <n v="57354.09"/>
    <x v="257"/>
    <x v="0"/>
  </r>
  <r>
    <x v="2146"/>
    <s v="RENNER"/>
    <x v="4331"/>
    <x v="0"/>
    <x v="7"/>
    <n v="0"/>
    <d v="2020-04-13T00:00:00"/>
    <x v="0"/>
    <s v="White (Not of Hispanic Origin)"/>
    <s v="4/13/2020"/>
    <x v="58"/>
    <s v="Terminated"/>
    <n v="68792.460000000006"/>
    <n v="39995.42"/>
    <x v="2941"/>
    <x v="1"/>
    <n v="53881.57"/>
    <x v="237"/>
    <x v="2"/>
  </r>
  <r>
    <x v="598"/>
    <s v="RESKA GEORGULIS"/>
    <x v="4332"/>
    <x v="4"/>
    <x v="28"/>
    <n v="0"/>
    <d v="1987-12-31T00:00:00"/>
    <x v="0"/>
    <s v="White (Not of Hispanic Origin)"/>
    <s v="12/31/1987"/>
    <x v="0"/>
    <s v="Active"/>
    <n v="77388.06"/>
    <n v="76950.45"/>
    <x v="1"/>
    <x v="1"/>
    <n v="76950.45"/>
    <x v="275"/>
    <x v="0"/>
  </r>
  <r>
    <x v="1213"/>
    <s v="RESSLER"/>
    <x v="4333"/>
    <x v="22"/>
    <x v="958"/>
    <n v="0"/>
    <d v="2020-09-21T00:00:00"/>
    <x v="0"/>
    <s v="White (Not of Hispanic Origin)"/>
    <s v="9/21/2020"/>
    <x v="0"/>
    <s v="Active"/>
    <n v="47479.12"/>
    <n v="47478.62"/>
    <x v="2942"/>
    <x v="1"/>
    <n v="48117.760000000002"/>
    <x v="163"/>
    <x v="0"/>
  </r>
  <r>
    <x v="3107"/>
    <s v="RESTAURI"/>
    <x v="4334"/>
    <x v="2"/>
    <x v="3"/>
    <n v="0"/>
    <d v="2022-04-06T00:00:00"/>
    <x v="0"/>
    <s v="White (Not of Hispanic Origin)"/>
    <s v="4/19/2005"/>
    <x v="261"/>
    <s v="Terminated"/>
    <n v="29952"/>
    <n v="8700"/>
    <x v="1"/>
    <x v="1"/>
    <n v="8700"/>
    <x v="20"/>
    <x v="10"/>
  </r>
  <r>
    <x v="1075"/>
    <s v="RESTIVO"/>
    <x v="4335"/>
    <x v="4"/>
    <x v="178"/>
    <n v="0"/>
    <d v="2012-10-22T00:00:00"/>
    <x v="1"/>
    <s v="White (Not of Hispanic Origin)"/>
    <s v="10/22/2012"/>
    <x v="0"/>
    <s v="Active"/>
    <n v="59702.86"/>
    <n v="56619.21"/>
    <x v="1"/>
    <x v="1"/>
    <n v="56619.21"/>
    <x v="49"/>
    <x v="0"/>
  </r>
  <r>
    <x v="3108"/>
    <s v="RESTORI"/>
    <x v="4336"/>
    <x v="2"/>
    <x v="3"/>
    <n v="0"/>
    <d v="2022-05-25T00:00:00"/>
    <x v="1"/>
    <s v="White (Not of Hispanic Origin)"/>
    <s v="5/25/2022"/>
    <x v="1"/>
    <s v="Terminated"/>
    <n v="29952"/>
    <n v="180"/>
    <x v="1"/>
    <x v="3"/>
    <n v="280"/>
    <x v="3"/>
    <x v="1"/>
  </r>
  <r>
    <x v="3109"/>
    <s v="RETHAGE"/>
    <x v="4337"/>
    <x v="10"/>
    <x v="30"/>
    <n v="0"/>
    <d v="2015-08-09T00:00:00"/>
    <x v="0"/>
    <s v="Asian or Pacific Islander"/>
    <s v="1/13/2015"/>
    <x v="0"/>
    <s v="Active"/>
    <n v="75999.039999999994"/>
    <n v="71803.81"/>
    <x v="2943"/>
    <x v="0"/>
    <n v="85836.23"/>
    <x v="5"/>
    <x v="0"/>
  </r>
  <r>
    <x v="3110"/>
    <s v="REVEILLE"/>
    <x v="4338"/>
    <x v="6"/>
    <x v="91"/>
    <n v="0"/>
    <d v="2006-07-10T00:00:00"/>
    <x v="1"/>
    <s v="White (Not of Hispanic Origin)"/>
    <d v="2006-10-07T00:00:00"/>
    <x v="0"/>
    <s v="Active"/>
    <n v="37864.74"/>
    <n v="37109.21"/>
    <x v="2944"/>
    <x v="1"/>
    <n v="40201.68"/>
    <x v="198"/>
    <x v="0"/>
  </r>
  <r>
    <x v="1783"/>
    <s v="REVERS"/>
    <x v="4339"/>
    <x v="0"/>
    <x v="35"/>
    <n v="0"/>
    <d v="1999-10-24T00:00:00"/>
    <x v="0"/>
    <s v="White (Not of Hispanic Origin)"/>
    <s v="5/24/1999"/>
    <x v="0"/>
    <s v="Active"/>
    <n v="40761.760000000002"/>
    <n v="41322.699999999997"/>
    <x v="2945"/>
    <x v="0"/>
    <n v="45322.77"/>
    <x v="381"/>
    <x v="0"/>
  </r>
  <r>
    <x v="2234"/>
    <s v="REYNOLDS"/>
    <x v="4340"/>
    <x v="16"/>
    <x v="132"/>
    <n v="0"/>
    <d v="2015-03-23T00:00:00"/>
    <x v="1"/>
    <s v="White (Not of Hispanic Origin)"/>
    <s v="3/23/2015"/>
    <x v="0"/>
    <s v="Active"/>
    <n v="76589.97"/>
    <n v="72171.199999999997"/>
    <x v="2946"/>
    <x v="1"/>
    <n v="72686.710000000006"/>
    <x v="288"/>
    <x v="0"/>
  </r>
  <r>
    <x v="3111"/>
    <s v="REYNOLDS"/>
    <x v="4341"/>
    <x v="10"/>
    <x v="362"/>
    <n v="0"/>
    <d v="2018-06-11T00:00:00"/>
    <x v="0"/>
    <s v="Black"/>
    <d v="2006-12-06T00:00:00"/>
    <x v="0"/>
    <s v="Active"/>
    <n v="49000.02"/>
    <n v="48948.75"/>
    <x v="1"/>
    <x v="0"/>
    <n v="49073.75"/>
    <x v="1"/>
    <x v="0"/>
  </r>
  <r>
    <x v="3112"/>
    <s v="REYNOLDS"/>
    <x v="4342"/>
    <x v="23"/>
    <x v="149"/>
    <n v="0"/>
    <d v="2022-06-13T00:00:00"/>
    <x v="1"/>
    <s v="White (Not of Hispanic Origin)"/>
    <s v="6/13/2022"/>
    <x v="0"/>
    <s v="Active"/>
    <n v="41999.98"/>
    <n v="21383.86"/>
    <x v="1"/>
    <x v="3"/>
    <n v="21483.86"/>
    <x v="46"/>
    <x v="0"/>
  </r>
  <r>
    <x v="3113"/>
    <s v="REYNOLDS"/>
    <x v="4343"/>
    <x v="3"/>
    <x v="959"/>
    <n v="0"/>
    <d v="1998-10-26T00:00:00"/>
    <x v="0"/>
    <s v="Black"/>
    <s v="10/26/1998"/>
    <x v="0"/>
    <s v="Active"/>
    <n v="38033.629999999997"/>
    <n v="37734.050000000003"/>
    <x v="1"/>
    <x v="1"/>
    <n v="37734.050000000003"/>
    <x v="229"/>
    <x v="0"/>
  </r>
  <r>
    <x v="3114"/>
    <s v="REYNOLDS"/>
    <x v="4344"/>
    <x v="4"/>
    <x v="91"/>
    <n v="0"/>
    <d v="1994-01-24T00:00:00"/>
    <x v="1"/>
    <s v="White (Not of Hispanic Origin)"/>
    <s v="1/24/1994"/>
    <x v="0"/>
    <s v="Active"/>
    <n v="37864.74"/>
    <n v="37542.699999999997"/>
    <x v="1"/>
    <x v="1"/>
    <n v="37542.699999999997"/>
    <x v="364"/>
    <x v="0"/>
  </r>
  <r>
    <x v="3115"/>
    <s v="REZNIK"/>
    <x v="4345"/>
    <x v="4"/>
    <x v="960"/>
    <n v="0"/>
    <d v="2015-04-20T00:00:00"/>
    <x v="0"/>
    <s v="White (Not of Hispanic Origin)"/>
    <s v="4/20/2015"/>
    <x v="0"/>
    <s v="Active"/>
    <n v="63196.85"/>
    <n v="65499.66"/>
    <x v="2257"/>
    <x v="0"/>
    <n v="66072.41"/>
    <x v="73"/>
    <x v="0"/>
  </r>
  <r>
    <x v="3116"/>
    <s v="RHOADES"/>
    <x v="4346"/>
    <x v="10"/>
    <x v="30"/>
    <n v="0"/>
    <d v="2008-06-22T00:00:00"/>
    <x v="0"/>
    <s v="White (Not of Hispanic Origin)"/>
    <d v="2007-08-01T00:00:00"/>
    <x v="0"/>
    <s v="Active"/>
    <n v="77296.13"/>
    <n v="75936.039999999994"/>
    <x v="2947"/>
    <x v="0"/>
    <n v="88441.18"/>
    <x v="164"/>
    <x v="0"/>
  </r>
  <r>
    <x v="666"/>
    <s v="RHOADES"/>
    <x v="4347"/>
    <x v="12"/>
    <x v="119"/>
    <n v="0"/>
    <d v="2021-07-19T00:00:00"/>
    <x v="1"/>
    <s v="White (Not of Hispanic Origin)"/>
    <s v="7/19/2021"/>
    <x v="0"/>
    <s v="Active"/>
    <n v="67086.66"/>
    <n v="67087.77"/>
    <x v="139"/>
    <x v="1"/>
    <n v="67990.850000000006"/>
    <x v="254"/>
    <x v="0"/>
  </r>
  <r>
    <x v="3117"/>
    <s v="RHODES"/>
    <x v="4348"/>
    <x v="2"/>
    <x v="3"/>
    <n v="0"/>
    <d v="2022-11-18T00:00:00"/>
    <x v="1"/>
    <s v="Black"/>
    <s v="5/26/2022"/>
    <x v="0"/>
    <s v="Active"/>
    <n v="29952"/>
    <n v="6891"/>
    <x v="1"/>
    <x v="3"/>
    <n v="6991"/>
    <x v="17"/>
    <x v="0"/>
  </r>
  <r>
    <x v="3118"/>
    <s v="RIAL"/>
    <x v="4349"/>
    <x v="1"/>
    <x v="961"/>
    <n v="0"/>
    <d v="2022-09-12T00:00:00"/>
    <x v="0"/>
    <s v="White (Not of Hispanic Origin)"/>
    <d v="2022-12-09T00:00:00"/>
    <x v="0"/>
    <s v="Active"/>
    <n v="43680"/>
    <n v="11760"/>
    <x v="1"/>
    <x v="3"/>
    <n v="11860"/>
    <x v="51"/>
    <x v="0"/>
  </r>
  <r>
    <x v="3119"/>
    <s v="RICCARDI"/>
    <x v="4350"/>
    <x v="9"/>
    <x v="42"/>
    <n v="0"/>
    <d v="2021-12-06T00:00:00"/>
    <x v="1"/>
    <s v="White (Not of Hispanic Origin)"/>
    <d v="2021-06-12T00:00:00"/>
    <x v="57"/>
    <s v="Terminated"/>
    <n v="58064.03"/>
    <n v="13517.92"/>
    <x v="2948"/>
    <x v="3"/>
    <n v="13963.37"/>
    <x v="35"/>
    <x v="5"/>
  </r>
  <r>
    <x v="859"/>
    <s v="RICCIUTI"/>
    <x v="4351"/>
    <x v="1"/>
    <x v="4"/>
    <n v="0"/>
    <d v="2022-09-26T00:00:00"/>
    <x v="0"/>
    <s v="White (Not of Hispanic Origin)"/>
    <s v="9/26/2022"/>
    <x v="0"/>
    <s v="Active"/>
    <n v="52240.03"/>
    <n v="11088.27"/>
    <x v="2949"/>
    <x v="3"/>
    <n v="13850.46"/>
    <x v="51"/>
    <x v="0"/>
  </r>
  <r>
    <x v="3120"/>
    <s v="RICE"/>
    <x v="4352"/>
    <x v="10"/>
    <x v="30"/>
    <n v="0"/>
    <d v="2019-06-03T00:00:00"/>
    <x v="1"/>
    <s v="Black"/>
    <d v="2019-03-06T00:00:00"/>
    <x v="49"/>
    <s v="Terminated"/>
    <n v="56594.1"/>
    <n v="9359.81"/>
    <x v="2950"/>
    <x v="1"/>
    <n v="9727.1200000000008"/>
    <x v="111"/>
    <x v="6"/>
  </r>
  <r>
    <x v="3121"/>
    <s v="RICE"/>
    <x v="4353"/>
    <x v="2"/>
    <x v="3"/>
    <n v="0"/>
    <d v="2022-05-12T00:00:00"/>
    <x v="0"/>
    <s v="White (Not of Hispanic Origin)"/>
    <d v="2022-12-05T00:00:00"/>
    <x v="0"/>
    <s v="Active"/>
    <n v="39936"/>
    <n v="11145"/>
    <x v="1"/>
    <x v="3"/>
    <n v="11245"/>
    <x v="3"/>
    <x v="0"/>
  </r>
  <r>
    <x v="3122"/>
    <s v="RICE"/>
    <x v="4354"/>
    <x v="12"/>
    <x v="962"/>
    <n v="0"/>
    <d v="2011-04-25T00:00:00"/>
    <x v="1"/>
    <s v="Asian or Pacific Islander"/>
    <s v="4/25/2011"/>
    <x v="0"/>
    <s v="Active"/>
    <n v="95041.02"/>
    <n v="95040.4"/>
    <x v="2951"/>
    <x v="1"/>
    <n v="96045.64"/>
    <x v="241"/>
    <x v="0"/>
  </r>
  <r>
    <x v="654"/>
    <s v="RICE"/>
    <x v="4355"/>
    <x v="0"/>
    <x v="32"/>
    <n v="0"/>
    <d v="2021-04-26T00:00:00"/>
    <x v="1"/>
    <s v="White (Not of Hispanic Origin)"/>
    <s v="4/26/2021"/>
    <x v="0"/>
    <s v="Active"/>
    <n v="42566.58"/>
    <n v="45847.99"/>
    <x v="2952"/>
    <x v="1"/>
    <n v="59464.85"/>
    <x v="29"/>
    <x v="0"/>
  </r>
  <r>
    <x v="245"/>
    <s v="RICHARDS"/>
    <x v="4356"/>
    <x v="9"/>
    <x v="396"/>
    <n v="0"/>
    <d v="2000-01-10T00:00:00"/>
    <x v="1"/>
    <s v="White (Not of Hispanic Origin)"/>
    <d v="2000-10-01T00:00:00"/>
    <x v="0"/>
    <s v="Active"/>
    <n v="58541.81"/>
    <n v="58803.9"/>
    <x v="1"/>
    <x v="1"/>
    <n v="58803.9"/>
    <x v="156"/>
    <x v="0"/>
  </r>
  <r>
    <x v="3123"/>
    <s v="RICHARDS"/>
    <x v="4357"/>
    <x v="8"/>
    <x v="963"/>
    <n v="0"/>
    <d v="2004-08-23T00:00:00"/>
    <x v="1"/>
    <s v="White (Not of Hispanic Origin)"/>
    <s v="8/23/2004"/>
    <x v="0"/>
    <s v="Active"/>
    <n v="52842.400000000001"/>
    <n v="51045.8"/>
    <x v="1"/>
    <x v="1"/>
    <n v="51045.8"/>
    <x v="178"/>
    <x v="0"/>
  </r>
  <r>
    <x v="2854"/>
    <s v="RICHARDS"/>
    <x v="4358"/>
    <x v="11"/>
    <x v="964"/>
    <n v="0"/>
    <d v="2016-03-14T00:00:00"/>
    <x v="0"/>
    <s v="White (Not of Hispanic Origin)"/>
    <s v="3/14/2016"/>
    <x v="0"/>
    <s v="Active"/>
    <n v="46445.57"/>
    <n v="46267.26"/>
    <x v="2953"/>
    <x v="1"/>
    <n v="46579.87"/>
    <x v="55"/>
    <x v="0"/>
  </r>
  <r>
    <x v="3124"/>
    <s v="RICHARDS"/>
    <x v="4359"/>
    <x v="8"/>
    <x v="54"/>
    <n v="0"/>
    <d v="2022-05-09T00:00:00"/>
    <x v="0"/>
    <s v="White (Not of Hispanic Origin)"/>
    <d v="2022-09-05T00:00:00"/>
    <x v="0"/>
    <s v="Active"/>
    <n v="31200"/>
    <n v="19200"/>
    <x v="1"/>
    <x v="1"/>
    <n v="19200"/>
    <x v="3"/>
    <x v="0"/>
  </r>
  <r>
    <x v="3125"/>
    <s v="RICHARDSON"/>
    <x v="4360"/>
    <x v="0"/>
    <x v="50"/>
    <n v="0"/>
    <d v="2022-05-09T00:00:00"/>
    <x v="0"/>
    <s v="Black"/>
    <d v="2022-09-05T00:00:00"/>
    <x v="107"/>
    <s v="Terminated"/>
    <n v="31720"/>
    <n v="1790"/>
    <x v="1"/>
    <x v="1"/>
    <n v="1790"/>
    <x v="3"/>
    <x v="11"/>
  </r>
  <r>
    <x v="2761"/>
    <s v="RICHARDSON"/>
    <x v="4361"/>
    <x v="4"/>
    <x v="185"/>
    <n v="0"/>
    <d v="2020-01-06T00:00:00"/>
    <x v="0"/>
    <s v="Black"/>
    <s v="2/27/2017"/>
    <x v="0"/>
    <s v="Active"/>
    <n v="46000.03"/>
    <n v="44889.26"/>
    <x v="2954"/>
    <x v="1"/>
    <n v="48560.53"/>
    <x v="84"/>
    <x v="0"/>
  </r>
  <r>
    <x v="3126"/>
    <s v="RICHARDSON"/>
    <x v="4362"/>
    <x v="10"/>
    <x v="30"/>
    <n v="0"/>
    <d v="1997-06-08T00:00:00"/>
    <x v="1"/>
    <s v="Black"/>
    <s v="10/28/1996"/>
    <x v="0"/>
    <s v="Active"/>
    <n v="79334.94"/>
    <n v="77751.44"/>
    <x v="2955"/>
    <x v="0"/>
    <n v="108449.49"/>
    <x v="202"/>
    <x v="0"/>
  </r>
  <r>
    <x v="3127"/>
    <s v="RICHEL"/>
    <x v="4363"/>
    <x v="0"/>
    <x v="0"/>
    <n v="0"/>
    <d v="1991-09-19T00:00:00"/>
    <x v="0"/>
    <s v="White (Not of Hispanic Origin)"/>
    <d v="1990-05-11T00:00:00"/>
    <x v="122"/>
    <s v="Terminated"/>
    <n v="41581.07"/>
    <n v="13461.28"/>
    <x v="2956"/>
    <x v="1"/>
    <n v="14241.76"/>
    <x v="421"/>
    <x v="7"/>
  </r>
  <r>
    <x v="3128"/>
    <s v="RICHEL"/>
    <x v="4364"/>
    <x v="13"/>
    <x v="32"/>
    <n v="0"/>
    <d v="2021-03-29T00:00:00"/>
    <x v="1"/>
    <s v="White (Not of Hispanic Origin)"/>
    <s v="3/29/2021"/>
    <x v="0"/>
    <s v="Active"/>
    <n v="42566.58"/>
    <n v="42543.92"/>
    <x v="2957"/>
    <x v="0"/>
    <n v="51433.34"/>
    <x v="44"/>
    <x v="0"/>
  </r>
  <r>
    <x v="579"/>
    <s v="RICHEY"/>
    <x v="4365"/>
    <x v="1"/>
    <x v="4"/>
    <n v="0"/>
    <d v="2020-01-21T00:00:00"/>
    <x v="1"/>
    <s v="White (Not of Hispanic Origin)"/>
    <s v="1/21/2020"/>
    <x v="0"/>
    <s v="Active"/>
    <n v="52228.800000000003"/>
    <n v="45354.93"/>
    <x v="2958"/>
    <x v="0"/>
    <n v="75038.38"/>
    <x v="84"/>
    <x v="0"/>
  </r>
  <r>
    <x v="3129"/>
    <s v="RICKETTS"/>
    <x v="4366"/>
    <x v="0"/>
    <x v="8"/>
    <n v="0"/>
    <d v="1979-10-09T00:00:00"/>
    <x v="1"/>
    <s v="Black"/>
    <d v="1979-09-10T00:00:00"/>
    <x v="0"/>
    <s v="Active"/>
    <n v="42005.39"/>
    <n v="45236.78"/>
    <x v="2959"/>
    <x v="0"/>
    <n v="46232.7"/>
    <x v="480"/>
    <x v="0"/>
  </r>
  <r>
    <x v="3130"/>
    <s v="RICKETTS"/>
    <x v="4367"/>
    <x v="0"/>
    <x v="86"/>
    <n v="0"/>
    <d v="2019-04-01T00:00:00"/>
    <x v="0"/>
    <s v="Black"/>
    <s v="7/25/2005"/>
    <x v="0"/>
    <s v="Active"/>
    <n v="35855.040000000001"/>
    <n v="38338.21"/>
    <x v="2960"/>
    <x v="0"/>
    <n v="70138.94"/>
    <x v="7"/>
    <x v="0"/>
  </r>
  <r>
    <x v="210"/>
    <s v="RICUPERO"/>
    <x v="4368"/>
    <x v="0"/>
    <x v="32"/>
    <n v="0"/>
    <d v="1986-02-11T00:00:00"/>
    <x v="1"/>
    <s v="White (Not of Hispanic Origin)"/>
    <d v="1986-11-02T00:00:00"/>
    <x v="0"/>
    <s v="Active"/>
    <n v="43996.37"/>
    <n v="43636.6"/>
    <x v="2961"/>
    <x v="0"/>
    <n v="45561.67"/>
    <x v="446"/>
    <x v="0"/>
  </r>
  <r>
    <x v="3131"/>
    <s v="RICUPERO"/>
    <x v="4369"/>
    <x v="0"/>
    <x v="32"/>
    <n v="0"/>
    <d v="2016-05-16T00:00:00"/>
    <x v="1"/>
    <s v="White (Not of Hispanic Origin)"/>
    <s v="5/16/2016"/>
    <x v="0"/>
    <s v="Active"/>
    <n v="42566.58"/>
    <n v="43181.89"/>
    <x v="2962"/>
    <x v="0"/>
    <n v="48074.47"/>
    <x v="100"/>
    <x v="0"/>
  </r>
  <r>
    <x v="51"/>
    <s v="RIDGWAY"/>
    <x v="4370"/>
    <x v="0"/>
    <x v="778"/>
    <n v="0"/>
    <d v="2019-11-12T00:00:00"/>
    <x v="0"/>
    <s v="White (Not of Hispanic Origin)"/>
    <d v="2019-12-11T00:00:00"/>
    <x v="0"/>
    <s v="Active"/>
    <n v="43699.97"/>
    <n v="36603.800000000003"/>
    <x v="2963"/>
    <x v="0"/>
    <n v="36945.9"/>
    <x v="22"/>
    <x v="0"/>
  </r>
  <r>
    <x v="473"/>
    <s v="RIEGER"/>
    <x v="4371"/>
    <x v="5"/>
    <x v="10"/>
    <n v="0"/>
    <d v="2019-06-10T00:00:00"/>
    <x v="1"/>
    <s v="White (Not of Hispanic Origin)"/>
    <d v="2019-10-06T00:00:00"/>
    <x v="231"/>
    <s v="Terminated"/>
    <n v="47754.3"/>
    <n v="16876.150000000001"/>
    <x v="1"/>
    <x v="1"/>
    <n v="16876.150000000001"/>
    <x v="111"/>
    <x v="9"/>
  </r>
  <r>
    <x v="2397"/>
    <s v="RIEGER"/>
    <x v="4372"/>
    <x v="10"/>
    <x v="30"/>
    <n v="0"/>
    <d v="2022-07-05T00:00:00"/>
    <x v="1"/>
    <s v="White (Not of Hispanic Origin)"/>
    <d v="2022-05-07T00:00:00"/>
    <x v="0"/>
    <s v="Active"/>
    <n v="46916.480000000003"/>
    <n v="21473.55"/>
    <x v="2964"/>
    <x v="3"/>
    <n v="32764.11"/>
    <x v="11"/>
    <x v="0"/>
  </r>
  <r>
    <x v="2928"/>
    <s v="RIEGNER"/>
    <x v="4373"/>
    <x v="2"/>
    <x v="3"/>
    <n v="0"/>
    <d v="2022-05-25T00:00:00"/>
    <x v="1"/>
    <s v="White (Not of Hispanic Origin)"/>
    <s v="5/25/2022"/>
    <x v="1"/>
    <s v="Terminated"/>
    <n v="39936"/>
    <n v="3364"/>
    <x v="1"/>
    <x v="3"/>
    <n v="3464"/>
    <x v="3"/>
    <x v="1"/>
  </r>
  <r>
    <x v="655"/>
    <s v="RIGGS"/>
    <x v="4374"/>
    <x v="4"/>
    <x v="28"/>
    <n v="0"/>
    <d v="2012-06-04T00:00:00"/>
    <x v="1"/>
    <s v="White (Not of Hispanic Origin)"/>
    <d v="2012-04-06T00:00:00"/>
    <x v="0"/>
    <s v="Active"/>
    <n v="86778.43"/>
    <n v="86345.39"/>
    <x v="2965"/>
    <x v="1"/>
    <n v="86706.39"/>
    <x v="375"/>
    <x v="0"/>
  </r>
  <r>
    <x v="3132"/>
    <s v="RIGNEY"/>
    <x v="4375"/>
    <x v="15"/>
    <x v="37"/>
    <n v="0"/>
    <d v="2017-08-14T00:00:00"/>
    <x v="0"/>
    <s v="Black"/>
    <s v="8/14/2017"/>
    <x v="0"/>
    <s v="Active"/>
    <n v="37486.589999999997"/>
    <n v="35549.79"/>
    <x v="1"/>
    <x v="1"/>
    <n v="35549.79"/>
    <x v="188"/>
    <x v="0"/>
  </r>
  <r>
    <x v="1417"/>
    <s v="RILEY"/>
    <x v="4376"/>
    <x v="4"/>
    <x v="185"/>
    <n v="0"/>
    <d v="2017-06-19T00:00:00"/>
    <x v="0"/>
    <s v="Black"/>
    <s v="6/19/2017"/>
    <x v="0"/>
    <s v="Active"/>
    <n v="58799.94"/>
    <n v="51648.97"/>
    <x v="2966"/>
    <x v="0"/>
    <n v="55572.44"/>
    <x v="131"/>
    <x v="0"/>
  </r>
  <r>
    <x v="456"/>
    <s v="RILEY"/>
    <x v="4377"/>
    <x v="4"/>
    <x v="185"/>
    <n v="0"/>
    <d v="2017-04-03T00:00:00"/>
    <x v="1"/>
    <s v="White (Not of Hispanic Origin)"/>
    <d v="2017-03-04T00:00:00"/>
    <x v="0"/>
    <s v="Active"/>
    <n v="56000.05"/>
    <n v="47960.38"/>
    <x v="2967"/>
    <x v="1"/>
    <n v="51974.22"/>
    <x v="40"/>
    <x v="0"/>
  </r>
  <r>
    <x v="256"/>
    <s v="RIMKUS"/>
    <x v="4378"/>
    <x v="3"/>
    <x v="965"/>
    <n v="0"/>
    <d v="2011-11-21T00:00:00"/>
    <x v="1"/>
    <s v="White (Not of Hispanic Origin)"/>
    <s v="11/21/2011"/>
    <x v="0"/>
    <s v="Active"/>
    <n v="70000.11"/>
    <n v="64889.2"/>
    <x v="1023"/>
    <x v="1"/>
    <n v="65360.35"/>
    <x v="349"/>
    <x v="0"/>
  </r>
  <r>
    <x v="545"/>
    <s v="RINARD"/>
    <x v="4379"/>
    <x v="6"/>
    <x v="144"/>
    <n v="0"/>
    <d v="2013-11-18T00:00:00"/>
    <x v="0"/>
    <s v="White (Not of Hispanic Origin)"/>
    <s v="11/18/2013"/>
    <x v="0"/>
    <s v="Active"/>
    <n v="62795.199999999997"/>
    <n v="62489.68"/>
    <x v="2968"/>
    <x v="1"/>
    <n v="62716.11"/>
    <x v="57"/>
    <x v="0"/>
  </r>
  <r>
    <x v="3133"/>
    <s v="RINGBLOOM"/>
    <x v="4380"/>
    <x v="2"/>
    <x v="3"/>
    <n v="0"/>
    <d v="2022-05-12T00:00:00"/>
    <x v="1"/>
    <s v="White (Not of Hispanic Origin)"/>
    <d v="2022-12-05T00:00:00"/>
    <x v="31"/>
    <s v="Terminated"/>
    <n v="29952"/>
    <n v="4992"/>
    <x v="1"/>
    <x v="3"/>
    <n v="5092"/>
    <x v="3"/>
    <x v="2"/>
  </r>
  <r>
    <x v="923"/>
    <s v="RINGLE"/>
    <x v="4381"/>
    <x v="1"/>
    <x v="4"/>
    <n v="0"/>
    <d v="2014-07-27T00:00:00"/>
    <x v="0"/>
    <s v="White (Not of Hispanic Origin)"/>
    <s v="1/27/2014"/>
    <x v="0"/>
    <s v="Active"/>
    <n v="55028.69"/>
    <n v="41900.730000000003"/>
    <x v="2969"/>
    <x v="0"/>
    <n v="68230.37"/>
    <x v="93"/>
    <x v="0"/>
  </r>
  <r>
    <x v="573"/>
    <s v="RITTER"/>
    <x v="4382"/>
    <x v="0"/>
    <x v="399"/>
    <n v="0"/>
    <d v="2020-09-14T00:00:00"/>
    <x v="1"/>
    <s v="White (Not of Hispanic Origin)"/>
    <s v="9/14/2020"/>
    <x v="0"/>
    <s v="Active"/>
    <n v="44720"/>
    <n v="37686.76"/>
    <x v="2970"/>
    <x v="0"/>
    <n v="38485.61"/>
    <x v="163"/>
    <x v="0"/>
  </r>
  <r>
    <x v="2432"/>
    <s v="RITTER"/>
    <x v="4383"/>
    <x v="4"/>
    <x v="64"/>
    <n v="0"/>
    <d v="2015-06-01T00:00:00"/>
    <x v="0"/>
    <s v="White (Not of Hispanic Origin)"/>
    <d v="2015-01-06T00:00:00"/>
    <x v="0"/>
    <s v="Active"/>
    <n v="36775.019999999997"/>
    <n v="36459.32"/>
    <x v="1"/>
    <x v="1"/>
    <n v="36459.32"/>
    <x v="147"/>
    <x v="0"/>
  </r>
  <r>
    <x v="3134"/>
    <s v="RITZ"/>
    <x v="4384"/>
    <x v="0"/>
    <x v="0"/>
    <n v="0"/>
    <d v="1985-12-23T00:00:00"/>
    <x v="0"/>
    <s v="White (Not of Hispanic Origin)"/>
    <s v="12/23/1985"/>
    <x v="0"/>
    <s v="Active"/>
    <n v="41581.07"/>
    <n v="40269.47"/>
    <x v="2971"/>
    <x v="0"/>
    <n v="43499.06"/>
    <x v="450"/>
    <x v="0"/>
  </r>
  <r>
    <x v="3135"/>
    <s v="RIVERA"/>
    <x v="4385"/>
    <x v="10"/>
    <x v="67"/>
    <n v="0"/>
    <d v="2021-09-13T00:00:00"/>
    <x v="1"/>
    <s v="Hispanic"/>
    <s v="9/13/2021"/>
    <x v="0"/>
    <s v="Active"/>
    <n v="88288.51"/>
    <n v="86229.06"/>
    <x v="2972"/>
    <x v="0"/>
    <n v="115652.3"/>
    <x v="144"/>
    <x v="0"/>
  </r>
  <r>
    <x v="3136"/>
    <s v="RIVETT"/>
    <x v="4386"/>
    <x v="4"/>
    <x v="513"/>
    <n v="0"/>
    <d v="1999-06-07T00:00:00"/>
    <x v="1"/>
    <s v="White (Not of Hispanic Origin)"/>
    <d v="1999-07-06T00:00:00"/>
    <x v="0"/>
    <s v="Active"/>
    <n v="92438.32"/>
    <n v="88882.57"/>
    <x v="2437"/>
    <x v="0"/>
    <n v="89600.12"/>
    <x v="295"/>
    <x v="0"/>
  </r>
  <r>
    <x v="2105"/>
    <s v="RIXEY"/>
    <x v="4387"/>
    <x v="9"/>
    <x v="126"/>
    <n v="0"/>
    <d v="2007-12-23T00:00:00"/>
    <x v="1"/>
    <s v="Black"/>
    <s v="2/19/2007"/>
    <x v="143"/>
    <s v="Terminated"/>
    <n v="47196.24"/>
    <n v="8546.7999999999993"/>
    <x v="1"/>
    <x v="1"/>
    <n v="8546.7999999999993"/>
    <x v="268"/>
    <x v="9"/>
  </r>
  <r>
    <x v="1953"/>
    <s v="RIZZA"/>
    <x v="4388"/>
    <x v="16"/>
    <x v="140"/>
    <n v="0"/>
    <d v="2022-06-06T00:00:00"/>
    <x v="1"/>
    <s v="White (Not of Hispanic Origin)"/>
    <d v="2022-06-06T00:00:00"/>
    <x v="229"/>
    <s v="Terminated"/>
    <n v="44999.97"/>
    <n v="6230.87"/>
    <x v="1"/>
    <x v="1"/>
    <n v="6230.87"/>
    <x v="46"/>
    <x v="7"/>
  </r>
  <r>
    <x v="3137"/>
    <s v="RIZZO"/>
    <x v="4389"/>
    <x v="10"/>
    <x v="30"/>
    <n v="0"/>
    <d v="2014-09-21T00:00:00"/>
    <x v="1"/>
    <s v="White (Not of Hispanic Origin)"/>
    <s v="1/15/2013"/>
    <x v="80"/>
    <s v="Terminated"/>
    <n v="74145.34"/>
    <n v="41815.54"/>
    <x v="2973"/>
    <x v="1"/>
    <n v="58204.11"/>
    <x v="6"/>
    <x v="11"/>
  </r>
  <r>
    <x v="564"/>
    <s v="RIZZO"/>
    <x v="4390"/>
    <x v="5"/>
    <x v="124"/>
    <n v="0"/>
    <d v="2015-05-04T00:00:00"/>
    <x v="0"/>
    <s v="White (Not of Hispanic Origin)"/>
    <s v="8/25/2014"/>
    <x v="0"/>
    <s v="Active"/>
    <n v="53818.96"/>
    <n v="49918.22"/>
    <x v="300"/>
    <x v="155"/>
    <n v="51473.31"/>
    <x v="65"/>
    <x v="0"/>
  </r>
  <r>
    <x v="912"/>
    <s v="RIZZUTO"/>
    <x v="4391"/>
    <x v="6"/>
    <x v="485"/>
    <n v="0"/>
    <d v="2022-06-27T00:00:00"/>
    <x v="1"/>
    <s v="White (Not of Hispanic Origin)"/>
    <s v="6/27/2022"/>
    <x v="0"/>
    <s v="Active"/>
    <n v="65000"/>
    <n v="31125"/>
    <x v="959"/>
    <x v="3"/>
    <n v="31287.5"/>
    <x v="46"/>
    <x v="0"/>
  </r>
  <r>
    <x v="3138"/>
    <s v="ROBB"/>
    <x v="4392"/>
    <x v="5"/>
    <x v="124"/>
    <n v="0"/>
    <d v="2013-04-22T00:00:00"/>
    <x v="0"/>
    <s v="White (Not of Hispanic Origin)"/>
    <s v="4/22/2013"/>
    <x v="0"/>
    <s v="Active"/>
    <n v="55389.36"/>
    <n v="55348.6"/>
    <x v="480"/>
    <x v="156"/>
    <n v="57656.39"/>
    <x v="181"/>
    <x v="0"/>
  </r>
  <r>
    <x v="3139"/>
    <s v="ROBBINS"/>
    <x v="4393"/>
    <x v="10"/>
    <x v="67"/>
    <n v="0"/>
    <d v="2022-05-09T00:00:00"/>
    <x v="1"/>
    <s v="White (Not of Hispanic Origin)"/>
    <d v="2022-09-05T00:00:00"/>
    <x v="0"/>
    <s v="Active"/>
    <n v="88288.51"/>
    <n v="54547.98"/>
    <x v="2974"/>
    <x v="2"/>
    <n v="63786.080000000002"/>
    <x v="3"/>
    <x v="0"/>
  </r>
  <r>
    <x v="3140"/>
    <s v="ROBERSON"/>
    <x v="4394"/>
    <x v="10"/>
    <x v="30"/>
    <n v="0"/>
    <d v="2018-07-22T00:00:00"/>
    <x v="1"/>
    <s v="Black"/>
    <s v="2/26/2018"/>
    <x v="0"/>
    <s v="Active"/>
    <n v="63632.82"/>
    <n v="46844.72"/>
    <x v="2975"/>
    <x v="0"/>
    <n v="61161.43"/>
    <x v="69"/>
    <x v="0"/>
  </r>
  <r>
    <x v="221"/>
    <s v="ROBERTS"/>
    <x v="4395"/>
    <x v="2"/>
    <x v="3"/>
    <n v="0"/>
    <d v="2022-05-26T00:00:00"/>
    <x v="1"/>
    <s v="White (Not of Hispanic Origin)"/>
    <d v="2017-01-06T00:00:00"/>
    <x v="1"/>
    <s v="Terminated"/>
    <n v="39936"/>
    <n v="4476"/>
    <x v="1"/>
    <x v="3"/>
    <n v="4576"/>
    <x v="3"/>
    <x v="1"/>
  </r>
  <r>
    <x v="2805"/>
    <s v="ROBERTS"/>
    <x v="4396"/>
    <x v="2"/>
    <x v="3"/>
    <n v="0"/>
    <d v="2022-05-26T00:00:00"/>
    <x v="1"/>
    <s v="White (Not of Hispanic Origin)"/>
    <s v="5/26/2022"/>
    <x v="1"/>
    <s v="Terminated"/>
    <n v="39936"/>
    <n v="5932"/>
    <x v="1"/>
    <x v="3"/>
    <n v="6032"/>
    <x v="3"/>
    <x v="1"/>
  </r>
  <r>
    <x v="3141"/>
    <s v="ROBERTS"/>
    <x v="4397"/>
    <x v="0"/>
    <x v="234"/>
    <n v="0"/>
    <d v="2015-09-08T00:00:00"/>
    <x v="0"/>
    <s v="Black"/>
    <d v="2015-08-09T00:00:00"/>
    <x v="13"/>
    <s v="Terminated"/>
    <n v="33252.959999999999"/>
    <n v="21029.34"/>
    <x v="2976"/>
    <x v="1"/>
    <n v="21077.31"/>
    <x v="225"/>
    <x v="2"/>
  </r>
  <r>
    <x v="2903"/>
    <s v="ROBERTS"/>
    <x v="4398"/>
    <x v="16"/>
    <x v="293"/>
    <n v="0"/>
    <d v="2010-03-14T00:00:00"/>
    <x v="1"/>
    <s v="White (Not of Hispanic Origin)"/>
    <d v="2008-05-05T00:00:00"/>
    <x v="0"/>
    <s v="Active"/>
    <n v="76589.97"/>
    <n v="76590.8"/>
    <x v="2946"/>
    <x v="0"/>
    <n v="77231.31"/>
    <x v="218"/>
    <x v="0"/>
  </r>
  <r>
    <x v="3142"/>
    <s v="ROBERTS"/>
    <x v="4399"/>
    <x v="4"/>
    <x v="966"/>
    <n v="0"/>
    <d v="2013-01-07T00:00:00"/>
    <x v="0"/>
    <s v="Black"/>
    <d v="2013-07-01T00:00:00"/>
    <x v="0"/>
    <s v="Active"/>
    <n v="70000.11"/>
    <n v="69866.13"/>
    <x v="1"/>
    <x v="1"/>
    <n v="69866.13"/>
    <x v="253"/>
    <x v="0"/>
  </r>
  <r>
    <x v="1172"/>
    <s v="ROBERTS"/>
    <x v="4400"/>
    <x v="6"/>
    <x v="156"/>
    <n v="0"/>
    <d v="2001-05-07T00:00:00"/>
    <x v="0"/>
    <s v="White (Not of Hispanic Origin)"/>
    <d v="2001-07-05T00:00:00"/>
    <x v="0"/>
    <s v="Active"/>
    <n v="54271.78"/>
    <n v="54137.7"/>
    <x v="2977"/>
    <x v="0"/>
    <n v="54387.05"/>
    <x v="277"/>
    <x v="0"/>
  </r>
  <r>
    <x v="3143"/>
    <s v="ROBERTS"/>
    <x v="4401"/>
    <x v="5"/>
    <x v="124"/>
    <n v="0"/>
    <d v="2018-06-04T00:00:00"/>
    <x v="0"/>
    <s v="White (Not of Hispanic Origin)"/>
    <s v="1/26/2016"/>
    <x v="0"/>
    <s v="Active"/>
    <n v="53818.96"/>
    <n v="50088.4"/>
    <x v="2978"/>
    <x v="0"/>
    <n v="52213.4"/>
    <x v="1"/>
    <x v="0"/>
  </r>
  <r>
    <x v="3144"/>
    <s v="ROBERTS"/>
    <x v="4402"/>
    <x v="7"/>
    <x v="12"/>
    <n v="0"/>
    <d v="2021-08-02T00:00:00"/>
    <x v="1"/>
    <s v="White (Not of Hispanic Origin)"/>
    <s v="4/24/2019"/>
    <x v="0"/>
    <s v="Active"/>
    <n v="45899.98"/>
    <n v="45865.8"/>
    <x v="1"/>
    <x v="0"/>
    <n v="45990.8"/>
    <x v="62"/>
    <x v="0"/>
  </r>
  <r>
    <x v="3145"/>
    <s v="ROBERTSON"/>
    <x v="4403"/>
    <x v="12"/>
    <x v="114"/>
    <n v="0"/>
    <d v="2016-05-31T00:00:00"/>
    <x v="0"/>
    <s v="White (Not of Hispanic Origin)"/>
    <s v="5/31/2016"/>
    <x v="0"/>
    <s v="Active"/>
    <n v="92000.06"/>
    <n v="83600.3"/>
    <x v="2979"/>
    <x v="1"/>
    <n v="84695.49"/>
    <x v="100"/>
    <x v="0"/>
  </r>
  <r>
    <x v="3146"/>
    <s v="ROBINOWITZ"/>
    <x v="4404"/>
    <x v="5"/>
    <x v="124"/>
    <n v="0"/>
    <d v="2006-03-06T00:00:00"/>
    <x v="1"/>
    <s v="White (Not of Hispanic Origin)"/>
    <d v="2006-06-03T00:00:00"/>
    <x v="0"/>
    <s v="Active"/>
    <n v="72270.64"/>
    <n v="72215.100000000006"/>
    <x v="1"/>
    <x v="157"/>
    <n v="75230.929999999993"/>
    <x v="155"/>
    <x v="0"/>
  </r>
  <r>
    <x v="3147"/>
    <s v="ROBINSON"/>
    <x v="4405"/>
    <x v="15"/>
    <x v="176"/>
    <n v="0"/>
    <d v="2020-02-24T00:00:00"/>
    <x v="0"/>
    <s v="White (Not of Hispanic Origin)"/>
    <s v="2/24/2020"/>
    <x v="182"/>
    <s v="Terminated"/>
    <n v="52701.17"/>
    <n v="38923.65"/>
    <x v="2980"/>
    <x v="1"/>
    <n v="39304.25"/>
    <x v="56"/>
    <x v="12"/>
  </r>
  <r>
    <x v="3148"/>
    <s v="ROBINSON"/>
    <x v="4406"/>
    <x v="1"/>
    <x v="4"/>
    <n v="0"/>
    <d v="2022-08-15T00:00:00"/>
    <x v="0"/>
    <s v="White (Not of Hispanic Origin)"/>
    <s v="8/15/2022"/>
    <x v="196"/>
    <s v="Terminated"/>
    <n v="52240.03"/>
    <n v="9794.86"/>
    <x v="2981"/>
    <x v="3"/>
    <n v="11831.86"/>
    <x v="18"/>
    <x v="12"/>
  </r>
  <r>
    <x v="3149"/>
    <s v="ROBINSON"/>
    <x v="4407"/>
    <x v="4"/>
    <x v="43"/>
    <n v="0"/>
    <d v="2021-01-04T00:00:00"/>
    <x v="0"/>
    <s v="Black"/>
    <d v="2021-04-01T00:00:00"/>
    <x v="224"/>
    <s v="Terminated"/>
    <n v="42066.34"/>
    <n v="21469.98"/>
    <x v="2982"/>
    <x v="1"/>
    <n v="24541.56"/>
    <x v="25"/>
    <x v="11"/>
  </r>
  <r>
    <x v="3150"/>
    <s v="ROBINSON"/>
    <x v="4408"/>
    <x v="4"/>
    <x v="89"/>
    <n v="0"/>
    <d v="2021-08-02T00:00:00"/>
    <x v="0"/>
    <s v="Black"/>
    <d v="2021-02-08T00:00:00"/>
    <x v="211"/>
    <s v="Terminated"/>
    <n v="38312.14"/>
    <n v="324.72000000000003"/>
    <x v="2983"/>
    <x v="1"/>
    <n v="338.53"/>
    <x v="62"/>
    <x v="4"/>
  </r>
  <r>
    <x v="3151"/>
    <s v="ROBINSON"/>
    <x v="4409"/>
    <x v="6"/>
    <x v="91"/>
    <n v="0"/>
    <d v="1998-12-28T00:00:00"/>
    <x v="0"/>
    <s v="White (Not of Hispanic Origin)"/>
    <s v="12/28/1998"/>
    <x v="23"/>
    <s v="Terminated"/>
    <n v="37864.74"/>
    <n v="21925.38"/>
    <x v="2984"/>
    <x v="1"/>
    <n v="23199.43"/>
    <x v="445"/>
    <x v="7"/>
  </r>
  <r>
    <x v="3152"/>
    <s v="ROBINSON"/>
    <x v="4410"/>
    <x v="0"/>
    <x v="50"/>
    <n v="0"/>
    <d v="2022-05-23T00:00:00"/>
    <x v="0"/>
    <s v="Black"/>
    <s v="12/21/1998"/>
    <x v="0"/>
    <s v="Active"/>
    <n v="31720"/>
    <n v="16073.57"/>
    <x v="2985"/>
    <x v="3"/>
    <n v="29685.18"/>
    <x v="3"/>
    <x v="0"/>
  </r>
  <r>
    <x v="3153"/>
    <s v="ROBINSON"/>
    <x v="4411"/>
    <x v="10"/>
    <x v="30"/>
    <n v="0"/>
    <d v="2015-05-31T00:00:00"/>
    <x v="1"/>
    <s v="Black"/>
    <s v="1/13/2015"/>
    <x v="0"/>
    <s v="Active"/>
    <n v="75999.039999999994"/>
    <n v="76016.539999999994"/>
    <x v="2986"/>
    <x v="0"/>
    <n v="84400.68"/>
    <x v="65"/>
    <x v="0"/>
  </r>
  <r>
    <x v="3154"/>
    <s v="ROBINSON"/>
    <x v="4412"/>
    <x v="10"/>
    <x v="30"/>
    <n v="0"/>
    <d v="2015-09-06T00:00:00"/>
    <x v="0"/>
    <s v="Black"/>
    <s v="3/24/2015"/>
    <x v="0"/>
    <s v="Active"/>
    <n v="75999.039999999994"/>
    <n v="73875.72"/>
    <x v="2987"/>
    <x v="0"/>
    <n v="115171.85"/>
    <x v="225"/>
    <x v="0"/>
  </r>
  <r>
    <x v="3155"/>
    <s v="ROBINSON"/>
    <x v="4413"/>
    <x v="6"/>
    <x v="287"/>
    <n v="0"/>
    <d v="2006-10-30T00:00:00"/>
    <x v="1"/>
    <s v="White (Not of Hispanic Origin)"/>
    <s v="10/30/2006"/>
    <x v="0"/>
    <s v="Active"/>
    <n v="52595.3"/>
    <n v="52595.27"/>
    <x v="2988"/>
    <x v="0"/>
    <n v="52770.84"/>
    <x v="273"/>
    <x v="0"/>
  </r>
  <r>
    <x v="103"/>
    <s v="ROBINSON"/>
    <x v="4414"/>
    <x v="12"/>
    <x v="136"/>
    <n v="0"/>
    <d v="2015-04-20T00:00:00"/>
    <x v="1"/>
    <s v="Black"/>
    <s v="4/20/2015"/>
    <x v="0"/>
    <s v="Active"/>
    <n v="50400.06"/>
    <n v="45103.97"/>
    <x v="2989"/>
    <x v="1"/>
    <n v="46746.6"/>
    <x v="73"/>
    <x v="0"/>
  </r>
  <r>
    <x v="1516"/>
    <s v="ROBINSON"/>
    <x v="4415"/>
    <x v="9"/>
    <x v="126"/>
    <n v="0"/>
    <d v="2006-12-11T00:00:00"/>
    <x v="1"/>
    <s v="Black"/>
    <d v="2006-11-12T00:00:00"/>
    <x v="0"/>
    <s v="Active"/>
    <n v="43266.5"/>
    <n v="47439.19"/>
    <x v="2990"/>
    <x v="0"/>
    <n v="51832.2"/>
    <x v="143"/>
    <x v="0"/>
  </r>
  <r>
    <x v="3156"/>
    <s v="ROBINSON"/>
    <x v="4416"/>
    <x v="4"/>
    <x v="89"/>
    <n v="0"/>
    <d v="2016-01-25T00:00:00"/>
    <x v="0"/>
    <s v="Black"/>
    <s v="1/25/2016"/>
    <x v="0"/>
    <s v="Active"/>
    <n v="41414.879999999997"/>
    <n v="41081.97"/>
    <x v="2991"/>
    <x v="0"/>
    <n v="42573.1"/>
    <x v="89"/>
    <x v="0"/>
  </r>
  <r>
    <x v="3157"/>
    <s v="ROBINSON JR"/>
    <x v="4417"/>
    <x v="9"/>
    <x v="187"/>
    <n v="0"/>
    <d v="2013-09-09T00:00:00"/>
    <x v="1"/>
    <s v="Black"/>
    <d v="2013-09-09T00:00:00"/>
    <x v="0"/>
    <s v="Active"/>
    <n v="59944.56"/>
    <n v="59861.09"/>
    <x v="2992"/>
    <x v="3"/>
    <n v="60160.43"/>
    <x v="92"/>
    <x v="0"/>
  </r>
  <r>
    <x v="1211"/>
    <s v="ROBINSON-ADAMCZYK"/>
    <x v="4418"/>
    <x v="0"/>
    <x v="392"/>
    <n v="0"/>
    <d v="2018-04-16T00:00:00"/>
    <x v="0"/>
    <s v="Black"/>
    <s v="3/26/2012"/>
    <x v="0"/>
    <s v="Active"/>
    <n v="36751.519999999997"/>
    <n v="37804.080000000002"/>
    <x v="2993"/>
    <x v="0"/>
    <n v="47520.59"/>
    <x v="280"/>
    <x v="0"/>
  </r>
  <r>
    <x v="435"/>
    <s v="ROCCO"/>
    <x v="4419"/>
    <x v="4"/>
    <x v="967"/>
    <n v="0"/>
    <d v="2005-11-14T00:00:00"/>
    <x v="1"/>
    <s v="White (Not of Hispanic Origin)"/>
    <s v="6/28/1993"/>
    <x v="0"/>
    <s v="Active"/>
    <n v="75232.98"/>
    <n v="75233.600000000006"/>
    <x v="1"/>
    <x v="1"/>
    <n v="75233.600000000006"/>
    <x v="321"/>
    <x v="0"/>
  </r>
  <r>
    <x v="3158"/>
    <s v="ROCK"/>
    <x v="4420"/>
    <x v="4"/>
    <x v="426"/>
    <n v="0"/>
    <d v="2010-01-11T00:00:00"/>
    <x v="0"/>
    <s v="White (Not of Hispanic Origin)"/>
    <d v="2010-11-01T00:00:00"/>
    <x v="0"/>
    <s v="Active"/>
    <n v="53250.080000000002"/>
    <n v="53189.99"/>
    <x v="2994"/>
    <x v="1"/>
    <n v="53548.4"/>
    <x v="150"/>
    <x v="0"/>
  </r>
  <r>
    <x v="1248"/>
    <s v="RODABAUGH"/>
    <x v="4421"/>
    <x v="0"/>
    <x v="86"/>
    <n v="0"/>
    <d v="2019-02-19T00:00:00"/>
    <x v="0"/>
    <s v="Hispanic"/>
    <s v="2/19/2019"/>
    <x v="0"/>
    <s v="Active"/>
    <n v="35855.040000000001"/>
    <n v="35932.959999999999"/>
    <x v="2995"/>
    <x v="0"/>
    <n v="42019.24"/>
    <x v="105"/>
    <x v="0"/>
  </r>
  <r>
    <x v="2784"/>
    <s v="RODDEN"/>
    <x v="4422"/>
    <x v="6"/>
    <x v="47"/>
    <n v="0"/>
    <d v="2018-11-19T00:00:00"/>
    <x v="1"/>
    <s v="White (Not of Hispanic Origin)"/>
    <s v="11/19/2018"/>
    <x v="0"/>
    <s v="Active"/>
    <n v="60180.85"/>
    <n v="60605.599999999999"/>
    <x v="1"/>
    <x v="1"/>
    <n v="60605.599999999999"/>
    <x v="130"/>
    <x v="0"/>
  </r>
  <r>
    <x v="228"/>
    <s v="RODELLA"/>
    <x v="4423"/>
    <x v="4"/>
    <x v="28"/>
    <n v="0"/>
    <d v="2010-05-10T00:00:00"/>
    <x v="0"/>
    <s v="White (Not of Hispanic Origin)"/>
    <d v="2010-10-05T00:00:00"/>
    <x v="0"/>
    <s v="Active"/>
    <n v="86778.43"/>
    <n v="91089.99"/>
    <x v="2996"/>
    <x v="1"/>
    <n v="94578.34"/>
    <x v="245"/>
    <x v="0"/>
  </r>
  <r>
    <x v="649"/>
    <s v="RODGERS"/>
    <x v="4424"/>
    <x v="13"/>
    <x v="228"/>
    <n v="0"/>
    <d v="1989-06-05T00:00:00"/>
    <x v="0"/>
    <s v="White (Not of Hispanic Origin)"/>
    <d v="1989-05-06T00:00:00"/>
    <x v="0"/>
    <s v="Active"/>
    <n v="52500.03"/>
    <n v="53971.14"/>
    <x v="2997"/>
    <x v="1"/>
    <n v="54677.88"/>
    <x v="474"/>
    <x v="0"/>
  </r>
  <r>
    <x v="45"/>
    <s v="RODI"/>
    <x v="4425"/>
    <x v="8"/>
    <x v="968"/>
    <n v="0"/>
    <d v="2018-04-30T00:00:00"/>
    <x v="1"/>
    <s v="White (Not of Hispanic Origin)"/>
    <s v="4/30/2018"/>
    <x v="0"/>
    <s v="Active"/>
    <n v="53638"/>
    <n v="52193.9"/>
    <x v="1"/>
    <x v="1"/>
    <n v="52193.9"/>
    <x v="280"/>
    <x v="0"/>
  </r>
  <r>
    <x v="3159"/>
    <s v="RODRIGUEZ"/>
    <x v="4426"/>
    <x v="17"/>
    <x v="790"/>
    <n v="0"/>
    <d v="2015-05-18T00:00:00"/>
    <x v="1"/>
    <s v="Hispanic"/>
    <s v="5/18/2015"/>
    <x v="0"/>
    <s v="Active"/>
    <n v="121973.07"/>
    <n v="121848.19"/>
    <x v="1"/>
    <x v="0"/>
    <n v="121973.19"/>
    <x v="65"/>
    <x v="0"/>
  </r>
  <r>
    <x v="3160"/>
    <s v="ROGERS"/>
    <x v="4427"/>
    <x v="1"/>
    <x v="85"/>
    <n v="0"/>
    <d v="2020-02-24T00:00:00"/>
    <x v="0"/>
    <s v="White (Not of Hispanic Origin)"/>
    <s v="2/24/2020"/>
    <x v="0"/>
    <s v="Active"/>
    <n v="44082.06"/>
    <n v="42455.34"/>
    <x v="1"/>
    <x v="0"/>
    <n v="42580.34"/>
    <x v="56"/>
    <x v="0"/>
  </r>
  <r>
    <x v="3161"/>
    <s v="ROHALY"/>
    <x v="4428"/>
    <x v="4"/>
    <x v="969"/>
    <n v="0"/>
    <d v="2002-03-11T00:00:00"/>
    <x v="0"/>
    <s v="White (Not of Hispanic Origin)"/>
    <d v="2002-11-03T00:00:00"/>
    <x v="0"/>
    <s v="Active"/>
    <n v="75750.06"/>
    <n v="75606.69"/>
    <x v="2998"/>
    <x v="1"/>
    <n v="76626.41"/>
    <x v="336"/>
    <x v="0"/>
  </r>
  <r>
    <x v="3162"/>
    <s v="ROHM"/>
    <x v="4429"/>
    <x v="0"/>
    <x v="204"/>
    <n v="0"/>
    <d v="1983-08-22T00:00:00"/>
    <x v="0"/>
    <s v="White (Not of Hispanic Origin)"/>
    <s v="8/22/1983"/>
    <x v="0"/>
    <s v="Active"/>
    <n v="63398.400000000001"/>
    <n v="63330.25"/>
    <x v="2999"/>
    <x v="0"/>
    <n v="65399.29"/>
    <x v="481"/>
    <x v="0"/>
  </r>
  <r>
    <x v="3163"/>
    <s v="ROHOSKY"/>
    <x v="4430"/>
    <x v="1"/>
    <x v="4"/>
    <n v="0"/>
    <d v="2013-01-27T00:00:00"/>
    <x v="0"/>
    <s v="White (Not of Hispanic Origin)"/>
    <s v="4/25/2011"/>
    <x v="0"/>
    <s v="Active"/>
    <n v="55051.57"/>
    <n v="47461.51"/>
    <x v="3000"/>
    <x v="0"/>
    <n v="89532.96"/>
    <x v="253"/>
    <x v="0"/>
  </r>
  <r>
    <x v="61"/>
    <s v="ROHRDANZ"/>
    <x v="4431"/>
    <x v="4"/>
    <x v="114"/>
    <n v="0"/>
    <d v="2003-06-02T00:00:00"/>
    <x v="0"/>
    <s v="White (Not of Hispanic Origin)"/>
    <d v="2003-02-06T00:00:00"/>
    <x v="201"/>
    <s v="Terminated"/>
    <n v="91311.17"/>
    <n v="55577.4"/>
    <x v="1"/>
    <x v="1"/>
    <n v="55577.4"/>
    <x v="206"/>
    <x v="7"/>
  </r>
  <r>
    <x v="3164"/>
    <s v="ROHRER"/>
    <x v="4432"/>
    <x v="7"/>
    <x v="12"/>
    <n v="0"/>
    <d v="2014-03-10T00:00:00"/>
    <x v="0"/>
    <s v="White (Not of Hispanic Origin)"/>
    <d v="2014-10-03T00:00:00"/>
    <x v="0"/>
    <s v="Active"/>
    <n v="60108.67"/>
    <n v="60109.37"/>
    <x v="3001"/>
    <x v="1"/>
    <n v="60976.32"/>
    <x v="132"/>
    <x v="0"/>
  </r>
  <r>
    <x v="3165"/>
    <s v="ROHRER"/>
    <x v="4433"/>
    <x v="5"/>
    <x v="124"/>
    <n v="0"/>
    <d v="2016-08-08T00:00:00"/>
    <x v="1"/>
    <s v="White (Not of Hispanic Origin)"/>
    <d v="2016-08-08T00:00:00"/>
    <x v="0"/>
    <s v="Active"/>
    <n v="53818.96"/>
    <n v="54002.6"/>
    <x v="3002"/>
    <x v="19"/>
    <n v="58720.98"/>
    <x v="224"/>
    <x v="0"/>
  </r>
  <r>
    <x v="83"/>
    <s v="ROKA"/>
    <x v="4434"/>
    <x v="21"/>
    <x v="970"/>
    <n v="0"/>
    <d v="2016-07-11T00:00:00"/>
    <x v="0"/>
    <s v="White (Not of Hispanic Origin)"/>
    <d v="2015-01-06T00:00:00"/>
    <x v="0"/>
    <s v="Active"/>
    <n v="71222.94"/>
    <n v="71148.55"/>
    <x v="1"/>
    <x v="1"/>
    <n v="71148.55"/>
    <x v="119"/>
    <x v="0"/>
  </r>
  <r>
    <x v="312"/>
    <s v="ROLA"/>
    <x v="4435"/>
    <x v="11"/>
    <x v="163"/>
    <n v="0"/>
    <d v="2022-02-28T00:00:00"/>
    <x v="1"/>
    <s v="Two or More Races"/>
    <s v="2/28/2022"/>
    <x v="0"/>
    <s v="Active"/>
    <n v="49310.35"/>
    <n v="39448.720000000001"/>
    <x v="206"/>
    <x v="3"/>
    <n v="39880.620000000003"/>
    <x v="36"/>
    <x v="0"/>
  </r>
  <r>
    <x v="804"/>
    <s v="ROLLINS"/>
    <x v="4436"/>
    <x v="3"/>
    <x v="869"/>
    <n v="0"/>
    <d v="2017-05-30T00:00:00"/>
    <x v="1"/>
    <s v="Black"/>
    <s v="5/30/2017"/>
    <x v="0"/>
    <s v="Active"/>
    <n v="47681.3"/>
    <n v="47606.9"/>
    <x v="3003"/>
    <x v="0"/>
    <n v="48052.83"/>
    <x v="115"/>
    <x v="0"/>
  </r>
  <r>
    <x v="3166"/>
    <s v="ROMAN"/>
    <x v="4437"/>
    <x v="2"/>
    <x v="3"/>
    <n v="0"/>
    <d v="2022-05-25T00:00:00"/>
    <x v="0"/>
    <s v="Hispanic"/>
    <s v="6/22/2021"/>
    <x v="1"/>
    <s v="Terminated"/>
    <n v="39936"/>
    <n v="5244"/>
    <x v="1"/>
    <x v="1"/>
    <n v="5244"/>
    <x v="3"/>
    <x v="1"/>
  </r>
  <r>
    <x v="2487"/>
    <s v="ROMANELLI"/>
    <x v="4438"/>
    <x v="10"/>
    <x v="30"/>
    <n v="0"/>
    <d v="1998-11-09T00:00:00"/>
    <x v="1"/>
    <s v="Black"/>
    <d v="1998-09-11T00:00:00"/>
    <x v="0"/>
    <s v="Active"/>
    <n v="79149.820000000007"/>
    <n v="63495.6"/>
    <x v="3004"/>
    <x v="1"/>
    <n v="68882.350000000006"/>
    <x v="103"/>
    <x v="0"/>
  </r>
  <r>
    <x v="3167"/>
    <s v="ROMANIAS"/>
    <x v="4439"/>
    <x v="2"/>
    <x v="3"/>
    <n v="0"/>
    <d v="2022-05-12T00:00:00"/>
    <x v="1"/>
    <s v="White (Not of Hispanic Origin)"/>
    <d v="2022-12-05T00:00:00"/>
    <x v="1"/>
    <s v="Terminated"/>
    <n v="29952"/>
    <n v="2544"/>
    <x v="1"/>
    <x v="3"/>
    <n v="2644"/>
    <x v="3"/>
    <x v="1"/>
  </r>
  <r>
    <x v="3168"/>
    <s v="ROMANISHIN"/>
    <x v="4440"/>
    <x v="4"/>
    <x v="9"/>
    <n v="0"/>
    <d v="2022-01-03T00:00:00"/>
    <x v="0"/>
    <s v="Asian or Pacific Islander"/>
    <d v="2022-03-01T00:00:00"/>
    <x v="0"/>
    <s v="Active"/>
    <n v="35096.879999999997"/>
    <n v="33447.730000000003"/>
    <x v="3005"/>
    <x v="3"/>
    <n v="33573.040000000001"/>
    <x v="98"/>
    <x v="0"/>
  </r>
  <r>
    <x v="3169"/>
    <s v="ROMANKO"/>
    <x v="4441"/>
    <x v="16"/>
    <x v="311"/>
    <n v="0"/>
    <d v="2008-06-09T00:00:00"/>
    <x v="1"/>
    <s v="White (Not of Hispanic Origin)"/>
    <d v="2008-09-06T00:00:00"/>
    <x v="0"/>
    <s v="Active"/>
    <n v="64211.47"/>
    <n v="64163.62"/>
    <x v="1"/>
    <x v="158"/>
    <n v="66857.08"/>
    <x v="164"/>
    <x v="0"/>
  </r>
  <r>
    <x v="672"/>
    <s v="ROMANO"/>
    <x v="4442"/>
    <x v="11"/>
    <x v="786"/>
    <n v="0"/>
    <d v="2015-08-03T00:00:00"/>
    <x v="1"/>
    <s v="White (Not of Hispanic Origin)"/>
    <d v="2015-03-08T00:00:00"/>
    <x v="0"/>
    <s v="Active"/>
    <n v="60180.85"/>
    <n v="60432.160000000003"/>
    <x v="3006"/>
    <x v="1"/>
    <n v="60996.35"/>
    <x v="5"/>
    <x v="0"/>
  </r>
  <r>
    <x v="227"/>
    <s v="ROMANO"/>
    <x v="4443"/>
    <x v="9"/>
    <x v="396"/>
    <n v="0"/>
    <d v="2013-10-28T00:00:00"/>
    <x v="1"/>
    <s v="White (Not of Hispanic Origin)"/>
    <s v="10/28/2013"/>
    <x v="0"/>
    <s v="Active"/>
    <n v="58541.81"/>
    <n v="60053.81"/>
    <x v="3007"/>
    <x v="1"/>
    <n v="61183.13"/>
    <x v="207"/>
    <x v="0"/>
  </r>
  <r>
    <x v="1199"/>
    <s v="ROMANO"/>
    <x v="4444"/>
    <x v="6"/>
    <x v="971"/>
    <n v="0"/>
    <d v="2019-08-12T00:00:00"/>
    <x v="0"/>
    <s v="White (Not of Hispanic Origin)"/>
    <d v="2019-12-08T00:00:00"/>
    <x v="0"/>
    <s v="Active"/>
    <n v="53430"/>
    <n v="53430"/>
    <x v="3008"/>
    <x v="1"/>
    <n v="53481.38"/>
    <x v="129"/>
    <x v="0"/>
  </r>
  <r>
    <x v="3170"/>
    <s v="ROMONOVICH"/>
    <x v="4445"/>
    <x v="1"/>
    <x v="4"/>
    <n v="0"/>
    <d v="2022-07-05T00:00:00"/>
    <x v="0"/>
    <s v="White (Not of Hispanic Origin)"/>
    <d v="2022-05-07T00:00:00"/>
    <x v="0"/>
    <s v="Active"/>
    <n v="52240.03"/>
    <n v="13662.57"/>
    <x v="3009"/>
    <x v="1"/>
    <n v="15608.98"/>
    <x v="11"/>
    <x v="0"/>
  </r>
  <r>
    <x v="3171"/>
    <s v="ROOF"/>
    <x v="4446"/>
    <x v="10"/>
    <x v="625"/>
    <n v="0"/>
    <d v="1995-10-30T00:00:00"/>
    <x v="0"/>
    <s v="White (Not of Hispanic Origin)"/>
    <s v="10/30/1995"/>
    <x v="0"/>
    <s v="Active"/>
    <n v="41600"/>
    <n v="39834.79"/>
    <x v="1"/>
    <x v="0"/>
    <n v="39959.79"/>
    <x v="387"/>
    <x v="0"/>
  </r>
  <r>
    <x v="3172"/>
    <s v="ROOSTAEIAN"/>
    <x v="4447"/>
    <x v="4"/>
    <x v="13"/>
    <n v="0"/>
    <d v="2022-06-06T00:00:00"/>
    <x v="0"/>
    <s v="White (Not of Hispanic Origin)"/>
    <d v="2022-06-06T00:00:00"/>
    <x v="0"/>
    <s v="Active"/>
    <n v="24960"/>
    <n v="8073"/>
    <x v="1"/>
    <x v="3"/>
    <n v="8173"/>
    <x v="46"/>
    <x v="0"/>
  </r>
  <r>
    <x v="1544"/>
    <s v="ROSE"/>
    <x v="4448"/>
    <x v="0"/>
    <x v="218"/>
    <n v="0"/>
    <d v="2017-04-03T00:00:00"/>
    <x v="1"/>
    <s v="White (Not of Hispanic Origin)"/>
    <d v="2017-03-04T00:00:00"/>
    <x v="0"/>
    <s v="Active"/>
    <n v="37491.79"/>
    <n v="24859.73"/>
    <x v="3010"/>
    <x v="1"/>
    <n v="32910.82"/>
    <x v="40"/>
    <x v="0"/>
  </r>
  <r>
    <x v="3173"/>
    <s v="ROSE"/>
    <x v="4449"/>
    <x v="4"/>
    <x v="13"/>
    <n v="0"/>
    <d v="2022-07-05T00:00:00"/>
    <x v="0"/>
    <s v="White (Not of Hispanic Origin)"/>
    <d v="2022-05-07T00:00:00"/>
    <x v="117"/>
    <s v="Terminated"/>
    <n v="24960"/>
    <n v="3180"/>
    <x v="3011"/>
    <x v="3"/>
    <n v="3289"/>
    <x v="11"/>
    <x v="2"/>
  </r>
  <r>
    <x v="3174"/>
    <s v="ROSE"/>
    <x v="4450"/>
    <x v="0"/>
    <x v="105"/>
    <n v="0"/>
    <d v="2009-11-23T00:00:00"/>
    <x v="0"/>
    <s v="White (Not of Hispanic Origin)"/>
    <s v="11/23/2009"/>
    <x v="0"/>
    <s v="Active"/>
    <n v="87374.35"/>
    <n v="87375.57"/>
    <x v="3012"/>
    <x v="0"/>
    <n v="97850.57"/>
    <x v="175"/>
    <x v="0"/>
  </r>
  <r>
    <x v="3175"/>
    <s v="ROSE"/>
    <x v="4451"/>
    <x v="6"/>
    <x v="144"/>
    <n v="0"/>
    <d v="2016-10-31T00:00:00"/>
    <x v="0"/>
    <s v="Black"/>
    <s v="10/31/2016"/>
    <x v="0"/>
    <s v="Active"/>
    <n v="61921.599999999999"/>
    <n v="61858.400000000001"/>
    <x v="1"/>
    <x v="0"/>
    <n v="61983.4"/>
    <x v="120"/>
    <x v="0"/>
  </r>
  <r>
    <x v="3176"/>
    <s v="ROSENBERG"/>
    <x v="4452"/>
    <x v="13"/>
    <x v="972"/>
    <n v="0"/>
    <d v="2015-07-13T00:00:00"/>
    <x v="1"/>
    <s v="White (Not of Hispanic Origin)"/>
    <s v="7/13/2015"/>
    <x v="0"/>
    <s v="Active"/>
    <n v="73414.02"/>
    <n v="73413.600000000006"/>
    <x v="1"/>
    <x v="1"/>
    <n v="73413.600000000006"/>
    <x v="12"/>
    <x v="0"/>
  </r>
  <r>
    <x v="3177"/>
    <s v="ROSENBURG"/>
    <x v="4453"/>
    <x v="0"/>
    <x v="59"/>
    <n v="0"/>
    <d v="2010-06-07T00:00:00"/>
    <x v="0"/>
    <s v="White (Not of Hispanic Origin)"/>
    <d v="2010-07-06T00:00:00"/>
    <x v="0"/>
    <s v="Active"/>
    <n v="47471.22"/>
    <n v="23551.4"/>
    <x v="3013"/>
    <x v="1"/>
    <n v="26290.49"/>
    <x v="171"/>
    <x v="0"/>
  </r>
  <r>
    <x v="3178"/>
    <s v="ROSS"/>
    <x v="4454"/>
    <x v="2"/>
    <x v="3"/>
    <n v="0"/>
    <d v="2022-06-03T00:00:00"/>
    <x v="1"/>
    <s v="White (Not of Hispanic Origin)"/>
    <d v="2022-03-06T00:00:00"/>
    <x v="0"/>
    <s v="Active"/>
    <n v="49920"/>
    <n v="2595"/>
    <x v="1"/>
    <x v="1"/>
    <n v="2595"/>
    <x v="46"/>
    <x v="0"/>
  </r>
  <r>
    <x v="3179"/>
    <s v="ROSS"/>
    <x v="4455"/>
    <x v="6"/>
    <x v="156"/>
    <n v="0"/>
    <d v="2022-02-14T00:00:00"/>
    <x v="0"/>
    <s v="White (Not of Hispanic Origin)"/>
    <s v="2/14/2022"/>
    <x v="262"/>
    <s v="Terminated"/>
    <n v="31688.59"/>
    <n v="7556.56"/>
    <x v="3014"/>
    <x v="1"/>
    <n v="7647.97"/>
    <x v="36"/>
    <x v="6"/>
  </r>
  <r>
    <x v="17"/>
    <s v="ROSS"/>
    <x v="4456"/>
    <x v="11"/>
    <x v="20"/>
    <n v="0"/>
    <d v="2018-07-02T00:00:00"/>
    <x v="1"/>
    <s v="White (Not of Hispanic Origin)"/>
    <s v="12/17/2017"/>
    <x v="0"/>
    <s v="Active"/>
    <n v="50017.55"/>
    <n v="53300.52"/>
    <x v="3015"/>
    <x v="1"/>
    <n v="54483.69"/>
    <x v="69"/>
    <x v="0"/>
  </r>
  <r>
    <x v="3180"/>
    <s v="ROSS"/>
    <x v="4457"/>
    <x v="4"/>
    <x v="48"/>
    <n v="0"/>
    <d v="1999-04-14T00:00:00"/>
    <x v="1"/>
    <s v="Black"/>
    <s v="8/31/1998"/>
    <x v="0"/>
    <s v="Active"/>
    <n v="65726.960000000006"/>
    <n v="64345.91"/>
    <x v="3016"/>
    <x v="0"/>
    <n v="72620.429999999993"/>
    <x v="152"/>
    <x v="0"/>
  </r>
  <r>
    <x v="3181"/>
    <s v="ROSS"/>
    <x v="4458"/>
    <x v="4"/>
    <x v="48"/>
    <n v="0"/>
    <d v="2001-02-20T00:00:00"/>
    <x v="1"/>
    <s v="White (Not of Hispanic Origin)"/>
    <s v="2/20/2001"/>
    <x v="0"/>
    <s v="Active"/>
    <n v="56559.98"/>
    <n v="55856.5"/>
    <x v="3017"/>
    <x v="1"/>
    <n v="58376.14"/>
    <x v="37"/>
    <x v="0"/>
  </r>
  <r>
    <x v="1076"/>
    <s v="ROSS"/>
    <x v="4459"/>
    <x v="11"/>
    <x v="973"/>
    <n v="0"/>
    <d v="2022-11-14T00:00:00"/>
    <x v="1"/>
    <s v="White (Not of Hispanic Origin)"/>
    <s v="11/14/2022"/>
    <x v="0"/>
    <s v="Active"/>
    <n v="50017.55"/>
    <n v="5188.51"/>
    <x v="1"/>
    <x v="3"/>
    <n v="5288.51"/>
    <x v="17"/>
    <x v="0"/>
  </r>
  <r>
    <x v="3182"/>
    <s v="ROSS"/>
    <x v="4460"/>
    <x v="9"/>
    <x v="974"/>
    <n v="0"/>
    <d v="1998-12-14T00:00:00"/>
    <x v="0"/>
    <s v="Black"/>
    <s v="12/14/1998"/>
    <x v="0"/>
    <s v="Active"/>
    <n v="44099.33"/>
    <n v="44077.440000000002"/>
    <x v="3018"/>
    <x v="1"/>
    <n v="44353.06"/>
    <x v="445"/>
    <x v="0"/>
  </r>
  <r>
    <x v="2185"/>
    <s v="ROSSETTI"/>
    <x v="4461"/>
    <x v="4"/>
    <x v="27"/>
    <n v="0"/>
    <d v="2020-06-08T00:00:00"/>
    <x v="0"/>
    <s v="White (Not of Hispanic Origin)"/>
    <d v="2020-08-06T00:00:00"/>
    <x v="0"/>
    <s v="Active"/>
    <n v="46000.03"/>
    <n v="43729.7"/>
    <x v="3019"/>
    <x v="1"/>
    <n v="58670.57"/>
    <x v="179"/>
    <x v="0"/>
  </r>
  <r>
    <x v="523"/>
    <s v="ROSSETTI"/>
    <x v="4462"/>
    <x v="0"/>
    <x v="0"/>
    <n v="0"/>
    <d v="2009-04-27T00:00:00"/>
    <x v="0"/>
    <s v="White (Not of Hispanic Origin)"/>
    <s v="4/27/2009"/>
    <x v="0"/>
    <s v="Active"/>
    <n v="41581.07"/>
    <n v="43837.97"/>
    <x v="3020"/>
    <x v="0"/>
    <n v="63079.98"/>
    <x v="316"/>
    <x v="0"/>
  </r>
  <r>
    <x v="484"/>
    <s v="ROSSEY"/>
    <x v="4463"/>
    <x v="5"/>
    <x v="193"/>
    <n v="0"/>
    <d v="2020-08-03T00:00:00"/>
    <x v="0"/>
    <s v="White (Not of Hispanic Origin)"/>
    <d v="2020-03-08T00:00:00"/>
    <x v="168"/>
    <s v="Terminated"/>
    <n v="31824"/>
    <n v="3427.2"/>
    <x v="1"/>
    <x v="1"/>
    <n v="3427.2"/>
    <x v="117"/>
    <x v="4"/>
  </r>
  <r>
    <x v="334"/>
    <s v="ROSSI"/>
    <x v="4464"/>
    <x v="4"/>
    <x v="43"/>
    <n v="0"/>
    <d v="2021-02-16T00:00:00"/>
    <x v="0"/>
    <s v="White (Not of Hispanic Origin)"/>
    <s v="2/16/2021"/>
    <x v="91"/>
    <s v="Terminated"/>
    <n v="40048.11"/>
    <n v="13939.75"/>
    <x v="3021"/>
    <x v="1"/>
    <n v="15321.08"/>
    <x v="97"/>
    <x v="9"/>
  </r>
  <r>
    <x v="3171"/>
    <s v="ROSSI"/>
    <x v="4465"/>
    <x v="4"/>
    <x v="426"/>
    <n v="0"/>
    <d v="1995-04-10T00:00:00"/>
    <x v="0"/>
    <s v="White (Not of Hispanic Origin)"/>
    <d v="1995-10-04T00:00:00"/>
    <x v="0"/>
    <s v="Active"/>
    <n v="85919.18"/>
    <n v="85919.6"/>
    <x v="1"/>
    <x v="1"/>
    <n v="85919.6"/>
    <x v="482"/>
    <x v="0"/>
  </r>
  <r>
    <x v="1901"/>
    <s v="ROSSI"/>
    <x v="4466"/>
    <x v="2"/>
    <x v="8"/>
    <n v="0"/>
    <d v="2004-04-12T00:00:00"/>
    <x v="1"/>
    <s v="White (Not of Hispanic Origin)"/>
    <d v="2004-12-04T00:00:00"/>
    <x v="0"/>
    <s v="Active"/>
    <n v="43160.42"/>
    <n v="52054.92"/>
    <x v="3022"/>
    <x v="1"/>
    <n v="63121.66"/>
    <x v="483"/>
    <x v="0"/>
  </r>
  <r>
    <x v="3183"/>
    <s v="ROTH"/>
    <x v="4467"/>
    <x v="16"/>
    <x v="414"/>
    <n v="0"/>
    <d v="2022-06-27T00:00:00"/>
    <x v="0"/>
    <s v="White (Not of Hispanic Origin)"/>
    <s v="6/27/2022"/>
    <x v="0"/>
    <s v="Active"/>
    <n v="35068.800000000003"/>
    <n v="16421.66"/>
    <x v="1"/>
    <x v="3"/>
    <n v="16521.66"/>
    <x v="46"/>
    <x v="0"/>
  </r>
  <r>
    <x v="1983"/>
    <s v="ROTH JR"/>
    <x v="4468"/>
    <x v="0"/>
    <x v="728"/>
    <n v="0"/>
    <d v="1988-06-06T00:00:00"/>
    <x v="1"/>
    <s v="White (Not of Hispanic Origin)"/>
    <d v="1988-06-06T00:00:00"/>
    <x v="0"/>
    <s v="Active"/>
    <n v="40761.760000000002"/>
    <n v="40762.800000000003"/>
    <x v="3023"/>
    <x v="0"/>
    <n v="73690.600000000006"/>
    <x v="101"/>
    <x v="0"/>
  </r>
  <r>
    <x v="3184"/>
    <s v="ROTHERMUND"/>
    <x v="4469"/>
    <x v="19"/>
    <x v="114"/>
    <n v="0"/>
    <d v="2009-05-26T00:00:00"/>
    <x v="0"/>
    <s v="White (Not of Hispanic Origin)"/>
    <s v="5/26/2009"/>
    <x v="0"/>
    <s v="Active"/>
    <n v="52102.34"/>
    <n v="52101.49"/>
    <x v="3024"/>
    <x v="1"/>
    <n v="52802.87"/>
    <x v="99"/>
    <x v="0"/>
  </r>
  <r>
    <x v="3185"/>
    <s v="ROTHEY"/>
    <x v="4470"/>
    <x v="10"/>
    <x v="365"/>
    <n v="0"/>
    <d v="2022-02-07T00:00:00"/>
    <x v="0"/>
    <s v="White (Not of Hispanic Origin)"/>
    <d v="2022-07-02T00:00:00"/>
    <x v="0"/>
    <s v="Active"/>
    <n v="41600"/>
    <n v="34841.85"/>
    <x v="1"/>
    <x v="3"/>
    <n v="34941.85"/>
    <x v="36"/>
    <x v="0"/>
  </r>
  <r>
    <x v="1563"/>
    <s v="ROTHMEYER"/>
    <x v="4471"/>
    <x v="9"/>
    <x v="975"/>
    <n v="0"/>
    <d v="2022-04-25T00:00:00"/>
    <x v="1"/>
    <s v="White (Not of Hispanic Origin)"/>
    <s v="4/25/2022"/>
    <x v="0"/>
    <s v="Active"/>
    <n v="58856.93"/>
    <n v="38992.379999999997"/>
    <x v="3025"/>
    <x v="3"/>
    <n v="41214.67"/>
    <x v="20"/>
    <x v="0"/>
  </r>
  <r>
    <x v="3186"/>
    <s v="ROUSE"/>
    <x v="4472"/>
    <x v="3"/>
    <x v="257"/>
    <n v="0"/>
    <d v="2016-10-03T00:00:00"/>
    <x v="0"/>
    <s v="Black"/>
    <d v="2016-03-10T00:00:00"/>
    <x v="135"/>
    <s v="Terminated"/>
    <n v="35989.199999999997"/>
    <n v="10692.94"/>
    <x v="1"/>
    <x v="1"/>
    <n v="10692.94"/>
    <x v="120"/>
    <x v="9"/>
  </r>
  <r>
    <x v="3187"/>
    <s v="ROWLAND"/>
    <x v="4473"/>
    <x v="9"/>
    <x v="518"/>
    <n v="0"/>
    <d v="2005-07-10T00:00:00"/>
    <x v="1"/>
    <s v="Black"/>
    <s v="8/16/2004"/>
    <x v="0"/>
    <s v="Active"/>
    <n v="43265.87"/>
    <n v="26872.79"/>
    <x v="1"/>
    <x v="1"/>
    <n v="26872.79"/>
    <x v="223"/>
    <x v="0"/>
  </r>
  <r>
    <x v="2221"/>
    <s v="ROWLAND"/>
    <x v="4474"/>
    <x v="14"/>
    <x v="363"/>
    <n v="0"/>
    <d v="2015-04-13T00:00:00"/>
    <x v="0"/>
    <s v="White (Not of Hispanic Origin)"/>
    <s v="4/13/2015"/>
    <x v="0"/>
    <s v="Active"/>
    <n v="56672.93"/>
    <n v="56264.12"/>
    <x v="1"/>
    <x v="1"/>
    <n v="56264.12"/>
    <x v="73"/>
    <x v="0"/>
  </r>
  <r>
    <x v="3188"/>
    <s v="ROXBERRY"/>
    <x v="4475"/>
    <x v="4"/>
    <x v="154"/>
    <n v="0"/>
    <d v="2004-06-01T00:00:00"/>
    <x v="0"/>
    <s v="White (Not of Hispanic Origin)"/>
    <d v="2004-01-06T00:00:00"/>
    <x v="0"/>
    <s v="Active"/>
    <n v="91085.9"/>
    <n v="88089.07"/>
    <x v="3026"/>
    <x v="1"/>
    <n v="88938.84"/>
    <x v="455"/>
    <x v="0"/>
  </r>
  <r>
    <x v="3189"/>
    <s v="ROYSTER"/>
    <x v="4476"/>
    <x v="4"/>
    <x v="28"/>
    <n v="0"/>
    <d v="2011-12-05T00:00:00"/>
    <x v="0"/>
    <s v="White (Not of Hispanic Origin)"/>
    <d v="2011-05-12T00:00:00"/>
    <x v="0"/>
    <s v="Active"/>
    <n v="86778.43"/>
    <n v="90173.440000000002"/>
    <x v="3027"/>
    <x v="0"/>
    <n v="95496.39"/>
    <x v="168"/>
    <x v="0"/>
  </r>
  <r>
    <x v="770"/>
    <s v="ROYSTER"/>
    <x v="4477"/>
    <x v="0"/>
    <x v="976"/>
    <n v="0"/>
    <d v="2008-09-29T00:00:00"/>
    <x v="0"/>
    <s v="White (Not of Hispanic Origin)"/>
    <s v="9/29/2008"/>
    <x v="0"/>
    <s v="Active"/>
    <n v="77472.72"/>
    <n v="77192.91"/>
    <x v="1"/>
    <x v="0"/>
    <n v="77317.91"/>
    <x v="23"/>
    <x v="0"/>
  </r>
  <r>
    <x v="3190"/>
    <s v="ROYSTER"/>
    <x v="4478"/>
    <x v="1"/>
    <x v="4"/>
    <n v="0"/>
    <d v="2018-01-22T00:00:00"/>
    <x v="0"/>
    <s v="Black"/>
    <s v="1/22/2018"/>
    <x v="0"/>
    <s v="Active"/>
    <n v="52748.800000000003"/>
    <n v="42375.53"/>
    <x v="3028"/>
    <x v="0"/>
    <n v="66924.97"/>
    <x v="297"/>
    <x v="0"/>
  </r>
  <r>
    <x v="61"/>
    <s v="ROYSTON"/>
    <x v="4479"/>
    <x v="14"/>
    <x v="977"/>
    <n v="0"/>
    <d v="2018-10-15T00:00:00"/>
    <x v="0"/>
    <s v="White (Not of Hispanic Origin)"/>
    <s v="10/15/2018"/>
    <x v="0"/>
    <s v="Active"/>
    <n v="110371.87"/>
    <n v="110168.33"/>
    <x v="1"/>
    <x v="0"/>
    <n v="110293.33"/>
    <x v="71"/>
    <x v="0"/>
  </r>
  <r>
    <x v="3191"/>
    <s v="RUBASH"/>
    <x v="4480"/>
    <x v="19"/>
    <x v="684"/>
    <n v="0"/>
    <d v="2001-06-18T00:00:00"/>
    <x v="1"/>
    <s v="White (Not of Hispanic Origin)"/>
    <d v="1996-08-02T00:00:00"/>
    <x v="0"/>
    <s v="Active"/>
    <n v="58265.58"/>
    <n v="58266"/>
    <x v="1"/>
    <x v="1"/>
    <n v="58266"/>
    <x v="257"/>
    <x v="0"/>
  </r>
  <r>
    <x v="1825"/>
    <s v="RUBENSTEIN"/>
    <x v="4481"/>
    <x v="6"/>
    <x v="108"/>
    <n v="0"/>
    <d v="2019-11-12T00:00:00"/>
    <x v="0"/>
    <s v="White (Not of Hispanic Origin)"/>
    <d v="2019-12-11T00:00:00"/>
    <x v="68"/>
    <s v="Terminated"/>
    <n v="59084.06"/>
    <n v="47495.14"/>
    <x v="1"/>
    <x v="1"/>
    <n v="47495.14"/>
    <x v="22"/>
    <x v="10"/>
  </r>
  <r>
    <x v="3192"/>
    <s v="RUBIN"/>
    <x v="4482"/>
    <x v="4"/>
    <x v="85"/>
    <n v="0"/>
    <d v="1998-10-19T00:00:00"/>
    <x v="1"/>
    <s v="White (Not of Hispanic Origin)"/>
    <s v="10/19/1998"/>
    <x v="0"/>
    <s v="Active"/>
    <n v="38795.74"/>
    <n v="38794.69"/>
    <x v="3029"/>
    <x v="0"/>
    <n v="39441.949999999997"/>
    <x v="229"/>
    <x v="0"/>
  </r>
  <r>
    <x v="3193"/>
    <s v="RUBIO"/>
    <x v="4483"/>
    <x v="4"/>
    <x v="27"/>
    <n v="0"/>
    <d v="2022-01-03T00:00:00"/>
    <x v="0"/>
    <s v="White (Not of Hispanic Origin)"/>
    <d v="2022-03-01T00:00:00"/>
    <x v="0"/>
    <s v="Active"/>
    <n v="46000.03"/>
    <n v="40881.15"/>
    <x v="3030"/>
    <x v="3"/>
    <n v="47673.1"/>
    <x v="98"/>
    <x v="0"/>
  </r>
  <r>
    <x v="3194"/>
    <s v="RUBLE"/>
    <x v="4484"/>
    <x v="4"/>
    <x v="185"/>
    <n v="0"/>
    <d v="2015-04-20T00:00:00"/>
    <x v="0"/>
    <s v="White (Not of Hispanic Origin)"/>
    <s v="4/20/2015"/>
    <x v="0"/>
    <s v="Active"/>
    <n v="58799.94"/>
    <n v="53212.84"/>
    <x v="3031"/>
    <x v="1"/>
    <n v="54663.519999999997"/>
    <x v="73"/>
    <x v="0"/>
  </r>
  <r>
    <x v="2372"/>
    <s v="RUCCI"/>
    <x v="4485"/>
    <x v="4"/>
    <x v="85"/>
    <n v="0"/>
    <d v="2017-02-06T00:00:00"/>
    <x v="0"/>
    <s v="White (Not of Hispanic Origin)"/>
    <d v="2017-06-02T00:00:00"/>
    <x v="0"/>
    <s v="Active"/>
    <n v="45599.839999999997"/>
    <n v="45730.55"/>
    <x v="1"/>
    <x v="1"/>
    <n v="45730.55"/>
    <x v="21"/>
    <x v="0"/>
  </r>
  <r>
    <x v="567"/>
    <s v="RUCKEL"/>
    <x v="4486"/>
    <x v="2"/>
    <x v="3"/>
    <n v="0"/>
    <d v="2022-07-01T00:00:00"/>
    <x v="1"/>
    <s v="White (Not of Hispanic Origin)"/>
    <d v="2022-01-07T00:00:00"/>
    <x v="1"/>
    <s v="Terminated"/>
    <n v="39936"/>
    <n v="1408"/>
    <x v="1"/>
    <x v="1"/>
    <n v="1408"/>
    <x v="11"/>
    <x v="1"/>
  </r>
  <r>
    <x v="3195"/>
    <s v="RUCKEL"/>
    <x v="4487"/>
    <x v="13"/>
    <x v="812"/>
    <n v="0"/>
    <d v="1997-06-09T00:00:00"/>
    <x v="1"/>
    <s v="White (Not of Hispanic Origin)"/>
    <d v="1997-09-06T00:00:00"/>
    <x v="0"/>
    <s v="Active"/>
    <n v="146874.21"/>
    <n v="147653.5"/>
    <x v="1"/>
    <x v="0"/>
    <n v="147778.5"/>
    <x v="202"/>
    <x v="0"/>
  </r>
  <r>
    <x v="3196"/>
    <s v="RUCKER"/>
    <x v="4488"/>
    <x v="4"/>
    <x v="13"/>
    <n v="0"/>
    <d v="2022-07-05T00:00:00"/>
    <x v="0"/>
    <s v="Black"/>
    <d v="2022-05-07T00:00:00"/>
    <x v="263"/>
    <s v="Terminated"/>
    <n v="20800"/>
    <n v="3437.5"/>
    <x v="1"/>
    <x v="3"/>
    <n v="3537.5"/>
    <x v="11"/>
    <x v="8"/>
  </r>
  <r>
    <x v="3197"/>
    <s v="RUDEK"/>
    <x v="4489"/>
    <x v="4"/>
    <x v="28"/>
    <n v="0"/>
    <d v="2016-07-25T00:00:00"/>
    <x v="1"/>
    <s v="White (Not of Hispanic Origin)"/>
    <s v="12/28/1992"/>
    <x v="0"/>
    <s v="Active"/>
    <n v="86778.43"/>
    <n v="89025.32"/>
    <x v="3032"/>
    <x v="1"/>
    <n v="89786.62"/>
    <x v="119"/>
    <x v="0"/>
  </r>
  <r>
    <x v="3198"/>
    <s v="RUDER"/>
    <x v="4490"/>
    <x v="7"/>
    <x v="12"/>
    <n v="0"/>
    <d v="1998-11-16T00:00:00"/>
    <x v="1"/>
    <s v="White (Not of Hispanic Origin)"/>
    <s v="11/16/1998"/>
    <x v="0"/>
    <s v="Active"/>
    <n v="59673.95"/>
    <n v="59675.199999999997"/>
    <x v="3033"/>
    <x v="0"/>
    <n v="60201.85"/>
    <x v="103"/>
    <x v="0"/>
  </r>
  <r>
    <x v="3199"/>
    <s v="RUDER"/>
    <x v="4491"/>
    <x v="4"/>
    <x v="91"/>
    <n v="0"/>
    <d v="1999-12-06T00:00:00"/>
    <x v="0"/>
    <s v="White (Not of Hispanic Origin)"/>
    <d v="1999-06-12T00:00:00"/>
    <x v="0"/>
    <s v="Active"/>
    <n v="37864.74"/>
    <n v="37542.769999999997"/>
    <x v="1"/>
    <x v="1"/>
    <n v="37542.769999999997"/>
    <x v="272"/>
    <x v="0"/>
  </r>
  <r>
    <x v="3104"/>
    <s v="RUDGE"/>
    <x v="4492"/>
    <x v="6"/>
    <x v="91"/>
    <n v="0"/>
    <d v="1986-06-09T00:00:00"/>
    <x v="0"/>
    <s v="White (Not of Hispanic Origin)"/>
    <d v="1986-09-06T00:00:00"/>
    <x v="0"/>
    <s v="Active"/>
    <n v="40894.46"/>
    <n v="43579.11"/>
    <x v="1"/>
    <x v="1"/>
    <n v="43579.11"/>
    <x v="423"/>
    <x v="0"/>
  </r>
  <r>
    <x v="3200"/>
    <s v="RUDIC"/>
    <x v="4493"/>
    <x v="1"/>
    <x v="4"/>
    <n v="0"/>
    <d v="2004-12-31T00:00:00"/>
    <x v="1"/>
    <s v="White (Not of Hispanic Origin)"/>
    <s v="2/24/2003"/>
    <x v="0"/>
    <s v="Active"/>
    <n v="55575.519999999997"/>
    <n v="45486.34"/>
    <x v="3034"/>
    <x v="0"/>
    <n v="79527.81"/>
    <x v="382"/>
    <x v="0"/>
  </r>
  <r>
    <x v="3201"/>
    <s v="RUDOLF"/>
    <x v="4494"/>
    <x v="16"/>
    <x v="311"/>
    <n v="0"/>
    <d v="2000-08-21T00:00:00"/>
    <x v="1"/>
    <s v="White (Not of Hispanic Origin)"/>
    <s v="8/21/2000"/>
    <x v="0"/>
    <s v="Active"/>
    <n v="78972.399999999994"/>
    <n v="78912.800000000003"/>
    <x v="1"/>
    <x v="159"/>
    <n v="82196.7"/>
    <x v="477"/>
    <x v="0"/>
  </r>
  <r>
    <x v="3202"/>
    <s v="RUDOLPH"/>
    <x v="4495"/>
    <x v="14"/>
    <x v="978"/>
    <n v="0"/>
    <d v="2016-01-25T00:00:00"/>
    <x v="1"/>
    <s v="White (Not of Hispanic Origin)"/>
    <s v="1/25/2016"/>
    <x v="0"/>
    <s v="Active"/>
    <n v="78000"/>
    <n v="75742.53"/>
    <x v="1"/>
    <x v="1"/>
    <n v="75742.53"/>
    <x v="89"/>
    <x v="0"/>
  </r>
  <r>
    <x v="3203"/>
    <s v="RUE"/>
    <x v="4496"/>
    <x v="0"/>
    <x v="32"/>
    <n v="0"/>
    <d v="2021-10-25T00:00:00"/>
    <x v="0"/>
    <s v="Black"/>
    <s v="10/25/2021"/>
    <x v="0"/>
    <s v="Active"/>
    <n v="42566.58"/>
    <n v="44204.12"/>
    <x v="3035"/>
    <x v="0"/>
    <n v="52112.14"/>
    <x v="9"/>
    <x v="0"/>
  </r>
  <r>
    <x v="1735"/>
    <s v="RUE"/>
    <x v="4497"/>
    <x v="4"/>
    <x v="91"/>
    <n v="0"/>
    <d v="2010-01-19T00:00:00"/>
    <x v="0"/>
    <s v="Black"/>
    <s v="1/19/2010"/>
    <x v="0"/>
    <s v="Active"/>
    <n v="37864.74"/>
    <n v="37061.870000000003"/>
    <x v="3036"/>
    <x v="1"/>
    <n v="37167.82"/>
    <x v="150"/>
    <x v="0"/>
  </r>
  <r>
    <x v="3204"/>
    <s v="RUFFIN"/>
    <x v="4498"/>
    <x v="4"/>
    <x v="13"/>
    <n v="0"/>
    <d v="2022-06-06T00:00:00"/>
    <x v="1"/>
    <s v="Black"/>
    <d v="2022-06-06T00:00:00"/>
    <x v="139"/>
    <s v="Terminated"/>
    <n v="20800"/>
    <n v="2472.5"/>
    <x v="1"/>
    <x v="3"/>
    <n v="2572.5"/>
    <x v="46"/>
    <x v="7"/>
  </r>
  <r>
    <x v="1248"/>
    <s v="RUFFIN"/>
    <x v="4499"/>
    <x v="4"/>
    <x v="979"/>
    <n v="0"/>
    <d v="2020-11-09T00:00:00"/>
    <x v="0"/>
    <s v="Black"/>
    <d v="2020-09-11T00:00:00"/>
    <x v="0"/>
    <s v="Active"/>
    <n v="115285.46"/>
    <n v="115286.51"/>
    <x v="1"/>
    <x v="1"/>
    <n v="115286.51"/>
    <x v="76"/>
    <x v="0"/>
  </r>
  <r>
    <x v="3205"/>
    <s v="RUFFING"/>
    <x v="4500"/>
    <x v="4"/>
    <x v="28"/>
    <n v="0"/>
    <d v="2000-06-12T00:00:00"/>
    <x v="0"/>
    <s v="White (Not of Hispanic Origin)"/>
    <d v="2000-12-06T00:00:00"/>
    <x v="0"/>
    <s v="Active"/>
    <n v="86778.43"/>
    <n v="93047.52"/>
    <x v="3037"/>
    <x v="1"/>
    <n v="98772.68"/>
    <x v="95"/>
    <x v="0"/>
  </r>
  <r>
    <x v="3206"/>
    <s v="RUFFING"/>
    <x v="4501"/>
    <x v="6"/>
    <x v="389"/>
    <n v="0"/>
    <d v="2007-01-08T00:00:00"/>
    <x v="1"/>
    <s v="White (Not of Hispanic Origin)"/>
    <d v="2007-08-01T00:00:00"/>
    <x v="0"/>
    <s v="Active"/>
    <n v="69262.34"/>
    <n v="69463.360000000001"/>
    <x v="1"/>
    <x v="1"/>
    <n v="69463.360000000001"/>
    <x v="335"/>
    <x v="0"/>
  </r>
  <r>
    <x v="175"/>
    <s v="RUFFNER"/>
    <x v="4502"/>
    <x v="10"/>
    <x v="30"/>
    <n v="0"/>
    <d v="2017-03-26T00:00:00"/>
    <x v="1"/>
    <s v="White (Not of Hispanic Origin)"/>
    <s v="5/17/2016"/>
    <x v="0"/>
    <s v="Active"/>
    <n v="75627.759999999995"/>
    <n v="68930.37"/>
    <x v="3038"/>
    <x v="0"/>
    <n v="78630.02"/>
    <x v="122"/>
    <x v="0"/>
  </r>
  <r>
    <x v="3207"/>
    <s v="RUFFOLO"/>
    <x v="4503"/>
    <x v="15"/>
    <x v="73"/>
    <n v="0"/>
    <d v="2019-05-20T00:00:00"/>
    <x v="0"/>
    <s v="White (Not of Hispanic Origin)"/>
    <s v="5/20/2019"/>
    <x v="0"/>
    <s v="Active"/>
    <n v="36169.54"/>
    <n v="36998.76"/>
    <x v="3039"/>
    <x v="1"/>
    <n v="39339.89"/>
    <x v="118"/>
    <x v="0"/>
  </r>
  <r>
    <x v="3208"/>
    <s v="RUGANI"/>
    <x v="4504"/>
    <x v="10"/>
    <x v="30"/>
    <n v="0"/>
    <d v="2006-08-06T00:00:00"/>
    <x v="0"/>
    <s v="White (Not of Hispanic Origin)"/>
    <s v="3/29/2004"/>
    <x v="0"/>
    <s v="Active"/>
    <n v="77667.199999999997"/>
    <n v="75052.31"/>
    <x v="3040"/>
    <x v="0"/>
    <n v="76008.639999999999"/>
    <x v="167"/>
    <x v="0"/>
  </r>
  <r>
    <x v="3209"/>
    <s v="RUGGIERI"/>
    <x v="4505"/>
    <x v="0"/>
    <x v="52"/>
    <n v="0"/>
    <d v="1992-06-15T00:00:00"/>
    <x v="0"/>
    <s v="White (Not of Hispanic Origin)"/>
    <s v="6/15/1992"/>
    <x v="0"/>
    <s v="Active"/>
    <n v="76481.600000000006"/>
    <n v="76481.63"/>
    <x v="3041"/>
    <x v="0"/>
    <n v="90931.63"/>
    <x v="123"/>
    <x v="0"/>
  </r>
  <r>
    <x v="477"/>
    <s v="RUGH"/>
    <x v="4506"/>
    <x v="9"/>
    <x v="126"/>
    <n v="0"/>
    <d v="2016-11-21T00:00:00"/>
    <x v="1"/>
    <s v="White (Not of Hispanic Origin)"/>
    <s v="11/21/2016"/>
    <x v="0"/>
    <s v="Active"/>
    <n v="40293.14"/>
    <n v="41414.160000000003"/>
    <x v="1"/>
    <x v="1"/>
    <n v="41414.160000000003"/>
    <x v="80"/>
    <x v="0"/>
  </r>
  <r>
    <x v="3210"/>
    <s v="RUHLAND"/>
    <x v="4507"/>
    <x v="6"/>
    <x v="980"/>
    <n v="0"/>
    <d v="2022-05-02T00:00:00"/>
    <x v="1"/>
    <s v="White (Not of Hispanic Origin)"/>
    <d v="2022-02-05T00:00:00"/>
    <x v="0"/>
    <s v="Active"/>
    <n v="82000.05"/>
    <n v="52037.7"/>
    <x v="3042"/>
    <x v="3"/>
    <n v="52216.55"/>
    <x v="3"/>
    <x v="0"/>
  </r>
  <r>
    <x v="600"/>
    <s v="RUIZ"/>
    <x v="4508"/>
    <x v="2"/>
    <x v="3"/>
    <n v="0"/>
    <d v="2022-06-23T00:00:00"/>
    <x v="1"/>
    <s v="Hispanic"/>
    <s v="6/23/2022"/>
    <x v="1"/>
    <s v="Terminated"/>
    <n v="29952"/>
    <n v="2313"/>
    <x v="1"/>
    <x v="3"/>
    <n v="2413"/>
    <x v="46"/>
    <x v="1"/>
  </r>
  <r>
    <x v="2281"/>
    <s v="RUNNER JR"/>
    <x v="4509"/>
    <x v="0"/>
    <x v="7"/>
    <n v="0"/>
    <d v="1999-11-22T00:00:00"/>
    <x v="1"/>
    <s v="White (Not of Hispanic Origin)"/>
    <s v="11/22/1999"/>
    <x v="148"/>
    <s v="Terminated"/>
    <n v="66951.25"/>
    <n v="2368.6999999999998"/>
    <x v="3043"/>
    <x v="1"/>
    <n v="3543.12"/>
    <x v="331"/>
    <x v="4"/>
  </r>
  <r>
    <x v="3211"/>
    <s v="RUNSTEDLER"/>
    <x v="4510"/>
    <x v="27"/>
    <x v="981"/>
    <n v="0"/>
    <d v="2019-09-23T00:00:00"/>
    <x v="0"/>
    <s v="White (Not of Hispanic Origin)"/>
    <s v="9/23/2019"/>
    <x v="0"/>
    <s v="Active"/>
    <n v="59084.06"/>
    <n v="59084.97"/>
    <x v="3044"/>
    <x v="1"/>
    <n v="59965.55"/>
    <x v="194"/>
    <x v="0"/>
  </r>
  <r>
    <x v="3212"/>
    <s v="RUNYON"/>
    <x v="4511"/>
    <x v="9"/>
    <x v="396"/>
    <n v="0"/>
    <d v="2021-07-19T00:00:00"/>
    <x v="1"/>
    <s v="White (Not of Hispanic Origin)"/>
    <s v="7/19/2021"/>
    <x v="0"/>
    <s v="Active"/>
    <n v="58541.81"/>
    <n v="57689.599999999999"/>
    <x v="3045"/>
    <x v="1"/>
    <n v="58860.1"/>
    <x v="254"/>
    <x v="0"/>
  </r>
  <r>
    <x v="1762"/>
    <s v="RUPP"/>
    <x v="4512"/>
    <x v="0"/>
    <x v="34"/>
    <n v="0"/>
    <d v="2014-09-22T00:00:00"/>
    <x v="0"/>
    <s v="White (Not of Hispanic Origin)"/>
    <s v="9/22/2014"/>
    <x v="0"/>
    <s v="Active"/>
    <n v="50017.55"/>
    <n v="51306.17"/>
    <x v="3046"/>
    <x v="0"/>
    <n v="83792.88"/>
    <x v="6"/>
    <x v="0"/>
  </r>
  <r>
    <x v="2135"/>
    <s v="RUSCHAK"/>
    <x v="4513"/>
    <x v="12"/>
    <x v="98"/>
    <n v="0"/>
    <d v="2021-07-06T00:00:00"/>
    <x v="0"/>
    <s v="White (Not of Hispanic Origin)"/>
    <d v="2021-06-07T00:00:00"/>
    <x v="19"/>
    <s v="Terminated"/>
    <n v="72319.94"/>
    <n v="12794.9"/>
    <x v="1"/>
    <x v="1"/>
    <n v="12794.9"/>
    <x v="254"/>
    <x v="3"/>
  </r>
  <r>
    <x v="3213"/>
    <s v="RUSH"/>
    <x v="4514"/>
    <x v="11"/>
    <x v="8"/>
    <n v="0"/>
    <d v="1997-08-03T00:00:00"/>
    <x v="1"/>
    <s v="White (Not of Hispanic Origin)"/>
    <s v="9/18/1995"/>
    <x v="0"/>
    <s v="Active"/>
    <n v="43160.42"/>
    <n v="48691.83"/>
    <x v="3047"/>
    <x v="0"/>
    <n v="56780.87"/>
    <x v="472"/>
    <x v="0"/>
  </r>
  <r>
    <x v="3155"/>
    <s v="RUSH"/>
    <x v="4515"/>
    <x v="0"/>
    <x v="239"/>
    <n v="0"/>
    <d v="2000-01-16T00:00:00"/>
    <x v="1"/>
    <s v="White (Not of Hispanic Origin)"/>
    <s v="11/23/1998"/>
    <x v="0"/>
    <s v="Active"/>
    <n v="40761.760000000002"/>
    <n v="41035.78"/>
    <x v="3048"/>
    <x v="0"/>
    <n v="46609.13"/>
    <x v="156"/>
    <x v="0"/>
  </r>
  <r>
    <x v="3214"/>
    <s v="RUSH"/>
    <x v="4516"/>
    <x v="0"/>
    <x v="0"/>
    <n v="0"/>
    <d v="2015-05-18T00:00:00"/>
    <x v="0"/>
    <s v="White (Not of Hispanic Origin)"/>
    <s v="5/18/2015"/>
    <x v="0"/>
    <s v="Active"/>
    <n v="40761.760000000002"/>
    <n v="38146.300000000003"/>
    <x v="3049"/>
    <x v="0"/>
    <n v="40793.64"/>
    <x v="65"/>
    <x v="0"/>
  </r>
  <r>
    <x v="3215"/>
    <s v="RUSH"/>
    <x v="4517"/>
    <x v="5"/>
    <x v="232"/>
    <n v="0"/>
    <d v="2022-06-06T00:00:00"/>
    <x v="1"/>
    <s v="White (Not of Hispanic Origin)"/>
    <d v="2022-06-06T00:00:00"/>
    <x v="0"/>
    <s v="Active"/>
    <n v="38499.97"/>
    <n v="19139.919999999998"/>
    <x v="1"/>
    <x v="3"/>
    <n v="19239.919999999998"/>
    <x v="46"/>
    <x v="0"/>
  </r>
  <r>
    <x v="2336"/>
    <s v="RUSH JR"/>
    <x v="4518"/>
    <x v="10"/>
    <x v="30"/>
    <n v="0"/>
    <d v="2006-10-29T00:00:00"/>
    <x v="1"/>
    <s v="White (Not of Hispanic Origin)"/>
    <d v="2005-01-08T00:00:00"/>
    <x v="0"/>
    <s v="Active"/>
    <n v="77667.199999999997"/>
    <n v="75781.789999999994"/>
    <x v="3050"/>
    <x v="0"/>
    <n v="91466.07"/>
    <x v="273"/>
    <x v="0"/>
  </r>
  <r>
    <x v="3216"/>
    <s v="RUSKAUFF"/>
    <x v="4519"/>
    <x v="12"/>
    <x v="982"/>
    <n v="0"/>
    <d v="1999-07-19T00:00:00"/>
    <x v="1"/>
    <s v="White (Not of Hispanic Origin)"/>
    <s v="7/19/1999"/>
    <x v="0"/>
    <s v="Active"/>
    <n v="44473.94"/>
    <n v="45723.1"/>
    <x v="3051"/>
    <x v="1"/>
    <n v="46022.44"/>
    <x v="231"/>
    <x v="0"/>
  </r>
  <r>
    <x v="3217"/>
    <s v="RUSSELL"/>
    <x v="4520"/>
    <x v="2"/>
    <x v="3"/>
    <n v="0"/>
    <d v="2022-12-06T00:00:00"/>
    <x v="0"/>
    <s v="Black"/>
    <d v="2017-12-12T00:00:00"/>
    <x v="0"/>
    <s v="Active"/>
    <n v="29952"/>
    <n v="1062"/>
    <x v="1"/>
    <x v="1"/>
    <n v="1062"/>
    <x v="27"/>
    <x v="0"/>
  </r>
  <r>
    <x v="862"/>
    <s v="RUSSELL"/>
    <x v="4521"/>
    <x v="11"/>
    <x v="20"/>
    <n v="0"/>
    <d v="2021-05-24T00:00:00"/>
    <x v="1"/>
    <s v="White (Not of Hispanic Origin)"/>
    <s v="1/14/2019"/>
    <x v="0"/>
    <s v="Active"/>
    <n v="50017.55"/>
    <n v="53439.839999999997"/>
    <x v="3052"/>
    <x v="1"/>
    <n v="53552.15"/>
    <x v="32"/>
    <x v="0"/>
  </r>
  <r>
    <x v="3002"/>
    <s v="RUSSELL"/>
    <x v="4522"/>
    <x v="0"/>
    <x v="432"/>
    <n v="0"/>
    <d v="2020-03-02T00:00:00"/>
    <x v="1"/>
    <s v="White (Not of Hispanic Origin)"/>
    <d v="2020-02-03T00:00:00"/>
    <x v="0"/>
    <s v="Active"/>
    <n v="46009.39"/>
    <n v="37332.28"/>
    <x v="3053"/>
    <x v="0"/>
    <n v="43661.38"/>
    <x v="160"/>
    <x v="0"/>
  </r>
  <r>
    <x v="3218"/>
    <s v="RUSSELL"/>
    <x v="4523"/>
    <x v="1"/>
    <x v="4"/>
    <n v="0"/>
    <d v="2022-02-28T00:00:00"/>
    <x v="1"/>
    <s v="Black"/>
    <s v="2/28/2022"/>
    <x v="0"/>
    <s v="Active"/>
    <n v="52228.800000000003"/>
    <n v="37722.92"/>
    <x v="3054"/>
    <x v="2"/>
    <n v="62718.05"/>
    <x v="36"/>
    <x v="0"/>
  </r>
  <r>
    <x v="3219"/>
    <s v="RUSSELL"/>
    <x v="4524"/>
    <x v="6"/>
    <x v="113"/>
    <n v="0"/>
    <d v="2022-10-17T00:00:00"/>
    <x v="0"/>
    <s v="White (Not of Hispanic Origin)"/>
    <s v="10/17/2022"/>
    <x v="0"/>
    <s v="Active"/>
    <n v="50000.08"/>
    <n v="8653.9500000000007"/>
    <x v="3055"/>
    <x v="3"/>
    <n v="8802.0300000000007"/>
    <x v="43"/>
    <x v="0"/>
  </r>
  <r>
    <x v="1119"/>
    <s v="RUSSO"/>
    <x v="4525"/>
    <x v="6"/>
    <x v="61"/>
    <n v="0"/>
    <d v="1979-03-26T00:00:00"/>
    <x v="0"/>
    <s v="White (Not of Hispanic Origin)"/>
    <s v="3/26/1979"/>
    <x v="107"/>
    <s v="Terminated"/>
    <n v="70738.3"/>
    <n v="41013.129999999997"/>
    <x v="3056"/>
    <x v="1"/>
    <n v="41969.97"/>
    <x v="447"/>
    <x v="11"/>
  </r>
  <r>
    <x v="1574"/>
    <s v="RUSSO"/>
    <x v="4526"/>
    <x v="11"/>
    <x v="25"/>
    <n v="0"/>
    <d v="2021-06-28T00:00:00"/>
    <x v="1"/>
    <s v="White (Not of Hispanic Origin)"/>
    <s v="6/28/2021"/>
    <x v="0"/>
    <s v="Active"/>
    <n v="61314.86"/>
    <n v="63259.03"/>
    <x v="3057"/>
    <x v="1"/>
    <n v="65441.919999999998"/>
    <x v="28"/>
    <x v="0"/>
  </r>
  <r>
    <x v="3220"/>
    <s v="RWIGYEMA"/>
    <x v="4527"/>
    <x v="4"/>
    <x v="75"/>
    <n v="0"/>
    <d v="2018-08-20T00:00:00"/>
    <x v="1"/>
    <s v="Black"/>
    <s v="8/20/2018"/>
    <x v="0"/>
    <s v="Active"/>
    <n v="50999.94"/>
    <n v="37509.94"/>
    <x v="3058"/>
    <x v="1"/>
    <n v="38207.01"/>
    <x v="38"/>
    <x v="0"/>
  </r>
  <r>
    <x v="3221"/>
    <s v="RYALLS"/>
    <x v="4528"/>
    <x v="5"/>
    <x v="147"/>
    <n v="0"/>
    <d v="2022-05-23T00:00:00"/>
    <x v="0"/>
    <s v="White (Not of Hispanic Origin)"/>
    <s v="5/23/2022"/>
    <x v="31"/>
    <s v="Terminated"/>
    <n v="7540"/>
    <n v="1334.01"/>
    <x v="1"/>
    <x v="3"/>
    <n v="1434.01"/>
    <x v="3"/>
    <x v="2"/>
  </r>
  <r>
    <x v="3222"/>
    <s v="RYAN"/>
    <x v="4529"/>
    <x v="4"/>
    <x v="13"/>
    <n v="0"/>
    <d v="2021-06-07T00:00:00"/>
    <x v="0"/>
    <s v="White (Not of Hispanic Origin)"/>
    <d v="2021-07-06T00:00:00"/>
    <x v="143"/>
    <s v="Terminated"/>
    <n v="20800"/>
    <n v="3362.5"/>
    <x v="1"/>
    <x v="1"/>
    <n v="3362.5"/>
    <x v="28"/>
    <x v="9"/>
  </r>
  <r>
    <x v="3223"/>
    <s v="RYAN"/>
    <x v="4530"/>
    <x v="17"/>
    <x v="74"/>
    <n v="0"/>
    <d v="2007-02-05T00:00:00"/>
    <x v="0"/>
    <s v="White (Not of Hispanic Origin)"/>
    <d v="2007-05-02T00:00:00"/>
    <x v="0"/>
    <s v="Active"/>
    <n v="38036.959999999999"/>
    <n v="42869.81"/>
    <x v="3059"/>
    <x v="160"/>
    <n v="55151.33"/>
    <x v="151"/>
    <x v="0"/>
  </r>
  <r>
    <x v="83"/>
    <s v="RYBICKI"/>
    <x v="4531"/>
    <x v="4"/>
    <x v="185"/>
    <n v="0"/>
    <d v="2013-09-23T00:00:00"/>
    <x v="0"/>
    <s v="White (Not of Hispanic Origin)"/>
    <s v="6/14/2004"/>
    <x v="0"/>
    <s v="Active"/>
    <n v="58799.94"/>
    <n v="61474.06"/>
    <x v="3060"/>
    <x v="0"/>
    <n v="72533.23"/>
    <x v="92"/>
    <x v="0"/>
  </r>
  <r>
    <x v="867"/>
    <s v="RYDER"/>
    <x v="4532"/>
    <x v="4"/>
    <x v="13"/>
    <n v="0"/>
    <d v="2022-09-19T00:00:00"/>
    <x v="0"/>
    <s v="White (Not of Hispanic Origin)"/>
    <s v="9/19/2022"/>
    <x v="0"/>
    <s v="Active"/>
    <n v="20800"/>
    <n v="1247.5"/>
    <x v="1"/>
    <x v="3"/>
    <n v="1347.5"/>
    <x v="51"/>
    <x v="0"/>
  </r>
  <r>
    <x v="3224"/>
    <s v="RYMER"/>
    <x v="4533"/>
    <x v="4"/>
    <x v="48"/>
    <n v="0"/>
    <d v="1999-01-19T00:00:00"/>
    <x v="1"/>
    <s v="White (Not of Hispanic Origin)"/>
    <s v="1/19/1999"/>
    <x v="0"/>
    <s v="Active"/>
    <n v="59912.53"/>
    <n v="60706.32"/>
    <x v="3061"/>
    <x v="1"/>
    <n v="63773.02"/>
    <x v="388"/>
    <x v="0"/>
  </r>
  <r>
    <x v="3225"/>
    <s v="SABATINO"/>
    <x v="4534"/>
    <x v="10"/>
    <x v="30"/>
    <n v="0"/>
    <d v="2016-05-29T00:00:00"/>
    <x v="1"/>
    <s v="White (Not of Hispanic Origin)"/>
    <s v="3/30/2009"/>
    <x v="0"/>
    <s v="Active"/>
    <n v="75813.710000000006"/>
    <n v="60747.66"/>
    <x v="3062"/>
    <x v="1"/>
    <n v="69752.34"/>
    <x v="100"/>
    <x v="0"/>
  </r>
  <r>
    <x v="3226"/>
    <s v="SABIN"/>
    <x v="4535"/>
    <x v="4"/>
    <x v="13"/>
    <n v="0"/>
    <d v="2022-03-28T00:00:00"/>
    <x v="0"/>
    <s v="White (Not of Hispanic Origin)"/>
    <s v="3/28/2022"/>
    <x v="31"/>
    <s v="Terminated"/>
    <n v="24960"/>
    <n v="6228"/>
    <x v="3063"/>
    <x v="3"/>
    <n v="6445"/>
    <x v="42"/>
    <x v="2"/>
  </r>
  <r>
    <x v="3227"/>
    <s v="SABO"/>
    <x v="4536"/>
    <x v="2"/>
    <x v="122"/>
    <n v="0"/>
    <d v="2019-06-03T00:00:00"/>
    <x v="0"/>
    <s v="White (Not of Hispanic Origin)"/>
    <d v="2019-03-06T00:00:00"/>
    <x v="135"/>
    <s v="Terminated"/>
    <n v="64462.53"/>
    <n v="20330.48"/>
    <x v="1"/>
    <x v="1"/>
    <n v="20330.48"/>
    <x v="111"/>
    <x v="9"/>
  </r>
  <r>
    <x v="226"/>
    <s v="SABO JR"/>
    <x v="4537"/>
    <x v="2"/>
    <x v="3"/>
    <n v="0"/>
    <d v="2022-09-26T00:00:00"/>
    <x v="1"/>
    <s v="White (Not of Hispanic Origin)"/>
    <s v="5/22/2019"/>
    <x v="0"/>
    <s v="Active"/>
    <n v="29952"/>
    <n v="9300"/>
    <x v="1"/>
    <x v="3"/>
    <n v="9400"/>
    <x v="51"/>
    <x v="0"/>
  </r>
  <r>
    <x v="3228"/>
    <s v="SABO-BREVAK"/>
    <x v="4538"/>
    <x v="15"/>
    <x v="73"/>
    <n v="0"/>
    <d v="2019-03-03T00:00:00"/>
    <x v="0"/>
    <s v="White (Not of Hispanic Origin)"/>
    <s v="4/23/2018"/>
    <x v="0"/>
    <s v="Active"/>
    <n v="36037.46"/>
    <n v="35704.019999999997"/>
    <x v="1"/>
    <x v="1"/>
    <n v="35704.019999999997"/>
    <x v="159"/>
    <x v="0"/>
  </r>
  <r>
    <x v="3229"/>
    <s v="SAGEL"/>
    <x v="4539"/>
    <x v="6"/>
    <x v="472"/>
    <n v="0"/>
    <d v="2016-04-04T00:00:00"/>
    <x v="0"/>
    <s v="White (Not of Hispanic Origin)"/>
    <d v="2016-04-04T00:00:00"/>
    <x v="0"/>
    <s v="Active"/>
    <n v="41807.379999999997"/>
    <n v="41418.97"/>
    <x v="3064"/>
    <x v="1"/>
    <n v="41735.54"/>
    <x v="94"/>
    <x v="0"/>
  </r>
  <r>
    <x v="3230"/>
    <s v="SAKARIA"/>
    <x v="4540"/>
    <x v="14"/>
    <x v="983"/>
    <n v="0"/>
    <d v="2022-08-29T00:00:00"/>
    <x v="1"/>
    <s v="White (Not of Hispanic Origin)"/>
    <s v="8/29/2022"/>
    <x v="0"/>
    <s v="Active"/>
    <n v="75000.02"/>
    <n v="23076.799999999999"/>
    <x v="1"/>
    <x v="3"/>
    <n v="23176.799999999999"/>
    <x v="18"/>
    <x v="0"/>
  </r>
  <r>
    <x v="564"/>
    <s v="SAKS"/>
    <x v="4541"/>
    <x v="19"/>
    <x v="984"/>
    <n v="0"/>
    <d v="2017-01-23T00:00:00"/>
    <x v="0"/>
    <s v="White (Not of Hispanic Origin)"/>
    <s v="1/23/2017"/>
    <x v="0"/>
    <s v="Active"/>
    <n v="57500.14"/>
    <n v="55023.79"/>
    <x v="3065"/>
    <x v="1"/>
    <n v="55772.34"/>
    <x v="166"/>
    <x v="0"/>
  </r>
  <r>
    <x v="3231"/>
    <s v="SALAKO"/>
    <x v="4542"/>
    <x v="0"/>
    <x v="59"/>
    <n v="0"/>
    <d v="2017-07-24T00:00:00"/>
    <x v="0"/>
    <s v="Black"/>
    <s v="7/24/2017"/>
    <x v="0"/>
    <s v="Active"/>
    <n v="46846.8"/>
    <n v="48080.84"/>
    <x v="3066"/>
    <x v="0"/>
    <n v="73315.48"/>
    <x v="31"/>
    <x v="0"/>
  </r>
  <r>
    <x v="3232"/>
    <s v="SALDUTTE"/>
    <x v="4543"/>
    <x v="2"/>
    <x v="3"/>
    <n v="0"/>
    <d v="2022-09-26T00:00:00"/>
    <x v="0"/>
    <s v="White (Not of Hispanic Origin)"/>
    <d v="2021-03-08T00:00:00"/>
    <x v="0"/>
    <s v="Active"/>
    <n v="31200"/>
    <n v="23701.75"/>
    <x v="1"/>
    <x v="1"/>
    <n v="23701.75"/>
    <x v="51"/>
    <x v="0"/>
  </r>
  <r>
    <x v="3233"/>
    <s v="SALGADO"/>
    <x v="4544"/>
    <x v="11"/>
    <x v="44"/>
    <n v="0"/>
    <d v="2022-05-09T00:00:00"/>
    <x v="0"/>
    <s v="Hispanic"/>
    <d v="2022-09-05T00:00:00"/>
    <x v="31"/>
    <s v="Terminated"/>
    <n v="31200"/>
    <n v="6720"/>
    <x v="1"/>
    <x v="3"/>
    <n v="6820"/>
    <x v="3"/>
    <x v="2"/>
  </r>
  <r>
    <x v="3234"/>
    <s v="SALIH"/>
    <x v="4545"/>
    <x v="4"/>
    <x v="28"/>
    <n v="0"/>
    <d v="2014-05-19T00:00:00"/>
    <x v="0"/>
    <s v="Black"/>
    <s v="5/19/2014"/>
    <x v="0"/>
    <s v="Active"/>
    <n v="86778.43"/>
    <n v="70045.27"/>
    <x v="3067"/>
    <x v="1"/>
    <n v="76036.89"/>
    <x v="15"/>
    <x v="0"/>
  </r>
  <r>
    <x v="3235"/>
    <s v="SALOPEK"/>
    <x v="4546"/>
    <x v="1"/>
    <x v="4"/>
    <n v="0"/>
    <d v="2014-05-18T00:00:00"/>
    <x v="1"/>
    <s v="White (Not of Hispanic Origin)"/>
    <d v="2013-11-02T00:00:00"/>
    <x v="187"/>
    <s v="Terminated"/>
    <n v="55028.69"/>
    <n v="34202.54"/>
    <x v="3068"/>
    <x v="1"/>
    <n v="43296.98"/>
    <x v="15"/>
    <x v="1"/>
  </r>
  <r>
    <x v="3236"/>
    <s v="SALOPEK"/>
    <x v="4547"/>
    <x v="2"/>
    <x v="3"/>
    <n v="0"/>
    <d v="2022-12-06T00:00:00"/>
    <x v="0"/>
    <s v="White (Not of Hispanic Origin)"/>
    <s v="12/15/2021"/>
    <x v="0"/>
    <s v="Active"/>
    <n v="29952"/>
    <n v="7782"/>
    <x v="1"/>
    <x v="3"/>
    <n v="7882"/>
    <x v="27"/>
    <x v="0"/>
  </r>
  <r>
    <x v="3237"/>
    <s v="SALTIK"/>
    <x v="4548"/>
    <x v="19"/>
    <x v="114"/>
    <n v="0"/>
    <d v="2022-07-11T00:00:00"/>
    <x v="0"/>
    <s v="White (Not of Hispanic Origin)"/>
    <d v="2022-11-07T00:00:00"/>
    <x v="0"/>
    <s v="Active"/>
    <n v="43500.08"/>
    <n v="19240.650000000001"/>
    <x v="3069"/>
    <x v="2"/>
    <n v="19507.48"/>
    <x v="11"/>
    <x v="0"/>
  </r>
  <r>
    <x v="3238"/>
    <s v="SALVATORA"/>
    <x v="4549"/>
    <x v="2"/>
    <x v="3"/>
    <n v="0"/>
    <d v="2022-12-06T00:00:00"/>
    <x v="0"/>
    <s v="White (Not of Hispanic Origin)"/>
    <s v="12/29/2021"/>
    <x v="0"/>
    <s v="Active"/>
    <n v="29952"/>
    <n v="1041"/>
    <x v="1"/>
    <x v="3"/>
    <n v="1141"/>
    <x v="27"/>
    <x v="0"/>
  </r>
  <r>
    <x v="996"/>
    <s v="SAMARCO"/>
    <x v="4550"/>
    <x v="1"/>
    <x v="4"/>
    <n v="0"/>
    <d v="2018-01-22T00:00:00"/>
    <x v="1"/>
    <s v="White (Not of Hispanic Origin)"/>
    <s v="1/22/2018"/>
    <x v="0"/>
    <s v="Active"/>
    <n v="54142.19"/>
    <n v="44635.05"/>
    <x v="3070"/>
    <x v="0"/>
    <n v="72306.649999999994"/>
    <x v="297"/>
    <x v="0"/>
  </r>
  <r>
    <x v="295"/>
    <s v="SAMARIN"/>
    <x v="4551"/>
    <x v="1"/>
    <x v="4"/>
    <n v="0"/>
    <d v="2021-03-15T00:00:00"/>
    <x v="1"/>
    <s v="White (Not of Hispanic Origin)"/>
    <s v="3/15/2021"/>
    <x v="200"/>
    <s v="Terminated"/>
    <n v="52228.800000000003"/>
    <n v="28710.39"/>
    <x v="3071"/>
    <x v="1"/>
    <n v="46788.94"/>
    <x v="44"/>
    <x v="2"/>
  </r>
  <r>
    <x v="1119"/>
    <s v="SAMPSON"/>
    <x v="4552"/>
    <x v="0"/>
    <x v="507"/>
    <n v="0"/>
    <d v="2021-08-30T00:00:00"/>
    <x v="0"/>
    <s v="White (Not of Hispanic Origin)"/>
    <s v="8/30/2021"/>
    <x v="263"/>
    <s v="Terminated"/>
    <n v="29120"/>
    <n v="10921.81"/>
    <x v="3072"/>
    <x v="1"/>
    <n v="11467.81"/>
    <x v="62"/>
    <x v="8"/>
  </r>
  <r>
    <x v="3239"/>
    <s v="SAMPSON"/>
    <x v="4553"/>
    <x v="4"/>
    <x v="796"/>
    <n v="0"/>
    <d v="2018-10-01T00:00:00"/>
    <x v="0"/>
    <s v="Black"/>
    <d v="2018-01-10T00:00:00"/>
    <x v="0"/>
    <s v="Active"/>
    <n v="42970.93"/>
    <n v="42793.41"/>
    <x v="3073"/>
    <x v="1"/>
    <n v="43371.87"/>
    <x v="71"/>
    <x v="0"/>
  </r>
  <r>
    <x v="148"/>
    <s v="SAMPSON"/>
    <x v="4554"/>
    <x v="9"/>
    <x v="126"/>
    <n v="0"/>
    <d v="2022-09-06T00:00:00"/>
    <x v="1"/>
    <s v="White (Not of Hispanic Origin)"/>
    <d v="2022-06-09T00:00:00"/>
    <x v="0"/>
    <s v="Active"/>
    <n v="37513.629999999997"/>
    <n v="11111.92"/>
    <x v="1"/>
    <x v="3"/>
    <n v="11211.92"/>
    <x v="51"/>
    <x v="0"/>
  </r>
  <r>
    <x v="3240"/>
    <s v="SAMS"/>
    <x v="4555"/>
    <x v="0"/>
    <x v="35"/>
    <n v="0"/>
    <d v="1993-08-22T00:00:00"/>
    <x v="0"/>
    <s v="White (Not of Hispanic Origin)"/>
    <s v="12/16/1991"/>
    <x v="0"/>
    <s v="Active"/>
    <n v="40761.760000000002"/>
    <n v="35478.25"/>
    <x v="3074"/>
    <x v="0"/>
    <n v="37370.620000000003"/>
    <x v="439"/>
    <x v="0"/>
  </r>
  <r>
    <x v="3241"/>
    <s v="SAMUEL"/>
    <x v="4556"/>
    <x v="13"/>
    <x v="32"/>
    <n v="0"/>
    <d v="2006-04-17T00:00:00"/>
    <x v="0"/>
    <s v="Black"/>
    <s v="4/17/2006"/>
    <x v="0"/>
    <s v="Active"/>
    <n v="43996.37"/>
    <n v="43782.64"/>
    <x v="3075"/>
    <x v="0"/>
    <n v="48436.24"/>
    <x v="138"/>
    <x v="0"/>
  </r>
  <r>
    <x v="3242"/>
    <s v="SAMUEL"/>
    <x v="4557"/>
    <x v="4"/>
    <x v="466"/>
    <n v="0"/>
    <d v="2006-06-12T00:00:00"/>
    <x v="1"/>
    <s v="Black"/>
    <d v="2006-12-06T00:00:00"/>
    <x v="0"/>
    <s v="Active"/>
    <n v="37864.74"/>
    <n v="34002.339999999997"/>
    <x v="1"/>
    <x v="2"/>
    <n v="34227.339999999997"/>
    <x v="261"/>
    <x v="0"/>
  </r>
  <r>
    <x v="3243"/>
    <s v="SAMUELS"/>
    <x v="4558"/>
    <x v="4"/>
    <x v="89"/>
    <n v="0"/>
    <d v="2002-08-12T00:00:00"/>
    <x v="0"/>
    <s v="Black"/>
    <d v="2002-12-08T00:00:00"/>
    <x v="0"/>
    <s v="Active"/>
    <n v="43269.62"/>
    <n v="42918.37"/>
    <x v="3076"/>
    <x v="1"/>
    <n v="43526.54"/>
    <x v="286"/>
    <x v="0"/>
  </r>
  <r>
    <x v="3244"/>
    <s v="SAMULSKI"/>
    <x v="4559"/>
    <x v="7"/>
    <x v="12"/>
    <n v="0"/>
    <d v="1996-04-29T00:00:00"/>
    <x v="0"/>
    <s v="White (Not of Hispanic Origin)"/>
    <s v="4/29/1996"/>
    <x v="0"/>
    <s v="Active"/>
    <n v="75309.73"/>
    <n v="75309"/>
    <x v="1"/>
    <x v="0"/>
    <n v="75434"/>
    <x v="389"/>
    <x v="0"/>
  </r>
  <r>
    <x v="3245"/>
    <s v="SANCHEZ FRANK"/>
    <x v="4560"/>
    <x v="4"/>
    <x v="13"/>
    <n v="0"/>
    <d v="2022-08-29T00:00:00"/>
    <x v="0"/>
    <s v="Hispanic"/>
    <s v="8/29/2022"/>
    <x v="104"/>
    <s v="Terminated"/>
    <n v="20800"/>
    <n v="1640"/>
    <x v="1"/>
    <x v="3"/>
    <n v="1740"/>
    <x v="18"/>
    <x v="12"/>
  </r>
  <r>
    <x v="3246"/>
    <s v="SAND"/>
    <x v="4561"/>
    <x v="1"/>
    <x v="985"/>
    <n v="0"/>
    <d v="2005-01-01T00:00:00"/>
    <x v="1"/>
    <s v="White (Not of Hispanic Origin)"/>
    <d v="2005-01-01T00:00:00"/>
    <x v="0"/>
    <s v="Active"/>
    <n v="86801.94"/>
    <n v="86801"/>
    <x v="1"/>
    <x v="1"/>
    <n v="86801"/>
    <x v="201"/>
    <x v="0"/>
  </r>
  <r>
    <x v="3247"/>
    <s v="SANDBERG"/>
    <x v="4562"/>
    <x v="6"/>
    <x v="572"/>
    <n v="0"/>
    <d v="2016-05-31T00:00:00"/>
    <x v="0"/>
    <s v="White (Not of Hispanic Origin)"/>
    <s v="5/31/2016"/>
    <x v="127"/>
    <s v="Terminated"/>
    <n v="90132.43"/>
    <n v="35012.660000000003"/>
    <x v="1"/>
    <x v="1"/>
    <n v="35012.660000000003"/>
    <x v="100"/>
    <x v="6"/>
  </r>
  <r>
    <x v="1847"/>
    <s v="SANDERS"/>
    <x v="4563"/>
    <x v="4"/>
    <x v="185"/>
    <n v="0"/>
    <d v="2017-08-07T00:00:00"/>
    <x v="0"/>
    <s v="Black"/>
    <d v="2017-07-08T00:00:00"/>
    <x v="0"/>
    <s v="Active"/>
    <n v="56000.05"/>
    <n v="47960.44"/>
    <x v="3077"/>
    <x v="1"/>
    <n v="51526.25"/>
    <x v="188"/>
    <x v="0"/>
  </r>
  <r>
    <x v="330"/>
    <s v="SANDERS"/>
    <x v="4564"/>
    <x v="11"/>
    <x v="8"/>
    <n v="0"/>
    <d v="2016-05-31T00:00:00"/>
    <x v="1"/>
    <s v="Black"/>
    <s v="5/31/2016"/>
    <x v="0"/>
    <s v="Active"/>
    <n v="43160.42"/>
    <n v="51948.81"/>
    <x v="3078"/>
    <x v="1"/>
    <n v="53672.03"/>
    <x v="100"/>
    <x v="0"/>
  </r>
  <r>
    <x v="3248"/>
    <s v="SANFILIPPO HOOVER"/>
    <x v="4565"/>
    <x v="4"/>
    <x v="986"/>
    <n v="0"/>
    <d v="2003-05-05T00:00:00"/>
    <x v="0"/>
    <s v="White (Not of Hispanic Origin)"/>
    <d v="2003-05-05T00:00:00"/>
    <x v="0"/>
    <s v="Active"/>
    <n v="90060.26"/>
    <n v="90061.11"/>
    <x v="3079"/>
    <x v="1"/>
    <n v="90667.28"/>
    <x v="109"/>
    <x v="0"/>
  </r>
  <r>
    <x v="3249"/>
    <s v="SANTA II"/>
    <x v="4566"/>
    <x v="12"/>
    <x v="119"/>
    <n v="0"/>
    <d v="2021-09-13T00:00:00"/>
    <x v="1"/>
    <s v="White (Not of Hispanic Origin)"/>
    <s v="9/13/2021"/>
    <x v="0"/>
    <s v="Active"/>
    <n v="67086.66"/>
    <n v="67087.789999999994"/>
    <x v="3080"/>
    <x v="1"/>
    <n v="67781.23"/>
    <x v="144"/>
    <x v="0"/>
  </r>
  <r>
    <x v="776"/>
    <s v="SANTEL"/>
    <x v="4567"/>
    <x v="6"/>
    <x v="156"/>
    <n v="0"/>
    <d v="1988-01-04T00:00:00"/>
    <x v="1"/>
    <s v="White (Not of Hispanic Origin)"/>
    <d v="1988-04-01T00:00:00"/>
    <x v="124"/>
    <s v="Terminated"/>
    <n v="62001.26"/>
    <n v="51867.06"/>
    <x v="1"/>
    <x v="1"/>
    <n v="51867.06"/>
    <x v="133"/>
    <x v="10"/>
  </r>
  <r>
    <x v="2420"/>
    <s v="SANTOLINE"/>
    <x v="4568"/>
    <x v="9"/>
    <x v="298"/>
    <n v="0"/>
    <d v="1999-03-09T00:00:00"/>
    <x v="1"/>
    <s v="White (Not of Hispanic Origin)"/>
    <d v="1999-09-03T00:00:00"/>
    <x v="0"/>
    <s v="Active"/>
    <n v="43266.5"/>
    <n v="42914.57"/>
    <x v="1"/>
    <x v="1"/>
    <n v="42914.57"/>
    <x v="211"/>
    <x v="0"/>
  </r>
  <r>
    <x v="3250"/>
    <s v="SANTORA"/>
    <x v="4569"/>
    <x v="0"/>
    <x v="40"/>
    <n v="0"/>
    <d v="2019-06-09T00:00:00"/>
    <x v="0"/>
    <s v="White (Not of Hispanic Origin)"/>
    <d v="2017-07-08T00:00:00"/>
    <x v="0"/>
    <s v="Active"/>
    <n v="31200"/>
    <n v="30323.7"/>
    <x v="331"/>
    <x v="0"/>
    <n v="32248.7"/>
    <x v="111"/>
    <x v="0"/>
  </r>
  <r>
    <x v="3251"/>
    <s v="SANTORIELLO"/>
    <x v="4570"/>
    <x v="4"/>
    <x v="484"/>
    <n v="0"/>
    <d v="1999-12-20T00:00:00"/>
    <x v="0"/>
    <s v="White (Not of Hispanic Origin)"/>
    <s v="12/20/1999"/>
    <x v="0"/>
    <s v="Active"/>
    <n v="41945.9"/>
    <n v="41945.83"/>
    <x v="3081"/>
    <x v="1"/>
    <n v="42510.49"/>
    <x v="272"/>
    <x v="0"/>
  </r>
  <r>
    <x v="3252"/>
    <s v="SANTORO"/>
    <x v="4571"/>
    <x v="3"/>
    <x v="819"/>
    <n v="0"/>
    <d v="2001-10-29T00:00:00"/>
    <x v="1"/>
    <s v="White (Not of Hispanic Origin)"/>
    <s v="7/30/2001"/>
    <x v="0"/>
    <s v="Active"/>
    <n v="43046.02"/>
    <n v="42560.82"/>
    <x v="1"/>
    <x v="1"/>
    <n v="42560.82"/>
    <x v="301"/>
    <x v="0"/>
  </r>
  <r>
    <x v="253"/>
    <s v="SANTUCCI JR"/>
    <x v="4572"/>
    <x v="0"/>
    <x v="35"/>
    <n v="0"/>
    <d v="1992-02-23T00:00:00"/>
    <x v="1"/>
    <s v="White (Not of Hispanic Origin)"/>
    <d v="1992-06-01T00:00:00"/>
    <x v="0"/>
    <s v="Active"/>
    <n v="40761.760000000002"/>
    <n v="43061.36"/>
    <x v="3082"/>
    <x v="0"/>
    <n v="44870.28"/>
    <x v="212"/>
    <x v="0"/>
  </r>
  <r>
    <x v="312"/>
    <s v="SAPIENZA"/>
    <x v="4573"/>
    <x v="12"/>
    <x v="987"/>
    <n v="0"/>
    <d v="2022-05-23T00:00:00"/>
    <x v="1"/>
    <s v="White (Not of Hispanic Origin)"/>
    <s v="5/23/2022"/>
    <x v="0"/>
    <s v="Active"/>
    <n v="41600"/>
    <n v="23116.68"/>
    <x v="1"/>
    <x v="3"/>
    <n v="23216.68"/>
    <x v="3"/>
    <x v="0"/>
  </r>
  <r>
    <x v="1682"/>
    <s v="SARSFIELD"/>
    <x v="4574"/>
    <x v="13"/>
    <x v="32"/>
    <n v="0"/>
    <d v="2007-03-05T00:00:00"/>
    <x v="1"/>
    <s v="White (Not of Hispanic Origin)"/>
    <d v="2007-05-03T00:00:00"/>
    <x v="0"/>
    <s v="Active"/>
    <n v="43996.37"/>
    <n v="40760.019999999997"/>
    <x v="3083"/>
    <x v="0"/>
    <n v="64746.63"/>
    <x v="306"/>
    <x v="0"/>
  </r>
  <r>
    <x v="435"/>
    <s v="SARTI"/>
    <x v="4575"/>
    <x v="1"/>
    <x v="4"/>
    <n v="0"/>
    <d v="2014-11-30T00:00:00"/>
    <x v="1"/>
    <s v="White (Not of Hispanic Origin)"/>
    <s v="7/28/2014"/>
    <x v="0"/>
    <s v="Active"/>
    <n v="55028.69"/>
    <n v="36606.06"/>
    <x v="3084"/>
    <x v="0"/>
    <n v="61585.86"/>
    <x v="205"/>
    <x v="0"/>
  </r>
  <r>
    <x v="739"/>
    <s v="SARTI"/>
    <x v="4576"/>
    <x v="1"/>
    <x v="4"/>
    <n v="0"/>
    <d v="2016-05-02T00:00:00"/>
    <x v="1"/>
    <s v="White (Not of Hispanic Origin)"/>
    <d v="2016-02-05T00:00:00"/>
    <x v="0"/>
    <s v="Active"/>
    <n v="54196.69"/>
    <n v="47208.5"/>
    <x v="3085"/>
    <x v="0"/>
    <n v="62688.62"/>
    <x v="100"/>
    <x v="0"/>
  </r>
  <r>
    <x v="65"/>
    <s v="SARTORI"/>
    <x v="4577"/>
    <x v="11"/>
    <x v="114"/>
    <n v="0"/>
    <d v="2022-03-28T00:00:00"/>
    <x v="1"/>
    <s v="White (Not of Hispanic Origin)"/>
    <s v="3/28/2022"/>
    <x v="0"/>
    <s v="Active"/>
    <n v="64799.9"/>
    <n v="47353.7"/>
    <x v="3086"/>
    <x v="3"/>
    <n v="47889.85"/>
    <x v="42"/>
    <x v="0"/>
  </r>
  <r>
    <x v="3253"/>
    <s v="SARVER"/>
    <x v="4578"/>
    <x v="10"/>
    <x v="67"/>
    <n v="0"/>
    <d v="2017-09-17T00:00:00"/>
    <x v="1"/>
    <s v="White (Not of Hispanic Origin)"/>
    <s v="2/21/2017"/>
    <x v="0"/>
    <s v="Active"/>
    <n v="88288.51"/>
    <n v="91908.21"/>
    <x v="3087"/>
    <x v="0"/>
    <n v="100579.21"/>
    <x v="16"/>
    <x v="0"/>
  </r>
  <r>
    <x v="1882"/>
    <s v="SASSIC"/>
    <x v="4579"/>
    <x v="0"/>
    <x v="204"/>
    <n v="0"/>
    <d v="2015-10-10T00:00:00"/>
    <x v="0"/>
    <s v="White (Not of Hispanic Origin)"/>
    <s v="6/30/2014"/>
    <x v="128"/>
    <s v="Terminated"/>
    <n v="61900.800000000003"/>
    <n v="22841.35"/>
    <x v="3088"/>
    <x v="1"/>
    <n v="26474.51"/>
    <x v="141"/>
    <x v="9"/>
  </r>
  <r>
    <x v="3254"/>
    <s v="SATTERFIELD"/>
    <x v="4580"/>
    <x v="0"/>
    <x v="44"/>
    <n v="0"/>
    <d v="2022-01-24T00:00:00"/>
    <x v="0"/>
    <s v="White (Not of Hispanic Origin)"/>
    <s v="1/24/2022"/>
    <x v="264"/>
    <s v="Terminated"/>
    <n v="20800"/>
    <n v="5305"/>
    <x v="3089"/>
    <x v="1"/>
    <n v="5416.25"/>
    <x v="98"/>
    <x v="9"/>
  </r>
  <r>
    <x v="3255"/>
    <s v="SATTERFIELD"/>
    <x v="4581"/>
    <x v="3"/>
    <x v="988"/>
    <n v="0"/>
    <d v="2022-05-31T00:00:00"/>
    <x v="0"/>
    <s v="White (Not of Hispanic Origin)"/>
    <s v="5/31/2022"/>
    <x v="47"/>
    <s v="Terminated"/>
    <n v="14560"/>
    <n v="1910"/>
    <x v="1"/>
    <x v="1"/>
    <n v="1910"/>
    <x v="3"/>
    <x v="2"/>
  </r>
  <r>
    <x v="3256"/>
    <s v="SAUERS"/>
    <x v="4582"/>
    <x v="3"/>
    <x v="989"/>
    <n v="0"/>
    <d v="2000-06-05T00:00:00"/>
    <x v="0"/>
    <s v="White (Not of Hispanic Origin)"/>
    <d v="2000-05-06T00:00:00"/>
    <x v="0"/>
    <s v="Active"/>
    <n v="41860.83"/>
    <n v="41860.15"/>
    <x v="3090"/>
    <x v="1"/>
    <n v="42604.79"/>
    <x v="95"/>
    <x v="0"/>
  </r>
  <r>
    <x v="3257"/>
    <s v="SAULA"/>
    <x v="4583"/>
    <x v="0"/>
    <x v="570"/>
    <n v="0"/>
    <d v="2018-11-13T00:00:00"/>
    <x v="0"/>
    <s v="White (Not of Hispanic Origin)"/>
    <s v="11/13/2018"/>
    <x v="0"/>
    <s v="Active"/>
    <n v="37129.660000000003"/>
    <n v="35012.660000000003"/>
    <x v="3091"/>
    <x v="0"/>
    <n v="35761.620000000003"/>
    <x v="130"/>
    <x v="0"/>
  </r>
  <r>
    <x v="3258"/>
    <s v="SAUNDERS"/>
    <x v="4584"/>
    <x v="0"/>
    <x v="52"/>
    <n v="0"/>
    <d v="2012-11-19T00:00:00"/>
    <x v="0"/>
    <s v="Black"/>
    <s v="11/19/2012"/>
    <x v="248"/>
    <s v="Terminated"/>
    <n v="76481.600000000006"/>
    <n v="63244.4"/>
    <x v="1"/>
    <x v="1"/>
    <n v="63244.4"/>
    <x v="102"/>
    <x v="10"/>
  </r>
  <r>
    <x v="3259"/>
    <s v="SAUNDERS"/>
    <x v="4585"/>
    <x v="3"/>
    <x v="3"/>
    <n v="0"/>
    <d v="2021-09-28T00:00:00"/>
    <x v="0"/>
    <s v="White (Not of Hispanic Origin)"/>
    <s v="9/28/2021"/>
    <x v="47"/>
    <s v="Terminated"/>
    <n v="20800"/>
    <n v="3272.5"/>
    <x v="1"/>
    <x v="1"/>
    <n v="3272.5"/>
    <x v="144"/>
    <x v="2"/>
  </r>
  <r>
    <x v="3260"/>
    <s v="SAUNDERS"/>
    <x v="4586"/>
    <x v="9"/>
    <x v="104"/>
    <n v="0"/>
    <d v="1991-11-01T00:00:00"/>
    <x v="1"/>
    <s v="White (Not of Hispanic Origin)"/>
    <d v="1988-07-11T00:00:00"/>
    <x v="0"/>
    <s v="Active"/>
    <n v="128500.11"/>
    <n v="126929.04"/>
    <x v="3092"/>
    <x v="1"/>
    <n v="129276.64"/>
    <x v="397"/>
    <x v="0"/>
  </r>
  <r>
    <x v="3261"/>
    <s v="SAUNDERS"/>
    <x v="4587"/>
    <x v="4"/>
    <x v="185"/>
    <n v="0"/>
    <d v="2013-01-07T00:00:00"/>
    <x v="0"/>
    <s v="White (Not of Hispanic Origin)"/>
    <d v="2013-07-01T00:00:00"/>
    <x v="0"/>
    <s v="Active"/>
    <n v="58799.94"/>
    <n v="52070.49"/>
    <x v="3093"/>
    <x v="1"/>
    <n v="62246.86"/>
    <x v="253"/>
    <x v="0"/>
  </r>
  <r>
    <x v="3262"/>
    <s v="SAUNDERS"/>
    <x v="4588"/>
    <x v="6"/>
    <x v="156"/>
    <n v="0"/>
    <d v="2006-07-10T00:00:00"/>
    <x v="0"/>
    <s v="White (Not of Hispanic Origin)"/>
    <d v="2006-10-07T00:00:00"/>
    <x v="0"/>
    <s v="Active"/>
    <n v="50904.05"/>
    <n v="50578.07"/>
    <x v="3094"/>
    <x v="1"/>
    <n v="52703.37"/>
    <x v="198"/>
    <x v="0"/>
  </r>
  <r>
    <x v="3027"/>
    <s v="SAVIKAS"/>
    <x v="4589"/>
    <x v="3"/>
    <x v="737"/>
    <n v="0"/>
    <d v="2022-07-05T00:00:00"/>
    <x v="0"/>
    <s v="White (Not of Hispanic Origin)"/>
    <d v="2022-05-07T00:00:00"/>
    <x v="0"/>
    <s v="Active"/>
    <n v="41999.98"/>
    <n v="19223.25"/>
    <x v="3095"/>
    <x v="0"/>
    <n v="19630.939999999999"/>
    <x v="11"/>
    <x v="0"/>
  </r>
  <r>
    <x v="3263"/>
    <s v="SAWI"/>
    <x v="4590"/>
    <x v="4"/>
    <x v="27"/>
    <n v="0"/>
    <d v="2021-01-04T00:00:00"/>
    <x v="0"/>
    <s v="Black"/>
    <d v="2021-04-01T00:00:00"/>
    <x v="0"/>
    <s v="Active"/>
    <n v="46000.03"/>
    <n v="42565.84"/>
    <x v="3096"/>
    <x v="1"/>
    <n v="49637.61"/>
    <x v="25"/>
    <x v="0"/>
  </r>
  <r>
    <x v="3264"/>
    <s v="SCANDROL"/>
    <x v="4591"/>
    <x v="0"/>
    <x v="0"/>
    <n v="0"/>
    <d v="2000-04-23T00:00:00"/>
    <x v="0"/>
    <s v="White (Not of Hispanic Origin)"/>
    <s v="3/29/1999"/>
    <x v="0"/>
    <s v="Active"/>
    <n v="41581.07"/>
    <n v="43895.12"/>
    <x v="3097"/>
    <x v="0"/>
    <n v="47935.42"/>
    <x v="96"/>
    <x v="0"/>
  </r>
  <r>
    <x v="3265"/>
    <s v="SCANLON"/>
    <x v="4592"/>
    <x v="2"/>
    <x v="990"/>
    <n v="0"/>
    <d v="1988-05-31T00:00:00"/>
    <x v="0"/>
    <s v="White (Not of Hispanic Origin)"/>
    <s v="5/31/1988"/>
    <x v="0"/>
    <s v="Active"/>
    <n v="55038.879999999997"/>
    <n v="55922.720000000001"/>
    <x v="1"/>
    <x v="1"/>
    <n v="55922.720000000001"/>
    <x v="484"/>
    <x v="0"/>
  </r>
  <r>
    <x v="3266"/>
    <s v="SCAPELLATO"/>
    <x v="4593"/>
    <x v="3"/>
    <x v="989"/>
    <n v="0"/>
    <d v="2003-05-19T00:00:00"/>
    <x v="0"/>
    <s v="White (Not of Hispanic Origin)"/>
    <s v="5/19/2003"/>
    <x v="0"/>
    <s v="Active"/>
    <n v="41610.400000000001"/>
    <n v="30706.26"/>
    <x v="3098"/>
    <x v="1"/>
    <n v="31336.42"/>
    <x v="109"/>
    <x v="0"/>
  </r>
  <r>
    <x v="295"/>
    <s v="SCARBROUGH"/>
    <x v="4594"/>
    <x v="0"/>
    <x v="6"/>
    <n v="0"/>
    <d v="2021-01-19T00:00:00"/>
    <x v="1"/>
    <s v="Two or More Races"/>
    <s v="1/19/2021"/>
    <x v="265"/>
    <s v="Terminated"/>
    <n v="31200"/>
    <n v="15975.56"/>
    <x v="3099"/>
    <x v="1"/>
    <n v="20469.59"/>
    <x v="25"/>
    <x v="11"/>
  </r>
  <r>
    <x v="702"/>
    <s v="SCARPINO"/>
    <x v="4595"/>
    <x v="0"/>
    <x v="991"/>
    <n v="0"/>
    <d v="2017-11-27T00:00:00"/>
    <x v="0"/>
    <s v="White (Not of Hispanic Origin)"/>
    <s v="11/27/2017"/>
    <x v="0"/>
    <s v="Active"/>
    <n v="21840"/>
    <n v="13789.9"/>
    <x v="3100"/>
    <x v="1"/>
    <n v="13886.65"/>
    <x v="77"/>
    <x v="0"/>
  </r>
  <r>
    <x v="2772"/>
    <s v="SCARSELLONE"/>
    <x v="4596"/>
    <x v="2"/>
    <x v="349"/>
    <n v="0"/>
    <d v="2022-05-16T00:00:00"/>
    <x v="1"/>
    <s v="White (Not of Hispanic Origin)"/>
    <d v="2020-05-06T00:00:00"/>
    <x v="173"/>
    <s v="Terminated"/>
    <n v="29952"/>
    <n v="4116"/>
    <x v="1"/>
    <x v="1"/>
    <n v="4116"/>
    <x v="3"/>
    <x v="7"/>
  </r>
  <r>
    <x v="1217"/>
    <s v="SCASSERA"/>
    <x v="4597"/>
    <x v="10"/>
    <x v="30"/>
    <n v="0"/>
    <d v="1991-07-29T00:00:00"/>
    <x v="1"/>
    <s v="White (Not of Hispanic Origin)"/>
    <s v="7/29/1991"/>
    <x v="0"/>
    <s v="Active"/>
    <n v="80262.210000000006"/>
    <n v="78438.06"/>
    <x v="3101"/>
    <x v="0"/>
    <n v="102384.07"/>
    <x v="409"/>
    <x v="0"/>
  </r>
  <r>
    <x v="3267"/>
    <s v="SCASSERA"/>
    <x v="4598"/>
    <x v="17"/>
    <x v="407"/>
    <n v="0"/>
    <d v="2022-01-31T00:00:00"/>
    <x v="0"/>
    <s v="White (Not of Hispanic Origin)"/>
    <s v="5/21/2018"/>
    <x v="0"/>
    <s v="Active"/>
    <n v="34746.400000000001"/>
    <n v="31833.25"/>
    <x v="3102"/>
    <x v="0"/>
    <n v="32008.37"/>
    <x v="98"/>
    <x v="0"/>
  </r>
  <r>
    <x v="3268"/>
    <s v="SCHACHNER"/>
    <x v="4599"/>
    <x v="0"/>
    <x v="239"/>
    <n v="0"/>
    <d v="1990-08-12T00:00:00"/>
    <x v="0"/>
    <s v="White (Not of Hispanic Origin)"/>
    <d v="1988-09-08T00:00:00"/>
    <x v="115"/>
    <s v="Terminated"/>
    <n v="40761.760000000002"/>
    <n v="6717.03"/>
    <x v="1"/>
    <x v="1"/>
    <n v="6717.03"/>
    <x v="463"/>
    <x v="5"/>
  </r>
  <r>
    <x v="3269"/>
    <s v="SCHALL"/>
    <x v="4600"/>
    <x v="10"/>
    <x v="481"/>
    <n v="0"/>
    <d v="2021-08-29T00:00:00"/>
    <x v="0"/>
    <s v="White (Not of Hispanic Origin)"/>
    <d v="2020-06-07T00:00:00"/>
    <x v="0"/>
    <s v="Active"/>
    <n v="73937.759999999995"/>
    <n v="73545.919999999998"/>
    <x v="3103"/>
    <x v="161"/>
    <n v="92652.55"/>
    <x v="62"/>
    <x v="0"/>
  </r>
  <r>
    <x v="944"/>
    <s v="SCHANBACHER JR"/>
    <x v="4601"/>
    <x v="3"/>
    <x v="853"/>
    <n v="0"/>
    <d v="2022-08-29T00:00:00"/>
    <x v="1"/>
    <s v="White (Not of Hispanic Origin)"/>
    <s v="8/29/2022"/>
    <x v="0"/>
    <s v="Active"/>
    <n v="39116.480000000003"/>
    <n v="11735.09"/>
    <x v="1"/>
    <x v="1"/>
    <n v="11735.09"/>
    <x v="18"/>
    <x v="0"/>
  </r>
  <r>
    <x v="3270"/>
    <s v="SCHANCK"/>
    <x v="4602"/>
    <x v="9"/>
    <x v="642"/>
    <n v="0"/>
    <d v="2017-01-30T00:00:00"/>
    <x v="1"/>
    <s v="White (Not of Hispanic Origin)"/>
    <s v="1/30/2017"/>
    <x v="0"/>
    <s v="Active"/>
    <n v="59183.7"/>
    <n v="60675.41"/>
    <x v="3104"/>
    <x v="1"/>
    <n v="83383.58"/>
    <x v="166"/>
    <x v="0"/>
  </r>
  <r>
    <x v="414"/>
    <s v="SCHANCK"/>
    <x v="4603"/>
    <x v="9"/>
    <x v="126"/>
    <n v="0"/>
    <d v="2017-09-11T00:00:00"/>
    <x v="0"/>
    <s v="White (Not of Hispanic Origin)"/>
    <d v="2017-11-09T00:00:00"/>
    <x v="0"/>
    <s v="Active"/>
    <n v="40293.14"/>
    <n v="41341.120000000003"/>
    <x v="1"/>
    <x v="1"/>
    <n v="41341.120000000003"/>
    <x v="16"/>
    <x v="0"/>
  </r>
  <r>
    <x v="3271"/>
    <s v="SCHANTZ"/>
    <x v="4604"/>
    <x v="1"/>
    <x v="4"/>
    <n v="0"/>
    <d v="2022-08-15T00:00:00"/>
    <x v="1"/>
    <s v="White (Not of Hispanic Origin)"/>
    <s v="8/15/2022"/>
    <x v="174"/>
    <s v="Terminated"/>
    <n v="52240.03"/>
    <n v="14354.92"/>
    <x v="3105"/>
    <x v="3"/>
    <n v="19752.38"/>
    <x v="18"/>
    <x v="8"/>
  </r>
  <r>
    <x v="201"/>
    <s v="SCHAUP"/>
    <x v="4605"/>
    <x v="0"/>
    <x v="432"/>
    <n v="0"/>
    <d v="2022-03-14T00:00:00"/>
    <x v="1"/>
    <s v="White (Not of Hispanic Origin)"/>
    <s v="3/14/2022"/>
    <x v="0"/>
    <s v="Active"/>
    <n v="46009.39"/>
    <n v="29361.39"/>
    <x v="1"/>
    <x v="2"/>
    <n v="29586.39"/>
    <x v="42"/>
    <x v="0"/>
  </r>
  <r>
    <x v="3272"/>
    <s v="SCHEIBEL"/>
    <x v="4606"/>
    <x v="15"/>
    <x v="37"/>
    <n v="0"/>
    <d v="2016-03-06T00:00:00"/>
    <x v="1"/>
    <s v="White (Not of Hispanic Origin)"/>
    <s v="9/22/2014"/>
    <x v="0"/>
    <s v="Active"/>
    <n v="39466.75"/>
    <n v="39146.89"/>
    <x v="3106"/>
    <x v="162"/>
    <n v="43056.37"/>
    <x v="55"/>
    <x v="0"/>
  </r>
  <r>
    <x v="1801"/>
    <s v="SCHEIBLE"/>
    <x v="4607"/>
    <x v="12"/>
    <x v="992"/>
    <n v="0"/>
    <d v="2021-09-27T00:00:00"/>
    <x v="1"/>
    <s v="White (Not of Hispanic Origin)"/>
    <s v="9/27/2021"/>
    <x v="37"/>
    <s v="Terminated"/>
    <n v="72315.360000000001"/>
    <n v="10013.040000000001"/>
    <x v="1"/>
    <x v="1"/>
    <n v="10013.040000000001"/>
    <x v="144"/>
    <x v="3"/>
  </r>
  <r>
    <x v="1247"/>
    <s v="SCHEID"/>
    <x v="4608"/>
    <x v="5"/>
    <x v="124"/>
    <n v="0"/>
    <d v="1996-01-08T00:00:00"/>
    <x v="1"/>
    <s v="White (Not of Hispanic Origin)"/>
    <d v="1996-08-01T00:00:00"/>
    <x v="0"/>
    <s v="Active"/>
    <n v="97125.81"/>
    <n v="97052.4"/>
    <x v="1676"/>
    <x v="163"/>
    <n v="102662.43"/>
    <x v="417"/>
    <x v="0"/>
  </r>
  <r>
    <x v="3273"/>
    <s v="SCHELLIN"/>
    <x v="4609"/>
    <x v="19"/>
    <x v="223"/>
    <n v="0"/>
    <d v="2021-07-19T00:00:00"/>
    <x v="0"/>
    <s v="White (Not of Hispanic Origin)"/>
    <s v="7/19/2021"/>
    <x v="127"/>
    <s v="Terminated"/>
    <n v="44696.29"/>
    <n v="18050.509999999998"/>
    <x v="1"/>
    <x v="1"/>
    <n v="18050.509999999998"/>
    <x v="254"/>
    <x v="6"/>
  </r>
  <r>
    <x v="3274"/>
    <s v="SCHEMM"/>
    <x v="4610"/>
    <x v="4"/>
    <x v="185"/>
    <n v="0"/>
    <d v="2016-08-22T00:00:00"/>
    <x v="0"/>
    <s v="White (Not of Hispanic Origin)"/>
    <s v="8/22/2016"/>
    <x v="0"/>
    <s v="Active"/>
    <n v="58799.94"/>
    <n v="51710.01"/>
    <x v="3107"/>
    <x v="1"/>
    <n v="58151.54"/>
    <x v="224"/>
    <x v="0"/>
  </r>
  <r>
    <x v="3275"/>
    <s v="SCHEMM-LINN"/>
    <x v="4611"/>
    <x v="4"/>
    <x v="28"/>
    <n v="0"/>
    <d v="2010-03-15T00:00:00"/>
    <x v="0"/>
    <s v="White (Not of Hispanic Origin)"/>
    <s v="3/15/2010"/>
    <x v="0"/>
    <s v="Active"/>
    <n v="86778.43"/>
    <n v="86760.05"/>
    <x v="3108"/>
    <x v="1"/>
    <n v="92157.05"/>
    <x v="218"/>
    <x v="0"/>
  </r>
  <r>
    <x v="58"/>
    <s v="SCHENK"/>
    <x v="4612"/>
    <x v="16"/>
    <x v="550"/>
    <n v="0"/>
    <d v="2022-01-24T00:00:00"/>
    <x v="1"/>
    <s v="White (Not of Hispanic Origin)"/>
    <s v="1/24/2022"/>
    <x v="0"/>
    <s v="Active"/>
    <n v="37440"/>
    <n v="18840.23"/>
    <x v="1"/>
    <x v="3"/>
    <n v="18940.23"/>
    <x v="98"/>
    <x v="0"/>
  </r>
  <r>
    <x v="3276"/>
    <s v="SCHERER"/>
    <x v="4613"/>
    <x v="13"/>
    <x v="506"/>
    <n v="0"/>
    <d v="1997-06-09T00:00:00"/>
    <x v="1"/>
    <s v="White (Not of Hispanic Origin)"/>
    <d v="1997-09-06T00:00:00"/>
    <x v="48"/>
    <s v="Terminated"/>
    <n v="133984.66"/>
    <n v="154334.94"/>
    <x v="3109"/>
    <x v="1"/>
    <n v="158328.71"/>
    <x v="202"/>
    <x v="11"/>
  </r>
  <r>
    <x v="3277"/>
    <s v="SCHERER"/>
    <x v="4614"/>
    <x v="2"/>
    <x v="8"/>
    <n v="0"/>
    <d v="1981-05-04T00:00:00"/>
    <x v="1"/>
    <s v="White (Not of Hispanic Origin)"/>
    <d v="1981-04-05T00:00:00"/>
    <x v="0"/>
    <s v="Active"/>
    <n v="43160.42"/>
    <n v="49796.11"/>
    <x v="3110"/>
    <x v="1"/>
    <n v="54787.32"/>
    <x v="485"/>
    <x v="0"/>
  </r>
  <r>
    <x v="3278"/>
    <s v="SCHLAICH"/>
    <x v="4615"/>
    <x v="6"/>
    <x v="766"/>
    <n v="0"/>
    <d v="2013-01-28T00:00:00"/>
    <x v="1"/>
    <s v="White (Not of Hispanic Origin)"/>
    <s v="1/28/2013"/>
    <x v="0"/>
    <s v="Active"/>
    <n v="50400.06"/>
    <n v="44781.63"/>
    <x v="3111"/>
    <x v="1"/>
    <n v="44923.42"/>
    <x v="253"/>
    <x v="0"/>
  </r>
  <r>
    <x v="707"/>
    <s v="SCHLEICH"/>
    <x v="4616"/>
    <x v="13"/>
    <x v="329"/>
    <n v="0"/>
    <d v="2017-11-13T00:00:00"/>
    <x v="1"/>
    <s v="White (Not of Hispanic Origin)"/>
    <s v="11/13/2017"/>
    <x v="0"/>
    <s v="Active"/>
    <n v="64250.16"/>
    <n v="64176.4"/>
    <x v="119"/>
    <x v="1"/>
    <n v="65041.3"/>
    <x v="77"/>
    <x v="0"/>
  </r>
  <r>
    <x v="3279"/>
    <s v="SCHLEICHER"/>
    <x v="4617"/>
    <x v="3"/>
    <x v="120"/>
    <n v="0"/>
    <d v="2019-11-04T00:00:00"/>
    <x v="0"/>
    <s v="White (Not of Hispanic Origin)"/>
    <d v="2019-04-11T00:00:00"/>
    <x v="0"/>
    <s v="Active"/>
    <n v="41179.22"/>
    <n v="40814.910000000003"/>
    <x v="1"/>
    <x v="1"/>
    <n v="40814.910000000003"/>
    <x v="22"/>
    <x v="0"/>
  </r>
  <r>
    <x v="3280"/>
    <s v="SCHLICHT"/>
    <x v="4618"/>
    <x v="0"/>
    <x v="59"/>
    <n v="0"/>
    <d v="2016-06-13T00:00:00"/>
    <x v="0"/>
    <s v="Asian or Pacific Islander"/>
    <s v="6/13/2016"/>
    <x v="0"/>
    <s v="Active"/>
    <n v="47471.22"/>
    <n v="47594.64"/>
    <x v="3112"/>
    <x v="164"/>
    <n v="85274.48"/>
    <x v="70"/>
    <x v="0"/>
  </r>
  <r>
    <x v="2859"/>
    <s v="SCHLOR"/>
    <x v="4619"/>
    <x v="2"/>
    <x v="3"/>
    <n v="0"/>
    <d v="2022-06-03T00:00:00"/>
    <x v="1"/>
    <s v="White (Not of Hispanic Origin)"/>
    <d v="2022-03-06T00:00:00"/>
    <x v="1"/>
    <s v="Terminated"/>
    <n v="39936"/>
    <n v="6412"/>
    <x v="1"/>
    <x v="3"/>
    <n v="6512"/>
    <x v="46"/>
    <x v="1"/>
  </r>
  <r>
    <x v="292"/>
    <s v="SCHLOTT JR"/>
    <x v="4620"/>
    <x v="2"/>
    <x v="8"/>
    <n v="0"/>
    <d v="1994-08-30T00:00:00"/>
    <x v="1"/>
    <s v="White (Not of Hispanic Origin)"/>
    <s v="12/27/1993"/>
    <x v="0"/>
    <s v="Active"/>
    <n v="43160.42"/>
    <n v="50504.99"/>
    <x v="3113"/>
    <x v="1"/>
    <n v="61347.96"/>
    <x v="247"/>
    <x v="0"/>
  </r>
  <r>
    <x v="263"/>
    <s v="SCHMALSTIEG"/>
    <x v="4621"/>
    <x v="0"/>
    <x v="855"/>
    <n v="0"/>
    <d v="2020-11-09T00:00:00"/>
    <x v="0"/>
    <s v="White (Not of Hispanic Origin)"/>
    <d v="2020-09-11T00:00:00"/>
    <x v="216"/>
    <s v="Terminated"/>
    <n v="32864"/>
    <n v="11881.6"/>
    <x v="3114"/>
    <x v="1"/>
    <n v="13170.45"/>
    <x v="76"/>
    <x v="9"/>
  </r>
  <r>
    <x v="545"/>
    <s v="SCHMID"/>
    <x v="4622"/>
    <x v="5"/>
    <x v="428"/>
    <n v="0"/>
    <d v="2017-05-30T00:00:00"/>
    <x v="0"/>
    <s v="White (Not of Hispanic Origin)"/>
    <s v="5/30/2017"/>
    <x v="0"/>
    <s v="Active"/>
    <n v="38499.97"/>
    <n v="35519.75"/>
    <x v="1"/>
    <x v="1"/>
    <n v="35519.75"/>
    <x v="115"/>
    <x v="0"/>
  </r>
  <r>
    <x v="3281"/>
    <s v="SCHMID JR"/>
    <x v="4623"/>
    <x v="1"/>
    <x v="4"/>
    <n v="0"/>
    <d v="2005-06-22T00:00:00"/>
    <x v="1"/>
    <s v="White (Not of Hispanic Origin)"/>
    <s v="6/22/2005"/>
    <x v="0"/>
    <s v="Active"/>
    <n v="55575.519999999997"/>
    <n v="39615.870000000003"/>
    <x v="3115"/>
    <x v="0"/>
    <n v="66767.58"/>
    <x v="304"/>
    <x v="0"/>
  </r>
  <r>
    <x v="3282"/>
    <s v="SCHMIDT"/>
    <x v="4624"/>
    <x v="4"/>
    <x v="28"/>
    <n v="0"/>
    <d v="2011-05-23T00:00:00"/>
    <x v="0"/>
    <s v="Black"/>
    <s v="5/23/2011"/>
    <x v="38"/>
    <s v="Terminated"/>
    <n v="85919.18"/>
    <n v="46726.17"/>
    <x v="3116"/>
    <x v="1"/>
    <n v="46736.5"/>
    <x v="41"/>
    <x v="11"/>
  </r>
  <r>
    <x v="1950"/>
    <s v="SCHMIDT"/>
    <x v="4625"/>
    <x v="9"/>
    <x v="993"/>
    <n v="0"/>
    <d v="2016-05-02T00:00:00"/>
    <x v="1"/>
    <s v="White (Not of Hispanic Origin)"/>
    <d v="2016-02-05T00:00:00"/>
    <x v="0"/>
    <s v="Active"/>
    <n v="60984.56"/>
    <n v="61592.89"/>
    <x v="3117"/>
    <x v="1"/>
    <n v="73796.11"/>
    <x v="100"/>
    <x v="0"/>
  </r>
  <r>
    <x v="734"/>
    <s v="SCHMIDT"/>
    <x v="4626"/>
    <x v="19"/>
    <x v="114"/>
    <n v="0"/>
    <d v="2022-05-31T00:00:00"/>
    <x v="0"/>
    <s v="White (Not of Hispanic Origin)"/>
    <s v="5/31/2022"/>
    <x v="0"/>
    <s v="Active"/>
    <n v="45500"/>
    <n v="25025"/>
    <x v="621"/>
    <x v="3"/>
    <n v="25431.25"/>
    <x v="3"/>
    <x v="0"/>
  </r>
  <r>
    <x v="3283"/>
    <s v="SCHMIDT"/>
    <x v="4627"/>
    <x v="2"/>
    <x v="8"/>
    <n v="0"/>
    <d v="2004-01-12T00:00:00"/>
    <x v="1"/>
    <s v="White (Not of Hispanic Origin)"/>
    <d v="2004-12-01T00:00:00"/>
    <x v="0"/>
    <s v="Active"/>
    <n v="43160.42"/>
    <n v="46829.16"/>
    <x v="3118"/>
    <x v="1"/>
    <n v="64883.34"/>
    <x v="90"/>
    <x v="0"/>
  </r>
  <r>
    <x v="3284"/>
    <s v="SCHMIGEL"/>
    <x v="4628"/>
    <x v="0"/>
    <x v="447"/>
    <n v="0"/>
    <d v="2000-12-15T00:00:00"/>
    <x v="1"/>
    <s v="White (Not of Hispanic Origin)"/>
    <d v="2000-05-06T00:00:00"/>
    <x v="0"/>
    <s v="Active"/>
    <n v="59252.34"/>
    <n v="58444.21"/>
    <x v="3119"/>
    <x v="0"/>
    <n v="59437.13"/>
    <x v="4"/>
    <x v="0"/>
  </r>
  <r>
    <x v="1605"/>
    <s v="SCHMITT"/>
    <x v="4629"/>
    <x v="10"/>
    <x v="30"/>
    <n v="0"/>
    <d v="1995-12-18T00:00:00"/>
    <x v="1"/>
    <s v="White (Not of Hispanic Origin)"/>
    <s v="12/18/1995"/>
    <x v="0"/>
    <s v="Active"/>
    <n v="79520.479999999996"/>
    <s v=" -   "/>
    <x v="1"/>
    <x v="3"/>
    <n v="100"/>
    <x v="428"/>
    <x v="0"/>
  </r>
  <r>
    <x v="3285"/>
    <s v="SCHMITT"/>
    <x v="4630"/>
    <x v="14"/>
    <x v="36"/>
    <n v="0"/>
    <d v="2018-06-04T00:00:00"/>
    <x v="0"/>
    <s v="White (Not of Hispanic Origin)"/>
    <d v="2018-04-06T00:00:00"/>
    <x v="0"/>
    <s v="Active"/>
    <n v="44183.78"/>
    <n v="43865.21"/>
    <x v="1"/>
    <x v="0"/>
    <n v="43990.21"/>
    <x v="1"/>
    <x v="0"/>
  </r>
  <r>
    <x v="3286"/>
    <s v="SCHMITTLEIN"/>
    <x v="4631"/>
    <x v="17"/>
    <x v="74"/>
    <n v="0"/>
    <d v="2021-03-29T00:00:00"/>
    <x v="0"/>
    <s v="White (Not of Hispanic Origin)"/>
    <s v="3/29/2021"/>
    <x v="0"/>
    <s v="Active"/>
    <n v="35874.18"/>
    <n v="36822.14"/>
    <x v="3120"/>
    <x v="0"/>
    <n v="42893.53"/>
    <x v="44"/>
    <x v="0"/>
  </r>
  <r>
    <x v="1035"/>
    <s v="SCHMOTZER"/>
    <x v="4632"/>
    <x v="10"/>
    <x v="30"/>
    <n v="0"/>
    <d v="2011-08-28T00:00:00"/>
    <x v="1"/>
    <s v="White (Not of Hispanic Origin)"/>
    <d v="2009-11-05T00:00:00"/>
    <x v="0"/>
    <s v="Active"/>
    <n v="76739.94"/>
    <n v="74700.259999999995"/>
    <x v="3121"/>
    <x v="0"/>
    <n v="107270.33"/>
    <x v="177"/>
    <x v="0"/>
  </r>
  <r>
    <x v="3287"/>
    <s v="SCHNECK"/>
    <x v="4633"/>
    <x v="2"/>
    <x v="3"/>
    <n v="0"/>
    <d v="2022-05-25T00:00:00"/>
    <x v="1"/>
    <s v="White (Not of Hispanic Origin)"/>
    <s v="5/25/2022"/>
    <x v="1"/>
    <s v="Terminated"/>
    <n v="29952"/>
    <n v="879"/>
    <x v="1"/>
    <x v="3"/>
    <n v="979"/>
    <x v="3"/>
    <x v="1"/>
  </r>
  <r>
    <x v="1036"/>
    <s v="SCHNEIDER"/>
    <x v="4634"/>
    <x v="9"/>
    <x v="396"/>
    <n v="0"/>
    <d v="2016-03-14T00:00:00"/>
    <x v="1"/>
    <s v="White (Not of Hispanic Origin)"/>
    <s v="9/28/2015"/>
    <x v="127"/>
    <s v="Terminated"/>
    <n v="56468.46"/>
    <n v="21420.34"/>
    <x v="1"/>
    <x v="1"/>
    <n v="21420.34"/>
    <x v="55"/>
    <x v="6"/>
  </r>
  <r>
    <x v="672"/>
    <s v="SCHNEIDER"/>
    <x v="4635"/>
    <x v="19"/>
    <x v="284"/>
    <n v="0"/>
    <d v="2020-03-16T00:00:00"/>
    <x v="1"/>
    <s v="White (Not of Hispanic Origin)"/>
    <s v="3/16/2020"/>
    <x v="38"/>
    <s v="Terminated"/>
    <n v="45066.32"/>
    <n v="23226.28"/>
    <x v="1"/>
    <x v="1"/>
    <n v="23226.28"/>
    <x v="160"/>
    <x v="11"/>
  </r>
  <r>
    <x v="2062"/>
    <s v="SCHNEIDER"/>
    <x v="4636"/>
    <x v="22"/>
    <x v="122"/>
    <n v="0"/>
    <d v="2006-10-10T00:00:00"/>
    <x v="1"/>
    <s v="White (Not of Hispanic Origin)"/>
    <d v="2006-10-10T00:00:00"/>
    <x v="0"/>
    <s v="Active"/>
    <n v="71924.94"/>
    <n v="71923.97"/>
    <x v="1"/>
    <x v="1"/>
    <n v="71923.97"/>
    <x v="273"/>
    <x v="0"/>
  </r>
  <r>
    <x v="3288"/>
    <s v="SCHNEIDER"/>
    <x v="4637"/>
    <x v="9"/>
    <x v="168"/>
    <n v="0"/>
    <d v="2017-09-05T00:00:00"/>
    <x v="1"/>
    <s v="White (Not of Hispanic Origin)"/>
    <d v="2017-05-09T00:00:00"/>
    <x v="0"/>
    <s v="Active"/>
    <n v="57470.82"/>
    <n v="59185.35"/>
    <x v="3122"/>
    <x v="1"/>
    <n v="59686"/>
    <x v="16"/>
    <x v="0"/>
  </r>
  <r>
    <x v="3289"/>
    <s v="SCHNEIDER"/>
    <x v="4638"/>
    <x v="4"/>
    <x v="91"/>
    <n v="0"/>
    <d v="2007-02-05T00:00:00"/>
    <x v="0"/>
    <s v="White (Not of Hispanic Origin)"/>
    <d v="2007-05-02T00:00:00"/>
    <x v="0"/>
    <s v="Active"/>
    <n v="37864.74"/>
    <n v="36687.14"/>
    <x v="1"/>
    <x v="0"/>
    <n v="36812.14"/>
    <x v="151"/>
    <x v="0"/>
  </r>
  <r>
    <x v="3290"/>
    <s v="SCHNELBACH"/>
    <x v="4639"/>
    <x v="0"/>
    <x v="59"/>
    <n v="0"/>
    <d v="2007-07-23T00:00:00"/>
    <x v="0"/>
    <s v="White (Not of Hispanic Origin)"/>
    <s v="7/23/2007"/>
    <x v="0"/>
    <s v="Active"/>
    <n v="47471.22"/>
    <n v="47108.99"/>
    <x v="3123"/>
    <x v="0"/>
    <n v="52851.34"/>
    <x v="78"/>
    <x v="0"/>
  </r>
  <r>
    <x v="3291"/>
    <s v="SCHOEDEL"/>
    <x v="4640"/>
    <x v="5"/>
    <x v="124"/>
    <n v="0"/>
    <d v="2016-01-25T00:00:00"/>
    <x v="0"/>
    <s v="White (Not of Hispanic Origin)"/>
    <s v="6/16/2014"/>
    <x v="0"/>
    <s v="Active"/>
    <n v="60525.71"/>
    <n v="60665.84"/>
    <x v="480"/>
    <x v="10"/>
    <n v="63201.35"/>
    <x v="89"/>
    <x v="0"/>
  </r>
  <r>
    <x v="648"/>
    <s v="SCHOENHARDT"/>
    <x v="4641"/>
    <x v="4"/>
    <x v="152"/>
    <n v="0"/>
    <d v="2022-04-11T00:00:00"/>
    <x v="0"/>
    <s v="White (Not of Hispanic Origin)"/>
    <d v="2022-11-04T00:00:00"/>
    <x v="0"/>
    <s v="Active"/>
    <n v="44193.97"/>
    <n v="29236.560000000001"/>
    <x v="1"/>
    <x v="3"/>
    <n v="29336.560000000001"/>
    <x v="20"/>
    <x v="0"/>
  </r>
  <r>
    <x v="3292"/>
    <s v="SCHOFIELD"/>
    <x v="4642"/>
    <x v="2"/>
    <x v="3"/>
    <n v="0"/>
    <d v="2022-12-13T00:00:00"/>
    <x v="0"/>
    <s v="White (Not of Hispanic Origin)"/>
    <s v="5/30/2018"/>
    <x v="0"/>
    <s v="Active"/>
    <n v="29952"/>
    <n v="870"/>
    <x v="1"/>
    <x v="3"/>
    <n v="970"/>
    <x v="27"/>
    <x v="0"/>
  </r>
  <r>
    <x v="459"/>
    <s v="SCHOLLE"/>
    <x v="4643"/>
    <x v="5"/>
    <x v="10"/>
    <n v="0"/>
    <d v="2013-12-16T00:00:00"/>
    <x v="1"/>
    <s v="White (Not of Hispanic Origin)"/>
    <s v="12/16/2013"/>
    <x v="4"/>
    <s v="Terminated"/>
    <n v="49164.34"/>
    <n v="9488.51"/>
    <x v="1"/>
    <x v="1"/>
    <n v="9488.51"/>
    <x v="244"/>
    <x v="4"/>
  </r>
  <r>
    <x v="3293"/>
    <s v="SCHOMAKER"/>
    <x v="4644"/>
    <x v="2"/>
    <x v="3"/>
    <n v="0"/>
    <d v="2022-05-25T00:00:00"/>
    <x v="0"/>
    <s v="White (Not of Hispanic Origin)"/>
    <s v="5/25/2022"/>
    <x v="1"/>
    <s v="Terminated"/>
    <n v="39936"/>
    <n v="2660"/>
    <x v="1"/>
    <x v="3"/>
    <n v="2760"/>
    <x v="3"/>
    <x v="1"/>
  </r>
  <r>
    <x v="3294"/>
    <s v="SCHOMER"/>
    <x v="4645"/>
    <x v="22"/>
    <x v="268"/>
    <n v="0"/>
    <d v="2021-10-18T00:00:00"/>
    <x v="0"/>
    <s v="White (Not of Hispanic Origin)"/>
    <s v="10/18/2021"/>
    <x v="0"/>
    <s v="Active"/>
    <n v="47487.86"/>
    <n v="47410.81"/>
    <x v="3124"/>
    <x v="1"/>
    <n v="49220.17"/>
    <x v="9"/>
    <x v="0"/>
  </r>
  <r>
    <x v="3295"/>
    <s v="SCHON"/>
    <x v="4646"/>
    <x v="2"/>
    <x v="3"/>
    <n v="0"/>
    <d v="2022-12-09T00:00:00"/>
    <x v="1"/>
    <s v="White (Not of Hispanic Origin)"/>
    <s v="5/29/2018"/>
    <x v="0"/>
    <s v="Active"/>
    <n v="39936"/>
    <n v="3076"/>
    <x v="1"/>
    <x v="3"/>
    <n v="3176"/>
    <x v="27"/>
    <x v="0"/>
  </r>
  <r>
    <x v="1085"/>
    <s v="SCHONBECK"/>
    <x v="4647"/>
    <x v="10"/>
    <x v="30"/>
    <n v="0"/>
    <d v="2021-06-01T00:00:00"/>
    <x v="1"/>
    <s v="White (Not of Hispanic Origin)"/>
    <d v="2021-01-06T00:00:00"/>
    <x v="0"/>
    <s v="Active"/>
    <n v="50951.06"/>
    <n v="48099.14"/>
    <x v="3125"/>
    <x v="0"/>
    <n v="84784.99"/>
    <x v="28"/>
    <x v="0"/>
  </r>
  <r>
    <x v="3296"/>
    <s v="SCHONDER"/>
    <x v="4648"/>
    <x v="2"/>
    <x v="3"/>
    <n v="0"/>
    <d v="2022-05-25T00:00:00"/>
    <x v="1"/>
    <s v="White (Not of Hispanic Origin)"/>
    <s v="5/25/2022"/>
    <x v="1"/>
    <s v="Terminated"/>
    <n v="29952"/>
    <n v="696"/>
    <x v="1"/>
    <x v="3"/>
    <n v="796"/>
    <x v="3"/>
    <x v="1"/>
  </r>
  <r>
    <x v="3297"/>
    <s v="SCHONDER"/>
    <x v="4649"/>
    <x v="2"/>
    <x v="3"/>
    <n v="0"/>
    <d v="2022-05-25T00:00:00"/>
    <x v="1"/>
    <s v="White (Not of Hispanic Origin)"/>
    <s v="5/25/2022"/>
    <x v="1"/>
    <s v="Terminated"/>
    <n v="29952"/>
    <n v="717"/>
    <x v="1"/>
    <x v="3"/>
    <n v="817"/>
    <x v="3"/>
    <x v="1"/>
  </r>
  <r>
    <x v="3298"/>
    <s v="SCHRAGER"/>
    <x v="4650"/>
    <x v="1"/>
    <x v="4"/>
    <n v="0"/>
    <d v="2012-06-03T00:00:00"/>
    <x v="1"/>
    <s v="White (Not of Hispanic Origin)"/>
    <d v="2010-06-07T00:00:00"/>
    <x v="0"/>
    <s v="Active"/>
    <n v="60176.06"/>
    <n v="51649.66"/>
    <x v="3126"/>
    <x v="0"/>
    <n v="83746.3"/>
    <x v="375"/>
    <x v="0"/>
  </r>
  <r>
    <x v="795"/>
    <s v="SCHRELLO"/>
    <x v="4651"/>
    <x v="28"/>
    <x v="994"/>
    <n v="0"/>
    <d v="2021-11-21T00:00:00"/>
    <x v="0"/>
    <s v="White (Not of Hispanic Origin)"/>
    <s v="11/15/2021"/>
    <x v="0"/>
    <s v="Active"/>
    <n v="42848"/>
    <n v="42368"/>
    <x v="3127"/>
    <x v="1"/>
    <n v="42697.599999999999"/>
    <x v="45"/>
    <x v="0"/>
  </r>
  <r>
    <x v="3299"/>
    <s v="SCHRELLO"/>
    <x v="4652"/>
    <x v="13"/>
    <x v="32"/>
    <n v="0"/>
    <d v="2020-12-21T00:00:00"/>
    <x v="1"/>
    <s v="White (Not of Hispanic Origin)"/>
    <s v="12/21/2020"/>
    <x v="0"/>
    <s v="Active"/>
    <n v="42566.58"/>
    <n v="43006.16"/>
    <x v="3128"/>
    <x v="0"/>
    <n v="47586.080000000002"/>
    <x v="291"/>
    <x v="0"/>
  </r>
  <r>
    <x v="3300"/>
    <s v="SCHRICKER"/>
    <x v="4653"/>
    <x v="0"/>
    <x v="0"/>
    <n v="0"/>
    <d v="2016-04-18T00:00:00"/>
    <x v="0"/>
    <s v="White (Not of Hispanic Origin)"/>
    <s v="4/18/2016"/>
    <x v="0"/>
    <s v="Active"/>
    <n v="40761.760000000002"/>
    <n v="42664.9"/>
    <x v="3129"/>
    <x v="0"/>
    <n v="55270.84"/>
    <x v="94"/>
    <x v="0"/>
  </r>
  <r>
    <x v="859"/>
    <s v="SCHRIVER"/>
    <x v="4654"/>
    <x v="2"/>
    <x v="3"/>
    <n v="0"/>
    <d v="2022-05-04T00:00:00"/>
    <x v="0"/>
    <s v="White (Not of Hispanic Origin)"/>
    <s v="8/25/2015"/>
    <x v="1"/>
    <s v="Terminated"/>
    <n v="54912"/>
    <n v="16042.5"/>
    <x v="1"/>
    <x v="1"/>
    <n v="16042.5"/>
    <x v="3"/>
    <x v="1"/>
  </r>
  <r>
    <x v="1819"/>
    <s v="SCHROTT JR"/>
    <x v="4655"/>
    <x v="10"/>
    <x v="30"/>
    <n v="0"/>
    <d v="2014-08-24T00:00:00"/>
    <x v="1"/>
    <s v="White (Not of Hispanic Origin)"/>
    <s v="6/19/2012"/>
    <x v="0"/>
    <s v="Active"/>
    <n v="76184.160000000003"/>
    <n v="32905.85"/>
    <x v="3130"/>
    <x v="1"/>
    <n v="32959.32"/>
    <x v="91"/>
    <x v="0"/>
  </r>
  <r>
    <x v="3301"/>
    <s v="SCHUBEL III"/>
    <x v="4656"/>
    <x v="19"/>
    <x v="995"/>
    <n v="0"/>
    <d v="1981-06-16T00:00:00"/>
    <x v="1"/>
    <s v="White (Not of Hispanic Origin)"/>
    <s v="6/16/1981"/>
    <x v="155"/>
    <s v="Terminated"/>
    <n v="83722.080000000002"/>
    <n v="83722.5"/>
    <x v="624"/>
    <x v="1"/>
    <n v="84849.52"/>
    <x v="380"/>
    <x v="8"/>
  </r>
  <r>
    <x v="53"/>
    <s v="SCHUBERT"/>
    <x v="4657"/>
    <x v="6"/>
    <x v="47"/>
    <n v="0"/>
    <d v="2020-12-07T00:00:00"/>
    <x v="1"/>
    <s v="White (Not of Hispanic Origin)"/>
    <d v="2020-07-12T00:00:00"/>
    <x v="0"/>
    <s v="Active"/>
    <n v="60180.85"/>
    <n v="60432.01"/>
    <x v="1"/>
    <x v="1"/>
    <n v="60432.01"/>
    <x v="291"/>
    <x v="0"/>
  </r>
  <r>
    <x v="3302"/>
    <s v="SCHUCKMAN"/>
    <x v="4658"/>
    <x v="11"/>
    <x v="269"/>
    <n v="0"/>
    <d v="2008-06-16T00:00:00"/>
    <x v="1"/>
    <s v="White (Not of Hispanic Origin)"/>
    <s v="6/16/2008"/>
    <x v="0"/>
    <s v="Active"/>
    <n v="62882.98"/>
    <n v="53581.78"/>
    <x v="3131"/>
    <x v="1"/>
    <n v="54163.78"/>
    <x v="164"/>
    <x v="0"/>
  </r>
  <r>
    <x v="3303"/>
    <s v="SCHUCKMAN"/>
    <x v="4659"/>
    <x v="3"/>
    <x v="996"/>
    <n v="0"/>
    <d v="1996-03-25T00:00:00"/>
    <x v="0"/>
    <s v="White (Not of Hispanic Origin)"/>
    <s v="3/25/1996"/>
    <x v="0"/>
    <s v="Active"/>
    <n v="49166.62"/>
    <n v="49102.879999999997"/>
    <x v="3132"/>
    <x v="1"/>
    <n v="50843.22"/>
    <x v="307"/>
    <x v="0"/>
  </r>
  <r>
    <x v="3304"/>
    <s v="SCHUETZ"/>
    <x v="4660"/>
    <x v="2"/>
    <x v="8"/>
    <n v="0"/>
    <d v="2000-06-19T00:00:00"/>
    <x v="1"/>
    <s v="White (Not of Hispanic Origin)"/>
    <s v="6/16/1998"/>
    <x v="9"/>
    <s v="Terminated"/>
    <n v="43160.42"/>
    <n v="34731.97"/>
    <x v="3133"/>
    <x v="1"/>
    <n v="38178.230000000003"/>
    <x v="95"/>
    <x v="2"/>
  </r>
  <r>
    <x v="3305"/>
    <s v="SCHULLER"/>
    <x v="4661"/>
    <x v="2"/>
    <x v="8"/>
    <n v="0"/>
    <d v="2021-08-23T00:00:00"/>
    <x v="1"/>
    <s v="White (Not of Hispanic Origin)"/>
    <s v="8/23/2021"/>
    <x v="266"/>
    <s v="Terminated"/>
    <n v="43160.42"/>
    <n v="15320.71"/>
    <x v="1"/>
    <x v="1"/>
    <n v="15320.71"/>
    <x v="62"/>
    <x v="5"/>
  </r>
  <r>
    <x v="3306"/>
    <s v="SCHULTZ"/>
    <x v="4662"/>
    <x v="10"/>
    <x v="30"/>
    <n v="0"/>
    <d v="2016-05-29T00:00:00"/>
    <x v="1"/>
    <s v="White (Not of Hispanic Origin)"/>
    <s v="12/15/2015"/>
    <x v="0"/>
    <s v="Active"/>
    <n v="75813.710000000006"/>
    <n v="63154.94"/>
    <x v="3134"/>
    <x v="0"/>
    <n v="64171.9"/>
    <x v="100"/>
    <x v="0"/>
  </r>
  <r>
    <x v="605"/>
    <s v="SCHULTZ"/>
    <x v="4663"/>
    <x v="10"/>
    <x v="204"/>
    <n v="0"/>
    <d v="2020-12-28T00:00:00"/>
    <x v="1"/>
    <s v="White (Not of Hispanic Origin)"/>
    <s v="12/28/2020"/>
    <x v="0"/>
    <s v="Active"/>
    <n v="73937.759999999995"/>
    <n v="70826.47"/>
    <x v="3135"/>
    <x v="34"/>
    <n v="81330.06"/>
    <x v="291"/>
    <x v="0"/>
  </r>
  <r>
    <x v="1621"/>
    <s v="SCHULTZ"/>
    <x v="4664"/>
    <x v="12"/>
    <x v="500"/>
    <n v="0"/>
    <d v="2002-03-18T00:00:00"/>
    <x v="1"/>
    <s v="White (Not of Hispanic Origin)"/>
    <s v="3/18/2002"/>
    <x v="0"/>
    <s v="Active"/>
    <n v="73801.73"/>
    <n v="73801.02"/>
    <x v="1"/>
    <x v="1"/>
    <n v="73801.02"/>
    <x v="336"/>
    <x v="0"/>
  </r>
  <r>
    <x v="3307"/>
    <s v="SCHULTZ"/>
    <x v="4665"/>
    <x v="6"/>
    <x v="389"/>
    <n v="0"/>
    <d v="2018-07-09T00:00:00"/>
    <x v="1"/>
    <s v="White (Not of Hispanic Origin)"/>
    <d v="2018-09-07T00:00:00"/>
    <x v="0"/>
    <s v="Active"/>
    <n v="69262.34"/>
    <n v="62701.4"/>
    <x v="1375"/>
    <x v="1"/>
    <n v="62875"/>
    <x v="69"/>
    <x v="0"/>
  </r>
  <r>
    <x v="3308"/>
    <s v="SCHULTZ"/>
    <x v="4666"/>
    <x v="4"/>
    <x v="424"/>
    <n v="0"/>
    <d v="2005-09-06T00:00:00"/>
    <x v="0"/>
    <s v="White (Not of Hispanic Origin)"/>
    <d v="2005-06-09T00:00:00"/>
    <x v="0"/>
    <s v="Active"/>
    <n v="58532.45"/>
    <n v="58531.199999999997"/>
    <x v="3136"/>
    <x v="0"/>
    <n v="59852.18"/>
    <x v="154"/>
    <x v="0"/>
  </r>
  <r>
    <x v="3309"/>
    <s v="SCHULTZ"/>
    <x v="4667"/>
    <x v="5"/>
    <x v="10"/>
    <n v="0"/>
    <d v="2019-02-19T00:00:00"/>
    <x v="0"/>
    <s v="White (Not of Hispanic Origin)"/>
    <s v="2/19/2019"/>
    <x v="0"/>
    <s v="Active"/>
    <n v="47754.3"/>
    <n v="54039.87"/>
    <x v="1"/>
    <x v="0"/>
    <n v="54164.87"/>
    <x v="105"/>
    <x v="0"/>
  </r>
  <r>
    <x v="3310"/>
    <s v="SCHULTZ"/>
    <x v="4668"/>
    <x v="2"/>
    <x v="3"/>
    <n v="0"/>
    <d v="2022-04-06T00:00:00"/>
    <x v="1"/>
    <s v="White (Not of Hispanic Origin)"/>
    <d v="2019-10-04T00:00:00"/>
    <x v="0"/>
    <s v="Active"/>
    <n v="29952"/>
    <n v="11807.5"/>
    <x v="1"/>
    <x v="1"/>
    <n v="11807.5"/>
    <x v="20"/>
    <x v="0"/>
  </r>
  <r>
    <x v="1442"/>
    <s v="SCHUMAN"/>
    <x v="4669"/>
    <x v="16"/>
    <x v="997"/>
    <n v="0"/>
    <d v="2014-09-22T00:00:00"/>
    <x v="0"/>
    <s v="White (Not of Hispanic Origin)"/>
    <s v="9/22/2014"/>
    <x v="0"/>
    <s v="Active"/>
    <n v="76589.97"/>
    <n v="75288"/>
    <x v="1816"/>
    <x v="1"/>
    <n v="76319.02"/>
    <x v="6"/>
    <x v="0"/>
  </r>
  <r>
    <x v="3311"/>
    <s v="SCHUSTER"/>
    <x v="4670"/>
    <x v="2"/>
    <x v="3"/>
    <n v="0"/>
    <d v="2021-11-02T00:00:00"/>
    <x v="0"/>
    <s v="White (Not of Hispanic Origin)"/>
    <d v="2021-10-06T00:00:00"/>
    <x v="0"/>
    <s v="Active"/>
    <n v="39936"/>
    <n v="13457"/>
    <x v="1"/>
    <x v="1"/>
    <n v="13457"/>
    <x v="45"/>
    <x v="0"/>
  </r>
  <r>
    <x v="3312"/>
    <s v="SCHUTRICK"/>
    <x v="4671"/>
    <x v="4"/>
    <x v="138"/>
    <n v="0"/>
    <d v="2002-08-19T00:00:00"/>
    <x v="0"/>
    <s v="White (Not of Hispanic Origin)"/>
    <s v="8/19/2002"/>
    <x v="0"/>
    <s v="Active"/>
    <n v="52707.199999999997"/>
    <n v="52707.22"/>
    <x v="163"/>
    <x v="0"/>
    <n v="53186.98"/>
    <x v="286"/>
    <x v="0"/>
  </r>
  <r>
    <x v="1121"/>
    <s v="SCHWAB"/>
    <x v="4672"/>
    <x v="0"/>
    <x v="59"/>
    <n v="0"/>
    <d v="2001-03-12T00:00:00"/>
    <x v="0"/>
    <s v="White (Not of Hispanic Origin)"/>
    <d v="2001-12-03T00:00:00"/>
    <x v="0"/>
    <s v="Active"/>
    <n v="47471.22"/>
    <n v="45938.84"/>
    <x v="3137"/>
    <x v="0"/>
    <n v="58548.33"/>
    <x v="75"/>
    <x v="0"/>
  </r>
  <r>
    <x v="1574"/>
    <s v="SCHWARTZ"/>
    <x v="4673"/>
    <x v="2"/>
    <x v="8"/>
    <n v="0"/>
    <d v="2014-06-16T00:00:00"/>
    <x v="1"/>
    <s v="White (Not of Hispanic Origin)"/>
    <s v="6/16/2014"/>
    <x v="0"/>
    <s v="Active"/>
    <n v="43160.42"/>
    <n v="48065.09"/>
    <x v="3138"/>
    <x v="1"/>
    <n v="48576.03"/>
    <x v="294"/>
    <x v="0"/>
  </r>
  <r>
    <x v="3313"/>
    <s v="SCHWARTZBAUER"/>
    <x v="4674"/>
    <x v="11"/>
    <x v="20"/>
    <n v="0"/>
    <d v="2022-03-13T00:00:00"/>
    <x v="1"/>
    <s v="White (Not of Hispanic Origin)"/>
    <d v="2022-07-02T00:00:00"/>
    <x v="0"/>
    <s v="Active"/>
    <n v="50017.55"/>
    <n v="23062.75"/>
    <x v="3139"/>
    <x v="3"/>
    <n v="24078.3"/>
    <x v="42"/>
    <x v="0"/>
  </r>
  <r>
    <x v="3314"/>
    <s v="SCHWARTZBAUER"/>
    <x v="4675"/>
    <x v="1"/>
    <x v="4"/>
    <n v="0"/>
    <d v="2022-05-23T00:00:00"/>
    <x v="0"/>
    <s v="White (Not of Hispanic Origin)"/>
    <s v="5/23/2022"/>
    <x v="0"/>
    <s v="Active"/>
    <n v="52240.03"/>
    <n v="25225.49"/>
    <x v="3140"/>
    <x v="2"/>
    <n v="38124.35"/>
    <x v="3"/>
    <x v="0"/>
  </r>
  <r>
    <x v="848"/>
    <s v="SCHWEMMER"/>
    <x v="4676"/>
    <x v="2"/>
    <x v="3"/>
    <n v="0"/>
    <d v="2022-06-23T00:00:00"/>
    <x v="1"/>
    <s v="White (Not of Hispanic Origin)"/>
    <s v="6/23/2022"/>
    <x v="1"/>
    <s v="Terminated"/>
    <n v="29952"/>
    <n v="711.6"/>
    <x v="1"/>
    <x v="3"/>
    <n v="811.6"/>
    <x v="46"/>
    <x v="1"/>
  </r>
  <r>
    <x v="3315"/>
    <s v="SCHWERIN"/>
    <x v="4677"/>
    <x v="0"/>
    <x v="7"/>
    <n v="0"/>
    <d v="2021-01-11T00:00:00"/>
    <x v="0"/>
    <s v="White (Not of Hispanic Origin)"/>
    <d v="2021-11-01T00:00:00"/>
    <x v="93"/>
    <s v="Terminated"/>
    <n v="66951.25"/>
    <n v="23883.19"/>
    <x v="3141"/>
    <x v="1"/>
    <n v="27349.11"/>
    <x v="25"/>
    <x v="9"/>
  </r>
  <r>
    <x v="3316"/>
    <s v="SCIARRETTI"/>
    <x v="4678"/>
    <x v="14"/>
    <x v="825"/>
    <n v="0"/>
    <d v="2016-08-22T00:00:00"/>
    <x v="0"/>
    <s v="White (Not of Hispanic Origin)"/>
    <s v="6/17/2014"/>
    <x v="0"/>
    <s v="Active"/>
    <n v="69999.899999999994"/>
    <n v="64189.25"/>
    <x v="3142"/>
    <x v="1"/>
    <n v="65089.18"/>
    <x v="224"/>
    <x v="0"/>
  </r>
  <r>
    <x v="1190"/>
    <s v="SCIPIO II"/>
    <x v="4679"/>
    <x v="10"/>
    <x v="998"/>
    <n v="0"/>
    <d v="2021-12-06T00:00:00"/>
    <x v="1"/>
    <s v="Black"/>
    <d v="2021-06-12T00:00:00"/>
    <x v="0"/>
    <s v="Active"/>
    <n v="37209.54"/>
    <n v="37159.620000000003"/>
    <x v="1"/>
    <x v="2"/>
    <n v="37384.620000000003"/>
    <x v="35"/>
    <x v="0"/>
  </r>
  <r>
    <x v="1346"/>
    <s v="SCIULLI"/>
    <x v="4680"/>
    <x v="9"/>
    <x v="396"/>
    <n v="0"/>
    <d v="2006-06-26T00:00:00"/>
    <x v="1"/>
    <s v="White (Not of Hispanic Origin)"/>
    <s v="6/26/2006"/>
    <x v="0"/>
    <s v="Active"/>
    <n v="58541.81"/>
    <n v="56895.199999999997"/>
    <x v="3143"/>
    <x v="1"/>
    <n v="58225.06"/>
    <x v="261"/>
    <x v="0"/>
  </r>
  <r>
    <x v="429"/>
    <s v="SCIULLI"/>
    <x v="4681"/>
    <x v="3"/>
    <x v="864"/>
    <n v="0"/>
    <d v="2022-05-09T00:00:00"/>
    <x v="1"/>
    <s v="White (Not of Hispanic Origin)"/>
    <d v="2022-09-05T00:00:00"/>
    <x v="0"/>
    <s v="Active"/>
    <n v="44000.11"/>
    <n v="26214.94"/>
    <x v="1999"/>
    <x v="1"/>
    <n v="26511.09"/>
    <x v="3"/>
    <x v="0"/>
  </r>
  <r>
    <x v="944"/>
    <s v="SCIULLI JR"/>
    <x v="4682"/>
    <x v="10"/>
    <x v="247"/>
    <n v="0"/>
    <d v="2021-08-02T00:00:00"/>
    <x v="1"/>
    <s v="White (Not of Hispanic Origin)"/>
    <d v="2021-02-08T00:00:00"/>
    <x v="209"/>
    <s v="Terminated"/>
    <n v="104722.8"/>
    <n v="23764.02"/>
    <x v="3144"/>
    <x v="1"/>
    <n v="28564.02"/>
    <x v="62"/>
    <x v="5"/>
  </r>
  <r>
    <x v="336"/>
    <s v="SCOCCHERA"/>
    <x v="4683"/>
    <x v="2"/>
    <x v="3"/>
    <n v="0"/>
    <d v="2022-12-08T00:00:00"/>
    <x v="1"/>
    <s v="White (Not of Hispanic Origin)"/>
    <s v="1/22/2019"/>
    <x v="0"/>
    <s v="Active"/>
    <n v="29952"/>
    <n v="5163"/>
    <x v="1"/>
    <x v="1"/>
    <n v="5163"/>
    <x v="27"/>
    <x v="0"/>
  </r>
  <r>
    <x v="672"/>
    <s v="SCOLIERI"/>
    <x v="4684"/>
    <x v="9"/>
    <x v="168"/>
    <n v="0"/>
    <d v="2022-08-15T00:00:00"/>
    <x v="1"/>
    <s v="White (Not of Hispanic Origin)"/>
    <s v="9/23/2013"/>
    <x v="0"/>
    <s v="Active"/>
    <n v="57470.82"/>
    <n v="20365.7"/>
    <x v="3145"/>
    <x v="3"/>
    <n v="21377.5"/>
    <x v="18"/>
    <x v="0"/>
  </r>
  <r>
    <x v="1868"/>
    <s v="SCOTT"/>
    <x v="4685"/>
    <x v="0"/>
    <x v="754"/>
    <n v="0"/>
    <d v="2022-05-09T00:00:00"/>
    <x v="0"/>
    <s v="Black"/>
    <d v="2022-09-05T00:00:00"/>
    <x v="267"/>
    <s v="Terminated"/>
    <n v="26208"/>
    <n v="8343.0499999999993"/>
    <x v="3146"/>
    <x v="3"/>
    <n v="8497.0499999999993"/>
    <x v="3"/>
    <x v="12"/>
  </r>
  <r>
    <x v="741"/>
    <s v="SCOTT"/>
    <x v="4686"/>
    <x v="3"/>
    <x v="922"/>
    <n v="0"/>
    <d v="2011-11-21T00:00:00"/>
    <x v="1"/>
    <s v="Black"/>
    <s v="11/21/2011"/>
    <x v="0"/>
    <s v="Active"/>
    <n v="35726.29"/>
    <n v="34959.94"/>
    <x v="3147"/>
    <x v="1"/>
    <n v="35075.870000000003"/>
    <x v="349"/>
    <x v="0"/>
  </r>
  <r>
    <x v="3317"/>
    <s v="SCOTT"/>
    <x v="4687"/>
    <x v="7"/>
    <x v="12"/>
    <n v="0"/>
    <d v="2012-06-25T00:00:00"/>
    <x v="0"/>
    <s v="White (Not of Hispanic Origin)"/>
    <s v="6/25/2012"/>
    <x v="0"/>
    <s v="Active"/>
    <n v="105000.06"/>
    <n v="105000.98"/>
    <x v="3148"/>
    <x v="0"/>
    <n v="105782.23"/>
    <x v="375"/>
    <x v="0"/>
  </r>
  <r>
    <x v="3318"/>
    <s v="SCOTT"/>
    <x v="4688"/>
    <x v="0"/>
    <x v="52"/>
    <n v="0"/>
    <d v="2016-01-25T00:00:00"/>
    <x v="0"/>
    <s v="White (Not of Hispanic Origin)"/>
    <s v="1/25/2016"/>
    <x v="0"/>
    <s v="Active"/>
    <n v="76481.600000000006"/>
    <n v="76481.62"/>
    <x v="3149"/>
    <x v="0"/>
    <n v="76906.62"/>
    <x v="89"/>
    <x v="0"/>
  </r>
  <r>
    <x v="3319"/>
    <s v="SCOTT"/>
    <x v="4689"/>
    <x v="6"/>
    <x v="999"/>
    <n v="0"/>
    <d v="2021-08-16T00:00:00"/>
    <x v="0"/>
    <s v="White (Not of Hispanic Origin)"/>
    <s v="8/16/2021"/>
    <x v="0"/>
    <s v="Active"/>
    <n v="53430"/>
    <n v="53430.04"/>
    <x v="3150"/>
    <x v="1"/>
    <n v="53635.54"/>
    <x v="62"/>
    <x v="0"/>
  </r>
  <r>
    <x v="3320"/>
    <s v="SCOTT"/>
    <x v="4690"/>
    <x v="1"/>
    <x v="4"/>
    <n v="0"/>
    <d v="2022-01-18T00:00:00"/>
    <x v="1"/>
    <s v="Black"/>
    <s v="1/18/2022"/>
    <x v="0"/>
    <s v="Active"/>
    <n v="52228.800000000003"/>
    <n v="41453.949999999997"/>
    <x v="3151"/>
    <x v="2"/>
    <n v="74962.399999999994"/>
    <x v="98"/>
    <x v="0"/>
  </r>
  <r>
    <x v="3321"/>
    <s v="SCOTT"/>
    <x v="4691"/>
    <x v="0"/>
    <x v="59"/>
    <n v="0"/>
    <d v="2019-04-29T00:00:00"/>
    <x v="0"/>
    <s v="Black"/>
    <s v="4/29/2019"/>
    <x v="0"/>
    <s v="Active"/>
    <n v="46846.8"/>
    <n v="46935.21"/>
    <x v="3152"/>
    <x v="0"/>
    <n v="56411.4"/>
    <x v="7"/>
    <x v="0"/>
  </r>
  <r>
    <x v="2412"/>
    <s v="SCOTT"/>
    <x v="4692"/>
    <x v="0"/>
    <x v="218"/>
    <n v="0"/>
    <d v="2017-11-13T00:00:00"/>
    <x v="0"/>
    <s v="Black"/>
    <s v="11/13/2017"/>
    <x v="0"/>
    <s v="Active"/>
    <n v="37491.79"/>
    <n v="31508.959999999999"/>
    <x v="3153"/>
    <x v="0"/>
    <n v="33134.46"/>
    <x v="77"/>
    <x v="0"/>
  </r>
  <r>
    <x v="1204"/>
    <s v="SCOTT"/>
    <x v="4693"/>
    <x v="0"/>
    <x v="236"/>
    <n v="0"/>
    <d v="1995-09-03T00:00:00"/>
    <x v="0"/>
    <s v="Black"/>
    <d v="1994-12-12T00:00:00"/>
    <x v="0"/>
    <s v="Active"/>
    <n v="31200"/>
    <n v="31187.81"/>
    <x v="3154"/>
    <x v="0"/>
    <n v="31937.57"/>
    <x v="347"/>
    <x v="0"/>
  </r>
  <r>
    <x v="3322"/>
    <s v="SCOTT"/>
    <x v="4694"/>
    <x v="0"/>
    <x v="6"/>
    <n v="0"/>
    <d v="2019-02-17T00:00:00"/>
    <x v="0"/>
    <s v="Black"/>
    <s v="11/13/2017"/>
    <x v="0"/>
    <s v="Active"/>
    <n v="31200"/>
    <n v="31155.75"/>
    <x v="3155"/>
    <x v="0"/>
    <n v="39610.21"/>
    <x v="105"/>
    <x v="0"/>
  </r>
  <r>
    <x v="1829"/>
    <s v="SCOTT III"/>
    <x v="4695"/>
    <x v="11"/>
    <x v="20"/>
    <n v="0"/>
    <d v="1990-08-12T00:00:00"/>
    <x v="1"/>
    <s v="White (Not of Hispanic Origin)"/>
    <s v="3/27/1990"/>
    <x v="0"/>
    <s v="Active"/>
    <n v="50017.55"/>
    <n v="59301.55"/>
    <x v="3156"/>
    <x v="1"/>
    <n v="62272.31"/>
    <x v="463"/>
    <x v="0"/>
  </r>
  <r>
    <x v="3323"/>
    <s v="SCRABIS"/>
    <x v="4696"/>
    <x v="4"/>
    <x v="445"/>
    <n v="0"/>
    <d v="2003-09-15T00:00:00"/>
    <x v="0"/>
    <s v="White (Not of Hispanic Origin)"/>
    <s v="9/15/2003"/>
    <x v="0"/>
    <s v="Active"/>
    <n v="42782.06"/>
    <n v="42782.95"/>
    <x v="1"/>
    <x v="1"/>
    <n v="42782.95"/>
    <x v="199"/>
    <x v="0"/>
  </r>
  <r>
    <x v="120"/>
    <s v="SCULLION"/>
    <x v="4697"/>
    <x v="19"/>
    <x v="167"/>
    <n v="0"/>
    <d v="1996-07-29T00:00:00"/>
    <x v="1"/>
    <s v="White (Not of Hispanic Origin)"/>
    <s v="7/29/1996"/>
    <x v="204"/>
    <s v="Terminated"/>
    <n v="55860.480000000003"/>
    <n v="40284.300000000003"/>
    <x v="1"/>
    <x v="1"/>
    <n v="40284.300000000003"/>
    <x v="240"/>
    <x v="2"/>
  </r>
  <r>
    <x v="143"/>
    <s v="SEACHRIST"/>
    <x v="4698"/>
    <x v="4"/>
    <x v="185"/>
    <n v="0"/>
    <d v="2016-06-27T00:00:00"/>
    <x v="0"/>
    <s v="White (Not of Hispanic Origin)"/>
    <s v="6/27/2016"/>
    <x v="0"/>
    <s v="Active"/>
    <n v="58799.94"/>
    <n v="53300.86"/>
    <x v="3157"/>
    <x v="1"/>
    <n v="59804.18"/>
    <x v="70"/>
    <x v="0"/>
  </r>
  <r>
    <x v="3324"/>
    <s v="SEAMAN"/>
    <x v="4699"/>
    <x v="4"/>
    <x v="265"/>
    <n v="0"/>
    <d v="2003-03-10T00:00:00"/>
    <x v="0"/>
    <s v="White (Not of Hispanic Origin)"/>
    <d v="2003-10-03T00:00:00"/>
    <x v="0"/>
    <s v="Active"/>
    <n v="52707.199999999997"/>
    <n v="52707.199999999997"/>
    <x v="3158"/>
    <x v="1"/>
    <n v="53416.72"/>
    <x v="390"/>
    <x v="0"/>
  </r>
  <r>
    <x v="1670"/>
    <s v="SEARFOSS"/>
    <x v="4700"/>
    <x v="5"/>
    <x v="124"/>
    <n v="0"/>
    <d v="2017-03-20T00:00:00"/>
    <x v="0"/>
    <s v="White (Not of Hispanic Origin)"/>
    <s v="3/20/2017"/>
    <x v="57"/>
    <s v="Terminated"/>
    <n v="52763.78"/>
    <n v="18630.62"/>
    <x v="1"/>
    <x v="1"/>
    <n v="18630.62"/>
    <x v="122"/>
    <x v="5"/>
  </r>
  <r>
    <x v="3325"/>
    <s v="SECHREST"/>
    <x v="4701"/>
    <x v="4"/>
    <x v="13"/>
    <n v="0"/>
    <d v="2022-10-11T00:00:00"/>
    <x v="0"/>
    <s v="White (Not of Hispanic Origin)"/>
    <d v="2022-11-10T00:00:00"/>
    <x v="0"/>
    <s v="Active"/>
    <n v="24960"/>
    <n v="2430"/>
    <x v="1"/>
    <x v="3"/>
    <n v="2530"/>
    <x v="43"/>
    <x v="0"/>
  </r>
  <r>
    <x v="2871"/>
    <s v="SECOLI"/>
    <x v="4702"/>
    <x v="10"/>
    <x v="30"/>
    <n v="0"/>
    <d v="2021-10-25T00:00:00"/>
    <x v="1"/>
    <s v="White (Not of Hispanic Origin)"/>
    <s v="10/25/2021"/>
    <x v="0"/>
    <s v="Active"/>
    <n v="49946.21"/>
    <n v="46150.61"/>
    <x v="3159"/>
    <x v="0"/>
    <n v="75275.33"/>
    <x v="9"/>
    <x v="0"/>
  </r>
  <r>
    <x v="3326"/>
    <s v="SEDLAK"/>
    <x v="4703"/>
    <x v="0"/>
    <x v="0"/>
    <n v="0"/>
    <d v="2010-10-25T00:00:00"/>
    <x v="0"/>
    <s v="American Indian/Alaskan Native"/>
    <s v="10/25/2010"/>
    <x v="195"/>
    <s v="Terminated"/>
    <n v="41581.07"/>
    <n v="17010.98"/>
    <x v="3160"/>
    <x v="1"/>
    <n v="17490.759999999998"/>
    <x v="264"/>
    <x v="9"/>
  </r>
  <r>
    <x v="3327"/>
    <s v="SEDLITSKY"/>
    <x v="4704"/>
    <x v="17"/>
    <x v="329"/>
    <n v="0"/>
    <d v="2015-05-18T00:00:00"/>
    <x v="1"/>
    <s v="White (Not of Hispanic Origin)"/>
    <s v="5/18/2015"/>
    <x v="0"/>
    <s v="Active"/>
    <n v="68248.539999999994"/>
    <n v="68177.25"/>
    <x v="3161"/>
    <x v="1"/>
    <n v="71450.240000000005"/>
    <x v="65"/>
    <x v="0"/>
  </r>
  <r>
    <x v="3328"/>
    <s v="SEELYE"/>
    <x v="4705"/>
    <x v="1"/>
    <x v="4"/>
    <n v="0"/>
    <d v="2020-11-23T00:00:00"/>
    <x v="1"/>
    <s v="Black"/>
    <s v="11/23/2020"/>
    <x v="0"/>
    <s v="Active"/>
    <n v="52228.800000000003"/>
    <n v="44295.71"/>
    <x v="3162"/>
    <x v="0"/>
    <n v="79930.83"/>
    <x v="76"/>
    <x v="0"/>
  </r>
  <r>
    <x v="120"/>
    <s v="SEES"/>
    <x v="4706"/>
    <x v="11"/>
    <x v="20"/>
    <n v="0"/>
    <d v="2019-05-06T00:00:00"/>
    <x v="1"/>
    <s v="White (Not of Hispanic Origin)"/>
    <s v="1/14/2019"/>
    <x v="0"/>
    <s v="Active"/>
    <n v="50017.55"/>
    <n v="54920.78"/>
    <x v="3163"/>
    <x v="0"/>
    <n v="60101.96"/>
    <x v="118"/>
    <x v="0"/>
  </r>
  <r>
    <x v="3329"/>
    <s v="SEGARS"/>
    <x v="4707"/>
    <x v="19"/>
    <x v="223"/>
    <n v="0"/>
    <d v="2022-05-31T00:00:00"/>
    <x v="0"/>
    <s v="White (Not of Hispanic Origin)"/>
    <s v="5/31/2022"/>
    <x v="0"/>
    <s v="Active"/>
    <n v="44499.94"/>
    <n v="24474.46"/>
    <x v="3164"/>
    <x v="3"/>
    <n v="24873.98"/>
    <x v="3"/>
    <x v="0"/>
  </r>
  <r>
    <x v="3330"/>
    <s v="SEGEL"/>
    <x v="4708"/>
    <x v="19"/>
    <x v="1000"/>
    <n v="0"/>
    <d v="2005-03-21T00:00:00"/>
    <x v="1"/>
    <s v="White (Not of Hispanic Origin)"/>
    <s v="3/21/2005"/>
    <x v="0"/>
    <s v="Active"/>
    <n v="51250.58"/>
    <n v="51251.199999999997"/>
    <x v="3165"/>
    <x v="1"/>
    <n v="51941.120000000003"/>
    <x v="165"/>
    <x v="0"/>
  </r>
  <r>
    <x v="3331"/>
    <s v="SEGERS"/>
    <x v="4709"/>
    <x v="4"/>
    <x v="868"/>
    <n v="0"/>
    <d v="2014-08-25T00:00:00"/>
    <x v="1"/>
    <s v="Black"/>
    <s v="8/25/2014"/>
    <x v="0"/>
    <s v="Active"/>
    <n v="70594.78"/>
    <n v="70595.199999999997"/>
    <x v="1"/>
    <x v="1"/>
    <n v="70595.199999999997"/>
    <x v="91"/>
    <x v="0"/>
  </r>
  <r>
    <x v="3332"/>
    <s v="SEGURA"/>
    <x v="4710"/>
    <x v="6"/>
    <x v="602"/>
    <n v="0"/>
    <d v="2020-08-31T00:00:00"/>
    <x v="0"/>
    <s v="White (Not of Hispanic Origin)"/>
    <s v="8/31/2020"/>
    <x v="0"/>
    <s v="Active"/>
    <n v="41600"/>
    <n v="36789.67"/>
    <x v="3166"/>
    <x v="0"/>
    <n v="40752.11"/>
    <x v="117"/>
    <x v="0"/>
  </r>
  <r>
    <x v="1591"/>
    <s v="SEIBERT"/>
    <x v="4711"/>
    <x v="9"/>
    <x v="975"/>
    <n v="0"/>
    <d v="2013-09-30T00:00:00"/>
    <x v="1"/>
    <s v="White (Not of Hispanic Origin)"/>
    <s v="9/30/2013"/>
    <x v="0"/>
    <s v="Active"/>
    <n v="58856.93"/>
    <n v="59909.13"/>
    <x v="3167"/>
    <x v="1"/>
    <n v="61437.16"/>
    <x v="92"/>
    <x v="0"/>
  </r>
  <r>
    <x v="184"/>
    <s v="SEIBERT JR"/>
    <x v="4712"/>
    <x v="10"/>
    <x v="30"/>
    <n v="0"/>
    <d v="2021-06-01T00:00:00"/>
    <x v="1"/>
    <s v="White (Not of Hispanic Origin)"/>
    <s v="5/30/2018"/>
    <x v="0"/>
    <s v="Active"/>
    <n v="50951.06"/>
    <n v="49580.7"/>
    <x v="3168"/>
    <x v="1"/>
    <n v="70919.350000000006"/>
    <x v="28"/>
    <x v="0"/>
  </r>
  <r>
    <x v="3333"/>
    <s v="SEITA"/>
    <x v="4713"/>
    <x v="0"/>
    <x v="0"/>
    <n v="0"/>
    <d v="2016-04-04T00:00:00"/>
    <x v="0"/>
    <s v="White (Not of Hispanic Origin)"/>
    <d v="2016-04-04T00:00:00"/>
    <x v="0"/>
    <s v="Active"/>
    <n v="40761.760000000002"/>
    <n v="43484.94"/>
    <x v="3169"/>
    <x v="0"/>
    <n v="50388.49"/>
    <x v="94"/>
    <x v="0"/>
  </r>
  <r>
    <x v="3334"/>
    <s v="SEKELY"/>
    <x v="4714"/>
    <x v="4"/>
    <x v="89"/>
    <n v="0"/>
    <d v="2001-12-10T00:00:00"/>
    <x v="0"/>
    <s v="White (Not of Hispanic Origin)"/>
    <d v="2001-10-12T00:00:00"/>
    <x v="0"/>
    <s v="Active"/>
    <n v="43762.58"/>
    <n v="44233.67"/>
    <x v="3170"/>
    <x v="0"/>
    <n v="68679.600000000006"/>
    <x v="64"/>
    <x v="0"/>
  </r>
  <r>
    <x v="2046"/>
    <s v="SEKERKA"/>
    <x v="4715"/>
    <x v="2"/>
    <x v="3"/>
    <n v="0"/>
    <d v="2021-12-15T00:00:00"/>
    <x v="1"/>
    <s v="White (Not of Hispanic Origin)"/>
    <s v="12/15/2021"/>
    <x v="10"/>
    <s v="Terminated"/>
    <n v="29952"/>
    <n v="2919"/>
    <x v="1"/>
    <x v="3"/>
    <n v="3019"/>
    <x v="35"/>
    <x v="5"/>
  </r>
  <r>
    <x v="2302"/>
    <s v="SEKULA"/>
    <x v="4716"/>
    <x v="2"/>
    <x v="3"/>
    <n v="0"/>
    <d v="2023-01-03T00:00:00"/>
    <x v="0"/>
    <s v="White (Not of Hispanic Origin)"/>
    <s v="3/27/2014"/>
    <x v="0"/>
    <s v="Active"/>
    <n v="29952"/>
    <n v="22751.68"/>
    <x v="1"/>
    <x v="1"/>
    <n v="22751.68"/>
    <x v="263"/>
    <x v="0"/>
  </r>
  <r>
    <x v="3335"/>
    <s v="SELINSKY"/>
    <x v="4717"/>
    <x v="5"/>
    <x v="261"/>
    <n v="0"/>
    <d v="2022-06-06T00:00:00"/>
    <x v="0"/>
    <s v="White (Not of Hispanic Origin)"/>
    <d v="2022-06-06T00:00:00"/>
    <x v="232"/>
    <s v="Terminated"/>
    <n v="37999.94"/>
    <n v="18561.060000000001"/>
    <x v="1"/>
    <x v="2"/>
    <n v="18786.060000000001"/>
    <x v="46"/>
    <x v="12"/>
  </r>
  <r>
    <x v="2667"/>
    <s v="SELLA"/>
    <x v="4718"/>
    <x v="2"/>
    <x v="3"/>
    <n v="0"/>
    <d v="2022-06-23T00:00:00"/>
    <x v="1"/>
    <s v="White (Not of Hispanic Origin)"/>
    <s v="6/23/2022"/>
    <x v="1"/>
    <s v="Terminated"/>
    <n v="39936"/>
    <n v="4796"/>
    <x v="1"/>
    <x v="3"/>
    <n v="4896"/>
    <x v="46"/>
    <x v="1"/>
  </r>
  <r>
    <x v="2149"/>
    <s v="SEMEGY"/>
    <x v="4719"/>
    <x v="10"/>
    <x v="30"/>
    <n v="0"/>
    <d v="2014-06-15T00:00:00"/>
    <x v="1"/>
    <s v="White (Not of Hispanic Origin)"/>
    <d v="2011-04-01T00:00:00"/>
    <x v="0"/>
    <s v="Active"/>
    <n v="76184.160000000003"/>
    <n v="61609.02"/>
    <x v="3171"/>
    <x v="0"/>
    <n v="79274.350000000006"/>
    <x v="294"/>
    <x v="0"/>
  </r>
  <r>
    <x v="2506"/>
    <s v="SEMEROD"/>
    <x v="4720"/>
    <x v="2"/>
    <x v="3"/>
    <n v="0"/>
    <d v="2022-05-12T00:00:00"/>
    <x v="1"/>
    <s v="White (Not of Hispanic Origin)"/>
    <d v="2022-12-05T00:00:00"/>
    <x v="1"/>
    <s v="Terminated"/>
    <n v="29952"/>
    <n v="2784"/>
    <x v="1"/>
    <x v="3"/>
    <n v="2884"/>
    <x v="3"/>
    <x v="1"/>
  </r>
  <r>
    <x v="305"/>
    <s v="SEMKO"/>
    <x v="4721"/>
    <x v="3"/>
    <x v="1001"/>
    <n v="0"/>
    <d v="1999-03-29T00:00:00"/>
    <x v="1"/>
    <s v="White (Not of Hispanic Origin)"/>
    <s v="3/29/1999"/>
    <x v="0"/>
    <s v="Active"/>
    <n v="38975.25"/>
    <n v="38676.559999999998"/>
    <x v="1"/>
    <x v="1"/>
    <n v="38676.559999999998"/>
    <x v="211"/>
    <x v="0"/>
  </r>
  <r>
    <x v="774"/>
    <s v="SEMON"/>
    <x v="4722"/>
    <x v="16"/>
    <x v="1002"/>
    <n v="0"/>
    <d v="2022-06-13T00:00:00"/>
    <x v="0"/>
    <s v="White (Not of Hispanic Origin)"/>
    <s v="6/13/2022"/>
    <x v="0"/>
    <s v="Active"/>
    <n v="40000.06"/>
    <n v="21394.73"/>
    <x v="857"/>
    <x v="3"/>
    <n v="21763.96"/>
    <x v="46"/>
    <x v="0"/>
  </r>
  <r>
    <x v="3336"/>
    <s v="SENATO III"/>
    <x v="4723"/>
    <x v="15"/>
    <x v="188"/>
    <n v="0"/>
    <d v="1983-09-06T00:00:00"/>
    <x v="1"/>
    <s v="White (Not of Hispanic Origin)"/>
    <d v="1983-06-09T00:00:00"/>
    <x v="0"/>
    <s v="Active"/>
    <n v="43892.78"/>
    <n v="43537.22"/>
    <x v="3172"/>
    <x v="165"/>
    <n v="49109.27"/>
    <x v="142"/>
    <x v="0"/>
  </r>
  <r>
    <x v="1248"/>
    <s v="SENG"/>
    <x v="4724"/>
    <x v="22"/>
    <x v="268"/>
    <n v="0"/>
    <d v="2021-03-15T00:00:00"/>
    <x v="0"/>
    <s v="White (Not of Hispanic Origin)"/>
    <s v="3/15/2021"/>
    <x v="0"/>
    <s v="Active"/>
    <n v="47488.27"/>
    <n v="48220.58"/>
    <x v="3173"/>
    <x v="1"/>
    <n v="50405.8"/>
    <x v="44"/>
    <x v="0"/>
  </r>
  <r>
    <x v="3337"/>
    <s v="SENKO"/>
    <x v="4725"/>
    <x v="1"/>
    <x v="4"/>
    <n v="0"/>
    <d v="2022-03-28T00:00:00"/>
    <x v="1"/>
    <s v="White (Not of Hispanic Origin)"/>
    <s v="3/28/2022"/>
    <x v="0"/>
    <s v="Active"/>
    <n v="52228.800000000003"/>
    <n v="34421.11"/>
    <x v="3174"/>
    <x v="3"/>
    <n v="46828.83"/>
    <x v="42"/>
    <x v="0"/>
  </r>
  <r>
    <x v="3338"/>
    <s v="SENS"/>
    <x v="4726"/>
    <x v="2"/>
    <x v="3"/>
    <n v="0"/>
    <d v="2022-05-18T00:00:00"/>
    <x v="0"/>
    <s v="White (Not of Hispanic Origin)"/>
    <s v="5/27/2021"/>
    <x v="1"/>
    <s v="Terminated"/>
    <n v="39936"/>
    <n v="2780"/>
    <x v="1"/>
    <x v="1"/>
    <n v="2780"/>
    <x v="3"/>
    <x v="1"/>
  </r>
  <r>
    <x v="1499"/>
    <s v="SENS"/>
    <x v="4727"/>
    <x v="2"/>
    <x v="3"/>
    <n v="0"/>
    <d v="2022-05-25T00:00:00"/>
    <x v="0"/>
    <s v="White (Not of Hispanic Origin)"/>
    <s v="5/25/2022"/>
    <x v="79"/>
    <s v="Terminated"/>
    <n v="39936"/>
    <n v="4280"/>
    <x v="1"/>
    <x v="3"/>
    <n v="4380"/>
    <x v="3"/>
    <x v="1"/>
  </r>
  <r>
    <x v="3339"/>
    <s v="SERAPIGLIA"/>
    <x v="4728"/>
    <x v="8"/>
    <x v="427"/>
    <n v="0"/>
    <d v="2021-12-13T00:00:00"/>
    <x v="0"/>
    <s v="White (Not of Hispanic Origin)"/>
    <d v="2020-08-06T00:00:00"/>
    <x v="48"/>
    <s v="Terminated"/>
    <n v="27040"/>
    <n v="8996"/>
    <x v="1"/>
    <x v="1"/>
    <n v="8996"/>
    <x v="35"/>
    <x v="11"/>
  </r>
  <r>
    <x v="3340"/>
    <s v="SERBAK"/>
    <x v="4729"/>
    <x v="2"/>
    <x v="3"/>
    <n v="0"/>
    <d v="2021-12-15T00:00:00"/>
    <x v="0"/>
    <s v="White (Not of Hispanic Origin)"/>
    <s v="10/27/2016"/>
    <x v="1"/>
    <s v="Terminated"/>
    <n v="39936"/>
    <n v="3164"/>
    <x v="1"/>
    <x v="3"/>
    <n v="3264"/>
    <x v="35"/>
    <x v="1"/>
  </r>
  <r>
    <x v="1122"/>
    <s v="SERENA"/>
    <x v="4730"/>
    <x v="0"/>
    <x v="743"/>
    <n v="0"/>
    <d v="2019-03-18T00:00:00"/>
    <x v="1"/>
    <s v="White (Not of Hispanic Origin)"/>
    <s v="3/18/2019"/>
    <x v="268"/>
    <s v="Terminated"/>
    <n v="53278.99"/>
    <n v="12295.2"/>
    <x v="1"/>
    <x v="1"/>
    <n v="12295.2"/>
    <x v="159"/>
    <x v="5"/>
  </r>
  <r>
    <x v="3341"/>
    <s v="SERENA"/>
    <x v="4731"/>
    <x v="0"/>
    <x v="297"/>
    <n v="0"/>
    <d v="2013-07-15T00:00:00"/>
    <x v="0"/>
    <s v="White (Not of Hispanic Origin)"/>
    <s v="7/15/2013"/>
    <x v="0"/>
    <s v="Active"/>
    <n v="42034.1"/>
    <n v="41857.370000000003"/>
    <x v="1"/>
    <x v="0"/>
    <n v="41982.37"/>
    <x v="136"/>
    <x v="0"/>
  </r>
  <r>
    <x v="3342"/>
    <s v="SERETTI"/>
    <x v="4732"/>
    <x v="4"/>
    <x v="1003"/>
    <n v="0"/>
    <d v="2021-10-12T00:00:00"/>
    <x v="0"/>
    <s v="White (Not of Hispanic Origin)"/>
    <d v="2021-12-10T00:00:00"/>
    <x v="229"/>
    <s v="Terminated"/>
    <n v="100826.96"/>
    <n v="60448.27"/>
    <x v="1"/>
    <x v="1"/>
    <n v="60448.27"/>
    <x v="9"/>
    <x v="7"/>
  </r>
  <r>
    <x v="166"/>
    <s v="SEROLD"/>
    <x v="4733"/>
    <x v="2"/>
    <x v="3"/>
    <n v="0"/>
    <d v="2022-05-11T00:00:00"/>
    <x v="0"/>
    <s v="White (Not of Hispanic Origin)"/>
    <d v="2021-04-06T00:00:00"/>
    <x v="1"/>
    <s v="Terminated"/>
    <n v="29952"/>
    <n v="5700"/>
    <x v="1"/>
    <x v="1"/>
    <n v="5700"/>
    <x v="3"/>
    <x v="1"/>
  </r>
  <r>
    <x v="3343"/>
    <s v="SEWELL"/>
    <x v="4734"/>
    <x v="1"/>
    <x v="4"/>
    <n v="0"/>
    <d v="2022-08-15T00:00:00"/>
    <x v="0"/>
    <s v="White (Not of Hispanic Origin)"/>
    <s v="8/15/2022"/>
    <x v="0"/>
    <s v="Active"/>
    <n v="52240.03"/>
    <n v="15912.57"/>
    <x v="3175"/>
    <x v="3"/>
    <n v="20870.82"/>
    <x v="18"/>
    <x v="0"/>
  </r>
  <r>
    <x v="1749"/>
    <s v="SEXTON"/>
    <x v="4735"/>
    <x v="11"/>
    <x v="1004"/>
    <n v="0"/>
    <d v="2018-06-25T00:00:00"/>
    <x v="0"/>
    <s v="White (Not of Hispanic Origin)"/>
    <s v="6/25/2018"/>
    <x v="0"/>
    <s v="Active"/>
    <n v="96682.35"/>
    <n v="96682.84"/>
    <x v="3176"/>
    <x v="1"/>
    <n v="97984.34"/>
    <x v="1"/>
    <x v="0"/>
  </r>
  <r>
    <x v="3344"/>
    <s v="SEYMOUR"/>
    <x v="4736"/>
    <x v="10"/>
    <x v="30"/>
    <n v="0"/>
    <d v="1997-07-07T00:00:00"/>
    <x v="1"/>
    <s v="White (Not of Hispanic Origin)"/>
    <d v="1997-07-07T00:00:00"/>
    <x v="0"/>
    <s v="Active"/>
    <n v="79334.94"/>
    <n v="79800.92"/>
    <x v="3177"/>
    <x v="1"/>
    <n v="110731.21"/>
    <x v="110"/>
    <x v="0"/>
  </r>
  <r>
    <x v="3345"/>
    <s v="SHABLESKY"/>
    <x v="4737"/>
    <x v="2"/>
    <x v="3"/>
    <n v="0"/>
    <d v="2022-12-06T00:00:00"/>
    <x v="1"/>
    <s v="White (Not of Hispanic Origin)"/>
    <d v="2022-11-05T00:00:00"/>
    <x v="0"/>
    <s v="Active"/>
    <n v="29952"/>
    <n v="4860"/>
    <x v="1"/>
    <x v="3"/>
    <n v="4960"/>
    <x v="27"/>
    <x v="0"/>
  </r>
  <r>
    <x v="2533"/>
    <s v="SHAFFER"/>
    <x v="4738"/>
    <x v="0"/>
    <x v="52"/>
    <n v="0"/>
    <d v="1993-06-01T00:00:00"/>
    <x v="0"/>
    <s v="White (Not of Hispanic Origin)"/>
    <d v="1993-01-06T00:00:00"/>
    <x v="0"/>
    <s v="Active"/>
    <n v="76481.600000000006"/>
    <n v="74801.61"/>
    <x v="1"/>
    <x v="0"/>
    <n v="74926.61"/>
    <x v="47"/>
    <x v="0"/>
  </r>
  <r>
    <x v="3346"/>
    <s v="SHAFFER"/>
    <x v="4739"/>
    <x v="13"/>
    <x v="122"/>
    <n v="0"/>
    <d v="2016-07-25T00:00:00"/>
    <x v="0"/>
    <s v="White (Not of Hispanic Origin)"/>
    <s v="7/25/2016"/>
    <x v="0"/>
    <s v="Active"/>
    <n v="59750.080000000002"/>
    <n v="59697.1"/>
    <x v="3178"/>
    <x v="1"/>
    <n v="60501.42"/>
    <x v="119"/>
    <x v="0"/>
  </r>
  <r>
    <x v="511"/>
    <s v="SHAFFER"/>
    <x v="4740"/>
    <x v="0"/>
    <x v="81"/>
    <n v="0"/>
    <d v="2020-11-23T00:00:00"/>
    <x v="0"/>
    <s v="White (Not of Hispanic Origin)"/>
    <s v="11/23/2020"/>
    <x v="0"/>
    <s v="Active"/>
    <n v="47241.38"/>
    <n v="46356.15"/>
    <x v="1"/>
    <x v="0"/>
    <n v="46481.15"/>
    <x v="76"/>
    <x v="0"/>
  </r>
  <r>
    <x v="3347"/>
    <s v="SHAFFER"/>
    <x v="4741"/>
    <x v="16"/>
    <x v="107"/>
    <n v="0"/>
    <d v="2020-02-03T00:00:00"/>
    <x v="0"/>
    <s v="White (Not of Hispanic Origin)"/>
    <d v="2020-03-02T00:00:00"/>
    <x v="0"/>
    <s v="Active"/>
    <n v="41920.94"/>
    <n v="40933.15"/>
    <x v="1"/>
    <x v="1"/>
    <n v="40933.15"/>
    <x v="56"/>
    <x v="0"/>
  </r>
  <r>
    <x v="573"/>
    <s v="SHAHEEN"/>
    <x v="4742"/>
    <x v="16"/>
    <x v="107"/>
    <n v="0"/>
    <d v="2022-08-08T00:00:00"/>
    <x v="1"/>
    <s v="White (Not of Hispanic Origin)"/>
    <d v="2022-08-08T00:00:00"/>
    <x v="0"/>
    <s v="Active"/>
    <n v="41920.94"/>
    <n v="15155.65"/>
    <x v="1"/>
    <x v="3"/>
    <n v="15255.65"/>
    <x v="18"/>
    <x v="0"/>
  </r>
  <r>
    <x v="3348"/>
    <s v="SHAMBO"/>
    <x v="4743"/>
    <x v="4"/>
    <x v="43"/>
    <n v="0"/>
    <d v="2019-09-16T00:00:00"/>
    <x v="0"/>
    <s v="White (Not of Hispanic Origin)"/>
    <s v="9/16/2019"/>
    <x v="38"/>
    <s v="Terminated"/>
    <n v="42066.34"/>
    <n v="22140.02"/>
    <x v="3179"/>
    <x v="1"/>
    <n v="25560.42"/>
    <x v="194"/>
    <x v="11"/>
  </r>
  <r>
    <x v="533"/>
    <s v="SHANAHAN"/>
    <x v="4744"/>
    <x v="5"/>
    <x v="124"/>
    <n v="0"/>
    <d v="2018-12-10T00:00:00"/>
    <x v="0"/>
    <s v="White (Not of Hispanic Origin)"/>
    <s v="4/24/2014"/>
    <x v="0"/>
    <s v="Active"/>
    <n v="53818.96"/>
    <n v="50981.27"/>
    <x v="3180"/>
    <x v="0"/>
    <n v="53976.27"/>
    <x v="251"/>
    <x v="0"/>
  </r>
  <r>
    <x v="3349"/>
    <s v="SHANKLE"/>
    <x v="4745"/>
    <x v="4"/>
    <x v="28"/>
    <n v="0"/>
    <d v="2015-01-12T00:00:00"/>
    <x v="0"/>
    <s v="White (Not of Hispanic Origin)"/>
    <d v="2015-12-01T00:00:00"/>
    <x v="0"/>
    <s v="Active"/>
    <n v="86778.43"/>
    <n v="99027.04"/>
    <x v="3181"/>
    <x v="1"/>
    <n v="107435.28"/>
    <x v="274"/>
    <x v="0"/>
  </r>
  <r>
    <x v="1635"/>
    <s v="SHANKLE"/>
    <x v="4746"/>
    <x v="15"/>
    <x v="1005"/>
    <n v="0"/>
    <d v="2010-03-15T00:00:00"/>
    <x v="1"/>
    <s v="White (Not of Hispanic Origin)"/>
    <s v="3/15/2010"/>
    <x v="0"/>
    <s v="Active"/>
    <n v="72750.080000000002"/>
    <n v="72622.5"/>
    <x v="1"/>
    <x v="1"/>
    <n v="72622.5"/>
    <x v="218"/>
    <x v="0"/>
  </r>
  <r>
    <x v="3350"/>
    <s v="SHANLEY"/>
    <x v="4747"/>
    <x v="11"/>
    <x v="104"/>
    <n v="0"/>
    <d v="2001-07-16T00:00:00"/>
    <x v="1"/>
    <s v="White (Not of Hispanic Origin)"/>
    <s v="7/16/2001"/>
    <x v="0"/>
    <s v="Active"/>
    <n v="128500.11"/>
    <n v="128365.5"/>
    <x v="3092"/>
    <x v="0"/>
    <n v="130838.1"/>
    <x v="10"/>
    <x v="0"/>
  </r>
  <r>
    <x v="1043"/>
    <s v="SHANNON"/>
    <x v="4748"/>
    <x v="2"/>
    <x v="8"/>
    <n v="0"/>
    <d v="2016-09-06T00:00:00"/>
    <x v="1"/>
    <s v="White (Not of Hispanic Origin)"/>
    <d v="2016-06-09T00:00:00"/>
    <x v="0"/>
    <s v="Active"/>
    <n v="43160.42"/>
    <n v="47573.94"/>
    <x v="3182"/>
    <x v="1"/>
    <n v="49984.33"/>
    <x v="246"/>
    <x v="0"/>
  </r>
  <r>
    <x v="1248"/>
    <s v="SHARP"/>
    <x v="4749"/>
    <x v="24"/>
    <x v="267"/>
    <n v="0"/>
    <d v="2013-08-26T00:00:00"/>
    <x v="0"/>
    <s v="White (Not of Hispanic Origin)"/>
    <s v="8/26/2013"/>
    <x v="0"/>
    <s v="Active"/>
    <n v="62000.02"/>
    <n v="59463.66"/>
    <x v="3183"/>
    <x v="1"/>
    <n v="60298.28"/>
    <x v="107"/>
    <x v="0"/>
  </r>
  <r>
    <x v="873"/>
    <s v="SHARP"/>
    <x v="4750"/>
    <x v="10"/>
    <x v="549"/>
    <n v="0"/>
    <d v="2022-06-13T00:00:00"/>
    <x v="1"/>
    <s v="White (Not of Hispanic Origin)"/>
    <s v="6/13/2022"/>
    <x v="0"/>
    <s v="Active"/>
    <n v="48547.199999999997"/>
    <n v="25207.200000000001"/>
    <x v="1"/>
    <x v="0"/>
    <n v="25332.2"/>
    <x v="46"/>
    <x v="0"/>
  </r>
  <r>
    <x v="2088"/>
    <s v="SHARRARD"/>
    <x v="4751"/>
    <x v="6"/>
    <x v="115"/>
    <n v="0"/>
    <d v="2020-01-27T00:00:00"/>
    <x v="1"/>
    <s v="White (Not of Hispanic Origin)"/>
    <s v="1/27/2020"/>
    <x v="0"/>
    <s v="Active"/>
    <n v="50591.01"/>
    <n v="51840.84"/>
    <x v="3184"/>
    <x v="1"/>
    <n v="51889.49"/>
    <x v="84"/>
    <x v="0"/>
  </r>
  <r>
    <x v="1193"/>
    <s v="SHATKOFF"/>
    <x v="4752"/>
    <x v="17"/>
    <x v="202"/>
    <n v="0"/>
    <d v="2005-06-28T00:00:00"/>
    <x v="1"/>
    <s v="White (Not of Hispanic Origin)"/>
    <s v="6/28/2005"/>
    <x v="90"/>
    <s v="Terminated"/>
    <n v="91640.639999999999"/>
    <n v="66712.42"/>
    <x v="3185"/>
    <x v="166"/>
    <n v="80842.05"/>
    <x v="304"/>
    <x v="1"/>
  </r>
  <r>
    <x v="3351"/>
    <s v="SHAW"/>
    <x v="4753"/>
    <x v="1"/>
    <x v="4"/>
    <n v="0"/>
    <d v="2021-09-27T00:00:00"/>
    <x v="1"/>
    <s v="Black"/>
    <s v="9/27/2021"/>
    <x v="166"/>
    <s v="Terminated"/>
    <n v="48080.03"/>
    <n v="2588.88"/>
    <x v="3186"/>
    <x v="1"/>
    <n v="4992.84"/>
    <x v="144"/>
    <x v="4"/>
  </r>
  <r>
    <x v="3352"/>
    <s v="SHAW"/>
    <x v="4754"/>
    <x v="4"/>
    <x v="13"/>
    <n v="0"/>
    <d v="2022-06-06T00:00:00"/>
    <x v="1"/>
    <s v="White (Not of Hispanic Origin)"/>
    <d v="2022-06-06T00:00:00"/>
    <x v="58"/>
    <s v="Terminated"/>
    <n v="20800"/>
    <n v="3122.5"/>
    <x v="3187"/>
    <x v="3"/>
    <n v="3308.75"/>
    <x v="46"/>
    <x v="2"/>
  </r>
  <r>
    <x v="3353"/>
    <s v="SHAW"/>
    <x v="4755"/>
    <x v="10"/>
    <x v="716"/>
    <n v="0"/>
    <d v="2022-11-07T00:00:00"/>
    <x v="0"/>
    <s v="White (Not of Hispanic Origin)"/>
    <d v="2022-07-11T00:00:00"/>
    <x v="0"/>
    <s v="Active"/>
    <n v="95426.03"/>
    <n v="9542.52"/>
    <x v="1"/>
    <x v="3"/>
    <n v="9642.52"/>
    <x v="17"/>
    <x v="0"/>
  </r>
  <r>
    <x v="3354"/>
    <s v="SHAW"/>
    <x v="4756"/>
    <x v="0"/>
    <x v="6"/>
    <n v="0"/>
    <d v="2019-09-30T00:00:00"/>
    <x v="0"/>
    <s v="Black"/>
    <s v="9/30/2019"/>
    <x v="0"/>
    <s v="Active"/>
    <n v="31200"/>
    <n v="27020.48"/>
    <x v="3188"/>
    <x v="2"/>
    <n v="31438.04"/>
    <x v="194"/>
    <x v="0"/>
  </r>
  <r>
    <x v="1471"/>
    <s v="SHAWLEY"/>
    <x v="4757"/>
    <x v="1"/>
    <x v="644"/>
    <n v="0"/>
    <d v="2004-03-22T00:00:00"/>
    <x v="1"/>
    <s v="White (Not of Hispanic Origin)"/>
    <s v="3/22/2004"/>
    <x v="0"/>
    <s v="Active"/>
    <n v="56149.599999999999"/>
    <n v="58559.11"/>
    <x v="3189"/>
    <x v="0"/>
    <n v="62942.38"/>
    <x v="323"/>
    <x v="0"/>
  </r>
  <r>
    <x v="3355"/>
    <s v="SHAY"/>
    <x v="4758"/>
    <x v="10"/>
    <x v="30"/>
    <n v="0"/>
    <d v="2021-12-06T00:00:00"/>
    <x v="1"/>
    <s v="White (Not of Hispanic Origin)"/>
    <d v="2021-06-12T00:00:00"/>
    <x v="26"/>
    <s v="Terminated"/>
    <n v="45772.27"/>
    <n v="12213.47"/>
    <x v="3190"/>
    <x v="3"/>
    <n v="12321.72"/>
    <x v="35"/>
    <x v="9"/>
  </r>
  <r>
    <x v="3356"/>
    <s v="SHEBECK"/>
    <x v="4759"/>
    <x v="2"/>
    <x v="3"/>
    <n v="0"/>
    <d v="2022-12-16T00:00:00"/>
    <x v="1"/>
    <s v="White (Not of Hispanic Origin)"/>
    <d v="2019-04-12T00:00:00"/>
    <x v="0"/>
    <s v="Active"/>
    <n v="29952"/>
    <n v="3132"/>
    <x v="1"/>
    <x v="3"/>
    <n v="3232"/>
    <x v="27"/>
    <x v="0"/>
  </r>
  <r>
    <x v="3357"/>
    <s v="SHEERER"/>
    <x v="4760"/>
    <x v="5"/>
    <x v="10"/>
    <n v="0"/>
    <d v="2020-11-23T00:00:00"/>
    <x v="0"/>
    <s v="White (Not of Hispanic Origin)"/>
    <s v="11/23/2020"/>
    <x v="0"/>
    <s v="Active"/>
    <n v="46817.89"/>
    <n v="46782.87"/>
    <x v="1"/>
    <x v="1"/>
    <n v="46782.87"/>
    <x v="76"/>
    <x v="0"/>
  </r>
  <r>
    <x v="3358"/>
    <s v="SHEETZ"/>
    <x v="4761"/>
    <x v="10"/>
    <x v="52"/>
    <n v="0"/>
    <d v="2022-09-12T00:00:00"/>
    <x v="0"/>
    <s v="White (Not of Hispanic Origin)"/>
    <d v="2022-12-09T00:00:00"/>
    <x v="0"/>
    <s v="Active"/>
    <n v="91899.6"/>
    <n v="25067.200000000001"/>
    <x v="3191"/>
    <x v="3"/>
    <n v="28167.200000000001"/>
    <x v="51"/>
    <x v="0"/>
  </r>
  <r>
    <x v="3359"/>
    <s v="SHEFFEY"/>
    <x v="4762"/>
    <x v="4"/>
    <x v="1006"/>
    <n v="0"/>
    <d v="2022-05-09T00:00:00"/>
    <x v="0"/>
    <s v="Black"/>
    <d v="2022-09-05T00:00:00"/>
    <x v="0"/>
    <s v="Active"/>
    <n v="69999.899999999994"/>
    <n v="42319.61"/>
    <x v="1023"/>
    <x v="3"/>
    <n v="42890.76"/>
    <x v="3"/>
    <x v="0"/>
  </r>
  <r>
    <x v="2645"/>
    <s v="SHEFFEY"/>
    <x v="4763"/>
    <x v="10"/>
    <x v="169"/>
    <n v="0"/>
    <d v="2019-03-18T00:00:00"/>
    <x v="0"/>
    <s v="Black"/>
    <s v="3/18/2019"/>
    <x v="0"/>
    <s v="Active"/>
    <n v="35446.74"/>
    <n v="37474.21"/>
    <x v="3192"/>
    <x v="2"/>
    <n v="62299.199999999997"/>
    <x v="159"/>
    <x v="0"/>
  </r>
  <r>
    <x v="1932"/>
    <s v="SHEFFIELD"/>
    <x v="4764"/>
    <x v="15"/>
    <x v="379"/>
    <n v="0"/>
    <d v="1984-12-21T00:00:00"/>
    <x v="0"/>
    <s v="Black"/>
    <s v="12/21/1984"/>
    <x v="0"/>
    <s v="Active"/>
    <n v="52701.17"/>
    <n v="52702"/>
    <x v="1"/>
    <x v="1"/>
    <n v="52702"/>
    <x v="333"/>
    <x v="0"/>
  </r>
  <r>
    <x v="253"/>
    <s v="SHEFFO JR"/>
    <x v="4765"/>
    <x v="10"/>
    <x v="30"/>
    <n v="0"/>
    <d v="2004-06-13T00:00:00"/>
    <x v="1"/>
    <s v="White (Not of Hispanic Origin)"/>
    <s v="9/17/2001"/>
    <x v="0"/>
    <s v="Active"/>
    <n v="78037.649999999994"/>
    <n v="76372.899999999994"/>
    <x v="3193"/>
    <x v="0"/>
    <n v="127907.47"/>
    <x v="455"/>
    <x v="0"/>
  </r>
  <r>
    <x v="3360"/>
    <s v="SHEFTON"/>
    <x v="4766"/>
    <x v="5"/>
    <x v="10"/>
    <n v="0"/>
    <d v="2017-10-30T00:00:00"/>
    <x v="0"/>
    <s v="Black"/>
    <s v="10/30/2017"/>
    <x v="139"/>
    <s v="Terminated"/>
    <n v="47754.3"/>
    <n v="31879.68"/>
    <x v="3194"/>
    <x v="1"/>
    <n v="32522.53"/>
    <x v="63"/>
    <x v="7"/>
  </r>
  <r>
    <x v="1883"/>
    <s v="SHEILDS"/>
    <x v="4767"/>
    <x v="2"/>
    <x v="349"/>
    <n v="0"/>
    <d v="2022-05-12T00:00:00"/>
    <x v="1"/>
    <s v="White (Not of Hispanic Origin)"/>
    <d v="2022-12-05T00:00:00"/>
    <x v="84"/>
    <s v="Terminated"/>
    <n v="29952"/>
    <n v="6006"/>
    <x v="1"/>
    <x v="1"/>
    <n v="6006"/>
    <x v="3"/>
    <x v="12"/>
  </r>
  <r>
    <x v="3361"/>
    <s v="SHELBERT"/>
    <x v="4768"/>
    <x v="4"/>
    <x v="62"/>
    <n v="0"/>
    <d v="2014-05-19T00:00:00"/>
    <x v="0"/>
    <s v="Black"/>
    <d v="2013-07-01T00:00:00"/>
    <x v="0"/>
    <s v="Active"/>
    <n v="52707.199999999997"/>
    <n v="52301.760000000002"/>
    <x v="1"/>
    <x v="1"/>
    <n v="52301.760000000002"/>
    <x v="15"/>
    <x v="0"/>
  </r>
  <r>
    <x v="3362"/>
    <s v="SHEPARD"/>
    <x v="4769"/>
    <x v="0"/>
    <x v="297"/>
    <n v="0"/>
    <d v="2016-01-25T00:00:00"/>
    <x v="0"/>
    <s v="White (Not of Hispanic Origin)"/>
    <s v="1/25/2016"/>
    <x v="0"/>
    <s v="Active"/>
    <n v="42034.1"/>
    <n v="42034.2"/>
    <x v="479"/>
    <x v="0"/>
    <n v="42442.12"/>
    <x v="89"/>
    <x v="0"/>
  </r>
  <r>
    <x v="3363"/>
    <s v="SHEPHARD"/>
    <x v="4770"/>
    <x v="2"/>
    <x v="103"/>
    <n v="0"/>
    <d v="2018-03-05T00:00:00"/>
    <x v="1"/>
    <s v="White (Not of Hispanic Origin)"/>
    <d v="2018-05-03T00:00:00"/>
    <x v="0"/>
    <s v="Active"/>
    <n v="53000.06"/>
    <n v="52934.44"/>
    <x v="118"/>
    <x v="0"/>
    <n v="53416.17"/>
    <x v="30"/>
    <x v="0"/>
  </r>
  <r>
    <x v="3364"/>
    <s v="SHEPHERD"/>
    <x v="4771"/>
    <x v="0"/>
    <x v="50"/>
    <n v="0"/>
    <d v="2022-10-11T00:00:00"/>
    <x v="0"/>
    <s v="Black"/>
    <d v="2022-11-10T00:00:00"/>
    <x v="269"/>
    <s v="Terminated"/>
    <n v="31720"/>
    <n v="1644"/>
    <x v="1"/>
    <x v="1"/>
    <n v="1644"/>
    <x v="43"/>
    <x v="8"/>
  </r>
  <r>
    <x v="3365"/>
    <s v="SHEPHERD"/>
    <x v="4772"/>
    <x v="2"/>
    <x v="60"/>
    <n v="0"/>
    <d v="2021-12-05T00:00:00"/>
    <x v="0"/>
    <s v="White (Not of Hispanic Origin)"/>
    <d v="2021-06-05T00:00:00"/>
    <x v="0"/>
    <s v="Active"/>
    <n v="38350.83"/>
    <n v="39453.25"/>
    <x v="3195"/>
    <x v="1"/>
    <n v="39992.589999999997"/>
    <x v="35"/>
    <x v="0"/>
  </r>
  <r>
    <x v="887"/>
    <s v="SHEPPARD"/>
    <x v="4773"/>
    <x v="14"/>
    <x v="377"/>
    <n v="0"/>
    <d v="2014-11-03T00:00:00"/>
    <x v="1"/>
    <s v="White (Not of Hispanic Origin)"/>
    <d v="2014-03-11T00:00:00"/>
    <x v="0"/>
    <s v="Active"/>
    <n v="57974.8"/>
    <n v="57301.11"/>
    <x v="1"/>
    <x v="0"/>
    <n v="57426.11"/>
    <x v="205"/>
    <x v="0"/>
  </r>
  <r>
    <x v="630"/>
    <s v="SHERMAN"/>
    <x v="4774"/>
    <x v="16"/>
    <x v="140"/>
    <n v="0"/>
    <d v="2021-03-29T00:00:00"/>
    <x v="1"/>
    <s v="White (Not of Hispanic Origin)"/>
    <s v="3/29/2021"/>
    <x v="0"/>
    <s v="Active"/>
    <n v="45899.98"/>
    <n v="45865.8"/>
    <x v="1"/>
    <x v="0"/>
    <n v="45990.8"/>
    <x v="44"/>
    <x v="0"/>
  </r>
  <r>
    <x v="3366"/>
    <s v="SHEROSKY"/>
    <x v="4775"/>
    <x v="4"/>
    <x v="178"/>
    <n v="0"/>
    <d v="2008-12-08T00:00:00"/>
    <x v="0"/>
    <s v="White (Not of Hispanic Origin)"/>
    <d v="2008-08-12T00:00:00"/>
    <x v="0"/>
    <s v="Active"/>
    <n v="59702.86"/>
    <n v="59703.68"/>
    <x v="1"/>
    <x v="1"/>
    <n v="59703.68"/>
    <x v="85"/>
    <x v="0"/>
  </r>
  <r>
    <x v="1596"/>
    <s v="SHERRILL"/>
    <x v="4776"/>
    <x v="0"/>
    <x v="7"/>
    <n v="0"/>
    <d v="2010-02-01T00:00:00"/>
    <x v="0"/>
    <s v="Black"/>
    <d v="2010-01-02T00:00:00"/>
    <x v="0"/>
    <s v="Active"/>
    <n v="68792.460000000006"/>
    <n v="72438.460000000006"/>
    <x v="3196"/>
    <x v="0"/>
    <n v="75605.19"/>
    <x v="139"/>
    <x v="0"/>
  </r>
  <r>
    <x v="519"/>
    <s v="SHERRY"/>
    <x v="4777"/>
    <x v="5"/>
    <x v="118"/>
    <n v="0"/>
    <d v="1999-03-15T00:00:00"/>
    <x v="0"/>
    <s v="White (Not of Hispanic Origin)"/>
    <s v="3/15/1999"/>
    <x v="0"/>
    <s v="Active"/>
    <n v="39893.360000000001"/>
    <n v="39560.9"/>
    <x v="1"/>
    <x v="167"/>
    <n v="40957.17"/>
    <x v="211"/>
    <x v="0"/>
  </r>
  <r>
    <x v="3367"/>
    <s v="SHERRY"/>
    <x v="4778"/>
    <x v="3"/>
    <x v="922"/>
    <n v="0"/>
    <d v="2022-09-12T00:00:00"/>
    <x v="1"/>
    <s v="White (Not of Hispanic Origin)"/>
    <d v="2022-12-09T00:00:00"/>
    <x v="0"/>
    <s v="Active"/>
    <n v="35206.29"/>
    <n v="9343.2900000000009"/>
    <x v="3197"/>
    <x v="1"/>
    <n v="9368.67"/>
    <x v="51"/>
    <x v="0"/>
  </r>
  <r>
    <x v="3368"/>
    <s v="SHI"/>
    <x v="4779"/>
    <x v="2"/>
    <x v="3"/>
    <n v="0"/>
    <d v="2022-06-10T00:00:00"/>
    <x v="1"/>
    <s v="White (Not of Hispanic Origin)"/>
    <d v="2022-10-06T00:00:00"/>
    <x v="1"/>
    <s v="Terminated"/>
    <n v="39936"/>
    <n v="808"/>
    <x v="1"/>
    <x v="3"/>
    <n v="908"/>
    <x v="46"/>
    <x v="1"/>
  </r>
  <r>
    <x v="2108"/>
    <s v="SHIELDS"/>
    <x v="4780"/>
    <x v="4"/>
    <x v="784"/>
    <n v="0"/>
    <d v="2019-01-22T00:00:00"/>
    <x v="0"/>
    <s v="White (Not of Hispanic Origin)"/>
    <s v="1/22/2019"/>
    <x v="91"/>
    <s v="Terminated"/>
    <n v="98831.2"/>
    <n v="24422.71"/>
    <x v="1"/>
    <x v="1"/>
    <n v="24422.71"/>
    <x v="145"/>
    <x v="9"/>
  </r>
  <r>
    <x v="3369"/>
    <s v="SHIELDS"/>
    <x v="4781"/>
    <x v="15"/>
    <x v="333"/>
    <n v="0"/>
    <d v="1984-04-02T00:00:00"/>
    <x v="1"/>
    <s v="White (Not of Hispanic Origin)"/>
    <d v="1984-02-04T00:00:00"/>
    <x v="0"/>
    <s v="Active"/>
    <n v="57739.14"/>
    <n v="57694.8"/>
    <x v="1"/>
    <x v="168"/>
    <n v="60706.76"/>
    <x v="401"/>
    <x v="0"/>
  </r>
  <r>
    <x v="2213"/>
    <s v="SHIELDS"/>
    <x v="4782"/>
    <x v="2"/>
    <x v="8"/>
    <n v="0"/>
    <d v="2011-08-22T00:00:00"/>
    <x v="1"/>
    <s v="White (Not of Hispanic Origin)"/>
    <s v="8/22/2011"/>
    <x v="0"/>
    <s v="Active"/>
    <n v="43160.42"/>
    <n v="37209.699999999997"/>
    <x v="3198"/>
    <x v="1"/>
    <n v="42942.54"/>
    <x v="177"/>
    <x v="0"/>
  </r>
  <r>
    <x v="1484"/>
    <s v="SHIELDS"/>
    <x v="4783"/>
    <x v="0"/>
    <x v="32"/>
    <n v="0"/>
    <d v="2005-05-16T00:00:00"/>
    <x v="1"/>
    <s v="White (Not of Hispanic Origin)"/>
    <s v="5/16/2005"/>
    <x v="0"/>
    <s v="Active"/>
    <n v="42566.58"/>
    <n v="43767.24"/>
    <x v="3199"/>
    <x v="0"/>
    <n v="51255.44"/>
    <x v="158"/>
    <x v="0"/>
  </r>
  <r>
    <x v="3370"/>
    <s v="SHIELDS"/>
    <x v="4784"/>
    <x v="2"/>
    <x v="3"/>
    <n v="0"/>
    <d v="2022-11-18T00:00:00"/>
    <x v="1"/>
    <s v="White (Not of Hispanic Origin)"/>
    <s v="7/27/2021"/>
    <x v="0"/>
    <s v="Active"/>
    <n v="29952"/>
    <n v="6038.5"/>
    <x v="1"/>
    <x v="1"/>
    <n v="6038.5"/>
    <x v="17"/>
    <x v="0"/>
  </r>
  <r>
    <x v="3371"/>
    <s v="SHIELS"/>
    <x v="4785"/>
    <x v="7"/>
    <x v="12"/>
    <n v="0"/>
    <d v="2016-08-22T00:00:00"/>
    <x v="0"/>
    <s v="White (Not of Hispanic Origin)"/>
    <s v="8/22/2016"/>
    <x v="0"/>
    <s v="Active"/>
    <n v="59999.89"/>
    <n v="60000.2"/>
    <x v="1"/>
    <x v="1"/>
    <n v="60000.2"/>
    <x v="224"/>
    <x v="0"/>
  </r>
  <r>
    <x v="3372"/>
    <s v="SHIM"/>
    <x v="4786"/>
    <x v="17"/>
    <x v="202"/>
    <n v="0"/>
    <d v="2008-06-16T00:00:00"/>
    <x v="1"/>
    <s v="White (Not of Hispanic Origin)"/>
    <s v="6/16/2008"/>
    <x v="76"/>
    <s v="Terminated"/>
    <n v="91640.639999999999"/>
    <n v="11843.78"/>
    <x v="3200"/>
    <x v="169"/>
    <n v="13640.4"/>
    <x v="164"/>
    <x v="3"/>
  </r>
  <r>
    <x v="3373"/>
    <s v="SHIN"/>
    <x v="4787"/>
    <x v="0"/>
    <x v="204"/>
    <n v="0"/>
    <d v="2021-11-08T00:00:00"/>
    <x v="0"/>
    <s v="Asian or Pacific Islander"/>
    <s v="11/14/2016"/>
    <x v="0"/>
    <s v="Active"/>
    <n v="61609.599999999999"/>
    <n v="43502.09"/>
    <x v="3201"/>
    <x v="0"/>
    <n v="48415.6"/>
    <x v="45"/>
    <x v="0"/>
  </r>
  <r>
    <x v="3374"/>
    <s v="SHINE"/>
    <x v="4788"/>
    <x v="6"/>
    <x v="91"/>
    <n v="0"/>
    <d v="2002-02-25T00:00:00"/>
    <x v="0"/>
    <s v="White (Not of Hispanic Origin)"/>
    <s v="2/25/2002"/>
    <x v="0"/>
    <s v="Active"/>
    <n v="37864.74"/>
    <n v="39058.58"/>
    <x v="3202"/>
    <x v="1"/>
    <n v="39099.54"/>
    <x v="327"/>
    <x v="0"/>
  </r>
  <r>
    <x v="3375"/>
    <s v="SHINKONDE"/>
    <x v="4789"/>
    <x v="10"/>
    <x v="1007"/>
    <n v="0"/>
    <d v="2019-09-30T00:00:00"/>
    <x v="0"/>
    <s v="Two or More Races"/>
    <s v="9/30/2019"/>
    <x v="38"/>
    <s v="Terminated"/>
    <n v="35446.74"/>
    <n v="15900.89"/>
    <x v="3203"/>
    <x v="1"/>
    <n v="19674.28"/>
    <x v="194"/>
    <x v="11"/>
  </r>
  <r>
    <x v="406"/>
    <s v="SHIPMAN"/>
    <x v="4790"/>
    <x v="9"/>
    <x v="122"/>
    <n v="0"/>
    <d v="2021-12-06T00:00:00"/>
    <x v="0"/>
    <s v="White (Not of Hispanic Origin)"/>
    <d v="2021-06-12T00:00:00"/>
    <x v="0"/>
    <s v="Active"/>
    <n v="66999.92"/>
    <n v="65858.850000000006"/>
    <x v="3204"/>
    <x v="3"/>
    <n v="66838.59"/>
    <x v="35"/>
    <x v="0"/>
  </r>
  <r>
    <x v="3376"/>
    <s v="SHIPMAN"/>
    <x v="4791"/>
    <x v="3"/>
    <x v="959"/>
    <n v="0"/>
    <d v="1998-11-30T00:00:00"/>
    <x v="0"/>
    <s v="Black"/>
    <s v="3/21/1977"/>
    <x v="0"/>
    <s v="Active"/>
    <n v="38033.629999999997"/>
    <n v="37734.050000000003"/>
    <x v="1"/>
    <x v="1"/>
    <n v="37734.050000000003"/>
    <x v="103"/>
    <x v="0"/>
  </r>
  <r>
    <x v="3377"/>
    <s v="SHMULEVICH"/>
    <x v="4792"/>
    <x v="2"/>
    <x v="3"/>
    <n v="0"/>
    <d v="2022-02-08T00:00:00"/>
    <x v="1"/>
    <s v="White (Not of Hispanic Origin)"/>
    <d v="2022-08-02T00:00:00"/>
    <x v="10"/>
    <s v="Terminated"/>
    <n v="29952"/>
    <n v="540"/>
    <x v="1"/>
    <x v="3"/>
    <n v="640"/>
    <x v="36"/>
    <x v="5"/>
  </r>
  <r>
    <x v="3132"/>
    <s v="SHOEMAKER"/>
    <x v="4793"/>
    <x v="4"/>
    <x v="657"/>
    <n v="0"/>
    <d v="2022-09-26T00:00:00"/>
    <x v="0"/>
    <s v="White (Not of Hispanic Origin)"/>
    <s v="9/26/2022"/>
    <x v="0"/>
    <s v="Active"/>
    <n v="47153.599999999999"/>
    <n v="9612.08"/>
    <x v="3205"/>
    <x v="3"/>
    <n v="10029.459999999999"/>
    <x v="51"/>
    <x v="0"/>
  </r>
  <r>
    <x v="3378"/>
    <s v="SHORT"/>
    <x v="4794"/>
    <x v="22"/>
    <x v="85"/>
    <n v="0"/>
    <d v="2022-07-18T00:00:00"/>
    <x v="0"/>
    <s v="White (Not of Hispanic Origin)"/>
    <s v="7/18/2022"/>
    <x v="0"/>
    <s v="Active"/>
    <n v="47257.599999999999"/>
    <n v="19993.599999999999"/>
    <x v="3206"/>
    <x v="3"/>
    <n v="20411.68"/>
    <x v="11"/>
    <x v="0"/>
  </r>
  <r>
    <x v="2500"/>
    <s v="SHOUP"/>
    <x v="4795"/>
    <x v="0"/>
    <x v="354"/>
    <n v="0"/>
    <d v="2015-03-09T00:00:00"/>
    <x v="0"/>
    <s v="White (Not of Hispanic Origin)"/>
    <d v="2015-09-03T00:00:00"/>
    <x v="255"/>
    <s v="Terminated"/>
    <n v="58240"/>
    <n v="4032"/>
    <x v="1"/>
    <x v="1"/>
    <n v="4032"/>
    <x v="288"/>
    <x v="3"/>
  </r>
  <r>
    <x v="3379"/>
    <s v="SHREFFLER"/>
    <x v="4796"/>
    <x v="16"/>
    <x v="235"/>
    <n v="0"/>
    <d v="2022-10-23T00:00:00"/>
    <x v="1"/>
    <s v="White (Not of Hispanic Origin)"/>
    <s v="8/15/2022"/>
    <x v="0"/>
    <s v="Active"/>
    <n v="44999.97"/>
    <n v="12683.2"/>
    <x v="1"/>
    <x v="3"/>
    <n v="12783.2"/>
    <x v="43"/>
    <x v="0"/>
  </r>
  <r>
    <x v="2854"/>
    <s v="SHRIVER"/>
    <x v="4797"/>
    <x v="5"/>
    <x v="10"/>
    <n v="0"/>
    <d v="2020-01-21T00:00:00"/>
    <x v="0"/>
    <s v="White (Not of Hispanic Origin)"/>
    <s v="1/21/2020"/>
    <x v="125"/>
    <s v="Terminated"/>
    <n v="46817.89"/>
    <n v="13019.75"/>
    <x v="1"/>
    <x v="1"/>
    <n v="13019.75"/>
    <x v="84"/>
    <x v="3"/>
  </r>
  <r>
    <x v="3380"/>
    <s v="SHUGART"/>
    <x v="4798"/>
    <x v="16"/>
    <x v="489"/>
    <n v="0"/>
    <d v="2022-05-02T00:00:00"/>
    <x v="0"/>
    <s v="White (Not of Hispanic Origin)"/>
    <d v="2022-02-05T00:00:00"/>
    <x v="0"/>
    <s v="Active"/>
    <n v="51564.03"/>
    <n v="32524.48"/>
    <x v="964"/>
    <x v="3"/>
    <n v="32971.550000000003"/>
    <x v="3"/>
    <x v="0"/>
  </r>
  <r>
    <x v="3381"/>
    <s v="SHUMA"/>
    <x v="4799"/>
    <x v="14"/>
    <x v="659"/>
    <n v="0"/>
    <d v="2021-09-27T00:00:00"/>
    <x v="0"/>
    <s v="Black"/>
    <s v="9/27/2021"/>
    <x v="0"/>
    <s v="Active"/>
    <n v="44000.32"/>
    <n v="42923.22"/>
    <x v="1"/>
    <x v="1"/>
    <n v="42923.22"/>
    <x v="144"/>
    <x v="0"/>
  </r>
  <r>
    <x v="289"/>
    <s v="SHUMARD"/>
    <x v="4800"/>
    <x v="9"/>
    <x v="126"/>
    <n v="0"/>
    <d v="2022-09-06T00:00:00"/>
    <x v="1"/>
    <s v="White (Not of Hispanic Origin)"/>
    <d v="2022-06-09T00:00:00"/>
    <x v="45"/>
    <s v="Terminated"/>
    <n v="37513.629999999997"/>
    <n v="1269.67"/>
    <x v="1"/>
    <x v="1"/>
    <n v="1269.67"/>
    <x v="51"/>
    <x v="1"/>
  </r>
  <r>
    <x v="3382"/>
    <s v="SHUTTLEWORTH"/>
    <x v="4801"/>
    <x v="7"/>
    <x v="118"/>
    <n v="0"/>
    <d v="2022-09-06T00:00:00"/>
    <x v="0"/>
    <s v="White (Not of Hispanic Origin)"/>
    <d v="2022-06-09T00:00:00"/>
    <x v="0"/>
    <s v="Active"/>
    <n v="41999.98"/>
    <n v="11953.96"/>
    <x v="3095"/>
    <x v="3"/>
    <n v="12336.65"/>
    <x v="51"/>
    <x v="0"/>
  </r>
  <r>
    <x v="3383"/>
    <s v="SIACA"/>
    <x v="4802"/>
    <x v="10"/>
    <x v="811"/>
    <n v="0"/>
    <d v="2011-09-11T00:00:00"/>
    <x v="1"/>
    <s v="White (Not of Hispanic Origin)"/>
    <d v="2010-08-11T00:00:00"/>
    <x v="0"/>
    <s v="Active"/>
    <n v="50000.08"/>
    <n v="46276.9"/>
    <x v="3207"/>
    <x v="0"/>
    <n v="67512.55"/>
    <x v="298"/>
    <x v="0"/>
  </r>
  <r>
    <x v="1953"/>
    <s v="SIATKOSKY"/>
    <x v="4803"/>
    <x v="2"/>
    <x v="3"/>
    <n v="0"/>
    <d v="2022-05-25T00:00:00"/>
    <x v="1"/>
    <s v="White (Not of Hispanic Origin)"/>
    <s v="5/25/2022"/>
    <x v="1"/>
    <s v="Terminated"/>
    <n v="39936"/>
    <n v="2616"/>
    <x v="1"/>
    <x v="3"/>
    <n v="2716"/>
    <x v="3"/>
    <x v="1"/>
  </r>
  <r>
    <x v="3384"/>
    <s v="SID"/>
    <x v="4804"/>
    <x v="6"/>
    <x v="900"/>
    <n v="0"/>
    <d v="2022-05-23T00:00:00"/>
    <x v="1"/>
    <s v="White (Not of Hispanic Origin)"/>
    <s v="5/23/2022"/>
    <x v="170"/>
    <s v="Terminated"/>
    <n v="40278.160000000003"/>
    <n v="8830.44"/>
    <x v="1"/>
    <x v="1"/>
    <n v="8830.44"/>
    <x v="3"/>
    <x v="1"/>
  </r>
  <r>
    <x v="600"/>
    <s v="SIEGERT"/>
    <x v="4805"/>
    <x v="5"/>
    <x v="124"/>
    <n v="0"/>
    <d v="2018-03-05T00:00:00"/>
    <x v="1"/>
    <s v="White (Not of Hispanic Origin)"/>
    <d v="2018-05-03T00:00:00"/>
    <x v="0"/>
    <s v="Active"/>
    <n v="53818.96"/>
    <n v="48418.16"/>
    <x v="147"/>
    <x v="0"/>
    <n v="49343.16"/>
    <x v="30"/>
    <x v="0"/>
  </r>
  <r>
    <x v="34"/>
    <s v="SIFORD"/>
    <x v="4806"/>
    <x v="19"/>
    <x v="1008"/>
    <n v="0"/>
    <d v="2016-07-18T00:00:00"/>
    <x v="1"/>
    <s v="White (Not of Hispanic Origin)"/>
    <s v="7/18/2016"/>
    <x v="0"/>
    <s v="Active"/>
    <n v="77576.3"/>
    <n v="77576.240000000005"/>
    <x v="3208"/>
    <x v="1"/>
    <n v="78620.539999999994"/>
    <x v="119"/>
    <x v="0"/>
  </r>
  <r>
    <x v="37"/>
    <s v="SIGMUND"/>
    <x v="4807"/>
    <x v="4"/>
    <x v="699"/>
    <n v="0"/>
    <d v="2019-04-15T00:00:00"/>
    <x v="1"/>
    <s v="White (Not of Hispanic Origin)"/>
    <s v="6/15/2015"/>
    <x v="0"/>
    <s v="Active"/>
    <n v="69888.62"/>
    <n v="44066.400000000001"/>
    <x v="3209"/>
    <x v="1"/>
    <n v="44536.800000000003"/>
    <x v="7"/>
    <x v="0"/>
  </r>
  <r>
    <x v="25"/>
    <s v="SIKET"/>
    <x v="4808"/>
    <x v="6"/>
    <x v="325"/>
    <n v="0"/>
    <d v="2022-04-04T00:00:00"/>
    <x v="0"/>
    <s v="White (Not of Hispanic Origin)"/>
    <d v="2022-04-04T00:00:00"/>
    <x v="0"/>
    <s v="Active"/>
    <n v="35347.94"/>
    <n v="25142.31"/>
    <x v="1"/>
    <x v="3"/>
    <n v="25242.31"/>
    <x v="20"/>
    <x v="0"/>
  </r>
  <r>
    <x v="3385"/>
    <s v="SIKORA"/>
    <x v="4809"/>
    <x v="9"/>
    <x v="764"/>
    <n v="0"/>
    <d v="1986-04-03T00:00:00"/>
    <x v="1"/>
    <s v="White (Not of Hispanic Origin)"/>
    <s v="12/16/1985"/>
    <x v="0"/>
    <s v="Active"/>
    <n v="61340.86"/>
    <n v="62164.38"/>
    <x v="3210"/>
    <x v="3"/>
    <n v="70537.440000000002"/>
    <x v="486"/>
    <x v="0"/>
  </r>
  <r>
    <x v="3386"/>
    <s v="SIKORSKA-FRESZEL"/>
    <x v="4810"/>
    <x v="0"/>
    <x v="0"/>
    <n v="0"/>
    <d v="1993-04-18T00:00:00"/>
    <x v="0"/>
    <s v="White (Not of Hispanic Origin)"/>
    <s v="7/27/1992"/>
    <x v="0"/>
    <s v="Active"/>
    <n v="41581.07"/>
    <n v="42364.49"/>
    <x v="3211"/>
    <x v="0"/>
    <n v="43688.94"/>
    <x v="368"/>
    <x v="0"/>
  </r>
  <r>
    <x v="351"/>
    <s v="SIKSA"/>
    <x v="4811"/>
    <x v="11"/>
    <x v="25"/>
    <n v="0"/>
    <d v="2014-07-21T00:00:00"/>
    <x v="1"/>
    <s v="White (Not of Hispanic Origin)"/>
    <s v="7/21/2014"/>
    <x v="0"/>
    <s v="Active"/>
    <n v="61314.86"/>
    <n v="63766.22"/>
    <x v="3212"/>
    <x v="1"/>
    <n v="84532.24"/>
    <x v="93"/>
    <x v="0"/>
  </r>
  <r>
    <x v="3387"/>
    <s v="SILVA"/>
    <x v="4812"/>
    <x v="6"/>
    <x v="933"/>
    <n v="0"/>
    <d v="2022-10-31T00:00:00"/>
    <x v="1"/>
    <s v="Hispanic"/>
    <s v="10/31/2022"/>
    <x v="0"/>
    <s v="Active"/>
    <n v="35347.94"/>
    <n v="4477.8599999999997"/>
    <x v="3213"/>
    <x v="3"/>
    <n v="4654.33"/>
    <x v="43"/>
    <x v="0"/>
  </r>
  <r>
    <x v="3388"/>
    <s v="SIMEONE"/>
    <x v="4813"/>
    <x v="2"/>
    <x v="3"/>
    <n v="0"/>
    <d v="2022-05-25T00:00:00"/>
    <x v="0"/>
    <s v="White (Not of Hispanic Origin)"/>
    <d v="2018-03-07T00:00:00"/>
    <x v="0"/>
    <s v="Active"/>
    <n v="39936"/>
    <n v="15840"/>
    <x v="1"/>
    <x v="3"/>
    <n v="15940"/>
    <x v="3"/>
    <x v="0"/>
  </r>
  <r>
    <x v="1168"/>
    <s v="SIMERAL"/>
    <x v="4814"/>
    <x v="10"/>
    <x v="30"/>
    <n v="0"/>
    <d v="2016-05-29T00:00:00"/>
    <x v="1"/>
    <s v="White (Not of Hispanic Origin)"/>
    <d v="2016-08-03T00:00:00"/>
    <x v="0"/>
    <s v="Active"/>
    <n v="75813.710000000006"/>
    <n v="74805.7"/>
    <x v="3214"/>
    <x v="0"/>
    <n v="130218.41"/>
    <x v="100"/>
    <x v="0"/>
  </r>
  <r>
    <x v="3389"/>
    <s v="SIMMONS"/>
    <x v="4815"/>
    <x v="4"/>
    <x v="185"/>
    <n v="0"/>
    <d v="2016-01-25T00:00:00"/>
    <x v="0"/>
    <s v="Black"/>
    <s v="1/25/2016"/>
    <x v="0"/>
    <s v="Active"/>
    <n v="56000.05"/>
    <n v="45624.99"/>
    <x v="3215"/>
    <x v="0"/>
    <n v="50019.6"/>
    <x v="89"/>
    <x v="0"/>
  </r>
  <r>
    <x v="3390"/>
    <s v="SIMMONS"/>
    <x v="4816"/>
    <x v="0"/>
    <x v="507"/>
    <n v="0"/>
    <d v="2021-12-20T00:00:00"/>
    <x v="0"/>
    <s v="Black"/>
    <s v="12/20/2021"/>
    <x v="0"/>
    <s v="Active"/>
    <n v="29120"/>
    <n v="29168.17"/>
    <x v="3216"/>
    <x v="1"/>
    <n v="34147.83"/>
    <x v="35"/>
    <x v="0"/>
  </r>
  <r>
    <x v="3391"/>
    <s v="SIMON"/>
    <x v="4817"/>
    <x v="16"/>
    <x v="235"/>
    <n v="0"/>
    <d v="1978-10-09T00:00:00"/>
    <x v="1"/>
    <s v="White (Not of Hispanic Origin)"/>
    <d v="1978-09-10T00:00:00"/>
    <x v="0"/>
    <s v="Active"/>
    <n v="97125.81"/>
    <n v="97052.4"/>
    <x v="1"/>
    <x v="170"/>
    <n v="102033.69"/>
    <x v="430"/>
    <x v="0"/>
  </r>
  <r>
    <x v="3392"/>
    <s v="SIMON"/>
    <x v="4818"/>
    <x v="4"/>
    <x v="1009"/>
    <n v="0"/>
    <d v="2006-02-21T00:00:00"/>
    <x v="1"/>
    <s v="White (Not of Hispanic Origin)"/>
    <s v="2/21/2006"/>
    <x v="0"/>
    <s v="Active"/>
    <n v="69708.5"/>
    <n v="69708.59"/>
    <x v="3217"/>
    <x v="1"/>
    <n v="70177.78"/>
    <x v="176"/>
    <x v="0"/>
  </r>
  <r>
    <x v="3393"/>
    <s v="SIMON"/>
    <x v="4819"/>
    <x v="1"/>
    <x v="129"/>
    <n v="0"/>
    <d v="2008-03-10T00:00:00"/>
    <x v="0"/>
    <s v="White (Not of Hispanic Origin)"/>
    <d v="2008-10-03T00:00:00"/>
    <x v="0"/>
    <s v="Active"/>
    <n v="66440.61"/>
    <n v="64303.37"/>
    <x v="3218"/>
    <x v="0"/>
    <n v="66519.360000000001"/>
    <x v="13"/>
    <x v="0"/>
  </r>
  <r>
    <x v="3394"/>
    <s v="SIMONEAUX"/>
    <x v="4820"/>
    <x v="11"/>
    <x v="1010"/>
    <n v="0"/>
    <d v="2022-03-07T00:00:00"/>
    <x v="0"/>
    <s v="White (Not of Hispanic Origin)"/>
    <d v="2022-07-03T00:00:00"/>
    <x v="0"/>
    <s v="Active"/>
    <n v="47999.95"/>
    <n v="37846.519999999997"/>
    <x v="599"/>
    <x v="3"/>
    <n v="38269.599999999999"/>
    <x v="42"/>
    <x v="0"/>
  </r>
  <r>
    <x v="3395"/>
    <s v="SIMONETTI"/>
    <x v="4821"/>
    <x v="15"/>
    <x v="188"/>
    <n v="0"/>
    <d v="2000-09-11T00:00:00"/>
    <x v="1"/>
    <s v="White (Not of Hispanic Origin)"/>
    <d v="2000-11-09T00:00:00"/>
    <x v="0"/>
    <s v="Active"/>
    <n v="37699.79"/>
    <n v="37379.279999999999"/>
    <x v="1"/>
    <x v="171"/>
    <n v="38698.769999999997"/>
    <x v="348"/>
    <x v="0"/>
  </r>
  <r>
    <x v="3396"/>
    <s v="SIMONS"/>
    <x v="4822"/>
    <x v="1"/>
    <x v="4"/>
    <n v="0"/>
    <d v="2022-03-28T00:00:00"/>
    <x v="0"/>
    <s v="White (Not of Hispanic Origin)"/>
    <s v="3/28/2022"/>
    <x v="134"/>
    <s v="Terminated"/>
    <n v="52228.800000000003"/>
    <n v="13323.04"/>
    <x v="3219"/>
    <x v="3"/>
    <n v="14929.64"/>
    <x v="42"/>
    <x v="7"/>
  </r>
  <r>
    <x v="1506"/>
    <s v="SIMS"/>
    <x v="4823"/>
    <x v="19"/>
    <x v="114"/>
    <n v="0"/>
    <d v="2021-06-01T00:00:00"/>
    <x v="1"/>
    <s v="White (Not of Hispanic Origin)"/>
    <d v="2021-01-06T00:00:00"/>
    <x v="125"/>
    <s v="Terminated"/>
    <n v="43668.77"/>
    <n v="8398"/>
    <x v="1"/>
    <x v="1"/>
    <n v="8398"/>
    <x v="28"/>
    <x v="3"/>
  </r>
  <r>
    <x v="34"/>
    <s v="SIMS"/>
    <x v="4824"/>
    <x v="3"/>
    <x v="186"/>
    <n v="0"/>
    <d v="2009-09-14T00:00:00"/>
    <x v="1"/>
    <s v="White (Not of Hispanic Origin)"/>
    <s v="9/14/2009"/>
    <x v="0"/>
    <s v="Active"/>
    <n v="36488.400000000001"/>
    <n v="36144.26"/>
    <x v="1"/>
    <x v="1"/>
    <n v="36144.26"/>
    <x v="326"/>
    <x v="0"/>
  </r>
  <r>
    <x v="1217"/>
    <s v="SINATRA"/>
    <x v="4825"/>
    <x v="2"/>
    <x v="8"/>
    <n v="0"/>
    <d v="2022-07-18T00:00:00"/>
    <x v="1"/>
    <s v="White (Not of Hispanic Origin)"/>
    <s v="7/18/2022"/>
    <x v="0"/>
    <s v="Active"/>
    <n v="43160.42"/>
    <n v="19249.28"/>
    <x v="3220"/>
    <x v="3"/>
    <n v="23485.96"/>
    <x v="11"/>
    <x v="0"/>
  </r>
  <r>
    <x v="3397"/>
    <s v="SINES-WESTERBERG"/>
    <x v="4826"/>
    <x v="6"/>
    <x v="111"/>
    <n v="0"/>
    <d v="1990-10-01T00:00:00"/>
    <x v="0"/>
    <s v="White (Not of Hispanic Origin)"/>
    <d v="1990-01-10T00:00:00"/>
    <x v="270"/>
    <s v="Terminated"/>
    <n v="61710.06"/>
    <n v="4754.41"/>
    <x v="1"/>
    <x v="1"/>
    <n v="4754.41"/>
    <x v="487"/>
    <x v="4"/>
  </r>
  <r>
    <x v="148"/>
    <s v="SINGER"/>
    <x v="4827"/>
    <x v="14"/>
    <x v="767"/>
    <n v="0"/>
    <d v="2022-07-18T00:00:00"/>
    <x v="1"/>
    <s v="White (Not of Hispanic Origin)"/>
    <s v="7/18/2022"/>
    <x v="0"/>
    <s v="Active"/>
    <n v="84999.82"/>
    <n v="35961.21"/>
    <x v="1"/>
    <x v="2"/>
    <n v="36186.21"/>
    <x v="11"/>
    <x v="0"/>
  </r>
  <r>
    <x v="350"/>
    <s v="SINGER"/>
    <x v="4828"/>
    <x v="16"/>
    <x v="206"/>
    <n v="0"/>
    <d v="2021-09-07T00:00:00"/>
    <x v="0"/>
    <s v="White (Not of Hispanic Origin)"/>
    <d v="2021-07-09T00:00:00"/>
    <x v="0"/>
    <s v="Active"/>
    <n v="36881.730000000003"/>
    <n v="37244.449999999997"/>
    <x v="1"/>
    <x v="1"/>
    <n v="37244.449999999997"/>
    <x v="144"/>
    <x v="0"/>
  </r>
  <r>
    <x v="3398"/>
    <s v="SINGLETON"/>
    <x v="4829"/>
    <x v="4"/>
    <x v="48"/>
    <n v="0"/>
    <d v="2011-08-01T00:00:00"/>
    <x v="0"/>
    <s v="Black"/>
    <d v="2011-01-08T00:00:00"/>
    <x v="0"/>
    <s v="Active"/>
    <n v="56559.98"/>
    <n v="50179.48"/>
    <x v="3221"/>
    <x v="1"/>
    <n v="53413.71"/>
    <x v="177"/>
    <x v="0"/>
  </r>
  <r>
    <x v="1948"/>
    <s v="SINGLETON"/>
    <x v="4830"/>
    <x v="0"/>
    <x v="0"/>
    <n v="0"/>
    <d v="1997-08-03T00:00:00"/>
    <x v="1"/>
    <s v="Black"/>
    <s v="4/29/1996"/>
    <x v="0"/>
    <s v="Active"/>
    <n v="41581.07"/>
    <n v="40213.4"/>
    <x v="3222"/>
    <x v="0"/>
    <n v="40368.720000000001"/>
    <x v="472"/>
    <x v="0"/>
  </r>
  <r>
    <x v="1640"/>
    <s v="SIROKY"/>
    <x v="4831"/>
    <x v="9"/>
    <x v="42"/>
    <n v="0"/>
    <d v="2021-11-22T00:00:00"/>
    <x v="1"/>
    <s v="White (Not of Hispanic Origin)"/>
    <s v="11/22/2021"/>
    <x v="0"/>
    <s v="Active"/>
    <n v="60180.85"/>
    <n v="60475.77"/>
    <x v="3223"/>
    <x v="1"/>
    <n v="64865.26"/>
    <x v="45"/>
    <x v="0"/>
  </r>
  <r>
    <x v="3399"/>
    <s v="SIWIK"/>
    <x v="4832"/>
    <x v="2"/>
    <x v="3"/>
    <n v="0"/>
    <d v="2022-09-12T00:00:00"/>
    <x v="1"/>
    <s v="White (Not of Hispanic Origin)"/>
    <d v="2022-11-05T00:00:00"/>
    <x v="0"/>
    <s v="Active"/>
    <n v="29952"/>
    <n v="11676"/>
    <x v="1"/>
    <x v="1"/>
    <n v="11676"/>
    <x v="51"/>
    <x v="0"/>
  </r>
  <r>
    <x v="1792"/>
    <s v="SKALA"/>
    <x v="4833"/>
    <x v="0"/>
    <x v="59"/>
    <n v="0"/>
    <d v="2009-09-28T00:00:00"/>
    <x v="0"/>
    <s v="White (Not of Hispanic Origin)"/>
    <s v="9/28/2009"/>
    <x v="0"/>
    <s v="Active"/>
    <n v="47471.22"/>
    <n v="41720.239999999998"/>
    <x v="3224"/>
    <x v="1"/>
    <n v="45141.9"/>
    <x v="326"/>
    <x v="0"/>
  </r>
  <r>
    <x v="862"/>
    <s v="SKALSKI"/>
    <x v="4834"/>
    <x v="4"/>
    <x v="9"/>
    <n v="0"/>
    <d v="2022-09-19T00:00:00"/>
    <x v="1"/>
    <s v="White (Not of Hispanic Origin)"/>
    <s v="9/19/2022"/>
    <x v="0"/>
    <s v="Active"/>
    <n v="35096.879999999997"/>
    <n v="8504.3700000000008"/>
    <x v="1"/>
    <x v="3"/>
    <n v="8604.3700000000008"/>
    <x v="51"/>
    <x v="0"/>
  </r>
  <r>
    <x v="3400"/>
    <s v="SKEES"/>
    <x v="4835"/>
    <x v="1"/>
    <x v="4"/>
    <n v="0"/>
    <d v="2022-09-26T00:00:00"/>
    <x v="1"/>
    <s v="White (Not of Hispanic Origin)"/>
    <s v="9/26/2022"/>
    <x v="0"/>
    <s v="Active"/>
    <n v="52240.03"/>
    <n v="11240.78"/>
    <x v="3225"/>
    <x v="3"/>
    <n v="14240.06"/>
    <x v="51"/>
    <x v="0"/>
  </r>
  <r>
    <x v="1004"/>
    <s v="SKERTICH"/>
    <x v="4836"/>
    <x v="1"/>
    <x v="1"/>
    <n v="0"/>
    <d v="2015-10-04T00:00:00"/>
    <x v="1"/>
    <s v="White (Not of Hispanic Origin)"/>
    <d v="2015-04-10T00:00:00"/>
    <x v="0"/>
    <s v="Active"/>
    <n v="30576"/>
    <n v="1737.75"/>
    <x v="1"/>
    <x v="1"/>
    <n v="1737.75"/>
    <x v="141"/>
    <x v="0"/>
  </r>
  <r>
    <x v="3401"/>
    <s v="SKEZAS"/>
    <x v="4837"/>
    <x v="5"/>
    <x v="124"/>
    <n v="0"/>
    <d v="2018-09-17T00:00:00"/>
    <x v="0"/>
    <s v="White (Not of Hispanic Origin)"/>
    <s v="11/28/2016"/>
    <x v="204"/>
    <s v="Terminated"/>
    <n v="53818.96"/>
    <n v="38153.760000000002"/>
    <x v="147"/>
    <x v="1"/>
    <n v="38953.760000000002"/>
    <x v="8"/>
    <x v="2"/>
  </r>
  <r>
    <x v="3402"/>
    <s v="SKIRTICH"/>
    <x v="4838"/>
    <x v="10"/>
    <x v="30"/>
    <n v="0"/>
    <d v="2006-07-23T00:00:00"/>
    <x v="1"/>
    <s v="White (Not of Hispanic Origin)"/>
    <s v="3/29/2004"/>
    <x v="0"/>
    <s v="Active"/>
    <n v="77667.199999999997"/>
    <n v="76571.42"/>
    <x v="3226"/>
    <x v="0"/>
    <n v="76764.56"/>
    <x v="198"/>
    <x v="0"/>
  </r>
  <r>
    <x v="3403"/>
    <s v="SKOOG"/>
    <x v="4839"/>
    <x v="2"/>
    <x v="3"/>
    <n v="0"/>
    <d v="2022-05-11T00:00:00"/>
    <x v="0"/>
    <s v="White (Not of Hispanic Origin)"/>
    <d v="2018-11-12T00:00:00"/>
    <x v="0"/>
    <s v="Active"/>
    <n v="42432"/>
    <n v="20415"/>
    <x v="1"/>
    <x v="3"/>
    <n v="20515"/>
    <x v="3"/>
    <x v="0"/>
  </r>
  <r>
    <x v="408"/>
    <s v="SKRINJAR"/>
    <x v="4840"/>
    <x v="5"/>
    <x v="1011"/>
    <n v="0"/>
    <d v="2015-10-05T00:00:00"/>
    <x v="1"/>
    <s v="White (Not of Hispanic Origin)"/>
    <d v="2015-05-10T00:00:00"/>
    <x v="0"/>
    <s v="Active"/>
    <n v="53456.42"/>
    <n v="53358.1"/>
    <x v="1"/>
    <x v="0"/>
    <n v="53483.1"/>
    <x v="141"/>
    <x v="0"/>
  </r>
  <r>
    <x v="3404"/>
    <s v="SKWARLA"/>
    <x v="4841"/>
    <x v="16"/>
    <x v="755"/>
    <n v="0"/>
    <d v="2008-11-17T00:00:00"/>
    <x v="1"/>
    <s v="White (Not of Hispanic Origin)"/>
    <s v="11/17/2008"/>
    <x v="168"/>
    <s v="Terminated"/>
    <n v="76588.509999999995"/>
    <n v="5891.41"/>
    <x v="1"/>
    <x v="1"/>
    <n v="5891.41"/>
    <x v="54"/>
    <x v="4"/>
  </r>
  <r>
    <x v="3405"/>
    <s v="SLABY"/>
    <x v="4842"/>
    <x v="10"/>
    <x v="67"/>
    <n v="0"/>
    <d v="2002-01-13T00:00:00"/>
    <x v="1"/>
    <s v="White (Not of Hispanic Origin)"/>
    <d v="2000-04-12T00:00:00"/>
    <x v="0"/>
    <s v="Active"/>
    <n v="88288.51"/>
    <n v="107870.38"/>
    <x v="3227"/>
    <x v="0"/>
    <n v="208598.48"/>
    <x v="243"/>
    <x v="0"/>
  </r>
  <r>
    <x v="3406"/>
    <s v="SLACK"/>
    <x v="4843"/>
    <x v="4"/>
    <x v="43"/>
    <n v="0"/>
    <d v="2021-11-22T00:00:00"/>
    <x v="0"/>
    <s v="White (Not of Hispanic Origin)"/>
    <d v="2015-02-11T00:00:00"/>
    <x v="60"/>
    <s v="Terminated"/>
    <n v="40048.11"/>
    <n v="9718.33"/>
    <x v="3228"/>
    <x v="3"/>
    <n v="9912.19"/>
    <x v="45"/>
    <x v="5"/>
  </r>
  <r>
    <x v="3407"/>
    <s v="SLADIC"/>
    <x v="4844"/>
    <x v="6"/>
    <x v="47"/>
    <n v="0"/>
    <d v="2006-07-10T00:00:00"/>
    <x v="1"/>
    <s v="White (Not of Hispanic Origin)"/>
    <d v="2006-10-07T00:00:00"/>
    <x v="0"/>
    <s v="Active"/>
    <n v="60180.85"/>
    <n v="60432.01"/>
    <x v="1"/>
    <x v="1"/>
    <n v="60432.01"/>
    <x v="198"/>
    <x v="0"/>
  </r>
  <r>
    <x v="192"/>
    <s v="SLAGLE"/>
    <x v="4845"/>
    <x v="2"/>
    <x v="3"/>
    <n v="0"/>
    <d v="2022-05-19T00:00:00"/>
    <x v="0"/>
    <s v="White (Not of Hispanic Origin)"/>
    <s v="5/19/2022"/>
    <x v="2"/>
    <s v="Terminated"/>
    <n v="34944"/>
    <n v="4693.5"/>
    <x v="1"/>
    <x v="3"/>
    <n v="4793.5"/>
    <x v="3"/>
    <x v="2"/>
  </r>
  <r>
    <x v="3408"/>
    <s v="SLAGLE"/>
    <x v="4846"/>
    <x v="4"/>
    <x v="28"/>
    <n v="0"/>
    <d v="1994-12-12T00:00:00"/>
    <x v="1"/>
    <s v="White (Not of Hispanic Origin)"/>
    <d v="1994-12-12T00:00:00"/>
    <x v="0"/>
    <s v="Active"/>
    <n v="86778.43"/>
    <n v="89723.59"/>
    <x v="3229"/>
    <x v="1"/>
    <n v="93175.77"/>
    <x v="148"/>
    <x v="0"/>
  </r>
  <r>
    <x v="3409"/>
    <s v="SLAK"/>
    <x v="4847"/>
    <x v="12"/>
    <x v="1012"/>
    <n v="0"/>
    <d v="2019-04-22T00:00:00"/>
    <x v="1"/>
    <s v="White (Not of Hispanic Origin)"/>
    <s v="4/22/2019"/>
    <x v="0"/>
    <s v="Active"/>
    <n v="89660.9"/>
    <n v="89660.99"/>
    <x v="3230"/>
    <x v="1"/>
    <n v="90264.48"/>
    <x v="7"/>
    <x v="0"/>
  </r>
  <r>
    <x v="915"/>
    <s v="SLATER"/>
    <x v="4848"/>
    <x v="6"/>
    <x v="108"/>
    <n v="0"/>
    <d v="2015-01-05T00:00:00"/>
    <x v="1"/>
    <s v="White (Not of Hispanic Origin)"/>
    <d v="2015-05-01T00:00:00"/>
    <x v="17"/>
    <s v="Terminated"/>
    <n v="70680.479999999996"/>
    <n v="54947.66"/>
    <x v="1"/>
    <x v="1"/>
    <n v="54947.66"/>
    <x v="274"/>
    <x v="1"/>
  </r>
  <r>
    <x v="3410"/>
    <s v="SLEPSKY"/>
    <x v="4849"/>
    <x v="1"/>
    <x v="4"/>
    <n v="0"/>
    <d v="2006-01-01T00:00:00"/>
    <x v="1"/>
    <s v="White (Not of Hispanic Origin)"/>
    <d v="2006-01-01T00:00:00"/>
    <x v="0"/>
    <s v="Active"/>
    <n v="55588.83"/>
    <n v="41016.639999999999"/>
    <x v="3231"/>
    <x v="0"/>
    <n v="61805.5"/>
    <x v="169"/>
    <x v="0"/>
  </r>
  <r>
    <x v="3411"/>
    <s v="SLEZAK"/>
    <x v="4850"/>
    <x v="2"/>
    <x v="3"/>
    <n v="0"/>
    <d v="2022-06-03T00:00:00"/>
    <x v="0"/>
    <s v="White (Not of Hispanic Origin)"/>
    <s v="5/16/2019"/>
    <x v="1"/>
    <s v="Terminated"/>
    <n v="39936"/>
    <n v="3200"/>
    <x v="1"/>
    <x v="3"/>
    <n v="3300"/>
    <x v="46"/>
    <x v="1"/>
  </r>
  <r>
    <x v="3412"/>
    <s v="SLIGER"/>
    <x v="4851"/>
    <x v="5"/>
    <x v="124"/>
    <n v="0"/>
    <d v="2017-06-12T00:00:00"/>
    <x v="1"/>
    <s v="White (Not of Hispanic Origin)"/>
    <d v="2017-12-06T00:00:00"/>
    <x v="9"/>
    <s v="Terminated"/>
    <n v="53818.96"/>
    <n v="40182.120000000003"/>
    <x v="3232"/>
    <x v="1"/>
    <n v="44269.06"/>
    <x v="131"/>
    <x v="2"/>
  </r>
  <r>
    <x v="3413"/>
    <s v="SLOAN"/>
    <x v="4852"/>
    <x v="0"/>
    <x v="239"/>
    <n v="0"/>
    <d v="2003-01-12T00:00:00"/>
    <x v="0"/>
    <s v="Black"/>
    <d v="2000-03-07T00:00:00"/>
    <x v="0"/>
    <s v="Active"/>
    <n v="40761.760000000002"/>
    <n v="38094.36"/>
    <x v="3233"/>
    <x v="0"/>
    <n v="40982.519999999997"/>
    <x v="170"/>
    <x v="0"/>
  </r>
  <r>
    <x v="999"/>
    <s v="SLOCUM"/>
    <x v="4853"/>
    <x v="4"/>
    <x v="208"/>
    <n v="0"/>
    <d v="2010-03-15T00:00:00"/>
    <x v="0"/>
    <s v="Black"/>
    <s v="3/15/2010"/>
    <x v="0"/>
    <s v="Active"/>
    <n v="38487.9"/>
    <n v="38055.43"/>
    <x v="3234"/>
    <x v="1"/>
    <n v="38166.46"/>
    <x v="218"/>
    <x v="0"/>
  </r>
  <r>
    <x v="887"/>
    <s v="SLOSS"/>
    <x v="4854"/>
    <x v="14"/>
    <x v="1013"/>
    <n v="0"/>
    <d v="2022-01-10T00:00:00"/>
    <x v="1"/>
    <s v="White (Not of Hispanic Origin)"/>
    <d v="2022-10-01T00:00:00"/>
    <x v="0"/>
    <s v="Active"/>
    <n v="85000.03"/>
    <n v="103980.9"/>
    <x v="1"/>
    <x v="2"/>
    <n v="104205.9"/>
    <x v="98"/>
    <x v="0"/>
  </r>
  <r>
    <x v="1961"/>
    <s v="SLOVONIC"/>
    <x v="4855"/>
    <x v="0"/>
    <x v="40"/>
    <n v="0"/>
    <d v="2018-01-07T00:00:00"/>
    <x v="0"/>
    <s v="White (Not of Hispanic Origin)"/>
    <d v="2017-06-03T00:00:00"/>
    <x v="0"/>
    <s v="Active"/>
    <n v="31200"/>
    <n v="25181.25"/>
    <x v="3235"/>
    <x v="0"/>
    <n v="26459.38"/>
    <x v="297"/>
    <x v="0"/>
  </r>
  <r>
    <x v="3414"/>
    <s v="SLUGANSKI"/>
    <x v="4856"/>
    <x v="13"/>
    <x v="32"/>
    <n v="0"/>
    <d v="2010-01-25T00:00:00"/>
    <x v="1"/>
    <s v="White (Not of Hispanic Origin)"/>
    <s v="1/25/2010"/>
    <x v="149"/>
    <s v="Terminated"/>
    <n v="43996.37"/>
    <n v="13927.47"/>
    <x v="3236"/>
    <x v="1"/>
    <n v="14034"/>
    <x v="150"/>
    <x v="1"/>
  </r>
  <r>
    <x v="3415"/>
    <s v="SLUKA"/>
    <x v="4857"/>
    <x v="2"/>
    <x v="3"/>
    <n v="0"/>
    <d v="2022-12-09T00:00:00"/>
    <x v="1"/>
    <s v="White (Not of Hispanic Origin)"/>
    <s v="12/29/2021"/>
    <x v="0"/>
    <s v="Active"/>
    <n v="29952"/>
    <n v="2349"/>
    <x v="1"/>
    <x v="3"/>
    <n v="2449"/>
    <x v="27"/>
    <x v="0"/>
  </r>
  <r>
    <x v="729"/>
    <s v="SLUSSER JR"/>
    <x v="4858"/>
    <x v="9"/>
    <x v="1014"/>
    <n v="0"/>
    <d v="1983-06-13T00:00:00"/>
    <x v="1"/>
    <s v="White (Not of Hispanic Origin)"/>
    <s v="6/13/1983"/>
    <x v="0"/>
    <s v="Active"/>
    <n v="62780.85"/>
    <n v="62922.17"/>
    <x v="3237"/>
    <x v="1"/>
    <n v="69060.460000000006"/>
    <x v="473"/>
    <x v="0"/>
  </r>
  <r>
    <x v="666"/>
    <s v="SMALL"/>
    <x v="4859"/>
    <x v="12"/>
    <x v="1015"/>
    <n v="0"/>
    <d v="2016-07-11T00:00:00"/>
    <x v="1"/>
    <s v="White (Not of Hispanic Origin)"/>
    <d v="2016-11-07T00:00:00"/>
    <x v="0"/>
    <s v="Active"/>
    <n v="61977.55"/>
    <n v="61978.8"/>
    <x v="3238"/>
    <x v="1"/>
    <n v="62381.06"/>
    <x v="119"/>
    <x v="0"/>
  </r>
  <r>
    <x v="3416"/>
    <s v="SMALLWOOD"/>
    <x v="4860"/>
    <x v="14"/>
    <x v="44"/>
    <n v="0"/>
    <d v="2022-05-09T00:00:00"/>
    <x v="1"/>
    <s v="White (Not of Hispanic Origin)"/>
    <d v="2022-09-05T00:00:00"/>
    <x v="139"/>
    <s v="Terminated"/>
    <n v="31200"/>
    <n v="3255"/>
    <x v="1"/>
    <x v="3"/>
    <n v="3355"/>
    <x v="3"/>
    <x v="7"/>
  </r>
  <r>
    <x v="3417"/>
    <s v="SMALLWOOD"/>
    <x v="4861"/>
    <x v="6"/>
    <x v="115"/>
    <n v="0"/>
    <d v="1998-10-13T00:00:00"/>
    <x v="0"/>
    <s v="White (Not of Hispanic Origin)"/>
    <s v="10/13/1998"/>
    <x v="0"/>
    <s v="Active"/>
    <n v="70180.86"/>
    <n v="70181.75"/>
    <x v="3239"/>
    <x v="1"/>
    <n v="70249.23"/>
    <x v="229"/>
    <x v="0"/>
  </r>
  <r>
    <x v="103"/>
    <s v="SMARRA"/>
    <x v="4862"/>
    <x v="17"/>
    <x v="186"/>
    <n v="0"/>
    <d v="2011-12-19T00:00:00"/>
    <x v="1"/>
    <s v="White (Not of Hispanic Origin)"/>
    <s v="12/19/2011"/>
    <x v="57"/>
    <s v="Terminated"/>
    <n v="42652.480000000003"/>
    <n v="14154.41"/>
    <x v="1"/>
    <x v="1"/>
    <n v="14154.41"/>
    <x v="168"/>
    <x v="5"/>
  </r>
  <r>
    <x v="3418"/>
    <s v="SMARRA"/>
    <x v="4863"/>
    <x v="8"/>
    <x v="427"/>
    <n v="0"/>
    <d v="2022-07-05T00:00:00"/>
    <x v="1"/>
    <s v="White (Not of Hispanic Origin)"/>
    <s v="6/28/2021"/>
    <x v="35"/>
    <s v="Terminated"/>
    <n v="27040"/>
    <n v="3016"/>
    <x v="1"/>
    <x v="1"/>
    <n v="3016"/>
    <x v="11"/>
    <x v="2"/>
  </r>
  <r>
    <x v="81"/>
    <s v="SMARRA"/>
    <x v="4864"/>
    <x v="17"/>
    <x v="1016"/>
    <n v="0"/>
    <d v="2000-07-17T00:00:00"/>
    <x v="0"/>
    <s v="White (Not of Hispanic Origin)"/>
    <s v="7/17/2000"/>
    <x v="0"/>
    <s v="Active"/>
    <n v="46568.91"/>
    <n v="46520.7"/>
    <x v="1"/>
    <x v="0"/>
    <n v="46645.7"/>
    <x v="293"/>
    <x v="0"/>
  </r>
  <r>
    <x v="3213"/>
    <s v="SMART"/>
    <x v="4865"/>
    <x v="10"/>
    <x v="30"/>
    <n v="0"/>
    <d v="2014-01-26T00:00:00"/>
    <x v="1"/>
    <s v="White (Not of Hispanic Origin)"/>
    <d v="2010-02-03T00:00:00"/>
    <x v="0"/>
    <s v="Active"/>
    <n v="76184.160000000003"/>
    <n v="76418.95"/>
    <x v="3240"/>
    <x v="1"/>
    <n v="109265.46"/>
    <x v="319"/>
    <x v="0"/>
  </r>
  <r>
    <x v="3419"/>
    <s v="SMEARMAN"/>
    <x v="4866"/>
    <x v="19"/>
    <x v="746"/>
    <n v="0"/>
    <d v="2013-04-08T00:00:00"/>
    <x v="0"/>
    <s v="White (Not of Hispanic Origin)"/>
    <d v="2013-08-04T00:00:00"/>
    <x v="0"/>
    <s v="Active"/>
    <n v="64218.75"/>
    <n v="64219.98"/>
    <x v="3241"/>
    <x v="1"/>
    <n v="64652.22"/>
    <x v="181"/>
    <x v="0"/>
  </r>
  <r>
    <x v="3420"/>
    <s v="SMIDDLE"/>
    <x v="4867"/>
    <x v="10"/>
    <x v="26"/>
    <n v="0"/>
    <d v="2020-09-14T00:00:00"/>
    <x v="0"/>
    <s v="White (Not of Hispanic Origin)"/>
    <s v="9/14/2020"/>
    <x v="0"/>
    <s v="Active"/>
    <n v="30444.959999999999"/>
    <n v="39595.06"/>
    <x v="3242"/>
    <x v="1"/>
    <n v="47928.84"/>
    <x v="163"/>
    <x v="0"/>
  </r>
  <r>
    <x v="2270"/>
    <s v="SMILEY"/>
    <x v="4868"/>
    <x v="22"/>
    <x v="134"/>
    <n v="0"/>
    <d v="2022-05-02T00:00:00"/>
    <x v="0"/>
    <s v="White (Not of Hispanic Origin)"/>
    <d v="2022-02-05T00:00:00"/>
    <x v="0"/>
    <s v="Active"/>
    <n v="49116.08"/>
    <n v="30975.33"/>
    <x v="1"/>
    <x v="3"/>
    <n v="31075.33"/>
    <x v="3"/>
    <x v="0"/>
  </r>
  <r>
    <x v="3421"/>
    <s v="SMITH"/>
    <x v="4869"/>
    <x v="11"/>
    <x v="858"/>
    <n v="0"/>
    <d v="2001-05-14T00:00:00"/>
    <x v="1"/>
    <s v="White (Not of Hispanic Origin)"/>
    <s v="5/14/2001"/>
    <x v="170"/>
    <s v="Terminated"/>
    <n v="57470.82"/>
    <n v="44301.81"/>
    <x v="3243"/>
    <x v="1"/>
    <n v="44361.77"/>
    <x v="277"/>
    <x v="1"/>
  </r>
  <r>
    <x v="3422"/>
    <s v="SMITH"/>
    <x v="4870"/>
    <x v="1"/>
    <x v="4"/>
    <n v="0"/>
    <d v="2022-02-28T00:00:00"/>
    <x v="0"/>
    <s v="Black"/>
    <s v="2/28/2022"/>
    <x v="91"/>
    <s v="Terminated"/>
    <n v="48080.03"/>
    <n v="3426.8"/>
    <x v="1"/>
    <x v="3"/>
    <n v="3526.8"/>
    <x v="36"/>
    <x v="9"/>
  </r>
  <r>
    <x v="1857"/>
    <s v="SMITH"/>
    <x v="4871"/>
    <x v="3"/>
    <x v="503"/>
    <n v="0"/>
    <d v="2015-08-10T00:00:00"/>
    <x v="0"/>
    <s v="Black"/>
    <d v="2015-10-08T00:00:00"/>
    <x v="41"/>
    <s v="Terminated"/>
    <n v="41323.360000000001"/>
    <n v="18913.82"/>
    <x v="3244"/>
    <x v="1"/>
    <n v="20185.29"/>
    <x v="5"/>
    <x v="6"/>
  </r>
  <r>
    <x v="2207"/>
    <s v="SMITH"/>
    <x v="4872"/>
    <x v="0"/>
    <x v="35"/>
    <n v="0"/>
    <d v="1979-02-26T00:00:00"/>
    <x v="1"/>
    <s v="White (Not of Hispanic Origin)"/>
    <s v="2/26/1979"/>
    <x v="132"/>
    <s v="Terminated"/>
    <n v="40761.760000000002"/>
    <n v="22180.36"/>
    <x v="3245"/>
    <x v="1"/>
    <n v="23147.45"/>
    <x v="467"/>
    <x v="6"/>
  </r>
  <r>
    <x v="3423"/>
    <s v="SMITH"/>
    <x v="4873"/>
    <x v="4"/>
    <x v="208"/>
    <n v="0"/>
    <d v="2008-04-28T00:00:00"/>
    <x v="0"/>
    <s v="White (Not of Hispanic Origin)"/>
    <s v="4/28/2008"/>
    <x v="123"/>
    <s v="Terminated"/>
    <n v="36722.19"/>
    <n v="5508.34"/>
    <x v="1"/>
    <x v="1"/>
    <n v="5508.34"/>
    <x v="270"/>
    <x v="4"/>
  </r>
  <r>
    <x v="3424"/>
    <s v="SMITH"/>
    <x v="4874"/>
    <x v="17"/>
    <x v="186"/>
    <n v="0"/>
    <d v="2016-06-06T00:00:00"/>
    <x v="0"/>
    <s v="Black"/>
    <d v="2016-06-06T00:00:00"/>
    <x v="0"/>
    <s v="Active"/>
    <n v="34746.400000000001"/>
    <n v="34296.5"/>
    <x v="1"/>
    <x v="38"/>
    <n v="34643.96"/>
    <x v="70"/>
    <x v="0"/>
  </r>
  <r>
    <x v="2895"/>
    <s v="SMITH"/>
    <x v="4875"/>
    <x v="2"/>
    <x v="3"/>
    <n v="0"/>
    <d v="2022-04-06T00:00:00"/>
    <x v="1"/>
    <s v="White (Not of Hispanic Origin)"/>
    <s v="4/15/2014"/>
    <x v="52"/>
    <s v="Terminated"/>
    <n v="29952"/>
    <n v="10986"/>
    <x v="1"/>
    <x v="1"/>
    <n v="10986"/>
    <x v="20"/>
    <x v="12"/>
  </r>
  <r>
    <x v="3425"/>
    <s v="SMITH"/>
    <x v="4876"/>
    <x v="2"/>
    <x v="3"/>
    <n v="0"/>
    <d v="2022-12-13T00:00:00"/>
    <x v="0"/>
    <s v="Black"/>
    <s v="12/15/2021"/>
    <x v="0"/>
    <s v="Active"/>
    <n v="29952"/>
    <n v="648"/>
    <x v="1"/>
    <x v="3"/>
    <n v="748"/>
    <x v="27"/>
    <x v="0"/>
  </r>
  <r>
    <x v="3426"/>
    <s v="SMITH"/>
    <x v="4877"/>
    <x v="10"/>
    <x v="1017"/>
    <n v="0"/>
    <d v="2016-03-21T00:00:00"/>
    <x v="1"/>
    <s v="White (Not of Hispanic Origin)"/>
    <s v="3/21/2016"/>
    <x v="0"/>
    <s v="Active"/>
    <n v="105381.54"/>
    <n v="105224"/>
    <x v="1"/>
    <x v="0"/>
    <n v="105349"/>
    <x v="55"/>
    <x v="0"/>
  </r>
  <r>
    <x v="3427"/>
    <s v="SMITH"/>
    <x v="4878"/>
    <x v="4"/>
    <x v="191"/>
    <n v="0"/>
    <d v="2011-01-18T00:00:00"/>
    <x v="0"/>
    <s v="Black"/>
    <s v="1/18/2011"/>
    <x v="0"/>
    <s v="Active"/>
    <n v="89964.160000000003"/>
    <n v="86867.32"/>
    <x v="3246"/>
    <x v="0"/>
    <n v="87363.05"/>
    <x v="116"/>
    <x v="0"/>
  </r>
  <r>
    <x v="3428"/>
    <s v="SMITH"/>
    <x v="4879"/>
    <x v="10"/>
    <x v="1018"/>
    <n v="0"/>
    <d v="2019-08-19T00:00:00"/>
    <x v="0"/>
    <s v="White (Not of Hispanic Origin)"/>
    <s v="8/19/2019"/>
    <x v="0"/>
    <s v="Active"/>
    <n v="87625.2"/>
    <n v="87950.2"/>
    <x v="3247"/>
    <x v="0"/>
    <n v="105025.2"/>
    <x v="129"/>
    <x v="0"/>
  </r>
  <r>
    <x v="3429"/>
    <s v="SMITH"/>
    <x v="4880"/>
    <x v="22"/>
    <x v="134"/>
    <n v="0"/>
    <d v="2003-11-03T00:00:00"/>
    <x v="0"/>
    <s v="White (Not of Hispanic Origin)"/>
    <d v="2003-03-11T00:00:00"/>
    <x v="0"/>
    <s v="Active"/>
    <n v="82106.75"/>
    <n v="72327.789999999994"/>
    <x v="3248"/>
    <x v="1"/>
    <n v="78100.899999999994"/>
    <x v="303"/>
    <x v="0"/>
  </r>
  <r>
    <x v="3430"/>
    <s v="SMITH"/>
    <x v="4881"/>
    <x v="2"/>
    <x v="388"/>
    <n v="0"/>
    <d v="1986-06-20T00:00:00"/>
    <x v="1"/>
    <s v="White (Not of Hispanic Origin)"/>
    <s v="6/19/1986"/>
    <x v="0"/>
    <s v="Active"/>
    <n v="70750.16"/>
    <n v="70649.17"/>
    <x v="3249"/>
    <x v="0"/>
    <n v="70842.2"/>
    <x v="423"/>
    <x v="0"/>
  </r>
  <r>
    <x v="3431"/>
    <s v="SMITH"/>
    <x v="4882"/>
    <x v="0"/>
    <x v="7"/>
    <n v="0"/>
    <d v="2012-11-05T00:00:00"/>
    <x v="0"/>
    <s v="Black"/>
    <d v="2012-05-11T00:00:00"/>
    <x v="0"/>
    <s v="Active"/>
    <n v="68792.460000000006"/>
    <n v="65019.45"/>
    <x v="3250"/>
    <x v="2"/>
    <n v="75119.69"/>
    <x v="102"/>
    <x v="0"/>
  </r>
  <r>
    <x v="3432"/>
    <s v="SMITH"/>
    <x v="4883"/>
    <x v="5"/>
    <x v="10"/>
    <n v="0"/>
    <d v="2001-02-26T00:00:00"/>
    <x v="1"/>
    <s v="White (Not of Hispanic Origin)"/>
    <s v="2/26/2001"/>
    <x v="0"/>
    <s v="Active"/>
    <n v="68054.48"/>
    <n v="68003.7"/>
    <x v="1"/>
    <x v="172"/>
    <n v="70850.880000000005"/>
    <x v="37"/>
    <x v="0"/>
  </r>
  <r>
    <x v="296"/>
    <s v="SMITH"/>
    <x v="4884"/>
    <x v="8"/>
    <x v="1019"/>
    <n v="0"/>
    <d v="2008-04-07T00:00:00"/>
    <x v="1"/>
    <s v="White (Not of Hispanic Origin)"/>
    <d v="2008-07-04T00:00:00"/>
    <x v="0"/>
    <s v="Active"/>
    <n v="60979.98"/>
    <n v="60980.4"/>
    <x v="1"/>
    <x v="0"/>
    <n v="61105.4"/>
    <x v="270"/>
    <x v="0"/>
  </r>
  <r>
    <x v="373"/>
    <s v="SMITH"/>
    <x v="4885"/>
    <x v="10"/>
    <x v="1020"/>
    <n v="0"/>
    <d v="1996-02-05T00:00:00"/>
    <x v="1"/>
    <s v="Black"/>
    <d v="1996-05-02T00:00:00"/>
    <x v="0"/>
    <s v="Active"/>
    <n v="60000.1"/>
    <n v="49844.32"/>
    <x v="3251"/>
    <x v="0"/>
    <n v="50307.97"/>
    <x v="488"/>
    <x v="0"/>
  </r>
  <r>
    <x v="796"/>
    <s v="SMITH"/>
    <x v="4886"/>
    <x v="4"/>
    <x v="220"/>
    <n v="0"/>
    <d v="2007-10-29T00:00:00"/>
    <x v="0"/>
    <s v="White (Not of Hispanic Origin)"/>
    <s v="10/29/2007"/>
    <x v="0"/>
    <s v="Active"/>
    <n v="56935.42"/>
    <n v="58594.64"/>
    <x v="1"/>
    <x v="0"/>
    <n v="58719.64"/>
    <x v="221"/>
    <x v="0"/>
  </r>
  <r>
    <x v="3433"/>
    <s v="SMITH"/>
    <x v="4887"/>
    <x v="4"/>
    <x v="185"/>
    <n v="0"/>
    <d v="2014-08-25T00:00:00"/>
    <x v="0"/>
    <s v="Black"/>
    <s v="8/25/2014"/>
    <x v="0"/>
    <s v="Active"/>
    <n v="56000.05"/>
    <n v="49558.77"/>
    <x v="3252"/>
    <x v="1"/>
    <n v="53863.14"/>
    <x v="91"/>
    <x v="0"/>
  </r>
  <r>
    <x v="3434"/>
    <s v="SMITH"/>
    <x v="4888"/>
    <x v="4"/>
    <x v="164"/>
    <n v="0"/>
    <d v="2001-06-25T00:00:00"/>
    <x v="1"/>
    <s v="Black"/>
    <s v="6/25/2001"/>
    <x v="0"/>
    <s v="Active"/>
    <n v="52707.199999999997"/>
    <n v="53011.28"/>
    <x v="1"/>
    <x v="0"/>
    <n v="53136.28"/>
    <x v="257"/>
    <x v="0"/>
  </r>
  <r>
    <x v="3435"/>
    <s v="SMITH"/>
    <x v="4889"/>
    <x v="1"/>
    <x v="4"/>
    <n v="0"/>
    <d v="2022-08-15T00:00:00"/>
    <x v="0"/>
    <s v="White (Not of Hispanic Origin)"/>
    <s v="8/15/2022"/>
    <x v="0"/>
    <s v="Active"/>
    <n v="52240.03"/>
    <n v="16622.64"/>
    <x v="3253"/>
    <x v="3"/>
    <n v="22607.86"/>
    <x v="18"/>
    <x v="0"/>
  </r>
  <r>
    <x v="3436"/>
    <s v="SMITH"/>
    <x v="4890"/>
    <x v="1"/>
    <x v="4"/>
    <n v="0"/>
    <d v="2022-09-26T00:00:00"/>
    <x v="0"/>
    <s v="White (Not of Hispanic Origin)"/>
    <s v="9/26/2022"/>
    <x v="0"/>
    <s v="Active"/>
    <n v="52240.03"/>
    <n v="11452.44"/>
    <x v="3254"/>
    <x v="3"/>
    <n v="13963.48"/>
    <x v="51"/>
    <x v="0"/>
  </r>
  <r>
    <x v="342"/>
    <s v="SMITH"/>
    <x v="4891"/>
    <x v="1"/>
    <x v="4"/>
    <n v="0"/>
    <d v="2021-06-21T00:00:00"/>
    <x v="1"/>
    <s v="White (Not of Hispanic Origin)"/>
    <s v="6/21/2021"/>
    <x v="0"/>
    <s v="Active"/>
    <n v="52228.800000000003"/>
    <n v="43777.88"/>
    <x v="3255"/>
    <x v="0"/>
    <n v="74985.070000000007"/>
    <x v="28"/>
    <x v="0"/>
  </r>
  <r>
    <x v="3437"/>
    <s v="SMITH"/>
    <x v="4892"/>
    <x v="4"/>
    <x v="70"/>
    <n v="0"/>
    <d v="2017-02-27T00:00:00"/>
    <x v="0"/>
    <s v="White (Not of Hispanic Origin)"/>
    <s v="2/27/2017"/>
    <x v="0"/>
    <s v="Active"/>
    <n v="49423.92"/>
    <n v="49423.43"/>
    <x v="929"/>
    <x v="1"/>
    <n v="49756.09"/>
    <x v="21"/>
    <x v="0"/>
  </r>
  <r>
    <x v="629"/>
    <s v="SMITH"/>
    <x v="4893"/>
    <x v="3"/>
    <x v="120"/>
    <n v="0"/>
    <d v="1989-07-13T00:00:00"/>
    <x v="1"/>
    <s v="Black"/>
    <s v="7/13/1989"/>
    <x v="0"/>
    <s v="Active"/>
    <n v="46046.83"/>
    <n v="45712.04"/>
    <x v="1"/>
    <x v="1"/>
    <n v="45712.04"/>
    <x v="325"/>
    <x v="0"/>
  </r>
  <r>
    <x v="3092"/>
    <s v="SMITH"/>
    <x v="4894"/>
    <x v="15"/>
    <x v="73"/>
    <n v="0"/>
    <d v="2000-04-24T00:00:00"/>
    <x v="1"/>
    <s v="Black"/>
    <s v="4/24/2000"/>
    <x v="0"/>
    <s v="Active"/>
    <n v="45840.91"/>
    <n v="45463.44"/>
    <x v="1"/>
    <x v="173"/>
    <n v="47067.87"/>
    <x v="96"/>
    <x v="0"/>
  </r>
  <r>
    <x v="3438"/>
    <s v="SMITH"/>
    <x v="4895"/>
    <x v="15"/>
    <x v="188"/>
    <n v="0"/>
    <d v="1991-12-09T00:00:00"/>
    <x v="0"/>
    <s v="Black"/>
    <d v="1991-09-12T00:00:00"/>
    <x v="0"/>
    <s v="Active"/>
    <n v="45092.11"/>
    <n v="46397.760000000002"/>
    <x v="1"/>
    <x v="174"/>
    <n v="48100.98"/>
    <x v="466"/>
    <x v="0"/>
  </r>
  <r>
    <x v="3439"/>
    <s v="SMITH"/>
    <x v="4896"/>
    <x v="14"/>
    <x v="36"/>
    <n v="0"/>
    <d v="2021-06-21T00:00:00"/>
    <x v="0"/>
    <s v="White (Not of Hispanic Origin)"/>
    <s v="5/20/2019"/>
    <x v="0"/>
    <s v="Active"/>
    <n v="41923.440000000002"/>
    <n v="35936.69"/>
    <x v="1"/>
    <x v="1"/>
    <n v="35936.69"/>
    <x v="28"/>
    <x v="0"/>
  </r>
  <r>
    <x v="3440"/>
    <s v="SMITH"/>
    <x v="4897"/>
    <x v="0"/>
    <x v="239"/>
    <n v="0"/>
    <d v="2000-05-21T00:00:00"/>
    <x v="0"/>
    <s v="Black"/>
    <s v="5/26/1998"/>
    <x v="0"/>
    <s v="Active"/>
    <n v="40761.760000000002"/>
    <n v="42913.56"/>
    <x v="3256"/>
    <x v="0"/>
    <n v="61671.5"/>
    <x v="361"/>
    <x v="0"/>
  </r>
  <r>
    <x v="3171"/>
    <s v="SMITH"/>
    <x v="4898"/>
    <x v="0"/>
    <x v="233"/>
    <n v="0"/>
    <d v="2022-11-07T00:00:00"/>
    <x v="0"/>
    <s v="White (Not of Hispanic Origin)"/>
    <d v="2022-07-11T00:00:00"/>
    <x v="0"/>
    <s v="Active"/>
    <n v="40437.07"/>
    <n v="4641.58"/>
    <x v="1"/>
    <x v="1"/>
    <n v="4641.58"/>
    <x v="17"/>
    <x v="0"/>
  </r>
  <r>
    <x v="3441"/>
    <s v="SMITH"/>
    <x v="4899"/>
    <x v="0"/>
    <x v="0"/>
    <n v="0"/>
    <d v="1998-03-15T00:00:00"/>
    <x v="0"/>
    <s v="White (Not of Hispanic Origin)"/>
    <d v="1997-04-08T00:00:00"/>
    <x v="0"/>
    <s v="Active"/>
    <n v="39779.379999999997"/>
    <n v="42911"/>
    <x v="3257"/>
    <x v="0"/>
    <n v="47562.67"/>
    <x v="341"/>
    <x v="0"/>
  </r>
  <r>
    <x v="3442"/>
    <s v="SMITH"/>
    <x v="4900"/>
    <x v="4"/>
    <x v="89"/>
    <n v="0"/>
    <d v="2022-07-05T00:00:00"/>
    <x v="1"/>
    <s v="White (Not of Hispanic Origin)"/>
    <d v="2022-05-07T00:00:00"/>
    <x v="0"/>
    <s v="Active"/>
    <n v="39365.660000000003"/>
    <n v="18017.759999999998"/>
    <x v="3258"/>
    <x v="3"/>
    <n v="25122.639999999999"/>
    <x v="11"/>
    <x v="0"/>
  </r>
  <r>
    <x v="2117"/>
    <s v="SMITH"/>
    <x v="4901"/>
    <x v="15"/>
    <x v="73"/>
    <n v="0"/>
    <d v="2022-03-14T00:00:00"/>
    <x v="0"/>
    <s v="White (Not of Hispanic Origin)"/>
    <s v="3/14/2022"/>
    <x v="0"/>
    <s v="Active"/>
    <n v="35293.019999999997"/>
    <n v="26965.34"/>
    <x v="3259"/>
    <x v="1"/>
    <n v="28269.71"/>
    <x v="42"/>
    <x v="0"/>
  </r>
  <r>
    <x v="2791"/>
    <s v="SMITH"/>
    <x v="4902"/>
    <x v="0"/>
    <x v="40"/>
    <n v="0"/>
    <d v="2018-08-20T00:00:00"/>
    <x v="1"/>
    <s v="Black"/>
    <s v="8/20/2018"/>
    <x v="0"/>
    <s v="Active"/>
    <n v="31200"/>
    <n v="31954.5"/>
    <x v="3260"/>
    <x v="0"/>
    <n v="53375.02"/>
    <x v="38"/>
    <x v="0"/>
  </r>
  <r>
    <x v="3443"/>
    <s v="SMITH"/>
    <x v="4903"/>
    <x v="0"/>
    <x v="40"/>
    <n v="0"/>
    <d v="2019-12-09T00:00:00"/>
    <x v="0"/>
    <s v="Black"/>
    <d v="2019-09-12T00:00:00"/>
    <x v="0"/>
    <s v="Active"/>
    <n v="31200"/>
    <n v="27990.560000000001"/>
    <x v="3261"/>
    <x v="2"/>
    <n v="29761.99"/>
    <x v="67"/>
    <x v="0"/>
  </r>
  <r>
    <x v="3444"/>
    <s v="SMITH"/>
    <x v="4904"/>
    <x v="0"/>
    <x v="507"/>
    <n v="0"/>
    <d v="2022-02-28T00:00:00"/>
    <x v="0"/>
    <s v="Black"/>
    <s v="2/28/2022"/>
    <x v="0"/>
    <s v="Active"/>
    <n v="29120"/>
    <n v="23050.5"/>
    <x v="3262"/>
    <x v="1"/>
    <n v="23796"/>
    <x v="36"/>
    <x v="0"/>
  </r>
  <r>
    <x v="3445"/>
    <s v="SMITH-LINDO"/>
    <x v="4905"/>
    <x v="0"/>
    <x v="234"/>
    <n v="0"/>
    <d v="1992-07-20T00:00:00"/>
    <x v="0"/>
    <s v="Black"/>
    <s v="7/20/1992"/>
    <x v="0"/>
    <s v="Active"/>
    <n v="58984.85"/>
    <n v="58222.45"/>
    <x v="3263"/>
    <x v="0"/>
    <n v="65667.13"/>
    <x v="402"/>
    <x v="0"/>
  </r>
  <r>
    <x v="3446"/>
    <s v="SMITHSON"/>
    <x v="4906"/>
    <x v="4"/>
    <x v="295"/>
    <n v="0"/>
    <d v="2003-08-25T00:00:00"/>
    <x v="1"/>
    <s v="Black"/>
    <s v="8/25/2003"/>
    <x v="0"/>
    <s v="Active"/>
    <n v="61649.95"/>
    <n v="48956.81"/>
    <x v="478"/>
    <x v="1"/>
    <n v="49371.76"/>
    <x v="392"/>
    <x v="0"/>
  </r>
  <r>
    <x v="609"/>
    <s v="SMITHSON"/>
    <x v="4907"/>
    <x v="4"/>
    <x v="185"/>
    <n v="0"/>
    <d v="2015-01-12T00:00:00"/>
    <x v="0"/>
    <s v="Black"/>
    <d v="2015-12-01T00:00:00"/>
    <x v="0"/>
    <s v="Active"/>
    <n v="56000.05"/>
    <n v="49608.68"/>
    <x v="3264"/>
    <x v="1"/>
    <n v="56858.27"/>
    <x v="274"/>
    <x v="0"/>
  </r>
  <r>
    <x v="3447"/>
    <s v="SMITHULA"/>
    <x v="4908"/>
    <x v="4"/>
    <x v="28"/>
    <n v="0"/>
    <d v="2009-08-17T00:00:00"/>
    <x v="0"/>
    <s v="White (Not of Hispanic Origin)"/>
    <s v="8/17/2009"/>
    <x v="0"/>
    <s v="Active"/>
    <n v="86778.43"/>
    <n v="94222.54"/>
    <x v="3265"/>
    <x v="1"/>
    <n v="101259.34"/>
    <x v="287"/>
    <x v="0"/>
  </r>
  <r>
    <x v="1770"/>
    <s v="SMOLEY"/>
    <x v="4909"/>
    <x v="1"/>
    <x v="644"/>
    <n v="0"/>
    <d v="2010-01-25T00:00:00"/>
    <x v="1"/>
    <s v="White (Not of Hispanic Origin)"/>
    <s v="1/25/2010"/>
    <x v="0"/>
    <s v="Active"/>
    <n v="56101.760000000002"/>
    <n v="57730.44"/>
    <x v="3266"/>
    <x v="0"/>
    <n v="68621.75"/>
    <x v="150"/>
    <x v="0"/>
  </r>
  <r>
    <x v="914"/>
    <s v="SMOLLEN"/>
    <x v="4910"/>
    <x v="10"/>
    <x v="30"/>
    <n v="0"/>
    <d v="2009-03-02T00:00:00"/>
    <x v="1"/>
    <s v="White (Not of Hispanic Origin)"/>
    <d v="2009-02-03T00:00:00"/>
    <x v="0"/>
    <s v="Active"/>
    <n v="58008.91"/>
    <n v="52452.88"/>
    <x v="3267"/>
    <x v="0"/>
    <n v="60429.03"/>
    <x v="385"/>
    <x v="0"/>
  </r>
  <r>
    <x v="667"/>
    <s v="SMOYER"/>
    <x v="4911"/>
    <x v="0"/>
    <x v="1021"/>
    <n v="0"/>
    <d v="2020-11-09T00:00:00"/>
    <x v="0"/>
    <s v="White (Not of Hispanic Origin)"/>
    <d v="2020-09-11T00:00:00"/>
    <x v="0"/>
    <s v="Active"/>
    <n v="45180.51"/>
    <n v="45180.22"/>
    <x v="1"/>
    <x v="0"/>
    <n v="45305.22"/>
    <x v="76"/>
    <x v="0"/>
  </r>
  <r>
    <x v="595"/>
    <s v="SMRDEL"/>
    <x v="4912"/>
    <x v="11"/>
    <x v="1022"/>
    <n v="0"/>
    <d v="1994-10-17T00:00:00"/>
    <x v="1"/>
    <s v="White (Not of Hispanic Origin)"/>
    <s v="10/17/1994"/>
    <x v="48"/>
    <s v="Terminated"/>
    <n v="58865.04"/>
    <n v="39888.71"/>
    <x v="1"/>
    <x v="1"/>
    <n v="39888.71"/>
    <x v="459"/>
    <x v="11"/>
  </r>
  <r>
    <x v="1117"/>
    <s v="SMYTH"/>
    <x v="4913"/>
    <x v="16"/>
    <x v="235"/>
    <n v="0"/>
    <d v="2021-03-08T00:00:00"/>
    <x v="0"/>
    <s v="White (Not of Hispanic Origin)"/>
    <d v="2021-08-03T00:00:00"/>
    <x v="0"/>
    <s v="Active"/>
    <n v="45899.98"/>
    <n v="45865.8"/>
    <x v="1"/>
    <x v="1"/>
    <n v="45865.8"/>
    <x v="44"/>
    <x v="0"/>
  </r>
  <r>
    <x v="707"/>
    <s v="SNATCHKO"/>
    <x v="4914"/>
    <x v="1"/>
    <x v="1023"/>
    <n v="0"/>
    <d v="2009-10-25T00:00:00"/>
    <x v="1"/>
    <s v="White (Not of Hispanic Origin)"/>
    <s v="11/17/2008"/>
    <x v="0"/>
    <s v="Active"/>
    <n v="60431.7"/>
    <n v="60431.79"/>
    <x v="3268"/>
    <x v="1"/>
    <n v="60780.43"/>
    <x v="292"/>
    <x v="0"/>
  </r>
  <r>
    <x v="1381"/>
    <s v="SNODGRASS JR"/>
    <x v="4915"/>
    <x v="2"/>
    <x v="8"/>
    <n v="0"/>
    <d v="1983-03-07T00:00:00"/>
    <x v="1"/>
    <s v="White (Not of Hispanic Origin)"/>
    <d v="1983-07-03T00:00:00"/>
    <x v="0"/>
    <s v="Active"/>
    <n v="43160.42"/>
    <n v="57637.78"/>
    <x v="3269"/>
    <x v="0"/>
    <n v="72437.320000000007"/>
    <x v="489"/>
    <x v="0"/>
  </r>
  <r>
    <x v="3448"/>
    <s v="SNYDER"/>
    <x v="4916"/>
    <x v="4"/>
    <x v="43"/>
    <n v="0"/>
    <d v="2021-06-07T00:00:00"/>
    <x v="0"/>
    <s v="White (Not of Hispanic Origin)"/>
    <d v="2021-07-06T00:00:00"/>
    <x v="93"/>
    <s v="Terminated"/>
    <n v="40048.11"/>
    <n v="13886.76"/>
    <x v="3270"/>
    <x v="1"/>
    <n v="14428.26"/>
    <x v="28"/>
    <x v="9"/>
  </r>
  <r>
    <x v="283"/>
    <s v="SNYDER"/>
    <x v="4917"/>
    <x v="12"/>
    <x v="1024"/>
    <n v="0"/>
    <d v="2015-02-23T00:00:00"/>
    <x v="1"/>
    <s v="White (Not of Hispanic Origin)"/>
    <s v="2/23/2015"/>
    <x v="0"/>
    <s v="Active"/>
    <n v="75000.02"/>
    <n v="67752.5"/>
    <x v="3271"/>
    <x v="1"/>
    <n v="68495.39"/>
    <x v="266"/>
    <x v="0"/>
  </r>
  <r>
    <x v="1657"/>
    <s v="SNYDER"/>
    <x v="4918"/>
    <x v="3"/>
    <x v="331"/>
    <n v="0"/>
    <d v="2013-08-12T00:00:00"/>
    <x v="0"/>
    <s v="White (Not of Hispanic Origin)"/>
    <d v="2013-12-08T00:00:00"/>
    <x v="0"/>
    <s v="Active"/>
    <n v="72952.460000000006"/>
    <n v="72953.16"/>
    <x v="3272"/>
    <x v="1"/>
    <n v="75965.070000000007"/>
    <x v="107"/>
    <x v="0"/>
  </r>
  <r>
    <x v="3449"/>
    <s v="SNYDER"/>
    <x v="4919"/>
    <x v="1"/>
    <x v="4"/>
    <n v="0"/>
    <d v="2006-02-05T00:00:00"/>
    <x v="1"/>
    <s v="White (Not of Hispanic Origin)"/>
    <s v="7/25/2005"/>
    <x v="0"/>
    <s v="Active"/>
    <n v="55575.519999999997"/>
    <n v="46886.69"/>
    <x v="3273"/>
    <x v="0"/>
    <n v="76578.14"/>
    <x v="176"/>
    <x v="0"/>
  </r>
  <r>
    <x v="148"/>
    <s v="SNYDER"/>
    <x v="4920"/>
    <x v="8"/>
    <x v="363"/>
    <n v="0"/>
    <d v="2022-08-15T00:00:00"/>
    <x v="1"/>
    <s v="White (Not of Hispanic Origin)"/>
    <s v="8/15/2022"/>
    <x v="0"/>
    <s v="Active"/>
    <n v="54584.61"/>
    <n v="18894.599999999999"/>
    <x v="1"/>
    <x v="1"/>
    <n v="18894.599999999999"/>
    <x v="18"/>
    <x v="0"/>
  </r>
  <r>
    <x v="1983"/>
    <s v="SNYDER"/>
    <x v="4921"/>
    <x v="1"/>
    <x v="4"/>
    <n v="0"/>
    <d v="2022-09-26T00:00:00"/>
    <x v="1"/>
    <s v="White (Not of Hispanic Origin)"/>
    <s v="9/26/2022"/>
    <x v="0"/>
    <s v="Active"/>
    <n v="52240.03"/>
    <n v="11315.52"/>
    <x v="3274"/>
    <x v="3"/>
    <n v="13417.69"/>
    <x v="51"/>
    <x v="0"/>
  </r>
  <r>
    <x v="3450"/>
    <s v="SNYDER"/>
    <x v="4922"/>
    <x v="4"/>
    <x v="75"/>
    <n v="0"/>
    <d v="2019-04-14T00:00:00"/>
    <x v="0"/>
    <s v="Black"/>
    <s v="6/26/2017"/>
    <x v="0"/>
    <s v="Active"/>
    <n v="50999.94"/>
    <n v="43569.19"/>
    <x v="3275"/>
    <x v="1"/>
    <n v="45721.77"/>
    <x v="7"/>
    <x v="0"/>
  </r>
  <r>
    <x v="3451"/>
    <s v="SNYDER"/>
    <x v="4923"/>
    <x v="24"/>
    <x v="1025"/>
    <n v="0"/>
    <d v="2018-11-05T00:00:00"/>
    <x v="0"/>
    <s v="Black"/>
    <s v="6/19/2017"/>
    <x v="0"/>
    <s v="Active"/>
    <n v="49308.27"/>
    <n v="46262.71"/>
    <x v="3276"/>
    <x v="1"/>
    <n v="46594.59"/>
    <x v="130"/>
    <x v="0"/>
  </r>
  <r>
    <x v="922"/>
    <s v="SNYDER"/>
    <x v="4924"/>
    <x v="9"/>
    <x v="85"/>
    <n v="0"/>
    <d v="2022-05-31T00:00:00"/>
    <x v="0"/>
    <s v="White (Not of Hispanic Origin)"/>
    <s v="5/31/2022"/>
    <x v="0"/>
    <s v="Active"/>
    <n v="44999.97"/>
    <n v="24328.44"/>
    <x v="406"/>
    <x v="3"/>
    <n v="24731.32"/>
    <x v="3"/>
    <x v="0"/>
  </r>
  <r>
    <x v="3452"/>
    <s v="SNYDER"/>
    <x v="4925"/>
    <x v="0"/>
    <x v="0"/>
    <n v="0"/>
    <d v="1993-05-02T00:00:00"/>
    <x v="0"/>
    <s v="White (Not of Hispanic Origin)"/>
    <d v="1992-09-11T00:00:00"/>
    <x v="0"/>
    <s v="Active"/>
    <n v="41581.07"/>
    <n v="41308.18"/>
    <x v="1"/>
    <x v="2"/>
    <n v="41533.18"/>
    <x v="469"/>
    <x v="0"/>
  </r>
  <r>
    <x v="3453"/>
    <s v="SODANO JR."/>
    <x v="4926"/>
    <x v="10"/>
    <x v="30"/>
    <n v="0"/>
    <d v="2012-05-06T00:00:00"/>
    <x v="1"/>
    <s v="White (Not of Hispanic Origin)"/>
    <s v="10/13/2009"/>
    <x v="0"/>
    <s v="Active"/>
    <n v="76554.820000000007"/>
    <n v="75808.649999999994"/>
    <x v="3277"/>
    <x v="0"/>
    <n v="87396.03"/>
    <x v="204"/>
    <x v="0"/>
  </r>
  <r>
    <x v="3454"/>
    <s v="SOFRANKO"/>
    <x v="4927"/>
    <x v="2"/>
    <x v="3"/>
    <n v="0"/>
    <d v="2022-05-12T00:00:00"/>
    <x v="1"/>
    <s v="White (Not of Hispanic Origin)"/>
    <d v="2021-10-11T00:00:00"/>
    <x v="0"/>
    <s v="Active"/>
    <n v="29952"/>
    <n v="7564.5"/>
    <x v="1"/>
    <x v="1"/>
    <n v="7564.5"/>
    <x v="3"/>
    <x v="0"/>
  </r>
  <r>
    <x v="3455"/>
    <s v="SOGANAPALLI MATHIAS"/>
    <x v="4928"/>
    <x v="6"/>
    <x v="39"/>
    <n v="0"/>
    <d v="2022-08-15T00:00:00"/>
    <x v="0"/>
    <s v="Asian or Pacific Islander"/>
    <s v="8/15/2022"/>
    <x v="0"/>
    <s v="Active"/>
    <n v="46000.03"/>
    <n v="15745.99"/>
    <x v="3278"/>
    <x v="3"/>
    <n v="16310.41"/>
    <x v="18"/>
    <x v="0"/>
  </r>
  <r>
    <x v="3456"/>
    <s v="SOKOL"/>
    <x v="4929"/>
    <x v="6"/>
    <x v="1026"/>
    <n v="0"/>
    <d v="2011-10-11T00:00:00"/>
    <x v="0"/>
    <s v="White (Not of Hispanic Origin)"/>
    <d v="2011-11-10T00:00:00"/>
    <x v="0"/>
    <s v="Active"/>
    <n v="71921.41"/>
    <n v="71921.22"/>
    <x v="3279"/>
    <x v="1"/>
    <n v="71990.38"/>
    <x v="317"/>
    <x v="0"/>
  </r>
  <r>
    <x v="3457"/>
    <s v="SOLANKI"/>
    <x v="4930"/>
    <x v="8"/>
    <x v="1027"/>
    <n v="0"/>
    <d v="2022-10-24T00:00:00"/>
    <x v="1"/>
    <s v="White (Not of Hispanic Origin)"/>
    <s v="10/24/2022"/>
    <x v="0"/>
    <s v="Active"/>
    <n v="54017.599999999999"/>
    <n v="8310.4"/>
    <x v="1"/>
    <x v="1"/>
    <n v="8310.4"/>
    <x v="43"/>
    <x v="0"/>
  </r>
  <r>
    <x v="637"/>
    <s v="SOLLINGER"/>
    <x v="4931"/>
    <x v="22"/>
    <x v="192"/>
    <n v="0"/>
    <d v="2014-08-04T00:00:00"/>
    <x v="1"/>
    <s v="White (Not of Hispanic Origin)"/>
    <d v="2014-04-08T00:00:00"/>
    <x v="0"/>
    <s v="Active"/>
    <n v="71924.94"/>
    <n v="71923.839999999997"/>
    <x v="3280"/>
    <x v="1"/>
    <n v="72407.95"/>
    <x v="91"/>
    <x v="0"/>
  </r>
  <r>
    <x v="3458"/>
    <s v="SOLMAN III"/>
    <x v="4932"/>
    <x v="1"/>
    <x v="4"/>
    <n v="0"/>
    <d v="2014-07-27T00:00:00"/>
    <x v="1"/>
    <s v="White (Not of Hispanic Origin)"/>
    <s v="1/27/2014"/>
    <x v="0"/>
    <s v="Active"/>
    <n v="55028.69"/>
    <n v="45378.93"/>
    <x v="3281"/>
    <x v="0"/>
    <n v="71051.649999999994"/>
    <x v="93"/>
    <x v="0"/>
  </r>
  <r>
    <x v="544"/>
    <s v="SOMMA"/>
    <x v="4933"/>
    <x v="0"/>
    <x v="59"/>
    <n v="0"/>
    <d v="1995-01-08T00:00:00"/>
    <x v="1"/>
    <s v="Asian or Pacific Islander"/>
    <s v="10/31/1994"/>
    <x v="0"/>
    <s v="Active"/>
    <n v="47471.22"/>
    <n v="49606.19"/>
    <x v="3282"/>
    <x v="0"/>
    <n v="63980.41"/>
    <x v="376"/>
    <x v="0"/>
  </r>
  <r>
    <x v="3459"/>
    <s v="SOMMERS"/>
    <x v="4934"/>
    <x v="9"/>
    <x v="396"/>
    <n v="0"/>
    <d v="2013-10-28T00:00:00"/>
    <x v="1"/>
    <s v="White (Not of Hispanic Origin)"/>
    <s v="10/28/2013"/>
    <x v="0"/>
    <s v="Active"/>
    <n v="58541.81"/>
    <n v="58803.83"/>
    <x v="1"/>
    <x v="1"/>
    <n v="58803.83"/>
    <x v="207"/>
    <x v="0"/>
  </r>
  <r>
    <x v="3460"/>
    <s v="SOPP"/>
    <x v="4935"/>
    <x v="12"/>
    <x v="1028"/>
    <n v="0"/>
    <d v="2018-07-09T00:00:00"/>
    <x v="1"/>
    <s v="White (Not of Hispanic Origin)"/>
    <d v="2018-09-07T00:00:00"/>
    <x v="0"/>
    <s v="Active"/>
    <n v="75679.759999999995"/>
    <n v="71903.72"/>
    <x v="3283"/>
    <x v="1"/>
    <n v="72945.45"/>
    <x v="69"/>
    <x v="0"/>
  </r>
  <r>
    <x v="3461"/>
    <s v="SOPP"/>
    <x v="4936"/>
    <x v="19"/>
    <x v="1029"/>
    <n v="0"/>
    <d v="2021-12-06T00:00:00"/>
    <x v="0"/>
    <s v="White (Not of Hispanic Origin)"/>
    <d v="2021-06-12T00:00:00"/>
    <x v="0"/>
    <s v="Active"/>
    <n v="42641.25"/>
    <n v="42168.5"/>
    <x v="3284"/>
    <x v="3"/>
    <n v="42842.52"/>
    <x v="35"/>
    <x v="0"/>
  </r>
  <r>
    <x v="406"/>
    <s v="SOROKA"/>
    <x v="4937"/>
    <x v="20"/>
    <x v="104"/>
    <n v="0"/>
    <d v="2014-08-04T00:00:00"/>
    <x v="0"/>
    <s v="White (Not of Hispanic Origin)"/>
    <s v="5/23/1983"/>
    <x v="0"/>
    <s v="Active"/>
    <n v="143750.04999999999"/>
    <n v="143594.6"/>
    <x v="3285"/>
    <x v="1"/>
    <n v="144562.15"/>
    <x v="91"/>
    <x v="0"/>
  </r>
  <r>
    <x v="3462"/>
    <s v="SOULIA"/>
    <x v="4938"/>
    <x v="2"/>
    <x v="3"/>
    <n v="0"/>
    <d v="2022-05-18T00:00:00"/>
    <x v="1"/>
    <s v="Black"/>
    <s v="6/19/2018"/>
    <x v="1"/>
    <s v="Terminated"/>
    <n v="39936"/>
    <n v="5020"/>
    <x v="1"/>
    <x v="1"/>
    <n v="5020"/>
    <x v="3"/>
    <x v="1"/>
  </r>
  <r>
    <x v="3463"/>
    <s v="SOURLAS"/>
    <x v="4939"/>
    <x v="2"/>
    <x v="3"/>
    <n v="0"/>
    <d v="2022-12-06T00:00:00"/>
    <x v="0"/>
    <s v="White (Not of Hispanic Origin)"/>
    <s v="5/25/2022"/>
    <x v="0"/>
    <s v="Active"/>
    <n v="34944"/>
    <n v="3255"/>
    <x v="1"/>
    <x v="1"/>
    <n v="3255"/>
    <x v="27"/>
    <x v="0"/>
  </r>
  <r>
    <x v="3312"/>
    <s v="SOUSA"/>
    <x v="4940"/>
    <x v="4"/>
    <x v="1030"/>
    <n v="0"/>
    <d v="1998-08-24T00:00:00"/>
    <x v="0"/>
    <s v="White (Not of Hispanic Origin)"/>
    <s v="8/24/1998"/>
    <x v="0"/>
    <s v="Active"/>
    <n v="79388.820000000007"/>
    <n v="79388.429999999993"/>
    <x v="3286"/>
    <x v="1"/>
    <n v="79960.95"/>
    <x v="250"/>
    <x v="0"/>
  </r>
  <r>
    <x v="1492"/>
    <s v="SOWKO"/>
    <x v="4941"/>
    <x v="5"/>
    <x v="124"/>
    <n v="0"/>
    <d v="2018-10-15T00:00:00"/>
    <x v="0"/>
    <s v="White (Not of Hispanic Origin)"/>
    <s v="10/15/2018"/>
    <x v="0"/>
    <s v="Active"/>
    <n v="53818.96"/>
    <n v="52155.41"/>
    <x v="3287"/>
    <x v="1"/>
    <n v="56961.58"/>
    <x v="71"/>
    <x v="0"/>
  </r>
  <r>
    <x v="3464"/>
    <s v="SPALLA"/>
    <x v="4942"/>
    <x v="10"/>
    <x v="204"/>
    <n v="0"/>
    <d v="2017-07-24T00:00:00"/>
    <x v="0"/>
    <s v="White (Not of Hispanic Origin)"/>
    <s v="7/24/2017"/>
    <x v="0"/>
    <s v="Active"/>
    <n v="73937.759999999995"/>
    <n v="5430.49"/>
    <x v="1"/>
    <x v="2"/>
    <n v="5655.49"/>
    <x v="31"/>
    <x v="0"/>
  </r>
  <r>
    <x v="511"/>
    <s v="SPANGLER"/>
    <x v="4943"/>
    <x v="5"/>
    <x v="1031"/>
    <n v="0"/>
    <d v="1995-05-15T00:00:00"/>
    <x v="0"/>
    <s v="White (Not of Hispanic Origin)"/>
    <s v="5/15/1995"/>
    <x v="0"/>
    <s v="Active"/>
    <n v="129420.93"/>
    <n v="129567.86"/>
    <x v="1"/>
    <x v="0"/>
    <n v="129692.86"/>
    <x v="490"/>
    <x v="0"/>
  </r>
  <r>
    <x v="1589"/>
    <s v="SPANO"/>
    <x v="4944"/>
    <x v="0"/>
    <x v="218"/>
    <n v="0"/>
    <d v="2017-05-15T00:00:00"/>
    <x v="0"/>
    <s v="White (Not of Hispanic Origin)"/>
    <s v="5/15/2017"/>
    <x v="0"/>
    <s v="Active"/>
    <n v="37491.79"/>
    <n v="38476.699999999997"/>
    <x v="3288"/>
    <x v="0"/>
    <n v="54220.36"/>
    <x v="115"/>
    <x v="0"/>
  </r>
  <r>
    <x v="2043"/>
    <s v="SPANO"/>
    <x v="4945"/>
    <x v="0"/>
    <x v="40"/>
    <n v="0"/>
    <d v="2019-11-10T00:00:00"/>
    <x v="1"/>
    <s v="White (Not of Hispanic Origin)"/>
    <s v="3/18/2019"/>
    <x v="0"/>
    <s v="Active"/>
    <n v="31200"/>
    <n v="32572.99"/>
    <x v="3289"/>
    <x v="0"/>
    <n v="37661.660000000003"/>
    <x v="22"/>
    <x v="0"/>
  </r>
  <r>
    <x v="3465"/>
    <s v="SPEARY"/>
    <x v="4946"/>
    <x v="6"/>
    <x v="108"/>
    <n v="0"/>
    <d v="2022-06-13T00:00:00"/>
    <x v="1"/>
    <s v="White (Not of Hispanic Origin)"/>
    <s v="6/13/2022"/>
    <x v="0"/>
    <s v="Active"/>
    <n v="79000.06"/>
    <n v="41019.69"/>
    <x v="3290"/>
    <x v="3"/>
    <n v="41195.65"/>
    <x v="46"/>
    <x v="0"/>
  </r>
  <r>
    <x v="1085"/>
    <s v="SPECA"/>
    <x v="4947"/>
    <x v="9"/>
    <x v="42"/>
    <n v="0"/>
    <d v="2018-04-23T00:00:00"/>
    <x v="1"/>
    <s v="White (Not of Hispanic Origin)"/>
    <s v="4/23/2018"/>
    <x v="9"/>
    <s v="Terminated"/>
    <n v="58064.03"/>
    <n v="37964.410000000003"/>
    <x v="3291"/>
    <x v="1"/>
    <n v="40123.33"/>
    <x v="280"/>
    <x v="2"/>
  </r>
  <r>
    <x v="3466"/>
    <s v="SPECHT"/>
    <x v="4948"/>
    <x v="6"/>
    <x v="58"/>
    <n v="0"/>
    <d v="2000-11-06T00:00:00"/>
    <x v="0"/>
    <s v="White (Not of Hispanic Origin)"/>
    <d v="2000-06-11T00:00:00"/>
    <x v="0"/>
    <s v="Active"/>
    <n v="56027.3"/>
    <n v="54851.58"/>
    <x v="3292"/>
    <x v="1"/>
    <n v="55260.38"/>
    <x v="372"/>
    <x v="0"/>
  </r>
  <r>
    <x v="3467"/>
    <s v="SPELL"/>
    <x v="4949"/>
    <x v="1"/>
    <x v="4"/>
    <n v="0"/>
    <d v="2021-03-15T00:00:00"/>
    <x v="0"/>
    <s v="White (Not of Hispanic Origin)"/>
    <s v="3/15/2021"/>
    <x v="0"/>
    <s v="Active"/>
    <n v="52228.800000000003"/>
    <n v="43401.79"/>
    <x v="3293"/>
    <x v="0"/>
    <n v="82890.880000000005"/>
    <x v="44"/>
    <x v="0"/>
  </r>
  <r>
    <x v="3468"/>
    <s v="SPELL III"/>
    <x v="4950"/>
    <x v="1"/>
    <x v="4"/>
    <n v="0"/>
    <d v="2015-02-08T00:00:00"/>
    <x v="1"/>
    <s v="White (Not of Hispanic Origin)"/>
    <s v="11/17/2014"/>
    <x v="222"/>
    <s v="Terminated"/>
    <n v="52240.03"/>
    <n v="9443.2800000000007"/>
    <x v="3294"/>
    <x v="1"/>
    <n v="14014.21"/>
    <x v="266"/>
    <x v="3"/>
  </r>
  <r>
    <x v="3469"/>
    <s v="SPELLMAN"/>
    <x v="4951"/>
    <x v="10"/>
    <x v="52"/>
    <n v="0"/>
    <d v="2021-10-18T00:00:00"/>
    <x v="0"/>
    <s v="White (Not of Hispanic Origin)"/>
    <s v="10/18/2021"/>
    <x v="0"/>
    <s v="Active"/>
    <n v="91899.6"/>
    <n v="92224.6"/>
    <x v="3295"/>
    <x v="0"/>
    <n v="128049.60000000001"/>
    <x v="9"/>
    <x v="0"/>
  </r>
  <r>
    <x v="674"/>
    <s v="SPENCE"/>
    <x v="4952"/>
    <x v="5"/>
    <x v="10"/>
    <n v="0"/>
    <d v="2022-08-15T00:00:00"/>
    <x v="0"/>
    <s v="White (Not of Hispanic Origin)"/>
    <s v="8/15/2022"/>
    <x v="0"/>
    <s v="Active"/>
    <n v="44999.97"/>
    <n v="15577.2"/>
    <x v="1"/>
    <x v="3"/>
    <n v="15677.2"/>
    <x v="18"/>
    <x v="0"/>
  </r>
  <r>
    <x v="25"/>
    <s v="SPENCE"/>
    <x v="4953"/>
    <x v="0"/>
    <x v="0"/>
    <n v="0"/>
    <d v="1993-08-08T00:00:00"/>
    <x v="0"/>
    <s v="Black"/>
    <d v="1992-08-09T00:00:00"/>
    <x v="0"/>
    <s v="Active"/>
    <n v="41581.07"/>
    <n v="43533.24"/>
    <x v="3296"/>
    <x v="0"/>
    <n v="45265.29"/>
    <x v="439"/>
    <x v="0"/>
  </r>
  <r>
    <x v="3470"/>
    <s v="SPENCER"/>
    <x v="4954"/>
    <x v="1"/>
    <x v="4"/>
    <n v="0"/>
    <d v="2022-09-26T00:00:00"/>
    <x v="0"/>
    <s v="White (Not of Hispanic Origin)"/>
    <s v="9/26/2022"/>
    <x v="0"/>
    <s v="Active"/>
    <n v="52240.03"/>
    <n v="11452.44"/>
    <x v="3297"/>
    <x v="3"/>
    <n v="13671.52"/>
    <x v="51"/>
    <x v="0"/>
  </r>
  <r>
    <x v="3471"/>
    <s v="SPENCER"/>
    <x v="4955"/>
    <x v="4"/>
    <x v="27"/>
    <n v="0"/>
    <d v="2020-10-26T00:00:00"/>
    <x v="0"/>
    <s v="White (Not of Hispanic Origin)"/>
    <s v="10/26/2020"/>
    <x v="0"/>
    <s v="Active"/>
    <n v="46000.03"/>
    <n v="43839.93"/>
    <x v="3298"/>
    <x v="1"/>
    <n v="46780.72"/>
    <x v="125"/>
    <x v="0"/>
  </r>
  <r>
    <x v="2046"/>
    <s v="SPHAR"/>
    <x v="4956"/>
    <x v="10"/>
    <x v="30"/>
    <n v="0"/>
    <d v="2022-09-12T00:00:00"/>
    <x v="1"/>
    <s v="White (Not of Hispanic Origin)"/>
    <d v="2022-12-09T00:00:00"/>
    <x v="69"/>
    <s v="Terminated"/>
    <n v="46916.480000000003"/>
    <n v="2345.85"/>
    <x v="1"/>
    <x v="3"/>
    <n v="2445.85"/>
    <x v="51"/>
    <x v="1"/>
  </r>
  <r>
    <x v="81"/>
    <s v="SPIELER"/>
    <x v="4957"/>
    <x v="12"/>
    <x v="618"/>
    <n v="0"/>
    <d v="2017-03-27T00:00:00"/>
    <x v="0"/>
    <s v="White (Not of Hispanic Origin)"/>
    <s v="3/27/2017"/>
    <x v="0"/>
    <s v="Active"/>
    <n v="89403.18"/>
    <n v="89403.6"/>
    <x v="1"/>
    <x v="1"/>
    <n v="89403.6"/>
    <x v="122"/>
    <x v="0"/>
  </r>
  <r>
    <x v="3472"/>
    <s v="SPINA"/>
    <x v="4958"/>
    <x v="7"/>
    <x v="12"/>
    <n v="0"/>
    <d v="1984-07-03T00:00:00"/>
    <x v="1"/>
    <s v="White (Not of Hispanic Origin)"/>
    <d v="1984-03-07T00:00:00"/>
    <x v="0"/>
    <s v="Active"/>
    <n v="54999.98"/>
    <n v="55000.4"/>
    <x v="1"/>
    <x v="0"/>
    <n v="55125.4"/>
    <x v="352"/>
    <x v="0"/>
  </r>
  <r>
    <x v="674"/>
    <s v="SPINELLO"/>
    <x v="4959"/>
    <x v="0"/>
    <x v="496"/>
    <n v="0"/>
    <d v="2021-08-02T00:00:00"/>
    <x v="0"/>
    <s v="White (Not of Hispanic Origin)"/>
    <d v="2021-02-08T00:00:00"/>
    <x v="65"/>
    <s v="Terminated"/>
    <n v="29120"/>
    <n v="12766.31"/>
    <x v="3299"/>
    <x v="1"/>
    <n v="13118.62"/>
    <x v="62"/>
    <x v="11"/>
  </r>
  <r>
    <x v="968"/>
    <s v="SPINNER"/>
    <x v="4960"/>
    <x v="4"/>
    <x v="28"/>
    <n v="0"/>
    <d v="2010-05-24T00:00:00"/>
    <x v="0"/>
    <s v="White (Not of Hispanic Origin)"/>
    <s v="5/24/2010"/>
    <x v="0"/>
    <s v="Active"/>
    <n v="86778.43"/>
    <n v="87176.98"/>
    <x v="3300"/>
    <x v="1"/>
    <n v="89722.08"/>
    <x v="245"/>
    <x v="0"/>
  </r>
  <r>
    <x v="1437"/>
    <s v="SPINNER"/>
    <x v="4961"/>
    <x v="4"/>
    <x v="13"/>
    <n v="0"/>
    <d v="2022-11-21T00:00:00"/>
    <x v="0"/>
    <s v="White (Not of Hispanic Origin)"/>
    <s v="11/21/2022"/>
    <x v="0"/>
    <s v="Active"/>
    <n v="24960"/>
    <n v="693"/>
    <x v="1"/>
    <x v="3"/>
    <n v="793"/>
    <x v="17"/>
    <x v="0"/>
  </r>
  <r>
    <x v="3473"/>
    <s v="SPIRNOCK"/>
    <x v="4962"/>
    <x v="4"/>
    <x v="48"/>
    <n v="0"/>
    <d v="2019-06-10T00:00:00"/>
    <x v="0"/>
    <s v="White (Not of Hispanic Origin)"/>
    <d v="2019-10-06T00:00:00"/>
    <x v="0"/>
    <s v="Active"/>
    <n v="39963.040000000001"/>
    <n v="46087.58"/>
    <x v="3301"/>
    <x v="0"/>
    <n v="48791.14"/>
    <x v="111"/>
    <x v="0"/>
  </r>
  <r>
    <x v="1188"/>
    <s v="SPIRO"/>
    <x v="4963"/>
    <x v="6"/>
    <x v="9"/>
    <n v="0"/>
    <d v="2018-04-02T00:00:00"/>
    <x v="0"/>
    <s v="White (Not of Hispanic Origin)"/>
    <d v="2018-02-04T00:00:00"/>
    <x v="0"/>
    <s v="Active"/>
    <n v="35616.879999999997"/>
    <n v="35221.11"/>
    <x v="1"/>
    <x v="1"/>
    <n v="35221.11"/>
    <x v="280"/>
    <x v="0"/>
  </r>
  <r>
    <x v="3474"/>
    <s v="SPITHALER"/>
    <x v="4964"/>
    <x v="10"/>
    <x v="723"/>
    <n v="0"/>
    <d v="2020-03-09T00:00:00"/>
    <x v="0"/>
    <s v="White (Not of Hispanic Origin)"/>
    <d v="2020-09-03T00:00:00"/>
    <x v="0"/>
    <s v="Active"/>
    <n v="37584.31"/>
    <n v="30818.959999999999"/>
    <x v="3302"/>
    <x v="3"/>
    <n v="30957.68"/>
    <x v="160"/>
    <x v="0"/>
  </r>
  <r>
    <x v="3475"/>
    <s v="SPOSITO  III"/>
    <x v="4965"/>
    <x v="1"/>
    <x v="4"/>
    <n v="0"/>
    <d v="2005-01-01T00:00:00"/>
    <x v="1"/>
    <s v="White (Not of Hispanic Origin)"/>
    <d v="2005-01-01T00:00:00"/>
    <x v="0"/>
    <s v="Active"/>
    <n v="55575.519999999997"/>
    <n v="46682.12"/>
    <x v="3303"/>
    <x v="0"/>
    <n v="76058.13"/>
    <x v="201"/>
    <x v="0"/>
  </r>
  <r>
    <x v="256"/>
    <s v="SPRAGUE"/>
    <x v="4966"/>
    <x v="4"/>
    <x v="28"/>
    <n v="0"/>
    <d v="1996-06-24T00:00:00"/>
    <x v="1"/>
    <s v="White (Not of Hispanic Origin)"/>
    <s v="6/24/1996"/>
    <x v="0"/>
    <s v="Active"/>
    <n v="86778.43"/>
    <n v="88161.68"/>
    <x v="3304"/>
    <x v="1"/>
    <n v="88989.29"/>
    <x v="48"/>
    <x v="0"/>
  </r>
  <r>
    <x v="3476"/>
    <s v="SPRINKLE"/>
    <x v="4967"/>
    <x v="2"/>
    <x v="3"/>
    <n v="0"/>
    <d v="2022-11-18T00:00:00"/>
    <x v="0"/>
    <s v="White (Not of Hispanic Origin)"/>
    <s v="11/18/2022"/>
    <x v="0"/>
    <s v="Active"/>
    <n v="29952"/>
    <n v="132"/>
    <x v="1"/>
    <x v="1"/>
    <n v="132"/>
    <x v="17"/>
    <x v="0"/>
  </r>
  <r>
    <x v="3477"/>
    <s v="SPROUSE"/>
    <x v="4968"/>
    <x v="2"/>
    <x v="3"/>
    <n v="0"/>
    <d v="2022-05-26T00:00:00"/>
    <x v="1"/>
    <s v="White (Not of Hispanic Origin)"/>
    <s v="5/26/2022"/>
    <x v="1"/>
    <s v="Terminated"/>
    <n v="39936"/>
    <n v="4644"/>
    <x v="1"/>
    <x v="3"/>
    <n v="4744"/>
    <x v="3"/>
    <x v="1"/>
  </r>
  <r>
    <x v="1763"/>
    <s v="SPUDICH"/>
    <x v="4969"/>
    <x v="0"/>
    <x v="59"/>
    <n v="0"/>
    <d v="1992-12-31T00:00:00"/>
    <x v="0"/>
    <s v="White (Not of Hispanic Origin)"/>
    <s v="7/20/1992"/>
    <x v="149"/>
    <s v="Terminated"/>
    <n v="47471.22"/>
    <n v="37020.86"/>
    <x v="3305"/>
    <x v="1"/>
    <n v="38624.58"/>
    <x v="356"/>
    <x v="1"/>
  </r>
  <r>
    <x v="435"/>
    <s v="SPURR"/>
    <x v="4970"/>
    <x v="1"/>
    <x v="1032"/>
    <n v="0"/>
    <d v="2017-06-26T00:00:00"/>
    <x v="1"/>
    <s v="White (Not of Hispanic Origin)"/>
    <s v="6/26/2017"/>
    <x v="0"/>
    <s v="Active"/>
    <n v="60432.32"/>
    <n v="57177.78"/>
    <x v="1"/>
    <x v="1"/>
    <n v="57177.78"/>
    <x v="131"/>
    <x v="0"/>
  </r>
  <r>
    <x v="1357"/>
    <s v="SPYNDA"/>
    <x v="4971"/>
    <x v="14"/>
    <x v="189"/>
    <n v="0"/>
    <d v="2006-02-06T00:00:00"/>
    <x v="0"/>
    <s v="White (Not of Hispanic Origin)"/>
    <d v="1993-01-06T00:00:00"/>
    <x v="0"/>
    <s v="Active"/>
    <n v="48990.03"/>
    <n v="48564.75"/>
    <x v="1"/>
    <x v="1"/>
    <n v="48564.75"/>
    <x v="176"/>
    <x v="0"/>
  </r>
  <r>
    <x v="3478"/>
    <s v="SQUIRES"/>
    <x v="4972"/>
    <x v="0"/>
    <x v="64"/>
    <n v="0"/>
    <d v="2014-07-28T00:00:00"/>
    <x v="0"/>
    <s v="White (Not of Hispanic Origin)"/>
    <s v="7/28/2014"/>
    <x v="0"/>
    <s v="Active"/>
    <n v="36387.94"/>
    <n v="37257.440000000002"/>
    <x v="1"/>
    <x v="0"/>
    <n v="37382.44"/>
    <x v="93"/>
    <x v="0"/>
  </r>
  <r>
    <x v="3479"/>
    <s v="SRINIVAS"/>
    <x v="4973"/>
    <x v="0"/>
    <x v="1033"/>
    <n v="0"/>
    <d v="2021-09-27T00:00:00"/>
    <x v="1"/>
    <s v="Asian or Pacific Islander"/>
    <s v="9/27/2021"/>
    <x v="0"/>
    <s v="Active"/>
    <n v="102749.92"/>
    <n v="102749.4"/>
    <x v="3306"/>
    <x v="0"/>
    <n v="103565.99"/>
    <x v="144"/>
    <x v="0"/>
  </r>
  <r>
    <x v="3480"/>
    <s v="SROKA"/>
    <x v="4974"/>
    <x v="11"/>
    <x v="1034"/>
    <n v="0"/>
    <d v="1980-01-28T00:00:00"/>
    <x v="1"/>
    <s v="White (Not of Hispanic Origin)"/>
    <s v="1/28/1980"/>
    <x v="57"/>
    <s v="Terminated"/>
    <n v="52259.38"/>
    <n v="28943.7"/>
    <x v="1"/>
    <x v="1"/>
    <n v="28943.7"/>
    <x v="19"/>
    <x v="5"/>
  </r>
  <r>
    <x v="916"/>
    <s v="ST. ANGELO"/>
    <x v="4975"/>
    <x v="0"/>
    <x v="275"/>
    <n v="0"/>
    <d v="2016-10-31T00:00:00"/>
    <x v="0"/>
    <s v="White (Not of Hispanic Origin)"/>
    <s v="10/31/2016"/>
    <x v="0"/>
    <s v="Active"/>
    <n v="38257.65"/>
    <n v="37850.949999999997"/>
    <x v="3307"/>
    <x v="0"/>
    <n v="38079.4"/>
    <x v="120"/>
    <x v="0"/>
  </r>
  <r>
    <x v="3481"/>
    <s v="ST. JEAN"/>
    <x v="4976"/>
    <x v="16"/>
    <x v="235"/>
    <n v="0"/>
    <d v="2021-01-03T00:00:00"/>
    <x v="0"/>
    <s v="White (Not of Hispanic Origin)"/>
    <s v="10/19/2020"/>
    <x v="255"/>
    <s v="Terminated"/>
    <n v="45899.98"/>
    <n v="1730.8"/>
    <x v="1"/>
    <x v="1"/>
    <n v="1730.8"/>
    <x v="25"/>
    <x v="3"/>
  </r>
  <r>
    <x v="2876"/>
    <s v="STAAB"/>
    <x v="4977"/>
    <x v="9"/>
    <x v="1035"/>
    <n v="0"/>
    <d v="2008-09-09T00:00:00"/>
    <x v="1"/>
    <s v="White (Not of Hispanic Origin)"/>
    <d v="2008-09-09T00:00:00"/>
    <x v="0"/>
    <s v="Active"/>
    <n v="63584.56"/>
    <n v="66526.8"/>
    <x v="3308"/>
    <x v="1"/>
    <n v="73590.45"/>
    <x v="23"/>
    <x v="0"/>
  </r>
  <r>
    <x v="439"/>
    <s v="STACK"/>
    <x v="4978"/>
    <x v="1"/>
    <x v="1"/>
    <n v="0"/>
    <d v="2015-10-04T00:00:00"/>
    <x v="1"/>
    <s v="White (Not of Hispanic Origin)"/>
    <d v="2015-04-10T00:00:00"/>
    <x v="0"/>
    <s v="Active"/>
    <n v="30576"/>
    <n v="189"/>
    <x v="1"/>
    <x v="1"/>
    <n v="189"/>
    <x v="141"/>
    <x v="0"/>
  </r>
  <r>
    <x v="3482"/>
    <s v="STACK"/>
    <x v="4979"/>
    <x v="9"/>
    <x v="187"/>
    <n v="0"/>
    <d v="2011-08-29T00:00:00"/>
    <x v="1"/>
    <s v="White (Not of Hispanic Origin)"/>
    <s v="8/29/2011"/>
    <x v="0"/>
    <s v="Active"/>
    <n v="59944.56"/>
    <n v="222.44"/>
    <x v="1"/>
    <x v="1"/>
    <n v="222.44"/>
    <x v="177"/>
    <x v="0"/>
  </r>
  <r>
    <x v="3483"/>
    <s v="STACK"/>
    <x v="4980"/>
    <x v="10"/>
    <x v="121"/>
    <n v="0"/>
    <d v="2022-03-07T00:00:00"/>
    <x v="0"/>
    <s v="White (Not of Hispanic Origin)"/>
    <d v="2022-07-03T00:00:00"/>
    <x v="0"/>
    <s v="Active"/>
    <n v="53691.66"/>
    <n v="41589.72"/>
    <x v="3309"/>
    <x v="2"/>
    <n v="41893.660000000003"/>
    <x v="42"/>
    <x v="0"/>
  </r>
  <r>
    <x v="3484"/>
    <s v="STACY"/>
    <x v="4981"/>
    <x v="0"/>
    <x v="0"/>
    <n v="0"/>
    <d v="2012-10-09T00:00:00"/>
    <x v="1"/>
    <s v="White (Not of Hispanic Origin)"/>
    <d v="2012-09-10T00:00:00"/>
    <x v="0"/>
    <s v="Active"/>
    <n v="41581.07"/>
    <n v="42029.08"/>
    <x v="3310"/>
    <x v="0"/>
    <n v="43973.59"/>
    <x v="49"/>
    <x v="0"/>
  </r>
  <r>
    <x v="996"/>
    <s v="STADELMAN"/>
    <x v="4982"/>
    <x v="10"/>
    <x v="30"/>
    <n v="0"/>
    <d v="2015-05-31T00:00:00"/>
    <x v="1"/>
    <s v="White (Not of Hispanic Origin)"/>
    <s v="1/13/2015"/>
    <x v="0"/>
    <s v="Active"/>
    <n v="75999.039999999994"/>
    <n v="59168.29"/>
    <x v="3311"/>
    <x v="0"/>
    <n v="59958.87"/>
    <x v="65"/>
    <x v="0"/>
  </r>
  <r>
    <x v="579"/>
    <s v="STADTMILLER"/>
    <x v="4983"/>
    <x v="5"/>
    <x v="96"/>
    <n v="0"/>
    <d v="1990-12-17T00:00:00"/>
    <x v="1"/>
    <s v="White (Not of Hispanic Origin)"/>
    <s v="12/17/1990"/>
    <x v="0"/>
    <s v="Active"/>
    <n v="115132.58"/>
    <n v="114922.3"/>
    <x v="1"/>
    <x v="0"/>
    <n v="115047.3"/>
    <x v="140"/>
    <x v="0"/>
  </r>
  <r>
    <x v="305"/>
    <s v="STAHL"/>
    <x v="4984"/>
    <x v="3"/>
    <x v="1001"/>
    <n v="0"/>
    <d v="1982-05-03T00:00:00"/>
    <x v="1"/>
    <s v="White (Not of Hispanic Origin)"/>
    <d v="1982-03-05T00:00:00"/>
    <x v="0"/>
    <s v="Active"/>
    <n v="41904.1"/>
    <n v="41591.19"/>
    <x v="1"/>
    <x v="1"/>
    <n v="41591.19"/>
    <x v="491"/>
    <x v="0"/>
  </r>
  <r>
    <x v="3485"/>
    <s v="STALLER"/>
    <x v="4985"/>
    <x v="4"/>
    <x v="191"/>
    <n v="0"/>
    <d v="2009-08-17T00:00:00"/>
    <x v="0"/>
    <s v="White (Not of Hispanic Origin)"/>
    <s v="11/14/2005"/>
    <x v="0"/>
    <s v="Active"/>
    <n v="92438.32"/>
    <n v="88882.58"/>
    <x v="1"/>
    <x v="0"/>
    <n v="89007.58"/>
    <x v="287"/>
    <x v="0"/>
  </r>
  <r>
    <x v="3486"/>
    <s v="STALLWORTH"/>
    <x v="4986"/>
    <x v="6"/>
    <x v="113"/>
    <n v="0"/>
    <d v="2015-01-26T00:00:00"/>
    <x v="0"/>
    <s v="Black"/>
    <s v="1/26/2015"/>
    <x v="57"/>
    <s v="Terminated"/>
    <n v="71000.179999999993"/>
    <n v="20845.54"/>
    <x v="1"/>
    <x v="1"/>
    <n v="20845.54"/>
    <x v="274"/>
    <x v="5"/>
  </r>
  <r>
    <x v="323"/>
    <s v="STAMPER"/>
    <x v="4987"/>
    <x v="2"/>
    <x v="8"/>
    <n v="0"/>
    <d v="1990-06-18T00:00:00"/>
    <x v="1"/>
    <s v="White (Not of Hispanic Origin)"/>
    <s v="6/18/1990"/>
    <x v="0"/>
    <s v="Active"/>
    <n v="43160.42"/>
    <n v="45140.79"/>
    <x v="3312"/>
    <x v="1"/>
    <n v="46149.07"/>
    <x v="365"/>
    <x v="0"/>
  </r>
  <r>
    <x v="3487"/>
    <s v="STANBACK"/>
    <x v="4988"/>
    <x v="10"/>
    <x v="1036"/>
    <n v="0"/>
    <d v="2021-06-07T00:00:00"/>
    <x v="0"/>
    <s v="White (Not of Hispanic Origin)"/>
    <d v="2021-07-06T00:00:00"/>
    <x v="0"/>
    <s v="Active"/>
    <n v="35360"/>
    <n v="35353.620000000003"/>
    <x v="3313"/>
    <x v="2"/>
    <n v="36725.94"/>
    <x v="28"/>
    <x v="0"/>
  </r>
  <r>
    <x v="3488"/>
    <s v="STANCHAK"/>
    <x v="4989"/>
    <x v="4"/>
    <x v="607"/>
    <n v="0"/>
    <d v="2011-11-21T00:00:00"/>
    <x v="1"/>
    <s v="White (Not of Hispanic Origin)"/>
    <s v="11/21/2011"/>
    <x v="0"/>
    <s v="Active"/>
    <n v="38020.94"/>
    <n v="37697.5"/>
    <x v="1"/>
    <x v="1"/>
    <n v="37697.5"/>
    <x v="349"/>
    <x v="0"/>
  </r>
  <r>
    <x v="3489"/>
    <s v="STANCZAK"/>
    <x v="4990"/>
    <x v="4"/>
    <x v="91"/>
    <n v="0"/>
    <d v="2000-02-07T00:00:00"/>
    <x v="0"/>
    <s v="White (Not of Hispanic Origin)"/>
    <d v="2000-07-02T00:00:00"/>
    <x v="0"/>
    <s v="Active"/>
    <n v="37864.74"/>
    <n v="37542.79"/>
    <x v="1"/>
    <x v="0"/>
    <n v="37667.79"/>
    <x v="330"/>
    <x v="0"/>
  </r>
  <r>
    <x v="370"/>
    <s v="STANEK"/>
    <x v="4991"/>
    <x v="1"/>
    <x v="4"/>
    <n v="0"/>
    <d v="2020-01-21T00:00:00"/>
    <x v="0"/>
    <s v="White (Not of Hispanic Origin)"/>
    <s v="1/21/2020"/>
    <x v="18"/>
    <s v="Terminated"/>
    <n v="52565.34"/>
    <n v="21690.68"/>
    <x v="3314"/>
    <x v="1"/>
    <n v="34731.199999999997"/>
    <x v="84"/>
    <x v="7"/>
  </r>
  <r>
    <x v="3441"/>
    <s v="STANICH"/>
    <x v="4992"/>
    <x v="22"/>
    <x v="134"/>
    <n v="0"/>
    <d v="2001-12-19T00:00:00"/>
    <x v="0"/>
    <s v="White (Not of Hispanic Origin)"/>
    <s v="10/19/1998"/>
    <x v="0"/>
    <s v="Active"/>
    <n v="82106.75"/>
    <n v="82095.25"/>
    <x v="3315"/>
    <x v="61"/>
    <n v="107124.72"/>
    <x v="64"/>
    <x v="0"/>
  </r>
  <r>
    <x v="3490"/>
    <s v="STANKO"/>
    <x v="4993"/>
    <x v="4"/>
    <x v="48"/>
    <n v="0"/>
    <d v="2012-05-21T00:00:00"/>
    <x v="0"/>
    <s v="Black"/>
    <s v="5/21/2012"/>
    <x v="0"/>
    <s v="Active"/>
    <n v="59387.95"/>
    <n v="54684.52"/>
    <x v="3316"/>
    <x v="1"/>
    <n v="62726.26"/>
    <x v="204"/>
    <x v="0"/>
  </r>
  <r>
    <x v="3491"/>
    <s v="STANLEY"/>
    <x v="4994"/>
    <x v="2"/>
    <x v="60"/>
    <n v="0"/>
    <d v="2021-07-18T00:00:00"/>
    <x v="0"/>
    <s v="White (Not of Hispanic Origin)"/>
    <s v="5/30/2019"/>
    <x v="0"/>
    <s v="Active"/>
    <n v="40000.06"/>
    <n v="39930.35"/>
    <x v="1"/>
    <x v="1"/>
    <n v="39930.35"/>
    <x v="254"/>
    <x v="0"/>
  </r>
  <r>
    <x v="3492"/>
    <s v="STANLEY JR"/>
    <x v="4995"/>
    <x v="12"/>
    <x v="314"/>
    <n v="0"/>
    <d v="2001-12-27T00:00:00"/>
    <x v="1"/>
    <s v="White (Not of Hispanic Origin)"/>
    <s v="12/27/2001"/>
    <x v="91"/>
    <s v="Terminated"/>
    <n v="93495.79"/>
    <n v="32004.400000000001"/>
    <x v="1"/>
    <x v="1"/>
    <n v="32004.400000000001"/>
    <x v="64"/>
    <x v="9"/>
  </r>
  <r>
    <x v="3493"/>
    <s v="STANTON"/>
    <x v="4996"/>
    <x v="9"/>
    <x v="1037"/>
    <n v="0"/>
    <d v="2015-01-05T00:00:00"/>
    <x v="1"/>
    <s v="White (Not of Hispanic Origin)"/>
    <d v="2015-05-01T00:00:00"/>
    <x v="0"/>
    <s v="Active"/>
    <n v="69845.36"/>
    <n v="70236.25"/>
    <x v="3317"/>
    <x v="1"/>
    <n v="71153.279999999999"/>
    <x v="274"/>
    <x v="0"/>
  </r>
  <r>
    <x v="541"/>
    <s v="STARCHER"/>
    <x v="4997"/>
    <x v="22"/>
    <x v="268"/>
    <n v="0"/>
    <d v="2022-03-14T00:00:00"/>
    <x v="0"/>
    <s v="White (Not of Hispanic Origin)"/>
    <s v="3/14/2022"/>
    <x v="0"/>
    <s v="Active"/>
    <n v="47487.86"/>
    <n v="36764.699999999997"/>
    <x v="3318"/>
    <x v="3"/>
    <n v="37884.660000000003"/>
    <x v="42"/>
    <x v="0"/>
  </r>
  <r>
    <x v="3494"/>
    <s v="STARLIPER"/>
    <x v="4998"/>
    <x v="4"/>
    <x v="48"/>
    <n v="0"/>
    <d v="2017-01-17T00:00:00"/>
    <x v="0"/>
    <s v="White (Not of Hispanic Origin)"/>
    <s v="1/17/2017"/>
    <x v="0"/>
    <s v="Active"/>
    <n v="39963.040000000001"/>
    <n v="40192.559999999998"/>
    <x v="3319"/>
    <x v="0"/>
    <n v="41059.599999999999"/>
    <x v="166"/>
    <x v="0"/>
  </r>
  <r>
    <x v="3495"/>
    <s v="STARR"/>
    <x v="4999"/>
    <x v="2"/>
    <x v="3"/>
    <n v="0"/>
    <d v="2022-12-06T00:00:00"/>
    <x v="0"/>
    <s v="White (Not of Hispanic Origin)"/>
    <s v="12/15/2021"/>
    <x v="0"/>
    <s v="Active"/>
    <n v="29952"/>
    <n v="4584"/>
    <x v="1"/>
    <x v="3"/>
    <n v="4684"/>
    <x v="27"/>
    <x v="0"/>
  </r>
  <r>
    <x v="3496"/>
    <s v="STATLER"/>
    <x v="5000"/>
    <x v="11"/>
    <x v="1038"/>
    <n v="0"/>
    <d v="2020-02-10T00:00:00"/>
    <x v="0"/>
    <s v="White (Not of Hispanic Origin)"/>
    <d v="2020-10-02T00:00:00"/>
    <x v="0"/>
    <s v="Active"/>
    <n v="93077.5"/>
    <n v="93077.45"/>
    <x v="3320"/>
    <x v="1"/>
    <n v="94330.41"/>
    <x v="56"/>
    <x v="0"/>
  </r>
  <r>
    <x v="295"/>
    <s v="STATON"/>
    <x v="5001"/>
    <x v="11"/>
    <x v="25"/>
    <n v="0"/>
    <d v="2018-04-09T00:00:00"/>
    <x v="1"/>
    <s v="Black"/>
    <d v="2018-09-04T00:00:00"/>
    <x v="0"/>
    <s v="Active"/>
    <n v="61314.86"/>
    <n v="62031.69"/>
    <x v="3321"/>
    <x v="1"/>
    <n v="64540.84"/>
    <x v="280"/>
    <x v="0"/>
  </r>
  <r>
    <x v="2156"/>
    <s v="STAUB"/>
    <x v="5002"/>
    <x v="16"/>
    <x v="140"/>
    <n v="0"/>
    <d v="2021-12-06T00:00:00"/>
    <x v="0"/>
    <s v="White (Not of Hispanic Origin)"/>
    <d v="2021-06-12T00:00:00"/>
    <x v="0"/>
    <s v="Active"/>
    <n v="45899.98"/>
    <n v="45519.64"/>
    <x v="1"/>
    <x v="3"/>
    <n v="45619.64"/>
    <x v="35"/>
    <x v="0"/>
  </r>
  <r>
    <x v="248"/>
    <s v="STAWECKI"/>
    <x v="5003"/>
    <x v="11"/>
    <x v="20"/>
    <n v="0"/>
    <d v="1988-12-16T00:00:00"/>
    <x v="1"/>
    <s v="White (Not of Hispanic Origin)"/>
    <s v="12/16/1988"/>
    <x v="0"/>
    <s v="Active"/>
    <n v="50017.55"/>
    <n v="59442.29"/>
    <x v="3322"/>
    <x v="1"/>
    <n v="63710.7"/>
    <x v="366"/>
    <x v="0"/>
  </r>
  <r>
    <x v="3497"/>
    <s v="STAWIARSKI"/>
    <x v="5004"/>
    <x v="10"/>
    <x v="30"/>
    <n v="0"/>
    <d v="2017-12-10T00:00:00"/>
    <x v="1"/>
    <s v="White (Not of Hispanic Origin)"/>
    <s v="2/21/2017"/>
    <x v="0"/>
    <s v="Active"/>
    <n v="63632.82"/>
    <n v="60614.13"/>
    <x v="3323"/>
    <x v="0"/>
    <n v="78809.17"/>
    <x v="187"/>
    <x v="0"/>
  </r>
  <r>
    <x v="3498"/>
    <s v="STEELE"/>
    <x v="5005"/>
    <x v="15"/>
    <x v="73"/>
    <n v="0"/>
    <d v="2019-03-11T00:00:00"/>
    <x v="1"/>
    <s v="White (Not of Hispanic Origin)"/>
    <d v="2019-11-03T00:00:00"/>
    <x v="0"/>
    <s v="Active"/>
    <n v="37626.78"/>
    <n v="39859.879999999997"/>
    <x v="3324"/>
    <x v="1"/>
    <n v="41047"/>
    <x v="159"/>
    <x v="0"/>
  </r>
  <r>
    <x v="3499"/>
    <s v="STEELE"/>
    <x v="5006"/>
    <x v="4"/>
    <x v="28"/>
    <n v="0"/>
    <d v="2017-04-03T00:00:00"/>
    <x v="0"/>
    <s v="White (Not of Hispanic Origin)"/>
    <s v="5/13/2002"/>
    <x v="0"/>
    <s v="Active"/>
    <n v="86778.43"/>
    <n v="92521.34"/>
    <x v="3325"/>
    <x v="1"/>
    <n v="96310.44"/>
    <x v="40"/>
    <x v="0"/>
  </r>
  <r>
    <x v="121"/>
    <s v="STEELE"/>
    <x v="5007"/>
    <x v="0"/>
    <x v="59"/>
    <n v="0"/>
    <d v="2022-04-11T00:00:00"/>
    <x v="0"/>
    <s v="Black"/>
    <d v="2018-05-02T00:00:00"/>
    <x v="0"/>
    <s v="Active"/>
    <n v="45483.98"/>
    <n v="23948.880000000001"/>
    <x v="3326"/>
    <x v="2"/>
    <n v="26669.46"/>
    <x v="20"/>
    <x v="0"/>
  </r>
  <r>
    <x v="3500"/>
    <s v="STEGENA"/>
    <x v="5008"/>
    <x v="10"/>
    <x v="30"/>
    <n v="0"/>
    <d v="2019-08-12T00:00:00"/>
    <x v="1"/>
    <s v="White (Not of Hispanic Origin)"/>
    <d v="2019-12-08T00:00:00"/>
    <x v="0"/>
    <s v="Active"/>
    <n v="59633.81"/>
    <n v="5900.8"/>
    <x v="1"/>
    <x v="1"/>
    <n v="5900.8"/>
    <x v="129"/>
    <x v="0"/>
  </r>
  <r>
    <x v="1678"/>
    <s v="STEGER"/>
    <x v="5009"/>
    <x v="2"/>
    <x v="3"/>
    <n v="0"/>
    <d v="2022-05-16T00:00:00"/>
    <x v="1"/>
    <s v="White (Not of Hispanic Origin)"/>
    <s v="5/28/2021"/>
    <x v="1"/>
    <s v="Terminated"/>
    <n v="39936"/>
    <n v="3288"/>
    <x v="1"/>
    <x v="1"/>
    <n v="3288"/>
    <x v="3"/>
    <x v="1"/>
  </r>
  <r>
    <x v="3501"/>
    <s v="STEHLEY"/>
    <x v="5010"/>
    <x v="4"/>
    <x v="1039"/>
    <n v="0"/>
    <d v="2022-09-12T00:00:00"/>
    <x v="0"/>
    <s v="White (Not of Hispanic Origin)"/>
    <d v="2022-12-09T00:00:00"/>
    <x v="0"/>
    <s v="Active"/>
    <n v="60000.1"/>
    <n v="16153.9"/>
    <x v="1826"/>
    <x v="3"/>
    <n v="16657.75"/>
    <x v="51"/>
    <x v="0"/>
  </r>
  <r>
    <x v="3502"/>
    <s v="STEICH"/>
    <x v="5011"/>
    <x v="2"/>
    <x v="3"/>
    <n v="0"/>
    <d v="2022-06-22T00:00:00"/>
    <x v="0"/>
    <s v="White (Not of Hispanic Origin)"/>
    <s v="6/22/2022"/>
    <x v="1"/>
    <s v="Terminated"/>
    <n v="39936"/>
    <n v="316"/>
    <x v="1"/>
    <x v="3"/>
    <n v="416"/>
    <x v="46"/>
    <x v="1"/>
  </r>
  <r>
    <x v="1082"/>
    <s v="STEIN"/>
    <x v="5012"/>
    <x v="0"/>
    <x v="0"/>
    <n v="0"/>
    <d v="2001-03-01T00:00:00"/>
    <x v="1"/>
    <s v="White (Not of Hispanic Origin)"/>
    <s v="12/20/1999"/>
    <x v="0"/>
    <s v="Active"/>
    <n v="41581.07"/>
    <n v="40335.760000000002"/>
    <x v="3327"/>
    <x v="0"/>
    <n v="48117.45"/>
    <x v="75"/>
    <x v="0"/>
  </r>
  <r>
    <x v="3503"/>
    <s v="STEINBERG"/>
    <x v="5013"/>
    <x v="7"/>
    <x v="12"/>
    <n v="0"/>
    <d v="1998-10-13T00:00:00"/>
    <x v="1"/>
    <s v="White (Not of Hispanic Origin)"/>
    <s v="10/13/1998"/>
    <x v="0"/>
    <s v="Active"/>
    <n v="56097.39"/>
    <n v="56097.599999999999"/>
    <x v="1"/>
    <x v="0"/>
    <n v="56222.6"/>
    <x v="229"/>
    <x v="0"/>
  </r>
  <r>
    <x v="2995"/>
    <s v="STEINER"/>
    <x v="5014"/>
    <x v="16"/>
    <x v="1040"/>
    <n v="0"/>
    <d v="2001-04-30T00:00:00"/>
    <x v="0"/>
    <s v="White (Not of Hispanic Origin)"/>
    <s v="4/30/2001"/>
    <x v="0"/>
    <s v="Active"/>
    <n v="91180.13"/>
    <n v="91179.520000000004"/>
    <x v="3328"/>
    <x v="0"/>
    <n v="92531.94"/>
    <x v="200"/>
    <x v="0"/>
  </r>
  <r>
    <x v="869"/>
    <s v="STEINER"/>
    <x v="5015"/>
    <x v="5"/>
    <x v="10"/>
    <n v="0"/>
    <d v="1995-05-08T00:00:00"/>
    <x v="0"/>
    <s v="White (Not of Hispanic Origin)"/>
    <d v="1995-08-05T00:00:00"/>
    <x v="0"/>
    <s v="Active"/>
    <n v="81260.820000000007"/>
    <n v="81199.100000000006"/>
    <x v="300"/>
    <x v="175"/>
    <n v="85174.53"/>
    <x v="490"/>
    <x v="0"/>
  </r>
  <r>
    <x v="3504"/>
    <s v="STEINER"/>
    <x v="5016"/>
    <x v="5"/>
    <x v="261"/>
    <n v="0"/>
    <d v="2022-08-01T00:00:00"/>
    <x v="0"/>
    <s v="White (Not of Hispanic Origin)"/>
    <d v="2022-01-08T00:00:00"/>
    <x v="0"/>
    <s v="Active"/>
    <n v="37999.94"/>
    <n v="14468.85"/>
    <x v="1"/>
    <x v="3"/>
    <n v="14568.85"/>
    <x v="18"/>
    <x v="0"/>
  </r>
  <r>
    <x v="3505"/>
    <s v="STEINMETZ"/>
    <x v="5017"/>
    <x v="1"/>
    <x v="4"/>
    <n v="0"/>
    <d v="2022-02-28T00:00:00"/>
    <x v="1"/>
    <s v="White (Not of Hispanic Origin)"/>
    <s v="2/28/2022"/>
    <x v="0"/>
    <s v="Active"/>
    <n v="52228.800000000003"/>
    <n v="36523.800000000003"/>
    <x v="3329"/>
    <x v="2"/>
    <n v="60401.45"/>
    <x v="36"/>
    <x v="0"/>
  </r>
  <r>
    <x v="435"/>
    <s v="STEINMILLER"/>
    <x v="5018"/>
    <x v="1"/>
    <x v="4"/>
    <n v="0"/>
    <d v="2012-07-01T00:00:00"/>
    <x v="1"/>
    <s v="White (Not of Hispanic Origin)"/>
    <s v="4/25/2011"/>
    <x v="0"/>
    <s v="Active"/>
    <n v="55068.62"/>
    <n v="36327.29"/>
    <x v="3330"/>
    <x v="1"/>
    <n v="52614.94"/>
    <x v="318"/>
    <x v="0"/>
  </r>
  <r>
    <x v="1655"/>
    <s v="STELITANO"/>
    <x v="5019"/>
    <x v="1"/>
    <x v="4"/>
    <n v="0"/>
    <d v="2015-02-08T00:00:00"/>
    <x v="0"/>
    <s v="White (Not of Hispanic Origin)"/>
    <s v="11/17/2014"/>
    <x v="0"/>
    <s v="Active"/>
    <n v="54196.69"/>
    <n v="45892.1"/>
    <x v="3331"/>
    <x v="0"/>
    <n v="77616.27"/>
    <x v="266"/>
    <x v="0"/>
  </r>
  <r>
    <x v="3382"/>
    <s v="STELLA"/>
    <x v="5020"/>
    <x v="4"/>
    <x v="27"/>
    <n v="0"/>
    <d v="2021-06-07T00:00:00"/>
    <x v="0"/>
    <s v="White (Not of Hispanic Origin)"/>
    <d v="2021-07-06T00:00:00"/>
    <x v="0"/>
    <s v="Active"/>
    <n v="46000.03"/>
    <n v="7585.97"/>
    <x v="3332"/>
    <x v="1"/>
    <n v="7643.73"/>
    <x v="28"/>
    <x v="0"/>
  </r>
  <r>
    <x v="1650"/>
    <s v="STELZER"/>
    <x v="5021"/>
    <x v="5"/>
    <x v="124"/>
    <n v="0"/>
    <d v="2018-05-07T00:00:00"/>
    <x v="1"/>
    <s v="White (Not of Hispanic Origin)"/>
    <d v="2018-07-05T00:00:00"/>
    <x v="0"/>
    <s v="Active"/>
    <n v="53818.96"/>
    <n v="54597.8"/>
    <x v="3333"/>
    <x v="0"/>
    <n v="59117.3"/>
    <x v="235"/>
    <x v="0"/>
  </r>
  <r>
    <x v="1599"/>
    <s v="STENGEL"/>
    <x v="5022"/>
    <x v="0"/>
    <x v="0"/>
    <n v="0"/>
    <d v="2009-08-17T00:00:00"/>
    <x v="1"/>
    <s v="White (Not of Hispanic Origin)"/>
    <s v="8/17/2009"/>
    <x v="0"/>
    <s v="Active"/>
    <n v="41581.07"/>
    <n v="44672.57"/>
    <x v="3334"/>
    <x v="0"/>
    <n v="49665.41"/>
    <x v="287"/>
    <x v="0"/>
  </r>
  <r>
    <x v="167"/>
    <s v="STEPANSKY"/>
    <x v="5023"/>
    <x v="1"/>
    <x v="4"/>
    <n v="0"/>
    <d v="2021-09-27T00:00:00"/>
    <x v="1"/>
    <s v="White (Not of Hispanic Origin)"/>
    <s v="9/27/2021"/>
    <x v="271"/>
    <s v="Terminated"/>
    <n v="49120.03"/>
    <n v="12035.48"/>
    <x v="3335"/>
    <x v="1"/>
    <n v="21799.73"/>
    <x v="144"/>
    <x v="9"/>
  </r>
  <r>
    <x v="3506"/>
    <s v="STEPHENS"/>
    <x v="5024"/>
    <x v="10"/>
    <x v="77"/>
    <n v="0"/>
    <d v="2001-10-01T00:00:00"/>
    <x v="1"/>
    <s v="Black"/>
    <d v="2001-01-10T00:00:00"/>
    <x v="48"/>
    <s v="Terminated"/>
    <n v="50122.59"/>
    <n v="27063.279999999999"/>
    <x v="3336"/>
    <x v="1"/>
    <n v="27099.43"/>
    <x v="301"/>
    <x v="11"/>
  </r>
  <r>
    <x v="3507"/>
    <s v="STEPHENS-GREGORY"/>
    <x v="5025"/>
    <x v="10"/>
    <x v="30"/>
    <n v="0"/>
    <d v="2016-05-29T00:00:00"/>
    <x v="0"/>
    <s v="Black"/>
    <s v="12/15/2015"/>
    <x v="0"/>
    <s v="Active"/>
    <n v="75813.710000000006"/>
    <n v="76263.33"/>
    <x v="3337"/>
    <x v="1"/>
    <n v="123785"/>
    <x v="100"/>
    <x v="0"/>
  </r>
  <r>
    <x v="3508"/>
    <s v="STEPHENSON"/>
    <x v="5026"/>
    <x v="10"/>
    <x v="30"/>
    <n v="0"/>
    <d v="2021-09-13T00:00:00"/>
    <x v="1"/>
    <s v="Black"/>
    <s v="9/13/2021"/>
    <x v="0"/>
    <s v="Active"/>
    <n v="49946.21"/>
    <n v="47211.65"/>
    <x v="3338"/>
    <x v="2"/>
    <n v="75142.509999999995"/>
    <x v="144"/>
    <x v="0"/>
  </r>
  <r>
    <x v="3509"/>
    <s v="STERNER"/>
    <x v="5027"/>
    <x v="3"/>
    <x v="1041"/>
    <n v="0"/>
    <d v="2015-01-12T00:00:00"/>
    <x v="1"/>
    <s v="White (Not of Hispanic Origin)"/>
    <d v="2015-12-01T00:00:00"/>
    <x v="54"/>
    <s v="Terminated"/>
    <n v="57999.97"/>
    <n v="51562.11"/>
    <x v="3339"/>
    <x v="1"/>
    <n v="51952.49"/>
    <x v="274"/>
    <x v="12"/>
  </r>
  <r>
    <x v="3510"/>
    <s v="STETZER"/>
    <x v="5028"/>
    <x v="2"/>
    <x v="3"/>
    <n v="0"/>
    <d v="2022-12-06T00:00:00"/>
    <x v="0"/>
    <s v="White (Not of Hispanic Origin)"/>
    <s v="5/22/2019"/>
    <x v="0"/>
    <s v="Active"/>
    <n v="34944"/>
    <n v="6517.5"/>
    <x v="1"/>
    <x v="1"/>
    <n v="6517.5"/>
    <x v="27"/>
    <x v="0"/>
  </r>
  <r>
    <x v="3511"/>
    <s v="STEVANS"/>
    <x v="5029"/>
    <x v="19"/>
    <x v="114"/>
    <n v="0"/>
    <d v="2021-06-14T00:00:00"/>
    <x v="0"/>
    <s v="White (Not of Hispanic Origin)"/>
    <s v="6/14/2021"/>
    <x v="42"/>
    <s v="Terminated"/>
    <n v="43668.77"/>
    <n v="19089.689999999999"/>
    <x v="1"/>
    <x v="1"/>
    <n v="19089.689999999999"/>
    <x v="28"/>
    <x v="11"/>
  </r>
  <r>
    <x v="125"/>
    <s v="STEVENS"/>
    <x v="5030"/>
    <x v="9"/>
    <x v="126"/>
    <n v="0"/>
    <d v="2022-03-14T00:00:00"/>
    <x v="1"/>
    <s v="Black"/>
    <s v="3/14/2022"/>
    <x v="272"/>
    <s v="Terminated"/>
    <n v="37513.629999999997"/>
    <n v="2613.42"/>
    <x v="1"/>
    <x v="1"/>
    <n v="2613.42"/>
    <x v="42"/>
    <x v="9"/>
  </r>
  <r>
    <x v="3512"/>
    <s v="STEVENS"/>
    <x v="5031"/>
    <x v="4"/>
    <x v="13"/>
    <n v="0"/>
    <d v="2022-06-21T00:00:00"/>
    <x v="0"/>
    <s v="White (Not of Hispanic Origin)"/>
    <s v="6/21/2022"/>
    <x v="102"/>
    <s v="Terminated"/>
    <n v="20800"/>
    <n v="1497.5"/>
    <x v="1"/>
    <x v="3"/>
    <n v="1597.5"/>
    <x v="46"/>
    <x v="2"/>
  </r>
  <r>
    <x v="3513"/>
    <s v="STEVENSON"/>
    <x v="5032"/>
    <x v="5"/>
    <x v="1042"/>
    <n v="0"/>
    <d v="2020-11-16T00:00:00"/>
    <x v="0"/>
    <s v="Black"/>
    <s v="11/16/2020"/>
    <x v="0"/>
    <s v="Active"/>
    <n v="52500.03"/>
    <n v="53653.1"/>
    <x v="1"/>
    <x v="1"/>
    <n v="53653.1"/>
    <x v="76"/>
    <x v="0"/>
  </r>
  <r>
    <x v="297"/>
    <s v="STEVENSON II"/>
    <x v="5033"/>
    <x v="5"/>
    <x v="118"/>
    <n v="0"/>
    <d v="2015-08-24T00:00:00"/>
    <x v="1"/>
    <s v="White (Not of Hispanic Origin)"/>
    <d v="2015-09-03T00:00:00"/>
    <x v="0"/>
    <s v="Active"/>
    <n v="34746.400000000001"/>
    <n v="35613.730000000003"/>
    <x v="1"/>
    <x v="1"/>
    <n v="35613.730000000003"/>
    <x v="5"/>
    <x v="0"/>
  </r>
  <r>
    <x v="1334"/>
    <s v="STEVENSON JR"/>
    <x v="5034"/>
    <x v="10"/>
    <x v="30"/>
    <n v="0"/>
    <d v="1992-08-10T00:00:00"/>
    <x v="1"/>
    <s v="White (Not of Hispanic Origin)"/>
    <d v="1992-10-08T00:00:00"/>
    <x v="0"/>
    <s v="Active"/>
    <n v="80262.210000000006"/>
    <n v="79315.520000000004"/>
    <x v="3340"/>
    <x v="0"/>
    <n v="94720.87"/>
    <x v="137"/>
    <x v="0"/>
  </r>
  <r>
    <x v="3312"/>
    <s v="STEWART"/>
    <x v="5035"/>
    <x v="4"/>
    <x v="28"/>
    <n v="0"/>
    <d v="2005-06-13T00:00:00"/>
    <x v="0"/>
    <s v="White (Not of Hispanic Origin)"/>
    <s v="6/13/2005"/>
    <x v="0"/>
    <s v="Active"/>
    <n v="86778.43"/>
    <n v="91575.11"/>
    <x v="3341"/>
    <x v="0"/>
    <n v="94834.35"/>
    <x v="304"/>
    <x v="0"/>
  </r>
  <r>
    <x v="3514"/>
    <s v="STEWART"/>
    <x v="5036"/>
    <x v="4"/>
    <x v="28"/>
    <n v="0"/>
    <d v="2004-10-18T00:00:00"/>
    <x v="1"/>
    <s v="White (Not of Hispanic Origin)"/>
    <s v="10/18/2004"/>
    <x v="0"/>
    <s v="Active"/>
    <n v="77388.06"/>
    <n v="77078.460000000006"/>
    <x v="3342"/>
    <x v="1"/>
    <n v="77171.47"/>
    <x v="355"/>
    <x v="0"/>
  </r>
  <r>
    <x v="1589"/>
    <s v="STEWART"/>
    <x v="5037"/>
    <x v="6"/>
    <x v="452"/>
    <n v="0"/>
    <d v="2022-06-13T00:00:00"/>
    <x v="0"/>
    <s v="White (Not of Hispanic Origin)"/>
    <s v="6/13/2022"/>
    <x v="0"/>
    <s v="Active"/>
    <n v="54999.98"/>
    <n v="29182.9"/>
    <x v="1882"/>
    <x v="3"/>
    <n v="29388.67"/>
    <x v="46"/>
    <x v="0"/>
  </r>
  <r>
    <x v="1695"/>
    <s v="STEWART"/>
    <x v="5038"/>
    <x v="24"/>
    <x v="163"/>
    <n v="0"/>
    <d v="2022-07-18T00:00:00"/>
    <x v="0"/>
    <s v="White (Not of Hispanic Origin)"/>
    <s v="7/18/2022"/>
    <x v="0"/>
    <s v="Active"/>
    <n v="54999.98"/>
    <n v="23269.4"/>
    <x v="1"/>
    <x v="3"/>
    <n v="23369.4"/>
    <x v="11"/>
    <x v="0"/>
  </r>
  <r>
    <x v="78"/>
    <s v="STEWART"/>
    <x v="5039"/>
    <x v="0"/>
    <x v="425"/>
    <n v="0"/>
    <d v="2021-10-12T00:00:00"/>
    <x v="1"/>
    <s v="White (Not of Hispanic Origin)"/>
    <d v="2021-12-10T00:00:00"/>
    <x v="0"/>
    <s v="Active"/>
    <n v="29120"/>
    <n v="29922.01"/>
    <x v="3343"/>
    <x v="0"/>
    <n v="31645.5"/>
    <x v="9"/>
    <x v="0"/>
  </r>
  <r>
    <x v="3515"/>
    <s v="STICKLE"/>
    <x v="5040"/>
    <x v="15"/>
    <x v="188"/>
    <n v="0"/>
    <d v="1998-02-02T00:00:00"/>
    <x v="1"/>
    <s v="White (Not of Hispanic Origin)"/>
    <d v="1998-02-02T00:00:00"/>
    <x v="0"/>
    <s v="Active"/>
    <n v="38506.42"/>
    <n v="38180.959999999999"/>
    <x v="1"/>
    <x v="176"/>
    <n v="39653.68"/>
    <x v="220"/>
    <x v="0"/>
  </r>
  <r>
    <x v="1591"/>
    <s v="STICKMAN"/>
    <x v="5041"/>
    <x v="3"/>
    <x v="109"/>
    <n v="0"/>
    <d v="2015-04-06T00:00:00"/>
    <x v="1"/>
    <s v="White (Not of Hispanic Origin)"/>
    <d v="2015-06-04T00:00:00"/>
    <x v="0"/>
    <s v="Active"/>
    <n v="49419.34"/>
    <n v="49418.33"/>
    <x v="3344"/>
    <x v="1"/>
    <n v="50083.59"/>
    <x v="73"/>
    <x v="0"/>
  </r>
  <r>
    <x v="3516"/>
    <s v="STIEGLER"/>
    <x v="5042"/>
    <x v="0"/>
    <x v="0"/>
    <n v="0"/>
    <d v="2005-03-21T00:00:00"/>
    <x v="0"/>
    <s v="White (Not of Hispanic Origin)"/>
    <s v="3/21/2005"/>
    <x v="0"/>
    <s v="Active"/>
    <n v="41581.07"/>
    <n v="36797.19"/>
    <x v="3345"/>
    <x v="0"/>
    <n v="41461.81"/>
    <x v="165"/>
    <x v="0"/>
  </r>
  <r>
    <x v="3517"/>
    <s v="STIENECKER"/>
    <x v="5043"/>
    <x v="3"/>
    <x v="1043"/>
    <n v="0"/>
    <d v="2022-02-07T00:00:00"/>
    <x v="0"/>
    <s v="White (Not of Hispanic Origin)"/>
    <d v="2022-07-02T00:00:00"/>
    <x v="82"/>
    <s v="Terminated"/>
    <n v="14560"/>
    <n v="1342.5"/>
    <x v="1"/>
    <x v="1"/>
    <n v="1342.5"/>
    <x v="36"/>
    <x v="9"/>
  </r>
  <r>
    <x v="3518"/>
    <s v="STILLE"/>
    <x v="5044"/>
    <x v="4"/>
    <x v="27"/>
    <n v="0"/>
    <d v="2020-05-26T00:00:00"/>
    <x v="0"/>
    <s v="White (Not of Hispanic Origin)"/>
    <s v="5/26/2020"/>
    <x v="0"/>
    <s v="Active"/>
    <n v="46000.03"/>
    <n v="46557.2"/>
    <x v="3346"/>
    <x v="1"/>
    <n v="49049.39"/>
    <x v="134"/>
    <x v="0"/>
  </r>
  <r>
    <x v="347"/>
    <s v="STILLWAGON"/>
    <x v="5045"/>
    <x v="3"/>
    <x v="1041"/>
    <n v="0"/>
    <d v="2021-08-09T00:00:00"/>
    <x v="1"/>
    <s v="White (Not of Hispanic Origin)"/>
    <d v="2021-09-08T00:00:00"/>
    <x v="0"/>
    <s v="Active"/>
    <n v="50000.08"/>
    <n v="46346.27"/>
    <x v="3347"/>
    <x v="1"/>
    <n v="47247.67"/>
    <x v="62"/>
    <x v="0"/>
  </r>
  <r>
    <x v="3519"/>
    <s v="STINE"/>
    <x v="5046"/>
    <x v="6"/>
    <x v="667"/>
    <n v="0"/>
    <d v="2021-06-21T00:00:00"/>
    <x v="0"/>
    <s v="White (Not of Hispanic Origin)"/>
    <s v="6/21/2021"/>
    <x v="0"/>
    <s v="Active"/>
    <n v="41600"/>
    <n v="36715.879999999997"/>
    <x v="3348"/>
    <x v="1"/>
    <n v="37313.129999999997"/>
    <x v="28"/>
    <x v="0"/>
  </r>
  <r>
    <x v="3520"/>
    <s v="STINER"/>
    <x v="5047"/>
    <x v="13"/>
    <x v="85"/>
    <n v="0"/>
    <d v="2009-04-06T00:00:00"/>
    <x v="0"/>
    <s v="White (Not of Hispanic Origin)"/>
    <d v="2009-06-04T00:00:00"/>
    <x v="84"/>
    <s v="Terminated"/>
    <n v="43265.46"/>
    <n v="42062.77"/>
    <x v="1"/>
    <x v="1"/>
    <n v="42062.77"/>
    <x v="316"/>
    <x v="12"/>
  </r>
  <r>
    <x v="1892"/>
    <s v="STINNER"/>
    <x v="5048"/>
    <x v="11"/>
    <x v="20"/>
    <n v="0"/>
    <d v="2000-10-10T00:00:00"/>
    <x v="0"/>
    <s v="White (Not of Hispanic Origin)"/>
    <d v="2000-10-10T00:00:00"/>
    <x v="0"/>
    <s v="Active"/>
    <n v="50017.55"/>
    <n v="54253.42"/>
    <x v="3349"/>
    <x v="1"/>
    <n v="60547.47"/>
    <x v="189"/>
    <x v="0"/>
  </r>
  <r>
    <x v="3521"/>
    <s v="STINNER"/>
    <x v="5049"/>
    <x v="4"/>
    <x v="91"/>
    <n v="0"/>
    <d v="2001-07-30T00:00:00"/>
    <x v="0"/>
    <s v="White (Not of Hispanic Origin)"/>
    <d v="1988-06-09T00:00:00"/>
    <x v="0"/>
    <s v="Active"/>
    <n v="37864.74"/>
    <n v="37542.74"/>
    <x v="1"/>
    <x v="1"/>
    <n v="37542.74"/>
    <x v="10"/>
    <x v="0"/>
  </r>
  <r>
    <x v="1953"/>
    <s v="STINSON"/>
    <x v="5050"/>
    <x v="2"/>
    <x v="3"/>
    <n v="0"/>
    <d v="2022-05-26T00:00:00"/>
    <x v="1"/>
    <s v="White (Not of Hispanic Origin)"/>
    <s v="6/17/2021"/>
    <x v="1"/>
    <s v="Terminated"/>
    <n v="39936"/>
    <n v="3824"/>
    <x v="1"/>
    <x v="1"/>
    <n v="3824"/>
    <x v="3"/>
    <x v="1"/>
  </r>
  <r>
    <x v="3522"/>
    <s v="STIPETICH"/>
    <x v="5051"/>
    <x v="17"/>
    <x v="1044"/>
    <n v="0"/>
    <d v="2022-05-09T00:00:00"/>
    <x v="0"/>
    <s v="White (Not of Hispanic Origin)"/>
    <d v="2022-09-05T00:00:00"/>
    <x v="0"/>
    <s v="Active"/>
    <n v="34226.400000000001"/>
    <n v="20930.759999999998"/>
    <x v="3350"/>
    <x v="0"/>
    <n v="21697.5"/>
    <x v="3"/>
    <x v="0"/>
  </r>
  <r>
    <x v="3523"/>
    <s v="STITCH"/>
    <x v="5052"/>
    <x v="2"/>
    <x v="3"/>
    <n v="0"/>
    <d v="2021-10-28T00:00:00"/>
    <x v="0"/>
    <s v="White (Not of Hispanic Origin)"/>
    <s v="6/16/2021"/>
    <x v="60"/>
    <s v="Terminated"/>
    <n v="24960"/>
    <n v="1090"/>
    <x v="1"/>
    <x v="1"/>
    <n v="1090"/>
    <x v="9"/>
    <x v="5"/>
  </r>
  <r>
    <x v="3524"/>
    <s v="STITT"/>
    <x v="5053"/>
    <x v="1"/>
    <x v="4"/>
    <n v="0"/>
    <d v="2019-08-05T00:00:00"/>
    <x v="0"/>
    <s v="White (Not of Hispanic Origin)"/>
    <d v="2019-05-08T00:00:00"/>
    <x v="0"/>
    <s v="Active"/>
    <n v="54093.31"/>
    <n v="43502.39"/>
    <x v="3351"/>
    <x v="0"/>
    <n v="77575.91"/>
    <x v="129"/>
    <x v="0"/>
  </r>
  <r>
    <x v="3341"/>
    <s v="STOCKMAN"/>
    <x v="5054"/>
    <x v="3"/>
    <x v="1045"/>
    <n v="0"/>
    <d v="2013-07-29T00:00:00"/>
    <x v="0"/>
    <s v="White (Not of Hispanic Origin)"/>
    <s v="7/29/2013"/>
    <x v="0"/>
    <s v="Active"/>
    <n v="75000.02"/>
    <n v="74700"/>
    <x v="3352"/>
    <x v="1"/>
    <n v="76818.39"/>
    <x v="136"/>
    <x v="0"/>
  </r>
  <r>
    <x v="3525"/>
    <s v="STOFFEL"/>
    <x v="5055"/>
    <x v="14"/>
    <x v="142"/>
    <n v="0"/>
    <d v="2020-12-07T00:00:00"/>
    <x v="0"/>
    <s v="White (Not of Hispanic Origin)"/>
    <s v="5/16/2016"/>
    <x v="0"/>
    <s v="Active"/>
    <n v="54999.98"/>
    <n v="53923.12"/>
    <x v="1"/>
    <x v="1"/>
    <n v="53923.12"/>
    <x v="291"/>
    <x v="0"/>
  </r>
  <r>
    <x v="3526"/>
    <s v="STOKES"/>
    <x v="5056"/>
    <x v="1"/>
    <x v="4"/>
    <n v="0"/>
    <d v="2022-09-26T00:00:00"/>
    <x v="0"/>
    <s v="White (Not of Hispanic Origin)"/>
    <s v="9/26/2022"/>
    <x v="0"/>
    <s v="Active"/>
    <n v="52240.03"/>
    <n v="11251.52"/>
    <x v="3353"/>
    <x v="3"/>
    <n v="13461.18"/>
    <x v="51"/>
    <x v="0"/>
  </r>
  <r>
    <x v="3527"/>
    <s v="STOKES"/>
    <x v="5057"/>
    <x v="19"/>
    <x v="167"/>
    <n v="0"/>
    <d v="2016-09-06T00:00:00"/>
    <x v="1"/>
    <s v="White (Not of Hispanic Origin)"/>
    <d v="2016-06-09T00:00:00"/>
    <x v="0"/>
    <s v="Active"/>
    <n v="50999.94"/>
    <n v="46281.32"/>
    <x v="3354"/>
    <x v="1"/>
    <n v="46924.39"/>
    <x v="246"/>
    <x v="0"/>
  </r>
  <r>
    <x v="3528"/>
    <s v="STOLAR"/>
    <x v="5058"/>
    <x v="0"/>
    <x v="145"/>
    <n v="0"/>
    <d v="2019-01-22T00:00:00"/>
    <x v="1"/>
    <s v="White (Not of Hispanic Origin)"/>
    <s v="2/26/2018"/>
    <x v="0"/>
    <s v="Active"/>
    <n v="49281.86"/>
    <n v="49142.86"/>
    <x v="3355"/>
    <x v="0"/>
    <n v="50279.72"/>
    <x v="145"/>
    <x v="0"/>
  </r>
  <r>
    <x v="1568"/>
    <s v="STONE"/>
    <x v="5059"/>
    <x v="14"/>
    <x v="925"/>
    <n v="0"/>
    <d v="1978-10-23T00:00:00"/>
    <x v="0"/>
    <s v="White (Not of Hispanic Origin)"/>
    <s v="10/23/1978"/>
    <x v="0"/>
    <s v="Active"/>
    <n v="68758.14"/>
    <n v="68253.42"/>
    <x v="1"/>
    <x v="1"/>
    <n v="68253.42"/>
    <x v="430"/>
    <x v="0"/>
  </r>
  <r>
    <x v="3529"/>
    <s v="STONER"/>
    <x v="5060"/>
    <x v="6"/>
    <x v="113"/>
    <n v="0"/>
    <d v="2022-10-31T00:00:00"/>
    <x v="1"/>
    <s v="White (Not of Hispanic Origin)"/>
    <s v="10/31/2022"/>
    <x v="0"/>
    <s v="Active"/>
    <n v="64209.599999999999"/>
    <n v="8643.6"/>
    <x v="3356"/>
    <x v="3"/>
    <n v="8805.34"/>
    <x v="43"/>
    <x v="0"/>
  </r>
  <r>
    <x v="1492"/>
    <s v="STONER"/>
    <x v="5061"/>
    <x v="16"/>
    <x v="489"/>
    <n v="0"/>
    <d v="2018-06-25T00:00:00"/>
    <x v="0"/>
    <s v="White (Not of Hispanic Origin)"/>
    <s v="6/25/2018"/>
    <x v="0"/>
    <s v="Active"/>
    <n v="59279.58"/>
    <n v="59280"/>
    <x v="3357"/>
    <x v="1"/>
    <n v="59679"/>
    <x v="1"/>
    <x v="0"/>
  </r>
  <r>
    <x v="3530"/>
    <s v="STORINO"/>
    <x v="5062"/>
    <x v="22"/>
    <x v="134"/>
    <n v="0"/>
    <d v="2011-03-14T00:00:00"/>
    <x v="0"/>
    <s v="White (Not of Hispanic Origin)"/>
    <s v="3/14/2011"/>
    <x v="0"/>
    <s v="Active"/>
    <n v="69583.28"/>
    <n v="69531.240000000005"/>
    <x v="3358"/>
    <x v="1"/>
    <n v="69581.42"/>
    <x v="26"/>
    <x v="0"/>
  </r>
  <r>
    <x v="273"/>
    <s v="STORREY"/>
    <x v="5063"/>
    <x v="5"/>
    <x v="232"/>
    <n v="0"/>
    <d v="2011-09-26T00:00:00"/>
    <x v="1"/>
    <s v="White (Not of Hispanic Origin)"/>
    <s v="9/26/2011"/>
    <x v="0"/>
    <s v="Active"/>
    <n v="46843.06"/>
    <n v="46758.400000000001"/>
    <x v="1"/>
    <x v="0"/>
    <n v="46883.4"/>
    <x v="298"/>
    <x v="0"/>
  </r>
  <r>
    <x v="3531"/>
    <s v="STOVER"/>
    <x v="5064"/>
    <x v="4"/>
    <x v="192"/>
    <n v="0"/>
    <d v="1999-02-01T00:00:00"/>
    <x v="0"/>
    <s v="Black"/>
    <d v="1999-01-02T00:00:00"/>
    <x v="0"/>
    <s v="Active"/>
    <n v="86248.66"/>
    <n v="86249.68"/>
    <x v="1"/>
    <x v="1"/>
    <n v="86249.68"/>
    <x v="2"/>
    <x v="0"/>
  </r>
  <r>
    <x v="3532"/>
    <s v="STOVER"/>
    <x v="5065"/>
    <x v="13"/>
    <x v="32"/>
    <n v="0"/>
    <d v="2008-09-15T00:00:00"/>
    <x v="0"/>
    <s v="White (Not of Hispanic Origin)"/>
    <s v="9/15/2008"/>
    <x v="0"/>
    <s v="Active"/>
    <n v="43996.37"/>
    <n v="43100.47"/>
    <x v="3359"/>
    <x v="0"/>
    <n v="60213.04"/>
    <x v="23"/>
    <x v="0"/>
  </r>
  <r>
    <x v="3533"/>
    <s v="STOYANOFF"/>
    <x v="5066"/>
    <x v="0"/>
    <x v="1046"/>
    <n v="0"/>
    <d v="2015-10-04T00:00:00"/>
    <x v="0"/>
    <s v="White (Not of Hispanic Origin)"/>
    <s v="5/18/2015"/>
    <x v="0"/>
    <s v="Active"/>
    <n v="54320.03"/>
    <n v="43343.040000000001"/>
    <x v="3360"/>
    <x v="0"/>
    <n v="52634.64"/>
    <x v="141"/>
    <x v="0"/>
  </r>
  <r>
    <x v="167"/>
    <s v="STRAKA"/>
    <x v="5067"/>
    <x v="6"/>
    <x v="413"/>
    <n v="0"/>
    <d v="2022-09-06T00:00:00"/>
    <x v="1"/>
    <s v="White (Not of Hispanic Origin)"/>
    <d v="2022-06-09T00:00:00"/>
    <x v="0"/>
    <s v="Active"/>
    <n v="40278.160000000003"/>
    <n v="11464.07"/>
    <x v="3361"/>
    <x v="3"/>
    <n v="11593.12"/>
    <x v="51"/>
    <x v="0"/>
  </r>
  <r>
    <x v="1063"/>
    <s v="STRANG"/>
    <x v="5068"/>
    <x v="9"/>
    <x v="187"/>
    <n v="0"/>
    <d v="2013-08-26T00:00:00"/>
    <x v="1"/>
    <s v="White (Not of Hispanic Origin)"/>
    <s v="8/26/2013"/>
    <x v="0"/>
    <s v="Active"/>
    <n v="59944.56"/>
    <n v="61103.63"/>
    <x v="3362"/>
    <x v="1"/>
    <n v="62102.94"/>
    <x v="107"/>
    <x v="0"/>
  </r>
  <r>
    <x v="1638"/>
    <s v="STRAUCH"/>
    <x v="5069"/>
    <x v="0"/>
    <x v="653"/>
    <n v="0"/>
    <d v="2006-06-26T00:00:00"/>
    <x v="0"/>
    <s v="White (Not of Hispanic Origin)"/>
    <s v="6/26/2006"/>
    <x v="0"/>
    <s v="Active"/>
    <n v="39162.03"/>
    <n v="40880.67"/>
    <x v="3363"/>
    <x v="0"/>
    <n v="42415.17"/>
    <x v="261"/>
    <x v="0"/>
  </r>
  <r>
    <x v="295"/>
    <s v="STRAUS"/>
    <x v="5070"/>
    <x v="2"/>
    <x v="8"/>
    <n v="0"/>
    <d v="1980-06-30T00:00:00"/>
    <x v="1"/>
    <s v="White (Not of Hispanic Origin)"/>
    <s v="6/30/1980"/>
    <x v="0"/>
    <s v="Active"/>
    <n v="43160.42"/>
    <n v="51678.02"/>
    <x v="3364"/>
    <x v="1"/>
    <n v="57454.25"/>
    <x v="121"/>
    <x v="0"/>
  </r>
  <r>
    <x v="106"/>
    <s v="STRAYER"/>
    <x v="5071"/>
    <x v="10"/>
    <x v="30"/>
    <n v="0"/>
    <d v="2022-09-12T00:00:00"/>
    <x v="1"/>
    <s v="White (Not of Hispanic Origin)"/>
    <d v="2022-12-09T00:00:00"/>
    <x v="273"/>
    <s v="Terminated"/>
    <n v="46916.480000000003"/>
    <n v="12236.76"/>
    <x v="3365"/>
    <x v="3"/>
    <n v="15238.01"/>
    <x v="51"/>
    <x v="8"/>
  </r>
  <r>
    <x v="2458"/>
    <s v="STREICH"/>
    <x v="5072"/>
    <x v="10"/>
    <x v="30"/>
    <n v="0"/>
    <d v="2015-09-06T00:00:00"/>
    <x v="1"/>
    <s v="Two or More Races"/>
    <s v="3/24/2015"/>
    <x v="0"/>
    <s v="Active"/>
    <n v="75999.039999999994"/>
    <n v="52231.02"/>
    <x v="3366"/>
    <x v="0"/>
    <n v="62790.46"/>
    <x v="225"/>
    <x v="0"/>
  </r>
  <r>
    <x v="1154"/>
    <s v="STREILY"/>
    <x v="5073"/>
    <x v="5"/>
    <x v="96"/>
    <n v="0"/>
    <d v="1984-08-13T00:00:00"/>
    <x v="1"/>
    <s v="White (Not of Hispanic Origin)"/>
    <s v="8/13/1984"/>
    <x v="0"/>
    <s v="Active"/>
    <n v="115132.58"/>
    <n v="114922.3"/>
    <x v="1"/>
    <x v="1"/>
    <n v="114922.3"/>
    <x v="492"/>
    <x v="0"/>
  </r>
  <r>
    <x v="1298"/>
    <s v="STROTMEYER"/>
    <x v="5074"/>
    <x v="6"/>
    <x v="1047"/>
    <n v="0"/>
    <d v="2022-10-24T00:00:00"/>
    <x v="1"/>
    <s v="White (Not of Hispanic Origin)"/>
    <s v="10/24/2022"/>
    <x v="0"/>
    <s v="Active"/>
    <n v="95000.05"/>
    <n v="14615.2"/>
    <x v="3367"/>
    <x v="3"/>
    <n v="15080.58"/>
    <x v="43"/>
    <x v="0"/>
  </r>
  <r>
    <x v="1611"/>
    <s v="STRYKER"/>
    <x v="5075"/>
    <x v="7"/>
    <x v="12"/>
    <n v="0"/>
    <d v="2022-09-19T00:00:00"/>
    <x v="0"/>
    <s v="White (Not of Hispanic Origin)"/>
    <s v="9/19/2022"/>
    <x v="0"/>
    <s v="Active"/>
    <n v="51499.97"/>
    <n v="12875.2"/>
    <x v="3368"/>
    <x v="3"/>
    <n v="13321.83"/>
    <x v="51"/>
    <x v="0"/>
  </r>
  <r>
    <x v="3534"/>
    <s v="STRZEMPEK"/>
    <x v="5076"/>
    <x v="2"/>
    <x v="3"/>
    <n v="0"/>
    <d v="2022-11-18T00:00:00"/>
    <x v="0"/>
    <s v="White (Not of Hispanic Origin)"/>
    <s v="5/30/2018"/>
    <x v="0"/>
    <s v="Active"/>
    <n v="39936"/>
    <n v="8876"/>
    <x v="1"/>
    <x v="1"/>
    <n v="8876"/>
    <x v="17"/>
    <x v="0"/>
  </r>
  <r>
    <x v="3535"/>
    <s v="STRZEMPEK"/>
    <x v="5077"/>
    <x v="2"/>
    <x v="3"/>
    <n v="0"/>
    <d v="2022-11-18T00:00:00"/>
    <x v="0"/>
    <s v="White (Not of Hispanic Origin)"/>
    <d v="2022-11-05T00:00:00"/>
    <x v="0"/>
    <s v="Active"/>
    <n v="29952"/>
    <n v="3480"/>
    <x v="1"/>
    <x v="3"/>
    <n v="3580"/>
    <x v="17"/>
    <x v="0"/>
  </r>
  <r>
    <x v="3536"/>
    <s v="STRZEMPEK"/>
    <x v="5078"/>
    <x v="2"/>
    <x v="3"/>
    <n v="0"/>
    <d v="2022-11-18T00:00:00"/>
    <x v="0"/>
    <s v="White (Not of Hispanic Origin)"/>
    <s v="11/18/2022"/>
    <x v="0"/>
    <s v="Active"/>
    <n v="24960"/>
    <n v="921"/>
    <x v="1"/>
    <x v="1"/>
    <n v="921"/>
    <x v="17"/>
    <x v="0"/>
  </r>
  <r>
    <x v="816"/>
    <s v="STUART"/>
    <x v="5079"/>
    <x v="6"/>
    <x v="39"/>
    <n v="0"/>
    <d v="2022-07-18T00:00:00"/>
    <x v="1"/>
    <s v="White (Not of Hispanic Origin)"/>
    <s v="7/18/2022"/>
    <x v="0"/>
    <s v="Active"/>
    <n v="46000.03"/>
    <n v="19746.64"/>
    <x v="3369"/>
    <x v="3"/>
    <n v="20715.150000000001"/>
    <x v="11"/>
    <x v="0"/>
  </r>
  <r>
    <x v="654"/>
    <s v="STUBENRAUCH"/>
    <x v="5080"/>
    <x v="11"/>
    <x v="20"/>
    <n v="0"/>
    <d v="2015-08-17T00:00:00"/>
    <x v="1"/>
    <s v="White (Not of Hispanic Origin)"/>
    <s v="8/17/2015"/>
    <x v="0"/>
    <s v="Active"/>
    <n v="50017.55"/>
    <n v="54605.39"/>
    <x v="3370"/>
    <x v="1"/>
    <n v="56544.65"/>
    <x v="5"/>
    <x v="0"/>
  </r>
  <r>
    <x v="3537"/>
    <s v="STUVAINTS"/>
    <x v="5081"/>
    <x v="0"/>
    <x v="50"/>
    <n v="0"/>
    <d v="2022-06-21T00:00:00"/>
    <x v="0"/>
    <s v="Black"/>
    <s v="6/21/2022"/>
    <x v="88"/>
    <s v="Terminated"/>
    <n v="31720"/>
    <n v="1433.77"/>
    <x v="3371"/>
    <x v="3"/>
    <n v="1815.71"/>
    <x v="46"/>
    <x v="2"/>
  </r>
  <r>
    <x v="1947"/>
    <s v="STYCHE"/>
    <x v="5082"/>
    <x v="0"/>
    <x v="1048"/>
    <n v="0"/>
    <d v="2013-09-09T00:00:00"/>
    <x v="1"/>
    <s v="White (Not of Hispanic Origin)"/>
    <d v="2013-09-09T00:00:00"/>
    <x v="118"/>
    <s v="Terminated"/>
    <n v="65246.06"/>
    <n v="6022.78"/>
    <x v="1"/>
    <x v="1"/>
    <n v="6022.78"/>
    <x v="92"/>
    <x v="4"/>
  </r>
  <r>
    <x v="3538"/>
    <s v="STYCHE"/>
    <x v="5083"/>
    <x v="13"/>
    <x v="32"/>
    <n v="0"/>
    <d v="2019-01-07T00:00:00"/>
    <x v="1"/>
    <s v="White (Not of Hispanic Origin)"/>
    <d v="2019-07-01T00:00:00"/>
    <x v="217"/>
    <s v="Terminated"/>
    <n v="42566.58"/>
    <n v="25431.19"/>
    <x v="3372"/>
    <x v="1"/>
    <n v="27492.61"/>
    <x v="145"/>
    <x v="10"/>
  </r>
  <r>
    <x v="3539"/>
    <s v="STYER"/>
    <x v="5084"/>
    <x v="2"/>
    <x v="3"/>
    <n v="0"/>
    <d v="2022-07-20T00:00:00"/>
    <x v="1"/>
    <s v="White (Not of Hispanic Origin)"/>
    <s v="7/20/2022"/>
    <x v="1"/>
    <s v="Terminated"/>
    <n v="39936"/>
    <n v="1488"/>
    <x v="1"/>
    <x v="3"/>
    <n v="1588"/>
    <x v="11"/>
    <x v="1"/>
  </r>
  <r>
    <x v="3296"/>
    <s v="STYPULA"/>
    <x v="5085"/>
    <x v="4"/>
    <x v="182"/>
    <n v="0"/>
    <d v="2021-04-26T00:00:00"/>
    <x v="1"/>
    <s v="White (Not of Hispanic Origin)"/>
    <s v="4/26/2021"/>
    <x v="35"/>
    <s v="Terminated"/>
    <n v="43843.49"/>
    <n v="25775.08"/>
    <x v="3373"/>
    <x v="1"/>
    <n v="26419.84"/>
    <x v="29"/>
    <x v="2"/>
  </r>
  <r>
    <x v="3540"/>
    <s v="SUBBIAH"/>
    <x v="5086"/>
    <x v="15"/>
    <x v="1049"/>
    <n v="0"/>
    <d v="2014-05-05T00:00:00"/>
    <x v="0"/>
    <s v="Asian or Pacific Islander"/>
    <d v="2014-05-05T00:00:00"/>
    <x v="0"/>
    <s v="Active"/>
    <n v="88322.42"/>
    <n v="88255.4"/>
    <x v="1"/>
    <x v="177"/>
    <n v="91788.3"/>
    <x v="15"/>
    <x v="0"/>
  </r>
  <r>
    <x v="564"/>
    <s v="SUDER"/>
    <x v="5087"/>
    <x v="16"/>
    <x v="140"/>
    <n v="0"/>
    <d v="2019-11-10T00:00:00"/>
    <x v="0"/>
    <s v="White (Not of Hispanic Origin)"/>
    <s v="10/15/2018"/>
    <x v="130"/>
    <s v="Terminated"/>
    <n v="47754.3"/>
    <n v="11718.89"/>
    <x v="1"/>
    <x v="1"/>
    <n v="11718.89"/>
    <x v="22"/>
    <x v="3"/>
  </r>
  <r>
    <x v="2187"/>
    <s v="SULA"/>
    <x v="5088"/>
    <x v="4"/>
    <x v="1050"/>
    <n v="0"/>
    <d v="2002-04-08T00:00:00"/>
    <x v="0"/>
    <s v="White (Not of Hispanic Origin)"/>
    <d v="2002-08-04T00:00:00"/>
    <x v="135"/>
    <s v="Terminated"/>
    <n v="90406.99"/>
    <n v="26252.86"/>
    <x v="1"/>
    <x v="1"/>
    <n v="26252.86"/>
    <x v="242"/>
    <x v="9"/>
  </r>
  <r>
    <x v="3541"/>
    <s v="SULENSKI"/>
    <x v="5089"/>
    <x v="16"/>
    <x v="140"/>
    <n v="0"/>
    <d v="2019-06-17T00:00:00"/>
    <x v="0"/>
    <s v="White (Not of Hispanic Origin)"/>
    <s v="6/17/2019"/>
    <x v="0"/>
    <s v="Active"/>
    <n v="47754.3"/>
    <n v="47718.23"/>
    <x v="1"/>
    <x v="1"/>
    <n v="47718.23"/>
    <x v="111"/>
    <x v="0"/>
  </r>
  <r>
    <x v="3202"/>
    <s v="SULEY"/>
    <x v="5090"/>
    <x v="15"/>
    <x v="37"/>
    <n v="0"/>
    <d v="2012-03-25T00:00:00"/>
    <x v="1"/>
    <s v="White (Not of Hispanic Origin)"/>
    <s v="12/20/2010"/>
    <x v="0"/>
    <s v="Active"/>
    <n v="39995.07"/>
    <n v="39507.949999999997"/>
    <x v="1"/>
    <x v="178"/>
    <n v="40107.879999999997"/>
    <x v="190"/>
    <x v="0"/>
  </r>
  <r>
    <x v="1085"/>
    <s v="SULLIVAN"/>
    <x v="5091"/>
    <x v="10"/>
    <x v="213"/>
    <n v="0"/>
    <d v="2021-12-06T00:00:00"/>
    <x v="1"/>
    <s v="White (Not of Hispanic Origin)"/>
    <d v="2021-06-12T00:00:00"/>
    <x v="0"/>
    <s v="Active"/>
    <n v="95584.11"/>
    <n v="95411.6"/>
    <x v="1"/>
    <x v="2"/>
    <n v="95636.6"/>
    <x v="35"/>
    <x v="0"/>
  </r>
  <r>
    <x v="3542"/>
    <s v="SULLIVAN"/>
    <x v="5092"/>
    <x v="5"/>
    <x v="96"/>
    <n v="0"/>
    <d v="2002-02-19T00:00:00"/>
    <x v="1"/>
    <s v="White (Not of Hispanic Origin)"/>
    <s v="2/19/2002"/>
    <x v="0"/>
    <s v="Active"/>
    <n v="113128.08"/>
    <n v="112921.25"/>
    <x v="1"/>
    <x v="0"/>
    <n v="113046.25"/>
    <x v="327"/>
    <x v="0"/>
  </r>
  <r>
    <x v="3543"/>
    <s v="SULLIVAN"/>
    <x v="5093"/>
    <x v="4"/>
    <x v="75"/>
    <n v="0"/>
    <d v="2019-08-26T00:00:00"/>
    <x v="1"/>
    <s v="White (Not of Hispanic Origin)"/>
    <s v="10/22/2018"/>
    <x v="0"/>
    <s v="Active"/>
    <n v="50999.94"/>
    <n v="44803.78"/>
    <x v="3374"/>
    <x v="1"/>
    <n v="50842.14"/>
    <x v="129"/>
    <x v="0"/>
  </r>
  <r>
    <x v="2053"/>
    <s v="SULLIVAN"/>
    <x v="5094"/>
    <x v="5"/>
    <x v="10"/>
    <n v="0"/>
    <d v="2022-09-26T00:00:00"/>
    <x v="1"/>
    <s v="White (Not of Hispanic Origin)"/>
    <s v="9/26/2022"/>
    <x v="0"/>
    <s v="Active"/>
    <n v="44999.97"/>
    <n v="10384.799999999999"/>
    <x v="1"/>
    <x v="3"/>
    <n v="10484.799999999999"/>
    <x v="51"/>
    <x v="0"/>
  </r>
  <r>
    <x v="3544"/>
    <s v="SULLIVAN"/>
    <x v="5095"/>
    <x v="4"/>
    <x v="89"/>
    <n v="0"/>
    <d v="1991-01-28T00:00:00"/>
    <x v="0"/>
    <s v="Black"/>
    <s v="1/28/1991"/>
    <x v="0"/>
    <s v="Active"/>
    <n v="43762.58"/>
    <n v="40000"/>
    <x v="3375"/>
    <x v="1"/>
    <n v="40629.379999999997"/>
    <x v="258"/>
    <x v="0"/>
  </r>
  <r>
    <x v="674"/>
    <s v="SUMMERS"/>
    <x v="5096"/>
    <x v="0"/>
    <x v="52"/>
    <n v="0"/>
    <d v="2020-07-20T00:00:00"/>
    <x v="0"/>
    <s v="White (Not of Hispanic Origin)"/>
    <s v="7/20/2020"/>
    <x v="0"/>
    <s v="Active"/>
    <n v="76481.600000000006"/>
    <n v="51018.39"/>
    <x v="3376"/>
    <x v="0"/>
    <n v="51293.39"/>
    <x v="420"/>
    <x v="0"/>
  </r>
  <r>
    <x v="1442"/>
    <s v="SUMMERS"/>
    <x v="5097"/>
    <x v="0"/>
    <x v="1051"/>
    <n v="0"/>
    <d v="2022-04-25T00:00:00"/>
    <x v="0"/>
    <s v="Black"/>
    <s v="4/25/2022"/>
    <x v="0"/>
    <s v="Active"/>
    <n v="29120"/>
    <n v="17972.5"/>
    <x v="3377"/>
    <x v="1"/>
    <n v="19848.28"/>
    <x v="20"/>
    <x v="0"/>
  </r>
  <r>
    <x v="2064"/>
    <s v="SUNDY"/>
    <x v="5098"/>
    <x v="10"/>
    <x v="67"/>
    <n v="0"/>
    <d v="2021-05-24T00:00:00"/>
    <x v="1"/>
    <s v="White (Not of Hispanic Origin)"/>
    <s v="5/24/2021"/>
    <x v="0"/>
    <s v="Active"/>
    <n v="88288.51"/>
    <n v="90693.16"/>
    <x v="3378"/>
    <x v="179"/>
    <n v="91880.28"/>
    <x v="32"/>
    <x v="0"/>
  </r>
  <r>
    <x v="2064"/>
    <s v="SUNDY SR."/>
    <x v="5099"/>
    <x v="10"/>
    <x v="59"/>
    <n v="0"/>
    <d v="2022-01-18T00:00:00"/>
    <x v="1"/>
    <s v="White (Not of Hispanic Origin)"/>
    <s v="1/18/2022"/>
    <x v="0"/>
    <s v="Active"/>
    <n v="60889.919999999998"/>
    <n v="56679.59"/>
    <x v="3379"/>
    <x v="180"/>
    <n v="74381.33"/>
    <x v="98"/>
    <x v="0"/>
  </r>
  <r>
    <x v="3545"/>
    <s v="SUPER"/>
    <x v="5100"/>
    <x v="19"/>
    <x v="142"/>
    <n v="0"/>
    <d v="2021-07-26T00:00:00"/>
    <x v="1"/>
    <s v="White (Not of Hispanic Origin)"/>
    <s v="7/26/2021"/>
    <x v="138"/>
    <s v="Terminated"/>
    <n v="43668.77"/>
    <n v="44919.6"/>
    <x v="3380"/>
    <x v="1"/>
    <n v="44961.59"/>
    <x v="254"/>
    <x v="8"/>
  </r>
  <r>
    <x v="3546"/>
    <s v="SURGENT"/>
    <x v="5101"/>
    <x v="4"/>
    <x v="48"/>
    <n v="0"/>
    <d v="1999-12-06T00:00:00"/>
    <x v="0"/>
    <s v="White (Not of Hispanic Origin)"/>
    <d v="1999-06-12T00:00:00"/>
    <x v="0"/>
    <s v="Active"/>
    <n v="58737.74"/>
    <n v="58736.21"/>
    <x v="3381"/>
    <x v="1"/>
    <n v="72810.880000000005"/>
    <x v="272"/>
    <x v="0"/>
  </r>
  <r>
    <x v="1204"/>
    <s v="SUTHERLAND"/>
    <x v="5102"/>
    <x v="6"/>
    <x v="1052"/>
    <n v="0"/>
    <d v="2020-02-10T00:00:00"/>
    <x v="0"/>
    <s v="White (Not of Hispanic Origin)"/>
    <s v="6/26/2018"/>
    <x v="2"/>
    <s v="Terminated"/>
    <n v="73363.47"/>
    <n v="47686.71"/>
    <x v="1"/>
    <x v="1"/>
    <n v="47686.71"/>
    <x v="56"/>
    <x v="2"/>
  </r>
  <r>
    <x v="3126"/>
    <s v="SUTTON"/>
    <x v="5103"/>
    <x v="2"/>
    <x v="3"/>
    <n v="0"/>
    <d v="2021-11-01T00:00:00"/>
    <x v="1"/>
    <s v="White (Not of Hispanic Origin)"/>
    <s v="10/28/2015"/>
    <x v="10"/>
    <s v="Terminated"/>
    <n v="24960"/>
    <s v=" -   "/>
    <x v="1"/>
    <x v="3"/>
    <n v="100"/>
    <x v="45"/>
    <x v="5"/>
  </r>
  <r>
    <x v="963"/>
    <s v="SUZIO"/>
    <x v="5104"/>
    <x v="12"/>
    <x v="700"/>
    <n v="0"/>
    <d v="2014-02-24T00:00:00"/>
    <x v="1"/>
    <s v="White (Not of Hispanic Origin)"/>
    <s v="2/24/2014"/>
    <x v="0"/>
    <s v="Active"/>
    <n v="70589.17"/>
    <n v="69504"/>
    <x v="1"/>
    <x v="1"/>
    <n v="69504"/>
    <x v="149"/>
    <x v="0"/>
  </r>
  <r>
    <x v="3547"/>
    <s v="SVIHLA"/>
    <x v="5105"/>
    <x v="2"/>
    <x v="3"/>
    <n v="0"/>
    <d v="2022-06-21T00:00:00"/>
    <x v="0"/>
    <s v="White (Not of Hispanic Origin)"/>
    <s v="6/21/2022"/>
    <x v="1"/>
    <s v="Terminated"/>
    <n v="39936"/>
    <n v="5452"/>
    <x v="1"/>
    <x v="3"/>
    <n v="5552"/>
    <x v="46"/>
    <x v="1"/>
  </r>
  <r>
    <x v="83"/>
    <s v="SVOBODA"/>
    <x v="5106"/>
    <x v="6"/>
    <x v="144"/>
    <n v="0"/>
    <d v="2022-06-06T00:00:00"/>
    <x v="0"/>
    <s v="White (Not of Hispanic Origin)"/>
    <d v="2022-06-06T00:00:00"/>
    <x v="0"/>
    <s v="Active"/>
    <n v="60985.599999999999"/>
    <n v="24768.07"/>
    <x v="3382"/>
    <x v="3"/>
    <n v="25274.89"/>
    <x v="46"/>
    <x v="0"/>
  </r>
  <r>
    <x v="1476"/>
    <s v="SVOLOS"/>
    <x v="5107"/>
    <x v="4"/>
    <x v="75"/>
    <n v="0"/>
    <d v="2018-03-19T00:00:00"/>
    <x v="0"/>
    <s v="White (Not of Hispanic Origin)"/>
    <s v="3/19/2018"/>
    <x v="0"/>
    <s v="Active"/>
    <n v="50999.94"/>
    <n v="44655.38"/>
    <x v="3383"/>
    <x v="3"/>
    <n v="45651.68"/>
    <x v="30"/>
    <x v="0"/>
  </r>
  <r>
    <x v="3548"/>
    <s v="SWAIN"/>
    <x v="5108"/>
    <x v="11"/>
    <x v="25"/>
    <n v="0"/>
    <d v="2019-06-10T00:00:00"/>
    <x v="1"/>
    <s v="White (Not of Hispanic Origin)"/>
    <d v="2019-10-06T00:00:00"/>
    <x v="0"/>
    <s v="Active"/>
    <n v="61314.86"/>
    <n v="62398.53"/>
    <x v="3384"/>
    <x v="1"/>
    <n v="85116.33"/>
    <x v="111"/>
    <x v="0"/>
  </r>
  <r>
    <x v="3549"/>
    <s v="SWANSON"/>
    <x v="5109"/>
    <x v="6"/>
    <x v="900"/>
    <n v="0"/>
    <d v="2022-11-28T00:00:00"/>
    <x v="1"/>
    <s v="Black"/>
    <s v="11/28/2022"/>
    <x v="0"/>
    <s v="Active"/>
    <n v="40278.160000000003"/>
    <n v="2168.88"/>
    <x v="1"/>
    <x v="1"/>
    <n v="2168.88"/>
    <x v="17"/>
    <x v="0"/>
  </r>
  <r>
    <x v="3550"/>
    <s v="SWEARINGEN"/>
    <x v="5110"/>
    <x v="6"/>
    <x v="65"/>
    <n v="0"/>
    <d v="2013-11-18T00:00:00"/>
    <x v="0"/>
    <s v="White (Not of Hispanic Origin)"/>
    <s v="11/18/2013"/>
    <x v="111"/>
    <s v="Terminated"/>
    <n v="62483.199999999997"/>
    <n v="31878.5"/>
    <x v="1"/>
    <x v="1"/>
    <n v="31878.5"/>
    <x v="57"/>
    <x v="9"/>
  </r>
  <r>
    <x v="3551"/>
    <s v="SWEDISH"/>
    <x v="5111"/>
    <x v="2"/>
    <x v="1053"/>
    <n v="0"/>
    <d v="2010-06-07T00:00:00"/>
    <x v="0"/>
    <s v="White (Not of Hispanic Origin)"/>
    <d v="2010-07-06T00:00:00"/>
    <x v="0"/>
    <s v="Active"/>
    <n v="93000.13"/>
    <n v="92900.07"/>
    <x v="3385"/>
    <x v="0"/>
    <n v="93651.03"/>
    <x v="171"/>
    <x v="0"/>
  </r>
  <r>
    <x v="3552"/>
    <s v="SWEENEY"/>
    <x v="5112"/>
    <x v="16"/>
    <x v="211"/>
    <n v="0"/>
    <d v="1997-09-29T00:00:00"/>
    <x v="1"/>
    <s v="White (Not of Hispanic Origin)"/>
    <s v="9/29/1997"/>
    <x v="0"/>
    <s v="Active"/>
    <n v="92213.68"/>
    <n v="92144.6"/>
    <x v="1"/>
    <x v="181"/>
    <n v="95833.15"/>
    <x v="337"/>
    <x v="0"/>
  </r>
  <r>
    <x v="2616"/>
    <s v="SWEENEY"/>
    <x v="5113"/>
    <x v="10"/>
    <x v="30"/>
    <n v="0"/>
    <d v="2014-11-16T00:00:00"/>
    <x v="1"/>
    <s v="White (Not of Hispanic Origin)"/>
    <s v="10/22/2013"/>
    <x v="0"/>
    <s v="Active"/>
    <n v="76184.160000000003"/>
    <n v="75317.179999999993"/>
    <x v="3386"/>
    <x v="2"/>
    <n v="83496.22"/>
    <x v="205"/>
    <x v="0"/>
  </r>
  <r>
    <x v="3553"/>
    <s v="SWENGLISH"/>
    <x v="5114"/>
    <x v="17"/>
    <x v="202"/>
    <n v="0"/>
    <d v="2022-07-11T00:00:00"/>
    <x v="1"/>
    <s v="White (Not of Hispanic Origin)"/>
    <d v="2022-11-07T00:00:00"/>
    <x v="17"/>
    <s v="Terminated"/>
    <n v="40219.5"/>
    <n v="12819.93"/>
    <x v="1"/>
    <x v="1"/>
    <n v="12819.93"/>
    <x v="11"/>
    <x v="1"/>
  </r>
  <r>
    <x v="553"/>
    <s v="SWINK"/>
    <x v="5115"/>
    <x v="0"/>
    <x v="0"/>
    <n v="0"/>
    <d v="2014-03-24T00:00:00"/>
    <x v="0"/>
    <s v="White (Not of Hispanic Origin)"/>
    <s v="3/24/2014"/>
    <x v="274"/>
    <s v="Terminated"/>
    <n v="41581.07"/>
    <n v="33424.230000000003"/>
    <x v="3387"/>
    <x v="1"/>
    <n v="78887.600000000006"/>
    <x v="132"/>
    <x v="1"/>
  </r>
  <r>
    <x v="3554"/>
    <s v="SWISS-TAYLOR"/>
    <x v="5116"/>
    <x v="4"/>
    <x v="75"/>
    <n v="0"/>
    <d v="2019-06-24T00:00:00"/>
    <x v="0"/>
    <s v="White (Not of Hispanic Origin)"/>
    <s v="6/24/2019"/>
    <x v="0"/>
    <s v="Active"/>
    <n v="50999.94"/>
    <n v="47152.84"/>
    <x v="3388"/>
    <x v="1"/>
    <n v="54586.13"/>
    <x v="111"/>
    <x v="0"/>
  </r>
  <r>
    <x v="3555"/>
    <s v="SWYKA"/>
    <x v="5117"/>
    <x v="4"/>
    <x v="27"/>
    <n v="0"/>
    <d v="2022-11-07T00:00:00"/>
    <x v="0"/>
    <s v="White (Not of Hispanic Origin)"/>
    <d v="2022-07-11T00:00:00"/>
    <x v="0"/>
    <s v="Active"/>
    <n v="46000.03"/>
    <n v="4953.76"/>
    <x v="1"/>
    <x v="3"/>
    <n v="5053.76"/>
    <x v="17"/>
    <x v="0"/>
  </r>
  <r>
    <x v="3556"/>
    <s v="SYNAN"/>
    <x v="5118"/>
    <x v="5"/>
    <x v="10"/>
    <n v="0"/>
    <d v="2019-10-15T00:00:00"/>
    <x v="0"/>
    <s v="White (Not of Hispanic Origin)"/>
    <s v="10/15/2019"/>
    <x v="34"/>
    <s v="Terminated"/>
    <n v="47754.3"/>
    <n v="44959.73"/>
    <x v="3389"/>
    <x v="1"/>
    <n v="45235.25"/>
    <x v="86"/>
    <x v="12"/>
  </r>
  <r>
    <x v="332"/>
    <s v="SZALLA"/>
    <x v="5119"/>
    <x v="1"/>
    <x v="4"/>
    <n v="0"/>
    <d v="2014-07-13T00:00:00"/>
    <x v="1"/>
    <s v="White (Not of Hispanic Origin)"/>
    <s v="1/27/2014"/>
    <x v="170"/>
    <s v="Terminated"/>
    <n v="55028.69"/>
    <n v="34847.79"/>
    <x v="3390"/>
    <x v="1"/>
    <n v="61727.27"/>
    <x v="93"/>
    <x v="1"/>
  </r>
  <r>
    <x v="1360"/>
    <s v="SZAREJKO"/>
    <x v="5120"/>
    <x v="0"/>
    <x v="2"/>
    <n v="0"/>
    <d v="2019-12-09T00:00:00"/>
    <x v="0"/>
    <s v="White (Not of Hispanic Origin)"/>
    <d v="2019-09-12T00:00:00"/>
    <x v="221"/>
    <s v="Terminated"/>
    <n v="33680.400000000001"/>
    <n v="9326.8799999999992"/>
    <x v="3391"/>
    <x v="1"/>
    <n v="10246.36"/>
    <x v="67"/>
    <x v="5"/>
  </r>
  <r>
    <x v="998"/>
    <s v="SZCZOTKA"/>
    <x v="5121"/>
    <x v="4"/>
    <x v="484"/>
    <n v="0"/>
    <d v="2016-04-18T00:00:00"/>
    <x v="0"/>
    <s v="White (Not of Hispanic Origin)"/>
    <s v="4/18/2016"/>
    <x v="0"/>
    <s v="Active"/>
    <n v="38751.440000000002"/>
    <n v="38750.410000000003"/>
    <x v="1"/>
    <x v="1"/>
    <n v="38750.410000000003"/>
    <x v="94"/>
    <x v="0"/>
  </r>
  <r>
    <x v="630"/>
    <s v="SZEFI"/>
    <x v="5122"/>
    <x v="7"/>
    <x v="678"/>
    <n v="0"/>
    <d v="2012-02-27T00:00:00"/>
    <x v="1"/>
    <s v="White (Not of Hispanic Origin)"/>
    <s v="2/27/2012"/>
    <x v="23"/>
    <s v="Terminated"/>
    <n v="143750.04999999999"/>
    <n v="87755.04"/>
    <x v="1"/>
    <x v="1"/>
    <n v="87755.04"/>
    <x v="180"/>
    <x v="7"/>
  </r>
  <r>
    <x v="22"/>
    <s v="SZKLANY"/>
    <x v="5123"/>
    <x v="9"/>
    <x v="126"/>
    <n v="0"/>
    <d v="2020-09-28T00:00:00"/>
    <x v="1"/>
    <s v="White (Not of Hispanic Origin)"/>
    <s v="9/28/2020"/>
    <x v="0"/>
    <s v="Active"/>
    <n v="39773.14"/>
    <n v="40661.64"/>
    <x v="3392"/>
    <x v="1"/>
    <n v="54235.22"/>
    <x v="163"/>
    <x v="0"/>
  </r>
  <r>
    <x v="3557"/>
    <s v="SZPANKA"/>
    <x v="5124"/>
    <x v="4"/>
    <x v="48"/>
    <n v="0"/>
    <d v="1992-12-28T00:00:00"/>
    <x v="0"/>
    <s v="White (Not of Hispanic Origin)"/>
    <s v="12/28/1992"/>
    <x v="0"/>
    <s v="Active"/>
    <n v="64189.84"/>
    <n v="62842.23"/>
    <x v="3393"/>
    <x v="1"/>
    <n v="62977.71"/>
    <x v="356"/>
    <x v="0"/>
  </r>
  <r>
    <x v="34"/>
    <s v="SZULKOWSKI"/>
    <x v="5125"/>
    <x v="13"/>
    <x v="32"/>
    <n v="0"/>
    <d v="1994-07-25T00:00:00"/>
    <x v="1"/>
    <s v="White (Not of Hispanic Origin)"/>
    <s v="7/25/1994"/>
    <x v="0"/>
    <s v="Active"/>
    <n v="43996.37"/>
    <n v="46533.53"/>
    <x v="3394"/>
    <x v="0"/>
    <n v="74152.820000000007"/>
    <x v="468"/>
    <x v="0"/>
  </r>
  <r>
    <x v="3002"/>
    <s v="SZULKOWSKI"/>
    <x v="5126"/>
    <x v="9"/>
    <x v="126"/>
    <n v="0"/>
    <d v="2022-03-14T00:00:00"/>
    <x v="1"/>
    <s v="White (Not of Hispanic Origin)"/>
    <s v="3/14/2022"/>
    <x v="0"/>
    <s v="Active"/>
    <n v="39773.14"/>
    <n v="30246.46"/>
    <x v="1"/>
    <x v="3"/>
    <n v="30346.46"/>
    <x v="42"/>
    <x v="0"/>
  </r>
  <r>
    <x v="120"/>
    <s v="SZYJKO"/>
    <x v="5127"/>
    <x v="2"/>
    <x v="3"/>
    <n v="0"/>
    <d v="2022-05-12T00:00:00"/>
    <x v="1"/>
    <s v="White (Not of Hispanic Origin)"/>
    <s v="7/21/2021"/>
    <x v="1"/>
    <s v="Terminated"/>
    <n v="34944"/>
    <n v="4072"/>
    <x v="1"/>
    <x v="3"/>
    <n v="4172"/>
    <x v="3"/>
    <x v="1"/>
  </r>
  <r>
    <x v="3558"/>
    <s v="SZYMANSKI"/>
    <x v="5128"/>
    <x v="28"/>
    <x v="190"/>
    <n v="0"/>
    <d v="2002-11-04T00:00:00"/>
    <x v="1"/>
    <s v="White (Not of Hispanic Origin)"/>
    <d v="2002-04-11T00:00:00"/>
    <x v="0"/>
    <s v="Active"/>
    <n v="108150.02"/>
    <n v="108028.5"/>
    <x v="1"/>
    <x v="1"/>
    <n v="108028.5"/>
    <x v="383"/>
    <x v="0"/>
  </r>
  <r>
    <x v="391"/>
    <s v="SZYMANSKI"/>
    <x v="5129"/>
    <x v="5"/>
    <x v="232"/>
    <n v="0"/>
    <d v="2020-12-07T00:00:00"/>
    <x v="0"/>
    <s v="White (Not of Hispanic Origin)"/>
    <d v="2020-07-12T00:00:00"/>
    <x v="0"/>
    <s v="Active"/>
    <n v="36456.99"/>
    <n v="36390.400000000001"/>
    <x v="1"/>
    <x v="1"/>
    <n v="36390.400000000001"/>
    <x v="291"/>
    <x v="0"/>
  </r>
  <r>
    <x v="1836"/>
    <s v="TABIN"/>
    <x v="5130"/>
    <x v="4"/>
    <x v="89"/>
    <n v="0"/>
    <d v="2001-12-03T00:00:00"/>
    <x v="1"/>
    <s v="White (Not of Hispanic Origin)"/>
    <d v="1982-05-10T00:00:00"/>
    <x v="176"/>
    <s v="Terminated"/>
    <n v="43762.58"/>
    <n v="40136.85"/>
    <x v="3395"/>
    <x v="0"/>
    <n v="42287.86"/>
    <x v="64"/>
    <x v="12"/>
  </r>
  <r>
    <x v="3559"/>
    <s v="TACIK-WEBER"/>
    <x v="5131"/>
    <x v="12"/>
    <x v="725"/>
    <n v="0"/>
    <d v="1990-11-26T00:00:00"/>
    <x v="0"/>
    <s v="White (Not of Hispanic Origin)"/>
    <s v="11/26/1990"/>
    <x v="0"/>
    <s v="Active"/>
    <n v="72263.98"/>
    <n v="70157.84"/>
    <x v="1"/>
    <x v="182"/>
    <n v="71873.210000000006"/>
    <x v="493"/>
    <x v="0"/>
  </r>
  <r>
    <x v="3560"/>
    <s v="TAGUE"/>
    <x v="5132"/>
    <x v="6"/>
    <x v="1054"/>
    <n v="0"/>
    <d v="2016-07-11T00:00:00"/>
    <x v="0"/>
    <s v="White (Not of Hispanic Origin)"/>
    <d v="2016-11-07T00:00:00"/>
    <x v="0"/>
    <s v="Active"/>
    <n v="50400.06"/>
    <n v="42858.54"/>
    <x v="3396"/>
    <x v="1"/>
    <n v="46414.15"/>
    <x v="119"/>
    <x v="0"/>
  </r>
  <r>
    <x v="966"/>
    <s v="TAGUE"/>
    <x v="5133"/>
    <x v="4"/>
    <x v="1055"/>
    <n v="0"/>
    <d v="2019-12-09T00:00:00"/>
    <x v="1"/>
    <s v="White (Not of Hispanic Origin)"/>
    <d v="2019-09-12T00:00:00"/>
    <x v="0"/>
    <s v="Active"/>
    <n v="36221.74"/>
    <n v="34620.629999999997"/>
    <x v="1"/>
    <x v="1"/>
    <n v="34620.629999999997"/>
    <x v="67"/>
    <x v="0"/>
  </r>
  <r>
    <x v="3561"/>
    <s v="TAIT"/>
    <x v="5134"/>
    <x v="5"/>
    <x v="118"/>
    <n v="0"/>
    <d v="1982-05-10T00:00:00"/>
    <x v="0"/>
    <s v="White (Not of Hispanic Origin)"/>
    <d v="1982-10-05T00:00:00"/>
    <x v="0"/>
    <s v="Active"/>
    <n v="46592.62"/>
    <n v="46221.26"/>
    <x v="1"/>
    <x v="183"/>
    <n v="47977"/>
    <x v="491"/>
    <x v="0"/>
  </r>
  <r>
    <x v="1342"/>
    <s v="TAKACS"/>
    <x v="5135"/>
    <x v="14"/>
    <x v="501"/>
    <n v="0"/>
    <d v="2015-08-31T00:00:00"/>
    <x v="1"/>
    <s v="White (Not of Hispanic Origin)"/>
    <d v="2012-02-01T00:00:00"/>
    <x v="0"/>
    <s v="Active"/>
    <n v="62424.13"/>
    <n v="62423.48"/>
    <x v="1"/>
    <x v="1"/>
    <n v="62423.48"/>
    <x v="5"/>
    <x v="0"/>
  </r>
  <r>
    <x v="3562"/>
    <s v="TALAK"/>
    <x v="5136"/>
    <x v="6"/>
    <x v="9"/>
    <n v="0"/>
    <d v="2022-12-05T00:00:00"/>
    <x v="0"/>
    <s v="White (Not of Hispanic Origin)"/>
    <s v="5/23/2022"/>
    <x v="0"/>
    <s v="Active"/>
    <n v="52240.03"/>
    <n v="19881.64"/>
    <x v="3397"/>
    <x v="2"/>
    <n v="28507.73"/>
    <x v="27"/>
    <x v="0"/>
  </r>
  <r>
    <x v="3563"/>
    <s v="TALAREK"/>
    <x v="5137"/>
    <x v="2"/>
    <x v="541"/>
    <n v="0"/>
    <d v="2022-06-06T00:00:00"/>
    <x v="0"/>
    <s v="White (Not of Hispanic Origin)"/>
    <d v="2022-06-06T00:00:00"/>
    <x v="0"/>
    <s v="Active"/>
    <n v="46999.89"/>
    <n v="25932.67"/>
    <x v="304"/>
    <x v="3"/>
    <n v="26349.02"/>
    <x v="46"/>
    <x v="0"/>
  </r>
  <r>
    <x v="3564"/>
    <s v="TALBERT"/>
    <x v="5138"/>
    <x v="10"/>
    <x v="30"/>
    <n v="0"/>
    <d v="2016-05-29T00:00:00"/>
    <x v="0"/>
    <s v="Black"/>
    <s v="12/15/2015"/>
    <x v="0"/>
    <s v="Active"/>
    <n v="75813.710000000006"/>
    <n v="61187.81"/>
    <x v="3398"/>
    <x v="0"/>
    <n v="85198.09"/>
    <x v="100"/>
    <x v="0"/>
  </r>
  <r>
    <x v="3565"/>
    <s v="TALIAFERRO"/>
    <x v="5139"/>
    <x v="4"/>
    <x v="38"/>
    <n v="0"/>
    <d v="2012-12-17T00:00:00"/>
    <x v="1"/>
    <s v="Black"/>
    <s v="4/25/2011"/>
    <x v="0"/>
    <s v="Active"/>
    <n v="38761.01"/>
    <n v="38434.019999999997"/>
    <x v="1"/>
    <x v="1"/>
    <n v="38434.019999999997"/>
    <x v="39"/>
    <x v="0"/>
  </r>
  <r>
    <x v="1521"/>
    <s v="TALLEY"/>
    <x v="5140"/>
    <x v="4"/>
    <x v="796"/>
    <n v="0"/>
    <d v="2020-02-18T00:00:00"/>
    <x v="0"/>
    <s v="White (Not of Hispanic Origin)"/>
    <s v="2/18/2020"/>
    <x v="0"/>
    <s v="Active"/>
    <n v="42970.93"/>
    <n v="42056.08"/>
    <x v="1"/>
    <x v="3"/>
    <n v="42156.08"/>
    <x v="56"/>
    <x v="0"/>
  </r>
  <r>
    <x v="355"/>
    <s v="TAMAYO"/>
    <x v="5141"/>
    <x v="4"/>
    <x v="278"/>
    <n v="0"/>
    <d v="2020-10-26T00:00:00"/>
    <x v="0"/>
    <s v="White (Not of Hispanic Origin)"/>
    <s v="10/26/2020"/>
    <x v="0"/>
    <s v="Active"/>
    <n v="46000.03"/>
    <n v="43876.31"/>
    <x v="3399"/>
    <x v="0"/>
    <n v="49483.6"/>
    <x v="125"/>
    <x v="0"/>
  </r>
  <r>
    <x v="3566"/>
    <s v="TANILLI"/>
    <x v="5142"/>
    <x v="4"/>
    <x v="13"/>
    <n v="0"/>
    <d v="2022-09-19T00:00:00"/>
    <x v="0"/>
    <s v="White (Not of Hispanic Origin)"/>
    <s v="9/19/2022"/>
    <x v="0"/>
    <s v="Active"/>
    <n v="24960"/>
    <n v="3750"/>
    <x v="1"/>
    <x v="3"/>
    <n v="3850"/>
    <x v="51"/>
    <x v="0"/>
  </r>
  <r>
    <x v="3567"/>
    <s v="TATALIAS"/>
    <x v="5143"/>
    <x v="2"/>
    <x v="3"/>
    <n v="0"/>
    <d v="2021-11-02T00:00:00"/>
    <x v="0"/>
    <s v="White (Not of Hispanic Origin)"/>
    <s v="11/24/2020"/>
    <x v="0"/>
    <s v="Active"/>
    <n v="29952"/>
    <n v="6100.5"/>
    <x v="1"/>
    <x v="1"/>
    <n v="6100.5"/>
    <x v="45"/>
    <x v="0"/>
  </r>
  <r>
    <x v="3568"/>
    <s v="TATE"/>
    <x v="5144"/>
    <x v="10"/>
    <x v="30"/>
    <n v="0"/>
    <d v="2022-04-25T00:00:00"/>
    <x v="1"/>
    <s v="Black"/>
    <s v="4/25/2022"/>
    <x v="179"/>
    <s v="Terminated"/>
    <n v="45772.27"/>
    <n v="4927.3"/>
    <x v="1"/>
    <x v="3"/>
    <n v="5027.3"/>
    <x v="20"/>
    <x v="6"/>
  </r>
  <r>
    <x v="1650"/>
    <s v="TATE"/>
    <x v="5145"/>
    <x v="4"/>
    <x v="91"/>
    <n v="0"/>
    <d v="2010-12-13T00:00:00"/>
    <x v="1"/>
    <s v="White (Not of Hispanic Origin)"/>
    <s v="12/13/2010"/>
    <x v="0"/>
    <s v="Active"/>
    <n v="37397.57"/>
    <n v="40818.33"/>
    <x v="3400"/>
    <x v="0"/>
    <n v="42876.93"/>
    <x v="362"/>
    <x v="0"/>
  </r>
  <r>
    <x v="3569"/>
    <s v="TATTERS"/>
    <x v="5146"/>
    <x v="4"/>
    <x v="27"/>
    <n v="0"/>
    <d v="2020-05-11T00:00:00"/>
    <x v="0"/>
    <s v="Black"/>
    <d v="2020-11-05T00:00:00"/>
    <x v="0"/>
    <s v="Active"/>
    <n v="46000.03"/>
    <n v="44090.18"/>
    <x v="3401"/>
    <x v="0"/>
    <n v="50994.02"/>
    <x v="134"/>
    <x v="0"/>
  </r>
  <r>
    <x v="1442"/>
    <s v="TATTON"/>
    <x v="5147"/>
    <x v="0"/>
    <x v="425"/>
    <n v="0"/>
    <d v="2022-08-01T00:00:00"/>
    <x v="0"/>
    <s v="White (Not of Hispanic Origin)"/>
    <d v="2022-01-08T00:00:00"/>
    <x v="0"/>
    <s v="Active"/>
    <n v="29120"/>
    <n v="11114.85"/>
    <x v="3402"/>
    <x v="3"/>
    <n v="11765.94"/>
    <x v="18"/>
    <x v="0"/>
  </r>
  <r>
    <x v="3570"/>
    <s v="TAYLOR"/>
    <x v="5148"/>
    <x v="28"/>
    <x v="1056"/>
    <n v="0"/>
    <d v="2017-11-01T00:00:00"/>
    <x v="0"/>
    <s v="Black"/>
    <d v="2017-01-11T00:00:00"/>
    <x v="0"/>
    <s v="Active"/>
    <n v="51500.18"/>
    <n v="51403.09"/>
    <x v="1"/>
    <x v="0"/>
    <n v="51528.09"/>
    <x v="77"/>
    <x v="0"/>
  </r>
  <r>
    <x v="303"/>
    <s v="TAYLOR"/>
    <x v="5149"/>
    <x v="2"/>
    <x v="3"/>
    <n v="0"/>
    <d v="2021-12-20T00:00:00"/>
    <x v="1"/>
    <s v="White (Not of Hispanic Origin)"/>
    <s v="6/15/2021"/>
    <x v="270"/>
    <s v="Terminated"/>
    <n v="29952"/>
    <n v="1281"/>
    <x v="1"/>
    <x v="1"/>
    <n v="1281"/>
    <x v="35"/>
    <x v="4"/>
  </r>
  <r>
    <x v="3571"/>
    <s v="TAYLOR"/>
    <x v="5150"/>
    <x v="2"/>
    <x v="3"/>
    <n v="0"/>
    <d v="2021-12-15T00:00:00"/>
    <x v="0"/>
    <s v="White (Not of Hispanic Origin)"/>
    <d v="2020-10-12T00:00:00"/>
    <x v="10"/>
    <s v="Terminated"/>
    <n v="24960"/>
    <n v="4332"/>
    <x v="1"/>
    <x v="3"/>
    <n v="4432"/>
    <x v="35"/>
    <x v="5"/>
  </r>
  <r>
    <x v="3572"/>
    <s v="TAYLOR"/>
    <x v="5151"/>
    <x v="10"/>
    <x v="30"/>
    <n v="0"/>
    <d v="2014-07-27T00:00:00"/>
    <x v="1"/>
    <s v="Black"/>
    <s v="11/21/2011"/>
    <x v="0"/>
    <s v="Active"/>
    <n v="76184.160000000003"/>
    <n v="75438.12"/>
    <x v="3403"/>
    <x v="0"/>
    <n v="133629.26999999999"/>
    <x v="93"/>
    <x v="0"/>
  </r>
  <r>
    <x v="3573"/>
    <s v="TAYLOR"/>
    <x v="5152"/>
    <x v="10"/>
    <x v="30"/>
    <n v="0"/>
    <d v="2018-04-01T00:00:00"/>
    <x v="0"/>
    <s v="Black"/>
    <d v="2017-09-01T00:00:00"/>
    <x v="0"/>
    <s v="Active"/>
    <n v="63632.82"/>
    <n v="59158.58"/>
    <x v="3404"/>
    <x v="0"/>
    <n v="72926.78"/>
    <x v="280"/>
    <x v="0"/>
  </r>
  <r>
    <x v="891"/>
    <s v="TAYLOR"/>
    <x v="5153"/>
    <x v="11"/>
    <x v="25"/>
    <n v="0"/>
    <d v="2020-11-09T00:00:00"/>
    <x v="1"/>
    <s v="Black"/>
    <d v="2020-09-11T00:00:00"/>
    <x v="0"/>
    <s v="Active"/>
    <n v="61314.86"/>
    <n v="61444.51"/>
    <x v="3405"/>
    <x v="1"/>
    <n v="64137.54"/>
    <x v="76"/>
    <x v="0"/>
  </r>
  <r>
    <x v="3574"/>
    <s v="TAYLOR"/>
    <x v="5154"/>
    <x v="5"/>
    <x v="193"/>
    <n v="0"/>
    <d v="1995-09-05T00:00:00"/>
    <x v="0"/>
    <s v="Black"/>
    <d v="1995-05-09T00:00:00"/>
    <x v="0"/>
    <s v="Active"/>
    <n v="43615.94"/>
    <n v="43261.45"/>
    <x v="1"/>
    <x v="184"/>
    <n v="44788.01"/>
    <x v="347"/>
    <x v="0"/>
  </r>
  <r>
    <x v="3575"/>
    <s v="TAYLOR"/>
    <x v="5155"/>
    <x v="16"/>
    <x v="107"/>
    <n v="0"/>
    <d v="2021-01-25T00:00:00"/>
    <x v="0"/>
    <s v="White (Not of Hispanic Origin)"/>
    <s v="1/25/2021"/>
    <x v="0"/>
    <s v="Active"/>
    <n v="41920.94"/>
    <n v="39507.370000000003"/>
    <x v="1"/>
    <x v="1"/>
    <n v="39507.370000000003"/>
    <x v="25"/>
    <x v="0"/>
  </r>
  <r>
    <x v="3576"/>
    <s v="TAYLOR"/>
    <x v="5156"/>
    <x v="15"/>
    <x v="73"/>
    <n v="0"/>
    <d v="2022-10-03T00:00:00"/>
    <x v="0"/>
    <s v="White (Not of Hispanic Origin)"/>
    <d v="2022-03-10T00:00:00"/>
    <x v="0"/>
    <s v="Active"/>
    <n v="35293.019999999997"/>
    <n v="7194.22"/>
    <x v="1"/>
    <x v="3"/>
    <n v="7294.22"/>
    <x v="43"/>
    <x v="0"/>
  </r>
  <r>
    <x v="3577"/>
    <s v="TCHIRKOW"/>
    <x v="5157"/>
    <x v="16"/>
    <x v="414"/>
    <n v="0"/>
    <d v="2021-11-08T00:00:00"/>
    <x v="0"/>
    <s v="White (Not of Hispanic Origin)"/>
    <d v="2021-08-11T00:00:00"/>
    <x v="0"/>
    <s v="Active"/>
    <n v="35068.800000000003"/>
    <n v="32382.77"/>
    <x v="3406"/>
    <x v="1"/>
    <n v="32456.82"/>
    <x v="45"/>
    <x v="0"/>
  </r>
  <r>
    <x v="25"/>
    <s v="TECZA"/>
    <x v="5158"/>
    <x v="16"/>
    <x v="1002"/>
    <n v="0"/>
    <d v="2022-05-09T00:00:00"/>
    <x v="0"/>
    <s v="White (Not of Hispanic Origin)"/>
    <d v="2022-09-05T00:00:00"/>
    <x v="0"/>
    <s v="Active"/>
    <n v="40000.06"/>
    <n v="24154.43"/>
    <x v="857"/>
    <x v="3"/>
    <n v="24523.66"/>
    <x v="3"/>
    <x v="0"/>
  </r>
  <r>
    <x v="1775"/>
    <s v="TEDESCO"/>
    <x v="5159"/>
    <x v="13"/>
    <x v="32"/>
    <n v="0"/>
    <d v="2022-09-26T00:00:00"/>
    <x v="0"/>
    <s v="White (Not of Hispanic Origin)"/>
    <s v="9/26/2022"/>
    <x v="0"/>
    <s v="Active"/>
    <n v="42566.58"/>
    <n v="9520.24"/>
    <x v="1"/>
    <x v="3"/>
    <n v="9620.24"/>
    <x v="51"/>
    <x v="0"/>
  </r>
  <r>
    <x v="3578"/>
    <s v="TEDESCO"/>
    <x v="5160"/>
    <x v="1"/>
    <x v="4"/>
    <n v="0"/>
    <d v="2001-07-01T00:00:00"/>
    <x v="1"/>
    <s v="White (Not of Hispanic Origin)"/>
    <d v="2001-01-07T00:00:00"/>
    <x v="0"/>
    <s v="Active"/>
    <n v="61494.99"/>
    <n v="50864.87"/>
    <x v="3407"/>
    <x v="0"/>
    <n v="72283.12"/>
    <x v="10"/>
    <x v="0"/>
  </r>
  <r>
    <x v="3579"/>
    <s v="TEGOWSKI"/>
    <x v="5161"/>
    <x v="22"/>
    <x v="134"/>
    <n v="0"/>
    <d v="1987-01-05T00:00:00"/>
    <x v="1"/>
    <s v="White (Not of Hispanic Origin)"/>
    <d v="1987-05-01T00:00:00"/>
    <x v="0"/>
    <s v="Active"/>
    <n v="82106.75"/>
    <n v="82346"/>
    <x v="1"/>
    <x v="61"/>
    <n v="84809.2"/>
    <x v="59"/>
    <x v="0"/>
  </r>
  <r>
    <x v="347"/>
    <s v="TEGTMEIER"/>
    <x v="5162"/>
    <x v="10"/>
    <x v="30"/>
    <n v="0"/>
    <d v="2010-06-06T00:00:00"/>
    <x v="1"/>
    <s v="White (Not of Hispanic Origin)"/>
    <s v="11/24/2008"/>
    <x v="0"/>
    <s v="Active"/>
    <n v="76925.47"/>
    <n v="75821.320000000007"/>
    <x v="3408"/>
    <x v="2"/>
    <n v="95804.77"/>
    <x v="171"/>
    <x v="0"/>
  </r>
  <r>
    <x v="78"/>
    <s v="TEHOVNIK"/>
    <x v="5163"/>
    <x v="16"/>
    <x v="476"/>
    <n v="0"/>
    <d v="2016-02-22T00:00:00"/>
    <x v="1"/>
    <s v="White (Not of Hispanic Origin)"/>
    <s v="2/22/2016"/>
    <x v="0"/>
    <s v="Active"/>
    <n v="88742.58"/>
    <n v="78925.8"/>
    <x v="3409"/>
    <x v="0"/>
    <n v="80163.61"/>
    <x v="112"/>
    <x v="0"/>
  </r>
  <r>
    <x v="1605"/>
    <s v="TEMPLE"/>
    <x v="5164"/>
    <x v="9"/>
    <x v="187"/>
    <n v="0"/>
    <d v="2013-09-09T00:00:00"/>
    <x v="1"/>
    <s v="White (Not of Hispanic Origin)"/>
    <d v="2013-09-09T00:00:00"/>
    <x v="0"/>
    <s v="Active"/>
    <n v="59944.56"/>
    <n v="60198.57"/>
    <x v="3410"/>
    <x v="3"/>
    <n v="60831.72"/>
    <x v="92"/>
    <x v="0"/>
  </r>
  <r>
    <x v="2455"/>
    <s v="TENCH"/>
    <x v="5165"/>
    <x v="9"/>
    <x v="396"/>
    <n v="0"/>
    <d v="2017-03-19T00:00:00"/>
    <x v="1"/>
    <s v="Black"/>
    <s v="6/20/2016"/>
    <x v="0"/>
    <s v="Active"/>
    <n v="58541.81"/>
    <n v="49021.85"/>
    <x v="1"/>
    <x v="1"/>
    <n v="49021.85"/>
    <x v="122"/>
    <x v="0"/>
  </r>
  <r>
    <x v="470"/>
    <s v="TENNEY"/>
    <x v="5166"/>
    <x v="15"/>
    <x v="379"/>
    <n v="0"/>
    <d v="1997-06-09T00:00:00"/>
    <x v="1"/>
    <s v="White (Not of Hispanic Origin)"/>
    <d v="1997-09-06T00:00:00"/>
    <x v="66"/>
    <s v="Terminated"/>
    <n v="52701.17"/>
    <n v="32634.7"/>
    <x v="1"/>
    <x v="1"/>
    <n v="32634.7"/>
    <x v="202"/>
    <x v="2"/>
  </r>
  <r>
    <x v="3580"/>
    <s v="TERLECKI"/>
    <x v="5167"/>
    <x v="4"/>
    <x v="28"/>
    <n v="0"/>
    <d v="2004-05-24T00:00:00"/>
    <x v="0"/>
    <s v="White (Not of Hispanic Origin)"/>
    <s v="5/24/2004"/>
    <x v="0"/>
    <s v="Active"/>
    <n v="86778.43"/>
    <n v="91722.89"/>
    <x v="3411"/>
    <x v="1"/>
    <n v="95045.26"/>
    <x v="276"/>
    <x v="0"/>
  </r>
  <r>
    <x v="3453"/>
    <s v="TERNEY"/>
    <x v="5168"/>
    <x v="9"/>
    <x v="187"/>
    <n v="0"/>
    <d v="2022-04-11T00:00:00"/>
    <x v="1"/>
    <s v="White (Not of Hispanic Origin)"/>
    <d v="2019-01-07T00:00:00"/>
    <x v="0"/>
    <s v="Active"/>
    <n v="59944.56"/>
    <n v="42616.7"/>
    <x v="3412"/>
    <x v="1"/>
    <n v="51087.46"/>
    <x v="20"/>
    <x v="0"/>
  </r>
  <r>
    <x v="1117"/>
    <s v="TERRELL"/>
    <x v="5169"/>
    <x v="4"/>
    <x v="94"/>
    <n v="0"/>
    <d v="2022-08-29T00:00:00"/>
    <x v="0"/>
    <s v="White (Not of Hispanic Origin)"/>
    <s v="8/29/2022"/>
    <x v="54"/>
    <s v="Terminated"/>
    <n v="43699.97"/>
    <n v="9916.52"/>
    <x v="3413"/>
    <x v="1"/>
    <n v="9924.4"/>
    <x v="18"/>
    <x v="12"/>
  </r>
  <r>
    <x v="243"/>
    <s v="TERRY"/>
    <x v="5170"/>
    <x v="10"/>
    <x v="213"/>
    <n v="0"/>
    <d v="2016-01-25T00:00:00"/>
    <x v="1"/>
    <s v="White (Not of Hispanic Origin)"/>
    <s v="1/25/2016"/>
    <x v="0"/>
    <s v="Active"/>
    <n v="95584.11"/>
    <n v="95411.6"/>
    <x v="1"/>
    <x v="0"/>
    <n v="95536.6"/>
    <x v="89"/>
    <x v="0"/>
  </r>
  <r>
    <x v="3581"/>
    <s v="TERRY JR"/>
    <x v="5171"/>
    <x v="9"/>
    <x v="97"/>
    <n v="0"/>
    <d v="2008-08-11T00:00:00"/>
    <x v="1"/>
    <s v="White (Not of Hispanic Origin)"/>
    <d v="2008-11-08T00:00:00"/>
    <x v="0"/>
    <s v="Active"/>
    <n v="57534.05"/>
    <n v="57775"/>
    <x v="3414"/>
    <x v="1"/>
    <n v="57795.75"/>
    <x v="265"/>
    <x v="0"/>
  </r>
  <r>
    <x v="1537"/>
    <s v="TESLA"/>
    <x v="5172"/>
    <x v="4"/>
    <x v="337"/>
    <n v="0"/>
    <d v="2019-04-01T00:00:00"/>
    <x v="0"/>
    <s v="Hispanic"/>
    <d v="2019-01-04T00:00:00"/>
    <x v="0"/>
    <s v="Active"/>
    <n v="35616.879999999997"/>
    <n v="35221.199999999997"/>
    <x v="74"/>
    <x v="1"/>
    <n v="35227.32"/>
    <x v="7"/>
    <x v="0"/>
  </r>
  <r>
    <x v="3582"/>
    <s v="TESONE"/>
    <x v="5173"/>
    <x v="5"/>
    <x v="147"/>
    <n v="0"/>
    <d v="2022-05-23T00:00:00"/>
    <x v="1"/>
    <s v="White (Not of Hispanic Origin)"/>
    <s v="5/23/2022"/>
    <x v="200"/>
    <s v="Terminated"/>
    <n v="7540"/>
    <n v="1587.78"/>
    <x v="1"/>
    <x v="3"/>
    <n v="1687.78"/>
    <x v="3"/>
    <x v="2"/>
  </r>
  <r>
    <x v="2713"/>
    <s v="TEVIS"/>
    <x v="5174"/>
    <x v="0"/>
    <x v="204"/>
    <n v="0"/>
    <d v="1996-12-31T00:00:00"/>
    <x v="0"/>
    <s v="White (Not of Hispanic Origin)"/>
    <s v="10/15/1996"/>
    <x v="0"/>
    <s v="Active"/>
    <n v="62628.800000000003"/>
    <n v="67209.240000000005"/>
    <x v="3415"/>
    <x v="0"/>
    <n v="98929.72"/>
    <x v="457"/>
    <x v="0"/>
  </r>
  <r>
    <x v="1873"/>
    <s v="TEVIS JR"/>
    <x v="5175"/>
    <x v="12"/>
    <x v="1057"/>
    <n v="0"/>
    <d v="1997-04-28T00:00:00"/>
    <x v="1"/>
    <s v="White (Not of Hispanic Origin)"/>
    <s v="4/28/1997"/>
    <x v="0"/>
    <s v="Active"/>
    <n v="68734.22"/>
    <n v="68733.600000000006"/>
    <x v="3416"/>
    <x v="1"/>
    <n v="69427.55"/>
    <x v="52"/>
    <x v="0"/>
  </r>
  <r>
    <x v="212"/>
    <s v="TEWELL"/>
    <x v="5176"/>
    <x v="10"/>
    <x v="30"/>
    <n v="0"/>
    <d v="2019-03-11T00:00:00"/>
    <x v="1"/>
    <s v="White (Not of Hispanic Origin)"/>
    <d v="2019-11-03T00:00:00"/>
    <x v="0"/>
    <s v="Active"/>
    <n v="59633.81"/>
    <n v="56894.48"/>
    <x v="3417"/>
    <x v="0"/>
    <n v="80751.41"/>
    <x v="159"/>
    <x v="0"/>
  </r>
  <r>
    <x v="3583"/>
    <s v="THAMERT"/>
    <x v="5177"/>
    <x v="17"/>
    <x v="142"/>
    <n v="0"/>
    <d v="2018-02-05T00:00:00"/>
    <x v="0"/>
    <s v="White (Not of Hispanic Origin)"/>
    <d v="2018-05-02T00:00:00"/>
    <x v="0"/>
    <s v="Active"/>
    <n v="51987.519999999997"/>
    <n v="48077.83"/>
    <x v="3418"/>
    <x v="0"/>
    <n v="49324.3"/>
    <x v="234"/>
    <x v="0"/>
  </r>
  <r>
    <x v="3584"/>
    <s v="THAXTON"/>
    <x v="5178"/>
    <x v="2"/>
    <x v="8"/>
    <n v="0"/>
    <d v="2020-01-13T00:00:00"/>
    <x v="1"/>
    <s v="Black"/>
    <s v="1/13/2020"/>
    <x v="0"/>
    <s v="Active"/>
    <n v="43160.42"/>
    <n v="48019.59"/>
    <x v="3419"/>
    <x v="1"/>
    <n v="49878.74"/>
    <x v="84"/>
    <x v="0"/>
  </r>
  <r>
    <x v="3585"/>
    <s v="THEARLE"/>
    <x v="5179"/>
    <x v="7"/>
    <x v="12"/>
    <n v="0"/>
    <d v="2017-09-05T00:00:00"/>
    <x v="0"/>
    <s v="White (Not of Hispanic Origin)"/>
    <d v="2017-05-09T00:00:00"/>
    <x v="0"/>
    <s v="Active"/>
    <n v="53999.92"/>
    <n v="53999.4"/>
    <x v="3420"/>
    <x v="1"/>
    <n v="54388.82"/>
    <x v="16"/>
    <x v="0"/>
  </r>
  <r>
    <x v="1463"/>
    <s v="THEN"/>
    <x v="5180"/>
    <x v="8"/>
    <x v="1058"/>
    <n v="0"/>
    <d v="2015-02-09T00:00:00"/>
    <x v="0"/>
    <s v="White (Not of Hispanic Origin)"/>
    <d v="2015-09-02T00:00:00"/>
    <x v="0"/>
    <s v="Active"/>
    <n v="48261.2"/>
    <n v="47043.07"/>
    <x v="1"/>
    <x v="1"/>
    <n v="47043.07"/>
    <x v="266"/>
    <x v="0"/>
  </r>
  <r>
    <x v="3586"/>
    <s v="THIEL"/>
    <x v="5181"/>
    <x v="2"/>
    <x v="91"/>
    <n v="0"/>
    <d v="1998-05-10T00:00:00"/>
    <x v="0"/>
    <s v="White (Not of Hispanic Origin)"/>
    <d v="1996-05-04T00:00:00"/>
    <x v="0"/>
    <s v="Active"/>
    <n v="37864.74"/>
    <n v="37543.25"/>
    <x v="1"/>
    <x v="1"/>
    <n v="37543.25"/>
    <x v="213"/>
    <x v="0"/>
  </r>
  <r>
    <x v="3587"/>
    <s v="THIERET"/>
    <x v="5182"/>
    <x v="4"/>
    <x v="48"/>
    <n v="0"/>
    <d v="2017-04-03T00:00:00"/>
    <x v="1"/>
    <s v="White (Not of Hispanic Origin)"/>
    <d v="2017-03-04T00:00:00"/>
    <x v="0"/>
    <s v="Active"/>
    <n v="39963.040000000001"/>
    <n v="48524.7"/>
    <x v="3421"/>
    <x v="0"/>
    <n v="49908.57"/>
    <x v="40"/>
    <x v="0"/>
  </r>
  <r>
    <x v="3588"/>
    <s v="THIERET"/>
    <x v="5183"/>
    <x v="2"/>
    <x v="8"/>
    <n v="0"/>
    <d v="2018-03-19T00:00:00"/>
    <x v="1"/>
    <s v="White (Not of Hispanic Origin)"/>
    <d v="2008-04-11T00:00:00"/>
    <x v="0"/>
    <s v="Active"/>
    <n v="43160.42"/>
    <n v="47304.22"/>
    <x v="3422"/>
    <x v="1"/>
    <n v="49450.27"/>
    <x v="30"/>
    <x v="0"/>
  </r>
  <r>
    <x v="3589"/>
    <s v="THIESHEN"/>
    <x v="5184"/>
    <x v="9"/>
    <x v="16"/>
    <n v="0"/>
    <d v="2020-07-27T00:00:00"/>
    <x v="1"/>
    <s v="White (Not of Hispanic Origin)"/>
    <s v="7/27/2020"/>
    <x v="219"/>
    <s v="Terminated"/>
    <n v="56964.959999999999"/>
    <n v="30653.93"/>
    <x v="3423"/>
    <x v="1"/>
    <n v="37036.620000000003"/>
    <x v="420"/>
    <x v="11"/>
  </r>
  <r>
    <x v="2458"/>
    <s v="THIESHEN"/>
    <x v="5185"/>
    <x v="9"/>
    <x v="642"/>
    <n v="0"/>
    <d v="2020-02-18T00:00:00"/>
    <x v="1"/>
    <s v="White (Not of Hispanic Origin)"/>
    <s v="2/18/2020"/>
    <x v="0"/>
    <s v="Active"/>
    <n v="59183.7"/>
    <n v="60749.78"/>
    <x v="3424"/>
    <x v="1"/>
    <n v="80030.070000000007"/>
    <x v="56"/>
    <x v="0"/>
  </r>
  <r>
    <x v="607"/>
    <s v="THIRY"/>
    <x v="5186"/>
    <x v="2"/>
    <x v="3"/>
    <n v="0"/>
    <d v="2022-01-18T00:00:00"/>
    <x v="0"/>
    <s v="White (Not of Hispanic Origin)"/>
    <s v="5/27/2014"/>
    <x v="10"/>
    <s v="Terminated"/>
    <n v="29952"/>
    <n v="1011"/>
    <x v="1"/>
    <x v="1"/>
    <n v="1011"/>
    <x v="98"/>
    <x v="5"/>
  </r>
  <r>
    <x v="3590"/>
    <s v="THOMAS"/>
    <x v="5187"/>
    <x v="0"/>
    <x v="28"/>
    <n v="0"/>
    <d v="2005-05-16T00:00:00"/>
    <x v="0"/>
    <s v="Black"/>
    <d v="1997-10-06T00:00:00"/>
    <x v="228"/>
    <s v="Terminated"/>
    <n v="65802.05"/>
    <n v="47345.36"/>
    <x v="3425"/>
    <x v="1"/>
    <n v="49639.4"/>
    <x v="158"/>
    <x v="2"/>
  </r>
  <r>
    <x v="3591"/>
    <s v="THOMAS"/>
    <x v="5188"/>
    <x v="10"/>
    <x v="59"/>
    <n v="0"/>
    <d v="2015-08-27T00:00:00"/>
    <x v="0"/>
    <s v="Black"/>
    <s v="8/27/2015"/>
    <x v="0"/>
    <s v="Active"/>
    <n v="60889.919999999998"/>
    <n v="33229.03"/>
    <x v="3426"/>
    <x v="1"/>
    <n v="37027.599999999999"/>
    <x v="5"/>
    <x v="0"/>
  </r>
  <r>
    <x v="3592"/>
    <s v="THOMAS"/>
    <x v="5189"/>
    <x v="0"/>
    <x v="59"/>
    <n v="0"/>
    <d v="2000-08-28T00:00:00"/>
    <x v="0"/>
    <s v="White (Not of Hispanic Origin)"/>
    <s v="8/28/2000"/>
    <x v="200"/>
    <s v="Terminated"/>
    <n v="47471.22"/>
    <n v="29679.3"/>
    <x v="3427"/>
    <x v="1"/>
    <n v="32780.31"/>
    <x v="477"/>
    <x v="2"/>
  </r>
  <r>
    <x v="3593"/>
    <s v="THOMAS"/>
    <x v="5190"/>
    <x v="9"/>
    <x v="126"/>
    <n v="0"/>
    <d v="2013-09-30T00:00:00"/>
    <x v="0"/>
    <s v="Black"/>
    <s v="9/30/2013"/>
    <x v="133"/>
    <s v="Terminated"/>
    <n v="41303.599999999999"/>
    <n v="18773.3"/>
    <x v="3428"/>
    <x v="1"/>
    <n v="19625.87"/>
    <x v="92"/>
    <x v="6"/>
  </r>
  <r>
    <x v="2909"/>
    <s v="THOMAS"/>
    <x v="5191"/>
    <x v="4"/>
    <x v="43"/>
    <n v="0"/>
    <d v="2021-06-21T00:00:00"/>
    <x v="1"/>
    <s v="Black"/>
    <s v="6/21/2021"/>
    <x v="121"/>
    <s v="Terminated"/>
    <n v="40048.11"/>
    <n v="21003.37"/>
    <x v="3429"/>
    <x v="1"/>
    <n v="22786.720000000001"/>
    <x v="28"/>
    <x v="11"/>
  </r>
  <r>
    <x v="3594"/>
    <s v="THOMAS"/>
    <x v="5192"/>
    <x v="6"/>
    <x v="900"/>
    <n v="0"/>
    <d v="2022-03-14T00:00:00"/>
    <x v="1"/>
    <s v="Black"/>
    <s v="3/14/2022"/>
    <x v="141"/>
    <s v="Terminated"/>
    <n v="39200.1"/>
    <n v="603.08000000000004"/>
    <x v="1"/>
    <x v="1"/>
    <n v="603.08000000000004"/>
    <x v="42"/>
    <x v="5"/>
  </r>
  <r>
    <x v="1313"/>
    <s v="THOMAS"/>
    <x v="5193"/>
    <x v="0"/>
    <x v="218"/>
    <n v="0"/>
    <d v="2017-01-23T00:00:00"/>
    <x v="1"/>
    <s v="Black"/>
    <s v="1/23/2017"/>
    <x v="241"/>
    <s v="Terminated"/>
    <n v="37491.79"/>
    <n v="36015.58"/>
    <x v="3430"/>
    <x v="0"/>
    <n v="65245.11"/>
    <x v="166"/>
    <x v="12"/>
  </r>
  <r>
    <x v="141"/>
    <s v="THOMAS"/>
    <x v="5194"/>
    <x v="19"/>
    <x v="46"/>
    <n v="0"/>
    <d v="2013-04-22T00:00:00"/>
    <x v="0"/>
    <s v="Black"/>
    <s v="4/22/2013"/>
    <x v="0"/>
    <s v="Active"/>
    <n v="105000.06"/>
    <n v="91651.22"/>
    <x v="1"/>
    <x v="1"/>
    <n v="91651.22"/>
    <x v="181"/>
    <x v="0"/>
  </r>
  <r>
    <x v="3595"/>
    <s v="THOMAS"/>
    <x v="5195"/>
    <x v="1"/>
    <x v="1059"/>
    <n v="0"/>
    <d v="2009-11-30T00:00:00"/>
    <x v="1"/>
    <s v="White (Not of Hispanic Origin)"/>
    <s v="11/30/2009"/>
    <x v="0"/>
    <s v="Active"/>
    <n v="103716.5"/>
    <n v="103716.57"/>
    <x v="1"/>
    <x v="1"/>
    <n v="103716.57"/>
    <x v="175"/>
    <x v="0"/>
  </r>
  <r>
    <x v="3596"/>
    <s v="THOMAS"/>
    <x v="5196"/>
    <x v="12"/>
    <x v="1060"/>
    <n v="0"/>
    <d v="2007-09-04T00:00:00"/>
    <x v="1"/>
    <s v="White (Not of Hispanic Origin)"/>
    <d v="2007-04-09T00:00:00"/>
    <x v="0"/>
    <s v="Active"/>
    <n v="87212.53"/>
    <n v="87211.86"/>
    <x v="3431"/>
    <x v="1"/>
    <n v="88406.84"/>
    <x v="290"/>
    <x v="0"/>
  </r>
  <r>
    <x v="3597"/>
    <s v="THOMAS"/>
    <x v="5197"/>
    <x v="10"/>
    <x v="30"/>
    <n v="0"/>
    <d v="1997-06-23T00:00:00"/>
    <x v="1"/>
    <s v="Black"/>
    <s v="6/23/1997"/>
    <x v="0"/>
    <s v="Active"/>
    <n v="79334.94"/>
    <n v="78527.320000000007"/>
    <x v="3432"/>
    <x v="0"/>
    <n v="98978.82"/>
    <x v="202"/>
    <x v="0"/>
  </r>
  <r>
    <x v="3598"/>
    <s v="THOMAS"/>
    <x v="5198"/>
    <x v="10"/>
    <x v="30"/>
    <n v="0"/>
    <d v="2014-05-04T00:00:00"/>
    <x v="0"/>
    <s v="White (Not of Hispanic Origin)"/>
    <d v="2011-04-01T00:00:00"/>
    <x v="0"/>
    <s v="Active"/>
    <n v="76184.160000000003"/>
    <n v="74620.899999999994"/>
    <x v="3433"/>
    <x v="0"/>
    <n v="106697.4"/>
    <x v="15"/>
    <x v="0"/>
  </r>
  <r>
    <x v="1119"/>
    <s v="THOMAS"/>
    <x v="5199"/>
    <x v="0"/>
    <x v="7"/>
    <n v="0"/>
    <d v="2018-04-16T00:00:00"/>
    <x v="0"/>
    <s v="White (Not of Hispanic Origin)"/>
    <s v="4/16/2018"/>
    <x v="0"/>
    <s v="Active"/>
    <n v="68792.460000000006"/>
    <n v="68813.240000000005"/>
    <x v="3434"/>
    <x v="0"/>
    <n v="131559.79"/>
    <x v="280"/>
    <x v="0"/>
  </r>
  <r>
    <x v="3599"/>
    <s v="THOMAS"/>
    <x v="5200"/>
    <x v="6"/>
    <x v="144"/>
    <n v="0"/>
    <d v="2018-06-11T00:00:00"/>
    <x v="0"/>
    <s v="Black"/>
    <d v="2018-11-06T00:00:00"/>
    <x v="0"/>
    <s v="Active"/>
    <n v="61297.599999999999"/>
    <n v="61234.42"/>
    <x v="1"/>
    <x v="1"/>
    <n v="61234.42"/>
    <x v="1"/>
    <x v="0"/>
  </r>
  <r>
    <x v="3600"/>
    <s v="THOMAS"/>
    <x v="5201"/>
    <x v="9"/>
    <x v="42"/>
    <n v="0"/>
    <d v="2018-07-23T00:00:00"/>
    <x v="1"/>
    <s v="Black"/>
    <s v="7/23/2018"/>
    <x v="0"/>
    <s v="Active"/>
    <n v="60180.85"/>
    <n v="61000.41"/>
    <x v="3435"/>
    <x v="1"/>
    <n v="66643.199999999997"/>
    <x v="69"/>
    <x v="0"/>
  </r>
  <r>
    <x v="604"/>
    <s v="THOMAS"/>
    <x v="5202"/>
    <x v="4"/>
    <x v="328"/>
    <n v="0"/>
    <d v="2010-10-12T00:00:00"/>
    <x v="0"/>
    <s v="White (Not of Hispanic Origin)"/>
    <d v="2010-12-10T00:00:00"/>
    <x v="0"/>
    <s v="Active"/>
    <n v="59702.86"/>
    <n v="59703.78"/>
    <x v="1"/>
    <x v="1"/>
    <n v="59703.78"/>
    <x v="264"/>
    <x v="0"/>
  </r>
  <r>
    <x v="3601"/>
    <s v="THOMAS"/>
    <x v="5203"/>
    <x v="4"/>
    <x v="185"/>
    <n v="0"/>
    <d v="2017-04-16T00:00:00"/>
    <x v="0"/>
    <s v="Black"/>
    <s v="9/26/2016"/>
    <x v="0"/>
    <s v="Active"/>
    <n v="56000.05"/>
    <n v="49347.13"/>
    <x v="3436"/>
    <x v="1"/>
    <n v="61956.25"/>
    <x v="40"/>
    <x v="0"/>
  </r>
  <r>
    <x v="3602"/>
    <s v="THOMAS"/>
    <x v="5204"/>
    <x v="4"/>
    <x v="657"/>
    <n v="0"/>
    <d v="2002-02-19T00:00:00"/>
    <x v="1"/>
    <s v="Black"/>
    <s v="2/19/2002"/>
    <x v="89"/>
    <s v="Terminated"/>
    <n v="53761.34"/>
    <n v="52312.81"/>
    <x v="1063"/>
    <x v="1"/>
    <n v="52674.67"/>
    <x v="327"/>
    <x v="8"/>
  </r>
  <r>
    <x v="3603"/>
    <s v="THOMAS"/>
    <x v="5205"/>
    <x v="10"/>
    <x v="1061"/>
    <n v="0"/>
    <d v="2013-03-25T00:00:00"/>
    <x v="0"/>
    <s v="Black"/>
    <s v="3/25/2013"/>
    <x v="0"/>
    <s v="Active"/>
    <n v="52402.48"/>
    <n v="52402.98"/>
    <x v="1"/>
    <x v="0"/>
    <n v="52527.98"/>
    <x v="369"/>
    <x v="0"/>
  </r>
  <r>
    <x v="3604"/>
    <s v="THOMAS"/>
    <x v="5206"/>
    <x v="0"/>
    <x v="59"/>
    <n v="0"/>
    <d v="2010-01-31T00:00:00"/>
    <x v="0"/>
    <s v="White (Not of Hispanic Origin)"/>
    <d v="2001-02-01T00:00:00"/>
    <x v="0"/>
    <s v="Active"/>
    <n v="47471.22"/>
    <n v="45071.81"/>
    <x v="3437"/>
    <x v="2"/>
    <n v="49345.77"/>
    <x v="150"/>
    <x v="0"/>
  </r>
  <r>
    <x v="3605"/>
    <s v="THOMAS"/>
    <x v="5207"/>
    <x v="7"/>
    <x v="118"/>
    <n v="0"/>
    <d v="2010-04-05T00:00:00"/>
    <x v="0"/>
    <s v="Black"/>
    <d v="2010-05-04T00:00:00"/>
    <x v="0"/>
    <s v="Active"/>
    <n v="43847.02"/>
    <n v="38793.86"/>
    <x v="1"/>
    <x v="2"/>
    <n v="39018.86"/>
    <x v="0"/>
    <x v="0"/>
  </r>
  <r>
    <x v="3606"/>
    <s v="THOMAS"/>
    <x v="5208"/>
    <x v="0"/>
    <x v="0"/>
    <n v="0"/>
    <d v="1990-01-28T00:00:00"/>
    <x v="0"/>
    <s v="White (Not of Hispanic Origin)"/>
    <d v="1989-11-09T00:00:00"/>
    <x v="0"/>
    <s v="Active"/>
    <n v="41581.07"/>
    <n v="41879.9"/>
    <x v="3438"/>
    <x v="0"/>
    <n v="59548.95"/>
    <x v="479"/>
    <x v="0"/>
  </r>
  <r>
    <x v="3607"/>
    <s v="THOMAS"/>
    <x v="5209"/>
    <x v="0"/>
    <x v="239"/>
    <n v="0"/>
    <d v="2006-04-16T00:00:00"/>
    <x v="0"/>
    <s v="White (Not of Hispanic Origin)"/>
    <s v="6/13/2005"/>
    <x v="0"/>
    <s v="Active"/>
    <n v="40761.760000000002"/>
    <n v="40803.07"/>
    <x v="3439"/>
    <x v="0"/>
    <n v="48495.24"/>
    <x v="138"/>
    <x v="0"/>
  </r>
  <r>
    <x v="3608"/>
    <s v="THOMAS"/>
    <x v="5210"/>
    <x v="0"/>
    <x v="64"/>
    <n v="0"/>
    <d v="2016-05-31T00:00:00"/>
    <x v="0"/>
    <s v="White (Not of Hispanic Origin)"/>
    <s v="5/31/2016"/>
    <x v="0"/>
    <s v="Active"/>
    <n v="36387.94"/>
    <n v="36335.08"/>
    <x v="3440"/>
    <x v="0"/>
    <n v="47428.14"/>
    <x v="100"/>
    <x v="0"/>
  </r>
  <r>
    <x v="3609"/>
    <s v="THOMAS"/>
    <x v="5211"/>
    <x v="0"/>
    <x v="86"/>
    <n v="0"/>
    <d v="2019-09-30T00:00:00"/>
    <x v="1"/>
    <s v="White (Not of Hispanic Origin)"/>
    <s v="9/30/2019"/>
    <x v="0"/>
    <s v="Active"/>
    <n v="35855.040000000001"/>
    <n v="37155.61"/>
    <x v="3441"/>
    <x v="0"/>
    <n v="41897.589999999997"/>
    <x v="194"/>
    <x v="0"/>
  </r>
  <r>
    <x v="312"/>
    <s v="THOMAS"/>
    <x v="5212"/>
    <x v="9"/>
    <x v="126"/>
    <n v="0"/>
    <d v="2022-05-23T00:00:00"/>
    <x v="1"/>
    <s v="White (Not of Hispanic Origin)"/>
    <s v="5/23/2022"/>
    <x v="0"/>
    <s v="Active"/>
    <n v="33280"/>
    <n v="18944"/>
    <x v="1"/>
    <x v="3"/>
    <n v="19044"/>
    <x v="3"/>
    <x v="0"/>
  </r>
  <r>
    <x v="243"/>
    <s v="THOMAS JR"/>
    <x v="5213"/>
    <x v="13"/>
    <x v="32"/>
    <n v="0"/>
    <d v="2012-02-13T00:00:00"/>
    <x v="1"/>
    <s v="Black"/>
    <s v="2/13/2012"/>
    <x v="0"/>
    <s v="Active"/>
    <n v="43996.37"/>
    <n v="43213.9"/>
    <x v="3442"/>
    <x v="0"/>
    <n v="43751.38"/>
    <x v="180"/>
    <x v="0"/>
  </r>
  <r>
    <x v="436"/>
    <s v="THOMAS JR"/>
    <x v="5214"/>
    <x v="4"/>
    <x v="89"/>
    <n v="0"/>
    <d v="2021-06-21T00:00:00"/>
    <x v="1"/>
    <s v="Black"/>
    <s v="6/21/2021"/>
    <x v="0"/>
    <s v="Active"/>
    <n v="40894.879999999997"/>
    <n v="41285.83"/>
    <x v="3443"/>
    <x v="0"/>
    <n v="54493.42"/>
    <x v="28"/>
    <x v="0"/>
  </r>
  <r>
    <x v="3610"/>
    <s v="THOMPSON"/>
    <x v="5215"/>
    <x v="10"/>
    <x v="30"/>
    <n v="0"/>
    <d v="2022-02-14T00:00:00"/>
    <x v="1"/>
    <s v="White (Not of Hispanic Origin)"/>
    <s v="2/14/2022"/>
    <x v="126"/>
    <s v="Terminated"/>
    <n v="45772.27"/>
    <n v="15490.3"/>
    <x v="3444"/>
    <x v="3"/>
    <n v="22769.68"/>
    <x v="36"/>
    <x v="11"/>
  </r>
  <r>
    <x v="2458"/>
    <s v="THOMPSON"/>
    <x v="5216"/>
    <x v="0"/>
    <x v="1062"/>
    <n v="0"/>
    <d v="1988-07-21T00:00:00"/>
    <x v="1"/>
    <s v="White (Not of Hispanic Origin)"/>
    <s v="7/21/1988"/>
    <x v="227"/>
    <s v="Terminated"/>
    <n v="41113.279999999999"/>
    <n v="13611.49"/>
    <x v="1"/>
    <x v="1"/>
    <n v="13611.49"/>
    <x v="300"/>
    <x v="5"/>
  </r>
  <r>
    <x v="3611"/>
    <s v="THOMPSON"/>
    <x v="5217"/>
    <x v="2"/>
    <x v="3"/>
    <n v="0"/>
    <d v="2022-11-18T00:00:00"/>
    <x v="0"/>
    <s v="Black"/>
    <d v="2022-12-05T00:00:00"/>
    <x v="0"/>
    <s v="Active"/>
    <n v="39936"/>
    <n v="2918"/>
    <x v="1"/>
    <x v="3"/>
    <n v="3018"/>
    <x v="17"/>
    <x v="0"/>
  </r>
  <r>
    <x v="3612"/>
    <s v="THOMPSON"/>
    <x v="5218"/>
    <x v="2"/>
    <x v="3"/>
    <n v="0"/>
    <d v="2021-03-22T00:00:00"/>
    <x v="1"/>
    <s v="White (Not of Hispanic Origin)"/>
    <s v="5/16/2019"/>
    <x v="141"/>
    <s v="Terminated"/>
    <n v="34944"/>
    <n v="6373.5"/>
    <x v="1"/>
    <x v="1"/>
    <n v="6373.5"/>
    <x v="44"/>
    <x v="5"/>
  </r>
  <r>
    <x v="3613"/>
    <s v="THOMPSON"/>
    <x v="5219"/>
    <x v="2"/>
    <x v="3"/>
    <n v="0"/>
    <d v="2022-12-06T00:00:00"/>
    <x v="0"/>
    <s v="White (Not of Hispanic Origin)"/>
    <s v="1/15/2021"/>
    <x v="0"/>
    <s v="Active"/>
    <n v="29952"/>
    <n v="4833"/>
    <x v="1"/>
    <x v="3"/>
    <n v="4933"/>
    <x v="27"/>
    <x v="0"/>
  </r>
  <r>
    <x v="3587"/>
    <s v="THOMPSON"/>
    <x v="5220"/>
    <x v="2"/>
    <x v="3"/>
    <n v="0"/>
    <d v="2021-12-09T00:00:00"/>
    <x v="1"/>
    <s v="White (Not of Hispanic Origin)"/>
    <d v="2021-09-12T00:00:00"/>
    <x v="10"/>
    <s v="Terminated"/>
    <n v="24960"/>
    <n v="2585"/>
    <x v="1"/>
    <x v="3"/>
    <n v="2685"/>
    <x v="35"/>
    <x v="5"/>
  </r>
  <r>
    <x v="3614"/>
    <s v="THOMPSON"/>
    <x v="5221"/>
    <x v="11"/>
    <x v="1063"/>
    <n v="0"/>
    <d v="1984-09-27T00:00:00"/>
    <x v="1"/>
    <s v="White (Not of Hispanic Origin)"/>
    <s v="9/27/1984"/>
    <x v="0"/>
    <s v="Active"/>
    <n v="96000.11"/>
    <n v="95901.04"/>
    <x v="1"/>
    <x v="0"/>
    <n v="96026.04"/>
    <x v="449"/>
    <x v="0"/>
  </r>
  <r>
    <x v="1429"/>
    <s v="THOMPSON"/>
    <x v="5222"/>
    <x v="4"/>
    <x v="177"/>
    <n v="0"/>
    <d v="2016-11-28T00:00:00"/>
    <x v="0"/>
    <s v="White (Not of Hispanic Origin)"/>
    <s v="9/29/1997"/>
    <x v="0"/>
    <s v="Active"/>
    <n v="85919.18"/>
    <n v="85919.6"/>
    <x v="3445"/>
    <x v="1"/>
    <n v="86497.9"/>
    <x v="80"/>
    <x v="0"/>
  </r>
  <r>
    <x v="1052"/>
    <s v="THOMPSON"/>
    <x v="5223"/>
    <x v="6"/>
    <x v="1064"/>
    <n v="0"/>
    <d v="2014-12-01T00:00:00"/>
    <x v="0"/>
    <s v="White (Not of Hispanic Origin)"/>
    <d v="2014-01-12T00:00:00"/>
    <x v="0"/>
    <s v="Active"/>
    <n v="84321.33"/>
    <n v="84320.66"/>
    <x v="3446"/>
    <x v="1"/>
    <n v="84401.74"/>
    <x v="61"/>
    <x v="0"/>
  </r>
  <r>
    <x v="295"/>
    <s v="THOMPSON"/>
    <x v="5224"/>
    <x v="9"/>
    <x v="1065"/>
    <n v="0"/>
    <d v="1987-09-14T00:00:00"/>
    <x v="1"/>
    <s v="White (Not of Hispanic Origin)"/>
    <s v="9/14/1987"/>
    <x v="0"/>
    <s v="Active"/>
    <n v="63111.57"/>
    <n v="69179.350000000006"/>
    <x v="3447"/>
    <x v="1"/>
    <n v="80586.210000000006"/>
    <x v="296"/>
    <x v="0"/>
  </r>
  <r>
    <x v="3615"/>
    <s v="THOMPSON"/>
    <x v="5225"/>
    <x v="9"/>
    <x v="42"/>
    <n v="0"/>
    <d v="2000-09-11T00:00:00"/>
    <x v="1"/>
    <s v="White (Not of Hispanic Origin)"/>
    <d v="2000-11-09T00:00:00"/>
    <x v="0"/>
    <s v="Active"/>
    <n v="60180.85"/>
    <n v="64097.32"/>
    <x v="3448"/>
    <x v="1"/>
    <n v="75304.02"/>
    <x v="348"/>
    <x v="0"/>
  </r>
  <r>
    <x v="1436"/>
    <s v="THOMPSON"/>
    <x v="5226"/>
    <x v="10"/>
    <x v="30"/>
    <n v="0"/>
    <d v="2022-09-12T00:00:00"/>
    <x v="1"/>
    <s v="Black"/>
    <d v="2022-12-09T00:00:00"/>
    <x v="0"/>
    <s v="Active"/>
    <n v="46916.480000000003"/>
    <n v="12631.5"/>
    <x v="3449"/>
    <x v="3"/>
    <n v="16165.63"/>
    <x v="51"/>
    <x v="0"/>
  </r>
  <r>
    <x v="3616"/>
    <s v="THOMPSON"/>
    <x v="5227"/>
    <x v="0"/>
    <x v="59"/>
    <n v="0"/>
    <d v="2021-03-01T00:00:00"/>
    <x v="0"/>
    <s v="Black"/>
    <d v="2021-01-03T00:00:00"/>
    <x v="0"/>
    <s v="Active"/>
    <n v="46846.8"/>
    <n v="48967.87"/>
    <x v="3450"/>
    <x v="0"/>
    <n v="91872.03"/>
    <x v="44"/>
    <x v="0"/>
  </r>
  <r>
    <x v="1009"/>
    <s v="THOMPSON"/>
    <x v="5228"/>
    <x v="9"/>
    <x v="298"/>
    <n v="0"/>
    <d v="2014-12-01T00:00:00"/>
    <x v="1"/>
    <s v="White (Not of Hispanic Origin)"/>
    <d v="2014-01-12T00:00:00"/>
    <x v="0"/>
    <s v="Active"/>
    <n v="43266.5"/>
    <n v="35328.339999999997"/>
    <x v="3451"/>
    <x v="1"/>
    <n v="42623.51"/>
    <x v="61"/>
    <x v="0"/>
  </r>
  <r>
    <x v="3617"/>
    <s v="THOMPSON"/>
    <x v="5229"/>
    <x v="2"/>
    <x v="8"/>
    <n v="0"/>
    <d v="2022-03-21T00:00:00"/>
    <x v="1"/>
    <s v="White (Not of Hispanic Origin)"/>
    <s v="3/21/2022"/>
    <x v="0"/>
    <s v="Active"/>
    <n v="43160.42"/>
    <n v="37326.15"/>
    <x v="3452"/>
    <x v="3"/>
    <n v="38474.1"/>
    <x v="42"/>
    <x v="0"/>
  </r>
  <r>
    <x v="1327"/>
    <s v="THOMPSON"/>
    <x v="5230"/>
    <x v="3"/>
    <x v="1066"/>
    <n v="0"/>
    <d v="2022-10-11T00:00:00"/>
    <x v="1"/>
    <s v="White (Not of Hispanic Origin)"/>
    <d v="2022-11-10T00:00:00"/>
    <x v="0"/>
    <s v="Active"/>
    <n v="41600"/>
    <n v="4670"/>
    <x v="1"/>
    <x v="1"/>
    <n v="4670"/>
    <x v="43"/>
    <x v="0"/>
  </r>
  <r>
    <x v="3618"/>
    <s v="THOMPSON"/>
    <x v="5231"/>
    <x v="0"/>
    <x v="0"/>
    <n v="0"/>
    <d v="2002-11-03T00:00:00"/>
    <x v="0"/>
    <s v="Black"/>
    <d v="2002-09-09T00:00:00"/>
    <x v="0"/>
    <s v="Active"/>
    <n v="41581.07"/>
    <n v="42774.15"/>
    <x v="3453"/>
    <x v="0"/>
    <n v="48624.17"/>
    <x v="383"/>
    <x v="0"/>
  </r>
  <r>
    <x v="3619"/>
    <s v="THOR"/>
    <x v="5232"/>
    <x v="0"/>
    <x v="0"/>
    <n v="0"/>
    <d v="1998-05-26T00:00:00"/>
    <x v="0"/>
    <s v="White (Not of Hispanic Origin)"/>
    <s v="5/26/1998"/>
    <x v="0"/>
    <s v="Active"/>
    <n v="41581.07"/>
    <n v="43634.79"/>
    <x v="3454"/>
    <x v="0"/>
    <n v="46443.94"/>
    <x v="213"/>
    <x v="0"/>
  </r>
  <r>
    <x v="725"/>
    <s v="THORESEN"/>
    <x v="5233"/>
    <x v="5"/>
    <x v="193"/>
    <n v="0"/>
    <d v="2022-05-23T00:00:00"/>
    <x v="1"/>
    <s v="White (Not of Hispanic Origin)"/>
    <s v="10/24/2011"/>
    <x v="0"/>
    <s v="Active"/>
    <n v="33280"/>
    <n v="19200"/>
    <x v="1"/>
    <x v="2"/>
    <n v="19425"/>
    <x v="3"/>
    <x v="0"/>
  </r>
  <r>
    <x v="1563"/>
    <s v="THORNBURG"/>
    <x v="5234"/>
    <x v="10"/>
    <x v="30"/>
    <n v="0"/>
    <d v="2014-03-09T00:00:00"/>
    <x v="1"/>
    <s v="White (Not of Hispanic Origin)"/>
    <d v="2010-02-03T00:00:00"/>
    <x v="0"/>
    <s v="Active"/>
    <n v="76184.160000000003"/>
    <n v="76752.73"/>
    <x v="3455"/>
    <x v="1"/>
    <n v="122639.06"/>
    <x v="132"/>
    <x v="0"/>
  </r>
  <r>
    <x v="3620"/>
    <s v="THORNBURG"/>
    <x v="5235"/>
    <x v="0"/>
    <x v="0"/>
    <n v="0"/>
    <d v="1999-01-31T00:00:00"/>
    <x v="0"/>
    <s v="White (Not of Hispanic Origin)"/>
    <s v="5/26/1998"/>
    <x v="0"/>
    <s v="Active"/>
    <n v="41581.07"/>
    <n v="43253.07"/>
    <x v="3456"/>
    <x v="0"/>
    <n v="53358.94"/>
    <x v="388"/>
    <x v="0"/>
  </r>
  <r>
    <x v="3621"/>
    <s v="THORNTON"/>
    <x v="5236"/>
    <x v="9"/>
    <x v="229"/>
    <n v="0"/>
    <d v="2016-03-28T00:00:00"/>
    <x v="1"/>
    <s v="White (Not of Hispanic Origin)"/>
    <s v="3/28/2016"/>
    <x v="0"/>
    <s v="Active"/>
    <n v="46727.82"/>
    <n v="39190.32"/>
    <x v="1261"/>
    <x v="1"/>
    <n v="40328.199999999997"/>
    <x v="55"/>
    <x v="0"/>
  </r>
  <r>
    <x v="349"/>
    <s v="THORNTON"/>
    <x v="5237"/>
    <x v="10"/>
    <x v="30"/>
    <n v="0"/>
    <d v="2021-10-25T00:00:00"/>
    <x v="1"/>
    <s v="White (Not of Hispanic Origin)"/>
    <s v="10/25/2021"/>
    <x v="247"/>
    <s v="Terminated"/>
    <n v="45772.27"/>
    <n v="14942.23"/>
    <x v="3457"/>
    <x v="1"/>
    <n v="24415.67"/>
    <x v="9"/>
    <x v="9"/>
  </r>
  <r>
    <x v="3622"/>
    <s v="THORNTON"/>
    <x v="5238"/>
    <x v="0"/>
    <x v="2"/>
    <n v="0"/>
    <d v="2016-08-08T00:00:00"/>
    <x v="1"/>
    <s v="Black"/>
    <d v="2016-08-08T00:00:00"/>
    <x v="209"/>
    <s v="Terminated"/>
    <n v="40434.370000000003"/>
    <n v="7501.31"/>
    <x v="3458"/>
    <x v="1"/>
    <n v="7781.44"/>
    <x v="224"/>
    <x v="5"/>
  </r>
  <r>
    <x v="1004"/>
    <s v="THORNTON"/>
    <x v="5239"/>
    <x v="16"/>
    <x v="1067"/>
    <n v="0"/>
    <d v="2019-04-29T00:00:00"/>
    <x v="1"/>
    <s v="Black"/>
    <s v="4/29/2019"/>
    <x v="0"/>
    <s v="Active"/>
    <n v="56189.33"/>
    <n v="55844.09"/>
    <x v="1"/>
    <x v="1"/>
    <n v="55844.09"/>
    <x v="7"/>
    <x v="0"/>
  </r>
  <r>
    <x v="664"/>
    <s v="THORNTON"/>
    <x v="5240"/>
    <x v="10"/>
    <x v="30"/>
    <n v="0"/>
    <d v="2021-09-13T00:00:00"/>
    <x v="0"/>
    <s v="White (Not of Hispanic Origin)"/>
    <s v="9/13/2021"/>
    <x v="0"/>
    <s v="Active"/>
    <n v="49946.21"/>
    <n v="47465.71"/>
    <x v="3459"/>
    <x v="0"/>
    <n v="78964.570000000007"/>
    <x v="144"/>
    <x v="0"/>
  </r>
  <r>
    <x v="1568"/>
    <s v="THORPE"/>
    <x v="5241"/>
    <x v="0"/>
    <x v="246"/>
    <n v="0"/>
    <d v="2020-04-27T00:00:00"/>
    <x v="0"/>
    <s v="Black"/>
    <s v="4/27/2020"/>
    <x v="0"/>
    <s v="Active"/>
    <n v="34985.599999999999"/>
    <n v="35239.870000000003"/>
    <x v="3460"/>
    <x v="0"/>
    <n v="36635.279999999999"/>
    <x v="237"/>
    <x v="0"/>
  </r>
  <r>
    <x v="148"/>
    <s v="TICHON"/>
    <x v="5242"/>
    <x v="2"/>
    <x v="8"/>
    <n v="0"/>
    <d v="1987-05-11T00:00:00"/>
    <x v="1"/>
    <s v="White (Not of Hispanic Origin)"/>
    <d v="1987-11-05T00:00:00"/>
    <x v="0"/>
    <s v="Active"/>
    <n v="43160.42"/>
    <n v="47264.46"/>
    <x v="3461"/>
    <x v="1"/>
    <n v="49208.22"/>
    <x v="456"/>
    <x v="0"/>
  </r>
  <r>
    <x v="3623"/>
    <s v="TIERNEY"/>
    <x v="5243"/>
    <x v="5"/>
    <x v="297"/>
    <n v="0"/>
    <d v="2001-08-13T00:00:00"/>
    <x v="1"/>
    <s v="White (Not of Hispanic Origin)"/>
    <s v="11/13/2000"/>
    <x v="0"/>
    <s v="Active"/>
    <n v="42161.599999999999"/>
    <n v="42084.6"/>
    <x v="1"/>
    <x v="0"/>
    <n v="42209.599999999999"/>
    <x v="33"/>
    <x v="0"/>
  </r>
  <r>
    <x v="3624"/>
    <s v="TIFFANY"/>
    <x v="5244"/>
    <x v="6"/>
    <x v="636"/>
    <n v="0"/>
    <d v="2021-03-29T00:00:00"/>
    <x v="1"/>
    <s v="Black"/>
    <s v="3/29/2021"/>
    <x v="0"/>
    <s v="Active"/>
    <n v="50992.86"/>
    <n v="50993.74"/>
    <x v="3462"/>
    <x v="1"/>
    <n v="51042.77"/>
    <x v="44"/>
    <x v="0"/>
  </r>
  <r>
    <x v="3625"/>
    <s v="TIGNEY"/>
    <x v="5245"/>
    <x v="0"/>
    <x v="32"/>
    <n v="0"/>
    <d v="2022-01-18T00:00:00"/>
    <x v="1"/>
    <s v="Black"/>
    <s v="1/18/2022"/>
    <x v="0"/>
    <s v="Active"/>
    <n v="42566.58"/>
    <n v="29467.29"/>
    <x v="3463"/>
    <x v="1"/>
    <n v="34030.230000000003"/>
    <x v="98"/>
    <x v="0"/>
  </r>
  <r>
    <x v="3626"/>
    <s v="TIJANI"/>
    <x v="5246"/>
    <x v="6"/>
    <x v="759"/>
    <n v="0"/>
    <d v="2019-05-20T00:00:00"/>
    <x v="1"/>
    <s v="Black"/>
    <s v="5/20/2019"/>
    <x v="0"/>
    <s v="Active"/>
    <n v="49879.02"/>
    <n v="42421.36"/>
    <x v="3464"/>
    <x v="1"/>
    <n v="42500.19"/>
    <x v="118"/>
    <x v="0"/>
  </r>
  <r>
    <x v="2035"/>
    <s v="TIM"/>
    <x v="5247"/>
    <x v="11"/>
    <x v="1022"/>
    <n v="0"/>
    <d v="2022-09-12T00:00:00"/>
    <x v="1"/>
    <s v="White (Not of Hispanic Origin)"/>
    <d v="2022-12-09T00:00:00"/>
    <x v="0"/>
    <s v="Active"/>
    <n v="62043.9"/>
    <n v="16229.64"/>
    <x v="3465"/>
    <x v="3"/>
    <n v="19818.650000000001"/>
    <x v="51"/>
    <x v="0"/>
  </r>
  <r>
    <x v="3627"/>
    <s v="TIMMIS JR"/>
    <x v="5248"/>
    <x v="2"/>
    <x v="8"/>
    <n v="0"/>
    <d v="1992-04-07T00:00:00"/>
    <x v="1"/>
    <s v="White (Not of Hispanic Origin)"/>
    <s v="6/18/1990"/>
    <x v="0"/>
    <s v="Active"/>
    <n v="43160.42"/>
    <n v="46170.46"/>
    <x v="3466"/>
    <x v="1"/>
    <n v="46195.54"/>
    <x v="262"/>
    <x v="0"/>
  </r>
  <r>
    <x v="3628"/>
    <s v="TINKEY"/>
    <x v="5249"/>
    <x v="22"/>
    <x v="1068"/>
    <n v="0"/>
    <d v="2003-02-24T00:00:00"/>
    <x v="0"/>
    <s v="White (Not of Hispanic Origin)"/>
    <s v="2/24/2003"/>
    <x v="0"/>
    <s v="Active"/>
    <n v="103946.75"/>
    <n v="103948"/>
    <x v="3467"/>
    <x v="1"/>
    <n v="105347.28"/>
    <x v="340"/>
    <x v="0"/>
  </r>
  <r>
    <x v="3104"/>
    <s v="TIPTON"/>
    <x v="5250"/>
    <x v="4"/>
    <x v="1069"/>
    <n v="0"/>
    <d v="2017-10-16T00:00:00"/>
    <x v="0"/>
    <s v="Black"/>
    <s v="10/16/2017"/>
    <x v="0"/>
    <s v="Active"/>
    <n v="37010.69"/>
    <n v="35877.22"/>
    <x v="3468"/>
    <x v="1"/>
    <n v="36161.519999999997"/>
    <x v="63"/>
    <x v="0"/>
  </r>
  <r>
    <x v="3629"/>
    <s v="TISAK"/>
    <x v="5251"/>
    <x v="5"/>
    <x v="124"/>
    <n v="0"/>
    <d v="2016-09-19T00:00:00"/>
    <x v="1"/>
    <s v="White (Not of Hispanic Origin)"/>
    <s v="9/19/2016"/>
    <x v="0"/>
    <s v="Active"/>
    <n v="53818.96"/>
    <n v="60719.34"/>
    <x v="3469"/>
    <x v="100"/>
    <n v="62125.69"/>
    <x v="246"/>
    <x v="0"/>
  </r>
  <r>
    <x v="3630"/>
    <s v="TISHKO"/>
    <x v="5252"/>
    <x v="2"/>
    <x v="3"/>
    <n v="0"/>
    <d v="2021-12-15T00:00:00"/>
    <x v="1"/>
    <s v="White (Not of Hispanic Origin)"/>
    <s v="11/29/2017"/>
    <x v="10"/>
    <s v="Terminated"/>
    <n v="29952"/>
    <n v="1437"/>
    <x v="1"/>
    <x v="3"/>
    <n v="1537"/>
    <x v="35"/>
    <x v="5"/>
  </r>
  <r>
    <x v="759"/>
    <s v="TITA"/>
    <x v="5253"/>
    <x v="4"/>
    <x v="94"/>
    <n v="0"/>
    <d v="2022-11-28T00:00:00"/>
    <x v="1"/>
    <s v="White (Not of Hispanic Origin)"/>
    <s v="11/28/2022"/>
    <x v="0"/>
    <s v="Active"/>
    <n v="43699.97"/>
    <n v="2521.1999999999998"/>
    <x v="1"/>
    <x v="1"/>
    <n v="2521.1999999999998"/>
    <x v="17"/>
    <x v="0"/>
  </r>
  <r>
    <x v="3631"/>
    <s v="TITUS"/>
    <x v="5254"/>
    <x v="4"/>
    <x v="424"/>
    <n v="0"/>
    <d v="2001-10-22T00:00:00"/>
    <x v="0"/>
    <s v="Black"/>
    <s v="10/22/2001"/>
    <x v="0"/>
    <s v="Active"/>
    <n v="63024.21"/>
    <n v="63024"/>
    <x v="3470"/>
    <x v="0"/>
    <n v="63573.2"/>
    <x v="301"/>
    <x v="0"/>
  </r>
  <r>
    <x v="3632"/>
    <s v="TKACH"/>
    <x v="5255"/>
    <x v="17"/>
    <x v="1070"/>
    <n v="0"/>
    <d v="2003-05-05T00:00:00"/>
    <x v="1"/>
    <s v="White (Not of Hispanic Origin)"/>
    <d v="2003-05-05T00:00:00"/>
    <x v="0"/>
    <s v="Active"/>
    <n v="46568.91"/>
    <n v="46263.4"/>
    <x v="1"/>
    <x v="0"/>
    <n v="46388.4"/>
    <x v="109"/>
    <x v="0"/>
  </r>
  <r>
    <x v="3633"/>
    <s v="TOBIAS"/>
    <x v="5256"/>
    <x v="0"/>
    <x v="0"/>
    <n v="0"/>
    <d v="2003-01-12T00:00:00"/>
    <x v="0"/>
    <s v="White (Not of Hispanic Origin)"/>
    <s v="10/21/2002"/>
    <x v="0"/>
    <s v="Active"/>
    <n v="41581.07"/>
    <n v="40828.43"/>
    <x v="3471"/>
    <x v="0"/>
    <n v="50000.21"/>
    <x v="170"/>
    <x v="0"/>
  </r>
  <r>
    <x v="227"/>
    <s v="TOBIN"/>
    <x v="5257"/>
    <x v="19"/>
    <x v="1071"/>
    <n v="0"/>
    <d v="2013-05-20T00:00:00"/>
    <x v="1"/>
    <s v="White (Not of Hispanic Origin)"/>
    <s v="5/20/2013"/>
    <x v="0"/>
    <s v="Active"/>
    <n v="54786.78"/>
    <n v="54787.199999999997"/>
    <x v="3472"/>
    <x v="1"/>
    <n v="55155.96"/>
    <x v="267"/>
    <x v="0"/>
  </r>
  <r>
    <x v="3634"/>
    <s v="TOBIN"/>
    <x v="5258"/>
    <x v="8"/>
    <x v="217"/>
    <n v="0"/>
    <d v="2009-10-26T00:00:00"/>
    <x v="0"/>
    <s v="White (Not of Hispanic Origin)"/>
    <s v="10/26/2009"/>
    <x v="0"/>
    <s v="Active"/>
    <n v="47994.34"/>
    <n v="44002.09"/>
    <x v="1"/>
    <x v="1"/>
    <n v="44002.09"/>
    <x v="292"/>
    <x v="0"/>
  </r>
  <r>
    <x v="544"/>
    <s v="TODARO"/>
    <x v="5259"/>
    <x v="6"/>
    <x v="766"/>
    <n v="0"/>
    <d v="2013-03-25T00:00:00"/>
    <x v="1"/>
    <s v="White (Not of Hispanic Origin)"/>
    <s v="3/25/2013"/>
    <x v="0"/>
    <s v="Active"/>
    <n v="50400.06"/>
    <n v="44914.89"/>
    <x v="3473"/>
    <x v="1"/>
    <n v="45180.31"/>
    <x v="369"/>
    <x v="0"/>
  </r>
  <r>
    <x v="3635"/>
    <s v="TODD"/>
    <x v="5260"/>
    <x v="3"/>
    <x v="85"/>
    <n v="0"/>
    <d v="2008-09-02T00:00:00"/>
    <x v="0"/>
    <s v="White (Not of Hispanic Origin)"/>
    <d v="2008-02-09T00:00:00"/>
    <x v="0"/>
    <s v="Active"/>
    <n v="43388.18"/>
    <n v="38076.33"/>
    <x v="3474"/>
    <x v="1"/>
    <n v="39757.440000000002"/>
    <x v="23"/>
    <x v="0"/>
  </r>
  <r>
    <x v="1857"/>
    <s v="TODD"/>
    <x v="5261"/>
    <x v="2"/>
    <x v="3"/>
    <n v="0"/>
    <d v="2022-11-18T00:00:00"/>
    <x v="0"/>
    <s v="White (Not of Hispanic Origin)"/>
    <s v="10/22/2015"/>
    <x v="0"/>
    <s v="Active"/>
    <n v="29952"/>
    <n v="965.5"/>
    <x v="1"/>
    <x v="1"/>
    <n v="965.5"/>
    <x v="17"/>
    <x v="0"/>
  </r>
  <r>
    <x v="77"/>
    <s v="TOGNERI"/>
    <x v="5262"/>
    <x v="18"/>
    <x v="553"/>
    <n v="0"/>
    <d v="2021-04-05T00:00:00"/>
    <x v="1"/>
    <s v="White (Not of Hispanic Origin)"/>
    <d v="2021-05-04T00:00:00"/>
    <x v="0"/>
    <s v="Active"/>
    <n v="82200.14"/>
    <n v="82200.320000000007"/>
    <x v="1"/>
    <x v="0"/>
    <n v="82325.320000000007"/>
    <x v="29"/>
    <x v="0"/>
  </r>
  <r>
    <x v="3636"/>
    <s v="TOLLAN"/>
    <x v="5263"/>
    <x v="9"/>
    <x v="63"/>
    <n v="0"/>
    <d v="2022-04-18T00:00:00"/>
    <x v="1"/>
    <s v="White (Not of Hispanic Origin)"/>
    <s v="4/18/2022"/>
    <x v="0"/>
    <s v="Active"/>
    <n v="54293.41"/>
    <n v="37188.5"/>
    <x v="3475"/>
    <x v="3"/>
    <n v="41742.26"/>
    <x v="20"/>
    <x v="0"/>
  </r>
  <r>
    <x v="3637"/>
    <s v="TOLLIVER"/>
    <x v="5264"/>
    <x v="6"/>
    <x v="1072"/>
    <n v="0"/>
    <d v="2007-06-11T00:00:00"/>
    <x v="0"/>
    <s v="White (Not of Hispanic Origin)"/>
    <d v="2007-11-06T00:00:00"/>
    <x v="0"/>
    <s v="Active"/>
    <n v="38252.03"/>
    <n v="37927.9"/>
    <x v="1150"/>
    <x v="0"/>
    <n v="38059.800000000003"/>
    <x v="153"/>
    <x v="0"/>
  </r>
  <r>
    <x v="3638"/>
    <s v="TOLSON"/>
    <x v="5265"/>
    <x v="9"/>
    <x v="229"/>
    <n v="0"/>
    <d v="2020-10-13T00:00:00"/>
    <x v="1"/>
    <s v="Black"/>
    <s v="10/13/2020"/>
    <x v="0"/>
    <s v="Active"/>
    <n v="46727.82"/>
    <n v="39374.239999999998"/>
    <x v="3476"/>
    <x v="1"/>
    <n v="47408.05"/>
    <x v="125"/>
    <x v="0"/>
  </r>
  <r>
    <x v="3639"/>
    <s v="TOMA"/>
    <x v="5266"/>
    <x v="10"/>
    <x v="1073"/>
    <n v="0"/>
    <d v="2004-05-17T00:00:00"/>
    <x v="0"/>
    <s v="White (Not of Hispanic Origin)"/>
    <s v="5/17/2004"/>
    <x v="0"/>
    <s v="Active"/>
    <n v="105381.95"/>
    <n v="102874.41"/>
    <x v="1"/>
    <x v="0"/>
    <n v="102999.41"/>
    <x v="276"/>
    <x v="0"/>
  </r>
  <r>
    <x v="874"/>
    <s v="TOMAN"/>
    <x v="5267"/>
    <x v="2"/>
    <x v="3"/>
    <n v="0"/>
    <d v="2022-11-18T00:00:00"/>
    <x v="1"/>
    <s v="White (Not of Hispanic Origin)"/>
    <s v="11/21/2019"/>
    <x v="0"/>
    <s v="Active"/>
    <n v="47424"/>
    <n v="10825"/>
    <x v="1"/>
    <x v="3"/>
    <n v="10925"/>
    <x v="17"/>
    <x v="0"/>
  </r>
  <r>
    <x v="3640"/>
    <s v="TOMASITS"/>
    <x v="5268"/>
    <x v="2"/>
    <x v="25"/>
    <n v="0"/>
    <d v="2001-05-14T00:00:00"/>
    <x v="1"/>
    <s v="White (Not of Hispanic Origin)"/>
    <s v="11/13/1995"/>
    <x v="0"/>
    <s v="Active"/>
    <n v="60274.86"/>
    <n v="62491.54"/>
    <x v="3477"/>
    <x v="1"/>
    <n v="68262.19"/>
    <x v="277"/>
    <x v="0"/>
  </r>
  <r>
    <x v="3641"/>
    <s v="TOMASZEWSKI"/>
    <x v="5269"/>
    <x v="4"/>
    <x v="13"/>
    <n v="0"/>
    <d v="2022-02-14T00:00:00"/>
    <x v="0"/>
    <s v="White (Not of Hispanic Origin)"/>
    <s v="2/14/2022"/>
    <x v="129"/>
    <s v="Terminated"/>
    <n v="20800"/>
    <n v="732.5"/>
    <x v="1"/>
    <x v="3"/>
    <n v="832.5"/>
    <x v="36"/>
    <x v="6"/>
  </r>
  <r>
    <x v="3642"/>
    <s v="TOMBLIN"/>
    <x v="5270"/>
    <x v="4"/>
    <x v="185"/>
    <n v="0"/>
    <d v="2015-07-13T00:00:00"/>
    <x v="0"/>
    <s v="Black"/>
    <s v="7/13/2015"/>
    <x v="0"/>
    <s v="Active"/>
    <n v="56000.05"/>
    <n v="48064.94"/>
    <x v="3478"/>
    <x v="1"/>
    <n v="49304.3"/>
    <x v="12"/>
    <x v="0"/>
  </r>
  <r>
    <x v="3643"/>
    <s v="TOMER"/>
    <x v="5271"/>
    <x v="1"/>
    <x v="1074"/>
    <n v="0"/>
    <d v="2017-03-06T00:00:00"/>
    <x v="1"/>
    <s v="White (Not of Hispanic Origin)"/>
    <d v="2017-06-03T00:00:00"/>
    <x v="0"/>
    <s v="Active"/>
    <n v="83790.3"/>
    <n v="83790.2"/>
    <x v="3479"/>
    <x v="0"/>
    <n v="84479.17"/>
    <x v="122"/>
    <x v="0"/>
  </r>
  <r>
    <x v="2144"/>
    <s v="TONEY"/>
    <x v="5272"/>
    <x v="4"/>
    <x v="152"/>
    <n v="0"/>
    <d v="2017-11-27T00:00:00"/>
    <x v="0"/>
    <s v="White (Not of Hispanic Origin)"/>
    <s v="11/27/2017"/>
    <x v="0"/>
    <s v="Active"/>
    <n v="45235.42"/>
    <n v="45234.9"/>
    <x v="620"/>
    <x v="1"/>
    <n v="45843.839999999997"/>
    <x v="77"/>
    <x v="0"/>
  </r>
  <r>
    <x v="223"/>
    <s v="TOOKER"/>
    <x v="5273"/>
    <x v="1"/>
    <x v="49"/>
    <n v="0"/>
    <d v="2022-05-23T00:00:00"/>
    <x v="1"/>
    <s v="White (Not of Hispanic Origin)"/>
    <s v="5/23/2022"/>
    <x v="0"/>
    <s v="Active"/>
    <n v="45667.44"/>
    <n v="26092.799999999999"/>
    <x v="1"/>
    <x v="3"/>
    <n v="26192.799999999999"/>
    <x v="3"/>
    <x v="0"/>
  </r>
  <r>
    <x v="3644"/>
    <s v="TOOMEY"/>
    <x v="5274"/>
    <x v="10"/>
    <x v="30"/>
    <n v="0"/>
    <d v="2019-12-16T00:00:00"/>
    <x v="1"/>
    <s v="White (Not of Hispanic Origin)"/>
    <s v="12/16/2019"/>
    <x v="15"/>
    <s v="Terminated"/>
    <n v="58008.91"/>
    <n v="52529.79"/>
    <x v="3480"/>
    <x v="0"/>
    <n v="79533.59"/>
    <x v="67"/>
    <x v="8"/>
  </r>
  <r>
    <x v="1426"/>
    <s v="TOOMEY"/>
    <x v="5275"/>
    <x v="1"/>
    <x v="4"/>
    <n v="0"/>
    <d v="2020-04-13T00:00:00"/>
    <x v="1"/>
    <s v="White (Not of Hispanic Origin)"/>
    <s v="4/13/2020"/>
    <x v="0"/>
    <s v="Active"/>
    <n v="52543.92"/>
    <n v="44277.65"/>
    <x v="3481"/>
    <x v="1"/>
    <n v="77326.679999999993"/>
    <x v="237"/>
    <x v="0"/>
  </r>
  <r>
    <x v="1189"/>
    <s v="TORRENS JR"/>
    <x v="5276"/>
    <x v="11"/>
    <x v="8"/>
    <n v="0"/>
    <d v="2012-10-22T00:00:00"/>
    <x v="1"/>
    <s v="White (Not of Hispanic Origin)"/>
    <s v="10/22/2012"/>
    <x v="0"/>
    <s v="Active"/>
    <n v="43160.42"/>
    <n v="50616.78"/>
    <x v="3482"/>
    <x v="1"/>
    <n v="51858.76"/>
    <x v="49"/>
    <x v="0"/>
  </r>
  <r>
    <x v="3645"/>
    <s v="TORRES"/>
    <x v="5277"/>
    <x v="3"/>
    <x v="922"/>
    <n v="0"/>
    <d v="2021-08-02T00:00:00"/>
    <x v="1"/>
    <s v="White (Not of Hispanic Origin)"/>
    <d v="2021-02-08T00:00:00"/>
    <x v="0"/>
    <s v="Active"/>
    <n v="35206.080000000002"/>
    <n v="35726.410000000003"/>
    <x v="3483"/>
    <x v="0"/>
    <n v="37995.599999999999"/>
    <x v="62"/>
    <x v="0"/>
  </r>
  <r>
    <x v="253"/>
    <s v="TOTH"/>
    <x v="5278"/>
    <x v="10"/>
    <x v="30"/>
    <n v="0"/>
    <d v="2021-01-04T00:00:00"/>
    <x v="1"/>
    <s v="White (Not of Hispanic Origin)"/>
    <d v="2021-04-01T00:00:00"/>
    <x v="178"/>
    <s v="Terminated"/>
    <n v="50951.06"/>
    <n v="31004.6"/>
    <x v="3484"/>
    <x v="1"/>
    <n v="37580.199999999997"/>
    <x v="25"/>
    <x v="2"/>
  </r>
  <r>
    <x v="1273"/>
    <s v="TOTH"/>
    <x v="5279"/>
    <x v="2"/>
    <x v="3"/>
    <n v="0"/>
    <d v="2022-05-12T00:00:00"/>
    <x v="1"/>
    <s v="White (Not of Hispanic Origin)"/>
    <d v="2022-12-05T00:00:00"/>
    <x v="258"/>
    <s v="Terminated"/>
    <n v="29952"/>
    <n v="4410"/>
    <x v="1"/>
    <x v="3"/>
    <n v="4510"/>
    <x v="3"/>
    <x v="2"/>
  </r>
  <r>
    <x v="707"/>
    <s v="TOTH"/>
    <x v="5280"/>
    <x v="2"/>
    <x v="8"/>
    <n v="0"/>
    <d v="2002-05-06T00:00:00"/>
    <x v="1"/>
    <s v="White (Not of Hispanic Origin)"/>
    <d v="2002-06-05T00:00:00"/>
    <x v="0"/>
    <s v="Active"/>
    <n v="43160.42"/>
    <n v="48574.65"/>
    <x v="3485"/>
    <x v="1"/>
    <n v="52893.97"/>
    <x v="222"/>
    <x v="0"/>
  </r>
  <r>
    <x v="3646"/>
    <s v="TOTO"/>
    <x v="5281"/>
    <x v="0"/>
    <x v="59"/>
    <n v="0"/>
    <d v="2010-05-10T00:00:00"/>
    <x v="1"/>
    <s v="White (Not of Hispanic Origin)"/>
    <d v="2010-10-05T00:00:00"/>
    <x v="0"/>
    <s v="Active"/>
    <n v="47471.22"/>
    <n v="48961.2"/>
    <x v="3486"/>
    <x v="0"/>
    <n v="62998.42"/>
    <x v="245"/>
    <x v="0"/>
  </r>
  <r>
    <x v="3647"/>
    <s v="TOWNES"/>
    <x v="5282"/>
    <x v="24"/>
    <x v="1075"/>
    <n v="0"/>
    <d v="2022-07-18T00:00:00"/>
    <x v="0"/>
    <s v="White (Not of Hispanic Origin)"/>
    <s v="7/18/2022"/>
    <x v="0"/>
    <s v="Active"/>
    <n v="54999.98"/>
    <n v="23176.76"/>
    <x v="1"/>
    <x v="3"/>
    <n v="23276.76"/>
    <x v="11"/>
    <x v="0"/>
  </r>
  <r>
    <x v="1888"/>
    <s v="TOWNSEND"/>
    <x v="5283"/>
    <x v="0"/>
    <x v="219"/>
    <n v="0"/>
    <d v="2017-08-07T00:00:00"/>
    <x v="0"/>
    <s v="White (Not of Hispanic Origin)"/>
    <d v="2017-07-08T00:00:00"/>
    <x v="180"/>
    <s v="Terminated"/>
    <n v="35974.85"/>
    <n v="25596.74"/>
    <x v="1"/>
    <x v="1"/>
    <n v="25596.74"/>
    <x v="188"/>
    <x v="1"/>
  </r>
  <r>
    <x v="3648"/>
    <s v="TRACEY"/>
    <x v="5284"/>
    <x v="22"/>
    <x v="1076"/>
    <n v="0"/>
    <d v="2022-07-18T00:00:00"/>
    <x v="0"/>
    <s v="White (Not of Hispanic Origin)"/>
    <s v="7/18/2022"/>
    <x v="0"/>
    <s v="Active"/>
    <n v="45880.85"/>
    <n v="18881.22"/>
    <x v="3487"/>
    <x v="3"/>
    <n v="19290.03"/>
    <x v="11"/>
    <x v="0"/>
  </r>
  <r>
    <x v="3649"/>
    <s v="TRAINER"/>
    <x v="5285"/>
    <x v="10"/>
    <x v="753"/>
    <n v="0"/>
    <d v="2022-12-05T00:00:00"/>
    <x v="1"/>
    <s v="Black"/>
    <d v="2022-05-12T00:00:00"/>
    <x v="0"/>
    <s v="Active"/>
    <n v="49791.25"/>
    <n v="1859.3"/>
    <x v="1"/>
    <x v="1"/>
    <n v="1859.3"/>
    <x v="27"/>
    <x v="0"/>
  </r>
  <r>
    <x v="129"/>
    <s v="TRAINER"/>
    <x v="5286"/>
    <x v="0"/>
    <x v="44"/>
    <n v="0"/>
    <d v="2022-02-28T00:00:00"/>
    <x v="0"/>
    <s v="White (Not of Hispanic Origin)"/>
    <s v="2/28/2022"/>
    <x v="87"/>
    <s v="Terminated"/>
    <n v="20800"/>
    <n v="1895"/>
    <x v="1"/>
    <x v="1"/>
    <n v="1895"/>
    <x v="36"/>
    <x v="11"/>
  </r>
  <r>
    <x v="201"/>
    <s v="TRAINER"/>
    <x v="5287"/>
    <x v="0"/>
    <x v="2"/>
    <n v="0"/>
    <d v="2019-03-04T00:00:00"/>
    <x v="1"/>
    <s v="White (Not of Hispanic Origin)"/>
    <d v="2019-04-03T00:00:00"/>
    <x v="0"/>
    <s v="Active"/>
    <n v="33680.400000000001"/>
    <n v="33906.04"/>
    <x v="3488"/>
    <x v="0"/>
    <n v="38300.81"/>
    <x v="159"/>
    <x v="0"/>
  </r>
  <r>
    <x v="829"/>
    <s v="TRAINOR"/>
    <x v="5288"/>
    <x v="1"/>
    <x v="4"/>
    <n v="0"/>
    <d v="2022-05-23T00:00:00"/>
    <x v="0"/>
    <s v="White (Not of Hispanic Origin)"/>
    <s v="5/23/2022"/>
    <x v="0"/>
    <s v="Active"/>
    <n v="52240.03"/>
    <n v="25399.119999999999"/>
    <x v="3489"/>
    <x v="2"/>
    <n v="39071.230000000003"/>
    <x v="3"/>
    <x v="0"/>
  </r>
  <r>
    <x v="3650"/>
    <s v="TRAINOR"/>
    <x v="5289"/>
    <x v="0"/>
    <x v="40"/>
    <n v="0"/>
    <d v="2017-05-15T00:00:00"/>
    <x v="0"/>
    <s v="White (Not of Hispanic Origin)"/>
    <s v="5/15/2017"/>
    <x v="0"/>
    <s v="Active"/>
    <n v="31200"/>
    <n v="26780.400000000001"/>
    <x v="3490"/>
    <x v="0"/>
    <n v="30788.27"/>
    <x v="115"/>
    <x v="0"/>
  </r>
  <r>
    <x v="1694"/>
    <s v="TRAVERSARI"/>
    <x v="5290"/>
    <x v="3"/>
    <x v="752"/>
    <n v="0"/>
    <d v="1993-06-01T00:00:00"/>
    <x v="0"/>
    <s v="White (Not of Hispanic Origin)"/>
    <d v="1993-01-06T00:00:00"/>
    <x v="0"/>
    <s v="Active"/>
    <n v="43189.120000000003"/>
    <n v="42966.7"/>
    <x v="1"/>
    <x v="1"/>
    <n v="42966.7"/>
    <x v="47"/>
    <x v="0"/>
  </r>
  <r>
    <x v="3651"/>
    <s v="TRBOVICH"/>
    <x v="5291"/>
    <x v="2"/>
    <x v="3"/>
    <n v="0"/>
    <d v="2022-04-06T00:00:00"/>
    <x v="1"/>
    <s v="White (Not of Hispanic Origin)"/>
    <d v="2002-02-04T00:00:00"/>
    <x v="104"/>
    <s v="Terminated"/>
    <n v="29952"/>
    <n v="13713"/>
    <x v="1"/>
    <x v="1"/>
    <n v="13713"/>
    <x v="20"/>
    <x v="12"/>
  </r>
  <r>
    <x v="3652"/>
    <s v="TRBOVICH"/>
    <x v="5292"/>
    <x v="2"/>
    <x v="3"/>
    <n v="0"/>
    <d v="2022-06-03T00:00:00"/>
    <x v="0"/>
    <s v="White (Not of Hispanic Origin)"/>
    <d v="2022-03-06T00:00:00"/>
    <x v="1"/>
    <s v="Terminated"/>
    <n v="29952"/>
    <n v="2847"/>
    <x v="1"/>
    <x v="3"/>
    <n v="2947"/>
    <x v="46"/>
    <x v="1"/>
  </r>
  <r>
    <x v="2760"/>
    <s v="TREPAL"/>
    <x v="5293"/>
    <x v="19"/>
    <x v="192"/>
    <n v="0"/>
    <d v="2020-12-07T00:00:00"/>
    <x v="1"/>
    <s v="White (Not of Hispanic Origin)"/>
    <d v="2020-07-12T00:00:00"/>
    <x v="0"/>
    <s v="Active"/>
    <n v="76921.31"/>
    <n v="76921.06"/>
    <x v="3491"/>
    <x v="1"/>
    <n v="77438.8"/>
    <x v="291"/>
    <x v="0"/>
  </r>
  <r>
    <x v="3653"/>
    <s v="TRESATTI"/>
    <x v="5294"/>
    <x v="0"/>
    <x v="86"/>
    <n v="0"/>
    <d v="2019-02-19T00:00:00"/>
    <x v="0"/>
    <s v="White (Not of Hispanic Origin)"/>
    <s v="2/19/2019"/>
    <x v="95"/>
    <s v="Terminated"/>
    <n v="35855.040000000001"/>
    <n v="19779.43"/>
    <x v="3492"/>
    <x v="1"/>
    <n v="21605.48"/>
    <x v="105"/>
    <x v="11"/>
  </r>
  <r>
    <x v="3654"/>
    <s v="TREW"/>
    <x v="5295"/>
    <x v="11"/>
    <x v="1077"/>
    <n v="0"/>
    <d v="2019-08-05T00:00:00"/>
    <x v="0"/>
    <s v="White (Not of Hispanic Origin)"/>
    <d v="2019-05-08T00:00:00"/>
    <x v="0"/>
    <s v="Active"/>
    <n v="72438.7"/>
    <n v="73688.61"/>
    <x v="3493"/>
    <x v="1"/>
    <n v="74176.179999999993"/>
    <x v="129"/>
    <x v="0"/>
  </r>
  <r>
    <x v="3655"/>
    <s v="TREXLER"/>
    <x v="5296"/>
    <x v="11"/>
    <x v="1078"/>
    <n v="0"/>
    <d v="2005-08-15T00:00:00"/>
    <x v="0"/>
    <s v="White (Not of Hispanic Origin)"/>
    <s v="8/15/2005"/>
    <x v="0"/>
    <s v="Active"/>
    <n v="52217.57"/>
    <n v="48590.37"/>
    <x v="3494"/>
    <x v="1"/>
    <n v="48941.83"/>
    <x v="186"/>
    <x v="0"/>
  </r>
  <r>
    <x v="3656"/>
    <s v="TRICHTINGER"/>
    <x v="5297"/>
    <x v="0"/>
    <x v="35"/>
    <n v="0"/>
    <d v="1997-12-08T00:00:00"/>
    <x v="0"/>
    <s v="White (Not of Hispanic Origin)"/>
    <s v="3/13/1989"/>
    <x v="213"/>
    <s v="Terminated"/>
    <n v="40761.760000000002"/>
    <n v="15690.94"/>
    <x v="3495"/>
    <x v="1"/>
    <n v="15984.02"/>
    <x v="357"/>
    <x v="9"/>
  </r>
  <r>
    <x v="2332"/>
    <s v="TROIANO"/>
    <x v="5298"/>
    <x v="10"/>
    <x v="30"/>
    <n v="0"/>
    <d v="2009-09-27T00:00:00"/>
    <x v="1"/>
    <s v="White (Not of Hispanic Origin)"/>
    <d v="2008-04-02T00:00:00"/>
    <x v="0"/>
    <s v="Active"/>
    <n v="77110.8"/>
    <n v="72757.210000000006"/>
    <x v="3496"/>
    <x v="0"/>
    <n v="72978.039999999994"/>
    <x v="326"/>
    <x v="0"/>
  </r>
  <r>
    <x v="3657"/>
    <s v="TROSKY"/>
    <x v="5299"/>
    <x v="0"/>
    <x v="459"/>
    <n v="0"/>
    <d v="2006-08-07T00:00:00"/>
    <x v="1"/>
    <s v="White (Not of Hispanic Origin)"/>
    <d v="2006-07-08T00:00:00"/>
    <x v="0"/>
    <s v="Active"/>
    <n v="65246.06"/>
    <n v="65246.97"/>
    <x v="1"/>
    <x v="0"/>
    <n v="65371.97"/>
    <x v="167"/>
    <x v="0"/>
  </r>
  <r>
    <x v="3658"/>
    <s v="TROY"/>
    <x v="5300"/>
    <x v="4"/>
    <x v="89"/>
    <n v="0"/>
    <d v="2015-11-09T00:00:00"/>
    <x v="0"/>
    <s v="White (Not of Hispanic Origin)"/>
    <d v="2015-09-11T00:00:00"/>
    <x v="0"/>
    <s v="Active"/>
    <n v="41414.879999999997"/>
    <n v="41799.949999999997"/>
    <x v="3497"/>
    <x v="2"/>
    <n v="66148.649999999994"/>
    <x v="108"/>
    <x v="0"/>
  </r>
  <r>
    <x v="1063"/>
    <s v="TROYAN"/>
    <x v="5301"/>
    <x v="1"/>
    <x v="4"/>
    <n v="0"/>
    <d v="1985-07-02T00:00:00"/>
    <x v="1"/>
    <s v="White (Not of Hispanic Origin)"/>
    <d v="1985-02-07T00:00:00"/>
    <x v="146"/>
    <s v="Terminated"/>
    <n v="55674.11"/>
    <n v="28617.9"/>
    <x v="3498"/>
    <x v="1"/>
    <n v="44477.94"/>
    <x v="427"/>
    <x v="7"/>
  </r>
  <r>
    <x v="103"/>
    <s v="TROZZI"/>
    <x v="5302"/>
    <x v="1"/>
    <x v="4"/>
    <n v="0"/>
    <d v="2019-01-07T00:00:00"/>
    <x v="1"/>
    <s v="White (Not of Hispanic Origin)"/>
    <d v="2019-07-01T00:00:00"/>
    <x v="0"/>
    <s v="Active"/>
    <n v="52748.800000000003"/>
    <n v="42032.25"/>
    <x v="3499"/>
    <x v="0"/>
    <n v="77240.639999999999"/>
    <x v="145"/>
    <x v="0"/>
  </r>
  <r>
    <x v="3659"/>
    <s v="TRUCHAN"/>
    <x v="5303"/>
    <x v="6"/>
    <x v="572"/>
    <n v="0"/>
    <d v="2003-07-14T00:00:00"/>
    <x v="0"/>
    <s v="White (Not of Hispanic Origin)"/>
    <s v="7/14/2003"/>
    <x v="0"/>
    <s v="Active"/>
    <n v="93002.21"/>
    <n v="93002"/>
    <x v="3500"/>
    <x v="1"/>
    <n v="93091.43"/>
    <x v="193"/>
    <x v="0"/>
  </r>
  <r>
    <x v="3660"/>
    <s v="TRUNZO"/>
    <x v="5304"/>
    <x v="2"/>
    <x v="3"/>
    <n v="0"/>
    <d v="2022-11-18T00:00:00"/>
    <x v="0"/>
    <s v="White (Not of Hispanic Origin)"/>
    <s v="5/25/2022"/>
    <x v="0"/>
    <s v="Active"/>
    <n v="29952"/>
    <n v="3942"/>
    <x v="1"/>
    <x v="3"/>
    <n v="4042"/>
    <x v="17"/>
    <x v="0"/>
  </r>
  <r>
    <x v="312"/>
    <s v="TRUONG"/>
    <x v="5305"/>
    <x v="2"/>
    <x v="8"/>
    <n v="0"/>
    <d v="2021-12-13T00:00:00"/>
    <x v="1"/>
    <s v="White (Not of Hispanic Origin)"/>
    <s v="12/13/2021"/>
    <x v="0"/>
    <s v="Active"/>
    <n v="43160.42"/>
    <n v="43439.47"/>
    <x v="3501"/>
    <x v="2"/>
    <n v="46419"/>
    <x v="35"/>
    <x v="0"/>
  </r>
  <r>
    <x v="3661"/>
    <s v="TRUSNOVIC"/>
    <x v="5306"/>
    <x v="9"/>
    <x v="63"/>
    <n v="0"/>
    <d v="2022-07-25T00:00:00"/>
    <x v="1"/>
    <s v="White (Not of Hispanic Origin)"/>
    <s v="7/25/2022"/>
    <x v="174"/>
    <s v="Terminated"/>
    <n v="54293.41"/>
    <n v="18793.8"/>
    <x v="3502"/>
    <x v="3"/>
    <n v="19755.18"/>
    <x v="11"/>
    <x v="8"/>
  </r>
  <r>
    <x v="3662"/>
    <s v="TUCKER"/>
    <x v="5307"/>
    <x v="10"/>
    <x v="67"/>
    <n v="0"/>
    <d v="2015-04-19T00:00:00"/>
    <x v="0"/>
    <s v="White (Not of Hispanic Origin)"/>
    <s v="1/13/2015"/>
    <x v="0"/>
    <s v="Active"/>
    <n v="88288.51"/>
    <n v="92838.61"/>
    <x v="3503"/>
    <x v="0"/>
    <n v="99278.94"/>
    <x v="73"/>
    <x v="0"/>
  </r>
  <r>
    <x v="3663"/>
    <s v="TUCKER"/>
    <x v="5308"/>
    <x v="10"/>
    <x v="30"/>
    <n v="0"/>
    <d v="2016-07-10T00:00:00"/>
    <x v="1"/>
    <s v="White (Not of Hispanic Origin)"/>
    <s v="12/15/2015"/>
    <x v="0"/>
    <s v="Active"/>
    <n v="75813.710000000006"/>
    <n v="66481.289999999994"/>
    <x v="3504"/>
    <x v="0"/>
    <n v="74810.149999999994"/>
    <x v="119"/>
    <x v="0"/>
  </r>
  <r>
    <x v="3664"/>
    <s v="TUCKER"/>
    <x v="5309"/>
    <x v="2"/>
    <x v="8"/>
    <n v="0"/>
    <d v="2011-07-25T00:00:00"/>
    <x v="1"/>
    <s v="White (Not of Hispanic Origin)"/>
    <s v="7/25/2011"/>
    <x v="0"/>
    <s v="Active"/>
    <n v="43160.42"/>
    <n v="48289.99"/>
    <x v="3505"/>
    <x v="1"/>
    <n v="56494.97"/>
    <x v="126"/>
    <x v="0"/>
  </r>
  <r>
    <x v="3665"/>
    <s v="TUFANO"/>
    <x v="5310"/>
    <x v="16"/>
    <x v="211"/>
    <n v="0"/>
    <d v="1986-01-21T00:00:00"/>
    <x v="0"/>
    <s v="White (Not of Hispanic Origin)"/>
    <s v="1/21/1986"/>
    <x v="0"/>
    <s v="Active"/>
    <n v="97829.47"/>
    <n v="97756.36"/>
    <x v="1"/>
    <x v="185"/>
    <n v="102772.83"/>
    <x v="494"/>
    <x v="0"/>
  </r>
  <r>
    <x v="3666"/>
    <s v="TUNIE"/>
    <x v="5311"/>
    <x v="4"/>
    <x v="1079"/>
    <n v="0"/>
    <d v="2013-04-22T00:00:00"/>
    <x v="0"/>
    <s v="Black"/>
    <s v="4/22/2013"/>
    <x v="0"/>
    <s v="Active"/>
    <n v="69889.25"/>
    <n v="69888"/>
    <x v="3506"/>
    <x v="1"/>
    <n v="70828.820000000007"/>
    <x v="181"/>
    <x v="0"/>
  </r>
  <r>
    <x v="3623"/>
    <s v="TUNSTALL"/>
    <x v="5312"/>
    <x v="1"/>
    <x v="4"/>
    <n v="0"/>
    <d v="2005-06-22T00:00:00"/>
    <x v="1"/>
    <s v="White (Not of Hispanic Origin)"/>
    <s v="6/22/2005"/>
    <x v="0"/>
    <s v="Active"/>
    <n v="55575.519999999997"/>
    <n v="46070.45"/>
    <x v="3507"/>
    <x v="0"/>
    <n v="78888.649999999994"/>
    <x v="304"/>
    <x v="0"/>
  </r>
  <r>
    <x v="3667"/>
    <s v="TUNSTALLE"/>
    <x v="5313"/>
    <x v="4"/>
    <x v="89"/>
    <n v="0"/>
    <d v="2017-06-12T00:00:00"/>
    <x v="0"/>
    <s v="Black"/>
    <d v="2017-12-06T00:00:00"/>
    <x v="0"/>
    <s v="Active"/>
    <n v="41414.879999999997"/>
    <n v="42022.39"/>
    <x v="3508"/>
    <x v="1"/>
    <n v="52294.89"/>
    <x v="131"/>
    <x v="0"/>
  </r>
  <r>
    <x v="414"/>
    <s v="TUPPER"/>
    <x v="5314"/>
    <x v="2"/>
    <x v="3"/>
    <n v="0"/>
    <d v="2019-03-28T00:00:00"/>
    <x v="0"/>
    <s v="White (Not of Hispanic Origin)"/>
    <s v="3/28/2019"/>
    <x v="0"/>
    <s v="Active"/>
    <n v="29952"/>
    <n v="450"/>
    <x v="1"/>
    <x v="1"/>
    <n v="450"/>
    <x v="159"/>
    <x v="0"/>
  </r>
  <r>
    <x v="3668"/>
    <s v="TURLEY"/>
    <x v="5315"/>
    <x v="6"/>
    <x v="108"/>
    <n v="0"/>
    <d v="2021-11-15T00:00:00"/>
    <x v="1"/>
    <s v="White (Not of Hispanic Origin)"/>
    <s v="11/15/2021"/>
    <x v="0"/>
    <s v="Active"/>
    <n v="68123.33"/>
    <n v="68122.62"/>
    <x v="3509"/>
    <x v="3"/>
    <n v="68353.63"/>
    <x v="45"/>
    <x v="0"/>
  </r>
  <r>
    <x v="17"/>
    <s v="TURMAN"/>
    <x v="5316"/>
    <x v="16"/>
    <x v="235"/>
    <n v="0"/>
    <d v="2021-01-04T00:00:00"/>
    <x v="1"/>
    <s v="White (Not of Hispanic Origin)"/>
    <d v="2021-04-01T00:00:00"/>
    <x v="0"/>
    <s v="Active"/>
    <n v="45899.98"/>
    <n v="45865.8"/>
    <x v="1"/>
    <x v="1"/>
    <n v="45865.8"/>
    <x v="25"/>
    <x v="0"/>
  </r>
  <r>
    <x v="3669"/>
    <s v="TURNER"/>
    <x v="5317"/>
    <x v="4"/>
    <x v="27"/>
    <n v="0"/>
    <d v="2020-01-21T00:00:00"/>
    <x v="0"/>
    <s v="White (Not of Hispanic Origin)"/>
    <s v="4/30/2007"/>
    <x v="124"/>
    <s v="Terminated"/>
    <n v="46000.03"/>
    <n v="35262.629999999997"/>
    <x v="3510"/>
    <x v="1"/>
    <n v="38404.58"/>
    <x v="84"/>
    <x v="10"/>
  </r>
  <r>
    <x v="3670"/>
    <s v="TURNER"/>
    <x v="5318"/>
    <x v="10"/>
    <x v="30"/>
    <n v="0"/>
    <d v="2015-02-22T00:00:00"/>
    <x v="1"/>
    <s v="Black"/>
    <s v="4/22/2014"/>
    <x v="0"/>
    <s v="Active"/>
    <n v="75999.039999999994"/>
    <n v="75009.69"/>
    <x v="3511"/>
    <x v="2"/>
    <n v="115579.77"/>
    <x v="266"/>
    <x v="0"/>
  </r>
  <r>
    <x v="78"/>
    <s v="TURNER"/>
    <x v="5319"/>
    <x v="2"/>
    <x v="793"/>
    <n v="0"/>
    <d v="2019-04-01T00:00:00"/>
    <x v="1"/>
    <s v="White (Not of Hispanic Origin)"/>
    <d v="2019-01-04T00:00:00"/>
    <x v="0"/>
    <s v="Active"/>
    <n v="59000.03"/>
    <n v="60159.78"/>
    <x v="1"/>
    <x v="1"/>
    <n v="60159.78"/>
    <x v="7"/>
    <x v="0"/>
  </r>
  <r>
    <x v="679"/>
    <s v="TURNER"/>
    <x v="5320"/>
    <x v="11"/>
    <x v="858"/>
    <n v="0"/>
    <d v="2017-02-21T00:00:00"/>
    <x v="1"/>
    <s v="White (Not of Hispanic Origin)"/>
    <s v="2/21/2017"/>
    <x v="0"/>
    <s v="Active"/>
    <n v="57470.82"/>
    <n v="57828.42"/>
    <x v="3512"/>
    <x v="1"/>
    <n v="58657.32"/>
    <x v="21"/>
    <x v="0"/>
  </r>
  <r>
    <x v="3671"/>
    <s v="TURNER"/>
    <x v="5321"/>
    <x v="13"/>
    <x v="32"/>
    <n v="0"/>
    <d v="2010-02-28T00:00:00"/>
    <x v="0"/>
    <s v="Black"/>
    <s v="8/17/2009"/>
    <x v="0"/>
    <s v="Active"/>
    <n v="43996.37"/>
    <n v="41052.910000000003"/>
    <x v="3513"/>
    <x v="0"/>
    <n v="41692.480000000003"/>
    <x v="139"/>
    <x v="0"/>
  </r>
  <r>
    <x v="2176"/>
    <s v="TURNER"/>
    <x v="5322"/>
    <x v="3"/>
    <x v="583"/>
    <n v="0"/>
    <d v="1999-11-08T00:00:00"/>
    <x v="0"/>
    <s v="Black"/>
    <d v="1999-08-11T00:00:00"/>
    <x v="0"/>
    <s v="Active"/>
    <n v="39531.230000000003"/>
    <n v="39229.94"/>
    <x v="1"/>
    <x v="1"/>
    <n v="39229.94"/>
    <x v="331"/>
    <x v="0"/>
  </r>
  <r>
    <x v="3672"/>
    <s v="TURNER"/>
    <x v="5323"/>
    <x v="14"/>
    <x v="252"/>
    <n v="0"/>
    <d v="2018-02-12T00:00:00"/>
    <x v="0"/>
    <s v="Black"/>
    <d v="2018-12-02T00:00:00"/>
    <x v="0"/>
    <s v="Active"/>
    <n v="35290.11"/>
    <n v="34847.78"/>
    <x v="1"/>
    <x v="3"/>
    <n v="34947.78"/>
    <x v="234"/>
    <x v="0"/>
  </r>
  <r>
    <x v="3673"/>
    <s v="TURNER"/>
    <x v="5324"/>
    <x v="14"/>
    <x v="252"/>
    <n v="0"/>
    <d v="2019-09-09T00:00:00"/>
    <x v="0"/>
    <s v="Black"/>
    <d v="2019-09-09T00:00:00"/>
    <x v="0"/>
    <s v="Active"/>
    <n v="34746.400000000001"/>
    <n v="34028.57"/>
    <x v="1"/>
    <x v="0"/>
    <n v="34153.57"/>
    <x v="194"/>
    <x v="0"/>
  </r>
  <r>
    <x v="3674"/>
    <s v="TURNER-ALLEN"/>
    <x v="5325"/>
    <x v="10"/>
    <x v="30"/>
    <n v="0"/>
    <d v="2006-01-08T00:00:00"/>
    <x v="0"/>
    <s v="Black"/>
    <s v="12/30/2002"/>
    <x v="0"/>
    <s v="Active"/>
    <n v="77667.199999999997"/>
    <n v="76532.45"/>
    <x v="3514"/>
    <x v="0"/>
    <n v="98219.92"/>
    <x v="169"/>
    <x v="0"/>
  </r>
  <r>
    <x v="887"/>
    <s v="TUROCY"/>
    <x v="5326"/>
    <x v="16"/>
    <x v="140"/>
    <n v="0"/>
    <d v="2022-06-06T00:00:00"/>
    <x v="1"/>
    <s v="White (Not of Hispanic Origin)"/>
    <d v="2022-06-06T00:00:00"/>
    <x v="0"/>
    <s v="Active"/>
    <n v="44999.97"/>
    <n v="24058.12"/>
    <x v="1"/>
    <x v="3"/>
    <n v="24158.12"/>
    <x v="46"/>
    <x v="0"/>
  </r>
  <r>
    <x v="1059"/>
    <s v="TUROWSKI"/>
    <x v="5327"/>
    <x v="14"/>
    <x v="189"/>
    <n v="0"/>
    <d v="2004-02-02T00:00:00"/>
    <x v="0"/>
    <s v="White (Not of Hispanic Origin)"/>
    <d v="2004-02-02T00:00:00"/>
    <x v="0"/>
    <s v="Active"/>
    <n v="48762.69"/>
    <n v="48379.58"/>
    <x v="1"/>
    <x v="1"/>
    <n v="48379.58"/>
    <x v="256"/>
    <x v="0"/>
  </r>
  <r>
    <x v="3675"/>
    <s v="TURPACK"/>
    <x v="5328"/>
    <x v="4"/>
    <x v="177"/>
    <n v="0"/>
    <d v="2016-08-22T00:00:00"/>
    <x v="1"/>
    <s v="White (Not of Hispanic Origin)"/>
    <s v="1/23/2006"/>
    <x v="0"/>
    <s v="Active"/>
    <n v="63998.48"/>
    <n v="63998.95"/>
    <x v="3515"/>
    <x v="1"/>
    <n v="64429.71"/>
    <x v="224"/>
    <x v="0"/>
  </r>
  <r>
    <x v="1029"/>
    <s v="TURZAK"/>
    <x v="5329"/>
    <x v="2"/>
    <x v="8"/>
    <n v="0"/>
    <d v="1999-07-12T00:00:00"/>
    <x v="1"/>
    <s v="White (Not of Hispanic Origin)"/>
    <d v="1999-12-07T00:00:00"/>
    <x v="0"/>
    <s v="Active"/>
    <n v="43160.42"/>
    <n v="47056.99"/>
    <x v="3516"/>
    <x v="1"/>
    <n v="48019.14"/>
    <x v="231"/>
    <x v="0"/>
  </r>
  <r>
    <x v="3676"/>
    <s v="TUSTIN"/>
    <x v="5330"/>
    <x v="4"/>
    <x v="27"/>
    <n v="0"/>
    <d v="2020-10-26T00:00:00"/>
    <x v="0"/>
    <s v="White (Not of Hispanic Origin)"/>
    <s v="10/26/2020"/>
    <x v="0"/>
    <s v="Active"/>
    <n v="46000.03"/>
    <n v="44260.19"/>
    <x v="3517"/>
    <x v="1"/>
    <n v="51696.08"/>
    <x v="125"/>
    <x v="0"/>
  </r>
  <r>
    <x v="3486"/>
    <s v="TUTOKEY"/>
    <x v="5331"/>
    <x v="4"/>
    <x v="181"/>
    <n v="0"/>
    <d v="2011-05-09T00:00:00"/>
    <x v="0"/>
    <s v="White (Not of Hispanic Origin)"/>
    <d v="2011-09-05T00:00:00"/>
    <x v="0"/>
    <s v="Active"/>
    <n v="53732.02"/>
    <n v="49646.11"/>
    <x v="3518"/>
    <x v="1"/>
    <n v="49840.19"/>
    <x v="41"/>
    <x v="0"/>
  </r>
  <r>
    <x v="3677"/>
    <s v="TUTTLE"/>
    <x v="5332"/>
    <x v="1"/>
    <x v="4"/>
    <n v="0"/>
    <d v="2001-07-01T00:00:00"/>
    <x v="0"/>
    <s v="White (Not of Hispanic Origin)"/>
    <d v="2001-01-07T00:00:00"/>
    <x v="0"/>
    <s v="Active"/>
    <n v="55660.38"/>
    <n v="54585.22"/>
    <x v="3519"/>
    <x v="0"/>
    <n v="55673.58"/>
    <x v="10"/>
    <x v="0"/>
  </r>
  <r>
    <x v="3678"/>
    <s v="TWYMAN"/>
    <x v="5333"/>
    <x v="9"/>
    <x v="126"/>
    <n v="0"/>
    <d v="2010-06-21T00:00:00"/>
    <x v="1"/>
    <s v="Black"/>
    <d v="2010-11-01T00:00:00"/>
    <x v="0"/>
    <s v="Active"/>
    <n v="43266.5"/>
    <n v="42569.2"/>
    <x v="3520"/>
    <x v="0"/>
    <n v="53645.05"/>
    <x v="171"/>
    <x v="0"/>
  </r>
  <r>
    <x v="3679"/>
    <s v="TYNER"/>
    <x v="5334"/>
    <x v="4"/>
    <x v="185"/>
    <n v="0"/>
    <d v="2017-01-17T00:00:00"/>
    <x v="0"/>
    <s v="White (Not of Hispanic Origin)"/>
    <s v="1/17/2017"/>
    <x v="0"/>
    <s v="Active"/>
    <n v="58799.94"/>
    <n v="51521.279999999999"/>
    <x v="3521"/>
    <x v="0"/>
    <n v="56439.24"/>
    <x v="166"/>
    <x v="0"/>
  </r>
  <r>
    <x v="3680"/>
    <s v="TYSKIEWICZ"/>
    <x v="5335"/>
    <x v="3"/>
    <x v="104"/>
    <n v="0"/>
    <d v="2012-12-03T00:00:00"/>
    <x v="1"/>
    <s v="White (Not of Hispanic Origin)"/>
    <d v="2012-03-12T00:00:00"/>
    <x v="275"/>
    <s v="Terminated"/>
    <n v="128500.11"/>
    <n v="30013.439999999999"/>
    <x v="1"/>
    <x v="1"/>
    <n v="30013.439999999999"/>
    <x v="39"/>
    <x v="5"/>
  </r>
  <r>
    <x v="3681"/>
    <s v="TYSZKIEWICZ"/>
    <x v="5336"/>
    <x v="5"/>
    <x v="124"/>
    <n v="0"/>
    <d v="1988-06-06T00:00:00"/>
    <x v="1"/>
    <s v="White (Not of Hispanic Origin)"/>
    <d v="1988-06-06T00:00:00"/>
    <x v="0"/>
    <s v="Active"/>
    <n v="97125.81"/>
    <n v="97052.4"/>
    <x v="2314"/>
    <x v="170"/>
    <n v="102433.69"/>
    <x v="101"/>
    <x v="0"/>
  </r>
  <r>
    <x v="3682"/>
    <s v="TZOULIS"/>
    <x v="5337"/>
    <x v="11"/>
    <x v="25"/>
    <n v="0"/>
    <d v="2018-04-16T00:00:00"/>
    <x v="1"/>
    <s v="White (Not of Hispanic Origin)"/>
    <s v="4/16/2018"/>
    <x v="0"/>
    <s v="Active"/>
    <n v="61314.86"/>
    <n v="61923.41"/>
    <x v="3522"/>
    <x v="1"/>
    <n v="65753.13"/>
    <x v="280"/>
    <x v="0"/>
  </r>
  <r>
    <x v="2747"/>
    <s v="TZOULIS"/>
    <x v="5338"/>
    <x v="11"/>
    <x v="248"/>
    <n v="0"/>
    <d v="2022-05-16T00:00:00"/>
    <x v="1"/>
    <s v="White (Not of Hispanic Origin)"/>
    <s v="5/13/2019"/>
    <x v="0"/>
    <s v="Active"/>
    <n v="43160.42"/>
    <n v="23738"/>
    <x v="3523"/>
    <x v="3"/>
    <n v="36428.239999999998"/>
    <x v="3"/>
    <x v="0"/>
  </r>
  <r>
    <x v="3683"/>
    <s v="UBER"/>
    <x v="5339"/>
    <x v="4"/>
    <x v="328"/>
    <n v="0"/>
    <d v="2012-10-22T00:00:00"/>
    <x v="1"/>
    <s v="White (Not of Hispanic Origin)"/>
    <s v="10/22/2012"/>
    <x v="256"/>
    <s v="Terminated"/>
    <n v="67106.42"/>
    <n v="57298.22"/>
    <x v="1"/>
    <x v="0"/>
    <n v="57423.22"/>
    <x v="49"/>
    <x v="10"/>
  </r>
  <r>
    <x v="3684"/>
    <s v="UCCIARDO"/>
    <x v="5340"/>
    <x v="2"/>
    <x v="349"/>
    <n v="0"/>
    <d v="2022-05-02T00:00:00"/>
    <x v="0"/>
    <s v="White (Not of Hispanic Origin)"/>
    <d v="2022-02-05T00:00:00"/>
    <x v="191"/>
    <s v="Terminated"/>
    <n v="29952"/>
    <n v="5700"/>
    <x v="1"/>
    <x v="3"/>
    <n v="5800"/>
    <x v="3"/>
    <x v="12"/>
  </r>
  <r>
    <x v="3685"/>
    <s v="UCHENDU"/>
    <x v="5341"/>
    <x v="0"/>
    <x v="0"/>
    <n v="0"/>
    <d v="2014-06-16T00:00:00"/>
    <x v="1"/>
    <s v="Black"/>
    <s v="6/16/2014"/>
    <x v="0"/>
    <s v="Active"/>
    <n v="40761.760000000002"/>
    <n v="44976.24"/>
    <x v="3524"/>
    <x v="0"/>
    <n v="68724.14"/>
    <x v="294"/>
    <x v="0"/>
  </r>
  <r>
    <x v="3686"/>
    <s v="UGWU"/>
    <x v="5342"/>
    <x v="4"/>
    <x v="62"/>
    <n v="0"/>
    <d v="2007-08-20T00:00:00"/>
    <x v="0"/>
    <s v="White (Not of Hispanic Origin)"/>
    <s v="8/20/2007"/>
    <x v="0"/>
    <s v="Active"/>
    <n v="58532.45"/>
    <n v="58531.199999999997"/>
    <x v="1"/>
    <x v="1"/>
    <n v="58531.199999999997"/>
    <x v="184"/>
    <x v="0"/>
  </r>
  <r>
    <x v="3687"/>
    <s v="UHREN"/>
    <x v="5343"/>
    <x v="0"/>
    <x v="7"/>
    <n v="0"/>
    <d v="2018-12-10T00:00:00"/>
    <x v="0"/>
    <s v="Two or More Races"/>
    <d v="2008-04-08T00:00:00"/>
    <x v="0"/>
    <s v="Active"/>
    <n v="68792.460000000006"/>
    <n v="42835.53"/>
    <x v="3525"/>
    <x v="1"/>
    <n v="47469.61"/>
    <x v="251"/>
    <x v="0"/>
  </r>
  <r>
    <x v="3688"/>
    <s v="ULYAS"/>
    <x v="5344"/>
    <x v="0"/>
    <x v="85"/>
    <n v="0"/>
    <d v="1979-07-16T00:00:00"/>
    <x v="0"/>
    <s v="White (Not of Hispanic Origin)"/>
    <s v="7/16/1979"/>
    <x v="0"/>
    <s v="Active"/>
    <n v="49330.32"/>
    <n v="49329.84"/>
    <x v="3526"/>
    <x v="0"/>
    <n v="49786.87"/>
    <x v="495"/>
    <x v="0"/>
  </r>
  <r>
    <x v="3689"/>
    <s v="UMINSKI"/>
    <x v="5345"/>
    <x v="28"/>
    <x v="350"/>
    <n v="0"/>
    <d v="2013-05-20T00:00:00"/>
    <x v="0"/>
    <s v="White (Not of Hispanic Origin)"/>
    <s v="5/20/2013"/>
    <x v="0"/>
    <s v="Active"/>
    <n v="51500.18"/>
    <n v="51403.09"/>
    <x v="1"/>
    <x v="1"/>
    <n v="51403.09"/>
    <x v="267"/>
    <x v="0"/>
  </r>
  <r>
    <x v="3690"/>
    <s v="UNDERWOOD"/>
    <x v="5346"/>
    <x v="2"/>
    <x v="3"/>
    <n v="0"/>
    <d v="2022-04-06T00:00:00"/>
    <x v="1"/>
    <s v="Black"/>
    <d v="2005-11-08T00:00:00"/>
    <x v="104"/>
    <s v="Terminated"/>
    <n v="29952"/>
    <n v="10722"/>
    <x v="1"/>
    <x v="1"/>
    <n v="10722"/>
    <x v="20"/>
    <x v="12"/>
  </r>
  <r>
    <x v="3691"/>
    <s v="UNDERWOOD"/>
    <x v="5347"/>
    <x v="25"/>
    <x v="1080"/>
    <n v="0"/>
    <d v="2022-08-29T00:00:00"/>
    <x v="0"/>
    <s v="White (Not of Hispanic Origin)"/>
    <s v="8/29/2022"/>
    <x v="0"/>
    <s v="Active"/>
    <n v="69999.899999999994"/>
    <n v="19923.02"/>
    <x v="1023"/>
    <x v="3"/>
    <n v="20494.169999999998"/>
    <x v="18"/>
    <x v="0"/>
  </r>
  <r>
    <x v="215"/>
    <s v="UNDERWOOD"/>
    <x v="5348"/>
    <x v="4"/>
    <x v="177"/>
    <n v="0"/>
    <d v="2013-04-22T00:00:00"/>
    <x v="1"/>
    <s v="Black"/>
    <d v="2011-09-05T00:00:00"/>
    <x v="0"/>
    <s v="Active"/>
    <n v="63000.08"/>
    <n v="62873.8"/>
    <x v="1"/>
    <x v="1"/>
    <n v="62873.8"/>
    <x v="181"/>
    <x v="0"/>
  </r>
  <r>
    <x v="3692"/>
    <s v="UNDERWOOD"/>
    <x v="5349"/>
    <x v="10"/>
    <x v="203"/>
    <n v="0"/>
    <d v="2015-09-01T00:00:00"/>
    <x v="0"/>
    <s v="Black"/>
    <d v="2015-01-09T00:00:00"/>
    <x v="0"/>
    <s v="Active"/>
    <n v="51756.43"/>
    <n v="11673.54"/>
    <x v="3527"/>
    <x v="1"/>
    <n v="13335.47"/>
    <x v="225"/>
    <x v="0"/>
  </r>
  <r>
    <x v="3693"/>
    <s v="UNGER"/>
    <x v="5350"/>
    <x v="1"/>
    <x v="129"/>
    <n v="0"/>
    <d v="2005-01-01T00:00:00"/>
    <x v="0"/>
    <s v="White (Not of Hispanic Origin)"/>
    <d v="2005-01-01T00:00:00"/>
    <x v="0"/>
    <s v="Active"/>
    <n v="66440.61"/>
    <n v="67601.61"/>
    <x v="3528"/>
    <x v="0"/>
    <n v="83498.87"/>
    <x v="201"/>
    <x v="0"/>
  </r>
  <r>
    <x v="579"/>
    <s v="UNIATOWSKI"/>
    <x v="5351"/>
    <x v="10"/>
    <x v="30"/>
    <n v="0"/>
    <d v="2022-07-05T00:00:00"/>
    <x v="1"/>
    <s v="White (Not of Hispanic Origin)"/>
    <d v="2022-05-07T00:00:00"/>
    <x v="0"/>
    <s v="Active"/>
    <n v="46916.480000000003"/>
    <n v="21473.55"/>
    <x v="3529"/>
    <x v="3"/>
    <n v="31998.77"/>
    <x v="11"/>
    <x v="0"/>
  </r>
  <r>
    <x v="3694"/>
    <s v="URBAN"/>
    <x v="5352"/>
    <x v="10"/>
    <x v="30"/>
    <n v="0"/>
    <d v="2003-03-23T00:00:00"/>
    <x v="1"/>
    <s v="White (Not of Hispanic Origin)"/>
    <s v="12/18/2000"/>
    <x v="0"/>
    <s v="Active"/>
    <n v="78223.179999999993"/>
    <n v="77489.240000000005"/>
    <x v="3530"/>
    <x v="0"/>
    <n v="108495.34"/>
    <x v="390"/>
    <x v="0"/>
  </r>
  <r>
    <x v="3695"/>
    <s v="URBAN"/>
    <x v="5353"/>
    <x v="1"/>
    <x v="4"/>
    <n v="0"/>
    <d v="2021-10-25T00:00:00"/>
    <x v="0"/>
    <s v="White (Not of Hispanic Origin)"/>
    <s v="10/25/2021"/>
    <x v="0"/>
    <s v="Active"/>
    <n v="52228.800000000003"/>
    <n v="40765.660000000003"/>
    <x v="3531"/>
    <x v="0"/>
    <n v="67423.64"/>
    <x v="9"/>
    <x v="0"/>
  </r>
  <r>
    <x v="1677"/>
    <s v="URBAN"/>
    <x v="5354"/>
    <x v="10"/>
    <x v="1081"/>
    <n v="0"/>
    <d v="2003-06-30T00:00:00"/>
    <x v="1"/>
    <s v="White (Not of Hispanic Origin)"/>
    <s v="6/30/2003"/>
    <x v="0"/>
    <s v="Active"/>
    <n v="40245.71"/>
    <n v="41769.24"/>
    <x v="3532"/>
    <x v="0"/>
    <n v="43149.5"/>
    <x v="206"/>
    <x v="0"/>
  </r>
  <r>
    <x v="3696"/>
    <s v="URBANEC"/>
    <x v="5355"/>
    <x v="11"/>
    <x v="1082"/>
    <n v="0"/>
    <d v="2018-04-30T00:00:00"/>
    <x v="1"/>
    <s v="White (Not of Hispanic Origin)"/>
    <s v="4/30/2018"/>
    <x v="0"/>
    <s v="Active"/>
    <n v="80500.160000000003"/>
    <n v="80409.179999999993"/>
    <x v="3533"/>
    <x v="1"/>
    <n v="81492.84"/>
    <x v="280"/>
    <x v="0"/>
  </r>
  <r>
    <x v="1210"/>
    <s v="URBANEC"/>
    <x v="5356"/>
    <x v="4"/>
    <x v="295"/>
    <n v="0"/>
    <d v="2022-04-11T00:00:00"/>
    <x v="0"/>
    <s v="White (Not of Hispanic Origin)"/>
    <d v="2022-11-04T00:00:00"/>
    <x v="0"/>
    <s v="Active"/>
    <n v="61649.95"/>
    <n v="41021.760000000002"/>
    <x v="478"/>
    <x v="3"/>
    <n v="41536.71"/>
    <x v="20"/>
    <x v="0"/>
  </r>
  <r>
    <x v="804"/>
    <s v="URBANIC"/>
    <x v="5357"/>
    <x v="14"/>
    <x v="1083"/>
    <n v="0"/>
    <d v="2022-07-18T00:00:00"/>
    <x v="1"/>
    <s v="White (Not of Hispanic Origin)"/>
    <s v="7/18/2022"/>
    <x v="0"/>
    <s v="Active"/>
    <n v="89999.94"/>
    <n v="38076.51"/>
    <x v="1"/>
    <x v="3"/>
    <n v="38176.51"/>
    <x v="11"/>
    <x v="0"/>
  </r>
  <r>
    <x v="3697"/>
    <s v="URQUHART JR"/>
    <x v="5358"/>
    <x v="4"/>
    <x v="422"/>
    <n v="0"/>
    <d v="2016-01-25T00:00:00"/>
    <x v="1"/>
    <s v="Black"/>
    <s v="1/25/2016"/>
    <x v="0"/>
    <s v="Active"/>
    <n v="53199.95"/>
    <n v="44944.1"/>
    <x v="3534"/>
    <x v="1"/>
    <n v="57987.92"/>
    <x v="89"/>
    <x v="0"/>
  </r>
  <r>
    <x v="163"/>
    <s v="URSTA"/>
    <x v="5359"/>
    <x v="2"/>
    <x v="8"/>
    <n v="0"/>
    <d v="2012-03-26T00:00:00"/>
    <x v="1"/>
    <s v="White (Not of Hispanic Origin)"/>
    <s v="3/26/2012"/>
    <x v="0"/>
    <s v="Active"/>
    <n v="43160.42"/>
    <n v="47238.23"/>
    <x v="3535"/>
    <x v="1"/>
    <n v="57433.3"/>
    <x v="190"/>
    <x v="0"/>
  </r>
  <r>
    <x v="872"/>
    <s v="USHER III"/>
    <x v="5360"/>
    <x v="1"/>
    <x v="4"/>
    <n v="0"/>
    <d v="2013-08-11T00:00:00"/>
    <x v="1"/>
    <s v="White (Not of Hispanic Origin)"/>
    <d v="2011-11-10T00:00:00"/>
    <x v="0"/>
    <s v="Active"/>
    <n v="59314.32"/>
    <n v="49618.34"/>
    <x v="3536"/>
    <x v="0"/>
    <n v="77079.69"/>
    <x v="107"/>
    <x v="0"/>
  </r>
  <r>
    <x v="1036"/>
    <s v="UTISS"/>
    <x v="5361"/>
    <x v="0"/>
    <x v="532"/>
    <n v="0"/>
    <d v="2017-08-06T00:00:00"/>
    <x v="1"/>
    <s v="White (Not of Hispanic Origin)"/>
    <s v="2/21/2017"/>
    <x v="0"/>
    <s v="Active"/>
    <n v="31200"/>
    <n v="34872.5"/>
    <x v="3537"/>
    <x v="1"/>
    <n v="34928.75"/>
    <x v="188"/>
    <x v="0"/>
  </r>
  <r>
    <x v="689"/>
    <s v="UZAR"/>
    <x v="5362"/>
    <x v="0"/>
    <x v="91"/>
    <n v="0"/>
    <d v="1976-10-12T00:00:00"/>
    <x v="0"/>
    <s v="White (Not of Hispanic Origin)"/>
    <d v="1976-12-10T00:00:00"/>
    <x v="0"/>
    <s v="Active"/>
    <n v="42913.73"/>
    <n v="42804.04"/>
    <x v="3538"/>
    <x v="0"/>
    <n v="44244.31"/>
    <x v="496"/>
    <x v="0"/>
  </r>
  <r>
    <x v="1037"/>
    <s v="VACSULKA"/>
    <x v="5363"/>
    <x v="10"/>
    <x v="77"/>
    <n v="0"/>
    <d v="2012-07-02T00:00:00"/>
    <x v="0"/>
    <s v="White (Not of Hispanic Origin)"/>
    <d v="2012-02-07T00:00:00"/>
    <x v="0"/>
    <s v="Active"/>
    <n v="53732.02"/>
    <n v="41194.620000000003"/>
    <x v="1"/>
    <x v="0"/>
    <n v="41319.620000000003"/>
    <x v="318"/>
    <x v="0"/>
  </r>
  <r>
    <x v="3698"/>
    <s v="VACULA"/>
    <x v="5364"/>
    <x v="13"/>
    <x v="337"/>
    <n v="0"/>
    <d v="2017-08-07T00:00:00"/>
    <x v="0"/>
    <s v="White (Not of Hispanic Origin)"/>
    <d v="2017-07-08T00:00:00"/>
    <x v="0"/>
    <s v="Active"/>
    <n v="35867.94"/>
    <n v="35535.949999999997"/>
    <x v="1"/>
    <x v="1"/>
    <n v="35535.949999999997"/>
    <x v="188"/>
    <x v="0"/>
  </r>
  <r>
    <x v="168"/>
    <s v="VAHOSKY"/>
    <x v="5365"/>
    <x v="8"/>
    <x v="1084"/>
    <n v="0"/>
    <d v="1989-07-03T00:00:00"/>
    <x v="1"/>
    <s v="White (Not of Hispanic Origin)"/>
    <d v="1989-03-07T00:00:00"/>
    <x v="0"/>
    <s v="Active"/>
    <n v="54767.65"/>
    <n v="54766.400000000001"/>
    <x v="1"/>
    <x v="0"/>
    <n v="54891.4"/>
    <x v="325"/>
    <x v="0"/>
  </r>
  <r>
    <x v="3699"/>
    <s v="VAIA REIMER"/>
    <x v="5366"/>
    <x v="4"/>
    <x v="13"/>
    <n v="0"/>
    <d v="2022-06-06T00:00:00"/>
    <x v="0"/>
    <s v="Asian or Pacific Islander"/>
    <d v="2022-06-06T00:00:00"/>
    <x v="121"/>
    <s v="Terminated"/>
    <n v="24960"/>
    <n v="1233"/>
    <x v="1"/>
    <x v="3"/>
    <n v="1333"/>
    <x v="46"/>
    <x v="11"/>
  </r>
  <r>
    <x v="3700"/>
    <s v="VAIL"/>
    <x v="5367"/>
    <x v="6"/>
    <x v="636"/>
    <n v="0"/>
    <d v="2014-11-17T00:00:00"/>
    <x v="1"/>
    <s v="White (Not of Hispanic Origin)"/>
    <s v="11/17/2014"/>
    <x v="0"/>
    <s v="Active"/>
    <n v="50992.86"/>
    <n v="50993.79"/>
    <x v="1"/>
    <x v="0"/>
    <n v="51118.79"/>
    <x v="205"/>
    <x v="0"/>
  </r>
  <r>
    <x v="2713"/>
    <s v="VAIL"/>
    <x v="5368"/>
    <x v="4"/>
    <x v="91"/>
    <n v="0"/>
    <d v="2009-06-08T00:00:00"/>
    <x v="0"/>
    <s v="White (Not of Hispanic Origin)"/>
    <d v="2009-08-06T00:00:00"/>
    <x v="0"/>
    <s v="Active"/>
    <n v="38252.03"/>
    <n v="37927.910000000003"/>
    <x v="1"/>
    <x v="1"/>
    <n v="37927.910000000003"/>
    <x v="233"/>
    <x v="0"/>
  </r>
  <r>
    <x v="3701"/>
    <s v="VALA"/>
    <x v="5369"/>
    <x v="5"/>
    <x v="10"/>
    <n v="0"/>
    <d v="2021-05-24T00:00:00"/>
    <x v="0"/>
    <s v="Asian or Pacific Islander"/>
    <d v="2018-06-08T00:00:00"/>
    <x v="146"/>
    <s v="Terminated"/>
    <n v="45899.98"/>
    <n v="27682.16"/>
    <x v="1"/>
    <x v="1"/>
    <n v="27682.16"/>
    <x v="32"/>
    <x v="7"/>
  </r>
  <r>
    <x v="471"/>
    <s v="VALENTI"/>
    <x v="5370"/>
    <x v="1"/>
    <x v="4"/>
    <n v="0"/>
    <d v="2021-06-21T00:00:00"/>
    <x v="1"/>
    <s v="White (Not of Hispanic Origin)"/>
    <s v="6/21/2021"/>
    <x v="0"/>
    <s v="Active"/>
    <n v="52228.800000000003"/>
    <n v="43441.26"/>
    <x v="3539"/>
    <x v="0"/>
    <n v="76697.13"/>
    <x v="28"/>
    <x v="0"/>
  </r>
  <r>
    <x v="741"/>
    <s v="VALERIANI"/>
    <x v="5371"/>
    <x v="1"/>
    <x v="4"/>
    <n v="0"/>
    <d v="2022-03-28T00:00:00"/>
    <x v="1"/>
    <s v="White (Not of Hispanic Origin)"/>
    <s v="3/28/2022"/>
    <x v="146"/>
    <s v="Terminated"/>
    <n v="52228.800000000003"/>
    <n v="10790.51"/>
    <x v="3540"/>
    <x v="3"/>
    <n v="12114.76"/>
    <x v="42"/>
    <x v="7"/>
  </r>
  <r>
    <x v="3702"/>
    <s v="VALICENTI"/>
    <x v="5372"/>
    <x v="8"/>
    <x v="1085"/>
    <n v="0"/>
    <d v="1976-02-17T00:00:00"/>
    <x v="0"/>
    <s v="White (Not of Hispanic Origin)"/>
    <s v="2/17/1976"/>
    <x v="0"/>
    <s v="Active"/>
    <n v="65868.19"/>
    <n v="65868.399999999994"/>
    <x v="1"/>
    <x v="1"/>
    <n v="65868.399999999994"/>
    <x v="497"/>
    <x v="0"/>
  </r>
  <r>
    <x v="3703"/>
    <s v="VALISKA"/>
    <x v="5373"/>
    <x v="4"/>
    <x v="28"/>
    <n v="0"/>
    <d v="2007-05-29T00:00:00"/>
    <x v="0"/>
    <s v="White (Not of Hispanic Origin)"/>
    <s v="5/29/2007"/>
    <x v="0"/>
    <s v="Active"/>
    <n v="86778.43"/>
    <n v="86042.7"/>
    <x v="3541"/>
    <x v="1"/>
    <n v="86506.97"/>
    <x v="82"/>
    <x v="0"/>
  </r>
  <r>
    <x v="3704"/>
    <s v="VALOTTA"/>
    <x v="5374"/>
    <x v="2"/>
    <x v="349"/>
    <n v="0"/>
    <d v="2022-05-11T00:00:00"/>
    <x v="0"/>
    <s v="White (Not of Hispanic Origin)"/>
    <d v="2022-11-05T00:00:00"/>
    <x v="200"/>
    <s v="Terminated"/>
    <n v="29952"/>
    <n v="4686"/>
    <x v="1"/>
    <x v="3"/>
    <n v="4786"/>
    <x v="3"/>
    <x v="2"/>
  </r>
  <r>
    <x v="1988"/>
    <s v="VAMOSI"/>
    <x v="5375"/>
    <x v="0"/>
    <x v="204"/>
    <n v="0"/>
    <d v="2021-11-08T00:00:00"/>
    <x v="0"/>
    <s v="White (Not of Hispanic Origin)"/>
    <d v="2021-08-11T00:00:00"/>
    <x v="0"/>
    <s v="Active"/>
    <n v="61900.800000000003"/>
    <n v="53011.99"/>
    <x v="3542"/>
    <x v="186"/>
    <n v="60024.21"/>
    <x v="45"/>
    <x v="0"/>
  </r>
  <r>
    <x v="367"/>
    <s v="VAN NESS"/>
    <x v="5376"/>
    <x v="4"/>
    <x v="48"/>
    <n v="0"/>
    <d v="2018-08-20T00:00:00"/>
    <x v="1"/>
    <s v="White (Not of Hispanic Origin)"/>
    <s v="8/20/2018"/>
    <x v="0"/>
    <s v="Active"/>
    <n v="39963.040000000001"/>
    <n v="39962.03"/>
    <x v="3543"/>
    <x v="0"/>
    <n v="42571.09"/>
    <x v="38"/>
    <x v="0"/>
  </r>
  <r>
    <x v="3705"/>
    <s v="VANCE"/>
    <x v="5377"/>
    <x v="6"/>
    <x v="9"/>
    <n v="0"/>
    <d v="2022-12-05T00:00:00"/>
    <x v="0"/>
    <s v="Black"/>
    <d v="2022-05-12T00:00:00"/>
    <x v="0"/>
    <s v="Active"/>
    <n v="36268.54"/>
    <n v="1337.24"/>
    <x v="1"/>
    <x v="1"/>
    <n v="1337.24"/>
    <x v="27"/>
    <x v="0"/>
  </r>
  <r>
    <x v="3706"/>
    <s v="VANCHIERI"/>
    <x v="5378"/>
    <x v="10"/>
    <x v="146"/>
    <n v="0"/>
    <d v="2015-05-04T00:00:00"/>
    <x v="1"/>
    <s v="White (Not of Hispanic Origin)"/>
    <d v="2015-04-05T00:00:00"/>
    <x v="0"/>
    <s v="Active"/>
    <n v="100363.33"/>
    <n v="100111.7"/>
    <x v="1"/>
    <x v="0"/>
    <n v="100236.7"/>
    <x v="65"/>
    <x v="0"/>
  </r>
  <r>
    <x v="3707"/>
    <s v="VANDA"/>
    <x v="5379"/>
    <x v="4"/>
    <x v="589"/>
    <n v="0"/>
    <d v="2022-06-21T00:00:00"/>
    <x v="0"/>
    <s v="Black"/>
    <s v="6/21/2022"/>
    <x v="0"/>
    <s v="Active"/>
    <n v="50999.94"/>
    <n v="24714.9"/>
    <x v="3544"/>
    <x v="2"/>
    <n v="25283.17"/>
    <x v="46"/>
    <x v="0"/>
  </r>
  <r>
    <x v="3708"/>
    <s v="VANDERPOOL"/>
    <x v="5380"/>
    <x v="4"/>
    <x v="28"/>
    <n v="0"/>
    <d v="2006-05-01T00:00:00"/>
    <x v="0"/>
    <s v="White (Not of Hispanic Origin)"/>
    <d v="2006-01-05T00:00:00"/>
    <x v="0"/>
    <s v="Active"/>
    <n v="86778.43"/>
    <n v="87967.89"/>
    <x v="3545"/>
    <x v="1"/>
    <n v="92056.53"/>
    <x v="255"/>
    <x v="0"/>
  </r>
  <r>
    <x v="862"/>
    <s v="VANDERVEN"/>
    <x v="5381"/>
    <x v="3"/>
    <x v="658"/>
    <n v="0"/>
    <d v="2020-01-06T00:00:00"/>
    <x v="1"/>
    <s v="White (Not of Hispanic Origin)"/>
    <d v="2020-06-01T00:00:00"/>
    <x v="35"/>
    <s v="Terminated"/>
    <n v="39826.18"/>
    <n v="28185.11"/>
    <x v="3546"/>
    <x v="1"/>
    <n v="28934.240000000002"/>
    <x v="84"/>
    <x v="2"/>
  </r>
  <r>
    <x v="3709"/>
    <s v="VANKIRK"/>
    <x v="5382"/>
    <x v="13"/>
    <x v="1086"/>
    <n v="0"/>
    <d v="2019-12-08T00:00:00"/>
    <x v="1"/>
    <s v="White (Not of Hispanic Origin)"/>
    <d v="2019-08-12T00:00:00"/>
    <x v="130"/>
    <s v="Terminated"/>
    <n v="22880"/>
    <n v="2458.5"/>
    <x v="1"/>
    <x v="1"/>
    <n v="2458.5"/>
    <x v="67"/>
    <x v="3"/>
  </r>
  <r>
    <x v="17"/>
    <s v="VANO"/>
    <x v="5383"/>
    <x v="11"/>
    <x v="786"/>
    <n v="0"/>
    <d v="2019-11-18T00:00:00"/>
    <x v="1"/>
    <s v="White (Not of Hispanic Origin)"/>
    <s v="11/18/2019"/>
    <x v="0"/>
    <s v="Active"/>
    <n v="60180.85"/>
    <n v="60432.12"/>
    <x v="3547"/>
    <x v="1"/>
    <n v="61839.88"/>
    <x v="22"/>
    <x v="0"/>
  </r>
  <r>
    <x v="296"/>
    <s v="VARASSE"/>
    <x v="5384"/>
    <x v="0"/>
    <x v="459"/>
    <n v="0"/>
    <d v="2016-08-15T00:00:00"/>
    <x v="1"/>
    <s v="White (Not of Hispanic Origin)"/>
    <s v="8/15/2016"/>
    <x v="276"/>
    <s v="Terminated"/>
    <n v="65246.06"/>
    <n v="52699.5"/>
    <x v="1"/>
    <x v="1"/>
    <n v="52699.5"/>
    <x v="224"/>
    <x v="10"/>
  </r>
  <r>
    <x v="3710"/>
    <s v="VARASSE"/>
    <x v="5385"/>
    <x v="0"/>
    <x v="1087"/>
    <n v="0"/>
    <d v="2005-08-15T00:00:00"/>
    <x v="0"/>
    <s v="White (Not of Hispanic Origin)"/>
    <s v="8/15/2005"/>
    <x v="0"/>
    <s v="Active"/>
    <n v="68408.7"/>
    <n v="68408.600000000006"/>
    <x v="3548"/>
    <x v="0"/>
    <n v="69454.48"/>
    <x v="186"/>
    <x v="0"/>
  </r>
  <r>
    <x v="1199"/>
    <s v="VARGA"/>
    <x v="5386"/>
    <x v="3"/>
    <x v="548"/>
    <n v="0"/>
    <d v="2019-06-24T00:00:00"/>
    <x v="0"/>
    <s v="White (Not of Hispanic Origin)"/>
    <s v="6/24/2019"/>
    <x v="0"/>
    <s v="Active"/>
    <n v="49319.92"/>
    <n v="49417.35"/>
    <x v="3549"/>
    <x v="1"/>
    <n v="50247.25"/>
    <x v="111"/>
    <x v="0"/>
  </r>
  <r>
    <x v="3711"/>
    <s v="VARGAS"/>
    <x v="5387"/>
    <x v="14"/>
    <x v="870"/>
    <n v="0"/>
    <d v="2009-06-22T00:00:00"/>
    <x v="1"/>
    <s v="White (Not of Hispanic Origin)"/>
    <s v="6/22/2009"/>
    <x v="0"/>
    <s v="Active"/>
    <n v="100727.33"/>
    <n v="99683.62"/>
    <x v="1"/>
    <x v="1"/>
    <n v="99683.62"/>
    <x v="233"/>
    <x v="0"/>
  </r>
  <r>
    <x v="3712"/>
    <s v="VARGAS SEDA"/>
    <x v="5388"/>
    <x v="10"/>
    <x v="30"/>
    <n v="0"/>
    <d v="2022-04-25T00:00:00"/>
    <x v="1"/>
    <s v="Hispanic"/>
    <s v="4/25/2022"/>
    <x v="179"/>
    <s v="Terminated"/>
    <n v="45772.27"/>
    <n v="5081.34"/>
    <x v="1"/>
    <x v="3"/>
    <n v="5181.34"/>
    <x v="20"/>
    <x v="6"/>
  </r>
  <r>
    <x v="3713"/>
    <s v="VARGO"/>
    <x v="5389"/>
    <x v="1"/>
    <x v="4"/>
    <n v="0"/>
    <d v="2015-11-15T00:00:00"/>
    <x v="1"/>
    <s v="White (Not of Hispanic Origin)"/>
    <d v="2015-04-05T00:00:00"/>
    <x v="0"/>
    <s v="Active"/>
    <n v="58356.69"/>
    <n v="49105.34"/>
    <x v="3550"/>
    <x v="0"/>
    <n v="77009.850000000006"/>
    <x v="108"/>
    <x v="0"/>
  </r>
  <r>
    <x v="3714"/>
    <s v="VARGO"/>
    <x v="5390"/>
    <x v="2"/>
    <x v="3"/>
    <n v="0"/>
    <d v="2022-06-03T00:00:00"/>
    <x v="1"/>
    <s v="White (Not of Hispanic Origin)"/>
    <d v="2022-03-06T00:00:00"/>
    <x v="258"/>
    <s v="Terminated"/>
    <n v="29952"/>
    <n v="3222"/>
    <x v="1"/>
    <x v="3"/>
    <n v="3322"/>
    <x v="46"/>
    <x v="2"/>
  </r>
  <r>
    <x v="245"/>
    <s v="VARHOLA"/>
    <x v="5391"/>
    <x v="21"/>
    <x v="767"/>
    <n v="0"/>
    <d v="2017-07-24T00:00:00"/>
    <x v="1"/>
    <s v="White (Not of Hispanic Origin)"/>
    <s v="7/24/2017"/>
    <x v="0"/>
    <s v="Active"/>
    <n v="95155.63"/>
    <n v="96306.9"/>
    <x v="1"/>
    <x v="1"/>
    <n v="96306.9"/>
    <x v="31"/>
    <x v="0"/>
  </r>
  <r>
    <x v="2951"/>
    <s v="VARNER"/>
    <x v="5392"/>
    <x v="13"/>
    <x v="302"/>
    <n v="0"/>
    <d v="2012-07-09T00:00:00"/>
    <x v="1"/>
    <s v="White (Not of Hispanic Origin)"/>
    <d v="2012-09-07T00:00:00"/>
    <x v="277"/>
    <s v="Terminated"/>
    <n v="101496.93"/>
    <n v="83918.35"/>
    <x v="3551"/>
    <x v="1"/>
    <n v="84913.07"/>
    <x v="318"/>
    <x v="10"/>
  </r>
  <r>
    <x v="3715"/>
    <s v="VAROS"/>
    <x v="5393"/>
    <x v="2"/>
    <x v="3"/>
    <n v="0"/>
    <d v="2022-11-18T00:00:00"/>
    <x v="1"/>
    <s v="White (Not of Hispanic Origin)"/>
    <s v="11/18/2022"/>
    <x v="0"/>
    <s v="Active"/>
    <n v="24960"/>
    <n v="285"/>
    <x v="1"/>
    <x v="1"/>
    <n v="285"/>
    <x v="17"/>
    <x v="0"/>
  </r>
  <r>
    <x v="3716"/>
    <s v="VASQUEZ"/>
    <x v="5394"/>
    <x v="10"/>
    <x v="59"/>
    <n v="0"/>
    <d v="2022-01-10T00:00:00"/>
    <x v="0"/>
    <s v="Hispanic"/>
    <d v="2022-10-01T00:00:00"/>
    <x v="0"/>
    <s v="Active"/>
    <n v="60889.919999999998"/>
    <n v="56804.26"/>
    <x v="3552"/>
    <x v="180"/>
    <n v="70612.75"/>
    <x v="98"/>
    <x v="0"/>
  </r>
  <r>
    <x v="3717"/>
    <s v="VASSIL"/>
    <x v="5395"/>
    <x v="10"/>
    <x v="30"/>
    <n v="0"/>
    <d v="2021-01-04T00:00:00"/>
    <x v="1"/>
    <s v="White (Not of Hispanic Origin)"/>
    <d v="2021-04-01T00:00:00"/>
    <x v="0"/>
    <s v="Active"/>
    <n v="50951.06"/>
    <n v="49710.96"/>
    <x v="3553"/>
    <x v="0"/>
    <n v="76089.19"/>
    <x v="25"/>
    <x v="0"/>
  </r>
  <r>
    <x v="3718"/>
    <s v="VAUGHN"/>
    <x v="5396"/>
    <x v="4"/>
    <x v="27"/>
    <n v="0"/>
    <d v="2022-01-03T00:00:00"/>
    <x v="0"/>
    <s v="Black"/>
    <d v="2022-03-01T00:00:00"/>
    <x v="0"/>
    <s v="Active"/>
    <n v="46000.03"/>
    <n v="40114.14"/>
    <x v="3554"/>
    <x v="3"/>
    <n v="42387.87"/>
    <x v="98"/>
    <x v="0"/>
  </r>
  <r>
    <x v="3719"/>
    <s v="VAUGHT"/>
    <x v="5397"/>
    <x v="4"/>
    <x v="9"/>
    <n v="0"/>
    <d v="2018-10-01T00:00:00"/>
    <x v="0"/>
    <s v="Black"/>
    <d v="2018-01-10T00:00:00"/>
    <x v="0"/>
    <s v="Active"/>
    <n v="35616.879999999997"/>
    <n v="35262.89"/>
    <x v="3555"/>
    <x v="1"/>
    <n v="37201.69"/>
    <x v="71"/>
    <x v="0"/>
  </r>
  <r>
    <x v="3720"/>
    <s v="VAUSE"/>
    <x v="5398"/>
    <x v="10"/>
    <x v="30"/>
    <n v="0"/>
    <d v="2018-08-19T00:00:00"/>
    <x v="1"/>
    <s v="White (Not of Hispanic Origin)"/>
    <s v="2/26/2018"/>
    <x v="0"/>
    <s v="Active"/>
    <n v="63632.82"/>
    <n v="60405.85"/>
    <x v="3556"/>
    <x v="0"/>
    <n v="80136.160000000003"/>
    <x v="38"/>
    <x v="0"/>
  </r>
  <r>
    <x v="3721"/>
    <s v="VAUX"/>
    <x v="5399"/>
    <x v="6"/>
    <x v="23"/>
    <n v="0"/>
    <d v="2012-02-13T00:00:00"/>
    <x v="1"/>
    <s v="White (Not of Hispanic Origin)"/>
    <s v="2/13/2012"/>
    <x v="0"/>
    <s v="Active"/>
    <n v="68201.539999999994"/>
    <n v="68200.63"/>
    <x v="448"/>
    <x v="1"/>
    <n v="68266.210000000006"/>
    <x v="180"/>
    <x v="0"/>
  </r>
  <r>
    <x v="1948"/>
    <s v="VEASON"/>
    <x v="5400"/>
    <x v="0"/>
    <x v="81"/>
    <n v="0"/>
    <d v="1992-09-06T00:00:00"/>
    <x v="1"/>
    <s v="White (Not of Hispanic Origin)"/>
    <s v="3/13/1989"/>
    <x v="0"/>
    <s v="Active"/>
    <n v="48806.16"/>
    <n v="48807.09"/>
    <x v="1"/>
    <x v="0"/>
    <n v="48932.09"/>
    <x v="104"/>
    <x v="0"/>
  </r>
  <r>
    <x v="1983"/>
    <s v="VECCHIO"/>
    <x v="5401"/>
    <x v="11"/>
    <x v="20"/>
    <n v="0"/>
    <d v="2017-06-05T00:00:00"/>
    <x v="1"/>
    <s v="White (Not of Hispanic Origin)"/>
    <d v="2017-05-06T00:00:00"/>
    <x v="0"/>
    <s v="Active"/>
    <n v="50017.55"/>
    <n v="51656.4"/>
    <x v="3557"/>
    <x v="1"/>
    <n v="60519.82"/>
    <x v="131"/>
    <x v="0"/>
  </r>
  <r>
    <x v="3722"/>
    <s v="VEHEC"/>
    <x v="5402"/>
    <x v="4"/>
    <x v="27"/>
    <n v="0"/>
    <d v="2021-10-12T00:00:00"/>
    <x v="0"/>
    <s v="White (Not of Hispanic Origin)"/>
    <d v="2021-12-10T00:00:00"/>
    <x v="0"/>
    <s v="Active"/>
    <n v="46000.03"/>
    <n v="40902.980000000003"/>
    <x v="3558"/>
    <x v="1"/>
    <n v="45197.52"/>
    <x v="9"/>
    <x v="0"/>
  </r>
  <r>
    <x v="266"/>
    <s v="VEITH"/>
    <x v="5403"/>
    <x v="10"/>
    <x v="30"/>
    <n v="0"/>
    <d v="1999-12-20T00:00:00"/>
    <x v="1"/>
    <s v="White (Not of Hispanic Origin)"/>
    <d v="1999-06-07T00:00:00"/>
    <x v="0"/>
    <s v="Active"/>
    <n v="78778.960000000006"/>
    <n v="56841.33"/>
    <x v="3559"/>
    <x v="1"/>
    <n v="91914.79"/>
    <x v="272"/>
    <x v="0"/>
  </r>
  <r>
    <x v="598"/>
    <s v="VELEZ"/>
    <x v="5404"/>
    <x v="14"/>
    <x v="380"/>
    <n v="0"/>
    <d v="2022-05-16T00:00:00"/>
    <x v="0"/>
    <s v="White (Not of Hispanic Origin)"/>
    <d v="2022-01-04T00:00:00"/>
    <x v="0"/>
    <s v="Active"/>
    <n v="41999.98"/>
    <n v="22987.200000000001"/>
    <x v="1"/>
    <x v="3"/>
    <n v="23087.200000000001"/>
    <x v="3"/>
    <x v="0"/>
  </r>
  <r>
    <x v="2420"/>
    <s v="VELTRE"/>
    <x v="5405"/>
    <x v="22"/>
    <x v="197"/>
    <n v="0"/>
    <d v="2017-09-18T00:00:00"/>
    <x v="1"/>
    <s v="White (Not of Hispanic Origin)"/>
    <s v="9/18/2017"/>
    <x v="0"/>
    <s v="Active"/>
    <n v="53767.58"/>
    <n v="55472.24"/>
    <x v="3560"/>
    <x v="83"/>
    <n v="65537.919999999998"/>
    <x v="16"/>
    <x v="0"/>
  </r>
  <r>
    <x v="3723"/>
    <s v="VELTRE"/>
    <x v="5406"/>
    <x v="4"/>
    <x v="27"/>
    <n v="0"/>
    <d v="2021-06-07T00:00:00"/>
    <x v="0"/>
    <s v="White (Not of Hispanic Origin)"/>
    <d v="2021-07-06T00:00:00"/>
    <x v="0"/>
    <s v="Active"/>
    <n v="46000.03"/>
    <n v="42565.85"/>
    <x v="3561"/>
    <x v="1"/>
    <n v="43829.7"/>
    <x v="28"/>
    <x v="0"/>
  </r>
  <r>
    <x v="1504"/>
    <s v="VENA"/>
    <x v="5407"/>
    <x v="11"/>
    <x v="357"/>
    <n v="0"/>
    <d v="2022-12-05T00:00:00"/>
    <x v="1"/>
    <s v="White (Not of Hispanic Origin)"/>
    <d v="2001-05-03T00:00:00"/>
    <x v="0"/>
    <s v="Active"/>
    <n v="98622.58"/>
    <n v="2577.89"/>
    <x v="1"/>
    <x v="1"/>
    <n v="2577.89"/>
    <x v="27"/>
    <x v="0"/>
  </r>
  <r>
    <x v="3724"/>
    <s v="VENEZIA"/>
    <x v="5408"/>
    <x v="2"/>
    <x v="3"/>
    <n v="0"/>
    <d v="2022-05-25T00:00:00"/>
    <x v="0"/>
    <s v="White (Not of Hispanic Origin)"/>
    <s v="5/25/2022"/>
    <x v="1"/>
    <s v="Terminated"/>
    <n v="39936"/>
    <n v="3808"/>
    <x v="1"/>
    <x v="3"/>
    <n v="3908"/>
    <x v="3"/>
    <x v="1"/>
  </r>
  <r>
    <x v="3725"/>
    <s v="VENNEL"/>
    <x v="5409"/>
    <x v="6"/>
    <x v="331"/>
    <n v="0"/>
    <d v="2007-06-25T00:00:00"/>
    <x v="0"/>
    <s v="White (Not of Hispanic Origin)"/>
    <s v="6/25/2007"/>
    <x v="0"/>
    <s v="Active"/>
    <n v="44629.52"/>
    <n v="44629.03"/>
    <x v="3562"/>
    <x v="1"/>
    <n v="44671.94"/>
    <x v="153"/>
    <x v="0"/>
  </r>
  <r>
    <x v="83"/>
    <s v="VENNEL"/>
    <x v="5410"/>
    <x v="6"/>
    <x v="325"/>
    <n v="0"/>
    <d v="2022-09-19T00:00:00"/>
    <x v="0"/>
    <s v="White (Not of Hispanic Origin)"/>
    <s v="9/19/2022"/>
    <x v="0"/>
    <s v="Active"/>
    <n v="35347.94"/>
    <n v="8700.7999999999993"/>
    <x v="1"/>
    <x v="3"/>
    <n v="8800.7999999999993"/>
    <x v="51"/>
    <x v="0"/>
  </r>
  <r>
    <x v="598"/>
    <s v="VENSEL"/>
    <x v="5411"/>
    <x v="10"/>
    <x v="52"/>
    <n v="0"/>
    <d v="2016-01-24T00:00:00"/>
    <x v="0"/>
    <s v="White (Not of Hispanic Origin)"/>
    <s v="12/28/2015"/>
    <x v="0"/>
    <s v="Active"/>
    <n v="91899.6"/>
    <n v="60618.400000000001"/>
    <x v="3563"/>
    <x v="1"/>
    <n v="90018.4"/>
    <x v="89"/>
    <x v="0"/>
  </r>
  <r>
    <x v="200"/>
    <s v="VENSEL"/>
    <x v="5412"/>
    <x v="10"/>
    <x v="30"/>
    <n v="0"/>
    <d v="2017-08-06T00:00:00"/>
    <x v="1"/>
    <s v="White (Not of Hispanic Origin)"/>
    <s v="5/17/2016"/>
    <x v="0"/>
    <s v="Active"/>
    <n v="75627.759999999995"/>
    <n v="63269.4"/>
    <x v="3564"/>
    <x v="0"/>
    <n v="64132.18"/>
    <x v="188"/>
    <x v="0"/>
  </r>
  <r>
    <x v="2208"/>
    <s v="VENTURA"/>
    <x v="5413"/>
    <x v="7"/>
    <x v="12"/>
    <n v="0"/>
    <d v="2022-05-02T00:00:00"/>
    <x v="1"/>
    <s v="White (Not of Hispanic Origin)"/>
    <d v="2022-02-05T00:00:00"/>
    <x v="0"/>
    <s v="Active"/>
    <n v="50500.11"/>
    <n v="32047.95"/>
    <x v="3565"/>
    <x v="2"/>
    <n v="32612.85"/>
    <x v="3"/>
    <x v="0"/>
  </r>
  <r>
    <x v="3726"/>
    <s v="VENTURINI JR."/>
    <x v="5414"/>
    <x v="9"/>
    <x v="1088"/>
    <n v="0"/>
    <d v="2022-04-11T00:00:00"/>
    <x v="1"/>
    <s v="White (Not of Hispanic Origin)"/>
    <d v="2022-11-04T00:00:00"/>
    <x v="0"/>
    <s v="Active"/>
    <n v="60557.95"/>
    <n v="42625.58"/>
    <x v="3566"/>
    <x v="1"/>
    <n v="45005.67"/>
    <x v="20"/>
    <x v="0"/>
  </r>
  <r>
    <x v="476"/>
    <s v="VERBANICK"/>
    <x v="5415"/>
    <x v="10"/>
    <x v="30"/>
    <n v="0"/>
    <d v="2015-06-14T00:00:00"/>
    <x v="1"/>
    <s v="White (Not of Hispanic Origin)"/>
    <s v="1/13/2015"/>
    <x v="0"/>
    <s v="Active"/>
    <n v="75999.039999999994"/>
    <n v="75276.45"/>
    <x v="3567"/>
    <x v="0"/>
    <n v="102741.38"/>
    <x v="147"/>
    <x v="0"/>
  </r>
  <r>
    <x v="2802"/>
    <s v="VERGERIO"/>
    <x v="5416"/>
    <x v="13"/>
    <x v="302"/>
    <n v="0"/>
    <d v="2002-12-16T00:00:00"/>
    <x v="1"/>
    <s v="White (Not of Hispanic Origin)"/>
    <s v="12/16/2002"/>
    <x v="118"/>
    <s v="Terminated"/>
    <n v="103703.39"/>
    <n v="46548.63"/>
    <x v="3568"/>
    <x v="1"/>
    <n v="47325"/>
    <x v="282"/>
    <x v="4"/>
  </r>
  <r>
    <x v="3727"/>
    <s v="VERLICH"/>
    <x v="5417"/>
    <x v="2"/>
    <x v="3"/>
    <n v="0"/>
    <d v="2022-05-05T00:00:00"/>
    <x v="0"/>
    <s v="White (Not of Hispanic Origin)"/>
    <d v="2017-07-09T00:00:00"/>
    <x v="0"/>
    <s v="Active"/>
    <n v="39936"/>
    <n v="18197"/>
    <x v="1"/>
    <x v="1"/>
    <n v="18197"/>
    <x v="3"/>
    <x v="0"/>
  </r>
  <r>
    <x v="103"/>
    <s v="VERMEULEN"/>
    <x v="5418"/>
    <x v="9"/>
    <x v="16"/>
    <n v="0"/>
    <d v="2015-04-20T00:00:00"/>
    <x v="1"/>
    <s v="White (Not of Hispanic Origin)"/>
    <s v="4/20/2015"/>
    <x v="0"/>
    <s v="Active"/>
    <n v="56964.959999999999"/>
    <n v="57630.92"/>
    <x v="3569"/>
    <x v="1"/>
    <n v="60222.78"/>
    <x v="73"/>
    <x v="0"/>
  </r>
  <r>
    <x v="1947"/>
    <s v="VERNACCHIO"/>
    <x v="5419"/>
    <x v="5"/>
    <x v="124"/>
    <n v="0"/>
    <d v="2016-05-16T00:00:00"/>
    <x v="1"/>
    <s v="White (Not of Hispanic Origin)"/>
    <s v="5/16/2016"/>
    <x v="0"/>
    <s v="Active"/>
    <n v="53818.96"/>
    <n v="50051.21"/>
    <x v="1"/>
    <x v="19"/>
    <n v="51127.59"/>
    <x v="100"/>
    <x v="0"/>
  </r>
  <r>
    <x v="295"/>
    <s v="VERNER"/>
    <x v="5420"/>
    <x v="15"/>
    <x v="73"/>
    <n v="0"/>
    <d v="2018-04-23T00:00:00"/>
    <x v="1"/>
    <s v="White (Not of Hispanic Origin)"/>
    <s v="4/23/2018"/>
    <x v="0"/>
    <s v="Active"/>
    <n v="39408.1"/>
    <n v="39097.17"/>
    <x v="3570"/>
    <x v="1"/>
    <n v="45534.3"/>
    <x v="280"/>
    <x v="0"/>
  </r>
  <r>
    <x v="145"/>
    <s v="VERTES"/>
    <x v="5421"/>
    <x v="2"/>
    <x v="1089"/>
    <n v="0"/>
    <d v="1990-05-23T00:00:00"/>
    <x v="0"/>
    <s v="White (Not of Hispanic Origin)"/>
    <s v="5/23/1990"/>
    <x v="0"/>
    <s v="Active"/>
    <n v="46000.03"/>
    <n v="45913.79"/>
    <x v="1"/>
    <x v="1"/>
    <n v="45913.79"/>
    <x v="79"/>
    <x v="0"/>
  </r>
  <r>
    <x v="3728"/>
    <s v="VERY"/>
    <x v="5422"/>
    <x v="22"/>
    <x v="134"/>
    <n v="0"/>
    <d v="1997-09-29T00:00:00"/>
    <x v="1"/>
    <s v="White (Not of Hispanic Origin)"/>
    <s v="9/29/1997"/>
    <x v="0"/>
    <s v="Active"/>
    <n v="82106.75"/>
    <n v="82045.97"/>
    <x v="3571"/>
    <x v="187"/>
    <n v="84989.43"/>
    <x v="337"/>
    <x v="0"/>
  </r>
  <r>
    <x v="648"/>
    <s v="VESELICKY"/>
    <x v="5423"/>
    <x v="4"/>
    <x v="28"/>
    <n v="0"/>
    <d v="1987-05-18T00:00:00"/>
    <x v="0"/>
    <s v="Black"/>
    <s v="5/18/1987"/>
    <x v="0"/>
    <s v="Active"/>
    <n v="86778.43"/>
    <n v="91412.58"/>
    <x v="3572"/>
    <x v="1"/>
    <n v="92470.78"/>
    <x v="456"/>
    <x v="0"/>
  </r>
  <r>
    <x v="3729"/>
    <s v="VETO"/>
    <x v="5424"/>
    <x v="10"/>
    <x v="1090"/>
    <n v="0"/>
    <d v="2015-09-01T00:00:00"/>
    <x v="1"/>
    <s v="White (Not of Hispanic Origin)"/>
    <d v="2015-01-09T00:00:00"/>
    <x v="0"/>
    <s v="Active"/>
    <n v="35446.74"/>
    <n v="35740.93"/>
    <x v="1"/>
    <x v="0"/>
    <n v="35865.93"/>
    <x v="225"/>
    <x v="0"/>
  </r>
  <r>
    <x v="3730"/>
    <s v="VETTER"/>
    <x v="5425"/>
    <x v="2"/>
    <x v="3"/>
    <n v="0"/>
    <d v="2022-06-03T00:00:00"/>
    <x v="0"/>
    <s v="White (Not of Hispanic Origin)"/>
    <d v="2022-03-06T00:00:00"/>
    <x v="1"/>
    <s v="Terminated"/>
    <n v="39936"/>
    <n v="1422"/>
    <x v="1"/>
    <x v="3"/>
    <n v="1522"/>
    <x v="46"/>
    <x v="1"/>
  </r>
  <r>
    <x v="600"/>
    <s v="VETTERLY"/>
    <x v="5426"/>
    <x v="10"/>
    <x v="30"/>
    <n v="0"/>
    <d v="2019-06-03T00:00:00"/>
    <x v="1"/>
    <s v="White (Not of Hispanic Origin)"/>
    <d v="2019-03-06T00:00:00"/>
    <x v="278"/>
    <s v="Terminated"/>
    <n v="56594.1"/>
    <n v="22117"/>
    <x v="3573"/>
    <x v="1"/>
    <n v="22514.92"/>
    <x v="111"/>
    <x v="6"/>
  </r>
  <r>
    <x v="2888"/>
    <s v="VICKERS"/>
    <x v="5427"/>
    <x v="0"/>
    <x v="0"/>
    <n v="0"/>
    <d v="1996-04-28T00:00:00"/>
    <x v="0"/>
    <s v="White (Not of Hispanic Origin)"/>
    <s v="12/26/1995"/>
    <x v="0"/>
    <s v="Active"/>
    <n v="41581.07"/>
    <n v="41905.870000000003"/>
    <x v="3574"/>
    <x v="0"/>
    <n v="48625.97"/>
    <x v="389"/>
    <x v="0"/>
  </r>
  <r>
    <x v="3731"/>
    <s v="VICTORIA"/>
    <x v="5428"/>
    <x v="15"/>
    <x v="672"/>
    <n v="0"/>
    <d v="2022-07-05T00:00:00"/>
    <x v="1"/>
    <s v="White (Not of Hispanic Origin)"/>
    <d v="2022-05-07T00:00:00"/>
    <x v="47"/>
    <s v="Terminated"/>
    <n v="27040"/>
    <n v="3016"/>
    <x v="1"/>
    <x v="3"/>
    <n v="3116"/>
    <x v="11"/>
    <x v="2"/>
  </r>
  <r>
    <x v="3732"/>
    <s v="VIDAL"/>
    <x v="5429"/>
    <x v="4"/>
    <x v="43"/>
    <n v="0"/>
    <d v="2021-06-07T00:00:00"/>
    <x v="0"/>
    <s v="Hispanic"/>
    <d v="2021-07-06T00:00:00"/>
    <x v="189"/>
    <s v="Terminated"/>
    <n v="40048.11"/>
    <n v="19167.13"/>
    <x v="3575"/>
    <x v="1"/>
    <n v="21191.14"/>
    <x v="28"/>
    <x v="11"/>
  </r>
  <r>
    <x v="396"/>
    <s v="VIDRA"/>
    <x v="5430"/>
    <x v="1"/>
    <x v="4"/>
    <n v="0"/>
    <d v="2016-04-17T00:00:00"/>
    <x v="0"/>
    <s v="White (Not of Hispanic Origin)"/>
    <d v="2016-04-01T00:00:00"/>
    <x v="0"/>
    <s v="Active"/>
    <n v="54196.69"/>
    <n v="47401.08"/>
    <x v="3576"/>
    <x v="0"/>
    <n v="71264.5"/>
    <x v="94"/>
    <x v="0"/>
  </r>
  <r>
    <x v="3733"/>
    <s v="VIDT"/>
    <x v="5431"/>
    <x v="16"/>
    <x v="211"/>
    <n v="0"/>
    <d v="2001-07-09T00:00:00"/>
    <x v="0"/>
    <s v="White (Not of Hispanic Origin)"/>
    <d v="2001-09-07T00:00:00"/>
    <x v="0"/>
    <s v="Active"/>
    <n v="79544.61"/>
    <n v="79484.399999999994"/>
    <x v="1"/>
    <x v="188"/>
    <n v="82666.179999999993"/>
    <x v="10"/>
    <x v="0"/>
  </r>
  <r>
    <x v="1526"/>
    <s v="VIETMEIER"/>
    <x v="5432"/>
    <x v="11"/>
    <x v="1091"/>
    <n v="0"/>
    <d v="2017-09-18T00:00:00"/>
    <x v="1"/>
    <s v="White (Not of Hispanic Origin)"/>
    <s v="9/18/2017"/>
    <x v="0"/>
    <s v="Active"/>
    <n v="91228.59"/>
    <n v="91075.12"/>
    <x v="3577"/>
    <x v="1"/>
    <n v="91689.16"/>
    <x v="16"/>
    <x v="0"/>
  </r>
  <r>
    <x v="944"/>
    <s v="VILLELLA"/>
    <x v="5433"/>
    <x v="4"/>
    <x v="13"/>
    <n v="0"/>
    <d v="2022-04-18T00:00:00"/>
    <x v="1"/>
    <s v="White (Not of Hispanic Origin)"/>
    <s v="4/18/2022"/>
    <x v="0"/>
    <s v="Active"/>
    <n v="24960"/>
    <n v="9384"/>
    <x v="3578"/>
    <x v="3"/>
    <n v="9674.5"/>
    <x v="20"/>
    <x v="0"/>
  </r>
  <r>
    <x v="229"/>
    <s v="VILLELLA-CASAGRANDE"/>
    <x v="5434"/>
    <x v="10"/>
    <x v="30"/>
    <n v="0"/>
    <d v="2022-07-05T00:00:00"/>
    <x v="1"/>
    <s v="White (Not of Hispanic Origin)"/>
    <d v="2022-05-07T00:00:00"/>
    <x v="0"/>
    <s v="Active"/>
    <n v="46916.480000000003"/>
    <n v="21654"/>
    <x v="3579"/>
    <x v="3"/>
    <n v="31261.31"/>
    <x v="11"/>
    <x v="0"/>
  </r>
  <r>
    <x v="58"/>
    <s v="VINCENT III"/>
    <x v="5435"/>
    <x v="0"/>
    <x v="101"/>
    <n v="0"/>
    <d v="2017-07-24T00:00:00"/>
    <x v="1"/>
    <s v="Black"/>
    <s v="7/24/2017"/>
    <x v="0"/>
    <s v="Active"/>
    <n v="45233.55"/>
    <n v="44667.93"/>
    <x v="3580"/>
    <x v="0"/>
    <n v="48831.4"/>
    <x v="31"/>
    <x v="0"/>
  </r>
  <r>
    <x v="3734"/>
    <s v="VINCI"/>
    <x v="5436"/>
    <x v="8"/>
    <x v="1092"/>
    <n v="0"/>
    <d v="1999-03-08T00:00:00"/>
    <x v="0"/>
    <s v="White (Not of Hispanic Origin)"/>
    <d v="1999-08-03T00:00:00"/>
    <x v="0"/>
    <s v="Active"/>
    <n v="123365.63"/>
    <n v="123364.8"/>
    <x v="1"/>
    <x v="0"/>
    <n v="123489.8"/>
    <x v="211"/>
    <x v="0"/>
  </r>
  <r>
    <x v="3735"/>
    <s v="VINROE"/>
    <x v="5437"/>
    <x v="16"/>
    <x v="206"/>
    <n v="0"/>
    <d v="2022-03-07T00:00:00"/>
    <x v="1"/>
    <s v="White (Not of Hispanic Origin)"/>
    <d v="2022-07-03T00:00:00"/>
    <x v="9"/>
    <s v="Terminated"/>
    <n v="36881.730000000003"/>
    <n v="16858.18"/>
    <x v="1"/>
    <x v="1"/>
    <n v="16858.18"/>
    <x v="42"/>
    <x v="2"/>
  </r>
  <r>
    <x v="1004"/>
    <s v="VIRGILI JR"/>
    <x v="5438"/>
    <x v="10"/>
    <x v="30"/>
    <n v="0"/>
    <d v="1994-12-27T00:00:00"/>
    <x v="1"/>
    <s v="White (Not of Hispanic Origin)"/>
    <s v="12/27/1994"/>
    <x v="0"/>
    <s v="Active"/>
    <n v="79706.22"/>
    <n v="74902.539999999994"/>
    <x v="3581"/>
    <x v="0"/>
    <n v="100016.8"/>
    <x v="148"/>
    <x v="0"/>
  </r>
  <r>
    <x v="22"/>
    <s v="VISCO"/>
    <x v="5439"/>
    <x v="9"/>
    <x v="42"/>
    <n v="0"/>
    <d v="2017-07-31T00:00:00"/>
    <x v="1"/>
    <s v="White (Not of Hispanic Origin)"/>
    <s v="7/31/2017"/>
    <x v="0"/>
    <s v="Active"/>
    <n v="60180.85"/>
    <n v="60214.29"/>
    <x v="3582"/>
    <x v="1"/>
    <n v="61136.480000000003"/>
    <x v="31"/>
    <x v="0"/>
  </r>
  <r>
    <x v="2410"/>
    <s v="VITA"/>
    <x v="5440"/>
    <x v="1"/>
    <x v="1"/>
    <n v="0"/>
    <d v="2015-10-04T00:00:00"/>
    <x v="1"/>
    <s v="White (Not of Hispanic Origin)"/>
    <d v="2015-04-10T00:00:00"/>
    <x v="0"/>
    <s v="Active"/>
    <n v="30576"/>
    <n v="2079"/>
    <x v="1"/>
    <x v="1"/>
    <n v="2079"/>
    <x v="141"/>
    <x v="0"/>
  </r>
  <r>
    <x v="332"/>
    <s v="VITA"/>
    <x v="5441"/>
    <x v="9"/>
    <x v="42"/>
    <n v="0"/>
    <d v="2013-01-14T00:00:00"/>
    <x v="1"/>
    <s v="White (Not of Hispanic Origin)"/>
    <s v="1/14/2013"/>
    <x v="0"/>
    <s v="Active"/>
    <n v="60180.85"/>
    <n v="60310.43"/>
    <x v="3583"/>
    <x v="1"/>
    <n v="61498.27"/>
    <x v="253"/>
    <x v="0"/>
  </r>
  <r>
    <x v="3736"/>
    <s v="VITALE"/>
    <x v="5442"/>
    <x v="2"/>
    <x v="3"/>
    <n v="0"/>
    <d v="2022-11-18T00:00:00"/>
    <x v="1"/>
    <s v="White (Not of Hispanic Origin)"/>
    <s v="5/25/2022"/>
    <x v="0"/>
    <s v="Active"/>
    <n v="29952"/>
    <n v="657"/>
    <x v="1"/>
    <x v="3"/>
    <n v="757"/>
    <x v="17"/>
    <x v="0"/>
  </r>
  <r>
    <x v="3737"/>
    <s v="VITALE"/>
    <x v="5443"/>
    <x v="2"/>
    <x v="3"/>
    <n v="0"/>
    <d v="2022-11-18T00:00:00"/>
    <x v="0"/>
    <s v="White (Not of Hispanic Origin)"/>
    <s v="11/18/2022"/>
    <x v="0"/>
    <s v="Active"/>
    <n v="24960"/>
    <n v="243"/>
    <x v="1"/>
    <x v="1"/>
    <n v="243"/>
    <x v="17"/>
    <x v="0"/>
  </r>
  <r>
    <x v="370"/>
    <s v="VITELLO"/>
    <x v="5444"/>
    <x v="1"/>
    <x v="4"/>
    <n v="0"/>
    <d v="2020-08-17T00:00:00"/>
    <x v="0"/>
    <s v="White (Not of Hispanic Origin)"/>
    <s v="8/17/2020"/>
    <x v="0"/>
    <s v="Active"/>
    <n v="52543.92"/>
    <n v="44122.59"/>
    <x v="3584"/>
    <x v="0"/>
    <n v="69557.259999999995"/>
    <x v="117"/>
    <x v="0"/>
  </r>
  <r>
    <x v="167"/>
    <s v="VITH"/>
    <x v="5445"/>
    <x v="12"/>
    <x v="24"/>
    <n v="0"/>
    <d v="2022-01-31T00:00:00"/>
    <x v="1"/>
    <s v="White (Not of Hispanic Origin)"/>
    <s v="1/31/2022"/>
    <x v="0"/>
    <s v="Active"/>
    <n v="35347.94"/>
    <n v="30779.45"/>
    <x v="1"/>
    <x v="3"/>
    <n v="30879.45"/>
    <x v="98"/>
    <x v="0"/>
  </r>
  <r>
    <x v="902"/>
    <s v="VITUCCIO"/>
    <x v="5446"/>
    <x v="14"/>
    <x v="163"/>
    <n v="0"/>
    <d v="2012-06-18T00:00:00"/>
    <x v="1"/>
    <s v="White (Not of Hispanic Origin)"/>
    <s v="6/18/2012"/>
    <x v="31"/>
    <s v="Terminated"/>
    <n v="51198.99"/>
    <n v="36430.19"/>
    <x v="1"/>
    <x v="1"/>
    <n v="36430.19"/>
    <x v="375"/>
    <x v="2"/>
  </r>
  <r>
    <x v="303"/>
    <s v="VITZ"/>
    <x v="5447"/>
    <x v="6"/>
    <x v="452"/>
    <n v="0"/>
    <d v="2021-12-06T00:00:00"/>
    <x v="1"/>
    <s v="White (Not of Hispanic Origin)"/>
    <d v="2021-06-12T00:00:00"/>
    <x v="0"/>
    <s v="Active"/>
    <n v="56512.56"/>
    <n v="56513.599999999999"/>
    <x v="3585"/>
    <x v="3"/>
    <n v="57048.31"/>
    <x v="35"/>
    <x v="0"/>
  </r>
  <r>
    <x v="3738"/>
    <s v="VOGEL"/>
    <x v="5448"/>
    <x v="4"/>
    <x v="191"/>
    <n v="0"/>
    <d v="2022-01-31T00:00:00"/>
    <x v="0"/>
    <s v="White (Not of Hispanic Origin)"/>
    <s v="6/13/2005"/>
    <x v="0"/>
    <s v="Active"/>
    <n v="89964.160000000003"/>
    <n v="76288.649999999994"/>
    <x v="3586"/>
    <x v="3"/>
    <n v="76965.34"/>
    <x v="98"/>
    <x v="0"/>
  </r>
  <r>
    <x v="226"/>
    <s v="VOGEL"/>
    <x v="5449"/>
    <x v="2"/>
    <x v="3"/>
    <n v="0"/>
    <d v="2022-04-06T00:00:00"/>
    <x v="1"/>
    <s v="White (Not of Hispanic Origin)"/>
    <s v="8/26/2021"/>
    <x v="0"/>
    <s v="Active"/>
    <n v="29952"/>
    <n v="4137"/>
    <x v="1"/>
    <x v="1"/>
    <n v="4137"/>
    <x v="20"/>
    <x v="0"/>
  </r>
  <r>
    <x v="638"/>
    <s v="VOGEL"/>
    <x v="5450"/>
    <x v="11"/>
    <x v="20"/>
    <n v="0"/>
    <d v="2014-02-10T00:00:00"/>
    <x v="1"/>
    <s v="White (Not of Hispanic Origin)"/>
    <d v="2014-10-02T00:00:00"/>
    <x v="0"/>
    <s v="Active"/>
    <n v="50017.55"/>
    <n v="57464.79"/>
    <x v="3587"/>
    <x v="1"/>
    <n v="79120.33"/>
    <x v="149"/>
    <x v="0"/>
  </r>
  <r>
    <x v="3739"/>
    <s v="VOGEL"/>
    <x v="5451"/>
    <x v="5"/>
    <x v="118"/>
    <n v="0"/>
    <d v="2017-02-21T00:00:00"/>
    <x v="0"/>
    <s v="White (Not of Hispanic Origin)"/>
    <s v="2/21/2017"/>
    <x v="0"/>
    <s v="Active"/>
    <n v="34746.400000000001"/>
    <n v="34296.410000000003"/>
    <x v="1"/>
    <x v="189"/>
    <n v="34768.870000000003"/>
    <x v="21"/>
    <x v="0"/>
  </r>
  <r>
    <x v="3740"/>
    <s v="VOGLIANO"/>
    <x v="5452"/>
    <x v="22"/>
    <x v="386"/>
    <n v="0"/>
    <d v="2014-01-21T00:00:00"/>
    <x v="1"/>
    <s v="White (Not of Hispanic Origin)"/>
    <s v="1/21/2014"/>
    <x v="0"/>
    <s v="Active"/>
    <n v="37639.89"/>
    <n v="37317.4"/>
    <x v="3588"/>
    <x v="190"/>
    <n v="38228.400000000001"/>
    <x v="319"/>
    <x v="0"/>
  </r>
  <r>
    <x v="1210"/>
    <s v="VOITKO-BROWNE"/>
    <x v="5453"/>
    <x v="0"/>
    <x v="0"/>
    <n v="0"/>
    <d v="1991-07-27T00:00:00"/>
    <x v="0"/>
    <s v="White (Not of Hispanic Origin)"/>
    <s v="1/14/1991"/>
    <x v="102"/>
    <s v="Terminated"/>
    <n v="41581.07"/>
    <n v="27902.69"/>
    <x v="3589"/>
    <x v="3"/>
    <n v="29401.33"/>
    <x v="409"/>
    <x v="2"/>
  </r>
  <r>
    <x v="1152"/>
    <s v="VOJTAS"/>
    <x v="5454"/>
    <x v="10"/>
    <x v="30"/>
    <n v="0"/>
    <d v="2018-04-15T00:00:00"/>
    <x v="1"/>
    <s v="White (Not of Hispanic Origin)"/>
    <d v="2017-03-10T00:00:00"/>
    <x v="0"/>
    <s v="Active"/>
    <n v="63632.82"/>
    <n v="54355.45"/>
    <x v="3590"/>
    <x v="0"/>
    <n v="56916.36"/>
    <x v="280"/>
    <x v="0"/>
  </r>
  <r>
    <x v="2706"/>
    <s v="VOLK-GORNY"/>
    <x v="5455"/>
    <x v="0"/>
    <x v="59"/>
    <n v="0"/>
    <d v="2011-09-26T00:00:00"/>
    <x v="0"/>
    <s v="White (Not of Hispanic Origin)"/>
    <s v="9/26/2011"/>
    <x v="0"/>
    <s v="Active"/>
    <n v="47471.22"/>
    <n v="23853.82"/>
    <x v="3591"/>
    <x v="1"/>
    <n v="26055.91"/>
    <x v="298"/>
    <x v="0"/>
  </r>
  <r>
    <x v="412"/>
    <s v="VOLZ"/>
    <x v="5456"/>
    <x v="5"/>
    <x v="147"/>
    <n v="0"/>
    <d v="2022-08-29T00:00:00"/>
    <x v="0"/>
    <s v="White (Not of Hispanic Origin)"/>
    <s v="8/29/2022"/>
    <x v="54"/>
    <s v="Terminated"/>
    <n v="15080"/>
    <n v="1426.49"/>
    <x v="1"/>
    <x v="3"/>
    <n v="1526.49"/>
    <x v="18"/>
    <x v="12"/>
  </r>
  <r>
    <x v="3261"/>
    <s v="VOSHALL"/>
    <x v="5457"/>
    <x v="13"/>
    <x v="32"/>
    <n v="0"/>
    <d v="2016-05-02T00:00:00"/>
    <x v="0"/>
    <s v="White (Not of Hispanic Origin)"/>
    <d v="2016-02-05T00:00:00"/>
    <x v="0"/>
    <s v="Active"/>
    <n v="42566.58"/>
    <n v="44585.55"/>
    <x v="1"/>
    <x v="0"/>
    <n v="44710.55"/>
    <x v="100"/>
    <x v="0"/>
  </r>
  <r>
    <x v="3741"/>
    <s v="VOSS"/>
    <x v="5458"/>
    <x v="2"/>
    <x v="3"/>
    <n v="0"/>
    <d v="2022-11-18T00:00:00"/>
    <x v="0"/>
    <s v="White (Not of Hispanic Origin)"/>
    <s v="11/18/2022"/>
    <x v="0"/>
    <s v="Active"/>
    <n v="29952"/>
    <n v="162"/>
    <x v="1"/>
    <x v="1"/>
    <n v="162"/>
    <x v="17"/>
    <x v="0"/>
  </r>
  <r>
    <x v="3742"/>
    <s v="VOTOUR"/>
    <x v="5459"/>
    <x v="2"/>
    <x v="3"/>
    <n v="0"/>
    <d v="2022-07-03T00:00:00"/>
    <x v="1"/>
    <s v="White (Not of Hispanic Origin)"/>
    <s v="6/16/2021"/>
    <x v="1"/>
    <s v="Terminated"/>
    <n v="39936"/>
    <n v="1000"/>
    <x v="1"/>
    <x v="3"/>
    <n v="1100"/>
    <x v="11"/>
    <x v="1"/>
  </r>
  <r>
    <x v="289"/>
    <s v="VOYE"/>
    <x v="5460"/>
    <x v="3"/>
    <x v="294"/>
    <n v="0"/>
    <d v="1988-06-20T00:00:00"/>
    <x v="1"/>
    <s v="White (Not of Hispanic Origin)"/>
    <s v="6/20/1988"/>
    <x v="0"/>
    <s v="Active"/>
    <n v="82200.14"/>
    <n v="82199.039999999994"/>
    <x v="3592"/>
    <x v="1"/>
    <n v="87079.65"/>
    <x v="101"/>
    <x v="0"/>
  </r>
  <r>
    <x v="3743"/>
    <s v="VOYE"/>
    <x v="5461"/>
    <x v="8"/>
    <x v="1093"/>
    <n v="0"/>
    <d v="1999-05-03T00:00:00"/>
    <x v="0"/>
    <s v="White (Not of Hispanic Origin)"/>
    <s v="4/23/1997"/>
    <x v="0"/>
    <s v="Active"/>
    <n v="51979.199999999997"/>
    <n v="51979.199999999997"/>
    <x v="1"/>
    <x v="0"/>
    <n v="52104.2"/>
    <x v="353"/>
    <x v="0"/>
  </r>
  <r>
    <x v="3744"/>
    <s v="VOZAR"/>
    <x v="5462"/>
    <x v="6"/>
    <x v="23"/>
    <n v="0"/>
    <d v="2008-08-04T00:00:00"/>
    <x v="1"/>
    <s v="White (Not of Hispanic Origin)"/>
    <d v="2008-04-08T00:00:00"/>
    <x v="0"/>
    <s v="Active"/>
    <n v="68201.539999999994"/>
    <n v="68200.600000000006"/>
    <x v="448"/>
    <x v="1"/>
    <n v="68266.179999999993"/>
    <x v="265"/>
    <x v="0"/>
  </r>
  <r>
    <x v="1533"/>
    <s v="VRANA"/>
    <x v="5463"/>
    <x v="2"/>
    <x v="3"/>
    <n v="0"/>
    <d v="2021-03-26T00:00:00"/>
    <x v="0"/>
    <s v="White (Not of Hispanic Origin)"/>
    <s v="3/26/2021"/>
    <x v="10"/>
    <s v="Terminated"/>
    <n v="29952"/>
    <n v="5674.5"/>
    <x v="1"/>
    <x v="1"/>
    <n v="5674.5"/>
    <x v="44"/>
    <x v="5"/>
  </r>
  <r>
    <x v="3681"/>
    <s v="WABBY JR"/>
    <x v="5464"/>
    <x v="5"/>
    <x v="96"/>
    <n v="0"/>
    <d v="1998-04-06T00:00:00"/>
    <x v="1"/>
    <s v="White (Not of Hispanic Origin)"/>
    <s v="9/25/1995"/>
    <x v="0"/>
    <s v="Active"/>
    <n v="115324.77"/>
    <n v="115114.4"/>
    <x v="1"/>
    <x v="0"/>
    <n v="115239.4"/>
    <x v="192"/>
    <x v="0"/>
  </r>
  <r>
    <x v="916"/>
    <s v="WADE"/>
    <x v="5465"/>
    <x v="18"/>
    <x v="428"/>
    <n v="0"/>
    <d v="2019-08-04T00:00:00"/>
    <x v="0"/>
    <s v="Black"/>
    <s v="3/23/2015"/>
    <x v="113"/>
    <s v="Terminated"/>
    <n v="85940.19"/>
    <n v="60819.360000000001"/>
    <x v="1"/>
    <x v="1"/>
    <n v="60819.360000000001"/>
    <x v="129"/>
    <x v="2"/>
  </r>
  <r>
    <x v="1444"/>
    <s v="WADE"/>
    <x v="5466"/>
    <x v="0"/>
    <x v="0"/>
    <n v="0"/>
    <d v="2016-11-14T00:00:00"/>
    <x v="1"/>
    <s v="Black"/>
    <s v="11/14/2016"/>
    <x v="0"/>
    <s v="Active"/>
    <n v="40761.760000000002"/>
    <n v="43334.87"/>
    <x v="3593"/>
    <x v="2"/>
    <n v="75634.179999999993"/>
    <x v="80"/>
    <x v="0"/>
  </r>
  <r>
    <x v="253"/>
    <s v="WADOWSKY"/>
    <x v="5467"/>
    <x v="6"/>
    <x v="1094"/>
    <n v="0"/>
    <d v="2013-07-15T00:00:00"/>
    <x v="1"/>
    <s v="White (Not of Hispanic Origin)"/>
    <s v="7/15/2013"/>
    <x v="0"/>
    <s v="Active"/>
    <n v="121571.22"/>
    <n v="121570.8"/>
    <x v="1"/>
    <x v="1"/>
    <n v="121570.8"/>
    <x v="136"/>
    <x v="0"/>
  </r>
  <r>
    <x v="3745"/>
    <s v="WAGNER"/>
    <x v="5468"/>
    <x v="4"/>
    <x v="62"/>
    <n v="0"/>
    <d v="2013-01-07T00:00:00"/>
    <x v="0"/>
    <s v="White (Not of Hispanic Origin)"/>
    <d v="2013-07-01T00:00:00"/>
    <x v="62"/>
    <s v="Terminated"/>
    <n v="58532.45"/>
    <n v="44348.67"/>
    <x v="1"/>
    <x v="1"/>
    <n v="44348.67"/>
    <x v="253"/>
    <x v="1"/>
  </r>
  <r>
    <x v="3746"/>
    <s v="WAGNER"/>
    <x v="5469"/>
    <x v="10"/>
    <x v="52"/>
    <n v="0"/>
    <d v="2005-03-21T00:00:00"/>
    <x v="1"/>
    <s v="White (Not of Hispanic Origin)"/>
    <s v="3/21/2005"/>
    <x v="0"/>
    <s v="Active"/>
    <n v="91899.6"/>
    <n v="78189.289999999994"/>
    <x v="3594"/>
    <x v="179"/>
    <n v="96420.47"/>
    <x v="165"/>
    <x v="0"/>
  </r>
  <r>
    <x v="914"/>
    <s v="WAGNER"/>
    <x v="5470"/>
    <x v="10"/>
    <x v="30"/>
    <n v="0"/>
    <d v="1994-11-17T00:00:00"/>
    <x v="1"/>
    <s v="White (Not of Hispanic Origin)"/>
    <s v="11/17/1994"/>
    <x v="0"/>
    <s v="Active"/>
    <n v="79891.759999999995"/>
    <n v="79038.820000000007"/>
    <x v="3595"/>
    <x v="0"/>
    <n v="162532.47"/>
    <x v="322"/>
    <x v="0"/>
  </r>
  <r>
    <x v="3747"/>
    <s v="WAGNER"/>
    <x v="5471"/>
    <x v="16"/>
    <x v="489"/>
    <n v="0"/>
    <d v="2015-01-12T00:00:00"/>
    <x v="1"/>
    <s v="White (Not of Hispanic Origin)"/>
    <d v="2015-12-01T00:00:00"/>
    <x v="0"/>
    <s v="Active"/>
    <n v="51564.03"/>
    <n v="48490.46"/>
    <x v="1"/>
    <x v="1"/>
    <n v="48490.46"/>
    <x v="274"/>
    <x v="0"/>
  </r>
  <r>
    <x v="1563"/>
    <s v="WAGNER"/>
    <x v="5472"/>
    <x v="10"/>
    <x v="30"/>
    <n v="0"/>
    <d v="2021-12-06T00:00:00"/>
    <x v="1"/>
    <s v="White (Not of Hispanic Origin)"/>
    <d v="2021-06-12T00:00:00"/>
    <x v="0"/>
    <s v="Active"/>
    <n v="46916.480000000003"/>
    <n v="47053.59"/>
    <x v="3596"/>
    <x v="3"/>
    <n v="77802.31"/>
    <x v="35"/>
    <x v="0"/>
  </r>
  <r>
    <x v="1483"/>
    <s v="WAGNER"/>
    <x v="5473"/>
    <x v="0"/>
    <x v="570"/>
    <n v="0"/>
    <d v="2017-02-21T00:00:00"/>
    <x v="0"/>
    <s v="White (Not of Hispanic Origin)"/>
    <s v="2/21/2017"/>
    <x v="0"/>
    <s v="Active"/>
    <n v="37129.660000000003"/>
    <n v="37269.120000000003"/>
    <x v="3597"/>
    <x v="0"/>
    <n v="37782.269999999997"/>
    <x v="21"/>
    <x v="0"/>
  </r>
  <r>
    <x v="3748"/>
    <s v="WAIN"/>
    <x v="5474"/>
    <x v="10"/>
    <x v="30"/>
    <n v="0"/>
    <d v="1999-08-01T00:00:00"/>
    <x v="0"/>
    <s v="White (Not of Hispanic Origin)"/>
    <s v="5/14/1998"/>
    <x v="0"/>
    <s v="Active"/>
    <n v="78964.289999999994"/>
    <n v="76487.78"/>
    <x v="3598"/>
    <x v="0"/>
    <n v="110642.83"/>
    <x v="281"/>
    <x v="0"/>
  </r>
  <r>
    <x v="3749"/>
    <s v="WAKEFIELD"/>
    <x v="5475"/>
    <x v="0"/>
    <x v="50"/>
    <n v="0"/>
    <d v="2021-10-25T00:00:00"/>
    <x v="0"/>
    <s v="Black"/>
    <d v="2019-04-03T00:00:00"/>
    <x v="76"/>
    <s v="Terminated"/>
    <n v="31720"/>
    <n v="781.23"/>
    <x v="3599"/>
    <x v="1"/>
    <n v="964.23"/>
    <x v="9"/>
    <x v="3"/>
  </r>
  <r>
    <x v="226"/>
    <s v="WALAS"/>
    <x v="5476"/>
    <x v="9"/>
    <x v="168"/>
    <n v="0"/>
    <d v="2014-04-07T00:00:00"/>
    <x v="1"/>
    <s v="White (Not of Hispanic Origin)"/>
    <s v="7/15/2013"/>
    <x v="0"/>
    <s v="Active"/>
    <n v="57470.82"/>
    <n v="57898.9"/>
    <x v="3600"/>
    <x v="1"/>
    <n v="61659.11"/>
    <x v="236"/>
    <x v="0"/>
  </r>
  <r>
    <x v="3750"/>
    <s v="WALBROWN"/>
    <x v="5477"/>
    <x v="4"/>
    <x v="43"/>
    <n v="0"/>
    <d v="2020-03-02T00:00:00"/>
    <x v="0"/>
    <s v="White (Not of Hispanic Origin)"/>
    <d v="2020-02-03T00:00:00"/>
    <x v="114"/>
    <s v="Terminated"/>
    <n v="42066.34"/>
    <n v="13914.01"/>
    <x v="3601"/>
    <x v="1"/>
    <n v="14899.9"/>
    <x v="160"/>
    <x v="5"/>
  </r>
  <r>
    <x v="1210"/>
    <s v="WALCZAK"/>
    <x v="5478"/>
    <x v="0"/>
    <x v="456"/>
    <n v="0"/>
    <d v="2016-05-16T00:00:00"/>
    <x v="0"/>
    <s v="White (Not of Hispanic Origin)"/>
    <s v="5/16/2016"/>
    <x v="0"/>
    <s v="Active"/>
    <n v="36775.019999999997"/>
    <n v="38193.019999999997"/>
    <x v="3602"/>
    <x v="0"/>
    <n v="60925.47"/>
    <x v="100"/>
    <x v="0"/>
  </r>
  <r>
    <x v="902"/>
    <s v="WALKER"/>
    <x v="5479"/>
    <x v="10"/>
    <x v="213"/>
    <n v="0"/>
    <d v="2016-05-16T00:00:00"/>
    <x v="1"/>
    <s v="White (Not of Hispanic Origin)"/>
    <s v="5/16/2016"/>
    <x v="262"/>
    <s v="Terminated"/>
    <n v="95584.11"/>
    <n v="36958.43"/>
    <x v="1"/>
    <x v="1"/>
    <n v="36958.43"/>
    <x v="100"/>
    <x v="6"/>
  </r>
  <r>
    <x v="3751"/>
    <s v="WALKER"/>
    <x v="5480"/>
    <x v="3"/>
    <x v="524"/>
    <n v="0"/>
    <d v="1999-06-21T00:00:00"/>
    <x v="0"/>
    <s v="Black"/>
    <s v="6/21/1999"/>
    <x v="129"/>
    <s v="Terminated"/>
    <n v="38975.25"/>
    <n v="14298.53"/>
    <x v="3603"/>
    <x v="1"/>
    <n v="14770.85"/>
    <x v="295"/>
    <x v="6"/>
  </r>
  <r>
    <x v="3435"/>
    <s v="WALKER"/>
    <x v="5481"/>
    <x v="15"/>
    <x v="73"/>
    <n v="0"/>
    <d v="2022-08-29T00:00:00"/>
    <x v="0"/>
    <s v="White (Not of Hispanic Origin)"/>
    <s v="8/29/2022"/>
    <x v="0"/>
    <s v="Active"/>
    <n v="34431.699999999997"/>
    <n v="10308.81"/>
    <x v="1"/>
    <x v="3"/>
    <n v="10408.81"/>
    <x v="18"/>
    <x v="0"/>
  </r>
  <r>
    <x v="1429"/>
    <s v="WALKER"/>
    <x v="5482"/>
    <x v="5"/>
    <x v="96"/>
    <n v="0"/>
    <d v="1997-01-06T00:00:00"/>
    <x v="0"/>
    <s v="White (Not of Hispanic Origin)"/>
    <d v="1997-06-01T00:00:00"/>
    <x v="0"/>
    <s v="Active"/>
    <n v="115132.58"/>
    <n v="114922.3"/>
    <x v="1"/>
    <x v="0"/>
    <n v="115047.3"/>
    <x v="498"/>
    <x v="0"/>
  </r>
  <r>
    <x v="3752"/>
    <s v="WALKER"/>
    <x v="5483"/>
    <x v="4"/>
    <x v="28"/>
    <n v="0"/>
    <d v="1985-05-28T00:00:00"/>
    <x v="0"/>
    <s v="White (Not of Hispanic Origin)"/>
    <s v="5/28/1985"/>
    <x v="0"/>
    <s v="Active"/>
    <n v="86778.43"/>
    <n v="88505.29"/>
    <x v="3604"/>
    <x v="1"/>
    <n v="90725.31"/>
    <x v="425"/>
    <x v="0"/>
  </r>
  <r>
    <x v="3753"/>
    <s v="WALKER"/>
    <x v="5484"/>
    <x v="4"/>
    <x v="48"/>
    <n v="0"/>
    <d v="2002-03-04T00:00:00"/>
    <x v="1"/>
    <s v="White (Not of Hispanic Origin)"/>
    <d v="2002-04-03T00:00:00"/>
    <x v="0"/>
    <s v="Active"/>
    <n v="62882.35"/>
    <n v="66229.929999999993"/>
    <x v="3605"/>
    <x v="1"/>
    <n v="80554.67"/>
    <x v="336"/>
    <x v="0"/>
  </r>
  <r>
    <x v="564"/>
    <s v="WALKER"/>
    <x v="5485"/>
    <x v="9"/>
    <x v="126"/>
    <n v="0"/>
    <d v="2022-11-14T00:00:00"/>
    <x v="0"/>
    <s v="White (Not of Hispanic Origin)"/>
    <s v="11/14/2022"/>
    <x v="0"/>
    <s v="Active"/>
    <n v="37513.629999999997"/>
    <n v="3424.59"/>
    <x v="1"/>
    <x v="3"/>
    <n v="3524.59"/>
    <x v="17"/>
    <x v="0"/>
  </r>
  <r>
    <x v="3754"/>
    <s v="WALKER"/>
    <x v="5486"/>
    <x v="0"/>
    <x v="392"/>
    <n v="0"/>
    <d v="2018-07-23T00:00:00"/>
    <x v="1"/>
    <s v="Black"/>
    <s v="7/23/2018"/>
    <x v="0"/>
    <s v="Active"/>
    <n v="36751.519999999997"/>
    <n v="38621.040000000001"/>
    <x v="3606"/>
    <x v="2"/>
    <n v="43647.199999999997"/>
    <x v="69"/>
    <x v="0"/>
  </r>
  <r>
    <x v="3755"/>
    <s v="WALKO"/>
    <x v="5487"/>
    <x v="2"/>
    <x v="3"/>
    <n v="0"/>
    <d v="2022-06-03T00:00:00"/>
    <x v="0"/>
    <s v="White (Not of Hispanic Origin)"/>
    <d v="2022-03-06T00:00:00"/>
    <x v="1"/>
    <s v="Terminated"/>
    <n v="39936"/>
    <n v="3484"/>
    <x v="1"/>
    <x v="3"/>
    <n v="3584"/>
    <x v="46"/>
    <x v="1"/>
  </r>
  <r>
    <x v="3756"/>
    <s v="WALKO"/>
    <x v="5488"/>
    <x v="7"/>
    <x v="12"/>
    <n v="0"/>
    <d v="2013-02-25T00:00:00"/>
    <x v="1"/>
    <s v="White (Not of Hispanic Origin)"/>
    <s v="2/25/2013"/>
    <x v="0"/>
    <s v="Active"/>
    <n v="66451.009999999995"/>
    <n v="66706.38"/>
    <x v="1"/>
    <x v="0"/>
    <n v="66831.38"/>
    <x v="310"/>
    <x v="0"/>
  </r>
  <r>
    <x v="2348"/>
    <s v="WALKOWIAK"/>
    <x v="5489"/>
    <x v="11"/>
    <x v="20"/>
    <n v="0"/>
    <d v="2006-07-17T00:00:00"/>
    <x v="1"/>
    <s v="White (Not of Hispanic Origin)"/>
    <s v="1/28/1987"/>
    <x v="0"/>
    <s v="Active"/>
    <n v="50017.55"/>
    <n v="54824.88"/>
    <x v="3607"/>
    <x v="1"/>
    <n v="71802.16"/>
    <x v="198"/>
    <x v="0"/>
  </r>
  <r>
    <x v="3757"/>
    <s v="WALL"/>
    <x v="5490"/>
    <x v="10"/>
    <x v="30"/>
    <n v="0"/>
    <d v="2015-08-09T00:00:00"/>
    <x v="1"/>
    <s v="White (Not of Hispanic Origin)"/>
    <s v="1/13/2015"/>
    <x v="0"/>
    <s v="Active"/>
    <n v="75999.039999999994"/>
    <n v="55774.14"/>
    <x v="3608"/>
    <x v="0"/>
    <n v="62748.160000000003"/>
    <x v="5"/>
    <x v="0"/>
  </r>
  <r>
    <x v="3758"/>
    <s v="WALL"/>
    <x v="5491"/>
    <x v="0"/>
    <x v="35"/>
    <n v="0"/>
    <d v="2000-07-17T00:00:00"/>
    <x v="0"/>
    <s v="Black"/>
    <s v="7/17/2000"/>
    <x v="0"/>
    <s v="Active"/>
    <n v="40761.760000000002"/>
    <n v="40992"/>
    <x v="3609"/>
    <x v="0"/>
    <n v="60780.06"/>
    <x v="293"/>
    <x v="0"/>
  </r>
  <r>
    <x v="3759"/>
    <s v="WALLACE"/>
    <x v="5492"/>
    <x v="10"/>
    <x v="121"/>
    <n v="0"/>
    <d v="2019-04-01T00:00:00"/>
    <x v="0"/>
    <s v="White (Not of Hispanic Origin)"/>
    <d v="2019-01-04T00:00:00"/>
    <x v="93"/>
    <s v="Terminated"/>
    <n v="53691.87"/>
    <n v="20454.41"/>
    <x v="3610"/>
    <x v="1"/>
    <n v="20600.740000000002"/>
    <x v="7"/>
    <x v="9"/>
  </r>
  <r>
    <x v="654"/>
    <s v="WALLACE"/>
    <x v="5493"/>
    <x v="16"/>
    <x v="206"/>
    <n v="0"/>
    <d v="2022-08-29T00:00:00"/>
    <x v="1"/>
    <s v="White (Not of Hispanic Origin)"/>
    <s v="8/29/2022"/>
    <x v="0"/>
    <s v="Active"/>
    <n v="36881.730000000003"/>
    <n v="10492.47"/>
    <x v="1"/>
    <x v="3"/>
    <n v="10592.47"/>
    <x v="18"/>
    <x v="0"/>
  </r>
  <r>
    <x v="3760"/>
    <s v="WALLS"/>
    <x v="5494"/>
    <x v="3"/>
    <x v="583"/>
    <n v="0"/>
    <d v="2009-12-07T00:00:00"/>
    <x v="0"/>
    <s v="Black"/>
    <d v="2009-07-12T00:00:00"/>
    <x v="0"/>
    <s v="Active"/>
    <n v="39531.230000000003"/>
    <n v="39056.58"/>
    <x v="1"/>
    <x v="1"/>
    <n v="39056.58"/>
    <x v="68"/>
    <x v="0"/>
  </r>
  <r>
    <x v="1843"/>
    <s v="WALMSLEY"/>
    <x v="5495"/>
    <x v="19"/>
    <x v="995"/>
    <n v="0"/>
    <d v="2019-09-03T00:00:00"/>
    <x v="0"/>
    <s v="White (Not of Hispanic Origin)"/>
    <d v="2019-03-09T00:00:00"/>
    <x v="0"/>
    <s v="Active"/>
    <n v="83722.080000000002"/>
    <n v="83722.55"/>
    <x v="624"/>
    <x v="1"/>
    <n v="84849.57"/>
    <x v="194"/>
    <x v="0"/>
  </r>
  <r>
    <x v="3761"/>
    <s v="WALSH"/>
    <x v="5496"/>
    <x v="4"/>
    <x v="43"/>
    <n v="0"/>
    <d v="2019-09-16T00:00:00"/>
    <x v="0"/>
    <s v="White (Not of Hispanic Origin)"/>
    <s v="9/16/2019"/>
    <x v="279"/>
    <s v="Terminated"/>
    <n v="42066.34"/>
    <n v="34522.03"/>
    <x v="3611"/>
    <x v="1"/>
    <n v="35356.26"/>
    <x v="194"/>
    <x v="10"/>
  </r>
  <r>
    <x v="3563"/>
    <s v="WALSH"/>
    <x v="5497"/>
    <x v="9"/>
    <x v="44"/>
    <n v="0"/>
    <d v="2022-05-31T00:00:00"/>
    <x v="0"/>
    <s v="White (Not of Hispanic Origin)"/>
    <s v="5/31/2022"/>
    <x v="88"/>
    <s v="Terminated"/>
    <n v="24960"/>
    <n v="2688"/>
    <x v="1"/>
    <x v="1"/>
    <n v="2688"/>
    <x v="3"/>
    <x v="2"/>
  </r>
  <r>
    <x v="3762"/>
    <s v="WALSH"/>
    <x v="5498"/>
    <x v="0"/>
    <x v="28"/>
    <n v="0"/>
    <d v="2007-05-14T00:00:00"/>
    <x v="0"/>
    <s v="White (Not of Hispanic Origin)"/>
    <s v="5/14/2007"/>
    <x v="0"/>
    <s v="Active"/>
    <n v="65802.05"/>
    <n v="65463.99"/>
    <x v="3612"/>
    <x v="0"/>
    <n v="76424.05"/>
    <x v="82"/>
    <x v="0"/>
  </r>
  <r>
    <x v="435"/>
    <s v="WALSH"/>
    <x v="5499"/>
    <x v="9"/>
    <x v="360"/>
    <n v="0"/>
    <d v="2014-04-28T00:00:00"/>
    <x v="1"/>
    <s v="White (Not of Hispanic Origin)"/>
    <s v="4/28/2014"/>
    <x v="0"/>
    <s v="Active"/>
    <n v="60180.85"/>
    <n v="59956.57"/>
    <x v="3613"/>
    <x v="0"/>
    <n v="60249.06"/>
    <x v="236"/>
    <x v="0"/>
  </r>
  <r>
    <x v="1251"/>
    <s v="WALSH"/>
    <x v="5500"/>
    <x v="16"/>
    <x v="1095"/>
    <n v="0"/>
    <d v="2017-05-15T00:00:00"/>
    <x v="0"/>
    <s v="White (Not of Hispanic Origin)"/>
    <s v="5/15/2017"/>
    <x v="0"/>
    <s v="Active"/>
    <n v="43259.839999999997"/>
    <n v="41508.120000000003"/>
    <x v="1"/>
    <x v="1"/>
    <n v="41508.120000000003"/>
    <x v="115"/>
    <x v="0"/>
  </r>
  <r>
    <x v="34"/>
    <s v="WALSH"/>
    <x v="5501"/>
    <x v="9"/>
    <x v="126"/>
    <n v="0"/>
    <d v="2016-04-11T00:00:00"/>
    <x v="1"/>
    <s v="White (Not of Hispanic Origin)"/>
    <d v="2016-11-04T00:00:00"/>
    <x v="0"/>
    <s v="Active"/>
    <n v="40293.14"/>
    <n v="41420.559999999998"/>
    <x v="1"/>
    <x v="1"/>
    <n v="41420.559999999998"/>
    <x v="94"/>
    <x v="0"/>
  </r>
  <r>
    <x v="3763"/>
    <s v="WALSH JR"/>
    <x v="5502"/>
    <x v="11"/>
    <x v="8"/>
    <n v="0"/>
    <d v="2006-05-22T00:00:00"/>
    <x v="1"/>
    <s v="White (Not of Hispanic Origin)"/>
    <s v="5/22/2006"/>
    <x v="0"/>
    <s v="Active"/>
    <n v="43160.42"/>
    <n v="50118.47"/>
    <x v="3614"/>
    <x v="1"/>
    <n v="75007.899999999994"/>
    <x v="255"/>
    <x v="0"/>
  </r>
  <r>
    <x v="3764"/>
    <s v="WALTER"/>
    <x v="5503"/>
    <x v="4"/>
    <x v="28"/>
    <n v="0"/>
    <d v="2005-04-04T00:00:00"/>
    <x v="1"/>
    <s v="White (Not of Hispanic Origin)"/>
    <d v="2005-04-04T00:00:00"/>
    <x v="0"/>
    <s v="Active"/>
    <n v="86778.43"/>
    <n v="91801.95"/>
    <x v="3615"/>
    <x v="0"/>
    <n v="95093.45"/>
    <x v="334"/>
    <x v="0"/>
  </r>
  <r>
    <x v="2947"/>
    <s v="WALTER"/>
    <x v="5504"/>
    <x v="6"/>
    <x v="47"/>
    <n v="0"/>
    <d v="2003-11-03T00:00:00"/>
    <x v="1"/>
    <s v="White (Not of Hispanic Origin)"/>
    <d v="2003-03-11T00:00:00"/>
    <x v="0"/>
    <s v="Active"/>
    <n v="60180.85"/>
    <n v="59755.32"/>
    <x v="3616"/>
    <x v="1"/>
    <n v="59885.52"/>
    <x v="303"/>
    <x v="0"/>
  </r>
  <r>
    <x v="3765"/>
    <s v="WALTERS"/>
    <x v="5505"/>
    <x v="4"/>
    <x v="75"/>
    <n v="0"/>
    <d v="2019-05-13T00:00:00"/>
    <x v="0"/>
    <s v="White (Not of Hispanic Origin)"/>
    <s v="5/13/2019"/>
    <x v="0"/>
    <s v="Active"/>
    <n v="53550.02"/>
    <n v="49482.7"/>
    <x v="3617"/>
    <x v="1"/>
    <n v="58370.82"/>
    <x v="118"/>
    <x v="0"/>
  </r>
  <r>
    <x v="83"/>
    <s v="WALTERS"/>
    <x v="5506"/>
    <x v="6"/>
    <x v="39"/>
    <n v="0"/>
    <d v="2022-11-21T00:00:00"/>
    <x v="0"/>
    <s v="White (Not of Hispanic Origin)"/>
    <s v="11/21/2022"/>
    <x v="0"/>
    <s v="Active"/>
    <n v="46000.03"/>
    <n v="3361.48"/>
    <x v="3618"/>
    <x v="3"/>
    <n v="3585.87"/>
    <x v="17"/>
    <x v="0"/>
  </r>
  <r>
    <x v="1081"/>
    <s v="WALTON"/>
    <x v="5507"/>
    <x v="4"/>
    <x v="138"/>
    <n v="0"/>
    <d v="2022-11-07T00:00:00"/>
    <x v="0"/>
    <s v="White (Not of Hispanic Origin)"/>
    <d v="2022-07-11T00:00:00"/>
    <x v="0"/>
    <s v="Active"/>
    <n v="52707.199999999997"/>
    <n v="6081.6"/>
    <x v="1"/>
    <x v="3"/>
    <n v="6181.6"/>
    <x v="17"/>
    <x v="0"/>
  </r>
  <r>
    <x v="3766"/>
    <s v="WALZ"/>
    <x v="5508"/>
    <x v="4"/>
    <x v="28"/>
    <n v="0"/>
    <d v="2010-10-12T00:00:00"/>
    <x v="0"/>
    <s v="White (Not of Hispanic Origin)"/>
    <d v="2010-12-10T00:00:00"/>
    <x v="0"/>
    <s v="Active"/>
    <n v="86778.43"/>
    <n v="86781.54"/>
    <x v="3619"/>
    <x v="1"/>
    <n v="87181.62"/>
    <x v="264"/>
    <x v="0"/>
  </r>
  <r>
    <x v="0"/>
    <s v="WAMALWA"/>
    <x v="5509"/>
    <x v="0"/>
    <x v="578"/>
    <n v="0"/>
    <d v="2019-09-03T00:00:00"/>
    <x v="0"/>
    <s v="Black"/>
    <d v="2019-03-09T00:00:00"/>
    <x v="0"/>
    <s v="Active"/>
    <n v="62483.199999999997"/>
    <n v="28734.71"/>
    <x v="3620"/>
    <x v="0"/>
    <n v="29392.47"/>
    <x v="194"/>
    <x v="0"/>
  </r>
  <r>
    <x v="3767"/>
    <s v="WARD"/>
    <x v="5510"/>
    <x v="3"/>
    <x v="186"/>
    <n v="0"/>
    <d v="2009-12-07T00:00:00"/>
    <x v="0"/>
    <s v="Black"/>
    <d v="2009-07-12T00:00:00"/>
    <x v="127"/>
    <s v="Terminated"/>
    <n v="38975.25"/>
    <n v="17012.810000000001"/>
    <x v="1"/>
    <x v="1"/>
    <n v="17012.810000000001"/>
    <x v="68"/>
    <x v="6"/>
  </r>
  <r>
    <x v="3768"/>
    <s v="WARD"/>
    <x v="5511"/>
    <x v="0"/>
    <x v="86"/>
    <n v="0"/>
    <d v="2019-05-13T00:00:00"/>
    <x v="0"/>
    <s v="Black"/>
    <s v="5/13/2019"/>
    <x v="280"/>
    <s v="Terminated"/>
    <n v="35855.040000000001"/>
    <n v="18740.060000000001"/>
    <x v="3621"/>
    <x v="1"/>
    <n v="20517.86"/>
    <x v="118"/>
    <x v="2"/>
  </r>
  <r>
    <x v="3769"/>
    <s v="WARD"/>
    <x v="5512"/>
    <x v="9"/>
    <x v="396"/>
    <n v="0"/>
    <d v="2021-07-26T00:00:00"/>
    <x v="1"/>
    <s v="Black"/>
    <s v="7/26/2021"/>
    <x v="0"/>
    <s v="Active"/>
    <n v="58541.81"/>
    <n v="57220.6"/>
    <x v="3622"/>
    <x v="1"/>
    <n v="58728.47"/>
    <x v="254"/>
    <x v="0"/>
  </r>
  <r>
    <x v="1063"/>
    <s v="WARD"/>
    <x v="5513"/>
    <x v="15"/>
    <x v="176"/>
    <n v="0"/>
    <d v="1995-11-12T00:00:00"/>
    <x v="1"/>
    <s v="White (Not of Hispanic Origin)"/>
    <d v="1995-12-11T00:00:00"/>
    <x v="0"/>
    <s v="Active"/>
    <n v="52701.17"/>
    <n v="52702"/>
    <x v="3623"/>
    <x v="1"/>
    <n v="53411.44"/>
    <x v="278"/>
    <x v="0"/>
  </r>
  <r>
    <x v="3770"/>
    <s v="WARD"/>
    <x v="5514"/>
    <x v="9"/>
    <x v="8"/>
    <n v="0"/>
    <d v="2008-05-12T00:00:00"/>
    <x v="1"/>
    <s v="White (Not of Hispanic Origin)"/>
    <d v="2008-12-05T00:00:00"/>
    <x v="0"/>
    <s v="Active"/>
    <n v="43160.42"/>
    <n v="46097.4"/>
    <x v="3624"/>
    <x v="1"/>
    <n v="46114.12"/>
    <x v="378"/>
    <x v="0"/>
  </r>
  <r>
    <x v="3771"/>
    <s v="WARD-BLACK"/>
    <x v="5515"/>
    <x v="10"/>
    <x v="30"/>
    <n v="0"/>
    <d v="2017-10-29T00:00:00"/>
    <x v="0"/>
    <s v="Black"/>
    <s v="2/21/2017"/>
    <x v="0"/>
    <s v="Active"/>
    <n v="75627.759999999995"/>
    <n v="64000.97"/>
    <x v="3625"/>
    <x v="0"/>
    <n v="88975.38"/>
    <x v="63"/>
    <x v="0"/>
  </r>
  <r>
    <x v="3772"/>
    <s v="WARD-DAVIS"/>
    <x v="5516"/>
    <x v="3"/>
    <x v="575"/>
    <n v="0"/>
    <d v="2003-09-15T00:00:00"/>
    <x v="0"/>
    <s v="Black"/>
    <s v="9/15/2003"/>
    <x v="0"/>
    <s v="Active"/>
    <n v="42905.62"/>
    <n v="42545.19"/>
    <x v="1"/>
    <x v="1"/>
    <n v="42545.19"/>
    <x v="199"/>
    <x v="0"/>
  </r>
  <r>
    <x v="25"/>
    <s v="WARE"/>
    <x v="5517"/>
    <x v="1"/>
    <x v="129"/>
    <n v="0"/>
    <d v="2005-01-01T00:00:00"/>
    <x v="0"/>
    <s v="Black"/>
    <d v="2005-01-01T00:00:00"/>
    <x v="0"/>
    <s v="Active"/>
    <n v="66440.61"/>
    <n v="72311.61"/>
    <x v="3626"/>
    <x v="0"/>
    <n v="77845.73"/>
    <x v="201"/>
    <x v="0"/>
  </r>
  <r>
    <x v="2578"/>
    <s v="WARE"/>
    <x v="5518"/>
    <x v="16"/>
    <x v="235"/>
    <n v="0"/>
    <d v="2021-04-12T00:00:00"/>
    <x v="0"/>
    <s v="White (Not of Hispanic Origin)"/>
    <d v="2021-12-04T00:00:00"/>
    <x v="0"/>
    <s v="Active"/>
    <n v="45899.98"/>
    <n v="45865.8"/>
    <x v="1"/>
    <x v="1"/>
    <n v="45865.8"/>
    <x v="29"/>
    <x v="0"/>
  </r>
  <r>
    <x v="672"/>
    <s v="WARE JR"/>
    <x v="5519"/>
    <x v="0"/>
    <x v="6"/>
    <n v="0"/>
    <d v="2019-02-19T00:00:00"/>
    <x v="1"/>
    <s v="Black"/>
    <s v="2/19/2019"/>
    <x v="0"/>
    <s v="Active"/>
    <n v="31200"/>
    <n v="29435.27"/>
    <x v="3627"/>
    <x v="0"/>
    <n v="41100.559999999998"/>
    <x v="105"/>
    <x v="0"/>
  </r>
  <r>
    <x v="3773"/>
    <s v="WARNELIS"/>
    <x v="5520"/>
    <x v="4"/>
    <x v="181"/>
    <n v="0"/>
    <d v="2009-02-17T00:00:00"/>
    <x v="0"/>
    <s v="White (Not of Hispanic Origin)"/>
    <s v="2/17/2009"/>
    <x v="0"/>
    <s v="Active"/>
    <n v="53732.02"/>
    <n v="47794.84"/>
    <x v="3628"/>
    <x v="0"/>
    <n v="48268.59"/>
    <x v="172"/>
    <x v="0"/>
  </r>
  <r>
    <x v="312"/>
    <s v="WARNER"/>
    <x v="5521"/>
    <x v="10"/>
    <x v="204"/>
    <n v="0"/>
    <d v="2016-12-12T00:00:00"/>
    <x v="1"/>
    <s v="White (Not of Hispanic Origin)"/>
    <d v="2016-12-12T00:00:00"/>
    <x v="0"/>
    <s v="Active"/>
    <n v="73937.759999999995"/>
    <n v="76074.42"/>
    <x v="3629"/>
    <x v="0"/>
    <n v="122357.6"/>
    <x v="50"/>
    <x v="0"/>
  </r>
  <r>
    <x v="295"/>
    <s v="WARREN"/>
    <x v="5522"/>
    <x v="9"/>
    <x v="764"/>
    <n v="0"/>
    <d v="2015-03-23T00:00:00"/>
    <x v="1"/>
    <s v="Two or More Races"/>
    <s v="3/23/2015"/>
    <x v="0"/>
    <s v="Active"/>
    <n v="61340.86"/>
    <n v="62549.05"/>
    <x v="3630"/>
    <x v="1"/>
    <n v="68153.02"/>
    <x v="288"/>
    <x v="0"/>
  </r>
  <r>
    <x v="3774"/>
    <s v="WARRICK"/>
    <x v="5523"/>
    <x v="2"/>
    <x v="3"/>
    <n v="0"/>
    <d v="2022-11-18T00:00:00"/>
    <x v="1"/>
    <s v="White (Not of Hispanic Origin)"/>
    <d v="2020-10-12T00:00:00"/>
    <x v="0"/>
    <s v="Active"/>
    <n v="29952"/>
    <n v="2422"/>
    <x v="1"/>
    <x v="1"/>
    <n v="2422"/>
    <x v="17"/>
    <x v="0"/>
  </r>
  <r>
    <x v="3775"/>
    <s v="WARRICK"/>
    <x v="5524"/>
    <x v="2"/>
    <x v="3"/>
    <n v="0"/>
    <d v="2022-11-18T00:00:00"/>
    <x v="0"/>
    <s v="White (Not of Hispanic Origin)"/>
    <d v="2021-10-11T00:00:00"/>
    <x v="0"/>
    <s v="Active"/>
    <n v="29952"/>
    <n v="3106.5"/>
    <x v="1"/>
    <x v="1"/>
    <n v="3106.5"/>
    <x v="17"/>
    <x v="0"/>
  </r>
  <r>
    <x v="1433"/>
    <s v="WASHINGTON"/>
    <x v="5525"/>
    <x v="0"/>
    <x v="0"/>
    <n v="0"/>
    <d v="2016-04-18T00:00:00"/>
    <x v="1"/>
    <s v="Black"/>
    <s v="4/18/2016"/>
    <x v="281"/>
    <s v="Terminated"/>
    <n v="40761.760000000002"/>
    <n v="33077.9"/>
    <x v="3631"/>
    <x v="191"/>
    <n v="79844.45"/>
    <x v="94"/>
    <x v="10"/>
  </r>
  <r>
    <x v="3776"/>
    <s v="WASHINGTON"/>
    <x v="5526"/>
    <x v="15"/>
    <x v="73"/>
    <n v="0"/>
    <d v="2022-08-01T00:00:00"/>
    <x v="0"/>
    <s v="Black"/>
    <s v="11/13/2018"/>
    <x v="34"/>
    <s v="Terminated"/>
    <n v="31794.38"/>
    <n v="9077.6200000000008"/>
    <x v="1"/>
    <x v="3"/>
    <n v="9177.6200000000008"/>
    <x v="18"/>
    <x v="12"/>
  </r>
  <r>
    <x v="3777"/>
    <s v="WASHINGTON"/>
    <x v="5527"/>
    <x v="10"/>
    <x v="30"/>
    <n v="0"/>
    <d v="2020-03-09T00:00:00"/>
    <x v="1"/>
    <s v="White (Not of Hispanic Origin)"/>
    <d v="2020-09-03T00:00:00"/>
    <x v="0"/>
    <s v="Active"/>
    <n v="58008.91"/>
    <n v="12557.01"/>
    <x v="3632"/>
    <x v="1"/>
    <n v="20120.849999999999"/>
    <x v="160"/>
    <x v="0"/>
  </r>
  <r>
    <x v="3778"/>
    <s v="WASHINGTON"/>
    <x v="5528"/>
    <x v="4"/>
    <x v="185"/>
    <n v="0"/>
    <d v="2015-04-20T00:00:00"/>
    <x v="0"/>
    <s v="Black"/>
    <s v="4/20/2015"/>
    <x v="0"/>
    <s v="Active"/>
    <n v="56000.05"/>
    <n v="49585.120000000003"/>
    <x v="3633"/>
    <x v="1"/>
    <n v="56520.56"/>
    <x v="73"/>
    <x v="0"/>
  </r>
  <r>
    <x v="3779"/>
    <s v="WASHINGTON"/>
    <x v="5529"/>
    <x v="7"/>
    <x v="12"/>
    <n v="0"/>
    <d v="2017-01-23T00:00:00"/>
    <x v="0"/>
    <s v="White (Not of Hispanic Origin)"/>
    <s v="1/23/2017"/>
    <x v="0"/>
    <s v="Active"/>
    <n v="54999.98"/>
    <n v="55000.4"/>
    <x v="729"/>
    <x v="1"/>
    <n v="55370.59"/>
    <x v="166"/>
    <x v="0"/>
  </r>
  <r>
    <x v="109"/>
    <s v="WASHINGTON"/>
    <x v="5530"/>
    <x v="4"/>
    <x v="75"/>
    <n v="0"/>
    <d v="2019-08-05T00:00:00"/>
    <x v="0"/>
    <s v="Two or More Races"/>
    <d v="2019-05-08T00:00:00"/>
    <x v="0"/>
    <s v="Active"/>
    <n v="50999.94"/>
    <n v="46001.8"/>
    <x v="3634"/>
    <x v="1"/>
    <n v="70285.81"/>
    <x v="129"/>
    <x v="0"/>
  </r>
  <r>
    <x v="79"/>
    <s v="WASIELEWSKI"/>
    <x v="5531"/>
    <x v="3"/>
    <x v="713"/>
    <n v="0"/>
    <d v="1991-08-26T00:00:00"/>
    <x v="1"/>
    <s v="White (Not of Hispanic Origin)"/>
    <s v="8/26/1991"/>
    <x v="0"/>
    <s v="Active"/>
    <n v="58455.28"/>
    <n v="56751.6"/>
    <x v="1"/>
    <x v="1"/>
    <n v="56751.6"/>
    <x v="499"/>
    <x v="0"/>
  </r>
  <r>
    <x v="3780"/>
    <s v="WASKO"/>
    <x v="5532"/>
    <x v="11"/>
    <x v="1096"/>
    <n v="0"/>
    <d v="2017-11-27T00:00:00"/>
    <x v="1"/>
    <s v="White (Not of Hispanic Origin)"/>
    <s v="11/27/2017"/>
    <x v="0"/>
    <s v="Active"/>
    <n v="71924.94"/>
    <n v="71924.47"/>
    <x v="3635"/>
    <x v="1"/>
    <n v="72131.95"/>
    <x v="77"/>
    <x v="0"/>
  </r>
  <r>
    <x v="2156"/>
    <s v="WATKINS"/>
    <x v="5533"/>
    <x v="0"/>
    <x v="59"/>
    <n v="0"/>
    <d v="2019-09-30T00:00:00"/>
    <x v="0"/>
    <s v="Two or More Races"/>
    <s v="9/30/2019"/>
    <x v="78"/>
    <s v="Terminated"/>
    <n v="46846.8"/>
    <n v="37851.85"/>
    <x v="3636"/>
    <x v="3"/>
    <n v="47327.59"/>
    <x v="194"/>
    <x v="10"/>
  </r>
  <r>
    <x v="3781"/>
    <s v="WATKINS"/>
    <x v="5534"/>
    <x v="6"/>
    <x v="58"/>
    <n v="0"/>
    <d v="1984-10-01T00:00:00"/>
    <x v="1"/>
    <s v="Black"/>
    <d v="1984-01-10T00:00:00"/>
    <x v="0"/>
    <s v="Active"/>
    <n v="64914.720000000001"/>
    <n v="63550.58"/>
    <x v="3637"/>
    <x v="1"/>
    <n v="64024.23"/>
    <x v="195"/>
    <x v="0"/>
  </r>
  <r>
    <x v="315"/>
    <s v="WATKINS"/>
    <x v="5535"/>
    <x v="9"/>
    <x v="828"/>
    <n v="0"/>
    <d v="2015-05-11T00:00:00"/>
    <x v="1"/>
    <s v="Black"/>
    <d v="2015-11-05T00:00:00"/>
    <x v="0"/>
    <s v="Active"/>
    <n v="50017.55"/>
    <n v="50803.39"/>
    <x v="3638"/>
    <x v="1"/>
    <n v="58418.41"/>
    <x v="65"/>
    <x v="0"/>
  </r>
  <r>
    <x v="3782"/>
    <s v="WATKINS"/>
    <x v="5536"/>
    <x v="4"/>
    <x v="89"/>
    <n v="0"/>
    <d v="2022-01-18T00:00:00"/>
    <x v="0"/>
    <s v="Black"/>
    <s v="1/18/2022"/>
    <x v="0"/>
    <s v="Active"/>
    <n v="39365.660000000003"/>
    <n v="36059.58"/>
    <x v="3639"/>
    <x v="3"/>
    <n v="41161.230000000003"/>
    <x v="98"/>
    <x v="0"/>
  </r>
  <r>
    <x v="3783"/>
    <s v="WATSON"/>
    <x v="5537"/>
    <x v="1"/>
    <x v="4"/>
    <n v="0"/>
    <d v="2020-11-23T00:00:00"/>
    <x v="0"/>
    <s v="Two or More Races"/>
    <s v="11/23/2020"/>
    <x v="6"/>
    <s v="Terminated"/>
    <n v="52522.5"/>
    <n v="21827.73"/>
    <x v="3640"/>
    <x v="1"/>
    <n v="35757.93"/>
    <x v="76"/>
    <x v="6"/>
  </r>
  <r>
    <x v="3748"/>
    <s v="WATSON"/>
    <x v="5538"/>
    <x v="4"/>
    <x v="28"/>
    <n v="0"/>
    <d v="2006-11-27T00:00:00"/>
    <x v="0"/>
    <s v="White (Not of Hispanic Origin)"/>
    <s v="11/27/2006"/>
    <x v="0"/>
    <s v="Active"/>
    <n v="86778.43"/>
    <n v="85734.73"/>
    <x v="3641"/>
    <x v="1"/>
    <n v="101195.44"/>
    <x v="311"/>
    <x v="0"/>
  </r>
  <r>
    <x v="2102"/>
    <s v="WATSON"/>
    <x v="5539"/>
    <x v="1"/>
    <x v="4"/>
    <n v="0"/>
    <d v="2022-05-23T00:00:00"/>
    <x v="0"/>
    <s v="White (Not of Hispanic Origin)"/>
    <s v="5/23/2022"/>
    <x v="0"/>
    <s v="Active"/>
    <n v="52240.03"/>
    <n v="25516.84"/>
    <x v="3642"/>
    <x v="2"/>
    <n v="40716.69"/>
    <x v="3"/>
    <x v="0"/>
  </r>
  <r>
    <x v="573"/>
    <s v="WATSON"/>
    <x v="5540"/>
    <x v="1"/>
    <x v="4"/>
    <n v="0"/>
    <d v="2022-08-15T00:00:00"/>
    <x v="1"/>
    <s v="White (Not of Hispanic Origin)"/>
    <s v="8/15/2022"/>
    <x v="0"/>
    <s v="Active"/>
    <n v="52240.03"/>
    <n v="16699.439999999999"/>
    <x v="3643"/>
    <x v="3"/>
    <n v="23478.959999999999"/>
    <x v="18"/>
    <x v="0"/>
  </r>
  <r>
    <x v="667"/>
    <s v="WATSON"/>
    <x v="5541"/>
    <x v="0"/>
    <x v="59"/>
    <n v="0"/>
    <d v="1997-01-05T00:00:00"/>
    <x v="0"/>
    <s v="Black"/>
    <d v="1995-12-06T00:00:00"/>
    <x v="0"/>
    <s v="Active"/>
    <n v="47471.22"/>
    <n v="47751.19"/>
    <x v="3644"/>
    <x v="0"/>
    <n v="77793.78"/>
    <x v="498"/>
    <x v="0"/>
  </r>
  <r>
    <x v="3784"/>
    <s v="WATSON JR"/>
    <x v="5542"/>
    <x v="6"/>
    <x v="1097"/>
    <n v="0"/>
    <d v="2019-04-15T00:00:00"/>
    <x v="1"/>
    <s v="Black"/>
    <s v="5/14/2008"/>
    <x v="0"/>
    <s v="Active"/>
    <n v="69999.899999999994"/>
    <n v="66733.58"/>
    <x v="1"/>
    <x v="1"/>
    <n v="66733.58"/>
    <x v="7"/>
    <x v="0"/>
  </r>
  <r>
    <x v="2458"/>
    <s v="WATTERSON"/>
    <x v="5543"/>
    <x v="2"/>
    <x v="3"/>
    <n v="0"/>
    <d v="2022-05-12T00:00:00"/>
    <x v="1"/>
    <s v="White (Not of Hispanic Origin)"/>
    <d v="2022-12-05T00:00:00"/>
    <x v="1"/>
    <s v="Terminated"/>
    <n v="49920"/>
    <n v="1655"/>
    <x v="1"/>
    <x v="3"/>
    <n v="1755"/>
    <x v="3"/>
    <x v="1"/>
  </r>
  <r>
    <x v="248"/>
    <s v="WATTERSON JR"/>
    <x v="5544"/>
    <x v="5"/>
    <x v="118"/>
    <n v="0"/>
    <d v="2002-12-09T00:00:00"/>
    <x v="1"/>
    <s v="White (Not of Hispanic Origin)"/>
    <d v="2002-09-12T00:00:00"/>
    <x v="0"/>
    <s v="Active"/>
    <n v="35740.85"/>
    <n v="26460.52"/>
    <x v="1"/>
    <x v="1"/>
    <n v="26460.52"/>
    <x v="282"/>
    <x v="0"/>
  </r>
  <r>
    <x v="226"/>
    <s v="WATTON"/>
    <x v="5545"/>
    <x v="9"/>
    <x v="396"/>
    <n v="0"/>
    <d v="2021-06-21T00:00:00"/>
    <x v="1"/>
    <s v="White (Not of Hispanic Origin)"/>
    <s v="7/16/2018"/>
    <x v="0"/>
    <s v="Active"/>
    <n v="58541.81"/>
    <n v="58803.839999999997"/>
    <x v="3645"/>
    <x v="1"/>
    <n v="60711.51"/>
    <x v="28"/>
    <x v="0"/>
  </r>
  <r>
    <x v="1095"/>
    <s v="WATTRAS"/>
    <x v="5546"/>
    <x v="6"/>
    <x v="144"/>
    <n v="0"/>
    <d v="2022-01-18T00:00:00"/>
    <x v="0"/>
    <s v="White (Not of Hispanic Origin)"/>
    <s v="1/18/2022"/>
    <x v="0"/>
    <s v="Active"/>
    <n v="61297.599999999999"/>
    <n v="55948.800000000003"/>
    <x v="1"/>
    <x v="3"/>
    <n v="56048.800000000003"/>
    <x v="98"/>
    <x v="0"/>
  </r>
  <r>
    <x v="3785"/>
    <s v="WATTS"/>
    <x v="5547"/>
    <x v="2"/>
    <x v="60"/>
    <n v="0"/>
    <d v="2018-04-01T00:00:00"/>
    <x v="0"/>
    <s v="White (Not of Hispanic Origin)"/>
    <s v="11/14/2016"/>
    <x v="171"/>
    <s v="Terminated"/>
    <n v="40000.06"/>
    <n v="6705.79"/>
    <x v="1"/>
    <x v="1"/>
    <n v="6705.79"/>
    <x v="280"/>
    <x v="3"/>
  </r>
  <r>
    <x v="3786"/>
    <s v="WATTS"/>
    <x v="5548"/>
    <x v="0"/>
    <x v="19"/>
    <n v="0"/>
    <d v="2005-10-17T00:00:00"/>
    <x v="1"/>
    <s v="Black"/>
    <s v="10/17/2005"/>
    <x v="0"/>
    <s v="Active"/>
    <n v="45233.55"/>
    <n v="44597.3"/>
    <x v="3646"/>
    <x v="0"/>
    <n v="56485.01"/>
    <x v="285"/>
    <x v="0"/>
  </r>
  <r>
    <x v="1650"/>
    <s v="WATTS"/>
    <x v="5549"/>
    <x v="2"/>
    <x v="8"/>
    <n v="0"/>
    <d v="2010-12-13T00:00:00"/>
    <x v="1"/>
    <s v="White (Not of Hispanic Origin)"/>
    <s v="12/13/2010"/>
    <x v="0"/>
    <s v="Active"/>
    <n v="43160.42"/>
    <n v="47075.74"/>
    <x v="3647"/>
    <x v="1"/>
    <n v="48334.8"/>
    <x v="362"/>
    <x v="0"/>
  </r>
  <r>
    <x v="3787"/>
    <s v="WATTS"/>
    <x v="5550"/>
    <x v="0"/>
    <x v="0"/>
    <n v="0"/>
    <d v="2002-09-08T00:00:00"/>
    <x v="0"/>
    <s v="Black"/>
    <s v="6/17/2002"/>
    <x v="0"/>
    <s v="Active"/>
    <n v="41581.07"/>
    <n v="43068.6"/>
    <x v="3648"/>
    <x v="0"/>
    <n v="44872.83"/>
    <x v="215"/>
    <x v="0"/>
  </r>
  <r>
    <x v="3788"/>
    <s v="WATTS"/>
    <x v="5551"/>
    <x v="0"/>
    <x v="0"/>
    <n v="0"/>
    <d v="2010-11-08T00:00:00"/>
    <x v="1"/>
    <s v="White (Not of Hispanic Origin)"/>
    <d v="2010-08-11T00:00:00"/>
    <x v="0"/>
    <s v="Active"/>
    <n v="41581.07"/>
    <n v="43447.4"/>
    <x v="3649"/>
    <x v="0"/>
    <n v="45514.33"/>
    <x v="309"/>
    <x v="0"/>
  </r>
  <r>
    <x v="3789"/>
    <s v="WATTS SR"/>
    <x v="5552"/>
    <x v="0"/>
    <x v="35"/>
    <n v="0"/>
    <d v="2002-03-25T00:00:00"/>
    <x v="1"/>
    <s v="Black"/>
    <s v="3/25/2002"/>
    <x v="282"/>
    <s v="Terminated"/>
    <n v="40761.760000000002"/>
    <n v="18028.97"/>
    <x v="3650"/>
    <x v="1"/>
    <n v="18735.830000000002"/>
    <x v="336"/>
    <x v="5"/>
  </r>
  <r>
    <x v="3790"/>
    <s v="WAUGAMAN"/>
    <x v="5553"/>
    <x v="2"/>
    <x v="60"/>
    <n v="0"/>
    <d v="2022-01-16T00:00:00"/>
    <x v="0"/>
    <s v="White (Not of Hispanic Origin)"/>
    <d v="2021-06-05T00:00:00"/>
    <x v="0"/>
    <s v="Active"/>
    <n v="38446.300000000003"/>
    <n v="35330.31"/>
    <x v="3651"/>
    <x v="1"/>
    <n v="35926.36"/>
    <x v="98"/>
    <x v="0"/>
  </r>
  <r>
    <x v="3791"/>
    <s v="WAUTHIER"/>
    <x v="5554"/>
    <x v="22"/>
    <x v="134"/>
    <n v="0"/>
    <d v="2013-06-17T00:00:00"/>
    <x v="0"/>
    <s v="White (Not of Hispanic Origin)"/>
    <d v="2010-01-06T00:00:00"/>
    <x v="0"/>
    <s v="Active"/>
    <n v="69583.28"/>
    <n v="70654.11"/>
    <x v="3652"/>
    <x v="1"/>
    <n v="90627.56"/>
    <x v="127"/>
    <x v="0"/>
  </r>
  <r>
    <x v="3792"/>
    <s v="WAUTHIER"/>
    <x v="5555"/>
    <x v="0"/>
    <x v="40"/>
    <n v="0"/>
    <d v="2017-04-02T00:00:00"/>
    <x v="0"/>
    <s v="White (Not of Hispanic Origin)"/>
    <s v="1/23/2017"/>
    <x v="0"/>
    <s v="Active"/>
    <n v="31200"/>
    <n v="32083.03"/>
    <x v="3653"/>
    <x v="0"/>
    <n v="33862.65"/>
    <x v="40"/>
    <x v="0"/>
  </r>
  <r>
    <x v="3793"/>
    <s v="WAY"/>
    <x v="5556"/>
    <x v="4"/>
    <x v="64"/>
    <n v="0"/>
    <d v="2017-06-12T00:00:00"/>
    <x v="1"/>
    <s v="White (Not of Hispanic Origin)"/>
    <d v="2017-12-06T00:00:00"/>
    <x v="0"/>
    <s v="Active"/>
    <n v="36387.94"/>
    <n v="35686.97"/>
    <x v="3654"/>
    <x v="0"/>
    <n v="38973.94"/>
    <x v="131"/>
    <x v="0"/>
  </r>
  <r>
    <x v="3794"/>
    <s v="WAYNE"/>
    <x v="5557"/>
    <x v="4"/>
    <x v="185"/>
    <n v="0"/>
    <d v="2017-05-18T00:00:00"/>
    <x v="0"/>
    <s v="White (Not of Hispanic Origin)"/>
    <s v="2/27/2017"/>
    <x v="0"/>
    <s v="Active"/>
    <n v="56000.05"/>
    <n v="36529.870000000003"/>
    <x v="3655"/>
    <x v="1"/>
    <n v="45438.66"/>
    <x v="115"/>
    <x v="0"/>
  </r>
  <r>
    <x v="3795"/>
    <s v="WEATHERFORD"/>
    <x v="5558"/>
    <x v="10"/>
    <x v="30"/>
    <n v="0"/>
    <d v="2017-07-23T00:00:00"/>
    <x v="0"/>
    <s v="White (Not of Hispanic Origin)"/>
    <s v="5/17/2016"/>
    <x v="0"/>
    <s v="Active"/>
    <n v="75627.759999999995"/>
    <n v="68034.37"/>
    <x v="3656"/>
    <x v="0"/>
    <n v="113450.04"/>
    <x v="31"/>
    <x v="0"/>
  </r>
  <r>
    <x v="3796"/>
    <s v="WEATHERSPOON"/>
    <x v="5559"/>
    <x v="4"/>
    <x v="89"/>
    <n v="0"/>
    <d v="2019-08-19T00:00:00"/>
    <x v="0"/>
    <s v="Black"/>
    <s v="8/19/2019"/>
    <x v="0"/>
    <s v="Active"/>
    <n v="41414.879999999997"/>
    <n v="35609.71"/>
    <x v="3657"/>
    <x v="1"/>
    <n v="37984.07"/>
    <x v="129"/>
    <x v="0"/>
  </r>
  <r>
    <x v="53"/>
    <s v="WEAVER"/>
    <x v="5560"/>
    <x v="10"/>
    <x v="30"/>
    <n v="0"/>
    <d v="2017-10-01T00:00:00"/>
    <x v="1"/>
    <s v="White (Not of Hispanic Origin)"/>
    <s v="2/21/2017"/>
    <x v="0"/>
    <s v="Active"/>
    <n v="75627.759999999995"/>
    <n v="56143.31"/>
    <x v="3658"/>
    <x v="0"/>
    <n v="56358.12"/>
    <x v="63"/>
    <x v="0"/>
  </r>
  <r>
    <x v="3797"/>
    <s v="WEAVER"/>
    <x v="5561"/>
    <x v="5"/>
    <x v="124"/>
    <n v="0"/>
    <d v="2018-02-20T00:00:00"/>
    <x v="0"/>
    <s v="White (Not of Hispanic Origin)"/>
    <d v="2015-01-06T00:00:00"/>
    <x v="168"/>
    <s v="Terminated"/>
    <n v="53818.96"/>
    <n v="7825.31"/>
    <x v="1"/>
    <x v="1"/>
    <n v="7825.31"/>
    <x v="234"/>
    <x v="4"/>
  </r>
  <r>
    <x v="3798"/>
    <s v="WEAVER"/>
    <x v="5562"/>
    <x v="2"/>
    <x v="3"/>
    <n v="0"/>
    <d v="2022-11-18T00:00:00"/>
    <x v="1"/>
    <s v="White (Not of Hispanic Origin)"/>
    <d v="2016-09-11T00:00:00"/>
    <x v="0"/>
    <s v="Active"/>
    <n v="48000.160000000003"/>
    <n v="14904.75"/>
    <x v="1"/>
    <x v="1"/>
    <n v="14904.75"/>
    <x v="17"/>
    <x v="0"/>
  </r>
  <r>
    <x v="3799"/>
    <s v="WEAVER"/>
    <x v="5563"/>
    <x v="2"/>
    <x v="3"/>
    <n v="0"/>
    <d v="2022-11-17T00:00:00"/>
    <x v="0"/>
    <s v="White (Not of Hispanic Origin)"/>
    <d v="2022-03-06T00:00:00"/>
    <x v="0"/>
    <s v="Active"/>
    <n v="33280"/>
    <n v="4183"/>
    <x v="1"/>
    <x v="3"/>
    <n v="4283"/>
    <x v="17"/>
    <x v="0"/>
  </r>
  <r>
    <x v="75"/>
    <s v="WEAVER"/>
    <x v="5564"/>
    <x v="0"/>
    <x v="399"/>
    <n v="0"/>
    <d v="2020-11-09T00:00:00"/>
    <x v="0"/>
    <s v="White (Not of Hispanic Origin)"/>
    <d v="2020-09-11T00:00:00"/>
    <x v="0"/>
    <s v="Active"/>
    <n v="44720"/>
    <n v="38218.019999999997"/>
    <x v="3659"/>
    <x v="0"/>
    <n v="43989.64"/>
    <x v="76"/>
    <x v="0"/>
  </r>
  <r>
    <x v="3800"/>
    <s v="WEAVER REINSTEIN"/>
    <x v="5565"/>
    <x v="4"/>
    <x v="9"/>
    <n v="0"/>
    <d v="2020-04-27T00:00:00"/>
    <x v="0"/>
    <s v="White (Not of Hispanic Origin)"/>
    <s v="4/27/2020"/>
    <x v="0"/>
    <s v="Active"/>
    <n v="35096.879999999997"/>
    <n v="34249.15"/>
    <x v="3660"/>
    <x v="1"/>
    <n v="34481.06"/>
    <x v="237"/>
    <x v="0"/>
  </r>
  <r>
    <x v="844"/>
    <s v="WEBB"/>
    <x v="5566"/>
    <x v="1"/>
    <x v="4"/>
    <n v="0"/>
    <d v="2022-02-28T00:00:00"/>
    <x v="1"/>
    <s v="White (Not of Hispanic Origin)"/>
    <s v="2/28/2022"/>
    <x v="47"/>
    <s v="Terminated"/>
    <n v="52228.800000000003"/>
    <n v="21765.82"/>
    <x v="3661"/>
    <x v="3"/>
    <n v="27459.07"/>
    <x v="36"/>
    <x v="2"/>
  </r>
  <r>
    <x v="3801"/>
    <s v="WEBB"/>
    <x v="5567"/>
    <x v="10"/>
    <x v="30"/>
    <n v="0"/>
    <d v="2022-04-25T00:00:00"/>
    <x v="1"/>
    <s v="White (Not of Hispanic Origin)"/>
    <s v="5/30/2012"/>
    <x v="124"/>
    <s v="Terminated"/>
    <n v="46916.480000000003"/>
    <n v="21564.2"/>
    <x v="3662"/>
    <x v="3"/>
    <n v="28768.29"/>
    <x v="20"/>
    <x v="10"/>
  </r>
  <r>
    <x v="3802"/>
    <s v="WEBB"/>
    <x v="5568"/>
    <x v="17"/>
    <x v="407"/>
    <n v="0"/>
    <d v="2022-04-04T00:00:00"/>
    <x v="0"/>
    <s v="Black"/>
    <d v="2022-04-04T00:00:00"/>
    <x v="0"/>
    <s v="Active"/>
    <n v="34226.400000000001"/>
    <n v="25476"/>
    <x v="3663"/>
    <x v="1"/>
    <n v="25920.28"/>
    <x v="20"/>
    <x v="0"/>
  </r>
  <r>
    <x v="2281"/>
    <s v="WEBER"/>
    <x v="5569"/>
    <x v="13"/>
    <x v="32"/>
    <n v="0"/>
    <d v="1989-09-24T00:00:00"/>
    <x v="1"/>
    <s v="White (Not of Hispanic Origin)"/>
    <s v="5/13/1985"/>
    <x v="44"/>
    <s v="Terminated"/>
    <n v="43996.37"/>
    <n v="28174.98"/>
    <x v="1"/>
    <x v="1"/>
    <n v="28174.98"/>
    <x v="87"/>
    <x v="11"/>
  </r>
  <r>
    <x v="2645"/>
    <s v="WEBER"/>
    <x v="5570"/>
    <x v="4"/>
    <x v="28"/>
    <n v="0"/>
    <d v="1991-07-15T00:00:00"/>
    <x v="0"/>
    <s v="White (Not of Hispanic Origin)"/>
    <s v="7/15/1991"/>
    <x v="0"/>
    <s v="Active"/>
    <n v="86778.43"/>
    <n v="86869.440000000002"/>
    <x v="3664"/>
    <x v="1"/>
    <n v="87809.54"/>
    <x v="409"/>
    <x v="0"/>
  </r>
  <r>
    <x v="2802"/>
    <s v="WEBER"/>
    <x v="5571"/>
    <x v="10"/>
    <x v="30"/>
    <n v="0"/>
    <d v="2003-06-15T00:00:00"/>
    <x v="1"/>
    <s v="White (Not of Hispanic Origin)"/>
    <d v="2001-09-04T00:00:00"/>
    <x v="0"/>
    <s v="Active"/>
    <n v="78223.179999999993"/>
    <n v="77455.28"/>
    <x v="3665"/>
    <x v="0"/>
    <n v="115973.45"/>
    <x v="206"/>
    <x v="0"/>
  </r>
  <r>
    <x v="3803"/>
    <s v="WEBER"/>
    <x v="5572"/>
    <x v="4"/>
    <x v="868"/>
    <n v="0"/>
    <d v="2003-05-19T00:00:00"/>
    <x v="0"/>
    <s v="White (Not of Hispanic Origin)"/>
    <s v="5/19/2003"/>
    <x v="0"/>
    <s v="Active"/>
    <n v="74250.179999999993"/>
    <n v="74110.17"/>
    <x v="3666"/>
    <x v="1"/>
    <n v="75109.69"/>
    <x v="109"/>
    <x v="0"/>
  </r>
  <r>
    <x v="3804"/>
    <s v="WEBER"/>
    <x v="5573"/>
    <x v="6"/>
    <x v="766"/>
    <n v="0"/>
    <d v="2016-06-27T00:00:00"/>
    <x v="1"/>
    <s v="White (Not of Hispanic Origin)"/>
    <s v="6/27/2016"/>
    <x v="0"/>
    <s v="Active"/>
    <n v="50400.06"/>
    <n v="42914.38"/>
    <x v="3667"/>
    <x v="1"/>
    <n v="43268.75"/>
    <x v="70"/>
    <x v="0"/>
  </r>
  <r>
    <x v="3805"/>
    <s v="WEBER"/>
    <x v="5574"/>
    <x v="18"/>
    <x v="374"/>
    <n v="0"/>
    <d v="2008-10-14T00:00:00"/>
    <x v="0"/>
    <s v="White (Not of Hispanic Origin)"/>
    <s v="10/14/2008"/>
    <x v="0"/>
    <s v="Active"/>
    <n v="42750.03"/>
    <n v="42697.2"/>
    <x v="3668"/>
    <x v="1"/>
    <n v="43272.68"/>
    <x v="342"/>
    <x v="0"/>
  </r>
  <r>
    <x v="3806"/>
    <s v="WEBER"/>
    <x v="5575"/>
    <x v="0"/>
    <x v="451"/>
    <n v="0"/>
    <d v="2000-07-17T00:00:00"/>
    <x v="0"/>
    <s v="White (Not of Hispanic Origin)"/>
    <s v="7/17/2000"/>
    <x v="0"/>
    <s v="Active"/>
    <n v="39616.51"/>
    <n v="39838.85"/>
    <x v="3669"/>
    <x v="0"/>
    <n v="40006.699999999997"/>
    <x v="293"/>
    <x v="0"/>
  </r>
  <r>
    <x v="3807"/>
    <s v="WEBSTER"/>
    <x v="5576"/>
    <x v="19"/>
    <x v="85"/>
    <n v="0"/>
    <d v="1997-01-13T00:00:00"/>
    <x v="0"/>
    <s v="Black"/>
    <s v="1/13/1997"/>
    <x v="0"/>
    <s v="Active"/>
    <n v="39331.760000000002"/>
    <n v="39332.76"/>
    <x v="3670"/>
    <x v="1"/>
    <n v="39862.22"/>
    <x v="498"/>
    <x v="0"/>
  </r>
  <r>
    <x v="3623"/>
    <s v="WEEDEN"/>
    <x v="5577"/>
    <x v="6"/>
    <x v="1098"/>
    <n v="0"/>
    <d v="2021-06-07T00:00:00"/>
    <x v="1"/>
    <s v="White (Not of Hispanic Origin)"/>
    <s v="5/27/2004"/>
    <x v="0"/>
    <s v="Active"/>
    <n v="60000.1"/>
    <n v="57448.5"/>
    <x v="3671"/>
    <x v="1"/>
    <n v="57886.53"/>
    <x v="28"/>
    <x v="0"/>
  </r>
  <r>
    <x v="3808"/>
    <s v="WEIKART"/>
    <x v="5578"/>
    <x v="5"/>
    <x v="124"/>
    <n v="0"/>
    <d v="2017-01-23T00:00:00"/>
    <x v="0"/>
    <s v="White (Not of Hispanic Origin)"/>
    <d v="2015-01-06T00:00:00"/>
    <x v="0"/>
    <s v="Active"/>
    <n v="53818.96"/>
    <n v="57164.6"/>
    <x v="3672"/>
    <x v="1"/>
    <n v="65584.539999999994"/>
    <x v="166"/>
    <x v="0"/>
  </r>
  <r>
    <x v="1758"/>
    <s v="WEINSTEIN"/>
    <x v="5579"/>
    <x v="8"/>
    <x v="1099"/>
    <n v="1"/>
    <d v="1992-02-24T00:00:00"/>
    <x v="1"/>
    <s v="White (Not of Hispanic Origin)"/>
    <s v="2/24/1992"/>
    <x v="0"/>
    <s v="Active"/>
    <n v="113406.8"/>
    <n v="113290.03"/>
    <x v="1"/>
    <x v="0"/>
    <n v="113415.03"/>
    <x v="212"/>
    <x v="0"/>
  </r>
  <r>
    <x v="573"/>
    <s v="WEIS JR."/>
    <x v="5580"/>
    <x v="0"/>
    <x v="6"/>
    <n v="0"/>
    <d v="2016-09-19T00:00:00"/>
    <x v="1"/>
    <s v="White (Not of Hispanic Origin)"/>
    <s v="9/19/2016"/>
    <x v="283"/>
    <s v="Terminated"/>
    <n v="31200"/>
    <n v="12720"/>
    <x v="3673"/>
    <x v="1"/>
    <n v="13260"/>
    <x v="246"/>
    <x v="6"/>
  </r>
  <r>
    <x v="331"/>
    <s v="WEISE CLEMENTS"/>
    <x v="5581"/>
    <x v="14"/>
    <x v="1100"/>
    <n v="0"/>
    <d v="2001-01-08T00:00:00"/>
    <x v="0"/>
    <s v="White (Not of Hispanic Origin)"/>
    <d v="2001-08-01T00:00:00"/>
    <x v="0"/>
    <s v="Active"/>
    <n v="138010.29"/>
    <n v="138010.59"/>
    <x v="1"/>
    <x v="0"/>
    <n v="138135.59"/>
    <x v="396"/>
    <x v="0"/>
  </r>
  <r>
    <x v="3809"/>
    <s v="WEISEND"/>
    <x v="5582"/>
    <x v="4"/>
    <x v="48"/>
    <n v="0"/>
    <d v="2019-02-04T00:00:00"/>
    <x v="0"/>
    <s v="White (Not of Hispanic Origin)"/>
    <s v="10/16/2017"/>
    <x v="0"/>
    <s v="Active"/>
    <n v="39963.040000000001"/>
    <n v="44070.12"/>
    <x v="3674"/>
    <x v="0"/>
    <n v="50849.47"/>
    <x v="105"/>
    <x v="0"/>
  </r>
  <r>
    <x v="17"/>
    <s v="WEISS"/>
    <x v="5583"/>
    <x v="10"/>
    <x v="30"/>
    <n v="0"/>
    <d v="2020-11-30T00:00:00"/>
    <x v="1"/>
    <s v="White (Not of Hispanic Origin)"/>
    <s v="2/18/2007"/>
    <x v="0"/>
    <s v="Active"/>
    <n v="52225.26"/>
    <n v="49923.68"/>
    <x v="3675"/>
    <x v="0"/>
    <n v="70792.899999999994"/>
    <x v="76"/>
    <x v="0"/>
  </r>
  <r>
    <x v="295"/>
    <s v="WELCH"/>
    <x v="5584"/>
    <x v="1"/>
    <x v="4"/>
    <n v="0"/>
    <d v="2017-09-18T00:00:00"/>
    <x v="1"/>
    <s v="White (Not of Hispanic Origin)"/>
    <s v="9/18/2017"/>
    <x v="0"/>
    <s v="Active"/>
    <n v="54196.69"/>
    <n v="52095.75"/>
    <x v="3676"/>
    <x v="0"/>
    <n v="98785.83"/>
    <x v="16"/>
    <x v="0"/>
  </r>
  <r>
    <x v="435"/>
    <s v="WELESKI"/>
    <x v="5585"/>
    <x v="2"/>
    <x v="3"/>
    <n v="0"/>
    <d v="2021-12-15T00:00:00"/>
    <x v="1"/>
    <s v="White (Not of Hispanic Origin)"/>
    <s v="12/15/2021"/>
    <x v="10"/>
    <s v="Terminated"/>
    <n v="29952"/>
    <n v="3426"/>
    <x v="1"/>
    <x v="3"/>
    <n v="3526"/>
    <x v="35"/>
    <x v="5"/>
  </r>
  <r>
    <x v="3810"/>
    <s v="WELLMAN"/>
    <x v="5586"/>
    <x v="4"/>
    <x v="48"/>
    <n v="0"/>
    <d v="1999-11-22T00:00:00"/>
    <x v="0"/>
    <s v="White (Not of Hispanic Origin)"/>
    <s v="11/22/1999"/>
    <x v="0"/>
    <s v="Active"/>
    <n v="58737.74"/>
    <n v="57503.87"/>
    <x v="1"/>
    <x v="1"/>
    <n v="57503.87"/>
    <x v="331"/>
    <x v="0"/>
  </r>
  <r>
    <x v="3811"/>
    <s v="WELLS"/>
    <x v="5587"/>
    <x v="4"/>
    <x v="94"/>
    <n v="0"/>
    <d v="2021-08-02T00:00:00"/>
    <x v="0"/>
    <s v="White (Not of Hispanic Origin)"/>
    <d v="2021-02-08T00:00:00"/>
    <x v="139"/>
    <s v="Terminated"/>
    <n v="38223.54"/>
    <n v="21309.74"/>
    <x v="3677"/>
    <x v="1"/>
    <n v="21923.05"/>
    <x v="62"/>
    <x v="7"/>
  </r>
  <r>
    <x v="136"/>
    <s v="WELLS"/>
    <x v="5588"/>
    <x v="14"/>
    <x v="1101"/>
    <n v="0"/>
    <d v="1985-09-03T00:00:00"/>
    <x v="1"/>
    <s v="White (Not of Hispanic Origin)"/>
    <d v="1985-03-09T00:00:00"/>
    <x v="0"/>
    <s v="Active"/>
    <n v="48807.41"/>
    <n v="50412.15"/>
    <x v="1"/>
    <x v="0"/>
    <n v="50537.15"/>
    <x v="443"/>
    <x v="0"/>
  </r>
  <r>
    <x v="708"/>
    <s v="WELSH"/>
    <x v="5589"/>
    <x v="17"/>
    <x v="85"/>
    <n v="0"/>
    <d v="2022-02-14T00:00:00"/>
    <x v="0"/>
    <s v="White (Not of Hispanic Origin)"/>
    <s v="2/14/2022"/>
    <x v="0"/>
    <s v="Active"/>
    <n v="45000.18"/>
    <n v="35133.730000000003"/>
    <x v="1"/>
    <x v="1"/>
    <n v="35133.730000000003"/>
    <x v="36"/>
    <x v="0"/>
  </r>
  <r>
    <x v="347"/>
    <s v="WELSH"/>
    <x v="5590"/>
    <x v="11"/>
    <x v="8"/>
    <n v="0"/>
    <d v="1980-02-11T00:00:00"/>
    <x v="1"/>
    <s v="White (Not of Hispanic Origin)"/>
    <d v="1980-11-02T00:00:00"/>
    <x v="48"/>
    <s v="Terminated"/>
    <n v="43160.42"/>
    <n v="36974.080000000002"/>
    <x v="1"/>
    <x v="1"/>
    <n v="36974.080000000002"/>
    <x v="358"/>
    <x v="11"/>
  </r>
  <r>
    <x v="414"/>
    <s v="WELSH"/>
    <x v="5591"/>
    <x v="4"/>
    <x v="277"/>
    <n v="0"/>
    <d v="2021-03-29T00:00:00"/>
    <x v="0"/>
    <s v="White (Not of Hispanic Origin)"/>
    <s v="1/31/2011"/>
    <x v="70"/>
    <s v="Terminated"/>
    <n v="36443.68"/>
    <n v="4500.66"/>
    <x v="1"/>
    <x v="1"/>
    <n v="4500.66"/>
    <x v="44"/>
    <x v="4"/>
  </r>
  <r>
    <x v="3812"/>
    <s v="WELSH"/>
    <x v="5592"/>
    <x v="12"/>
    <x v="221"/>
    <n v="0"/>
    <d v="2008-02-11T00:00:00"/>
    <x v="0"/>
    <s v="White (Not of Hispanic Origin)"/>
    <d v="2008-11-02T00:00:00"/>
    <x v="0"/>
    <s v="Active"/>
    <n v="67786.37"/>
    <n v="65811.58"/>
    <x v="1"/>
    <x v="1"/>
    <n v="65811.58"/>
    <x v="183"/>
    <x v="0"/>
  </r>
  <r>
    <x v="165"/>
    <s v="WELSH"/>
    <x v="5593"/>
    <x v="12"/>
    <x v="1102"/>
    <n v="0"/>
    <d v="2016-08-22T00:00:00"/>
    <x v="1"/>
    <s v="White (Not of Hispanic Origin)"/>
    <s v="8/22/2016"/>
    <x v="0"/>
    <s v="Active"/>
    <n v="50400.06"/>
    <n v="42536.56"/>
    <x v="3678"/>
    <x v="1"/>
    <n v="42964.03"/>
    <x v="224"/>
    <x v="0"/>
  </r>
  <r>
    <x v="92"/>
    <s v="WELSH"/>
    <x v="5594"/>
    <x v="10"/>
    <x v="30"/>
    <n v="0"/>
    <d v="2022-04-25T00:00:00"/>
    <x v="1"/>
    <s v="White (Not of Hispanic Origin)"/>
    <s v="4/25/2022"/>
    <x v="0"/>
    <s v="Active"/>
    <n v="46916.480000000003"/>
    <n v="29196.89"/>
    <x v="3679"/>
    <x v="2"/>
    <n v="44234.7"/>
    <x v="20"/>
    <x v="0"/>
  </r>
  <r>
    <x v="3813"/>
    <s v="WELTY"/>
    <x v="5595"/>
    <x v="11"/>
    <x v="20"/>
    <n v="0"/>
    <d v="1992-12-27T00:00:00"/>
    <x v="1"/>
    <s v="White (Not of Hispanic Origin)"/>
    <s v="12/27/1992"/>
    <x v="0"/>
    <s v="Active"/>
    <n v="50017.55"/>
    <n v="61203.34"/>
    <x v="3680"/>
    <x v="0"/>
    <n v="66015.81"/>
    <x v="356"/>
    <x v="0"/>
  </r>
  <r>
    <x v="45"/>
    <s v="WELTZ"/>
    <x v="5596"/>
    <x v="16"/>
    <x v="235"/>
    <n v="0"/>
    <d v="2021-02-22T00:00:00"/>
    <x v="1"/>
    <s v="White (Not of Hispanic Origin)"/>
    <s v="2/22/2021"/>
    <x v="0"/>
    <s v="Active"/>
    <n v="45899.98"/>
    <n v="45865.8"/>
    <x v="1"/>
    <x v="1"/>
    <n v="45865.8"/>
    <x v="97"/>
    <x v="0"/>
  </r>
  <r>
    <x v="598"/>
    <s v="WENTROBLE"/>
    <x v="5597"/>
    <x v="0"/>
    <x v="204"/>
    <n v="0"/>
    <d v="2018-04-16T00:00:00"/>
    <x v="0"/>
    <s v="White (Not of Hispanic Origin)"/>
    <s v="4/16/2018"/>
    <x v="32"/>
    <s v="Terminated"/>
    <n v="60944"/>
    <n v="410.2"/>
    <x v="1"/>
    <x v="1"/>
    <n v="410.2"/>
    <x v="280"/>
    <x v="4"/>
  </r>
  <r>
    <x v="3814"/>
    <s v="WENTZEL"/>
    <x v="5598"/>
    <x v="9"/>
    <x v="168"/>
    <n v="0"/>
    <d v="2017-07-31T00:00:00"/>
    <x v="1"/>
    <s v="White (Not of Hispanic Origin)"/>
    <s v="7/31/2017"/>
    <x v="28"/>
    <s v="Terminated"/>
    <n v="55426.59"/>
    <n v="7907.65"/>
    <x v="1"/>
    <x v="1"/>
    <n v="7907.65"/>
    <x v="31"/>
    <x v="6"/>
  </r>
  <r>
    <x v="3815"/>
    <s v="WERKMEISTER"/>
    <x v="5599"/>
    <x v="0"/>
    <x v="50"/>
    <n v="0"/>
    <d v="2022-08-15T00:00:00"/>
    <x v="0"/>
    <s v="White (Not of Hispanic Origin)"/>
    <s v="10/21/2013"/>
    <x v="0"/>
    <s v="Active"/>
    <n v="31720"/>
    <n v="10556.58"/>
    <x v="3681"/>
    <x v="3"/>
    <n v="11726.26"/>
    <x v="18"/>
    <x v="0"/>
  </r>
  <r>
    <x v="3816"/>
    <s v="WERNER"/>
    <x v="5600"/>
    <x v="12"/>
    <x v="1103"/>
    <n v="0"/>
    <d v="2022-01-18T00:00:00"/>
    <x v="1"/>
    <s v="White (Not of Hispanic Origin)"/>
    <s v="1/18/2022"/>
    <x v="0"/>
    <s v="Active"/>
    <n v="62000.02"/>
    <n v="57616.95"/>
    <x v="3682"/>
    <x v="3"/>
    <n v="58700.61"/>
    <x v="98"/>
    <x v="0"/>
  </r>
  <r>
    <x v="3543"/>
    <s v="WERNER"/>
    <x v="5601"/>
    <x v="6"/>
    <x v="1104"/>
    <n v="0"/>
    <d v="2016-10-31T00:00:00"/>
    <x v="1"/>
    <s v="White (Not of Hispanic Origin)"/>
    <s v="10/31/2016"/>
    <x v="0"/>
    <s v="Active"/>
    <n v="59744.67"/>
    <n v="59745.31"/>
    <x v="3683"/>
    <x v="1"/>
    <n v="59802.76"/>
    <x v="120"/>
    <x v="0"/>
  </r>
  <r>
    <x v="3546"/>
    <s v="WERNERT"/>
    <x v="5602"/>
    <x v="4"/>
    <x v="138"/>
    <n v="0"/>
    <d v="2008-10-14T00:00:00"/>
    <x v="0"/>
    <s v="White (Not of Hispanic Origin)"/>
    <s v="10/14/2008"/>
    <x v="0"/>
    <s v="Active"/>
    <n v="52707.199999999997"/>
    <n v="52707.199999999997"/>
    <x v="3158"/>
    <x v="1"/>
    <n v="53416.72"/>
    <x v="342"/>
    <x v="0"/>
  </r>
  <r>
    <x v="1004"/>
    <s v="WERNICKI"/>
    <x v="5603"/>
    <x v="0"/>
    <x v="125"/>
    <n v="0"/>
    <d v="2010-03-01T00:00:00"/>
    <x v="1"/>
    <s v="White (Not of Hispanic Origin)"/>
    <d v="2010-01-03T00:00:00"/>
    <x v="0"/>
    <s v="Active"/>
    <n v="102379.89"/>
    <n v="102380.2"/>
    <x v="1"/>
    <x v="0"/>
    <n v="102505.2"/>
    <x v="218"/>
    <x v="0"/>
  </r>
  <r>
    <x v="3817"/>
    <s v="WESCHE"/>
    <x v="5604"/>
    <x v="4"/>
    <x v="181"/>
    <n v="0"/>
    <d v="2012-02-13T00:00:00"/>
    <x v="0"/>
    <s v="White (Not of Hispanic Origin)"/>
    <s v="2/13/2012"/>
    <x v="0"/>
    <s v="Active"/>
    <n v="53732.02"/>
    <n v="48424.26"/>
    <x v="3684"/>
    <x v="0"/>
    <n v="50525.43"/>
    <x v="180"/>
    <x v="0"/>
  </r>
  <r>
    <x v="1763"/>
    <s v="WESLEY"/>
    <x v="5605"/>
    <x v="0"/>
    <x v="0"/>
    <n v="0"/>
    <d v="2014-06-16T00:00:00"/>
    <x v="0"/>
    <s v="Black"/>
    <s v="6/16/2014"/>
    <x v="0"/>
    <s v="Active"/>
    <n v="40761.760000000002"/>
    <n v="40666.82"/>
    <x v="3685"/>
    <x v="0"/>
    <n v="45699.88"/>
    <x v="294"/>
    <x v="0"/>
  </r>
  <r>
    <x v="1334"/>
    <s v="WEST"/>
    <x v="5606"/>
    <x v="10"/>
    <x v="30"/>
    <n v="0"/>
    <d v="2020-11-30T00:00:00"/>
    <x v="1"/>
    <s v="Black"/>
    <s v="1/15/2013"/>
    <x v="48"/>
    <s v="Terminated"/>
    <n v="48727.95"/>
    <n v="22465.55"/>
    <x v="3686"/>
    <x v="1"/>
    <n v="27921.05"/>
    <x v="76"/>
    <x v="11"/>
  </r>
  <r>
    <x v="3818"/>
    <s v="WEST"/>
    <x v="5607"/>
    <x v="4"/>
    <x v="484"/>
    <n v="0"/>
    <d v="2003-07-28T00:00:00"/>
    <x v="1"/>
    <s v="Black"/>
    <s v="7/28/2003"/>
    <x v="0"/>
    <s v="Active"/>
    <n v="41945.9"/>
    <n v="43195.8"/>
    <x v="3687"/>
    <x v="1"/>
    <n v="43236.13"/>
    <x v="193"/>
    <x v="0"/>
  </r>
  <r>
    <x v="916"/>
    <s v="WEST"/>
    <x v="5608"/>
    <x v="0"/>
    <x v="439"/>
    <n v="0"/>
    <d v="2005-10-17T00:00:00"/>
    <x v="0"/>
    <s v="White (Not of Hispanic Origin)"/>
    <s v="10/17/2005"/>
    <x v="0"/>
    <s v="Active"/>
    <n v="39149.339999999997"/>
    <n v="39451.43"/>
    <x v="3688"/>
    <x v="0"/>
    <n v="39922.35"/>
    <x v="285"/>
    <x v="0"/>
  </r>
  <r>
    <x v="3719"/>
    <s v="WEST"/>
    <x v="5609"/>
    <x v="0"/>
    <x v="507"/>
    <n v="0"/>
    <d v="2021-08-30T00:00:00"/>
    <x v="0"/>
    <s v="White (Not of Hispanic Origin)"/>
    <s v="8/30/2021"/>
    <x v="0"/>
    <s v="Active"/>
    <n v="29120"/>
    <n v="28928.16"/>
    <x v="3689"/>
    <x v="0"/>
    <n v="42833.89"/>
    <x v="62"/>
    <x v="0"/>
  </r>
  <r>
    <x v="1122"/>
    <s v="WESTBROOK"/>
    <x v="5610"/>
    <x v="22"/>
    <x v="134"/>
    <n v="0"/>
    <d v="2015-11-09T00:00:00"/>
    <x v="1"/>
    <s v="White (Not of Hispanic Origin)"/>
    <d v="2015-09-11T00:00:00"/>
    <x v="0"/>
    <s v="Active"/>
    <n v="69583.28"/>
    <n v="66634.600000000006"/>
    <x v="1"/>
    <x v="1"/>
    <n v="66634.600000000006"/>
    <x v="108"/>
    <x v="0"/>
  </r>
  <r>
    <x v="3819"/>
    <s v="WESTON"/>
    <x v="5611"/>
    <x v="4"/>
    <x v="13"/>
    <n v="0"/>
    <d v="2022-05-31T00:00:00"/>
    <x v="0"/>
    <s v="White (Not of Hispanic Origin)"/>
    <s v="5/31/2022"/>
    <x v="102"/>
    <s v="Terminated"/>
    <n v="20800"/>
    <n v="3245"/>
    <x v="1"/>
    <x v="3"/>
    <n v="3345"/>
    <x v="3"/>
    <x v="2"/>
  </r>
  <r>
    <x v="894"/>
    <s v="WESTRAY"/>
    <x v="5612"/>
    <x v="14"/>
    <x v="863"/>
    <n v="0"/>
    <d v="2018-02-05T00:00:00"/>
    <x v="0"/>
    <s v="White (Not of Hispanic Origin)"/>
    <s v="5/18/2015"/>
    <x v="0"/>
    <s v="Active"/>
    <n v="58655.38"/>
    <n v="57219.6"/>
    <x v="1"/>
    <x v="1"/>
    <n v="57219.6"/>
    <x v="234"/>
    <x v="0"/>
  </r>
  <r>
    <x v="1605"/>
    <s v="WETZEL"/>
    <x v="5613"/>
    <x v="15"/>
    <x v="294"/>
    <n v="0"/>
    <d v="1988-09-25T00:00:00"/>
    <x v="1"/>
    <s v="White (Not of Hispanic Origin)"/>
    <s v="9/25/1988"/>
    <x v="0"/>
    <s v="Active"/>
    <n v="83019.66"/>
    <n v="83020.600000000006"/>
    <x v="1"/>
    <x v="1"/>
    <n v="83020.600000000006"/>
    <x v="500"/>
    <x v="0"/>
  </r>
  <r>
    <x v="3820"/>
    <s v="WETZEL"/>
    <x v="5614"/>
    <x v="19"/>
    <x v="1105"/>
    <n v="0"/>
    <d v="2005-04-04T00:00:00"/>
    <x v="1"/>
    <s v="White (Not of Hispanic Origin)"/>
    <d v="2005-04-04T00:00:00"/>
    <x v="0"/>
    <s v="Active"/>
    <n v="77519.94"/>
    <n v="74930.64"/>
    <x v="3690"/>
    <x v="1"/>
    <n v="75452.41"/>
    <x v="334"/>
    <x v="0"/>
  </r>
  <r>
    <x v="2401"/>
    <s v="WEVER"/>
    <x v="5615"/>
    <x v="4"/>
    <x v="13"/>
    <n v="0"/>
    <d v="2022-05-23T00:00:00"/>
    <x v="0"/>
    <s v="White (Not of Hispanic Origin)"/>
    <s v="5/23/2022"/>
    <x v="200"/>
    <s v="Terminated"/>
    <n v="24960"/>
    <n v="2934"/>
    <x v="1"/>
    <x v="3"/>
    <n v="3034"/>
    <x v="3"/>
    <x v="2"/>
  </r>
  <r>
    <x v="3804"/>
    <s v="WEYAND"/>
    <x v="5616"/>
    <x v="19"/>
    <x v="1106"/>
    <n v="0"/>
    <d v="2017-01-23T00:00:00"/>
    <x v="1"/>
    <s v="White (Not of Hispanic Origin)"/>
    <s v="1/23/2017"/>
    <x v="0"/>
    <s v="Active"/>
    <n v="50000.08"/>
    <n v="47395.96"/>
    <x v="3691"/>
    <x v="1"/>
    <n v="48069.04"/>
    <x v="166"/>
    <x v="0"/>
  </r>
  <r>
    <x v="1677"/>
    <s v="WEYANT"/>
    <x v="5617"/>
    <x v="1"/>
    <x v="4"/>
    <n v="0"/>
    <d v="2005-03-21T00:00:00"/>
    <x v="1"/>
    <s v="White (Not of Hispanic Origin)"/>
    <s v="3/21/2005"/>
    <x v="0"/>
    <s v="Active"/>
    <n v="55575.519999999997"/>
    <n v="42876.92"/>
    <x v="3692"/>
    <x v="0"/>
    <n v="67476.92"/>
    <x v="165"/>
    <x v="0"/>
  </r>
  <r>
    <x v="1919"/>
    <s v="WHARTON"/>
    <x v="5618"/>
    <x v="0"/>
    <x v="234"/>
    <n v="0"/>
    <d v="2009-08-31T00:00:00"/>
    <x v="0"/>
    <s v="White (Not of Hispanic Origin)"/>
    <s v="8/31/2009"/>
    <x v="0"/>
    <s v="Active"/>
    <n v="53732.02"/>
    <n v="45910.07"/>
    <x v="3693"/>
    <x v="0"/>
    <n v="46248.08"/>
    <x v="287"/>
    <x v="0"/>
  </r>
  <r>
    <x v="925"/>
    <s v="WHEALDON"/>
    <x v="5619"/>
    <x v="11"/>
    <x v="25"/>
    <n v="0"/>
    <d v="2020-10-05T00:00:00"/>
    <x v="1"/>
    <s v="White (Not of Hispanic Origin)"/>
    <d v="2020-05-10T00:00:00"/>
    <x v="0"/>
    <s v="Active"/>
    <n v="61314.86"/>
    <n v="63062.14"/>
    <x v="3694"/>
    <x v="1"/>
    <n v="88839.14"/>
    <x v="125"/>
    <x v="0"/>
  </r>
  <r>
    <x v="3821"/>
    <s v="WHEELER"/>
    <x v="5620"/>
    <x v="0"/>
    <x v="50"/>
    <n v="0"/>
    <d v="2022-08-01T00:00:00"/>
    <x v="0"/>
    <s v="White (Not of Hispanic Origin)"/>
    <d v="2022-01-08T00:00:00"/>
    <x v="170"/>
    <s v="Terminated"/>
    <n v="31720"/>
    <n v="1131.1600000000001"/>
    <x v="1"/>
    <x v="1"/>
    <n v="1131.1600000000001"/>
    <x v="18"/>
    <x v="1"/>
  </r>
  <r>
    <x v="3822"/>
    <s v="WHITE"/>
    <x v="5621"/>
    <x v="6"/>
    <x v="264"/>
    <n v="0"/>
    <d v="2013-01-28T00:00:00"/>
    <x v="0"/>
    <s v="Black"/>
    <s v="1/28/2013"/>
    <x v="34"/>
    <s v="Terminated"/>
    <n v="69086.37"/>
    <n v="63350.92"/>
    <x v="3695"/>
    <x v="1"/>
    <n v="67096.83"/>
    <x v="253"/>
    <x v="12"/>
  </r>
  <r>
    <x v="121"/>
    <s v="WHITE"/>
    <x v="5622"/>
    <x v="4"/>
    <x v="185"/>
    <n v="0"/>
    <d v="2016-06-27T00:00:00"/>
    <x v="0"/>
    <s v="White (Not of Hispanic Origin)"/>
    <s v="6/27/2016"/>
    <x v="161"/>
    <s v="Terminated"/>
    <n v="58799.94"/>
    <n v="40213.65"/>
    <x v="3696"/>
    <x v="1"/>
    <n v="48142.92"/>
    <x v="70"/>
    <x v="10"/>
  </r>
  <r>
    <x v="3823"/>
    <s v="WHITE"/>
    <x v="5623"/>
    <x v="0"/>
    <x v="218"/>
    <n v="0"/>
    <d v="2017-09-18T00:00:00"/>
    <x v="0"/>
    <s v="Black"/>
    <s v="9/18/2017"/>
    <x v="106"/>
    <s v="Terminated"/>
    <n v="37491.79"/>
    <n v="9959.66"/>
    <x v="3697"/>
    <x v="1"/>
    <n v="13226.95"/>
    <x v="16"/>
    <x v="5"/>
  </r>
  <r>
    <x v="3824"/>
    <s v="WHITE"/>
    <x v="5624"/>
    <x v="4"/>
    <x v="28"/>
    <n v="0"/>
    <d v="2016-01-25T00:00:00"/>
    <x v="0"/>
    <s v="Black"/>
    <s v="1/25/2016"/>
    <x v="0"/>
    <s v="Active"/>
    <n v="86778.43"/>
    <n v="87982.56"/>
    <x v="3698"/>
    <x v="1"/>
    <n v="88209.04"/>
    <x v="89"/>
    <x v="0"/>
  </r>
  <r>
    <x v="3825"/>
    <s v="WHITE"/>
    <x v="5625"/>
    <x v="10"/>
    <x v="30"/>
    <n v="0"/>
    <d v="1997-07-07T00:00:00"/>
    <x v="1"/>
    <s v="White (Not of Hispanic Origin)"/>
    <d v="1997-07-07T00:00:00"/>
    <x v="0"/>
    <s v="Active"/>
    <n v="79334.94"/>
    <n v="78205.34"/>
    <x v="3699"/>
    <x v="0"/>
    <n v="95386.54"/>
    <x v="110"/>
    <x v="0"/>
  </r>
  <r>
    <x v="3826"/>
    <s v="WHITE"/>
    <x v="5626"/>
    <x v="6"/>
    <x v="452"/>
    <n v="0"/>
    <d v="2022-01-18T00:00:00"/>
    <x v="1"/>
    <s v="White (Not of Hispanic Origin)"/>
    <s v="1/18/2022"/>
    <x v="54"/>
    <s v="Terminated"/>
    <n v="54999.98"/>
    <n v="46327.24"/>
    <x v="2227"/>
    <x v="3"/>
    <n v="46982.53"/>
    <x v="98"/>
    <x v="12"/>
  </r>
  <r>
    <x v="744"/>
    <s v="WHITE"/>
    <x v="5627"/>
    <x v="18"/>
    <x v="167"/>
    <n v="0"/>
    <d v="1982-11-01T00:00:00"/>
    <x v="0"/>
    <s v="Black"/>
    <d v="1982-01-11T00:00:00"/>
    <x v="0"/>
    <s v="Active"/>
    <n v="53250.080000000002"/>
    <n v="53192.88"/>
    <x v="2994"/>
    <x v="1"/>
    <n v="53551.29"/>
    <x v="339"/>
    <x v="0"/>
  </r>
  <r>
    <x v="3827"/>
    <s v="WHITE"/>
    <x v="5628"/>
    <x v="4"/>
    <x v="75"/>
    <n v="0"/>
    <d v="2019-04-15T00:00:00"/>
    <x v="0"/>
    <s v="Black"/>
    <s v="4/15/2019"/>
    <x v="0"/>
    <s v="Active"/>
    <n v="50999.94"/>
    <n v="45696.4"/>
    <x v="3700"/>
    <x v="1"/>
    <n v="52269.24"/>
    <x v="7"/>
    <x v="0"/>
  </r>
  <r>
    <x v="2174"/>
    <s v="WHITE"/>
    <x v="5629"/>
    <x v="5"/>
    <x v="10"/>
    <n v="0"/>
    <d v="2019-03-18T00:00:00"/>
    <x v="1"/>
    <s v="White (Not of Hispanic Origin)"/>
    <s v="3/18/2019"/>
    <x v="0"/>
    <s v="Active"/>
    <n v="47754.3"/>
    <n v="47718.21"/>
    <x v="2314"/>
    <x v="0"/>
    <n v="48243.21"/>
    <x v="159"/>
    <x v="0"/>
  </r>
  <r>
    <x v="3828"/>
    <s v="WHITE"/>
    <x v="5630"/>
    <x v="0"/>
    <x v="0"/>
    <n v="0"/>
    <d v="2011-05-23T00:00:00"/>
    <x v="0"/>
    <s v="Black"/>
    <s v="5/23/2011"/>
    <x v="0"/>
    <s v="Active"/>
    <n v="41581.07"/>
    <n v="39909.42"/>
    <x v="3701"/>
    <x v="2"/>
    <n v="47417.01"/>
    <x v="41"/>
    <x v="0"/>
  </r>
  <r>
    <x v="3829"/>
    <s v="WHITE"/>
    <x v="5631"/>
    <x v="0"/>
    <x v="392"/>
    <n v="0"/>
    <d v="2018-04-16T00:00:00"/>
    <x v="0"/>
    <s v="Black"/>
    <s v="4/16/2018"/>
    <x v="0"/>
    <s v="Active"/>
    <n v="36751.519999999997"/>
    <n v="37120.9"/>
    <x v="3702"/>
    <x v="0"/>
    <n v="44466.46"/>
    <x v="280"/>
    <x v="0"/>
  </r>
  <r>
    <x v="598"/>
    <s v="WHITE"/>
    <x v="5632"/>
    <x v="0"/>
    <x v="86"/>
    <n v="0"/>
    <d v="2019-05-17T00:00:00"/>
    <x v="0"/>
    <s v="Two or More Races"/>
    <s v="10/29/2018"/>
    <x v="0"/>
    <s v="Active"/>
    <n v="35855.040000000001"/>
    <n v="37006.22"/>
    <x v="3703"/>
    <x v="0"/>
    <n v="39416.339999999997"/>
    <x v="118"/>
    <x v="0"/>
  </r>
  <r>
    <x v="0"/>
    <s v="WHITEHEAD"/>
    <x v="5633"/>
    <x v="1"/>
    <x v="4"/>
    <n v="0"/>
    <d v="2014-06-15T00:00:00"/>
    <x v="0"/>
    <s v="White (Not of Hispanic Origin)"/>
    <s v="1/27/2014"/>
    <x v="0"/>
    <s v="Active"/>
    <n v="55028.69"/>
    <n v="45216.23"/>
    <x v="3704"/>
    <x v="0"/>
    <n v="77137.19"/>
    <x v="294"/>
    <x v="0"/>
  </r>
  <r>
    <x v="3830"/>
    <s v="WHITELEATHER"/>
    <x v="5634"/>
    <x v="4"/>
    <x v="48"/>
    <n v="0"/>
    <d v="1999-12-06T00:00:00"/>
    <x v="1"/>
    <s v="White (Not of Hispanic Origin)"/>
    <d v="1999-06-12T00:00:00"/>
    <x v="125"/>
    <s v="Terminated"/>
    <n v="56599.71"/>
    <n v="2132.83"/>
    <x v="1"/>
    <x v="1"/>
    <n v="2132.83"/>
    <x v="272"/>
    <x v="3"/>
  </r>
  <r>
    <x v="1719"/>
    <s v="WHITEMAN"/>
    <x v="5635"/>
    <x v="7"/>
    <x v="12"/>
    <n v="0"/>
    <d v="1986-03-03T00:00:00"/>
    <x v="0"/>
    <s v="White (Not of Hispanic Origin)"/>
    <d v="1986-03-03T00:00:00"/>
    <x v="0"/>
    <s v="Active"/>
    <n v="95000.05"/>
    <n v="94998.8"/>
    <x v="3705"/>
    <x v="0"/>
    <n v="95352.17"/>
    <x v="501"/>
    <x v="0"/>
  </r>
  <r>
    <x v="3831"/>
    <s v="WHITFIELD"/>
    <x v="5636"/>
    <x v="14"/>
    <x v="189"/>
    <n v="0"/>
    <d v="2003-02-10T00:00:00"/>
    <x v="0"/>
    <s v="Black"/>
    <s v="12/29/1989"/>
    <x v="0"/>
    <s v="Active"/>
    <n v="46667.3"/>
    <n v="46007.68"/>
    <x v="1"/>
    <x v="0"/>
    <n v="46132.68"/>
    <x v="340"/>
    <x v="0"/>
  </r>
  <r>
    <x v="3832"/>
    <s v="WHITTAKER"/>
    <x v="5637"/>
    <x v="15"/>
    <x v="73"/>
    <n v="0"/>
    <d v="2008-06-09T00:00:00"/>
    <x v="0"/>
    <s v="White (Not of Hispanic Origin)"/>
    <d v="2008-09-06T00:00:00"/>
    <x v="0"/>
    <s v="Active"/>
    <n v="35898.93"/>
    <n v="35570.51"/>
    <x v="3706"/>
    <x v="192"/>
    <n v="36562.03"/>
    <x v="164"/>
    <x v="0"/>
  </r>
  <r>
    <x v="504"/>
    <s v="WHOLEY"/>
    <x v="5638"/>
    <x v="5"/>
    <x v="124"/>
    <n v="0"/>
    <d v="1996-09-16T00:00:00"/>
    <x v="1"/>
    <s v="White (Not of Hispanic Origin)"/>
    <s v="9/16/1996"/>
    <x v="0"/>
    <s v="Active"/>
    <n v="97125.81"/>
    <n v="97052.4"/>
    <x v="2314"/>
    <x v="163"/>
    <n v="101462.43"/>
    <x v="238"/>
    <x v="0"/>
  </r>
  <r>
    <x v="3833"/>
    <s v="WHYTE-NAGEL"/>
    <x v="5639"/>
    <x v="0"/>
    <x v="52"/>
    <n v="0"/>
    <d v="2002-01-28T00:00:00"/>
    <x v="0"/>
    <s v="White (Not of Hispanic Origin)"/>
    <s v="1/28/2002"/>
    <x v="0"/>
    <s v="Active"/>
    <n v="76481.600000000006"/>
    <n v="76481.679999999993"/>
    <x v="1"/>
    <x v="0"/>
    <n v="76606.679999999993"/>
    <x v="243"/>
    <x v="0"/>
  </r>
  <r>
    <x v="3834"/>
    <s v="WICHRYK"/>
    <x v="5640"/>
    <x v="10"/>
    <x v="481"/>
    <n v="0"/>
    <d v="2015-08-27T00:00:00"/>
    <x v="0"/>
    <s v="White (Not of Hispanic Origin)"/>
    <s v="8/27/2015"/>
    <x v="0"/>
    <s v="Active"/>
    <n v="73937.759999999995"/>
    <n v="75111.87"/>
    <x v="3707"/>
    <x v="0"/>
    <n v="100090.2"/>
    <x v="5"/>
    <x v="0"/>
  </r>
  <r>
    <x v="3835"/>
    <s v="WICKS"/>
    <x v="5641"/>
    <x v="13"/>
    <x v="32"/>
    <n v="0"/>
    <d v="2013-06-30T00:00:00"/>
    <x v="0"/>
    <s v="White (Not of Hispanic Origin)"/>
    <s v="6/20/2011"/>
    <x v="0"/>
    <s v="Active"/>
    <n v="42566.58"/>
    <n v="42697.15"/>
    <x v="3708"/>
    <x v="0"/>
    <n v="46014.27"/>
    <x v="127"/>
    <x v="0"/>
  </r>
  <r>
    <x v="3836"/>
    <s v="WIEDL"/>
    <x v="5642"/>
    <x v="10"/>
    <x v="324"/>
    <n v="0"/>
    <d v="2021-03-22T00:00:00"/>
    <x v="0"/>
    <s v="White (Not of Hispanic Origin)"/>
    <s v="3/22/2021"/>
    <x v="0"/>
    <s v="Active"/>
    <n v="43761.54"/>
    <n v="45746.75"/>
    <x v="3709"/>
    <x v="0"/>
    <n v="51400.28"/>
    <x v="44"/>
    <x v="0"/>
  </r>
  <r>
    <x v="2805"/>
    <s v="WIELAND"/>
    <x v="5643"/>
    <x v="8"/>
    <x v="1107"/>
    <n v="0"/>
    <d v="2020-02-10T00:00:00"/>
    <x v="1"/>
    <s v="White (Not of Hispanic Origin)"/>
    <d v="2020-10-02T00:00:00"/>
    <x v="0"/>
    <s v="Active"/>
    <n v="54179.01"/>
    <n v="54178.8"/>
    <x v="1"/>
    <x v="1"/>
    <n v="54178.8"/>
    <x v="56"/>
    <x v="0"/>
  </r>
  <r>
    <x v="2958"/>
    <s v="WIELGOLESKI JR"/>
    <x v="5644"/>
    <x v="2"/>
    <x v="8"/>
    <n v="0"/>
    <d v="1993-06-29T00:00:00"/>
    <x v="1"/>
    <s v="White (Not of Hispanic Origin)"/>
    <s v="6/29/1993"/>
    <x v="9"/>
    <s v="Terminated"/>
    <n v="43160.42"/>
    <n v="30854.62"/>
    <x v="3710"/>
    <x v="1"/>
    <n v="31141.31"/>
    <x v="47"/>
    <x v="2"/>
  </r>
  <r>
    <x v="229"/>
    <s v="WIER"/>
    <x v="5645"/>
    <x v="18"/>
    <x v="584"/>
    <n v="0"/>
    <d v="2022-03-14T00:00:00"/>
    <x v="1"/>
    <s v="White (Not of Hispanic Origin)"/>
    <s v="3/14/2022"/>
    <x v="0"/>
    <s v="Active"/>
    <n v="50000.08"/>
    <n v="38462"/>
    <x v="1641"/>
    <x v="3"/>
    <n v="38898.54"/>
    <x v="42"/>
    <x v="0"/>
  </r>
  <r>
    <x v="373"/>
    <s v="WIERZBINSKI"/>
    <x v="5646"/>
    <x v="10"/>
    <x v="30"/>
    <n v="0"/>
    <d v="2021-09-13T00:00:00"/>
    <x v="1"/>
    <s v="White (Not of Hispanic Origin)"/>
    <s v="9/13/2021"/>
    <x v="0"/>
    <s v="Active"/>
    <n v="49946.21"/>
    <n v="47084.55"/>
    <x v="3711"/>
    <x v="0"/>
    <n v="81008.83"/>
    <x v="144"/>
    <x v="0"/>
  </r>
  <r>
    <x v="104"/>
    <s v="WIERZBOWSKI"/>
    <x v="5647"/>
    <x v="4"/>
    <x v="28"/>
    <n v="0"/>
    <d v="2007-04-16T00:00:00"/>
    <x v="0"/>
    <s v="White (Not of Hispanic Origin)"/>
    <s v="4/16/2007"/>
    <x v="0"/>
    <s v="Active"/>
    <n v="86778.43"/>
    <n v="90954.69"/>
    <x v="3712"/>
    <x v="0"/>
    <n v="95996.02"/>
    <x v="162"/>
    <x v="0"/>
  </r>
  <r>
    <x v="3837"/>
    <s v="WIEST"/>
    <x v="5648"/>
    <x v="4"/>
    <x v="13"/>
    <n v="0"/>
    <d v="2022-09-26T00:00:00"/>
    <x v="0"/>
    <s v="Asian or Pacific Islander"/>
    <s v="9/26/2022"/>
    <x v="0"/>
    <s v="Active"/>
    <n v="24960"/>
    <n v="2976"/>
    <x v="1"/>
    <x v="3"/>
    <n v="3076"/>
    <x v="51"/>
    <x v="0"/>
  </r>
  <r>
    <x v="3838"/>
    <s v="WIGTON"/>
    <x v="5649"/>
    <x v="3"/>
    <x v="120"/>
    <n v="0"/>
    <d v="2022-02-28T00:00:00"/>
    <x v="1"/>
    <s v="White (Not of Hispanic Origin)"/>
    <s v="2/28/2022"/>
    <x v="0"/>
    <s v="Active"/>
    <n v="35350.85"/>
    <n v="28551.81"/>
    <x v="1"/>
    <x v="1"/>
    <n v="28551.81"/>
    <x v="36"/>
    <x v="0"/>
  </r>
  <r>
    <x v="3839"/>
    <s v="WILES"/>
    <x v="5650"/>
    <x v="23"/>
    <x v="46"/>
    <n v="0"/>
    <d v="2012-12-17T00:00:00"/>
    <x v="1"/>
    <s v="Black"/>
    <s v="12/17/2012"/>
    <x v="0"/>
    <s v="Active"/>
    <n v="90398.46"/>
    <n v="90399.360000000001"/>
    <x v="3713"/>
    <x v="1"/>
    <n v="91007.81"/>
    <x v="39"/>
    <x v="0"/>
  </r>
  <r>
    <x v="3840"/>
    <s v="WILES"/>
    <x v="5651"/>
    <x v="13"/>
    <x v="32"/>
    <n v="0"/>
    <d v="2009-09-21T00:00:00"/>
    <x v="1"/>
    <s v="White (Not of Hispanic Origin)"/>
    <s v="9/21/2009"/>
    <x v="0"/>
    <s v="Active"/>
    <n v="43996.37"/>
    <n v="43105.760000000002"/>
    <x v="3714"/>
    <x v="0"/>
    <n v="43262.49"/>
    <x v="326"/>
    <x v="0"/>
  </r>
  <r>
    <x v="159"/>
    <s v="WILEY"/>
    <x v="5652"/>
    <x v="9"/>
    <x v="42"/>
    <n v="0"/>
    <d v="2021-07-06T00:00:00"/>
    <x v="1"/>
    <s v="Black"/>
    <d v="2021-06-07T00:00:00"/>
    <x v="0"/>
    <s v="Active"/>
    <n v="60180.85"/>
    <n v="60417.919999999998"/>
    <x v="3715"/>
    <x v="1"/>
    <n v="63049.98"/>
    <x v="254"/>
    <x v="0"/>
  </r>
  <r>
    <x v="117"/>
    <s v="WILHARM"/>
    <x v="5653"/>
    <x v="1"/>
    <x v="1108"/>
    <n v="0"/>
    <d v="1989-08-28T00:00:00"/>
    <x v="1"/>
    <s v="White (Not of Hispanic Origin)"/>
    <s v="8/28/1989"/>
    <x v="0"/>
    <s v="Active"/>
    <n v="70588.75"/>
    <n v="70590"/>
    <x v="1"/>
    <x v="0"/>
    <n v="70715"/>
    <x v="299"/>
    <x v="0"/>
  </r>
  <r>
    <x v="3726"/>
    <s v="WILHARM"/>
    <x v="5654"/>
    <x v="0"/>
    <x v="1109"/>
    <n v="0"/>
    <d v="2022-04-25T00:00:00"/>
    <x v="1"/>
    <s v="White (Not of Hispanic Origin)"/>
    <s v="4/25/2022"/>
    <x v="0"/>
    <s v="Active"/>
    <n v="34320"/>
    <n v="22056.38"/>
    <x v="3716"/>
    <x v="2"/>
    <n v="25301.82"/>
    <x v="20"/>
    <x v="0"/>
  </r>
  <r>
    <x v="3841"/>
    <s v="WILK"/>
    <x v="5655"/>
    <x v="7"/>
    <x v="12"/>
    <n v="0"/>
    <d v="2019-07-15T00:00:00"/>
    <x v="0"/>
    <s v="Hispanic"/>
    <s v="7/15/2019"/>
    <x v="0"/>
    <s v="Active"/>
    <n v="54999.98"/>
    <n v="55000.4"/>
    <x v="1"/>
    <x v="0"/>
    <n v="55125.4"/>
    <x v="88"/>
    <x v="0"/>
  </r>
  <r>
    <x v="120"/>
    <s v="WILK"/>
    <x v="5656"/>
    <x v="12"/>
    <x v="221"/>
    <n v="0"/>
    <d v="2015-11-30T00:00:00"/>
    <x v="1"/>
    <s v="White (Not of Hispanic Origin)"/>
    <s v="11/30/2015"/>
    <x v="0"/>
    <s v="Active"/>
    <n v="54814.86"/>
    <n v="53191.8"/>
    <x v="3717"/>
    <x v="193"/>
    <n v="55592.73"/>
    <x v="108"/>
    <x v="0"/>
  </r>
  <r>
    <x v="3842"/>
    <s v="WILKINS"/>
    <x v="5657"/>
    <x v="10"/>
    <x v="30"/>
    <n v="0"/>
    <d v="1995-08-07T00:00:00"/>
    <x v="1"/>
    <s v="Black"/>
    <d v="1995-07-08T00:00:00"/>
    <x v="0"/>
    <s v="Active"/>
    <n v="79706.22"/>
    <n v="79787.11"/>
    <x v="3718"/>
    <x v="0"/>
    <n v="144345.81"/>
    <x v="313"/>
    <x v="0"/>
  </r>
  <r>
    <x v="533"/>
    <s v="WILKINSON"/>
    <x v="5658"/>
    <x v="22"/>
    <x v="134"/>
    <n v="0"/>
    <d v="2008-11-03T00:00:00"/>
    <x v="0"/>
    <s v="White (Not of Hispanic Origin)"/>
    <d v="2008-03-11T00:00:00"/>
    <x v="0"/>
    <s v="Active"/>
    <n v="82106.75"/>
    <n v="83545.990000000005"/>
    <x v="3719"/>
    <x v="1"/>
    <n v="84374.96"/>
    <x v="54"/>
    <x v="0"/>
  </r>
  <r>
    <x v="3843"/>
    <s v="WILKINSON"/>
    <x v="5659"/>
    <x v="6"/>
    <x v="1110"/>
    <n v="0"/>
    <d v="2021-08-23T00:00:00"/>
    <x v="0"/>
    <s v="White (Not of Hispanic Origin)"/>
    <d v="2011-08-05T00:00:00"/>
    <x v="0"/>
    <s v="Active"/>
    <n v="66787.55"/>
    <n v="66788.740000000005"/>
    <x v="3720"/>
    <x v="1"/>
    <n v="66852.960000000006"/>
    <x v="62"/>
    <x v="0"/>
  </r>
  <r>
    <x v="3844"/>
    <s v="WILKINSON"/>
    <x v="5660"/>
    <x v="4"/>
    <x v="295"/>
    <n v="0"/>
    <d v="1984-04-17T00:00:00"/>
    <x v="0"/>
    <s v="White (Not of Hispanic Origin)"/>
    <s v="4/17/1984"/>
    <x v="0"/>
    <s v="Active"/>
    <n v="61750"/>
    <n v="60089.24"/>
    <x v="1"/>
    <x v="1"/>
    <n v="60089.24"/>
    <x v="401"/>
    <x v="0"/>
  </r>
  <r>
    <x v="3845"/>
    <s v="WILKINSON"/>
    <x v="5661"/>
    <x v="5"/>
    <x v="10"/>
    <n v="0"/>
    <d v="2021-03-08T00:00:00"/>
    <x v="1"/>
    <s v="White (Not of Hispanic Origin)"/>
    <d v="2021-08-03T00:00:00"/>
    <x v="0"/>
    <s v="Active"/>
    <n v="45899.98"/>
    <n v="45865.8"/>
    <x v="1"/>
    <x v="0"/>
    <n v="45990.8"/>
    <x v="44"/>
    <x v="0"/>
  </r>
  <r>
    <x v="2561"/>
    <s v="WILLIAMS"/>
    <x v="5662"/>
    <x v="10"/>
    <x v="1111"/>
    <n v="0"/>
    <d v="2015-08-26T00:00:00"/>
    <x v="0"/>
    <s v="White (Not of Hispanic Origin)"/>
    <s v="8/26/2015"/>
    <x v="70"/>
    <s v="Terminated"/>
    <n v="118162.51"/>
    <n v="13634.1"/>
    <x v="1"/>
    <x v="1"/>
    <n v="13634.1"/>
    <x v="5"/>
    <x v="4"/>
  </r>
  <r>
    <x v="426"/>
    <s v="WILLIAMS"/>
    <x v="5663"/>
    <x v="1"/>
    <x v="4"/>
    <n v="0"/>
    <d v="2020-01-21T00:00:00"/>
    <x v="0"/>
    <s v="Black"/>
    <s v="1/21/2020"/>
    <x v="0"/>
    <s v="Active"/>
    <n v="52228.800000000003"/>
    <n v="39611.53"/>
    <x v="3721"/>
    <x v="0"/>
    <n v="59686.12"/>
    <x v="84"/>
    <x v="0"/>
  </r>
  <r>
    <x v="3846"/>
    <s v="WILLIAMS"/>
    <x v="5664"/>
    <x v="2"/>
    <x v="3"/>
    <n v="0"/>
    <d v="2022-05-25T00:00:00"/>
    <x v="1"/>
    <s v="White (Not of Hispanic Origin)"/>
    <s v="5/25/2022"/>
    <x v="1"/>
    <s v="Terminated"/>
    <n v="39936"/>
    <n v="1552"/>
    <x v="1"/>
    <x v="3"/>
    <n v="1652"/>
    <x v="3"/>
    <x v="1"/>
  </r>
  <r>
    <x v="3847"/>
    <s v="WILLIAMS"/>
    <x v="5665"/>
    <x v="2"/>
    <x v="3"/>
    <n v="0"/>
    <d v="2022-05-25T00:00:00"/>
    <x v="1"/>
    <s v="White (Not of Hispanic Origin)"/>
    <s v="5/25/2022"/>
    <x v="1"/>
    <s v="Terminated"/>
    <n v="39936"/>
    <n v="2376"/>
    <x v="1"/>
    <x v="3"/>
    <n v="2476"/>
    <x v="3"/>
    <x v="1"/>
  </r>
  <r>
    <x v="70"/>
    <s v="WILLIAMS"/>
    <x v="5666"/>
    <x v="13"/>
    <x v="312"/>
    <n v="0"/>
    <d v="2009-05-11T00:00:00"/>
    <x v="0"/>
    <s v="White (Not of Hispanic Origin)"/>
    <d v="2009-11-05T00:00:00"/>
    <x v="62"/>
    <s v="Terminated"/>
    <n v="37397.57"/>
    <n v="27010.58"/>
    <x v="1"/>
    <x v="1"/>
    <n v="27010.58"/>
    <x v="99"/>
    <x v="1"/>
  </r>
  <r>
    <x v="3848"/>
    <s v="WILLIAMS"/>
    <x v="5667"/>
    <x v="2"/>
    <x v="3"/>
    <n v="0"/>
    <d v="2022-12-06T00:00:00"/>
    <x v="1"/>
    <s v="White (Not of Hispanic Origin)"/>
    <s v="12/17/2020"/>
    <x v="0"/>
    <s v="Active"/>
    <n v="34944"/>
    <n v="9065"/>
    <x v="1"/>
    <x v="3"/>
    <n v="9165"/>
    <x v="27"/>
    <x v="0"/>
  </r>
  <r>
    <x v="3849"/>
    <s v="WILLIAMS"/>
    <x v="5668"/>
    <x v="22"/>
    <x v="1112"/>
    <n v="0"/>
    <d v="2007-01-02T00:00:00"/>
    <x v="1"/>
    <s v="White (Not of Hispanic Origin)"/>
    <d v="2007-02-01T00:00:00"/>
    <x v="0"/>
    <s v="Active"/>
    <n v="235500.1"/>
    <n v="235254.08"/>
    <x v="1"/>
    <x v="1"/>
    <n v="235254.08"/>
    <x v="335"/>
    <x v="0"/>
  </r>
  <r>
    <x v="3850"/>
    <s v="WILLIAMS"/>
    <x v="5669"/>
    <x v="10"/>
    <x v="30"/>
    <n v="0"/>
    <d v="1995-07-17T00:00:00"/>
    <x v="1"/>
    <s v="Black"/>
    <s v="7/17/1995"/>
    <x v="0"/>
    <s v="Active"/>
    <n v="79706.22"/>
    <n v="78904.789999999994"/>
    <x v="3722"/>
    <x v="0"/>
    <n v="133337.54"/>
    <x v="386"/>
    <x v="0"/>
  </r>
  <r>
    <x v="3851"/>
    <s v="WILLIAMS"/>
    <x v="5670"/>
    <x v="10"/>
    <x v="30"/>
    <n v="0"/>
    <d v="2011-03-28T00:00:00"/>
    <x v="0"/>
    <s v="Black"/>
    <d v="2009-11-05T00:00:00"/>
    <x v="0"/>
    <s v="Active"/>
    <n v="76740.350000000006"/>
    <n v="71793.89"/>
    <x v="3723"/>
    <x v="2"/>
    <n v="110071.31"/>
    <x v="26"/>
    <x v="0"/>
  </r>
  <r>
    <x v="1988"/>
    <s v="WILLIAMS"/>
    <x v="5671"/>
    <x v="4"/>
    <x v="950"/>
    <n v="0"/>
    <d v="1998-03-30T00:00:00"/>
    <x v="0"/>
    <s v="White (Not of Hispanic Origin)"/>
    <s v="3/30/1998"/>
    <x v="0"/>
    <s v="Active"/>
    <n v="74750"/>
    <n v="74669.14"/>
    <x v="3724"/>
    <x v="1"/>
    <n v="75172.27"/>
    <x v="341"/>
    <x v="0"/>
  </r>
  <r>
    <x v="3852"/>
    <s v="WILLIAMS"/>
    <x v="5672"/>
    <x v="2"/>
    <x v="1113"/>
    <n v="0"/>
    <d v="2015-09-14T00:00:00"/>
    <x v="1"/>
    <s v="White (Not of Hispanic Origin)"/>
    <s v="9/14/2015"/>
    <x v="0"/>
    <s v="Active"/>
    <n v="69999.899999999994"/>
    <n v="68720.259999999995"/>
    <x v="3725"/>
    <x v="3"/>
    <n v="69762.559999999998"/>
    <x v="225"/>
    <x v="0"/>
  </r>
  <r>
    <x v="3853"/>
    <s v="WILLIAMS"/>
    <x v="5673"/>
    <x v="4"/>
    <x v="426"/>
    <n v="0"/>
    <d v="1999-01-19T00:00:00"/>
    <x v="0"/>
    <s v="White (Not of Hispanic Origin)"/>
    <s v="1/19/1999"/>
    <x v="0"/>
    <s v="Active"/>
    <n v="68448.429999999993"/>
    <n v="68447.7"/>
    <x v="1"/>
    <x v="1"/>
    <n v="68447.7"/>
    <x v="388"/>
    <x v="0"/>
  </r>
  <r>
    <x v="3854"/>
    <s v="WILLIAMS"/>
    <x v="5674"/>
    <x v="0"/>
    <x v="28"/>
    <n v="0"/>
    <d v="2008-08-04T00:00:00"/>
    <x v="0"/>
    <s v="White (Not of Hispanic Origin)"/>
    <d v="2008-04-08T00:00:00"/>
    <x v="0"/>
    <s v="Active"/>
    <n v="65802.05"/>
    <n v="65398.400000000001"/>
    <x v="3726"/>
    <x v="0"/>
    <n v="72200.820000000007"/>
    <x v="265"/>
    <x v="0"/>
  </r>
  <r>
    <x v="3855"/>
    <s v="WILLIAMS"/>
    <x v="5675"/>
    <x v="4"/>
    <x v="1114"/>
    <n v="0"/>
    <d v="2002-02-19T00:00:00"/>
    <x v="1"/>
    <s v="White (Not of Hispanic Origin)"/>
    <s v="2/19/2002"/>
    <x v="0"/>
    <s v="Active"/>
    <n v="64385.78"/>
    <n v="64386.400000000001"/>
    <x v="1"/>
    <x v="1"/>
    <n v="64386.400000000001"/>
    <x v="327"/>
    <x v="0"/>
  </r>
  <r>
    <x v="3856"/>
    <s v="WILLIAMS"/>
    <x v="5676"/>
    <x v="4"/>
    <x v="185"/>
    <n v="0"/>
    <d v="2015-05-18T00:00:00"/>
    <x v="0"/>
    <s v="Black"/>
    <s v="5/18/2015"/>
    <x v="0"/>
    <s v="Active"/>
    <n v="56000.05"/>
    <n v="48162.33"/>
    <x v="3727"/>
    <x v="1"/>
    <n v="60703.82"/>
    <x v="65"/>
    <x v="0"/>
  </r>
  <r>
    <x v="1251"/>
    <s v="WILLIAMS"/>
    <x v="5677"/>
    <x v="10"/>
    <x v="77"/>
    <n v="0"/>
    <d v="2006-06-26T00:00:00"/>
    <x v="0"/>
    <s v="White (Not of Hispanic Origin)"/>
    <s v="6/26/2006"/>
    <x v="0"/>
    <s v="Active"/>
    <n v="53732.02"/>
    <n v="36514.019999999997"/>
    <x v="3728"/>
    <x v="0"/>
    <n v="36915.69"/>
    <x v="261"/>
    <x v="0"/>
  </r>
  <r>
    <x v="105"/>
    <s v="WILLIAMS"/>
    <x v="5678"/>
    <x v="4"/>
    <x v="27"/>
    <n v="0"/>
    <d v="2020-04-27T00:00:00"/>
    <x v="0"/>
    <s v="White (Not of Hispanic Origin)"/>
    <s v="4/27/2020"/>
    <x v="0"/>
    <s v="Active"/>
    <n v="46000.03"/>
    <n v="45347.62"/>
    <x v="3729"/>
    <x v="1"/>
    <n v="55631.66"/>
    <x v="237"/>
    <x v="0"/>
  </r>
  <r>
    <x v="3857"/>
    <s v="WILLIAMS"/>
    <x v="5679"/>
    <x v="2"/>
    <x v="8"/>
    <n v="0"/>
    <d v="2018-09-04T00:00:00"/>
    <x v="1"/>
    <s v="Black"/>
    <d v="2018-04-09T00:00:00"/>
    <x v="0"/>
    <s v="Active"/>
    <n v="43160.42"/>
    <n v="43827.68"/>
    <x v="3730"/>
    <x v="1"/>
    <n v="44162.879999999997"/>
    <x v="8"/>
    <x v="0"/>
  </r>
  <r>
    <x v="774"/>
    <s v="WILLIAMS"/>
    <x v="5680"/>
    <x v="6"/>
    <x v="667"/>
    <n v="0"/>
    <d v="2022-10-03T00:00:00"/>
    <x v="0"/>
    <s v="White (Not of Hispanic Origin)"/>
    <d v="2022-03-10T00:00:00"/>
    <x v="0"/>
    <s v="Active"/>
    <n v="41600"/>
    <n v="8639.94"/>
    <x v="3731"/>
    <x v="3"/>
    <n v="8972.44"/>
    <x v="43"/>
    <x v="0"/>
  </r>
  <r>
    <x v="3858"/>
    <s v="WILLIAMS"/>
    <x v="5681"/>
    <x v="0"/>
    <x v="0"/>
    <n v="0"/>
    <d v="2011-11-07T00:00:00"/>
    <x v="0"/>
    <s v="White (Not of Hispanic Origin)"/>
    <d v="2011-07-11T00:00:00"/>
    <x v="0"/>
    <s v="Active"/>
    <n v="41581.07"/>
    <n v="41663.730000000003"/>
    <x v="3732"/>
    <x v="0"/>
    <n v="58016.66"/>
    <x v="349"/>
    <x v="0"/>
  </r>
  <r>
    <x v="3859"/>
    <s v="WILLIAMS"/>
    <x v="5682"/>
    <x v="0"/>
    <x v="239"/>
    <n v="0"/>
    <d v="2001-04-22T00:00:00"/>
    <x v="1"/>
    <s v="Black"/>
    <s v="9/28/1998"/>
    <x v="0"/>
    <s v="Active"/>
    <n v="40761.760000000002"/>
    <n v="38881.269999999997"/>
    <x v="3733"/>
    <x v="0"/>
    <n v="48453.72"/>
    <x v="200"/>
    <x v="0"/>
  </r>
  <r>
    <x v="159"/>
    <s v="WILLIAMS"/>
    <x v="5683"/>
    <x v="0"/>
    <x v="0"/>
    <n v="0"/>
    <d v="2014-05-05T00:00:00"/>
    <x v="1"/>
    <s v="White (Not of Hispanic Origin)"/>
    <d v="2014-05-05T00:00:00"/>
    <x v="0"/>
    <s v="Active"/>
    <n v="40761.760000000002"/>
    <n v="43908.77"/>
    <x v="3734"/>
    <x v="0"/>
    <n v="75398.240000000005"/>
    <x v="15"/>
    <x v="0"/>
  </r>
  <r>
    <x v="3860"/>
    <s v="WILLIAMS"/>
    <x v="5684"/>
    <x v="15"/>
    <x v="188"/>
    <n v="0"/>
    <d v="1999-08-16T00:00:00"/>
    <x v="1"/>
    <s v="White (Not of Hispanic Origin)"/>
    <s v="8/16/1999"/>
    <x v="0"/>
    <s v="Active"/>
    <n v="38171.33"/>
    <n v="37847.93"/>
    <x v="1"/>
    <x v="194"/>
    <n v="39183.93"/>
    <x v="281"/>
    <x v="0"/>
  </r>
  <r>
    <x v="3861"/>
    <s v="WILLIAMS"/>
    <x v="5685"/>
    <x v="17"/>
    <x v="74"/>
    <n v="0"/>
    <d v="2018-12-03T00:00:00"/>
    <x v="0"/>
    <s v="Black"/>
    <d v="2018-03-12T00:00:00"/>
    <x v="0"/>
    <s v="Active"/>
    <n v="36394.18"/>
    <n v="39701.58"/>
    <x v="3735"/>
    <x v="0"/>
    <n v="46701.85"/>
    <x v="251"/>
    <x v="0"/>
  </r>
  <r>
    <x v="808"/>
    <s v="WILLIAMS"/>
    <x v="5686"/>
    <x v="5"/>
    <x v="118"/>
    <n v="0"/>
    <d v="2014-03-24T00:00:00"/>
    <x v="1"/>
    <s v="Black"/>
    <s v="12/20/2010"/>
    <x v="0"/>
    <s v="Active"/>
    <n v="35413.040000000001"/>
    <n v="35757.519999999997"/>
    <x v="1"/>
    <x v="195"/>
    <n v="36236.65"/>
    <x v="132"/>
    <x v="0"/>
  </r>
  <r>
    <x v="630"/>
    <s v="WILLIAMS"/>
    <x v="5687"/>
    <x v="0"/>
    <x v="40"/>
    <n v="0"/>
    <d v="2015-08-23T00:00:00"/>
    <x v="1"/>
    <s v="Black"/>
    <s v="5/18/2009"/>
    <x v="0"/>
    <s v="Active"/>
    <n v="31200"/>
    <n v="29395.1"/>
    <x v="3736"/>
    <x v="2"/>
    <n v="43945.79"/>
    <x v="5"/>
    <x v="0"/>
  </r>
  <r>
    <x v="2629"/>
    <s v="WILLIAMS"/>
    <x v="5688"/>
    <x v="0"/>
    <x v="40"/>
    <n v="0"/>
    <d v="2017-09-17T00:00:00"/>
    <x v="1"/>
    <s v="White (Not of Hispanic Origin)"/>
    <s v="4/22/2013"/>
    <x v="0"/>
    <s v="Active"/>
    <n v="31200"/>
    <n v="35081.83"/>
    <x v="3737"/>
    <x v="0"/>
    <n v="37049.56"/>
    <x v="16"/>
    <x v="0"/>
  </r>
  <r>
    <x v="3862"/>
    <s v="WILLIAMS-LATHAM"/>
    <x v="5689"/>
    <x v="10"/>
    <x v="204"/>
    <n v="0"/>
    <d v="2015-09-01T00:00:00"/>
    <x v="0"/>
    <s v="Black"/>
    <d v="2015-01-09T00:00:00"/>
    <x v="0"/>
    <s v="Active"/>
    <n v="73937.759999999995"/>
    <n v="73844.22"/>
    <x v="3738"/>
    <x v="0"/>
    <n v="83625.679999999993"/>
    <x v="225"/>
    <x v="0"/>
  </r>
  <r>
    <x v="3863"/>
    <s v="WILLIAMS-SWANSON"/>
    <x v="5690"/>
    <x v="4"/>
    <x v="27"/>
    <n v="0"/>
    <d v="2021-07-06T00:00:00"/>
    <x v="0"/>
    <s v="Black"/>
    <d v="2021-06-07T00:00:00"/>
    <x v="0"/>
    <s v="Active"/>
    <n v="46000.03"/>
    <n v="36760.36"/>
    <x v="3739"/>
    <x v="0"/>
    <n v="38916.6"/>
    <x v="254"/>
    <x v="0"/>
  </r>
  <r>
    <x v="3864"/>
    <s v="WILLIS"/>
    <x v="5691"/>
    <x v="4"/>
    <x v="43"/>
    <n v="0"/>
    <d v="2021-06-07T00:00:00"/>
    <x v="1"/>
    <s v="White (Not of Hispanic Origin)"/>
    <d v="2021-07-06T00:00:00"/>
    <x v="128"/>
    <s v="Terminated"/>
    <n v="40048.11"/>
    <n v="12322.27"/>
    <x v="3740"/>
    <x v="3"/>
    <n v="12530.56"/>
    <x v="28"/>
    <x v="9"/>
  </r>
  <r>
    <x v="254"/>
    <s v="WILLIS"/>
    <x v="5692"/>
    <x v="6"/>
    <x v="108"/>
    <n v="0"/>
    <d v="2015-11-30T00:00:00"/>
    <x v="1"/>
    <s v="Black"/>
    <s v="11/30/2015"/>
    <x v="0"/>
    <s v="Active"/>
    <n v="86640.320000000007"/>
    <n v="86639.8"/>
    <x v="3741"/>
    <x v="1"/>
    <n v="86723.11"/>
    <x v="108"/>
    <x v="0"/>
  </r>
  <r>
    <x v="146"/>
    <s v="WILLYARD"/>
    <x v="5693"/>
    <x v="11"/>
    <x v="114"/>
    <n v="0"/>
    <d v="2017-01-09T00:00:00"/>
    <x v="1"/>
    <s v="White (Not of Hispanic Origin)"/>
    <d v="2017-09-01T00:00:00"/>
    <x v="0"/>
    <s v="Active"/>
    <n v="66273.789999999994"/>
    <n v="66273.84"/>
    <x v="3742"/>
    <x v="1"/>
    <n v="67165.98"/>
    <x v="166"/>
    <x v="0"/>
  </r>
  <r>
    <x v="3865"/>
    <s v="WILSON"/>
    <x v="5694"/>
    <x v="16"/>
    <x v="206"/>
    <n v="0"/>
    <d v="2019-06-10T00:00:00"/>
    <x v="0"/>
    <s v="White (Not of Hispanic Origin)"/>
    <d v="2019-10-06T00:00:00"/>
    <x v="19"/>
    <s v="Terminated"/>
    <n v="35894.559999999998"/>
    <n v="5712.23"/>
    <x v="1"/>
    <x v="1"/>
    <n v="5712.23"/>
    <x v="111"/>
    <x v="3"/>
  </r>
  <r>
    <x v="3866"/>
    <s v="WILSON"/>
    <x v="5695"/>
    <x v="6"/>
    <x v="270"/>
    <n v="0"/>
    <d v="2022-02-14T00:00:00"/>
    <x v="0"/>
    <s v="Black"/>
    <s v="2/14/2022"/>
    <x v="31"/>
    <s v="Terminated"/>
    <n v="35500.82"/>
    <n v="17437.52"/>
    <x v="3743"/>
    <x v="3"/>
    <n v="18457.55"/>
    <x v="36"/>
    <x v="2"/>
  </r>
  <r>
    <x v="1049"/>
    <s v="WILSON"/>
    <x v="5696"/>
    <x v="4"/>
    <x v="796"/>
    <n v="0"/>
    <d v="2022-02-22T00:00:00"/>
    <x v="0"/>
    <s v="Black"/>
    <d v="2013-02-12T00:00:00"/>
    <x v="0"/>
    <s v="Active"/>
    <n v="41820.9"/>
    <n v="33778.5"/>
    <x v="3744"/>
    <x v="3"/>
    <n v="34441.480000000003"/>
    <x v="36"/>
    <x v="0"/>
  </r>
  <r>
    <x v="3867"/>
    <s v="WILSON"/>
    <x v="5697"/>
    <x v="6"/>
    <x v="612"/>
    <n v="0"/>
    <d v="2010-09-13T00:00:00"/>
    <x v="0"/>
    <s v="Black"/>
    <s v="9/13/2010"/>
    <x v="0"/>
    <s v="Active"/>
    <n v="104885.04"/>
    <n v="90658.54"/>
    <x v="352"/>
    <x v="1"/>
    <n v="90759.39"/>
    <x v="24"/>
    <x v="0"/>
  </r>
  <r>
    <x v="3868"/>
    <s v="WILSON"/>
    <x v="5698"/>
    <x v="10"/>
    <x v="30"/>
    <n v="0"/>
    <d v="2020-03-09T00:00:00"/>
    <x v="1"/>
    <s v="Black"/>
    <d v="2020-09-03T00:00:00"/>
    <x v="0"/>
    <s v="Active"/>
    <n v="58008.91"/>
    <n v="43177.04"/>
    <x v="3745"/>
    <x v="2"/>
    <n v="77895.38"/>
    <x v="160"/>
    <x v="0"/>
  </r>
  <r>
    <x v="347"/>
    <s v="WILSON"/>
    <x v="5699"/>
    <x v="11"/>
    <x v="1115"/>
    <n v="0"/>
    <d v="2022-04-11T00:00:00"/>
    <x v="1"/>
    <s v="White (Not of Hispanic Origin)"/>
    <d v="2022-11-04T00:00:00"/>
    <x v="0"/>
    <s v="Active"/>
    <n v="54852.1"/>
    <n v="37974.6"/>
    <x v="3746"/>
    <x v="3"/>
    <n v="38443.800000000003"/>
    <x v="20"/>
    <x v="0"/>
  </r>
  <r>
    <x v="570"/>
    <s v="WILSON"/>
    <x v="5700"/>
    <x v="16"/>
    <x v="311"/>
    <n v="0"/>
    <d v="2016-02-22T00:00:00"/>
    <x v="1"/>
    <s v="White (Not of Hispanic Origin)"/>
    <s v="2/22/2016"/>
    <x v="0"/>
    <s v="Active"/>
    <n v="53818.96"/>
    <n v="52150.879999999997"/>
    <x v="1"/>
    <x v="100"/>
    <n v="53352.26"/>
    <x v="112"/>
    <x v="0"/>
  </r>
  <r>
    <x v="263"/>
    <s v="WILSON"/>
    <x v="5701"/>
    <x v="6"/>
    <x v="82"/>
    <n v="0"/>
    <d v="2021-05-10T00:00:00"/>
    <x v="0"/>
    <s v="White (Not of Hispanic Origin)"/>
    <d v="2021-10-05T00:00:00"/>
    <x v="0"/>
    <s v="Active"/>
    <n v="41600"/>
    <n v="46923.66"/>
    <x v="3747"/>
    <x v="1"/>
    <n v="47792.84"/>
    <x v="32"/>
    <x v="0"/>
  </r>
  <r>
    <x v="3869"/>
    <s v="WILSON"/>
    <x v="5702"/>
    <x v="0"/>
    <x v="246"/>
    <n v="0"/>
    <d v="2020-08-03T00:00:00"/>
    <x v="0"/>
    <s v="Black"/>
    <d v="2020-03-08T00:00:00"/>
    <x v="0"/>
    <s v="Active"/>
    <n v="34985.599999999999"/>
    <n v="37795.07"/>
    <x v="3748"/>
    <x v="0"/>
    <n v="75250.36"/>
    <x v="117"/>
    <x v="0"/>
  </r>
  <r>
    <x v="1327"/>
    <s v="WILSON"/>
    <x v="5703"/>
    <x v="14"/>
    <x v="252"/>
    <n v="0"/>
    <d v="2022-01-24T00:00:00"/>
    <x v="1"/>
    <s v="Black"/>
    <s v="1/24/2022"/>
    <x v="0"/>
    <s v="Active"/>
    <n v="33280"/>
    <n v="29568"/>
    <x v="1"/>
    <x v="3"/>
    <n v="29668"/>
    <x v="98"/>
    <x v="0"/>
  </r>
  <r>
    <x v="3870"/>
    <s v="WILSON-WILLIAMS"/>
    <x v="5704"/>
    <x v="4"/>
    <x v="75"/>
    <n v="0"/>
    <d v="2018-05-21T00:00:00"/>
    <x v="0"/>
    <s v="Black"/>
    <s v="5/21/2018"/>
    <x v="0"/>
    <s v="Active"/>
    <n v="50999.94"/>
    <n v="41421.74"/>
    <x v="3749"/>
    <x v="1"/>
    <n v="46493.38"/>
    <x v="235"/>
    <x v="0"/>
  </r>
  <r>
    <x v="3871"/>
    <s v="WIMBISH"/>
    <x v="5705"/>
    <x v="0"/>
    <x v="1116"/>
    <n v="0"/>
    <d v="2019-12-09T00:00:00"/>
    <x v="0"/>
    <s v="Black"/>
    <d v="2019-09-12T00:00:00"/>
    <x v="0"/>
    <s v="Active"/>
    <n v="21840"/>
    <n v="18732"/>
    <x v="3750"/>
    <x v="1"/>
    <n v="18743.25"/>
    <x v="67"/>
    <x v="0"/>
  </r>
  <r>
    <x v="1381"/>
    <s v="WINCZNER"/>
    <x v="5706"/>
    <x v="11"/>
    <x v="1022"/>
    <n v="0"/>
    <d v="2015-07-13T00:00:00"/>
    <x v="1"/>
    <s v="White (Not of Hispanic Origin)"/>
    <s v="7/13/2015"/>
    <x v="0"/>
    <s v="Active"/>
    <n v="62043.9"/>
    <n v="63855.519999999997"/>
    <x v="3751"/>
    <x v="1"/>
    <n v="75265.89"/>
    <x v="12"/>
    <x v="0"/>
  </r>
  <r>
    <x v="3872"/>
    <s v="WINCZNER"/>
    <x v="5707"/>
    <x v="17"/>
    <x v="407"/>
    <n v="0"/>
    <d v="2022-10-31T00:00:00"/>
    <x v="0"/>
    <s v="White (Not of Hispanic Origin)"/>
    <d v="2021-03-06T00:00:00"/>
    <x v="0"/>
    <s v="Active"/>
    <n v="34226.400000000001"/>
    <n v="4344.12"/>
    <x v="1"/>
    <x v="1"/>
    <n v="4344.12"/>
    <x v="43"/>
    <x v="0"/>
  </r>
  <r>
    <x v="1395"/>
    <s v="WINGARD"/>
    <x v="5708"/>
    <x v="4"/>
    <x v="91"/>
    <n v="0"/>
    <d v="1996-03-04T00:00:00"/>
    <x v="0"/>
    <s v="White (Not of Hispanic Origin)"/>
    <d v="1996-04-03T00:00:00"/>
    <x v="0"/>
    <s v="Active"/>
    <n v="38252.03"/>
    <n v="38634.1"/>
    <x v="1"/>
    <x v="1"/>
    <n v="38634.1"/>
    <x v="307"/>
    <x v="0"/>
  </r>
  <r>
    <x v="2423"/>
    <s v="WINGARD JR"/>
    <x v="5709"/>
    <x v="16"/>
    <x v="140"/>
    <n v="0"/>
    <d v="2001-04-30T00:00:00"/>
    <x v="1"/>
    <s v="White (Not of Hispanic Origin)"/>
    <s v="10/28/1996"/>
    <x v="0"/>
    <s v="Active"/>
    <n v="68054.48"/>
    <n v="68003.7"/>
    <x v="1"/>
    <x v="172"/>
    <n v="70850.880000000005"/>
    <x v="200"/>
    <x v="0"/>
  </r>
  <r>
    <x v="3873"/>
    <s v="WINGERTER"/>
    <x v="5710"/>
    <x v="12"/>
    <x v="1028"/>
    <n v="0"/>
    <d v="2017-08-21T00:00:00"/>
    <x v="1"/>
    <s v="White (Not of Hispanic Origin)"/>
    <s v="8/21/2017"/>
    <x v="0"/>
    <s v="Active"/>
    <n v="75679.759999999995"/>
    <n v="75680.800000000003"/>
    <x v="3752"/>
    <x v="1"/>
    <n v="76390.3"/>
    <x v="188"/>
    <x v="0"/>
  </r>
  <r>
    <x v="3874"/>
    <s v="WINGO"/>
    <x v="5711"/>
    <x v="8"/>
    <x v="1107"/>
    <n v="0"/>
    <d v="2016-09-19T00:00:00"/>
    <x v="0"/>
    <s v="White (Not of Hispanic Origin)"/>
    <s v="9/19/2016"/>
    <x v="0"/>
    <s v="Active"/>
    <n v="40852.660000000003"/>
    <n v="40853.72"/>
    <x v="1"/>
    <x v="1"/>
    <n v="40853.72"/>
    <x v="246"/>
    <x v="0"/>
  </r>
  <r>
    <x v="666"/>
    <s v="WINKLER"/>
    <x v="5712"/>
    <x v="1"/>
    <x v="4"/>
    <n v="0"/>
    <d v="2019-04-15T00:00:00"/>
    <x v="1"/>
    <s v="White (Not of Hispanic Origin)"/>
    <s v="4/15/2019"/>
    <x v="0"/>
    <s v="Active"/>
    <n v="53024.82"/>
    <n v="42880.97"/>
    <x v="3753"/>
    <x v="0"/>
    <n v="77703.789999999994"/>
    <x v="7"/>
    <x v="0"/>
  </r>
  <r>
    <x v="3875"/>
    <s v="WINSLOW"/>
    <x v="5713"/>
    <x v="4"/>
    <x v="27"/>
    <n v="0"/>
    <d v="2019-12-09T00:00:00"/>
    <x v="0"/>
    <s v="White (Not of Hispanic Origin)"/>
    <d v="2019-09-12T00:00:00"/>
    <x v="0"/>
    <s v="Active"/>
    <n v="46000.03"/>
    <n v="43826.78"/>
    <x v="3754"/>
    <x v="1"/>
    <n v="48711.199999999997"/>
    <x v="67"/>
    <x v="0"/>
  </r>
  <r>
    <x v="3876"/>
    <s v="WINTERBOTTOM"/>
    <x v="5714"/>
    <x v="9"/>
    <x v="168"/>
    <n v="0"/>
    <d v="2020-02-18T00:00:00"/>
    <x v="1"/>
    <s v="White (Not of Hispanic Origin)"/>
    <s v="2/18/2020"/>
    <x v="0"/>
    <s v="Active"/>
    <n v="57470.82"/>
    <n v="57052.5"/>
    <x v="3755"/>
    <x v="3"/>
    <n v="57640.56"/>
    <x v="56"/>
    <x v="0"/>
  </r>
  <r>
    <x v="2616"/>
    <s v="WINTERMANTEL"/>
    <x v="5715"/>
    <x v="3"/>
    <x v="1117"/>
    <n v="0"/>
    <d v="2017-09-25T00:00:00"/>
    <x v="1"/>
    <s v="White (Not of Hispanic Origin)"/>
    <s v="9/25/2017"/>
    <x v="0"/>
    <s v="Active"/>
    <n v="36775.019999999997"/>
    <n v="34164.07"/>
    <x v="1"/>
    <x v="1"/>
    <n v="34164.07"/>
    <x v="16"/>
    <x v="0"/>
  </r>
  <r>
    <x v="862"/>
    <s v="WINTERS"/>
    <x v="5716"/>
    <x v="11"/>
    <x v="20"/>
    <n v="0"/>
    <d v="2019-09-03T00:00:00"/>
    <x v="1"/>
    <s v="White (Not of Hispanic Origin)"/>
    <d v="2019-03-09T00:00:00"/>
    <x v="0"/>
    <s v="Active"/>
    <n v="50017.55"/>
    <n v="54671.07"/>
    <x v="3756"/>
    <x v="1"/>
    <n v="66130.94"/>
    <x v="194"/>
    <x v="0"/>
  </r>
  <r>
    <x v="3877"/>
    <s v="WISBON"/>
    <x v="5717"/>
    <x v="22"/>
    <x v="134"/>
    <n v="0"/>
    <d v="2010-08-16T00:00:00"/>
    <x v="0"/>
    <s v="White (Not of Hispanic Origin)"/>
    <s v="8/16/2010"/>
    <x v="0"/>
    <s v="Active"/>
    <n v="82106.75"/>
    <n v="82060.19"/>
    <x v="3757"/>
    <x v="1"/>
    <n v="83377.66"/>
    <x v="83"/>
    <x v="0"/>
  </r>
  <r>
    <x v="1127"/>
    <s v="WISE"/>
    <x v="5718"/>
    <x v="0"/>
    <x v="101"/>
    <n v="0"/>
    <d v="1998-06-21T00:00:00"/>
    <x v="0"/>
    <s v="White (Not of Hispanic Origin)"/>
    <d v="1998-05-01T00:00:00"/>
    <x v="212"/>
    <s v="Terminated"/>
    <n v="44022.99"/>
    <n v="21974.51"/>
    <x v="3758"/>
    <x v="1"/>
    <n v="22162.35"/>
    <x v="370"/>
    <x v="9"/>
  </r>
  <r>
    <x v="3878"/>
    <s v="WISE"/>
    <x v="5719"/>
    <x v="2"/>
    <x v="8"/>
    <n v="0"/>
    <d v="1994-09-13T00:00:00"/>
    <x v="1"/>
    <s v="White (Not of Hispanic Origin)"/>
    <d v="1994-02-05T00:00:00"/>
    <x v="0"/>
    <s v="Active"/>
    <n v="43160.42"/>
    <n v="46069.26"/>
    <x v="3759"/>
    <x v="1"/>
    <n v="59441.83"/>
    <x v="413"/>
    <x v="0"/>
  </r>
  <r>
    <x v="3696"/>
    <s v="WISEMAN"/>
    <x v="5720"/>
    <x v="10"/>
    <x v="213"/>
    <n v="0"/>
    <d v="2019-01-22T00:00:00"/>
    <x v="1"/>
    <s v="White (Not of Hispanic Origin)"/>
    <s v="1/22/2019"/>
    <x v="0"/>
    <s v="Active"/>
    <n v="95584.11"/>
    <n v="87395.71"/>
    <x v="1"/>
    <x v="0"/>
    <n v="87520.71"/>
    <x v="145"/>
    <x v="0"/>
  </r>
  <r>
    <x v="185"/>
    <s v="WISNEWSKI"/>
    <x v="5721"/>
    <x v="2"/>
    <x v="3"/>
    <n v="0"/>
    <d v="2022-05-23T00:00:00"/>
    <x v="0"/>
    <s v="White (Not of Hispanic Origin)"/>
    <s v="5/23/2022"/>
    <x v="1"/>
    <s v="Terminated"/>
    <n v="39936"/>
    <n v="2272"/>
    <x v="1"/>
    <x v="3"/>
    <n v="2372"/>
    <x v="3"/>
    <x v="1"/>
  </r>
  <r>
    <x v="136"/>
    <s v="WISNIEWSKI"/>
    <x v="5722"/>
    <x v="9"/>
    <x v="1118"/>
    <n v="0"/>
    <d v="2014-09-29T00:00:00"/>
    <x v="1"/>
    <s v="White (Not of Hispanic Origin)"/>
    <s v="9/29/2014"/>
    <x v="0"/>
    <s v="Active"/>
    <n v="52080.91"/>
    <n v="51880.3"/>
    <x v="3760"/>
    <x v="0"/>
    <n v="52506.080000000002"/>
    <x v="6"/>
    <x v="0"/>
  </r>
  <r>
    <x v="3879"/>
    <s v="WISNIEWSKI"/>
    <x v="5723"/>
    <x v="9"/>
    <x v="126"/>
    <n v="0"/>
    <d v="2014-09-22T00:00:00"/>
    <x v="1"/>
    <s v="White (Not of Hispanic Origin)"/>
    <s v="9/22/2014"/>
    <x v="0"/>
    <s v="Active"/>
    <n v="42256.66"/>
    <n v="40658.25"/>
    <x v="3761"/>
    <x v="1"/>
    <n v="40774.480000000003"/>
    <x v="6"/>
    <x v="0"/>
  </r>
  <r>
    <x v="3880"/>
    <s v="WISOR"/>
    <x v="5724"/>
    <x v="6"/>
    <x v="39"/>
    <n v="0"/>
    <d v="2022-04-04T00:00:00"/>
    <x v="0"/>
    <s v="White (Not of Hispanic Origin)"/>
    <d v="2022-04-04T00:00:00"/>
    <x v="0"/>
    <s v="Active"/>
    <n v="46000.03"/>
    <n v="30099.98"/>
    <x v="3762"/>
    <x v="3"/>
    <n v="31085.85"/>
    <x v="20"/>
    <x v="0"/>
  </r>
  <r>
    <x v="887"/>
    <s v="WISSEL"/>
    <x v="5725"/>
    <x v="0"/>
    <x v="101"/>
    <n v="0"/>
    <d v="2017-11-27T00:00:00"/>
    <x v="1"/>
    <s v="White (Not of Hispanic Origin)"/>
    <s v="11/27/2017"/>
    <x v="0"/>
    <s v="Active"/>
    <n v="45233.55"/>
    <n v="37670.269999999997"/>
    <x v="3763"/>
    <x v="1"/>
    <n v="52322.720000000001"/>
    <x v="77"/>
    <x v="0"/>
  </r>
  <r>
    <x v="3879"/>
    <s v="WITT"/>
    <x v="5726"/>
    <x v="2"/>
    <x v="3"/>
    <n v="0"/>
    <d v="2022-11-18T00:00:00"/>
    <x v="1"/>
    <s v="White (Not of Hispanic Origin)"/>
    <d v="2016-02-06T00:00:00"/>
    <x v="0"/>
    <s v="Active"/>
    <n v="29952"/>
    <n v="16052.25"/>
    <x v="1"/>
    <x v="1"/>
    <n v="16052.25"/>
    <x v="17"/>
    <x v="0"/>
  </r>
  <r>
    <x v="2169"/>
    <s v="WITTLINGER"/>
    <x v="5727"/>
    <x v="5"/>
    <x v="10"/>
    <n v="0"/>
    <d v="2021-01-11T00:00:00"/>
    <x v="0"/>
    <s v="White (Not of Hispanic Origin)"/>
    <d v="2021-11-01T00:00:00"/>
    <x v="0"/>
    <s v="Active"/>
    <n v="45899.98"/>
    <n v="45865.8"/>
    <x v="1"/>
    <x v="0"/>
    <n v="45990.8"/>
    <x v="25"/>
    <x v="0"/>
  </r>
  <r>
    <x v="2657"/>
    <s v="WITTMAN"/>
    <x v="5728"/>
    <x v="13"/>
    <x v="1119"/>
    <n v="0"/>
    <d v="2016-09-12T00:00:00"/>
    <x v="1"/>
    <s v="White (Not of Hispanic Origin)"/>
    <d v="2016-12-09T00:00:00"/>
    <x v="0"/>
    <s v="Active"/>
    <n v="47744.32"/>
    <n v="47743.8"/>
    <x v="1"/>
    <x v="0"/>
    <n v="47868.800000000003"/>
    <x v="246"/>
    <x v="0"/>
  </r>
  <r>
    <x v="411"/>
    <s v="WLUDARSKI"/>
    <x v="5729"/>
    <x v="9"/>
    <x v="642"/>
    <n v="0"/>
    <d v="2010-03-29T00:00:00"/>
    <x v="0"/>
    <s v="White (Not of Hispanic Origin)"/>
    <s v="3/29/2010"/>
    <x v="0"/>
    <s v="Active"/>
    <n v="59183.7"/>
    <n v="60346.5"/>
    <x v="3764"/>
    <x v="1"/>
    <n v="79478.070000000007"/>
    <x v="218"/>
    <x v="0"/>
  </r>
  <r>
    <x v="3881"/>
    <s v="WLUDARSKI"/>
    <x v="5730"/>
    <x v="4"/>
    <x v="38"/>
    <n v="0"/>
    <d v="2011-07-18T00:00:00"/>
    <x v="0"/>
    <s v="White (Not of Hispanic Origin)"/>
    <s v="7/18/2011"/>
    <x v="0"/>
    <s v="Active"/>
    <n v="38761.01"/>
    <n v="38434.03"/>
    <x v="1"/>
    <x v="1"/>
    <n v="38434.03"/>
    <x v="126"/>
    <x v="0"/>
  </r>
  <r>
    <x v="3882"/>
    <s v="WLUDARSKI FULLER"/>
    <x v="5731"/>
    <x v="9"/>
    <x v="764"/>
    <n v="0"/>
    <d v="2003-02-24T00:00:00"/>
    <x v="0"/>
    <s v="White (Not of Hispanic Origin)"/>
    <s v="2/24/2003"/>
    <x v="0"/>
    <s v="Active"/>
    <n v="61340.86"/>
    <n v="62159.28"/>
    <x v="3765"/>
    <x v="1"/>
    <n v="62268.6"/>
    <x v="340"/>
    <x v="0"/>
  </r>
  <r>
    <x v="3883"/>
    <s v="WOESSNER"/>
    <x v="5732"/>
    <x v="2"/>
    <x v="3"/>
    <n v="0"/>
    <d v="2022-05-16T00:00:00"/>
    <x v="1"/>
    <s v="White (Not of Hispanic Origin)"/>
    <d v="2021-07-07T00:00:00"/>
    <x v="1"/>
    <s v="Terminated"/>
    <n v="39936"/>
    <n v="4544"/>
    <x v="1"/>
    <x v="3"/>
    <n v="4644"/>
    <x v="3"/>
    <x v="1"/>
  </r>
  <r>
    <x v="2629"/>
    <s v="WOESSNER"/>
    <x v="5733"/>
    <x v="11"/>
    <x v="1120"/>
    <n v="0"/>
    <d v="1990-08-13T00:00:00"/>
    <x v="1"/>
    <s v="White (Not of Hispanic Origin)"/>
    <s v="8/13/1990"/>
    <x v="0"/>
    <s v="Active"/>
    <n v="69262.34"/>
    <n v="75902.720000000001"/>
    <x v="3766"/>
    <x v="1"/>
    <n v="87560.43"/>
    <x v="463"/>
    <x v="0"/>
  </r>
  <r>
    <x v="3884"/>
    <s v="WOJCIK"/>
    <x v="5734"/>
    <x v="3"/>
    <x v="117"/>
    <n v="0"/>
    <d v="2021-08-29T00:00:00"/>
    <x v="0"/>
    <s v="White (Not of Hispanic Origin)"/>
    <d v="2018-04-06T00:00:00"/>
    <x v="0"/>
    <s v="Active"/>
    <n v="44999.97"/>
    <n v="40481.57"/>
    <x v="3767"/>
    <x v="1"/>
    <n v="40827.72"/>
    <x v="62"/>
    <x v="0"/>
  </r>
  <r>
    <x v="1442"/>
    <s v="WOLF"/>
    <x v="5735"/>
    <x v="6"/>
    <x v="623"/>
    <n v="0"/>
    <d v="2021-05-03T00:00:00"/>
    <x v="0"/>
    <s v="White (Not of Hispanic Origin)"/>
    <d v="2021-03-05T00:00:00"/>
    <x v="38"/>
    <s v="Terminated"/>
    <n v="34847.9"/>
    <n v="19031.78"/>
    <x v="3768"/>
    <x v="1"/>
    <n v="20187.8"/>
    <x v="32"/>
    <x v="11"/>
  </r>
  <r>
    <x v="3885"/>
    <s v="WOLF"/>
    <x v="5736"/>
    <x v="2"/>
    <x v="3"/>
    <n v="0"/>
    <d v="2021-10-25T00:00:00"/>
    <x v="1"/>
    <s v="White (Not of Hispanic Origin)"/>
    <d v="2018-11-01T00:00:00"/>
    <x v="0"/>
    <s v="Active"/>
    <n v="24960"/>
    <n v="3392"/>
    <x v="1"/>
    <x v="1"/>
    <n v="3392"/>
    <x v="9"/>
    <x v="0"/>
  </r>
  <r>
    <x v="1764"/>
    <s v="WOLF"/>
    <x v="5737"/>
    <x v="16"/>
    <x v="206"/>
    <n v="0"/>
    <d v="2006-08-14T00:00:00"/>
    <x v="0"/>
    <s v="White (Not of Hispanic Origin)"/>
    <d v="1999-12-07T00:00:00"/>
    <x v="0"/>
    <s v="Active"/>
    <n v="38694.03"/>
    <n v="38367.08"/>
    <x v="1"/>
    <x v="196"/>
    <n v="39459.43"/>
    <x v="167"/>
    <x v="0"/>
  </r>
  <r>
    <x v="586"/>
    <s v="WOLFE"/>
    <x v="5738"/>
    <x v="4"/>
    <x v="1121"/>
    <n v="0"/>
    <d v="2019-09-30T00:00:00"/>
    <x v="0"/>
    <s v="White (Not of Hispanic Origin)"/>
    <s v="9/30/2019"/>
    <x v="0"/>
    <s v="Active"/>
    <n v="113563.84"/>
    <n v="113562.92"/>
    <x v="3769"/>
    <x v="1"/>
    <n v="114327.29"/>
    <x v="194"/>
    <x v="0"/>
  </r>
  <r>
    <x v="3886"/>
    <s v="WOLFE"/>
    <x v="5739"/>
    <x v="22"/>
    <x v="134"/>
    <n v="0"/>
    <d v="2004-07-12T00:00:00"/>
    <x v="1"/>
    <s v="White (Not of Hispanic Origin)"/>
    <d v="2004-12-07T00:00:00"/>
    <x v="0"/>
    <s v="Active"/>
    <n v="82106.75"/>
    <n v="82045.98"/>
    <x v="3770"/>
    <x v="1"/>
    <n v="104199.61"/>
    <x v="471"/>
    <x v="0"/>
  </r>
  <r>
    <x v="3887"/>
    <s v="WOLFE"/>
    <x v="5740"/>
    <x v="6"/>
    <x v="82"/>
    <n v="0"/>
    <d v="2021-09-13T00:00:00"/>
    <x v="0"/>
    <s v="White (Not of Hispanic Origin)"/>
    <s v="9/13/2021"/>
    <x v="176"/>
    <s v="Terminated"/>
    <n v="41600"/>
    <n v="33699.72"/>
    <x v="3376"/>
    <x v="1"/>
    <n v="33849.72"/>
    <x v="144"/>
    <x v="12"/>
  </r>
  <r>
    <x v="3888"/>
    <s v="WOLFE"/>
    <x v="5741"/>
    <x v="0"/>
    <x v="218"/>
    <n v="0"/>
    <d v="2017-10-16T00:00:00"/>
    <x v="0"/>
    <s v="Black"/>
    <s v="10/16/2017"/>
    <x v="0"/>
    <s v="Active"/>
    <n v="37491.79"/>
    <n v="40711.22"/>
    <x v="3771"/>
    <x v="2"/>
    <n v="76070.559999999998"/>
    <x v="63"/>
    <x v="0"/>
  </r>
  <r>
    <x v="2668"/>
    <s v="WOLFSON"/>
    <x v="5742"/>
    <x v="1"/>
    <x v="4"/>
    <n v="0"/>
    <d v="2022-07-05T00:00:00"/>
    <x v="0"/>
    <s v="White (Not of Hispanic Origin)"/>
    <d v="2022-05-07T00:00:00"/>
    <x v="0"/>
    <s v="Active"/>
    <n v="52240.03"/>
    <n v="19082.82"/>
    <x v="3772"/>
    <x v="3"/>
    <n v="27257.96"/>
    <x v="11"/>
    <x v="0"/>
  </r>
  <r>
    <x v="2548"/>
    <s v="WOLSKO"/>
    <x v="5743"/>
    <x v="10"/>
    <x v="30"/>
    <n v="0"/>
    <d v="2009-07-05T00:00:00"/>
    <x v="1"/>
    <s v="White (Not of Hispanic Origin)"/>
    <s v="9/17/2007"/>
    <x v="0"/>
    <s v="Active"/>
    <n v="77110.8"/>
    <n v="8948.15"/>
    <x v="1"/>
    <x v="1"/>
    <n v="8948.15"/>
    <x v="135"/>
    <x v="0"/>
  </r>
  <r>
    <x v="1211"/>
    <s v="WOMACK"/>
    <x v="5744"/>
    <x v="6"/>
    <x v="312"/>
    <n v="0"/>
    <d v="2013-11-18T00:00:00"/>
    <x v="0"/>
    <s v="Hispanic"/>
    <s v="11/18/2013"/>
    <x v="0"/>
    <s v="Active"/>
    <n v="37397.78"/>
    <n v="37769.5"/>
    <x v="3773"/>
    <x v="0"/>
    <n v="38049.57"/>
    <x v="57"/>
    <x v="0"/>
  </r>
  <r>
    <x v="651"/>
    <s v="WOOD"/>
    <x v="5745"/>
    <x v="4"/>
    <x v="89"/>
    <n v="0"/>
    <d v="2019-04-16T00:00:00"/>
    <x v="0"/>
    <s v="Black"/>
    <s v="3/19/2018"/>
    <x v="0"/>
    <s v="Active"/>
    <n v="41414.879999999997"/>
    <n v="35686.69"/>
    <x v="3774"/>
    <x v="1"/>
    <n v="43676.22"/>
    <x v="7"/>
    <x v="0"/>
  </r>
  <r>
    <x v="3889"/>
    <s v="WOOD"/>
    <x v="5746"/>
    <x v="0"/>
    <x v="6"/>
    <n v="0"/>
    <d v="2022-06-21T00:00:00"/>
    <x v="0"/>
    <s v="Black"/>
    <s v="6/21/2022"/>
    <x v="0"/>
    <s v="Active"/>
    <n v="31200"/>
    <n v="13103.47"/>
    <x v="3775"/>
    <x v="1"/>
    <n v="14887.97"/>
    <x v="46"/>
    <x v="0"/>
  </r>
  <r>
    <x v="3890"/>
    <s v="WOODALL"/>
    <x v="5747"/>
    <x v="6"/>
    <x v="9"/>
    <n v="0"/>
    <d v="2022-05-31T00:00:00"/>
    <x v="0"/>
    <s v="Black"/>
    <s v="5/31/2022"/>
    <x v="0"/>
    <s v="Active"/>
    <n v="35096.879999999997"/>
    <n v="18628.62"/>
    <x v="3776"/>
    <x v="3"/>
    <n v="18753.939999999999"/>
    <x v="3"/>
    <x v="0"/>
  </r>
  <r>
    <x v="136"/>
    <s v="WOODS"/>
    <x v="5748"/>
    <x v="0"/>
    <x v="1109"/>
    <n v="0"/>
    <d v="2022-06-06T00:00:00"/>
    <x v="1"/>
    <s v="White (Not of Hispanic Origin)"/>
    <d v="2022-06-06T00:00:00"/>
    <x v="117"/>
    <s v="Terminated"/>
    <n v="34320"/>
    <n v="5721.38"/>
    <x v="3777"/>
    <x v="3"/>
    <n v="5953.38"/>
    <x v="46"/>
    <x v="2"/>
  </r>
  <r>
    <x v="3891"/>
    <s v="WOODS"/>
    <x v="5749"/>
    <x v="4"/>
    <x v="13"/>
    <n v="0"/>
    <d v="2022-01-18T00:00:00"/>
    <x v="0"/>
    <s v="White (Not of Hispanic Origin)"/>
    <s v="1/18/2022"/>
    <x v="111"/>
    <s v="Terminated"/>
    <n v="20800"/>
    <n v="4442.5"/>
    <x v="1"/>
    <x v="3"/>
    <n v="4542.5"/>
    <x v="98"/>
    <x v="9"/>
  </r>
  <r>
    <x v="2225"/>
    <s v="WOODS"/>
    <x v="5750"/>
    <x v="11"/>
    <x v="20"/>
    <n v="0"/>
    <d v="2009-01-20T00:00:00"/>
    <x v="1"/>
    <s v="White (Not of Hispanic Origin)"/>
    <s v="1/20/2009"/>
    <x v="0"/>
    <s v="Active"/>
    <n v="50017.55"/>
    <n v="57420.31"/>
    <x v="3778"/>
    <x v="1"/>
    <n v="65304.67"/>
    <x v="249"/>
    <x v="0"/>
  </r>
  <r>
    <x v="3892"/>
    <s v="WOODS"/>
    <x v="5751"/>
    <x v="22"/>
    <x v="134"/>
    <n v="0"/>
    <d v="1995-04-10T00:00:00"/>
    <x v="0"/>
    <s v="White (Not of Hispanic Origin)"/>
    <d v="1995-10-04T00:00:00"/>
    <x v="0"/>
    <s v="Active"/>
    <n v="82106.75"/>
    <n v="82045.97"/>
    <x v="3779"/>
    <x v="61"/>
    <n v="84597.99"/>
    <x v="482"/>
    <x v="0"/>
  </r>
  <r>
    <x v="3893"/>
    <s v="WOODS JR"/>
    <x v="5752"/>
    <x v="0"/>
    <x v="239"/>
    <n v="0"/>
    <d v="2000-04-23T00:00:00"/>
    <x v="1"/>
    <s v="Black"/>
    <s v="9/28/1998"/>
    <x v="0"/>
    <s v="Active"/>
    <n v="40761.760000000002"/>
    <n v="40924.46"/>
    <x v="3780"/>
    <x v="0"/>
    <n v="45509.24"/>
    <x v="96"/>
    <x v="0"/>
  </r>
  <r>
    <x v="3894"/>
    <s v="WOOLLAMS"/>
    <x v="5753"/>
    <x v="4"/>
    <x v="91"/>
    <n v="0"/>
    <d v="2010-08-16T00:00:00"/>
    <x v="0"/>
    <s v="White (Not of Hispanic Origin)"/>
    <s v="8/16/2010"/>
    <x v="0"/>
    <s v="Active"/>
    <n v="36855.1"/>
    <n v="36234.28"/>
    <x v="3781"/>
    <x v="1"/>
    <n v="37111.050000000003"/>
    <x v="83"/>
    <x v="0"/>
  </r>
  <r>
    <x v="3895"/>
    <s v="WORKMAN"/>
    <x v="5754"/>
    <x v="2"/>
    <x v="3"/>
    <n v="0"/>
    <d v="2022-05-12T00:00:00"/>
    <x v="1"/>
    <s v="White (Not of Hispanic Origin)"/>
    <d v="2022-12-05T00:00:00"/>
    <x v="1"/>
    <s v="Terminated"/>
    <n v="29952"/>
    <n v="1194"/>
    <x v="1"/>
    <x v="3"/>
    <n v="1294"/>
    <x v="3"/>
    <x v="1"/>
  </r>
  <r>
    <x v="1328"/>
    <s v="WORKMAN"/>
    <x v="5755"/>
    <x v="0"/>
    <x v="578"/>
    <n v="0"/>
    <d v="2022-06-06T00:00:00"/>
    <x v="0"/>
    <s v="White (Not of Hispanic Origin)"/>
    <d v="2018-01-10T00:00:00"/>
    <x v="0"/>
    <s v="Active"/>
    <n v="59966.400000000001"/>
    <n v="12979.84"/>
    <x v="3782"/>
    <x v="3"/>
    <n v="13113.39"/>
    <x v="46"/>
    <x v="0"/>
  </r>
  <r>
    <x v="3896"/>
    <s v="WORTHY"/>
    <x v="5756"/>
    <x v="12"/>
    <x v="44"/>
    <n v="0"/>
    <d v="2022-08-09T00:00:00"/>
    <x v="1"/>
    <s v="White (Not of Hispanic Origin)"/>
    <d v="2022-09-08T00:00:00"/>
    <x v="67"/>
    <s v="Terminated"/>
    <n v="31200"/>
    <n v="4518.75"/>
    <x v="1"/>
    <x v="3"/>
    <n v="4618.75"/>
    <x v="18"/>
    <x v="10"/>
  </r>
  <r>
    <x v="2914"/>
    <s v="WORTMAN"/>
    <x v="5757"/>
    <x v="2"/>
    <x v="1122"/>
    <n v="0"/>
    <d v="2022-05-31T00:00:00"/>
    <x v="0"/>
    <s v="White (Not of Hispanic Origin)"/>
    <d v="2021-07-10T00:00:00"/>
    <x v="0"/>
    <s v="Active"/>
    <n v="40000.06"/>
    <n v="23416.53"/>
    <x v="3783"/>
    <x v="1"/>
    <n v="24128.05"/>
    <x v="3"/>
    <x v="0"/>
  </r>
  <r>
    <x v="779"/>
    <s v="WRIGHT"/>
    <x v="5758"/>
    <x v="0"/>
    <x v="59"/>
    <n v="0"/>
    <d v="2019-07-22T00:00:00"/>
    <x v="0"/>
    <s v="Black"/>
    <s v="7/22/2019"/>
    <x v="212"/>
    <s v="Terminated"/>
    <n v="46846.8"/>
    <n v="16606.7"/>
    <x v="3784"/>
    <x v="1"/>
    <n v="24442.3"/>
    <x v="88"/>
    <x v="9"/>
  </r>
  <r>
    <x v="3897"/>
    <s v="WRIGHT"/>
    <x v="5759"/>
    <x v="2"/>
    <x v="3"/>
    <n v="0"/>
    <d v="2022-05-25T00:00:00"/>
    <x v="1"/>
    <s v="White (Not of Hispanic Origin)"/>
    <s v="5/25/2022"/>
    <x v="1"/>
    <s v="Terminated"/>
    <n v="39936"/>
    <n v="3420"/>
    <x v="1"/>
    <x v="3"/>
    <n v="3520"/>
    <x v="3"/>
    <x v="1"/>
  </r>
  <r>
    <x v="53"/>
    <s v="WRIGHT"/>
    <x v="5760"/>
    <x v="2"/>
    <x v="3"/>
    <n v="0"/>
    <d v="2021-12-21T00:00:00"/>
    <x v="1"/>
    <s v="White (Not of Hispanic Origin)"/>
    <s v="2/20/2018"/>
    <x v="10"/>
    <s v="Terminated"/>
    <n v="29952"/>
    <n v="12"/>
    <x v="1"/>
    <x v="1"/>
    <n v="12"/>
    <x v="35"/>
    <x v="5"/>
  </r>
  <r>
    <x v="3898"/>
    <s v="WRIGHT"/>
    <x v="5761"/>
    <x v="2"/>
    <x v="3"/>
    <n v="0"/>
    <d v="2021-12-15T00:00:00"/>
    <x v="1"/>
    <s v="White (Not of Hispanic Origin)"/>
    <s v="1/30/2020"/>
    <x v="10"/>
    <s v="Terminated"/>
    <n v="29952"/>
    <n v="2223"/>
    <x v="1"/>
    <x v="3"/>
    <n v="2323"/>
    <x v="35"/>
    <x v="5"/>
  </r>
  <r>
    <x v="2804"/>
    <s v="WRIGHT"/>
    <x v="5762"/>
    <x v="17"/>
    <x v="1021"/>
    <n v="0"/>
    <d v="1994-09-06T00:00:00"/>
    <x v="0"/>
    <s v="Black"/>
    <d v="1994-05-07T00:00:00"/>
    <x v="0"/>
    <s v="Active"/>
    <n v="61650.16"/>
    <n v="61587.7"/>
    <x v="1"/>
    <x v="0"/>
    <n v="61712.7"/>
    <x v="413"/>
    <x v="0"/>
  </r>
  <r>
    <x v="3899"/>
    <s v="WRIGHT"/>
    <x v="5763"/>
    <x v="0"/>
    <x v="32"/>
    <n v="0"/>
    <d v="1997-12-08T00:00:00"/>
    <x v="1"/>
    <s v="Black"/>
    <d v="1997-08-12T00:00:00"/>
    <x v="0"/>
    <s v="Active"/>
    <n v="43996.37"/>
    <n v="40107.67"/>
    <x v="3785"/>
    <x v="0"/>
    <n v="43786.01"/>
    <x v="357"/>
    <x v="0"/>
  </r>
  <r>
    <x v="2006"/>
    <s v="WRIGHT"/>
    <x v="5764"/>
    <x v="0"/>
    <x v="0"/>
    <n v="0"/>
    <d v="2013-02-11T00:00:00"/>
    <x v="0"/>
    <s v="White (Not of Hispanic Origin)"/>
    <d v="2013-11-02T00:00:00"/>
    <x v="0"/>
    <s v="Active"/>
    <n v="41581.07"/>
    <n v="40778.019999999997"/>
    <x v="3786"/>
    <x v="0"/>
    <n v="43618.96"/>
    <x v="310"/>
    <x v="0"/>
  </r>
  <r>
    <x v="3900"/>
    <s v="WRIGHT"/>
    <x v="5765"/>
    <x v="6"/>
    <x v="807"/>
    <n v="0"/>
    <d v="2022-06-27T00:00:00"/>
    <x v="0"/>
    <s v="White (Not of Hispanic Origin)"/>
    <s v="6/27/2022"/>
    <x v="0"/>
    <s v="Active"/>
    <n v="38123.9"/>
    <n v="17160.3"/>
    <x v="3787"/>
    <x v="3"/>
    <n v="17296.96"/>
    <x v="46"/>
    <x v="0"/>
  </r>
  <r>
    <x v="155"/>
    <s v="WRIGLEY"/>
    <x v="5766"/>
    <x v="10"/>
    <x v="30"/>
    <n v="0"/>
    <d v="1993-11-08T00:00:00"/>
    <x v="1"/>
    <s v="White (Not of Hispanic Origin)"/>
    <d v="1993-08-11T00:00:00"/>
    <x v="0"/>
    <s v="Active"/>
    <n v="80076.88"/>
    <n v="74907.899999999994"/>
    <x v="3788"/>
    <x v="0"/>
    <n v="135982.22"/>
    <x v="191"/>
    <x v="0"/>
  </r>
  <r>
    <x v="3901"/>
    <s v="WUENSTEL"/>
    <x v="5767"/>
    <x v="0"/>
    <x v="342"/>
    <n v="0"/>
    <d v="1979-08-27T00:00:00"/>
    <x v="0"/>
    <s v="White (Not of Hispanic Origin)"/>
    <s v="8/27/1979"/>
    <x v="0"/>
    <s v="Active"/>
    <n v="54327.73"/>
    <n v="54327.08"/>
    <x v="1"/>
    <x v="0"/>
    <n v="54452.08"/>
    <x v="502"/>
    <x v="0"/>
  </r>
  <r>
    <x v="408"/>
    <s v="WYATT"/>
    <x v="5768"/>
    <x v="9"/>
    <x v="63"/>
    <n v="0"/>
    <d v="2020-10-26T00:00:00"/>
    <x v="1"/>
    <s v="Black"/>
    <s v="10/26/2020"/>
    <x v="48"/>
    <s v="Terminated"/>
    <n v="54293.41"/>
    <n v="27121.71"/>
    <x v="3789"/>
    <x v="1"/>
    <n v="30293.58"/>
    <x v="125"/>
    <x v="11"/>
  </r>
  <r>
    <x v="3902"/>
    <s v="WYLDER"/>
    <x v="5769"/>
    <x v="10"/>
    <x v="30"/>
    <n v="0"/>
    <d v="2018-01-08T00:00:00"/>
    <x v="0"/>
    <s v="White (Not of Hispanic Origin)"/>
    <d v="2018-08-01T00:00:00"/>
    <x v="0"/>
    <s v="Active"/>
    <n v="46916.480000000003"/>
    <n v="45514.82"/>
    <x v="3790"/>
    <x v="0"/>
    <n v="61412.45"/>
    <x v="297"/>
    <x v="0"/>
  </r>
  <r>
    <x v="3903"/>
    <s v="WYLIE"/>
    <x v="5770"/>
    <x v="4"/>
    <x v="43"/>
    <n v="0"/>
    <d v="2018-08-20T00:00:00"/>
    <x v="0"/>
    <s v="White (Not of Hispanic Origin)"/>
    <s v="8/20/2018"/>
    <x v="236"/>
    <s v="Terminated"/>
    <n v="42066.34"/>
    <n v="28758.25"/>
    <x v="3791"/>
    <x v="1"/>
    <n v="31162.36"/>
    <x v="38"/>
    <x v="1"/>
  </r>
  <r>
    <x v="3904"/>
    <s v="WYMAN"/>
    <x v="5771"/>
    <x v="3"/>
    <x v="750"/>
    <n v="0"/>
    <d v="2022-05-31T00:00:00"/>
    <x v="0"/>
    <s v="White (Not of Hispanic Origin)"/>
    <s v="5/31/2022"/>
    <x v="47"/>
    <s v="Terminated"/>
    <n v="14560"/>
    <n v="2240"/>
    <x v="1"/>
    <x v="1"/>
    <n v="2240"/>
    <x v="3"/>
    <x v="2"/>
  </r>
  <r>
    <x v="3905"/>
    <s v="WYNE"/>
    <x v="5772"/>
    <x v="2"/>
    <x v="3"/>
    <n v="0"/>
    <d v="2022-05-12T00:00:00"/>
    <x v="1"/>
    <s v="White (Not of Hispanic Origin)"/>
    <d v="2022-12-05T00:00:00"/>
    <x v="1"/>
    <s v="Terminated"/>
    <n v="29952"/>
    <n v="3657"/>
    <x v="1"/>
    <x v="3"/>
    <n v="3757"/>
    <x v="3"/>
    <x v="1"/>
  </r>
  <r>
    <x v="2284"/>
    <s v="WYNN II"/>
    <x v="5773"/>
    <x v="0"/>
    <x v="0"/>
    <n v="0"/>
    <d v="1993-04-18T00:00:00"/>
    <x v="1"/>
    <s v="Black"/>
    <s v="10/19/1992"/>
    <x v="0"/>
    <s v="Active"/>
    <n v="41581.07"/>
    <n v="46509.08"/>
    <x v="3792"/>
    <x v="197"/>
    <n v="56645.78"/>
    <x v="368"/>
    <x v="0"/>
  </r>
  <r>
    <x v="531"/>
    <s v="WYNNE"/>
    <x v="5774"/>
    <x v="0"/>
    <x v="59"/>
    <n v="0"/>
    <d v="2018-06-11T00:00:00"/>
    <x v="0"/>
    <s v="White (Not of Hispanic Origin)"/>
    <d v="2018-11-06T00:00:00"/>
    <x v="251"/>
    <s v="Terminated"/>
    <n v="46846.8"/>
    <n v="10782.64"/>
    <x v="3793"/>
    <x v="1"/>
    <n v="13133.57"/>
    <x v="1"/>
    <x v="5"/>
  </r>
  <r>
    <x v="155"/>
    <s v="WYROSTEK"/>
    <x v="5775"/>
    <x v="12"/>
    <x v="613"/>
    <n v="0"/>
    <d v="2022-04-25T00:00:00"/>
    <x v="1"/>
    <s v="White (Not of Hispanic Origin)"/>
    <s v="4/25/2022"/>
    <x v="0"/>
    <s v="Active"/>
    <n v="60000.1"/>
    <n v="39230.9"/>
    <x v="3794"/>
    <x v="3"/>
    <n v="40153.019999999997"/>
    <x v="20"/>
    <x v="0"/>
  </r>
  <r>
    <x v="3906"/>
    <s v="XIE"/>
    <x v="5776"/>
    <x v="14"/>
    <x v="142"/>
    <n v="0"/>
    <d v="2006-08-07T00:00:00"/>
    <x v="0"/>
    <s v="Asian or Pacific Islander"/>
    <d v="2006-07-08T00:00:00"/>
    <x v="0"/>
    <s v="Active"/>
    <n v="65000"/>
    <n v="63976.6"/>
    <x v="1"/>
    <x v="0"/>
    <n v="64101.599999999999"/>
    <x v="167"/>
    <x v="0"/>
  </r>
  <r>
    <x v="3907"/>
    <s v="XU"/>
    <x v="5777"/>
    <x v="22"/>
    <x v="772"/>
    <n v="0"/>
    <d v="2008-11-03T00:00:00"/>
    <x v="1"/>
    <s v="Asian or Pacific Islander"/>
    <d v="2008-03-11T00:00:00"/>
    <x v="0"/>
    <s v="Active"/>
    <n v="185009.76"/>
    <n v="185010.8"/>
    <x v="1"/>
    <x v="0"/>
    <n v="185135.8"/>
    <x v="54"/>
    <x v="0"/>
  </r>
  <r>
    <x v="1128"/>
    <s v="YAGATICH"/>
    <x v="5778"/>
    <x v="10"/>
    <x v="30"/>
    <n v="0"/>
    <d v="1994-10-17T00:00:00"/>
    <x v="0"/>
    <s v="White (Not of Hispanic Origin)"/>
    <s v="10/17/1994"/>
    <x v="0"/>
    <s v="Active"/>
    <n v="79891.759999999995"/>
    <n v="79060.69"/>
    <x v="3795"/>
    <x v="0"/>
    <n v="132169.22"/>
    <x v="459"/>
    <x v="0"/>
  </r>
  <r>
    <x v="2125"/>
    <s v="YAKUBISIN"/>
    <x v="5779"/>
    <x v="6"/>
    <x v="23"/>
    <n v="0"/>
    <d v="1992-06-01T00:00:00"/>
    <x v="1"/>
    <s v="White (Not of Hispanic Origin)"/>
    <d v="1992-01-06T00:00:00"/>
    <x v="0"/>
    <s v="Active"/>
    <n v="52979.68"/>
    <n v="52980.02"/>
    <x v="3796"/>
    <x v="1"/>
    <n v="53030.96"/>
    <x v="123"/>
    <x v="0"/>
  </r>
  <r>
    <x v="3908"/>
    <s v="YAMBA"/>
    <x v="5780"/>
    <x v="4"/>
    <x v="153"/>
    <n v="0"/>
    <d v="2011-05-23T00:00:00"/>
    <x v="0"/>
    <s v="Asian or Pacific Islander"/>
    <s v="5/23/2011"/>
    <x v="0"/>
    <s v="Active"/>
    <n v="53761.34"/>
    <n v="55010.25"/>
    <x v="1063"/>
    <x v="1"/>
    <n v="55372.11"/>
    <x v="41"/>
    <x v="0"/>
  </r>
  <r>
    <x v="1982"/>
    <s v="YANCHAK"/>
    <x v="5781"/>
    <x v="0"/>
    <x v="1123"/>
    <n v="0"/>
    <d v="1997-12-08T00:00:00"/>
    <x v="0"/>
    <s v="White (Not of Hispanic Origin)"/>
    <d v="1997-08-12T00:00:00"/>
    <x v="0"/>
    <s v="Active"/>
    <n v="83945.26"/>
    <n v="80282.92"/>
    <x v="1"/>
    <x v="0"/>
    <n v="80407.92"/>
    <x v="357"/>
    <x v="0"/>
  </r>
  <r>
    <x v="53"/>
    <s v="YANG"/>
    <x v="5782"/>
    <x v="2"/>
    <x v="3"/>
    <n v="0"/>
    <d v="2022-05-16T00:00:00"/>
    <x v="1"/>
    <s v="White (Not of Hispanic Origin)"/>
    <s v="6/19/2019"/>
    <x v="1"/>
    <s v="Terminated"/>
    <n v="39936"/>
    <n v="3472"/>
    <x v="1"/>
    <x v="1"/>
    <n v="3472"/>
    <x v="3"/>
    <x v="1"/>
  </r>
  <r>
    <x v="774"/>
    <s v="YANG"/>
    <x v="5783"/>
    <x v="2"/>
    <x v="3"/>
    <n v="0"/>
    <d v="2022-05-18T00:00:00"/>
    <x v="0"/>
    <s v="Asian or Pacific Islander"/>
    <d v="2021-04-06T00:00:00"/>
    <x v="1"/>
    <s v="Terminated"/>
    <n v="39936"/>
    <n v="2344.5"/>
    <x v="1"/>
    <x v="1"/>
    <n v="2344.5"/>
    <x v="3"/>
    <x v="1"/>
  </r>
  <r>
    <x v="3909"/>
    <s v="YANG"/>
    <x v="5784"/>
    <x v="4"/>
    <x v="13"/>
    <n v="0"/>
    <d v="2021-11-22T00:00:00"/>
    <x v="0"/>
    <s v="Asian or Pacific Islander"/>
    <s v="11/22/2021"/>
    <x v="116"/>
    <s v="Terminated"/>
    <n v="24960"/>
    <n v="1617"/>
    <x v="1"/>
    <x v="3"/>
    <n v="1717"/>
    <x v="45"/>
    <x v="6"/>
  </r>
  <r>
    <x v="3910"/>
    <s v="YANITY"/>
    <x v="5785"/>
    <x v="2"/>
    <x v="3"/>
    <n v="0"/>
    <d v="2022-11-18T00:00:00"/>
    <x v="1"/>
    <s v="White (Not of Hispanic Origin)"/>
    <s v="11/18/2022"/>
    <x v="0"/>
    <s v="Active"/>
    <n v="24960"/>
    <n v="558"/>
    <x v="1"/>
    <x v="1"/>
    <n v="558"/>
    <x v="17"/>
    <x v="0"/>
  </r>
  <r>
    <x v="3236"/>
    <s v="YANN"/>
    <x v="5786"/>
    <x v="24"/>
    <x v="1124"/>
    <n v="0"/>
    <d v="2019-08-26T00:00:00"/>
    <x v="0"/>
    <s v="White (Not of Hispanic Origin)"/>
    <s v="8/26/2019"/>
    <x v="0"/>
    <s v="Active"/>
    <n v="57590"/>
    <n v="57590"/>
    <x v="3797"/>
    <x v="1"/>
    <n v="58365.26"/>
    <x v="129"/>
    <x v="0"/>
  </r>
  <r>
    <x v="3911"/>
    <s v="YARBROUGH"/>
    <x v="5787"/>
    <x v="0"/>
    <x v="451"/>
    <n v="0"/>
    <d v="2009-07-20T00:00:00"/>
    <x v="0"/>
    <s v="Black"/>
    <s v="7/20/2009"/>
    <x v="0"/>
    <s v="Active"/>
    <n v="39616.51"/>
    <n v="38176.67"/>
    <x v="3798"/>
    <x v="0"/>
    <n v="39251.699999999997"/>
    <x v="135"/>
    <x v="0"/>
  </r>
  <r>
    <x v="3912"/>
    <s v="YATES"/>
    <x v="5788"/>
    <x v="4"/>
    <x v="48"/>
    <n v="0"/>
    <d v="1997-09-22T00:00:00"/>
    <x v="1"/>
    <s v="White (Not of Hispanic Origin)"/>
    <s v="9/22/1997"/>
    <x v="0"/>
    <s v="Active"/>
    <n v="66353.039999999994"/>
    <n v="66280.639999999999"/>
    <x v="3799"/>
    <x v="1"/>
    <n v="66388.3"/>
    <x v="337"/>
    <x v="0"/>
  </r>
  <r>
    <x v="1057"/>
    <s v="YEAGER"/>
    <x v="5789"/>
    <x v="0"/>
    <x v="32"/>
    <n v="0"/>
    <d v="2020-09-14T00:00:00"/>
    <x v="1"/>
    <s v="White (Not of Hispanic Origin)"/>
    <s v="9/14/2020"/>
    <x v="0"/>
    <s v="Active"/>
    <n v="42566.58"/>
    <n v="45861.46"/>
    <x v="3800"/>
    <x v="1"/>
    <n v="53101.29"/>
    <x v="163"/>
    <x v="0"/>
  </r>
  <r>
    <x v="331"/>
    <s v="YEAGER"/>
    <x v="5790"/>
    <x v="0"/>
    <x v="31"/>
    <n v="0"/>
    <d v="2021-05-10T00:00:00"/>
    <x v="0"/>
    <s v="White (Not of Hispanic Origin)"/>
    <d v="2021-10-05T00:00:00"/>
    <x v="0"/>
    <s v="Active"/>
    <n v="33280"/>
    <n v="33185.480000000003"/>
    <x v="3801"/>
    <x v="0"/>
    <n v="40925.339999999997"/>
    <x v="32"/>
    <x v="0"/>
  </r>
  <r>
    <x v="332"/>
    <s v="YEANUZZI"/>
    <x v="5791"/>
    <x v="11"/>
    <x v="20"/>
    <n v="0"/>
    <d v="2022-01-24T00:00:00"/>
    <x v="1"/>
    <s v="Black"/>
    <s v="1/24/2022"/>
    <x v="0"/>
    <s v="Active"/>
    <n v="50017.55"/>
    <n v="49244.39"/>
    <x v="3802"/>
    <x v="3"/>
    <n v="50234.1"/>
    <x v="98"/>
    <x v="0"/>
  </r>
  <r>
    <x v="1143"/>
    <s v="YENICK"/>
    <x v="5792"/>
    <x v="4"/>
    <x v="48"/>
    <n v="0"/>
    <d v="2004-06-14T00:00:00"/>
    <x v="0"/>
    <s v="White (Not of Hispanic Origin)"/>
    <s v="6/14/2004"/>
    <x v="0"/>
    <s v="Active"/>
    <n v="56559.98"/>
    <n v="56073.38"/>
    <x v="3803"/>
    <x v="0"/>
    <n v="56359.199999999997"/>
    <x v="455"/>
    <x v="0"/>
  </r>
  <r>
    <x v="3913"/>
    <s v="YESTER"/>
    <x v="5793"/>
    <x v="4"/>
    <x v="13"/>
    <n v="0"/>
    <d v="2022-08-29T00:00:00"/>
    <x v="0"/>
    <s v="White (Not of Hispanic Origin)"/>
    <s v="8/29/2022"/>
    <x v="0"/>
    <s v="Active"/>
    <n v="20800"/>
    <n v="1422.5"/>
    <x v="1"/>
    <x v="3"/>
    <n v="1522.5"/>
    <x v="18"/>
    <x v="0"/>
  </r>
  <r>
    <x v="3914"/>
    <s v="YETSICK"/>
    <x v="5794"/>
    <x v="1"/>
    <x v="4"/>
    <n v="0"/>
    <d v="2022-08-15T00:00:00"/>
    <x v="0"/>
    <s v="White (Not of Hispanic Origin)"/>
    <s v="8/15/2022"/>
    <x v="155"/>
    <s v="Terminated"/>
    <n v="52240.03"/>
    <n v="16751.71"/>
    <x v="3804"/>
    <x v="3"/>
    <n v="20854.41"/>
    <x v="18"/>
    <x v="8"/>
  </r>
  <r>
    <x v="2335"/>
    <s v="YI"/>
    <x v="5795"/>
    <x v="3"/>
    <x v="1125"/>
    <n v="0"/>
    <d v="2018-10-01T00:00:00"/>
    <x v="1"/>
    <s v="Asian or Pacific Islander"/>
    <d v="2018-01-10T00:00:00"/>
    <x v="0"/>
    <s v="Active"/>
    <n v="51000.14"/>
    <n v="50849.93"/>
    <x v="1"/>
    <x v="0"/>
    <n v="50974.93"/>
    <x v="71"/>
    <x v="0"/>
  </r>
  <r>
    <x v="3915"/>
    <s v="YOCCA"/>
    <x v="5796"/>
    <x v="1"/>
    <x v="4"/>
    <n v="0"/>
    <d v="2020-08-17T00:00:00"/>
    <x v="0"/>
    <s v="Black"/>
    <s v="8/17/2020"/>
    <x v="0"/>
    <s v="Active"/>
    <n v="52228.800000000003"/>
    <n v="43021.2"/>
    <x v="3805"/>
    <x v="0"/>
    <n v="78617.47"/>
    <x v="117"/>
    <x v="0"/>
  </r>
  <r>
    <x v="1865"/>
    <s v="YORK"/>
    <x v="5797"/>
    <x v="2"/>
    <x v="8"/>
    <n v="0"/>
    <d v="2021-07-06T00:00:00"/>
    <x v="1"/>
    <s v="White (Not of Hispanic Origin)"/>
    <s v="11/14/2016"/>
    <x v="0"/>
    <s v="Active"/>
    <n v="43160.42"/>
    <n v="47116.79"/>
    <x v="3806"/>
    <x v="0"/>
    <n v="59955.97"/>
    <x v="254"/>
    <x v="0"/>
  </r>
  <r>
    <x v="3916"/>
    <s v="YOST"/>
    <x v="5798"/>
    <x v="4"/>
    <x v="426"/>
    <n v="0"/>
    <d v="2006-07-10T00:00:00"/>
    <x v="0"/>
    <s v="White (Not of Hispanic Origin)"/>
    <d v="2006-10-07T00:00:00"/>
    <x v="0"/>
    <s v="Active"/>
    <n v="54250.14"/>
    <n v="54189.77"/>
    <x v="3807"/>
    <x v="1"/>
    <n v="54554.92"/>
    <x v="198"/>
    <x v="0"/>
  </r>
  <r>
    <x v="3917"/>
    <s v="YOUNG"/>
    <x v="5799"/>
    <x v="10"/>
    <x v="1007"/>
    <n v="0"/>
    <d v="2021-05-24T00:00:00"/>
    <x v="0"/>
    <s v="Black"/>
    <s v="5/24/2021"/>
    <x v="180"/>
    <s v="Terminated"/>
    <n v="34794.239999999998"/>
    <n v="19317.14"/>
    <x v="3808"/>
    <x v="1"/>
    <n v="20029.55"/>
    <x v="32"/>
    <x v="1"/>
  </r>
  <r>
    <x v="729"/>
    <s v="YOUNG"/>
    <x v="5800"/>
    <x v="2"/>
    <x v="3"/>
    <n v="0"/>
    <d v="2022-04-06T00:00:00"/>
    <x v="1"/>
    <s v="White (Not of Hispanic Origin)"/>
    <d v="2015-01-09T00:00:00"/>
    <x v="225"/>
    <s v="Terminated"/>
    <n v="29952"/>
    <n v="7533"/>
    <x v="1"/>
    <x v="1"/>
    <n v="7533"/>
    <x v="20"/>
    <x v="12"/>
  </r>
  <r>
    <x v="256"/>
    <s v="YOUNG"/>
    <x v="5801"/>
    <x v="2"/>
    <x v="3"/>
    <n v="0"/>
    <d v="2022-04-11T00:00:00"/>
    <x v="1"/>
    <s v="White (Not of Hispanic Origin)"/>
    <s v="3/17/2016"/>
    <x v="172"/>
    <s v="Terminated"/>
    <n v="29952"/>
    <n v="9828"/>
    <x v="1"/>
    <x v="1"/>
    <n v="9828"/>
    <x v="20"/>
    <x v="12"/>
  </r>
  <r>
    <x v="382"/>
    <s v="YOUNG"/>
    <x v="5802"/>
    <x v="9"/>
    <x v="420"/>
    <n v="0"/>
    <d v="2022-04-11T00:00:00"/>
    <x v="1"/>
    <s v="White (Not of Hispanic Origin)"/>
    <d v="2022-11-04T00:00:00"/>
    <x v="0"/>
    <s v="Active"/>
    <n v="60180.85"/>
    <n v="42363.05"/>
    <x v="3809"/>
    <x v="2"/>
    <n v="47307.78"/>
    <x v="20"/>
    <x v="0"/>
  </r>
  <r>
    <x v="3918"/>
    <s v="YOUNG"/>
    <x v="5803"/>
    <x v="1"/>
    <x v="317"/>
    <n v="0"/>
    <d v="2007-09-17T00:00:00"/>
    <x v="1"/>
    <s v="White (Not of Hispanic Origin)"/>
    <s v="9/17/2007"/>
    <x v="0"/>
    <s v="Active"/>
    <n v="58239.79"/>
    <n v="59490"/>
    <x v="1"/>
    <x v="1"/>
    <n v="59490"/>
    <x v="290"/>
    <x v="0"/>
  </r>
  <r>
    <x v="1732"/>
    <s v="YOUNG"/>
    <x v="5804"/>
    <x v="4"/>
    <x v="27"/>
    <n v="0"/>
    <d v="2022-06-06T00:00:00"/>
    <x v="0"/>
    <s v="White (Not of Hispanic Origin)"/>
    <d v="2022-06-06T00:00:00"/>
    <x v="0"/>
    <s v="Active"/>
    <n v="46000.03"/>
    <n v="23929.99"/>
    <x v="3810"/>
    <x v="3"/>
    <n v="26194.720000000001"/>
    <x v="46"/>
    <x v="0"/>
  </r>
  <r>
    <x v="3919"/>
    <s v="YOUNG"/>
    <x v="5805"/>
    <x v="11"/>
    <x v="8"/>
    <n v="0"/>
    <d v="2021-08-09T00:00:00"/>
    <x v="1"/>
    <s v="Black"/>
    <d v="2021-09-08T00:00:00"/>
    <x v="0"/>
    <s v="Active"/>
    <n v="43160.42"/>
    <n v="45952.33"/>
    <x v="3811"/>
    <x v="1"/>
    <n v="63169.81"/>
    <x v="62"/>
    <x v="0"/>
  </r>
  <r>
    <x v="3920"/>
    <s v="YOUNG"/>
    <x v="5806"/>
    <x v="0"/>
    <x v="0"/>
    <n v="0"/>
    <d v="1993-08-08T00:00:00"/>
    <x v="0"/>
    <s v="White (Not of Hispanic Origin)"/>
    <d v="1992-08-09T00:00:00"/>
    <x v="0"/>
    <s v="Active"/>
    <n v="41581.07"/>
    <n v="40721.660000000003"/>
    <x v="3812"/>
    <x v="0"/>
    <n v="43457.78"/>
    <x v="439"/>
    <x v="0"/>
  </r>
  <r>
    <x v="3921"/>
    <s v="YOUNG"/>
    <x v="5807"/>
    <x v="0"/>
    <x v="0"/>
    <n v="0"/>
    <d v="2008-12-08T00:00:00"/>
    <x v="0"/>
    <s v="White (Not of Hispanic Origin)"/>
    <d v="2008-08-12T00:00:00"/>
    <x v="0"/>
    <s v="Active"/>
    <n v="41581.07"/>
    <n v="43351.74"/>
    <x v="3813"/>
    <x v="0"/>
    <n v="48691.62"/>
    <x v="85"/>
    <x v="0"/>
  </r>
  <r>
    <x v="3623"/>
    <s v="YOUNG"/>
    <x v="5808"/>
    <x v="12"/>
    <x v="24"/>
    <n v="0"/>
    <d v="2005-06-22T00:00:00"/>
    <x v="1"/>
    <s v="White (Not of Hispanic Origin)"/>
    <s v="6/22/2005"/>
    <x v="0"/>
    <s v="Active"/>
    <n v="38252.03"/>
    <n v="35626.9"/>
    <x v="1"/>
    <x v="0"/>
    <n v="35751.9"/>
    <x v="304"/>
    <x v="0"/>
  </r>
  <r>
    <x v="3922"/>
    <s v="YOUNG JR"/>
    <x v="5809"/>
    <x v="10"/>
    <x v="146"/>
    <n v="0"/>
    <d v="1994-12-27T00:00:00"/>
    <x v="1"/>
    <s v="White (Not of Hispanic Origin)"/>
    <s v="12/27/1994"/>
    <x v="0"/>
    <s v="Active"/>
    <n v="100363.33"/>
    <n v="97506.76"/>
    <x v="1"/>
    <x v="0"/>
    <n v="97631.76"/>
    <x v="148"/>
    <x v="0"/>
  </r>
  <r>
    <x v="718"/>
    <s v="YOUNGBLOOD"/>
    <x v="5810"/>
    <x v="1"/>
    <x v="4"/>
    <n v="0"/>
    <d v="2020-11-23T00:00:00"/>
    <x v="0"/>
    <s v="Black"/>
    <s v="11/23/2020"/>
    <x v="116"/>
    <s v="Terminated"/>
    <n v="52228.800000000003"/>
    <n v="18433.04"/>
    <x v="3814"/>
    <x v="1"/>
    <n v="25125.81"/>
    <x v="76"/>
    <x v="6"/>
  </r>
  <r>
    <x v="3923"/>
    <s v="YOUNGER"/>
    <x v="5811"/>
    <x v="4"/>
    <x v="657"/>
    <n v="0"/>
    <d v="2020-02-18T00:00:00"/>
    <x v="0"/>
    <s v="White (Not of Hispanic Origin)"/>
    <s v="2/18/2020"/>
    <x v="0"/>
    <s v="Active"/>
    <n v="48455.68"/>
    <n v="48456.2"/>
    <x v="3815"/>
    <x v="0"/>
    <n v="49233.48"/>
    <x v="56"/>
    <x v="0"/>
  </r>
  <r>
    <x v="3924"/>
    <s v="YOUNGER"/>
    <x v="5812"/>
    <x v="8"/>
    <x v="54"/>
    <n v="0"/>
    <d v="2007-02-12T00:00:00"/>
    <x v="0"/>
    <s v="Black"/>
    <d v="2007-12-02T00:00:00"/>
    <x v="0"/>
    <s v="Active"/>
    <n v="40990.14"/>
    <n v="38522.11"/>
    <x v="1"/>
    <x v="3"/>
    <n v="38622.11"/>
    <x v="151"/>
    <x v="0"/>
  </r>
  <r>
    <x v="3231"/>
    <s v="YOUNGMARK"/>
    <x v="5813"/>
    <x v="1"/>
    <x v="4"/>
    <n v="0"/>
    <d v="2020-01-21T00:00:00"/>
    <x v="0"/>
    <s v="White (Not of Hispanic Origin)"/>
    <s v="1/21/2020"/>
    <x v="0"/>
    <s v="Active"/>
    <n v="52586.559999999998"/>
    <n v="45212.14"/>
    <x v="3816"/>
    <x v="0"/>
    <n v="79856.91"/>
    <x v="84"/>
    <x v="0"/>
  </r>
  <r>
    <x v="3925"/>
    <s v="YOUNKIN"/>
    <x v="5814"/>
    <x v="0"/>
    <x v="239"/>
    <n v="0"/>
    <d v="1998-08-16T00:00:00"/>
    <x v="0"/>
    <s v="White (Not of Hispanic Origin)"/>
    <s v="3/21/1994"/>
    <x v="284"/>
    <s v="Terminated"/>
    <n v="40761.760000000002"/>
    <n v="20626.23"/>
    <x v="3817"/>
    <x v="1"/>
    <n v="20876.099999999999"/>
    <x v="250"/>
    <x v="6"/>
  </r>
  <r>
    <x v="2458"/>
    <s v="YOUNKINS JR"/>
    <x v="5815"/>
    <x v="10"/>
    <x v="30"/>
    <n v="0"/>
    <d v="2017-09-03T00:00:00"/>
    <x v="1"/>
    <s v="White (Not of Hispanic Origin)"/>
    <s v="2/21/2017"/>
    <x v="0"/>
    <s v="Active"/>
    <n v="75627.759999999995"/>
    <n v="66635.31"/>
    <x v="3818"/>
    <x v="0"/>
    <n v="111893.89"/>
    <x v="16"/>
    <x v="0"/>
  </r>
  <r>
    <x v="3926"/>
    <s v="YOUNT"/>
    <x v="5816"/>
    <x v="2"/>
    <x v="8"/>
    <n v="0"/>
    <d v="2002-07-08T00:00:00"/>
    <x v="1"/>
    <s v="White (Not of Hispanic Origin)"/>
    <s v="4/26/2001"/>
    <x v="0"/>
    <s v="Active"/>
    <n v="43160.42"/>
    <n v="48431.02"/>
    <x v="3819"/>
    <x v="0"/>
    <n v="65272.42"/>
    <x v="128"/>
    <x v="0"/>
  </r>
  <r>
    <x v="2652"/>
    <s v="YUHASZ"/>
    <x v="5817"/>
    <x v="4"/>
    <x v="312"/>
    <n v="0"/>
    <d v="2011-06-20T00:00:00"/>
    <x v="0"/>
    <s v="White (Not of Hispanic Origin)"/>
    <s v="6/20/2011"/>
    <x v="0"/>
    <s v="Active"/>
    <n v="37397.57"/>
    <n v="37769.5"/>
    <x v="1"/>
    <x v="1"/>
    <n v="37769.5"/>
    <x v="216"/>
    <x v="0"/>
  </r>
  <r>
    <x v="3927"/>
    <s v="YUREK"/>
    <x v="5818"/>
    <x v="2"/>
    <x v="3"/>
    <n v="0"/>
    <d v="2021-12-15T00:00:00"/>
    <x v="1"/>
    <s v="White (Not of Hispanic Origin)"/>
    <s v="12/15/2021"/>
    <x v="10"/>
    <s v="Terminated"/>
    <n v="29952"/>
    <n v="1080"/>
    <x v="1"/>
    <x v="3"/>
    <n v="1180"/>
    <x v="35"/>
    <x v="5"/>
  </r>
  <r>
    <x v="3305"/>
    <s v="YUREK"/>
    <x v="5819"/>
    <x v="2"/>
    <x v="3"/>
    <n v="0"/>
    <d v="2021-12-14T00:00:00"/>
    <x v="1"/>
    <s v="White (Not of Hispanic Origin)"/>
    <s v="12/14/2021"/>
    <x v="10"/>
    <s v="Terminated"/>
    <n v="29952"/>
    <n v="594"/>
    <x v="1"/>
    <x v="3"/>
    <n v="694"/>
    <x v="35"/>
    <x v="5"/>
  </r>
  <r>
    <x v="3926"/>
    <s v="YURETICH"/>
    <x v="5820"/>
    <x v="1"/>
    <x v="4"/>
    <n v="0"/>
    <d v="2005-06-22T00:00:00"/>
    <x v="1"/>
    <s v="White (Not of Hispanic Origin)"/>
    <s v="6/22/2005"/>
    <x v="0"/>
    <s v="Active"/>
    <n v="61410.75"/>
    <n v="52430.1"/>
    <x v="3820"/>
    <x v="0"/>
    <n v="82495.320000000007"/>
    <x v="304"/>
    <x v="0"/>
  </r>
  <r>
    <x v="3928"/>
    <s v="ZABELSKY"/>
    <x v="5821"/>
    <x v="13"/>
    <x v="302"/>
    <n v="0"/>
    <d v="1993-06-28T00:00:00"/>
    <x v="1"/>
    <s v="White (Not of Hispanic Origin)"/>
    <s v="6/28/1993"/>
    <x v="127"/>
    <s v="Terminated"/>
    <n v="103703.6"/>
    <n v="110545.12"/>
    <x v="3821"/>
    <x v="1"/>
    <n v="129923.67"/>
    <x v="47"/>
    <x v="6"/>
  </r>
  <r>
    <x v="155"/>
    <s v="ZACHARIAS"/>
    <x v="5822"/>
    <x v="0"/>
    <x v="50"/>
    <n v="0"/>
    <d v="2017-04-16T00:00:00"/>
    <x v="1"/>
    <s v="American Indian/Alaskan Native"/>
    <s v="5/16/2016"/>
    <x v="0"/>
    <s v="Active"/>
    <n v="31200"/>
    <n v="32647.759999999998"/>
    <x v="3822"/>
    <x v="0"/>
    <n v="63297.49"/>
    <x v="40"/>
    <x v="0"/>
  </r>
  <r>
    <x v="3929"/>
    <s v="ZACHERL"/>
    <x v="5823"/>
    <x v="4"/>
    <x v="13"/>
    <n v="0"/>
    <d v="2022-05-23T00:00:00"/>
    <x v="0"/>
    <s v="White (Not of Hispanic Origin)"/>
    <s v="5/23/2022"/>
    <x v="237"/>
    <s v="Terminated"/>
    <n v="20800"/>
    <n v="4212.5"/>
    <x v="1"/>
    <x v="3"/>
    <n v="4312.5"/>
    <x v="3"/>
    <x v="2"/>
  </r>
  <r>
    <x v="3930"/>
    <s v="ZAHID"/>
    <x v="5824"/>
    <x v="5"/>
    <x v="10"/>
    <n v="0"/>
    <d v="2021-03-29T00:00:00"/>
    <x v="1"/>
    <s v="Asian or Pacific Islander"/>
    <s v="3/29/2021"/>
    <x v="38"/>
    <s v="Terminated"/>
    <n v="45899.98"/>
    <n v="24416.17"/>
    <x v="1"/>
    <x v="1"/>
    <n v="24416.17"/>
    <x v="44"/>
    <x v="11"/>
  </r>
  <r>
    <x v="968"/>
    <s v="ZAMBRANO"/>
    <x v="5825"/>
    <x v="15"/>
    <x v="37"/>
    <n v="0"/>
    <d v="2020-01-21T00:00:00"/>
    <x v="0"/>
    <s v="White (Not of Hispanic Origin)"/>
    <s v="1/21/2020"/>
    <x v="0"/>
    <s v="Active"/>
    <n v="37348.06"/>
    <n v="37137.050000000003"/>
    <x v="3823"/>
    <x v="1"/>
    <n v="38052.76"/>
    <x v="84"/>
    <x v="0"/>
  </r>
  <r>
    <x v="3931"/>
    <s v="ZAMORA"/>
    <x v="5826"/>
    <x v="1"/>
    <x v="4"/>
    <n v="0"/>
    <d v="2015-05-31T00:00:00"/>
    <x v="1"/>
    <s v="White (Not of Hispanic Origin)"/>
    <s v="11/17/2014"/>
    <x v="285"/>
    <s v="Terminated"/>
    <n v="54196.69"/>
    <n v="33095.4"/>
    <x v="3824"/>
    <x v="1"/>
    <n v="57374.84"/>
    <x v="65"/>
    <x v="1"/>
  </r>
  <r>
    <x v="3932"/>
    <s v="ZANELLA"/>
    <x v="5827"/>
    <x v="2"/>
    <x v="3"/>
    <n v="0"/>
    <d v="2022-06-18T00:00:00"/>
    <x v="1"/>
    <s v="White (Not of Hispanic Origin)"/>
    <s v="5/24/2018"/>
    <x v="1"/>
    <s v="Terminated"/>
    <n v="39936"/>
    <n v="1444"/>
    <x v="1"/>
    <x v="1"/>
    <n v="1444"/>
    <x v="46"/>
    <x v="1"/>
  </r>
  <r>
    <x v="3933"/>
    <s v="ZANELLA"/>
    <x v="5828"/>
    <x v="2"/>
    <x v="3"/>
    <n v="0"/>
    <d v="2022-06-06T00:00:00"/>
    <x v="0"/>
    <s v="White (Not of Hispanic Origin)"/>
    <s v="5/27/2021"/>
    <x v="1"/>
    <s v="Terminated"/>
    <n v="39936"/>
    <n v="4060"/>
    <x v="1"/>
    <x v="3"/>
    <n v="4160"/>
    <x v="46"/>
    <x v="1"/>
  </r>
  <r>
    <x v="3097"/>
    <s v="ZANGARO"/>
    <x v="5829"/>
    <x v="9"/>
    <x v="396"/>
    <n v="0"/>
    <d v="2011-07-11T00:00:00"/>
    <x v="1"/>
    <s v="White (Not of Hispanic Origin)"/>
    <d v="2011-11-07T00:00:00"/>
    <x v="0"/>
    <s v="Active"/>
    <n v="58541.81"/>
    <n v="58916.36"/>
    <x v="3825"/>
    <x v="1"/>
    <n v="62293.77"/>
    <x v="126"/>
    <x v="0"/>
  </r>
  <r>
    <x v="3934"/>
    <s v="ZANGARO SR"/>
    <x v="5830"/>
    <x v="2"/>
    <x v="3"/>
    <n v="0"/>
    <d v="2022-04-06T00:00:00"/>
    <x v="1"/>
    <s v="White (Not of Hispanic Origin)"/>
    <s v="5/20/2008"/>
    <x v="0"/>
    <s v="Active"/>
    <n v="39936"/>
    <n v="24011"/>
    <x v="1"/>
    <x v="1"/>
    <n v="24011"/>
    <x v="20"/>
    <x v="0"/>
  </r>
  <r>
    <x v="114"/>
    <s v="ZAPPALA JR"/>
    <x v="5831"/>
    <x v="5"/>
    <x v="1126"/>
    <n v="1"/>
    <d v="1989-07-20T00:00:00"/>
    <x v="1"/>
    <s v="White (Not of Hispanic Origin)"/>
    <s v="7/20/1989"/>
    <x v="0"/>
    <s v="Active"/>
    <n v="196119.04000000001"/>
    <n v="195716.96"/>
    <x v="1"/>
    <x v="0"/>
    <n v="195841.96"/>
    <x v="325"/>
    <x v="0"/>
  </r>
  <r>
    <x v="3935"/>
    <s v="ZAREWICZ"/>
    <x v="5832"/>
    <x v="1"/>
    <x v="4"/>
    <n v="0"/>
    <d v="2018-04-30T00:00:00"/>
    <x v="1"/>
    <s v="White (Not of Hispanic Origin)"/>
    <s v="4/30/2018"/>
    <x v="0"/>
    <s v="Active"/>
    <n v="58302.19"/>
    <n v="52196.7"/>
    <x v="3826"/>
    <x v="0"/>
    <n v="70336.78"/>
    <x v="280"/>
    <x v="0"/>
  </r>
  <r>
    <x v="3936"/>
    <s v="ZARRA"/>
    <x v="5833"/>
    <x v="2"/>
    <x v="3"/>
    <n v="0"/>
    <d v="2022-11-18T00:00:00"/>
    <x v="0"/>
    <s v="White (Not of Hispanic Origin)"/>
    <s v="11/18/2022"/>
    <x v="0"/>
    <s v="Active"/>
    <n v="29952"/>
    <n v="792"/>
    <x v="1"/>
    <x v="1"/>
    <n v="792"/>
    <x v="17"/>
    <x v="0"/>
  </r>
  <r>
    <x v="373"/>
    <s v="ZARRA III"/>
    <x v="5834"/>
    <x v="11"/>
    <x v="8"/>
    <n v="0"/>
    <d v="2022-10-23T00:00:00"/>
    <x v="1"/>
    <s v="Two or More Races"/>
    <s v="6/27/2019"/>
    <x v="0"/>
    <s v="Active"/>
    <n v="43160.42"/>
    <n v="13936.32"/>
    <x v="3827"/>
    <x v="1"/>
    <n v="14309.05"/>
    <x v="43"/>
    <x v="0"/>
  </r>
  <r>
    <x v="1589"/>
    <s v="ZASPEL"/>
    <x v="5835"/>
    <x v="24"/>
    <x v="104"/>
    <n v="0"/>
    <d v="2013-04-01T00:00:00"/>
    <x v="0"/>
    <s v="White (Not of Hispanic Origin)"/>
    <d v="2013-01-04T00:00:00"/>
    <x v="0"/>
    <s v="Active"/>
    <n v="128500.11"/>
    <n v="128365.23"/>
    <x v="119"/>
    <x v="1"/>
    <n v="129230.13"/>
    <x v="181"/>
    <x v="0"/>
  </r>
  <r>
    <x v="3937"/>
    <s v="ZAVALA"/>
    <x v="5836"/>
    <x v="16"/>
    <x v="206"/>
    <n v="0"/>
    <d v="2022-10-17T00:00:00"/>
    <x v="1"/>
    <s v="White (Not of Hispanic Origin)"/>
    <s v="10/17/2022"/>
    <x v="0"/>
    <s v="Active"/>
    <n v="36881.730000000003"/>
    <n v="6241.4"/>
    <x v="1"/>
    <x v="3"/>
    <n v="6341.4"/>
    <x v="43"/>
    <x v="0"/>
  </r>
  <r>
    <x v="3938"/>
    <s v="ZAZAC"/>
    <x v="5837"/>
    <x v="6"/>
    <x v="113"/>
    <n v="0"/>
    <d v="1990-08-13T00:00:00"/>
    <x v="1"/>
    <s v="White (Not of Hispanic Origin)"/>
    <s v="8/13/1990"/>
    <x v="0"/>
    <s v="Active"/>
    <n v="69441.22"/>
    <n v="69440.800000000003"/>
    <x v="3828"/>
    <x v="1"/>
    <n v="69507.570000000007"/>
    <x v="463"/>
    <x v="0"/>
  </r>
  <r>
    <x v="683"/>
    <s v="ZDRAL"/>
    <x v="5838"/>
    <x v="4"/>
    <x v="28"/>
    <n v="0"/>
    <d v="2013-04-22T00:00:00"/>
    <x v="1"/>
    <s v="White (Not of Hispanic Origin)"/>
    <s v="4/22/2013"/>
    <x v="0"/>
    <s v="Active"/>
    <n v="86778.43"/>
    <n v="86729.35"/>
    <x v="3829"/>
    <x v="0"/>
    <n v="89707.28"/>
    <x v="181"/>
    <x v="0"/>
  </r>
  <r>
    <x v="3939"/>
    <s v="ZEHER"/>
    <x v="5839"/>
    <x v="8"/>
    <x v="1127"/>
    <n v="0"/>
    <d v="1999-03-15T00:00:00"/>
    <x v="0"/>
    <s v="White (Not of Hispanic Origin)"/>
    <s v="3/15/1999"/>
    <x v="0"/>
    <s v="Active"/>
    <n v="77659.92"/>
    <n v="77659.429999999993"/>
    <x v="1"/>
    <x v="0"/>
    <n v="77784.429999999993"/>
    <x v="211"/>
    <x v="0"/>
  </r>
  <r>
    <x v="155"/>
    <s v="ZEILER"/>
    <x v="5840"/>
    <x v="6"/>
    <x v="61"/>
    <n v="0"/>
    <d v="1997-12-08T00:00:00"/>
    <x v="1"/>
    <s v="White (Not of Hispanic Origin)"/>
    <d v="1997-08-12T00:00:00"/>
    <x v="0"/>
    <s v="Active"/>
    <n v="70738.3"/>
    <n v="70337.89"/>
    <x v="3830"/>
    <x v="1"/>
    <n v="70354.89"/>
    <x v="357"/>
    <x v="0"/>
  </r>
  <r>
    <x v="3940"/>
    <s v="ZELENKO"/>
    <x v="5841"/>
    <x v="16"/>
    <x v="414"/>
    <n v="0"/>
    <d v="2022-10-24T00:00:00"/>
    <x v="0"/>
    <s v="White (Not of Hispanic Origin)"/>
    <s v="10/24/2022"/>
    <x v="0"/>
    <s v="Active"/>
    <n v="35068.800000000003"/>
    <n v="5129.66"/>
    <x v="1"/>
    <x v="1"/>
    <n v="5129.66"/>
    <x v="43"/>
    <x v="0"/>
  </r>
  <r>
    <x v="3941"/>
    <s v="ZELEPOS"/>
    <x v="5842"/>
    <x v="10"/>
    <x v="30"/>
    <n v="0"/>
    <d v="2021-12-06T00:00:00"/>
    <x v="1"/>
    <s v="White (Not of Hispanic Origin)"/>
    <d v="2021-06-12T00:00:00"/>
    <x v="0"/>
    <s v="Active"/>
    <n v="46916.480000000003"/>
    <n v="46571.07"/>
    <x v="3831"/>
    <x v="3"/>
    <n v="74177.83"/>
    <x v="35"/>
    <x v="0"/>
  </r>
  <r>
    <x v="3942"/>
    <s v="ZELEPOS"/>
    <x v="5843"/>
    <x v="10"/>
    <x v="30"/>
    <n v="0"/>
    <d v="1992-08-10T00:00:00"/>
    <x v="1"/>
    <s v="White (Not of Hispanic Origin)"/>
    <d v="1992-10-08T00:00:00"/>
    <x v="0"/>
    <s v="Active"/>
    <n v="80262.210000000006"/>
    <n v="80357.81"/>
    <x v="3832"/>
    <x v="0"/>
    <n v="147897.07999999999"/>
    <x v="137"/>
    <x v="0"/>
  </r>
  <r>
    <x v="3943"/>
    <s v="ZELEPOS"/>
    <x v="5844"/>
    <x v="10"/>
    <x v="30"/>
    <n v="0"/>
    <d v="2016-01-24T00:00:00"/>
    <x v="1"/>
    <s v="White (Not of Hispanic Origin)"/>
    <s v="6/30/2015"/>
    <x v="0"/>
    <s v="Active"/>
    <n v="75813.710000000006"/>
    <n v="75164.009999999995"/>
    <x v="3833"/>
    <x v="0"/>
    <n v="83828.42"/>
    <x v="89"/>
    <x v="0"/>
  </r>
  <r>
    <x v="3944"/>
    <s v="ZELESKY"/>
    <x v="5845"/>
    <x v="19"/>
    <x v="114"/>
    <n v="0"/>
    <d v="2022-06-06T00:00:00"/>
    <x v="1"/>
    <s v="Asian or Pacific Islander"/>
    <d v="2022-06-06T00:00:00"/>
    <x v="0"/>
    <s v="Active"/>
    <n v="41999.98"/>
    <n v="22292.52"/>
    <x v="3095"/>
    <x v="3"/>
    <n v="22675.21"/>
    <x v="46"/>
    <x v="0"/>
  </r>
  <r>
    <x v="1186"/>
    <s v="ZELLARS IV"/>
    <x v="5846"/>
    <x v="10"/>
    <x v="30"/>
    <n v="0"/>
    <d v="2007-06-24T00:00:00"/>
    <x v="1"/>
    <s v="White (Not of Hispanic Origin)"/>
    <s v="7/31/2006"/>
    <x v="0"/>
    <s v="Active"/>
    <n v="77481.460000000006"/>
    <n v="53989.02"/>
    <x v="3834"/>
    <x v="0"/>
    <n v="93503.97"/>
    <x v="153"/>
    <x v="0"/>
  </r>
  <r>
    <x v="3945"/>
    <s v="ZERANICK"/>
    <x v="5847"/>
    <x v="0"/>
    <x v="50"/>
    <n v="0"/>
    <d v="2021-11-29T00:00:00"/>
    <x v="1"/>
    <s v="White (Not of Hispanic Origin)"/>
    <s v="11/29/2021"/>
    <x v="95"/>
    <s v="Terminated"/>
    <n v="31720"/>
    <n v="18296.849999999999"/>
    <x v="3835"/>
    <x v="1"/>
    <n v="19493.84"/>
    <x v="45"/>
    <x v="11"/>
  </r>
  <r>
    <x v="3946"/>
    <s v="ZEZZA"/>
    <x v="5848"/>
    <x v="11"/>
    <x v="8"/>
    <n v="0"/>
    <d v="2018-02-26T00:00:00"/>
    <x v="1"/>
    <s v="White (Not of Hispanic Origin)"/>
    <s v="2/26/2018"/>
    <x v="0"/>
    <s v="Active"/>
    <n v="43160.42"/>
    <n v="49254.76"/>
    <x v="3836"/>
    <x v="1"/>
    <n v="54324.74"/>
    <x v="234"/>
    <x v="0"/>
  </r>
  <r>
    <x v="3947"/>
    <s v="ZGRAGGEN"/>
    <x v="5849"/>
    <x v="10"/>
    <x v="30"/>
    <n v="0"/>
    <d v="2021-10-25T00:00:00"/>
    <x v="1"/>
    <s v="White (Not of Hispanic Origin)"/>
    <s v="10/25/2021"/>
    <x v="206"/>
    <s v="Terminated"/>
    <n v="45772.27"/>
    <n v="7570.13"/>
    <x v="3837"/>
    <x v="1"/>
    <n v="9913.74"/>
    <x v="9"/>
    <x v="3"/>
  </r>
  <r>
    <x v="3948"/>
    <s v="ZIALO"/>
    <x v="5850"/>
    <x v="4"/>
    <x v="27"/>
    <n v="0"/>
    <d v="2021-05-10T00:00:00"/>
    <x v="1"/>
    <s v="Black"/>
    <d v="2021-10-05T00:00:00"/>
    <x v="138"/>
    <s v="Terminated"/>
    <n v="46000.03"/>
    <n v="42565.85"/>
    <x v="3838"/>
    <x v="1"/>
    <n v="50495.26"/>
    <x v="32"/>
    <x v="8"/>
  </r>
  <r>
    <x v="3949"/>
    <s v="ZICCARDI"/>
    <x v="5851"/>
    <x v="0"/>
    <x v="1128"/>
    <n v="0"/>
    <d v="1991-10-07T00:00:00"/>
    <x v="0"/>
    <s v="White (Not of Hispanic Origin)"/>
    <d v="1991-07-10T00:00:00"/>
    <x v="0"/>
    <s v="Active"/>
    <n v="39531.230000000003"/>
    <n v="40731.31"/>
    <x v="1"/>
    <x v="1"/>
    <n v="40731.31"/>
    <x v="284"/>
    <x v="0"/>
  </r>
  <r>
    <x v="707"/>
    <s v="ZICKEFOOSE JR"/>
    <x v="5852"/>
    <x v="9"/>
    <x v="975"/>
    <n v="0"/>
    <d v="2022-04-25T00:00:00"/>
    <x v="1"/>
    <s v="White (Not of Hispanic Origin)"/>
    <s v="4/25/2022"/>
    <x v="0"/>
    <s v="Active"/>
    <n v="58856.93"/>
    <n v="39183.39"/>
    <x v="3839"/>
    <x v="3"/>
    <n v="43952.39"/>
    <x v="20"/>
    <x v="0"/>
  </r>
  <r>
    <x v="1470"/>
    <s v="ZIEGLER"/>
    <x v="5853"/>
    <x v="6"/>
    <x v="385"/>
    <n v="0"/>
    <d v="2018-03-12T00:00:00"/>
    <x v="0"/>
    <s v="White (Not of Hispanic Origin)"/>
    <d v="2018-12-03T00:00:00"/>
    <x v="0"/>
    <s v="Active"/>
    <n v="80179.42"/>
    <n v="74427.92"/>
    <x v="3840"/>
    <x v="1"/>
    <n v="76348.789999999994"/>
    <x v="30"/>
    <x v="0"/>
  </r>
  <r>
    <x v="2420"/>
    <s v="ZIEGLER"/>
    <x v="5854"/>
    <x v="10"/>
    <x v="30"/>
    <n v="0"/>
    <d v="2015-10-18T00:00:00"/>
    <x v="1"/>
    <s v="White (Not of Hispanic Origin)"/>
    <s v="3/24/2015"/>
    <x v="0"/>
    <s v="Active"/>
    <n v="75998.62"/>
    <n v="72274.59"/>
    <x v="3841"/>
    <x v="0"/>
    <n v="79826.259999999995"/>
    <x v="141"/>
    <x v="0"/>
  </r>
  <r>
    <x v="1599"/>
    <s v="ZIEGLER"/>
    <x v="5855"/>
    <x v="11"/>
    <x v="8"/>
    <n v="0"/>
    <d v="2017-04-03T00:00:00"/>
    <x v="1"/>
    <s v="White (Not of Hispanic Origin)"/>
    <d v="2017-03-04T00:00:00"/>
    <x v="0"/>
    <s v="Active"/>
    <n v="43160.42"/>
    <n v="46369.97"/>
    <x v="3842"/>
    <x v="1"/>
    <n v="46983.86"/>
    <x v="40"/>
    <x v="0"/>
  </r>
  <r>
    <x v="1885"/>
    <s v="ZIELINSKI"/>
    <x v="5856"/>
    <x v="8"/>
    <x v="163"/>
    <n v="0"/>
    <d v="2009-12-07T00:00:00"/>
    <x v="1"/>
    <s v="White (Not of Hispanic Origin)"/>
    <d v="2009-07-12T00:00:00"/>
    <x v="0"/>
    <s v="Active"/>
    <n v="55062.18"/>
    <n v="55062.8"/>
    <x v="1"/>
    <x v="0"/>
    <n v="55187.8"/>
    <x v="68"/>
    <x v="0"/>
  </r>
  <r>
    <x v="3950"/>
    <s v="ZIELINSKI"/>
    <x v="5857"/>
    <x v="4"/>
    <x v="75"/>
    <n v="0"/>
    <d v="2018-05-14T00:00:00"/>
    <x v="0"/>
    <s v="White (Not of Hispanic Origin)"/>
    <s v="5/14/2018"/>
    <x v="0"/>
    <s v="Active"/>
    <n v="50999.94"/>
    <n v="44632.25"/>
    <x v="3843"/>
    <x v="0"/>
    <n v="46227.6"/>
    <x v="235"/>
    <x v="0"/>
  </r>
  <r>
    <x v="180"/>
    <s v="ZIKMUND"/>
    <x v="5858"/>
    <x v="4"/>
    <x v="185"/>
    <n v="0"/>
    <d v="2014-05-19T00:00:00"/>
    <x v="1"/>
    <s v="White (Not of Hispanic Origin)"/>
    <s v="5/19/2014"/>
    <x v="0"/>
    <s v="Active"/>
    <n v="58799.94"/>
    <n v="51698.93"/>
    <x v="3844"/>
    <x v="1"/>
    <n v="53186.55"/>
    <x v="15"/>
    <x v="0"/>
  </r>
  <r>
    <x v="3951"/>
    <s v="ZILCH"/>
    <x v="5859"/>
    <x v="0"/>
    <x v="532"/>
    <n v="0"/>
    <d v="2009-06-07T00:00:00"/>
    <x v="1"/>
    <s v="White (Not of Hispanic Origin)"/>
    <s v="1/20/2009"/>
    <x v="0"/>
    <s v="Active"/>
    <n v="31200"/>
    <n v="21881.25"/>
    <x v="3845"/>
    <x v="2"/>
    <n v="22814.5"/>
    <x v="233"/>
    <x v="0"/>
  </r>
  <r>
    <x v="3952"/>
    <s v="ZIMECKI"/>
    <x v="5860"/>
    <x v="3"/>
    <x v="469"/>
    <n v="0"/>
    <d v="1977-03-21T00:00:00"/>
    <x v="0"/>
    <s v="White (Not of Hispanic Origin)"/>
    <s v="3/21/1977"/>
    <x v="0"/>
    <s v="Active"/>
    <n v="58349.82"/>
    <n v="57943.82"/>
    <x v="1"/>
    <x v="0"/>
    <n v="58068.82"/>
    <x v="503"/>
    <x v="0"/>
  </r>
  <r>
    <x v="3953"/>
    <s v="ZIMMERMAN"/>
    <x v="5861"/>
    <x v="1"/>
    <x v="4"/>
    <n v="0"/>
    <d v="2009-08-30T00:00:00"/>
    <x v="1"/>
    <s v="White (Not of Hispanic Origin)"/>
    <s v="4/28/2008"/>
    <x v="0"/>
    <s v="Active"/>
    <n v="55558.26"/>
    <n v="46415.61"/>
    <x v="3846"/>
    <x v="0"/>
    <n v="68562.539999999994"/>
    <x v="287"/>
    <x v="0"/>
  </r>
  <r>
    <x v="503"/>
    <s v="ZIMMICK"/>
    <x v="5862"/>
    <x v="9"/>
    <x v="42"/>
    <n v="0"/>
    <d v="2011-09-12T00:00:00"/>
    <x v="1"/>
    <s v="White (Not of Hispanic Origin)"/>
    <d v="2011-12-09T00:00:00"/>
    <x v="0"/>
    <s v="Active"/>
    <n v="60180.85"/>
    <n v="61772.07"/>
    <x v="3847"/>
    <x v="1"/>
    <n v="70394.33"/>
    <x v="298"/>
    <x v="0"/>
  </r>
  <r>
    <x v="3954"/>
    <s v="ZIMMICK"/>
    <x v="5863"/>
    <x v="15"/>
    <x v="73"/>
    <n v="0"/>
    <d v="1980-06-16T00:00:00"/>
    <x v="0"/>
    <s v="White (Not of Hispanic Origin)"/>
    <d v="1980-09-06T00:00:00"/>
    <x v="0"/>
    <s v="Active"/>
    <n v="44894.720000000001"/>
    <n v="44532.92"/>
    <x v="3848"/>
    <x v="1"/>
    <n v="44856.67"/>
    <x v="121"/>
    <x v="0"/>
  </r>
  <r>
    <x v="3955"/>
    <s v="ZINSSER"/>
    <x v="5864"/>
    <x v="2"/>
    <x v="8"/>
    <n v="0"/>
    <d v="1994-09-01T00:00:00"/>
    <x v="1"/>
    <s v="White (Not of Hispanic Origin)"/>
    <d v="1994-03-01T00:00:00"/>
    <x v="0"/>
    <s v="Active"/>
    <n v="43160.42"/>
    <n v="47111.7"/>
    <x v="3849"/>
    <x v="198"/>
    <n v="64759.199999999997"/>
    <x v="413"/>
    <x v="0"/>
  </r>
  <r>
    <x v="1085"/>
    <s v="ZIOBER"/>
    <x v="5865"/>
    <x v="5"/>
    <x v="1129"/>
    <n v="0"/>
    <d v="2011-07-18T00:00:00"/>
    <x v="1"/>
    <s v="White (Not of Hispanic Origin)"/>
    <s v="7/18/2011"/>
    <x v="0"/>
    <s v="Active"/>
    <n v="64890.18"/>
    <n v="64771.9"/>
    <x v="1"/>
    <x v="0"/>
    <n v="64896.9"/>
    <x v="126"/>
    <x v="0"/>
  </r>
  <r>
    <x v="1694"/>
    <s v="ZIRNGIBL"/>
    <x v="5866"/>
    <x v="6"/>
    <x v="58"/>
    <n v="0"/>
    <d v="1989-08-28T00:00:00"/>
    <x v="0"/>
    <s v="White (Not of Hispanic Origin)"/>
    <s v="8/28/1989"/>
    <x v="0"/>
    <s v="Active"/>
    <n v="60621.39"/>
    <n v="59340.92"/>
    <x v="1"/>
    <x v="1"/>
    <n v="59340.92"/>
    <x v="299"/>
    <x v="0"/>
  </r>
  <r>
    <x v="3956"/>
    <s v="ZIRPOLI"/>
    <x v="5867"/>
    <x v="3"/>
    <x v="562"/>
    <n v="0"/>
    <d v="1999-11-08T00:00:00"/>
    <x v="0"/>
    <s v="White (Not of Hispanic Origin)"/>
    <d v="1999-08-11T00:00:00"/>
    <x v="0"/>
    <s v="Active"/>
    <n v="39531.230000000003"/>
    <n v="39229.93"/>
    <x v="1"/>
    <x v="1"/>
    <n v="39229.93"/>
    <x v="331"/>
    <x v="0"/>
  </r>
  <r>
    <x v="3957"/>
    <s v="ZMENKOWSKI"/>
    <x v="5868"/>
    <x v="9"/>
    <x v="477"/>
    <n v="0"/>
    <d v="2016-05-02T00:00:00"/>
    <x v="1"/>
    <s v="White (Not of Hispanic Origin)"/>
    <d v="2016-02-05T00:00:00"/>
    <x v="0"/>
    <s v="Active"/>
    <n v="60369.71"/>
    <n v="60620.73"/>
    <x v="3850"/>
    <x v="1"/>
    <n v="66889.95"/>
    <x v="100"/>
    <x v="0"/>
  </r>
  <r>
    <x v="3958"/>
    <s v="ZMENKOWSKI"/>
    <x v="5869"/>
    <x v="14"/>
    <x v="142"/>
    <n v="0"/>
    <d v="2022-08-29T00:00:00"/>
    <x v="1"/>
    <s v="White (Not of Hispanic Origin)"/>
    <s v="8/29/2022"/>
    <x v="0"/>
    <s v="Active"/>
    <n v="44999.97"/>
    <n v="13846.4"/>
    <x v="1"/>
    <x v="3"/>
    <n v="13946.4"/>
    <x v="18"/>
    <x v="0"/>
  </r>
  <r>
    <x v="1194"/>
    <s v="ZOLDOS"/>
    <x v="5870"/>
    <x v="6"/>
    <x v="413"/>
    <n v="0"/>
    <d v="2016-10-03T00:00:00"/>
    <x v="1"/>
    <s v="White (Not of Hispanic Origin)"/>
    <d v="2016-03-10T00:00:00"/>
    <x v="0"/>
    <s v="Active"/>
    <n v="40798.160000000003"/>
    <n v="53534.94"/>
    <x v="3851"/>
    <x v="1"/>
    <n v="53917.62"/>
    <x v="120"/>
    <x v="0"/>
  </r>
  <r>
    <x v="3959"/>
    <s v="ZOLLER"/>
    <x v="5871"/>
    <x v="10"/>
    <x v="30"/>
    <n v="0"/>
    <d v="1997-06-08T00:00:00"/>
    <x v="1"/>
    <s v="White (Not of Hispanic Origin)"/>
    <d v="1996-02-12T00:00:00"/>
    <x v="0"/>
    <s v="Active"/>
    <n v="79334.94"/>
    <n v="78241.81"/>
    <x v="3852"/>
    <x v="0"/>
    <n v="155630.82999999999"/>
    <x v="202"/>
    <x v="0"/>
  </r>
  <r>
    <x v="414"/>
    <s v="ZOMBECK"/>
    <x v="5872"/>
    <x v="15"/>
    <x v="294"/>
    <n v="0"/>
    <d v="2011-07-25T00:00:00"/>
    <x v="0"/>
    <s v="White (Not of Hispanic Origin)"/>
    <s v="7/25/2011"/>
    <x v="0"/>
    <s v="Active"/>
    <n v="83019.66"/>
    <n v="81616.95"/>
    <x v="3853"/>
    <x v="1"/>
    <n v="82794.399999999994"/>
    <x v="126"/>
    <x v="0"/>
  </r>
  <r>
    <x v="3960"/>
    <s v="ZOMBECK"/>
    <x v="5873"/>
    <x v="0"/>
    <x v="59"/>
    <n v="0"/>
    <d v="2018-12-10T00:00:00"/>
    <x v="0"/>
    <s v="White (Not of Hispanic Origin)"/>
    <d v="2018-10-12T00:00:00"/>
    <x v="0"/>
    <s v="Active"/>
    <n v="46846.8"/>
    <n v="47342.89"/>
    <x v="3854"/>
    <x v="0"/>
    <n v="61396.52"/>
    <x v="251"/>
    <x v="0"/>
  </r>
  <r>
    <x v="3961"/>
    <s v="ZONNO"/>
    <x v="5874"/>
    <x v="2"/>
    <x v="3"/>
    <n v="0"/>
    <d v="2022-05-25T00:00:00"/>
    <x v="0"/>
    <s v="White (Not of Hispanic Origin)"/>
    <s v="5/25/2022"/>
    <x v="1"/>
    <s v="Terminated"/>
    <n v="39936"/>
    <n v="3592"/>
    <x v="1"/>
    <x v="3"/>
    <n v="3692"/>
    <x v="3"/>
    <x v="1"/>
  </r>
  <r>
    <x v="3962"/>
    <s v="ZOTTOLA"/>
    <x v="5875"/>
    <x v="8"/>
    <x v="1130"/>
    <n v="0"/>
    <d v="2000-09-25T00:00:00"/>
    <x v="1"/>
    <s v="White (Not of Hispanic Origin)"/>
    <s v="9/25/2000"/>
    <x v="0"/>
    <s v="Active"/>
    <n v="79611.789999999994"/>
    <n v="79612"/>
    <x v="1"/>
    <x v="1"/>
    <n v="79612"/>
    <x v="348"/>
    <x v="0"/>
  </r>
  <r>
    <x v="1526"/>
    <s v="ZOTTOLA"/>
    <x v="5876"/>
    <x v="9"/>
    <x v="1131"/>
    <n v="0"/>
    <d v="2014-05-05T00:00:00"/>
    <x v="1"/>
    <s v="White (Not of Hispanic Origin)"/>
    <d v="2014-05-05T00:00:00"/>
    <x v="0"/>
    <s v="Active"/>
    <n v="62969.71"/>
    <n v="63155.62"/>
    <x v="3855"/>
    <x v="3"/>
    <n v="73071.53"/>
    <x v="15"/>
    <x v="0"/>
  </r>
  <r>
    <x v="503"/>
    <s v="ZOTTOLA"/>
    <x v="5877"/>
    <x v="2"/>
    <x v="8"/>
    <n v="0"/>
    <d v="1994-08-16T00:00:00"/>
    <x v="1"/>
    <s v="White (Not of Hispanic Origin)"/>
    <s v="12/27/1993"/>
    <x v="0"/>
    <s v="Active"/>
    <n v="43160.42"/>
    <n v="47506.99"/>
    <x v="3856"/>
    <x v="1"/>
    <n v="55414.16"/>
    <x v="247"/>
    <x v="0"/>
  </r>
  <r>
    <x v="1640"/>
    <s v="ZUCKERMAN"/>
    <x v="5878"/>
    <x v="16"/>
    <x v="140"/>
    <n v="0"/>
    <d v="2022-09-19T00:00:00"/>
    <x v="1"/>
    <s v="White (Not of Hispanic Origin)"/>
    <s v="9/19/2022"/>
    <x v="0"/>
    <s v="Active"/>
    <n v="44999.97"/>
    <n v="10730.96"/>
    <x v="1"/>
    <x v="3"/>
    <n v="10830.96"/>
    <x v="51"/>
    <x v="0"/>
  </r>
  <r>
    <x v="3963"/>
    <s v="ZUNIC"/>
    <x v="5879"/>
    <x v="0"/>
    <x v="8"/>
    <n v="0"/>
    <d v="2016-02-07T00:00:00"/>
    <x v="1"/>
    <s v="White (Not of Hispanic Origin)"/>
    <s v="12/15/2014"/>
    <x v="0"/>
    <s v="Active"/>
    <n v="35881.46"/>
    <n v="35983.78"/>
    <x v="3857"/>
    <x v="0"/>
    <n v="36865.67"/>
    <x v="112"/>
    <x v="0"/>
  </r>
  <r>
    <x v="3964"/>
    <s v="ZUR"/>
    <x v="5880"/>
    <x v="5"/>
    <x v="96"/>
    <n v="0"/>
    <d v="1998-10-05T00:00:00"/>
    <x v="1"/>
    <s v="White (Not of Hispanic Origin)"/>
    <d v="1998-05-10T00:00:00"/>
    <x v="0"/>
    <s v="Active"/>
    <n v="113128.08"/>
    <n v="112921.31"/>
    <x v="1"/>
    <x v="1"/>
    <n v="112921.31"/>
    <x v="229"/>
    <x v="0"/>
  </r>
  <r>
    <x v="3965"/>
    <s v="ZURISKO"/>
    <x v="5881"/>
    <x v="5"/>
    <x v="124"/>
    <n v="0"/>
    <d v="2006-11-20T00:00:00"/>
    <x v="1"/>
    <s v="White (Not of Hispanic Origin)"/>
    <s v="11/20/2006"/>
    <x v="0"/>
    <s v="Active"/>
    <n v="55389.36"/>
    <n v="59006.2"/>
    <x v="3858"/>
    <x v="199"/>
    <n v="68513.22"/>
    <x v="311"/>
    <x v="0"/>
  </r>
  <r>
    <x v="12"/>
    <s v="ZUSINAS"/>
    <x v="5882"/>
    <x v="11"/>
    <x v="85"/>
    <n v="0"/>
    <d v="2013-05-20T00:00:00"/>
    <x v="0"/>
    <s v="White (Not of Hispanic Origin)"/>
    <s v="5/20/2013"/>
    <x v="0"/>
    <s v="Active"/>
    <n v="36250.03"/>
    <n v="20909.82"/>
    <x v="1"/>
    <x v="1"/>
    <n v="20909.82"/>
    <x v="267"/>
    <x v="0"/>
  </r>
  <r>
    <x v="1298"/>
    <s v="ZVOLENSKY"/>
    <x v="5883"/>
    <x v="2"/>
    <x v="99"/>
    <n v="0"/>
    <d v="1985-05-13T00:00:00"/>
    <x v="1"/>
    <s v="White (Not of Hispanic Origin)"/>
    <s v="10/17/1983"/>
    <x v="0"/>
    <s v="Active"/>
    <n v="64750.19"/>
    <n v="51728.37"/>
    <x v="916"/>
    <x v="0"/>
    <n v="52289.19"/>
    <x v="425"/>
    <x v="0"/>
  </r>
  <r>
    <x v="579"/>
    <s v="ZWOLINSKI"/>
    <x v="5884"/>
    <x v="12"/>
    <x v="1132"/>
    <n v="0"/>
    <d v="2022-11-14T00:00:00"/>
    <x v="1"/>
    <s v="White (Not of Hispanic Origin)"/>
    <s v="11/14/2022"/>
    <x v="0"/>
    <s v="Active"/>
    <n v="50400.06"/>
    <n v="4652.38"/>
    <x v="1"/>
    <x v="3"/>
    <n v="4752.38"/>
    <x v="1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579804-DC1B-4E35-9379-9D04023A9D5D}"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Term_Month">
  <location ref="C3:D16" firstHeaderRow="1" firstDataRow="1" firstDataCol="1"/>
  <pivotFields count="19">
    <pivotField dataField="1" showAll="0">
      <items count="3967">
        <item x="1720"/>
        <item x="1327"/>
        <item x="1506"/>
        <item x="2909"/>
        <item x="601"/>
        <item x="2408"/>
        <item x="938"/>
        <item x="1177"/>
        <item x="2062"/>
        <item x="3327"/>
        <item x="2123"/>
        <item x="2173"/>
        <item x="840"/>
        <item x="1383"/>
        <item x="2716"/>
        <item x="1456"/>
        <item x="41"/>
        <item x="413"/>
        <item x="2019"/>
        <item x="2279"/>
        <item x="2704"/>
        <item x="3652"/>
        <item x="2234"/>
        <item x="2218"/>
        <item x="1627"/>
        <item x="1846"/>
        <item x="2282"/>
        <item x="2932"/>
        <item x="3426"/>
        <item x="1453"/>
        <item x="369"/>
        <item x="764"/>
        <item x="1215"/>
        <item x="3237"/>
        <item x="1430"/>
        <item x="3316"/>
        <item x="2294"/>
        <item x="3912"/>
        <item x="1319"/>
        <item x="1704"/>
        <item x="171"/>
        <item x="1262"/>
        <item x="730"/>
        <item x="82"/>
        <item x="713"/>
        <item x="871"/>
        <item x="1654"/>
        <item x="1219"/>
        <item x="2791"/>
        <item x="2162"/>
        <item x="1299"/>
        <item x="2595"/>
        <item x="3404"/>
        <item x="3579"/>
        <item x="2516"/>
        <item x="241"/>
        <item x="2252"/>
        <item x="2290"/>
        <item x="3959"/>
        <item x="1099"/>
        <item x="2137"/>
        <item x="563"/>
        <item x="2848"/>
        <item x="2867"/>
        <item x="1364"/>
        <item x="469"/>
        <item x="3429"/>
        <item x="1370"/>
        <item x="2196"/>
        <item x="2962"/>
        <item x="2047"/>
        <item x="2919"/>
        <item x="3709"/>
        <item x="2775"/>
        <item x="3143"/>
        <item x="3342"/>
        <item x="759"/>
        <item x="703"/>
        <item x="451"/>
        <item x="149"/>
        <item x="3296"/>
        <item x="1602"/>
        <item x="1995"/>
        <item x="3845"/>
        <item x="2993"/>
        <item x="3286"/>
        <item x="614"/>
        <item x="2298"/>
        <item x="1907"/>
        <item x="1611"/>
        <item x="3648"/>
        <item x="770"/>
        <item x="3244"/>
        <item x="2245"/>
        <item x="2513"/>
        <item x="90"/>
        <item x="3037"/>
        <item x="1799"/>
        <item x="1914"/>
        <item x="2472"/>
        <item x="455"/>
        <item x="1733"/>
        <item x="1520"/>
        <item x="2052"/>
        <item x="1670"/>
        <item x="2077"/>
        <item x="799"/>
        <item x="2242"/>
        <item x="2285"/>
        <item x="1660"/>
        <item x="3406"/>
        <item x="2136"/>
        <item x="387"/>
        <item x="484"/>
        <item x="2497"/>
        <item x="3055"/>
        <item x="2326"/>
        <item x="2844"/>
        <item x="1839"/>
        <item x="3740"/>
        <item x="3310"/>
        <item x="3153"/>
        <item x="1097"/>
        <item x="2570"/>
        <item x="2578"/>
        <item x="2188"/>
        <item x="2461"/>
        <item x="2587"/>
        <item x="2732"/>
        <item x="935"/>
        <item x="1904"/>
        <item x="922"/>
        <item x="3292"/>
        <item x="87"/>
        <item x="2297"/>
        <item x="1761"/>
        <item x="2097"/>
        <item x="2643"/>
        <item x="3662"/>
        <item x="350"/>
        <item x="325"/>
        <item x="2536"/>
        <item x="1081"/>
        <item x="3785"/>
        <item x="1718"/>
        <item x="1551"/>
        <item x="2815"/>
        <item x="203"/>
        <item x="1521"/>
        <item x="3701"/>
        <item x="1026"/>
        <item x="2096"/>
        <item x="3261"/>
        <item x="3633"/>
        <item x="47"/>
        <item x="1500"/>
        <item x="1013"/>
        <item x="1022"/>
        <item x="2084"/>
        <item x="268"/>
        <item x="3799"/>
        <item x="624"/>
        <item x="220"/>
        <item x="1180"/>
        <item x="3125"/>
        <item x="2438"/>
        <item x="767"/>
        <item x="331"/>
        <item x="882"/>
        <item x="3583"/>
        <item x="3353"/>
        <item x="1631"/>
        <item x="1148"/>
        <item x="2187"/>
        <item x="2307"/>
        <item x="3067"/>
        <item x="1136"/>
        <item x="3396"/>
        <item x="415"/>
        <item x="2291"/>
        <item x="818"/>
        <item x="639"/>
        <item x="355"/>
        <item x="1958"/>
        <item x="113"/>
        <item x="3393"/>
        <item x="2257"/>
        <item x="630"/>
        <item x="489"/>
        <item x="1950"/>
        <item x="913"/>
        <item x="1634"/>
        <item x="175"/>
        <item x="53"/>
        <item x="3043"/>
        <item x="2486"/>
        <item x="303"/>
        <item x="2168"/>
        <item x="2166"/>
        <item x="3643"/>
        <item x="3307"/>
        <item x="937"/>
        <item x="1915"/>
        <item x="1658"/>
        <item x="1488"/>
        <item x="2276"/>
        <item x="263"/>
        <item x="2563"/>
        <item x="2086"/>
        <item x="2634"/>
        <item x="1425"/>
        <item x="1481"/>
        <item x="3679"/>
        <item x="960"/>
        <item x="1357"/>
        <item x="3704"/>
        <item x="2421"/>
        <item x="1010"/>
        <item x="3499"/>
        <item x="2361"/>
        <item x="3311"/>
        <item x="1108"/>
        <item x="3889"/>
        <item x="2741"/>
        <item x="2437"/>
        <item x="2452"/>
        <item x="1283"/>
        <item x="2251"/>
        <item x="2349"/>
        <item x="2860"/>
        <item x="3234"/>
        <item x="3230"/>
        <item x="3250"/>
        <item x="3563"/>
        <item x="869"/>
        <item x="710"/>
        <item x="51"/>
        <item x="3536"/>
        <item x="1443"/>
        <item x="2850"/>
        <item x="3293"/>
        <item x="3068"/>
        <item x="1655"/>
        <item x="265"/>
        <item x="2079"/>
        <item x="964"/>
        <item x="306"/>
        <item x="379"/>
        <item x="2078"/>
        <item x="927"/>
        <item x="2950"/>
        <item x="261"/>
        <item x="702"/>
        <item x="3239"/>
        <item x="2192"/>
        <item x="2715"/>
        <item x="376"/>
        <item x="2730"/>
        <item x="2440"/>
        <item x="1731"/>
        <item x="672"/>
        <item x="1048"/>
        <item x="2425"/>
        <item x="1962"/>
        <item x="1315"/>
        <item x="332"/>
        <item x="22"/>
        <item x="1321"/>
        <item x="1056"/>
        <item x="2946"/>
        <item x="793"/>
        <item x="1628"/>
        <item x="741"/>
        <item x="727"/>
        <item x="3154"/>
        <item x="2708"/>
        <item x="3742"/>
        <item x="1562"/>
        <item x="322"/>
        <item x="2827"/>
        <item x="1999"/>
        <item x="532"/>
        <item x="2111"/>
        <item x="3111"/>
        <item x="3767"/>
        <item x="461"/>
        <item x="1957"/>
        <item x="1626"/>
        <item x="3038"/>
        <item x="665"/>
        <item x="2847"/>
        <item x="1572"/>
        <item x="959"/>
        <item x="1384"/>
        <item x="852"/>
        <item x="2891"/>
        <item x="3489"/>
        <item x="949"/>
        <item x="3817"/>
        <item x="433"/>
        <item x="2967"/>
        <item x="1287"/>
        <item x="1011"/>
        <item x="3863"/>
        <item x="805"/>
        <item x="1560"/>
        <item x="1030"/>
        <item x="2014"/>
        <item x="1768"/>
        <item x="2134"/>
        <item x="2735"/>
        <item x="3403"/>
        <item x="380"/>
        <item x="568"/>
        <item x="394"/>
        <item x="821"/>
        <item x="1579"/>
        <item x="1804"/>
        <item x="523"/>
        <item x="1857"/>
        <item x="1732"/>
        <item x="189"/>
        <item x="1330"/>
        <item x="3896"/>
        <item x="3945"/>
        <item x="466"/>
        <item x="2481"/>
        <item x="276"/>
        <item x="3354"/>
        <item x="889"/>
        <item x="3703"/>
        <item x="2483"/>
        <item x="3054"/>
        <item x="508"/>
        <item x="1832"/>
        <item x="2608"/>
        <item x="2691"/>
        <item x="2647"/>
        <item x="364"/>
        <item x="2977"/>
        <item x="1420"/>
        <item x="3073"/>
        <item x="3093"/>
        <item x="3427"/>
        <item x="89"/>
        <item x="1715"/>
        <item x="3739"/>
        <item x="3771"/>
        <item x="2865"/>
        <item x="2663"/>
        <item x="3295"/>
        <item x="522"/>
        <item x="737"/>
        <item x="1080"/>
        <item x="250"/>
        <item x="3635"/>
        <item x="3479"/>
        <item x="814"/>
        <item x="3448"/>
        <item x="2175"/>
        <item x="3907"/>
        <item x="2764"/>
        <item x="197"/>
        <item x="1694"/>
        <item x="1612"/>
        <item x="2731"/>
        <item x="1007"/>
        <item x="3832"/>
        <item x="2652"/>
        <item x="2776"/>
        <item x="2622"/>
        <item x="2423"/>
        <item x="2059"/>
        <item x="2007"/>
        <item x="1743"/>
        <item x="2752"/>
        <item x="2356"/>
        <item x="3544"/>
        <item x="1524"/>
        <item x="341"/>
        <item x="3339"/>
        <item x="1171"/>
        <item x="3064"/>
        <item x="3630"/>
        <item x="2577"/>
        <item x="1640"/>
        <item x="491"/>
        <item x="1497"/>
        <item x="2380"/>
        <item x="542"/>
        <item x="80"/>
        <item x="2543"/>
        <item x="1450"/>
        <item x="1941"/>
        <item x="2081"/>
        <item x="815"/>
        <item x="3612"/>
        <item x="581"/>
        <item x="2315"/>
        <item x="2212"/>
        <item x="86"/>
        <item x="2810"/>
        <item x="979"/>
        <item x="3376"/>
        <item x="755"/>
        <item x="3259"/>
        <item x="1961"/>
        <item x="531"/>
        <item x="591"/>
        <item x="2743"/>
        <item x="682"/>
        <item x="3333"/>
        <item x="3881"/>
        <item x="328"/>
        <item x="1002"/>
        <item x="3654"/>
        <item x="2905"/>
        <item x="3841"/>
        <item x="2725"/>
        <item x="3315"/>
        <item x="3025"/>
        <item x="991"/>
        <item x="3430"/>
        <item x="1458"/>
        <item x="2141"/>
        <item x="524"/>
        <item x="3591"/>
        <item x="3639"/>
        <item x="3605"/>
        <item x="1785"/>
        <item x="1278"/>
        <item x="736"/>
        <item x="2128"/>
        <item x="3188"/>
        <item x="115"/>
        <item x="809"/>
        <item x="2574"/>
        <item x="3400"/>
        <item x="2053"/>
        <item x="2450"/>
        <item x="1726"/>
        <item x="3545"/>
        <item x="2803"/>
        <item x="3050"/>
        <item x="2545"/>
        <item x="88"/>
        <item x="3120"/>
        <item x="1312"/>
        <item x="3332"/>
        <item x="2185"/>
        <item x="1441"/>
        <item x="1118"/>
        <item x="92"/>
        <item x="3859"/>
        <item x="2884"/>
        <item x="1549"/>
        <item x="3798"/>
        <item x="2657"/>
        <item x="2449"/>
        <item x="410"/>
        <item x="575"/>
        <item x="3880"/>
        <item x="3582"/>
        <item x="2475"/>
        <item x="586"/>
        <item x="1489"/>
        <item x="3668"/>
        <item x="1683"/>
        <item x="3621"/>
        <item x="1408"/>
        <item x="2206"/>
        <item x="1601"/>
        <item x="194"/>
        <item x="2367"/>
        <item x="942"/>
        <item x="3780"/>
        <item x="384"/>
        <item x="85"/>
        <item x="890"/>
        <item x="1773"/>
        <item x="188"/>
        <item x="144"/>
        <item x="2375"/>
        <item x="1426"/>
        <item x="528"/>
        <item x="1196"/>
        <item x="193"/>
        <item x="1954"/>
        <item x="1617"/>
        <item x="2396"/>
        <item x="1994"/>
        <item x="438"/>
        <item x="731"/>
        <item x="2092"/>
        <item x="629"/>
        <item x="1015"/>
        <item x="2666"/>
        <item x="880"/>
        <item x="1748"/>
        <item x="324"/>
        <item x="3953"/>
        <item x="812"/>
        <item x="3815"/>
        <item x="11"/>
        <item x="1185"/>
        <item x="1459"/>
        <item x="3541"/>
        <item x="3365"/>
        <item x="1507"/>
        <item x="1827"/>
        <item x="3761"/>
        <item x="3556"/>
        <item x="2557"/>
        <item x="345"/>
        <item x="3525"/>
        <item x="1021"/>
        <item x="926"/>
        <item x="449"/>
        <item x="3433"/>
        <item x="718"/>
        <item x="1697"/>
        <item x="1805"/>
        <item x="232"/>
        <item x="3211"/>
        <item x="403"/>
        <item x="207"/>
        <item x="441"/>
        <item x="1588"/>
        <item x="2797"/>
        <item x="679"/>
        <item x="2090"/>
        <item x="635"/>
        <item x="709"/>
        <item x="1918"/>
        <item x="2436"/>
        <item x="3625"/>
        <item x="555"/>
        <item x="1270"/>
        <item x="3646"/>
        <item x="2036"/>
        <item x="1830"/>
        <item x="1356"/>
        <item x="3091"/>
        <item x="2792"/>
        <item x="29"/>
        <item x="1282"/>
        <item x="91"/>
        <item x="3481"/>
        <item x="1102"/>
        <item x="2611"/>
        <item x="2316"/>
        <item x="317"/>
        <item x="1794"/>
        <item x="2027"/>
        <item x="291"/>
        <item x="2793"/>
        <item x="854"/>
        <item x="1325"/>
        <item x="1241"/>
        <item x="1222"/>
        <item x="3958"/>
        <item x="3897"/>
        <item x="134"/>
        <item x="2181"/>
        <item x="2363"/>
        <item x="2763"/>
        <item x="1809"/>
        <item x="2003"/>
        <item x="2897"/>
        <item x="1717"/>
        <item x="335"/>
        <item x="1100"/>
        <item x="3269"/>
        <item x="3334"/>
        <item x="3397"/>
        <item x="3693"/>
        <item x="2232"/>
        <item x="3149"/>
        <item x="3256"/>
        <item x="3894"/>
        <item x="1017"/>
        <item x="2015"/>
        <item x="2235"/>
        <item x="1093"/>
        <item x="2893"/>
        <item x="1491"/>
        <item x="2460"/>
        <item x="1932"/>
        <item x="307"/>
        <item x="2428"/>
        <item x="486"/>
        <item x="2227"/>
        <item x="2201"/>
        <item x="3786"/>
        <item x="842"/>
        <item x="2457"/>
        <item x="1073"/>
        <item x="2783"/>
        <item x="588"/>
        <item x="628"/>
        <item x="1879"/>
        <item x="3257"/>
        <item x="1266"/>
        <item x="2539"/>
        <item x="3689"/>
        <item x="752"/>
        <item x="1448"/>
        <item x="2923"/>
        <item x="1968"/>
        <item x="2272"/>
        <item x="2448"/>
        <item x="2840"/>
        <item x="3226"/>
        <item x="169"/>
        <item x="1547"/>
        <item x="1306"/>
        <item x="530"/>
        <item x="3020"/>
        <item x="2021"/>
        <item x="1300"/>
        <item x="1472"/>
        <item x="653"/>
        <item x="1531"/>
        <item x="615"/>
        <item x="3312"/>
        <item x="1771"/>
        <item x="1796"/>
        <item x="1653"/>
        <item x="3322"/>
        <item x="1251"/>
        <item x="919"/>
        <item x="1358"/>
        <item x="541"/>
        <item x="3119"/>
        <item x="2696"/>
        <item x="3362"/>
        <item x="853"/>
        <item x="2164"/>
        <item x="213"/>
        <item x="1645"/>
        <item x="3914"/>
        <item x="3473"/>
        <item x="2569"/>
        <item x="3274"/>
        <item x="3495"/>
        <item x="0"/>
        <item x="975"/>
        <item x="3655"/>
        <item x="132"/>
        <item x="657"/>
        <item x="3382"/>
        <item x="1553"/>
        <item x="3194"/>
        <item x="2340"/>
        <item x="936"/>
        <item x="84"/>
        <item x="2161"/>
        <item x="3451"/>
        <item x="2008"/>
        <item x="2610"/>
        <item x="1705"/>
        <item x="981"/>
        <item x="901"/>
        <item x="1142"/>
        <item x="1896"/>
        <item x="2798"/>
        <item x="3593"/>
        <item x="2892"/>
        <item x="1486"/>
        <item x="2685"/>
        <item x="58"/>
        <item x="963"/>
        <item x="2947"/>
        <item x="3159"/>
        <item x="1816"/>
        <item x="3410"/>
        <item x="374"/>
        <item x="3840"/>
        <item x="1926"/>
        <item x="2953"/>
        <item x="2617"/>
        <item x="766"/>
        <item x="1643"/>
        <item x="2806"/>
        <item x="1565"/>
        <item x="72"/>
        <item x="939"/>
        <item x="872"/>
        <item x="3001"/>
        <item x="2116"/>
        <item x="3063"/>
        <item x="1461"/>
        <item x="2999"/>
        <item x="694"/>
        <item x="742"/>
        <item x="715"/>
        <item x="3450"/>
        <item x="2605"/>
        <item x="2133"/>
        <item x="1437"/>
        <item x="3601"/>
        <item x="3003"/>
        <item x="2787"/>
        <item x="2049"/>
        <item x="1609"/>
        <item x="2834"/>
        <item x="285"/>
        <item x="2795"/>
        <item x="1665"/>
        <item x="3490"/>
        <item x="967"/>
        <item x="3653"/>
        <item x="1692"/>
        <item x="3824"/>
        <item x="2765"/>
        <item x="2583"/>
        <item x="3569"/>
        <item x="1856"/>
        <item x="3507"/>
        <item x="3884"/>
        <item x="1284"/>
        <item x="3411"/>
        <item x="2625"/>
        <item x="2641"/>
        <item x="1508"/>
        <item x="2973"/>
        <item x="60"/>
        <item x="1122"/>
        <item x="1666"/>
        <item x="1574"/>
        <item x="834"/>
        <item x="420"/>
        <item x="1838"/>
        <item x="3227"/>
        <item x="838"/>
        <item x="2317"/>
        <item x="613"/>
        <item x="1393"/>
        <item x="1537"/>
        <item x="463"/>
        <item x="2692"/>
        <item x="3118"/>
        <item x="2144"/>
        <item x="551"/>
        <item x="155"/>
        <item x="223"/>
        <item x="3793"/>
        <item x="1279"/>
        <item x="77"/>
        <item x="2477"/>
        <item x="2074"/>
        <item x="2378"/>
        <item x="1152"/>
        <item x="43"/>
        <item x="2600"/>
        <item x="1047"/>
        <item x="557"/>
        <item x="3553"/>
        <item x="719"/>
        <item x="3658"/>
        <item x="389"/>
        <item x="3238"/>
        <item x="3501"/>
        <item x="2004"/>
        <item x="2223"/>
        <item x="3016"/>
        <item x="1959"/>
        <item x="3952"/>
        <item x="2565"/>
        <item x="2401"/>
        <item x="3424"/>
        <item x="310"/>
        <item x="958"/>
        <item x="1684"/>
        <item x="2912"/>
        <item x="321"/>
        <item x="1852"/>
        <item x="2388"/>
        <item x="3492"/>
        <item x="73"/>
        <item x="1094"/>
        <item x="1756"/>
        <item x="946"/>
        <item x="2591"/>
        <item x="2538"/>
        <item x="550"/>
        <item x="2264"/>
        <item x="2390"/>
        <item x="921"/>
        <item x="1387"/>
        <item x="2178"/>
        <item x="485"/>
        <item x="2728"/>
        <item x="2846"/>
        <item x="2525"/>
        <item x="3174"/>
        <item x="2041"/>
        <item x="1392"/>
        <item x="816"/>
        <item x="3355"/>
        <item x="474"/>
        <item x="2709"/>
        <item x="2222"/>
        <item x="1265"/>
        <item x="1070"/>
        <item x="363"/>
        <item x="3108"/>
        <item x="801"/>
        <item x="3007"/>
        <item x="3100"/>
        <item x="2862"/>
        <item x="1906"/>
        <item x="371"/>
        <item x="10"/>
        <item x="1477"/>
        <item x="1765"/>
        <item x="3608"/>
        <item x="1618"/>
        <item x="2118"/>
        <item x="3787"/>
        <item x="3080"/>
        <item x="3905"/>
        <item x="488"/>
        <item x="2816"/>
        <item x="3850"/>
        <item x="1944"/>
        <item x="3585"/>
        <item x="3616"/>
        <item x="908"/>
        <item x="2259"/>
        <item x="1452"/>
        <item x="566"/>
        <item x="137"/>
        <item x="107"/>
        <item x="75"/>
        <item x="3103"/>
        <item x="829"/>
        <item x="181"/>
        <item x="358"/>
        <item x="1257"/>
        <item x="2498"/>
        <item x="2350"/>
        <item x="3955"/>
        <item x="3957"/>
        <item x="2320"/>
        <item x="2720"/>
        <item x="2978"/>
        <item x="275"/>
        <item x="3052"/>
        <item x="2908"/>
        <item x="2155"/>
        <item x="1555"/>
        <item x="2624"/>
        <item x="863"/>
        <item x="3887"/>
        <item x="3459"/>
        <item x="3868"/>
        <item x="1679"/>
        <item x="808"/>
        <item x="2108"/>
        <item x="571"/>
        <item x="2921"/>
        <item x="502"/>
        <item x="1868"/>
        <item x="2900"/>
        <item x="1220"/>
        <item x="811"/>
        <item x="1982"/>
        <item x="3687"/>
        <item x="1793"/>
        <item x="3611"/>
        <item x="2621"/>
        <item x="2572"/>
        <item x="3178"/>
        <item x="3915"/>
        <item x="453"/>
        <item x="3691"/>
        <item x="3839"/>
        <item x="2673"/>
        <item x="1049"/>
        <item x="2637"/>
        <item x="2345"/>
        <item x="810"/>
        <item x="1232"/>
        <item x="769"/>
        <item x="1086"/>
        <item x="1931"/>
        <item x="735"/>
        <item x="1714"/>
        <item x="2683"/>
        <item x="513"/>
        <item x="167"/>
        <item x="1947"/>
        <item x="1678"/>
        <item x="3886"/>
        <item x="439"/>
        <item x="382"/>
        <item x="1382"/>
        <item x="1085"/>
        <item x="1288"/>
        <item x="2501"/>
        <item x="227"/>
        <item x="1078"/>
        <item x="2287"/>
        <item x="2654"/>
        <item x="1194"/>
        <item x="3934"/>
        <item x="2662"/>
        <item x="1819"/>
        <item x="2115"/>
        <item x="231"/>
        <item x="878"/>
        <item x="2855"/>
        <item x="284"/>
        <item x="3116"/>
        <item x="2309"/>
        <item x="3867"/>
        <item x="2103"/>
        <item x="3018"/>
        <item x="2406"/>
        <item x="1018"/>
        <item x="1156"/>
        <item x="865"/>
        <item x="1046"/>
        <item x="1025"/>
        <item x="3488"/>
        <item x="832"/>
        <item x="260"/>
        <item x="941"/>
        <item x="1807"/>
        <item x="3186"/>
        <item x="1402"/>
        <item x="795"/>
        <item x="3834"/>
        <item x="932"/>
        <item x="2801"/>
        <item x="1753"/>
        <item x="3127"/>
        <item x="3827"/>
        <item x="2341"/>
        <item x="2886"/>
        <item x="392"/>
        <item x="3117"/>
        <item x="753"/>
        <item x="2000"/>
        <item x="3640"/>
        <item x="3302"/>
        <item x="140"/>
        <item x="2017"/>
        <item x="537"/>
        <item x="1917"/>
        <item x="2996"/>
        <item x="224"/>
        <item x="1054"/>
        <item x="2458"/>
        <item x="256"/>
        <item x="2802"/>
        <item x="559"/>
        <item x="986"/>
        <item x="1677"/>
        <item x="830"/>
        <item x="655"/>
        <item x="3345"/>
        <item x="34"/>
        <item x="1405"/>
        <item x="3938"/>
        <item x="1252"/>
        <item x="215"/>
        <item x="503"/>
        <item x="2332"/>
        <item x="2754"/>
        <item x="2635"/>
        <item x="368"/>
        <item x="289"/>
        <item x="2518"/>
        <item x="2859"/>
        <item x="3372"/>
        <item x="2568"/>
        <item x="1851"/>
        <item x="2895"/>
        <item x="3368"/>
        <item x="3574"/>
        <item x="704"/>
        <item x="481"/>
        <item x="667"/>
        <item x="2005"/>
        <item x="549"/>
        <item x="3171"/>
        <item x="3783"/>
        <item x="500"/>
        <item x="788"/>
        <item x="1071"/>
        <item x="2573"/>
        <item x="879"/>
        <item x="1038"/>
        <item x="2990"/>
        <item x="3946"/>
        <item x="907"/>
        <item x="2076"/>
        <item x="3006"/>
        <item x="596"/>
        <item x="2911"/>
        <item x="2590"/>
        <item x="3727"/>
        <item x="393"/>
        <item x="2645"/>
        <item x="1175"/>
        <item x="2555"/>
        <item x="3773"/>
        <item x="1375"/>
        <item x="897"/>
        <item x="300"/>
        <item x="2491"/>
        <item x="3719"/>
        <item x="858"/>
        <item x="3656"/>
        <item x="1922"/>
        <item x="238"/>
        <item x="40"/>
        <item x="411"/>
        <item x="576"/>
        <item x="2465"/>
        <item x="1561"/>
        <item x="1766"/>
        <item x="2952"/>
        <item x="2880"/>
        <item x="3029"/>
        <item x="3223"/>
        <item x="3597"/>
        <item x="2009"/>
        <item x="3791"/>
        <item x="608"/>
        <item x="538"/>
        <item x="430"/>
        <item x="3882"/>
        <item x="1763"/>
        <item x="109"/>
        <item x="2931"/>
        <item x="1997"/>
        <item x="3925"/>
        <item x="3570"/>
        <item x="2335"/>
        <item x="2250"/>
        <item x="1751"/>
        <item x="3041"/>
        <item x="2559"/>
        <item x="1680"/>
        <item x="2387"/>
        <item x="699"/>
        <item x="1465"/>
        <item x="377"/>
        <item x="378"/>
        <item x="160"/>
        <item x="3754"/>
        <item x="1313"/>
        <item x="2415"/>
        <item x="2541"/>
        <item x="287"/>
        <item x="1035"/>
        <item x="1702"/>
        <item x="3947"/>
        <item x="3769"/>
        <item x="2883"/>
        <item x="687"/>
        <item x="1633"/>
        <item x="2866"/>
        <item x="3494"/>
        <item x="3094"/>
        <item x="281"/>
        <item x="3435"/>
        <item x="361"/>
        <item x="685"/>
        <item x="2528"/>
        <item x="3335"/>
        <item x="1034"/>
        <item x="2295"/>
        <item x="2889"/>
        <item x="2066"/>
        <item x="1803"/>
        <item x="2400"/>
        <item x="3452"/>
        <item x="2190"/>
        <item x="1417"/>
        <item x="1172"/>
        <item x="3599"/>
        <item x="3806"/>
        <item x="2907"/>
        <item x="2183"/>
        <item x="3875"/>
        <item x="910"/>
        <item x="2087"/>
        <item x="844"/>
        <item x="170"/>
        <item x="970"/>
        <item x="1689"/>
        <item x="754"/>
        <item x="1176"/>
        <item x="2439"/>
        <item x="2488"/>
        <item x="837"/>
        <item x="849"/>
        <item x="739"/>
        <item x="3477"/>
        <item x="2927"/>
        <item x="3731"/>
        <item x="1940"/>
        <item x="1512"/>
        <item x="877"/>
        <item x="654"/>
        <item x="565"/>
        <item x="3014"/>
        <item x="2620"/>
        <item x="3246"/>
        <item x="359"/>
        <item x="855"/>
        <item x="3627"/>
        <item x="1041"/>
        <item x="1210"/>
        <item x="2110"/>
        <item x="205"/>
        <item x="2713"/>
        <item x="67"/>
        <item x="751"/>
        <item x="2171"/>
        <item x="1991"/>
        <item x="1843"/>
        <item x="3444"/>
        <item x="3752"/>
        <item x="3923"/>
        <item x="401"/>
        <item x="2615"/>
        <item x="3564"/>
        <item x="278"/>
        <item x="2157"/>
        <item x="3865"/>
        <item x="2784"/>
        <item x="242"/>
        <item x="3813"/>
        <item x="1615"/>
        <item x="3642"/>
        <item x="427"/>
        <item x="1567"/>
        <item x="3565"/>
        <item x="3101"/>
        <item x="3331"/>
        <item x="2581"/>
        <item x="2112"/>
        <item x="3466"/>
        <item x="3009"/>
        <item x="2354"/>
        <item x="535"/>
        <item x="2238"/>
        <item x="3505"/>
        <item x="1237"/>
        <item x="912"/>
        <item x="2656"/>
        <item x="3588"/>
        <item x="2767"/>
        <item x="969"/>
        <item x="3122"/>
        <item x="3446"/>
        <item x="1855"/>
        <item x="1449"/>
        <item x="1014"/>
        <item x="327"/>
        <item x="311"/>
        <item x="1990"/>
        <item x="2800"/>
        <item x="2562"/>
        <item x="2607"/>
        <item x="3609"/>
        <item x="772"/>
        <item x="1190"/>
        <item x="2260"/>
        <item x="3747"/>
        <item x="1247"/>
        <item x="1983"/>
        <item x="2122"/>
        <item x="1302"/>
        <item x="1603"/>
        <item x="1145"/>
        <item x="602"/>
        <item x="3432"/>
        <item x="3242"/>
        <item x="681"/>
        <item x="1876"/>
        <item x="3781"/>
        <item x="3901"/>
        <item x="782"/>
        <item x="1297"/>
        <item x="1230"/>
        <item x="3419"/>
        <item x="1292"/>
        <item x="1234"/>
        <item x="3760"/>
        <item x="1304"/>
        <item x="3401"/>
        <item x="2749"/>
        <item x="2960"/>
        <item x="3596"/>
        <item x="3189"/>
        <item x="3214"/>
        <item x="971"/>
        <item x="1126"/>
        <item x="1825"/>
        <item x="2417"/>
        <item x="3289"/>
        <item x="3273"/>
        <item x="2723"/>
        <item x="1427"/>
        <item x="1066"/>
        <item x="656"/>
        <item x="3106"/>
        <item x="2221"/>
        <item x="952"/>
        <item x="2710"/>
        <item x="3877"/>
        <item x="3"/>
        <item x="3471"/>
        <item x="3534"/>
        <item x="577"/>
        <item x="57"/>
        <item x="825"/>
        <item x="3737"/>
        <item x="3070"/>
        <item x="1554"/>
        <item x="3040"/>
        <item x="3278"/>
        <item x="1943"/>
        <item x="3470"/>
        <item x="533"/>
        <item x="1935"/>
        <item x="2169"/>
        <item x="1823"/>
        <item x="784"/>
        <item x="31"/>
        <item x="1900"/>
        <item x="2668"/>
        <item x="1200"/>
        <item x="3510"/>
        <item x="867"/>
        <item x="822"/>
        <item x="1091"/>
        <item x="1112"/>
        <item x="3291"/>
        <item x="3518"/>
        <item x="3058"/>
        <item x="1155"/>
        <item x="778"/>
        <item x="2711"/>
        <item x="1350"/>
        <item x="138"/>
        <item x="56"/>
        <item x="3678"/>
        <item x="1250"/>
        <item x="1187"/>
        <item x="3408"/>
        <item x="725"/>
        <item x="3852"/>
        <item x="1411"/>
        <item x="1754"/>
        <item x="1438"/>
        <item x="452"/>
        <item x="2364"/>
        <item x="3224"/>
        <item x="526"/>
        <item x="2469"/>
        <item x="247"/>
        <item x="490"/>
        <item x="3700"/>
        <item x="3015"/>
        <item x="1557"/>
        <item x="1089"/>
        <item x="1988"/>
        <item x="1576"/>
        <item x="293"/>
        <item x="974"/>
        <item x="3381"/>
        <item x="412"/>
        <item x="617"/>
        <item x="1782"/>
        <item x="1045"/>
        <item x="3115"/>
        <item x="3391"/>
        <item x="2636"/>
        <item x="2623"/>
        <item x="450"/>
        <item x="18"/>
        <item x="1541"/>
        <item x="348"/>
        <item x="3538"/>
        <item x="3637"/>
        <item x="3128"/>
        <item x="2042"/>
        <item x="3531"/>
        <item x="1216"/>
        <item x="2330"/>
        <item x="3462"/>
        <item x="2580"/>
        <item x="3051"/>
        <item x="1240"/>
        <item x="3904"/>
        <item x="827"/>
        <item x="1129"/>
        <item x="304"/>
        <item x="1623"/>
        <item x="2757"/>
        <item x="2023"/>
        <item x="868"/>
        <item x="3263"/>
        <item x="2132"/>
        <item x="2821"/>
        <item x="1727"/>
        <item x="1003"/>
        <item x="1916"/>
        <item x="2302"/>
        <item x="2753"/>
        <item x="1620"/>
        <item x="1060"/>
        <item x="2254"/>
        <item x="37"/>
        <item x="669"/>
        <item x="2520"/>
        <item x="2369"/>
        <item x="1652"/>
        <item x="3657"/>
        <item x="3383"/>
        <item x="3299"/>
        <item x="1740"/>
        <item x="2871"/>
        <item x="3344"/>
        <item x="3922"/>
        <item x="3434"/>
        <item x="1353"/>
        <item x="3675"/>
        <item x="1195"/>
        <item x="1244"/>
        <item x="643"/>
        <item x="3233"/>
        <item x="1397"/>
        <item x="1853"/>
        <item x="3039"/>
        <item x="1925"/>
        <item x="460"/>
        <item x="1229"/>
        <item x="3650"/>
        <item x="626"/>
        <item x="418"/>
        <item x="3746"/>
        <item x="1514"/>
        <item x="917"/>
        <item x="3131"/>
        <item x="2910"/>
        <item x="2606"/>
        <item x="400"/>
        <item x="1942"/>
        <item x="1409"/>
        <item x="3864"/>
        <item x="516"/>
        <item x="1371"/>
        <item x="3595"/>
        <item x="1184"/>
        <item x="1778"/>
        <item x="776"/>
        <item x="1745"/>
        <item x="902"/>
        <item x="2774"/>
        <item x="1956"/>
        <item x="366"/>
        <item x="3157"/>
        <item x="2924"/>
        <item x="3057"/>
        <item x="127"/>
        <item x="163"/>
        <item x="2958"/>
        <item x="1114"/>
        <item x="156"/>
        <item x="1687"/>
        <item x="2651"/>
        <item x="3614"/>
        <item x="1828"/>
        <item x="2714"/>
        <item x="3203"/>
        <item x="1600"/>
        <item x="3822"/>
        <item x="298"/>
        <item x="790"/>
        <item x="961"/>
        <item x="3667"/>
        <item x="3680"/>
        <item x="761"/>
        <item x="2482"/>
        <item x="1552"/>
        <item x="218"/>
        <item x="334"/>
        <item x="2310"/>
        <item x="2399"/>
        <item x="2200"/>
        <item x="1637"/>
        <item x="3950"/>
        <item x="1379"/>
        <item x="3951"/>
        <item x="2147"/>
        <item x="3085"/>
        <item x="2789"/>
        <item x="3613"/>
        <item x="32"/>
        <item x="2722"/>
        <item x="3924"/>
        <item x="819"/>
        <item x="3535"/>
        <item x="2836"/>
        <item x="498"/>
        <item x="3753"/>
        <item x="2758"/>
        <item x="3181"/>
        <item x="447"/>
        <item x="2314"/>
        <item x="1899"/>
        <item x="2507"/>
        <item x="296"/>
        <item x="313"/>
        <item x="1676"/>
        <item x="1780"/>
        <item x="429"/>
        <item x="3399"/>
        <item x="2994"/>
        <item x="2646"/>
        <item x="3721"/>
        <item x="2688"/>
        <item x="320"/>
        <item x="845"/>
        <item x="3617"/>
        <item x="3774"/>
        <item x="2630"/>
        <item x="1587"/>
        <item x="1124"/>
        <item x="3420"/>
        <item x="5"/>
        <item x="24"/>
        <item x="2377"/>
        <item x="1341"/>
        <item x="661"/>
        <item x="1147"/>
        <item x="3755"/>
        <item x="2718"/>
        <item x="3147"/>
        <item x="774"/>
        <item x="3872"/>
        <item x="1690"/>
        <item x="888"/>
        <item x="3504"/>
        <item x="3349"/>
        <item x="1069"/>
        <item x="3180"/>
        <item x="1577"/>
        <item x="2690"/>
        <item x="1323"/>
        <item x="745"/>
        <item x="2140"/>
        <item x="1863"/>
        <item x="1255"/>
        <item x="2274"/>
        <item x="674"/>
        <item x="1897"/>
        <item x="2949"/>
        <item x="3309"/>
        <item x="1610"/>
        <item x="391"/>
        <item x="1373"/>
        <item x="1113"/>
        <item x="2661"/>
        <item x="2283"/>
        <item x="1912"/>
        <item x="2424"/>
        <item x="2571"/>
        <item x="2065"/>
        <item x="1644"/>
        <item x="154"/>
        <item x="487"/>
        <item x="1746"/>
        <item x="116"/>
        <item x="3467"/>
        <item x="2226"/>
        <item x="3797"/>
        <item x="2199"/>
        <item x="1585"/>
        <item x="2453"/>
        <item x="1707"/>
        <item x="3871"/>
        <item x="2071"/>
        <item x="833"/>
        <item x="3301"/>
        <item x="199"/>
        <item x="820"/>
        <item x="2351"/>
        <item x="3624"/>
        <item x="2738"/>
        <item x="3379"/>
        <item x="2312"/>
        <item x="700"/>
        <item x="3253"/>
        <item x="1544"/>
        <item x="3927"/>
        <item x="93"/>
        <item x="1939"/>
        <item x="3964"/>
        <item x="2948"/>
        <item x="1928"/>
        <item x="2701"/>
        <item x="3749"/>
        <item x="432"/>
        <item x="951"/>
        <item x="3130"/>
        <item x="457"/>
        <item x="1841"/>
        <item x="27"/>
        <item x="1238"/>
        <item x="290"/>
        <item x="850"/>
        <item x="2796"/>
        <item x="1111"/>
        <item x="1812"/>
        <item x="1258"/>
        <item x="2209"/>
        <item x="3626"/>
        <item x="2794"/>
        <item x="2604"/>
        <item x="2120"/>
        <item x="3660"/>
        <item x="1462"/>
        <item x="196"/>
        <item x="2674"/>
        <item x="2405"/>
        <item x="3636"/>
        <item x="3468"/>
        <item x="2918"/>
        <item x="1062"/>
        <item x="2667"/>
        <item x="2928"/>
        <item x="1744"/>
        <item x="2037"/>
        <item x="3706"/>
        <item x="1446"/>
        <item x="1845"/>
        <item x="1349"/>
        <item x="2700"/>
        <item x="1110"/>
        <item x="2180"/>
        <item x="3279"/>
        <item x="2060"/>
        <item x="2073"/>
        <item x="3002"/>
        <item x="1833"/>
        <item x="2280"/>
        <item x="2915"/>
        <item x="688"/>
        <item x="543"/>
        <item x="48"/>
        <item x="3717"/>
        <item x="2925"/>
        <item x="3848"/>
        <item x="2594"/>
        <item x="2277"/>
        <item x="3910"/>
        <item x="2490"/>
        <item x="1976"/>
        <item x="1762"/>
        <item x="2344"/>
        <item x="1101"/>
        <item x="851"/>
        <item x="16"/>
        <item x="1880"/>
        <item x="857"/>
        <item x="712"/>
        <item x="2100"/>
        <item x="1354"/>
        <item x="1511"/>
        <item x="3903"/>
        <item x="3941"/>
        <item x="2943"/>
        <item x="738"/>
        <item x="3190"/>
        <item x="2697"/>
        <item x="527"/>
        <item x="3087"/>
        <item x="3500"/>
        <item x="2679"/>
        <item x="2702"/>
        <item x="2303"/>
        <item x="1822"/>
        <item x="3526"/>
        <item x="13"/>
        <item x="2872"/>
        <item x="2680"/>
        <item x="887"/>
        <item x="2451"/>
        <item x="2411"/>
        <item x="668"/>
        <item x="2616"/>
        <item x="3623"/>
        <item x="3402"/>
        <item x="1029"/>
        <item x="210"/>
        <item x="3097"/>
        <item x="1621"/>
        <item x="1873"/>
        <item x="707"/>
        <item x="1346"/>
        <item x="2712"/>
        <item x="3453"/>
        <item x="248"/>
        <item x="3220"/>
        <item x="1151"/>
        <item x="1043"/>
        <item x="3763"/>
        <item x="347"/>
        <item x="1314"/>
        <item x="182"/>
        <item x="200"/>
        <item x="3336"/>
        <item x="729"/>
        <item x="3165"/>
        <item x="1442"/>
        <item x="3456"/>
        <item x="509"/>
        <item x="39"/>
        <item x="1092"/>
        <item x="3098"/>
        <item x="2870"/>
        <item x="1980"/>
        <item x="1008"/>
        <item x="3724"/>
        <item x="1131"/>
        <item x="386"/>
        <item x="1119"/>
        <item x="1128"/>
        <item x="2745"/>
        <item x="2329"/>
        <item x="649"/>
        <item x="3734"/>
        <item x="2567"/>
        <item x="3437"/>
        <item x="2873"/>
        <item x="1483"/>
        <item x="2938"/>
        <item x="2446"/>
        <item x="2979"/>
        <item x="252"/>
        <item x="3321"/>
        <item x="1886"/>
        <item x="2194"/>
        <item x="3610"/>
        <item x="222"/>
        <item x="3313"/>
        <item x="2985"/>
        <item x="2362"/>
        <item x="2031"/>
        <item x="697"/>
        <item x="4"/>
        <item x="264"/>
        <item x="622"/>
        <item x="2371"/>
        <item x="283"/>
        <item x="652"/>
        <item x="886"/>
        <item x="1132"/>
        <item x="1840"/>
        <item x="510"/>
        <item x="3509"/>
        <item x="3728"/>
        <item x="124"/>
        <item x="2149"/>
        <item x="254"/>
        <item x="318"/>
        <item x="2020"/>
        <item x="280"/>
        <item x="367"/>
        <item x="1909"/>
        <item x="2163"/>
        <item x="800"/>
        <item x="625"/>
        <item x="3873"/>
        <item x="2273"/>
        <item x="1905"/>
        <item x="1532"/>
        <item x="3000"/>
        <item x="1674"/>
        <item x="1592"/>
        <item x="2268"/>
        <item x="732"/>
        <item x="947"/>
        <item x="1564"/>
        <item x="1023"/>
        <item x="2699"/>
        <item x="1649"/>
        <item x="3496"/>
        <item x="3107"/>
        <item x="721"/>
        <item x="1979"/>
        <item x="3858"/>
        <item x="556"/>
        <item x="3228"/>
        <item x="1372"/>
        <item x="1268"/>
        <item x="976"/>
        <item x="3030"/>
        <item x="2936"/>
        <item x="2808"/>
        <item x="3629"/>
        <item x="2857"/>
        <item x="2420"/>
        <item x="985"/>
        <item x="2756"/>
        <item x="1388"/>
        <item x="1581"/>
        <item x="323"/>
        <item x="3198"/>
        <item x="982"/>
        <item x="1445"/>
        <item x="1249"/>
        <item x="3965"/>
        <item x="3711"/>
        <item x="3697"/>
        <item x="2365"/>
        <item x="180"/>
        <item x="2777"/>
        <item x="2068"/>
        <item x="3482"/>
        <item x="2598"/>
        <item x="164"/>
        <item x="3694"/>
        <item x="3828"/>
        <item x="1769"/>
        <item x="3300"/>
        <item x="2736"/>
        <item x="1261"/>
        <item x="1150"/>
        <item x="3088"/>
        <item x="3592"/>
        <item x="598"/>
        <item x="191"/>
        <item x="3748"/>
        <item x="2002"/>
        <item x="1651"/>
        <item x="2473"/>
        <item x="1967"/>
        <item x="564"/>
        <item x="3546"/>
        <item x="1775"/>
        <item x="2319"/>
        <item x="1095"/>
        <item x="3262"/>
        <item x="2075"/>
        <item x="762"/>
        <item x="7"/>
        <item x="2001"/>
        <item x="3304"/>
        <item x="142"/>
        <item x="978"/>
        <item x="757"/>
        <item x="3789"/>
        <item x="3529"/>
        <item x="892"/>
        <item x="1413"/>
        <item x="1831"/>
        <item x="1068"/>
        <item x="631"/>
        <item x="2088"/>
        <item x="1307"/>
        <item x="101"/>
        <item x="1502"/>
        <item x="1248"/>
        <item x="2807"/>
        <item x="3485"/>
        <item x="143"/>
        <item x="1519"/>
        <item x="1515"/>
        <item x="2085"/>
        <item x="584"/>
        <item x="105"/>
        <item x="3725"/>
        <item x="64"/>
        <item x="3275"/>
        <item x="3891"/>
        <item x="1079"/>
        <item x="1797"/>
        <item x="499"/>
        <item x="918"/>
        <item x="3255"/>
        <item x="1810"/>
        <item x="3218"/>
        <item x="2072"/>
        <item x="1639"/>
        <item x="1083"/>
        <item x="2026"/>
        <item x="2556"/>
        <item x="2463"/>
        <item x="1849"/>
        <item x="3659"/>
        <item x="397"/>
        <item x="2593"/>
        <item x="3158"/>
        <item x="806"/>
        <item x="497"/>
        <item x="673"/>
        <item x="796"/>
        <item x="953"/>
        <item x="3012"/>
        <item x="3184"/>
        <item x="1055"/>
        <item x="3346"/>
        <item x="2494"/>
        <item x="3036"/>
        <item x="1613"/>
        <item x="3192"/>
        <item x="3139"/>
        <item x="2942"/>
        <item x="3330"/>
        <item x="1786"/>
        <item x="118"/>
        <item x="3555"/>
        <item x="2434"/>
        <item x="1641"/>
        <item x="944"/>
        <item x="168"/>
        <item x="436"/>
        <item x="305"/>
        <item x="2204"/>
        <item x="2671"/>
        <item x="165"/>
        <item x="2067"/>
        <item x="373"/>
        <item x="2548"/>
        <item x="1758"/>
        <item x="2313"/>
        <item x="1546"/>
        <item x="159"/>
        <item x="3065"/>
        <item x="1064"/>
        <item x="184"/>
        <item x="1369"/>
        <item x="3472"/>
        <item x="2951"/>
        <item x="2579"/>
        <item x="1191"/>
        <item x="3876"/>
        <item x="15"/>
        <item x="2805"/>
        <item x="2633"/>
        <item x="2325"/>
        <item x="1543"/>
        <item x="3720"/>
        <item x="1711"/>
        <item x="2853"/>
        <item x="209"/>
        <item x="2981"/>
        <item x="30"/>
        <item x="42"/>
        <item x="2301"/>
        <item x="780"/>
        <item x="2368"/>
        <item x="1006"/>
        <item x="3099"/>
        <item x="2971"/>
        <item x="909"/>
        <item x="2781"/>
        <item x="1970"/>
        <item x="2650"/>
        <item x="623"/>
        <item x="398"/>
        <item x="477"/>
        <item x="343"/>
        <item x="3539"/>
        <item x="3225"/>
        <item x="2385"/>
        <item x="1436"/>
        <item x="2046"/>
        <item x="632"/>
        <item x="2644"/>
        <item x="2748"/>
        <item x="1971"/>
        <item x="3645"/>
        <item x="17"/>
        <item x="120"/>
        <item x="1273"/>
        <item x="2125"/>
        <item x="3826"/>
        <item x="2286"/>
        <item x="1016"/>
        <item x="2769"/>
        <item x="2012"/>
        <item x="1599"/>
        <item x="1217"/>
        <item x="2124"/>
        <item x="1212"/>
        <item x="3587"/>
        <item x="3632"/>
        <item x="1571"/>
        <item x="3825"/>
        <item x="1728"/>
        <item x="2968"/>
        <item x="2790"/>
        <item x="2703"/>
        <item x="201"/>
        <item x="1494"/>
        <item x="1724"/>
        <item x="3661"/>
        <item x="3622"/>
        <item x="3213"/>
        <item x="349"/>
        <item x="1331"/>
        <item x="1977"/>
        <item x="2903"/>
        <item x="3306"/>
        <item x="1806"/>
        <item x="1629"/>
        <item x="2233"/>
        <item x="3844"/>
        <item x="1361"/>
        <item x="2762"/>
        <item x="3417"/>
        <item x="2"/>
        <item x="2304"/>
        <item x="3268"/>
        <item x="1821"/>
        <item x="1295"/>
        <item x="1206"/>
        <item x="1969"/>
        <item x="3768"/>
        <item x="1227"/>
        <item x="2631"/>
        <item x="381"/>
        <item x="1173"/>
        <item x="390"/>
        <item x="1750"/>
        <item x="904"/>
        <item x="1992"/>
        <item x="758"/>
        <item x="1955"/>
        <item x="76"/>
        <item x="2470"/>
        <item x="1533"/>
        <item x="740"/>
        <item x="1464"/>
        <item x="3936"/>
        <item x="339"/>
        <item x="1824"/>
        <item x="1659"/>
        <item x="3179"/>
        <item x="861"/>
        <item x="3684"/>
        <item x="3779"/>
        <item x="651"/>
        <item x="580"/>
        <item x="2603"/>
        <item x="1001"/>
        <item x="670"/>
        <item x="2474"/>
        <item x="3821"/>
        <item x="229"/>
        <item x="1355"/>
        <item x="102"/>
        <item x="773"/>
        <item x="1316"/>
        <item x="1367"/>
        <item x="2772"/>
        <item x="2534"/>
        <item x="996"/>
        <item x="1510"/>
        <item x="693"/>
        <item x="2552"/>
        <item x="2034"/>
        <item x="3766"/>
        <item x="3745"/>
        <item x="954"/>
        <item x="885"/>
        <item x="1642"/>
        <item x="2721"/>
        <item x="1380"/>
        <item x="2524"/>
        <item x="2040"/>
        <item x="3900"/>
        <item x="286"/>
        <item x="185"/>
        <item x="781"/>
        <item x="1415"/>
        <item x="130"/>
        <item x="14"/>
        <item x="1798"/>
        <item x="1772"/>
        <item x="3413"/>
        <item x="3075"/>
        <item x="1987"/>
        <item x="2464"/>
        <item x="2129"/>
        <item x="3831"/>
        <item x="3145"/>
        <item x="1700"/>
        <item x="2852"/>
        <item x="176"/>
        <item x="3071"/>
        <item x="1759"/>
        <item x="3161"/>
        <item x="2153"/>
        <item x="2121"/>
        <item x="3240"/>
        <item x="3445"/>
        <item x="172"/>
        <item x="1031"/>
        <item x="3229"/>
        <item x="1236"/>
        <item x="3329"/>
        <item x="3266"/>
        <item x="1226"/>
        <item x="3849"/>
        <item x="1181"/>
        <item x="3254"/>
        <item x="2768"/>
        <item x="2323"/>
        <item x="2038"/>
        <item x="2504"/>
        <item x="1160"/>
        <item x="1936"/>
        <item x="2095"/>
        <item x="3326"/>
        <item x="2239"/>
        <item x="2402"/>
        <item x="1280"/>
        <item x="826"/>
        <item x="3221"/>
        <item x="3138"/>
        <item x="1204"/>
        <item x="3478"/>
        <item x="383"/>
        <item x="1084"/>
        <item x="299"/>
        <item x="881"/>
        <item x="2626"/>
        <item x="3532"/>
        <item x="689"/>
        <item x="3374"/>
        <item x="708"/>
        <item x="3561"/>
        <item x="3323"/>
        <item x="1209"/>
        <item x="1463"/>
        <item x="1254"/>
        <item x="1328"/>
        <item x="2442"/>
        <item x="1033"/>
        <item x="2887"/>
        <item x="1706"/>
        <item x="259"/>
        <item x="3439"/>
        <item x="208"/>
        <item x="2916"/>
        <item x="1347"/>
        <item x="3491"/>
        <item x="2306"/>
        <item x="1243"/>
        <item x="1467"/>
        <item x="1889"/>
        <item x="3513"/>
        <item x="1149"/>
        <item x="763"/>
        <item x="1755"/>
        <item x="3575"/>
        <item x="3005"/>
        <item x="1875"/>
        <item x="2376"/>
        <item x="3795"/>
        <item x="365"/>
        <item x="3047"/>
        <item x="1963"/>
        <item x="3348"/>
        <item x="3913"/>
        <item x="3347"/>
        <item x="686"/>
        <item x="2142"/>
        <item x="3359"/>
        <item x="3168"/>
        <item x="3732"/>
        <item x="1224"/>
        <item x="1182"/>
        <item x="2751"/>
        <item x="905"/>
        <item x="1859"/>
        <item x="1664"/>
        <item x="3385"/>
        <item x="1536"/>
        <item x="3515"/>
        <item x="3843"/>
        <item x="35"/>
        <item x="552"/>
        <item x="3673"/>
        <item x="3338"/>
        <item x="3447"/>
        <item x="3853"/>
        <item x="3173"/>
        <item x="1121"/>
        <item x="3686"/>
        <item x="2913"/>
        <item x="3378"/>
        <item x="583"/>
        <item x="968"/>
        <item x="3677"/>
        <item x="2549"/>
        <item x="609"/>
        <item x="2818"/>
        <item x="998"/>
        <item x="3341"/>
        <item x="2898"/>
        <item x="1178"/>
        <item x="19"/>
        <item x="3730"/>
        <item x="1583"/>
        <item x="3705"/>
        <item x="52"/>
        <item x="3866"/>
        <item x="824"/>
        <item x="1036"/>
        <item x="3696"/>
        <item x="3078"/>
        <item x="1829"/>
        <item x="3830"/>
        <item x="2241"/>
        <item x="245"/>
        <item x="1575"/>
        <item x="3195"/>
        <item x="1708"/>
        <item x="955"/>
        <item x="3197"/>
        <item x="610"/>
        <item x="1952"/>
        <item x="760"/>
        <item x="3284"/>
        <item x="3944"/>
        <item x="1165"/>
        <item x="1671"/>
        <item x="945"/>
        <item x="3782"/>
        <item x="3708"/>
        <item x="157"/>
        <item x="895"/>
        <item x="3537"/>
        <item x="136"/>
        <item x="750"/>
        <item x="587"/>
        <item x="1930"/>
        <item x="3369"/>
        <item x="701"/>
        <item x="1"/>
        <item x="2158"/>
        <item x="2174"/>
        <item x="234"/>
        <item x="2838"/>
        <item x="3367"/>
        <item x="1559"/>
        <item x="2398"/>
        <item x="3053"/>
        <item x="2267"/>
        <item x="3712"/>
        <item x="2381"/>
        <item x="831"/>
        <item x="6"/>
        <item x="3325"/>
        <item x="2383"/>
        <item x="1289"/>
        <item x="2056"/>
        <item x="3819"/>
        <item x="204"/>
        <item x="3090"/>
        <item x="235"/>
        <item x="999"/>
        <item x="414"/>
        <item x="3061"/>
        <item x="2687"/>
        <item x="1170"/>
        <item x="2039"/>
        <item x="662"/>
        <item x="860"/>
        <item x="748"/>
        <item x="1815"/>
        <item x="496"/>
        <item x="1326"/>
        <item x="743"/>
        <item x="1675"/>
        <item x="1434"/>
        <item x="2119"/>
        <item x="3524"/>
        <item x="3380"/>
        <item x="467"/>
        <item x="2414"/>
        <item x="633"/>
        <item x="3160"/>
        <item x="2255"/>
        <item x="1989"/>
        <item x="1723"/>
        <item x="2585"/>
        <item x="2719"/>
        <item x="2984"/>
        <item x="2288"/>
        <item x="920"/>
        <item x="835"/>
        <item x="2941"/>
        <item x="1037"/>
        <item x="2529"/>
        <item x="3699"/>
        <item x="3520"/>
        <item x="1734"/>
        <item x="3272"/>
        <item x="3366"/>
        <item x="1051"/>
        <item x="813"/>
        <item x="353"/>
        <item x="1103"/>
        <item x="1391"/>
        <item x="3217"/>
        <item x="1159"/>
        <item x="1378"/>
        <item x="1774"/>
        <item x="934"/>
        <item x="3222"/>
        <item x="3287"/>
        <item x="2963"/>
        <item x="2612"/>
        <item x="2922"/>
        <item x="428"/>
        <item x="395"/>
        <item x="3716"/>
        <item x="94"/>
        <item x="2394"/>
        <item x="1872"/>
        <item x="3364"/>
        <item x="3004"/>
        <item x="3540"/>
        <item x="3638"/>
        <item x="3893"/>
        <item x="3818"/>
        <item x="1259"/>
        <item x="756"/>
        <item x="3883"/>
        <item x="3928"/>
        <item x="798"/>
        <item x="1662"/>
        <item x="2024"/>
        <item x="3141"/>
        <item x="3860"/>
        <item x="560"/>
        <item x="493"/>
        <item x="3931"/>
        <item x="3480"/>
        <item x="1614"/>
        <item x="1027"/>
        <item x="3888"/>
        <item x="2602"/>
        <item x="2632"/>
        <item x="1924"/>
        <item x="3389"/>
        <item x="1878"/>
        <item x="1596"/>
        <item x="733"/>
        <item x="3151"/>
        <item x="3559"/>
        <item x="1589"/>
        <item x="923"/>
        <item x="3163"/>
        <item x="1569"/>
        <item x="1719"/>
        <item x="2561"/>
        <item x="2997"/>
        <item x="1366"/>
        <item x="1061"/>
        <item x="1890"/>
        <item x="2167"/>
        <item x="2964"/>
        <item x="518"/>
        <item x="1492"/>
        <item x="569"/>
        <item x="578"/>
        <item x="166"/>
        <item x="2519"/>
        <item x="1072"/>
        <item x="1747"/>
        <item x="2249"/>
        <item x="2278"/>
        <item x="1739"/>
        <item x="423"/>
        <item x="2638"/>
        <item x="1167"/>
        <item x="262"/>
        <item x="1075"/>
        <item x="3155"/>
        <item x="3816"/>
        <item x="3615"/>
        <item x="3764"/>
        <item x="3258"/>
        <item x="1199"/>
        <item x="2016"/>
        <item x="3803"/>
        <item x="2220"/>
        <item x="680"/>
        <item x="1975"/>
        <item x="3358"/>
        <item x="2160"/>
        <item x="3019"/>
        <item x="517"/>
        <item x="62"/>
        <item x="2237"/>
        <item x="316"/>
        <item x="3741"/>
        <item x="1760"/>
        <item x="2030"/>
        <item x="3324"/>
        <item x="1973"/>
        <item x="2843"/>
        <item x="1368"/>
        <item x="619"/>
        <item x="2342"/>
        <item x="1096"/>
        <item x="1885"/>
        <item x="1074"/>
        <item x="1329"/>
        <item x="330"/>
        <item x="2492"/>
        <item x="2300"/>
        <item x="2894"/>
        <item x="536"/>
        <item x="3487"/>
        <item x="1501"/>
        <item x="2509"/>
        <item x="1338"/>
        <item x="55"/>
        <item x="2851"/>
        <item x="1913"/>
        <item x="3096"/>
        <item x="1624"/>
        <item x="2044"/>
        <item x="3502"/>
        <item x="3929"/>
        <item x="2779"/>
        <item x="1120"/>
        <item x="1882"/>
        <item x="2318"/>
        <item x="2346"/>
        <item x="1359"/>
        <item x="186"/>
        <item x="1764"/>
        <item x="716"/>
        <item x="1638"/>
        <item x="1000"/>
        <item x="3209"/>
        <item x="2544"/>
        <item x="3461"/>
        <item x="3562"/>
        <item x="1632"/>
        <item x="3533"/>
        <item x="3790"/>
        <item x="1776"/>
        <item x="2327"/>
        <item x="104"/>
        <item x="434"/>
        <item x="3150"/>
        <item x="2197"/>
        <item x="2599"/>
        <item x="1109"/>
        <item x="2499"/>
        <item x="3577"/>
        <item x="2969"/>
        <item x="1231"/>
        <item x="2533"/>
        <item x="1648"/>
        <item x="1305"/>
        <item x="2888"/>
        <item x="1271"/>
        <item x="1164"/>
        <item x="677"/>
        <item x="2104"/>
        <item x="714"/>
        <item x="2882"/>
        <item x="3044"/>
        <item x="2392"/>
        <item x="3370"/>
        <item x="547"/>
        <item x="1482"/>
        <item x="2098"/>
        <item x="3792"/>
        <item x="2435"/>
        <item x="994"/>
        <item x="1978"/>
        <item x="1340"/>
        <item x="3105"/>
        <item x="3916"/>
        <item x="2986"/>
        <item x="1480"/>
        <item x="540"/>
        <item x="1144"/>
        <item x="548"/>
        <item x="2176"/>
        <item x="771"/>
        <item x="1860"/>
        <item x="3232"/>
        <item x="1802"/>
        <item x="3104"/>
        <item x="139"/>
        <item x="3942"/>
        <item x="1342"/>
        <item x="1269"/>
        <item x="1058"/>
        <item x="1428"/>
        <item x="2896"/>
        <item x="2689"/>
        <item x="3804"/>
        <item x="930"/>
        <item x="792"/>
        <item x="3874"/>
        <item x="2885"/>
        <item x="520"/>
        <item x="3895"/>
        <item x="219"/>
        <item x="36"/>
        <item x="3550"/>
        <item x="3902"/>
        <item x="1538"/>
        <item x="1663"/>
        <item x="492"/>
        <item x="3418"/>
        <item x="2089"/>
        <item x="2099"/>
        <item x="3356"/>
        <item x="570"/>
        <item x="2139"/>
        <item x="2389"/>
        <item x="342"/>
        <item x="2150"/>
        <item x="221"/>
        <item x="1525"/>
        <item x="3388"/>
        <item x="3598"/>
        <item x="3294"/>
        <item x="1466"/>
        <item x="230"/>
        <item x="2265"/>
        <item x="1783"/>
        <item x="1162"/>
        <item x="1374"/>
        <item x="1517"/>
        <item x="647"/>
        <item x="3698"/>
        <item x="2246"/>
        <item x="3619"/>
        <item x="3035"/>
        <item x="1937"/>
        <item x="1752"/>
        <item x="1153"/>
        <item x="2619"/>
        <item x="3340"/>
        <item x="2219"/>
        <item x="3048"/>
        <item x="2063"/>
        <item x="2829"/>
        <item x="3357"/>
        <item x="2527"/>
        <item x="1736"/>
        <item x="2609"/>
        <item x="864"/>
        <item x="562"/>
        <item x="1493"/>
        <item x="3750"/>
        <item x="597"/>
        <item x="2640"/>
        <item x="2991"/>
        <item x="1800"/>
        <item x="2863"/>
        <item x="1874"/>
        <item x="1779"/>
        <item x="2618"/>
        <item x="2554"/>
        <item x="3196"/>
        <item x="2299"/>
        <item x="3219"/>
        <item x="2466"/>
        <item x="1141"/>
        <item x="1337"/>
        <item x="1205"/>
        <item x="884"/>
        <item x="3463"/>
        <item x="612"/>
        <item x="3628"/>
        <item x="3759"/>
        <item x="3270"/>
        <item x="1934"/>
        <item x="3898"/>
        <item x="3187"/>
        <item x="1735"/>
        <item x="2331"/>
        <item x="1158"/>
        <item x="416"/>
        <item x="1416"/>
        <item x="899"/>
        <item x="2441"/>
        <item x="620"/>
        <item x="2560"/>
        <item x="2694"/>
        <item x="2786"/>
        <item x="3177"/>
        <item x="2211"/>
        <item x="70"/>
        <item x="1275"/>
        <item x="1933"/>
        <item x="3371"/>
        <item x="3265"/>
        <item x="133"/>
        <item x="1362"/>
        <item x="2833"/>
        <item x="2681"/>
        <item x="1888"/>
        <item x="2445"/>
        <item x="1107"/>
        <item x="1213"/>
        <item x="3723"/>
        <item x="1012"/>
        <item x="2357"/>
        <item x="1207"/>
        <item x="962"/>
        <item x="3469"/>
        <item x="3949"/>
        <item x="3554"/>
        <item x="1395"/>
        <item x="3762"/>
        <item x="2418"/>
        <item x="2013"/>
        <item x="3805"/>
        <item x="2091"/>
        <item x="1608"/>
        <item x="2660"/>
        <item x="3202"/>
        <item x="2933"/>
        <item x="3113"/>
        <item x="786"/>
        <item x="2837"/>
        <item x="3800"/>
        <item x="1998"/>
        <item x="3162"/>
        <item x="862"/>
        <item x="595"/>
        <item x="3392"/>
        <item x="512"/>
        <item x="2225"/>
        <item x="147"/>
        <item x="2835"/>
        <item x="1960"/>
        <item x="3260"/>
        <item x="2170"/>
        <item x="848"/>
        <item x="529"/>
        <item x="1801"/>
        <item x="468"/>
        <item x="3855"/>
        <item x="2485"/>
        <item x="2639"/>
        <item x="2152"/>
        <item x="3031"/>
        <item x="1550"/>
        <item x="2296"/>
        <item x="3351"/>
        <item x="2476"/>
        <item x="357"/>
        <item x="1625"/>
        <item x="775"/>
        <item x="3647"/>
        <item x="1301"/>
        <item x="162"/>
        <item x="2489"/>
        <item x="928"/>
        <item x="190"/>
        <item x="128"/>
        <item x="2530"/>
        <item x="3567"/>
        <item x="183"/>
        <item x="1661"/>
        <item x="406"/>
        <item x="676"/>
        <item x="3205"/>
        <item x="2823"/>
        <item x="2817"/>
        <item x="989"/>
        <item x="1887"/>
        <item x="2010"/>
        <item x="12"/>
        <item x="2511"/>
        <item x="3954"/>
        <item x="2372"/>
        <item x="294"/>
        <item x="1396"/>
        <item x="1818"/>
        <item x="1412"/>
        <item x="1479"/>
        <item x="2669"/>
        <item x="692"/>
        <item x="2333"/>
        <item x="2432"/>
        <item x="3134"/>
        <item x="1867"/>
        <item x="1657"/>
        <item x="3743"/>
        <item x="1985"/>
        <item x="1407"/>
        <item x="891"/>
        <item x="3386"/>
        <item x="2584"/>
        <item x="3135"/>
        <item x="2864"/>
        <item x="2830"/>
        <item x="3937"/>
        <item x="3176"/>
        <item x="148"/>
        <item x="1526"/>
        <item x="2080"/>
        <item x="2966"/>
        <item x="950"/>
        <item x="1861"/>
        <item x="965"/>
        <item x="2988"/>
        <item x="257"/>
        <item x="504"/>
        <item x="3123"/>
        <item x="270"/>
        <item x="722"/>
        <item x="65"/>
        <item x="3879"/>
        <item x="3146"/>
        <item x="2760"/>
        <item x="2216"/>
        <item x="2547"/>
        <item x="1946"/>
        <item x="3960"/>
        <item x="3604"/>
        <item x="360"/>
        <item x="3772"/>
        <item x="3710"/>
        <item x="282"/>
        <item x="1228"/>
        <item x="2261"/>
        <item x="915"/>
        <item x="3756"/>
        <item x="2403"/>
        <item x="3590"/>
        <item x="2224"/>
        <item x="2054"/>
        <item x="174"/>
        <item x="448"/>
        <item x="1920"/>
        <item x="3166"/>
        <item x="3023"/>
        <item x="3571"/>
        <item x="1473"/>
        <item x="875"/>
        <item x="1256"/>
        <item x="2262"/>
        <item x="271"/>
        <item x="3102"/>
        <item x="2467"/>
        <item x="228"/>
        <item x="2596"/>
        <item x="1847"/>
        <item x="664"/>
        <item x="1470"/>
        <item x="545"/>
        <item x="2117"/>
        <item x="1487"/>
        <item x="3394"/>
        <item x="1540"/>
        <item x="388"/>
        <item x="135"/>
        <item x="1749"/>
        <item x="2558"/>
        <item x="1188"/>
        <item x="3511"/>
        <item x="3248"/>
        <item x="3045"/>
        <item x="1376"/>
        <item x="108"/>
        <item x="828"/>
        <item x="916"/>
        <item x="3282"/>
        <item x="990"/>
        <item x="1320"/>
        <item x="214"/>
        <item x="1440"/>
        <item x="1844"/>
        <item x="3551"/>
        <item x="2130"/>
        <item x="1197"/>
        <item x="1791"/>
        <item x="2456"/>
        <item x="217"/>
        <item x="1433"/>
        <item x="2879"/>
        <item x="2496"/>
        <item x="3285"/>
        <item x="2890"/>
        <item x="1468"/>
        <item x="1578"/>
        <item x="312"/>
        <item x="103"/>
        <item x="1471"/>
        <item x="3542"/>
        <item x="1076"/>
        <item x="243"/>
        <item x="2426"/>
        <item x="8"/>
        <item x="2532"/>
        <item x="2575"/>
        <item x="2253"/>
        <item x="352"/>
        <item x="3503"/>
        <item x="435"/>
        <item x="1682"/>
        <item x="1927"/>
        <item x="1948"/>
        <item x="1527"/>
        <item x="23"/>
        <item x="1534"/>
        <item x="3212"/>
        <item x="585"/>
        <item x="2416"/>
        <item x="539"/>
        <item x="1318"/>
        <item x="1656"/>
        <item x="1701"/>
        <item x="600"/>
        <item x="1478"/>
        <item x="173"/>
        <item x="1154"/>
        <item x="2858"/>
        <item x="3352"/>
        <item x="1598"/>
        <item x="1127"/>
        <item x="1040"/>
        <item x="1688"/>
        <item x="791"/>
        <item x="3856"/>
        <item x="74"/>
        <item x="2878"/>
        <item x="59"/>
        <item x="454"/>
        <item x="648"/>
        <item x="3207"/>
        <item x="2159"/>
        <item x="3308"/>
        <item x="3185"/>
        <item x="2270"/>
        <item x="3360"/>
        <item x="2553"/>
        <item x="3669"/>
        <item x="121"/>
        <item x="3290"/>
        <item x="1264"/>
        <item x="2198"/>
        <item x="3264"/>
        <item x="1143"/>
        <item x="3692"/>
        <item x="802"/>
        <item x="2546"/>
        <item x="2510"/>
        <item x="2812"/>
        <item x="274"/>
        <item x="3373"/>
        <item x="3245"/>
        <item x="437"/>
        <item x="302"/>
        <item x="3869"/>
        <item x="346"/>
        <item x="1454"/>
        <item x="1908"/>
        <item x="1862"/>
        <item x="2649"/>
        <item x="3298"/>
        <item x="3560"/>
        <item x="663"/>
        <item x="2515"/>
        <item x="2551"/>
        <item x="1161"/>
        <item x="2832"/>
        <item x="337"/>
        <item x="100"/>
        <item x="1606"/>
        <item x="2114"/>
        <item x="1400"/>
        <item x="417"/>
        <item x="3170"/>
        <item x="3506"/>
        <item x="3572"/>
        <item x="2248"/>
        <item x="3811"/>
        <item x="3566"/>
        <item x="2386"/>
        <item x="445"/>
        <item x="3454"/>
        <item x="1377"/>
        <item x="2269"/>
        <item x="1291"/>
        <item x="3809"/>
        <item x="3690"/>
        <item x="3384"/>
        <item x="1870"/>
        <item x="465"/>
        <item x="2706"/>
        <item x="1892"/>
        <item x="2352"/>
        <item x="1246"/>
        <item x="2839"/>
        <item x="3423"/>
        <item x="1419"/>
        <item x="1403"/>
        <item x="1053"/>
        <item x="3172"/>
        <item x="641"/>
        <item x="129"/>
        <item x="1104"/>
        <item x="2588"/>
        <item x="3837"/>
        <item x="1447"/>
        <item x="2914"/>
        <item x="1616"/>
        <item x="1499"/>
        <item x="3267"/>
        <item x="2478"/>
        <item x="1444"/>
        <item x="472"/>
        <item x="995"/>
        <item x="3215"/>
        <item x="1699"/>
        <item x="3086"/>
        <item x="1344"/>
        <item x="3820"/>
        <item x="2935"/>
        <item x="3838"/>
        <item x="1460"/>
        <item x="794"/>
        <item x="1604"/>
        <item x="3948"/>
        <item x="3943"/>
        <item x="3857"/>
        <item x="206"/>
        <item x="458"/>
        <item x="3210"/>
        <item x="2771"/>
        <item x="2613"/>
        <item x="1221"/>
        <item x="2243"/>
        <item x="1490"/>
        <item x="44"/>
        <item x="45"/>
        <item x="645"/>
        <item x="683"/>
        <item x="2737"/>
        <item x="2747"/>
        <item x="3395"/>
        <item x="212"/>
        <item x="2628"/>
        <item x="1721"/>
        <item x="1009"/>
        <item x="2566"/>
        <item x="642"/>
        <item x="462"/>
        <item x="2729"/>
        <item x="1245"/>
        <item x="2179"/>
        <item x="2195"/>
        <item x="150"/>
        <item x="3736"/>
        <item x="1505"/>
        <item x="3415"/>
        <item x="1949"/>
        <item x="370"/>
        <item x="607"/>
        <item x="3199"/>
        <item x="2355"/>
        <item x="68"/>
        <item x="894"/>
        <item x="1203"/>
        <item x="233"/>
        <item x="3758"/>
        <item x="3649"/>
        <item x="3457"/>
        <item x="3474"/>
        <item x="3665"/>
        <item x="1352"/>
        <item x="2906"/>
        <item x="977"/>
        <item x="2675"/>
        <item x="1277"/>
        <item x="1894"/>
        <item x="2407"/>
        <item x="3707"/>
        <item x="3328"/>
        <item x="255"/>
        <item x="66"/>
        <item x="158"/>
        <item x="122"/>
        <item x="216"/>
        <item x="1539"/>
        <item x="2148"/>
        <item x="2785"/>
        <item x="1183"/>
        <item x="2210"/>
        <item x="3375"/>
        <item x="2982"/>
        <item x="1673"/>
        <item x="3548"/>
        <item x="3685"/>
        <item x="2454"/>
        <item x="2395"/>
        <item x="1394"/>
        <item x="2311"/>
        <item x="1067"/>
        <item x="1169"/>
        <item x="2955"/>
        <item x="2172"/>
        <item x="3930"/>
        <item x="3387"/>
        <item x="3829"/>
        <item x="1698"/>
        <item x="3152"/>
        <item x="3082"/>
        <item x="239"/>
        <item x="2678"/>
        <item x="2983"/>
        <item x="2033"/>
        <item x="178"/>
        <item x="3846"/>
        <item x="3431"/>
        <item x="1607"/>
        <item x="3314"/>
        <item x="2305"/>
        <item x="876"/>
        <item x="2659"/>
        <item x="3631"/>
        <item x="3892"/>
        <item x="2658"/>
        <item x="1891"/>
        <item x="589"/>
        <item x="883"/>
        <item x="1784"/>
        <item x="1410"/>
        <item x="859"/>
        <item x="1260"/>
        <item x="506"/>
        <item x="1582"/>
        <item x="2526"/>
        <item x="671"/>
        <item x="3607"/>
        <item x="46"/>
        <item x="1116"/>
        <item x="2205"/>
        <item x="480"/>
        <item x="1865"/>
        <item x="3552"/>
        <item x="2755"/>
        <item x="3878"/>
        <item x="309"/>
        <item x="1903"/>
        <item x="2035"/>
        <item x="2213"/>
        <item x="1672"/>
        <item x="1311"/>
        <item x="405"/>
        <item x="582"/>
        <item x="3527"/>
        <item x="456"/>
        <item x="314"/>
        <item x="1530"/>
        <item x="202"/>
        <item x="605"/>
        <item x="3926"/>
        <item x="3788"/>
        <item x="2740"/>
        <item x="874"/>
        <item x="839"/>
        <item x="211"/>
        <item x="2487"/>
        <item x="459"/>
        <item x="1386"/>
        <item x="1595"/>
        <item x="3729"/>
        <item x="2746"/>
        <item x="1005"/>
        <item x="1986"/>
        <item x="494"/>
        <item x="2471"/>
        <item x="1535"/>
        <item x="3634"/>
        <item x="3013"/>
        <item x="3243"/>
        <item x="1343"/>
        <item x="50"/>
        <item x="1884"/>
        <item x="3109"/>
        <item x="3095"/>
        <item x="2113"/>
        <item x="749"/>
        <item x="1826"/>
        <item x="3442"/>
        <item x="1622"/>
        <item x="123"/>
        <item x="544"/>
        <item x="2391"/>
        <item x="2824"/>
        <item x="3191"/>
        <item x="3008"/>
        <item x="2724"/>
        <item x="2819"/>
        <item x="3026"/>
        <item x="161"/>
        <item x="3144"/>
        <item x="640"/>
        <item x="1811"/>
        <item x="3962"/>
        <item x="2082"/>
        <item x="1895"/>
        <item x="3508"/>
        <item x="3320"/>
        <item x="2138"/>
        <item x="1065"/>
        <item x="2240"/>
        <item x="3438"/>
        <item x="1737"/>
        <item x="599"/>
        <item x="2856"/>
        <item x="3175"/>
        <item x="3231"/>
        <item x="28"/>
        <item x="421"/>
        <item x="1208"/>
        <item x="3483"/>
        <item x="1385"/>
        <item x="1593"/>
        <item x="2759"/>
        <item x="956"/>
        <item x="396"/>
        <item x="929"/>
        <item x="726"/>
        <item x="1498"/>
        <item x="2686"/>
        <item x="1039"/>
        <item x="3148"/>
        <item x="2542"/>
        <item x="1503"/>
        <item x="723"/>
        <item x="338"/>
        <item x="1414"/>
        <item x="2717"/>
        <item x="621"/>
        <item x="1019"/>
        <item x="3136"/>
        <item x="3398"/>
        <item x="807"/>
        <item x="2061"/>
        <item x="768"/>
        <item x="1667"/>
        <item x="333"/>
        <item x="3602"/>
        <item x="2045"/>
        <item x="3578"/>
        <item x="594"/>
        <item x="3283"/>
        <item x="2107"/>
        <item x="3081"/>
        <item x="3028"/>
        <item x="2535"/>
        <item x="20"/>
        <item x="3584"/>
        <item x="1871"/>
        <item x="1223"/>
        <item x="2412"/>
        <item x="2589"/>
        <item x="3142"/>
        <item x="747"/>
        <item x="329"/>
        <item x="3443"/>
        <item x="3726"/>
        <item x="2954"/>
        <item x="1650"/>
        <item x="973"/>
        <item x="1451"/>
        <item x="1296"/>
        <item x="2050"/>
        <item x="948"/>
        <item x="3644"/>
        <item x="1272"/>
        <item x="1881"/>
        <item x="511"/>
        <item x="690"/>
        <item x="1429"/>
        <item x="2582"/>
        <item x="187"/>
        <item x="2275"/>
        <item x="1681"/>
        <item x="1668"/>
        <item x="1336"/>
        <item x="2987"/>
        <item x="3121"/>
        <item x="2881"/>
        <item x="1523"/>
        <item x="3084"/>
        <item x="246"/>
        <item x="3464"/>
        <item x="1965"/>
        <item x="846"/>
        <item x="2397"/>
        <item x="1545"/>
        <item x="911"/>
        <item x="3216"/>
        <item x="3022"/>
        <item x="1286"/>
        <item x="505"/>
        <item x="3066"/>
        <item x="3751"/>
        <item x="2804"/>
        <item x="3810"/>
        <item x="1421"/>
        <item x="698"/>
        <item x="2676"/>
        <item x="3440"/>
        <item x="823"/>
        <item x="1105"/>
        <item x="3361"/>
        <item x="1087"/>
        <item x="1835"/>
        <item x="2780"/>
        <item x="2522"/>
        <item x="408"/>
        <item x="336"/>
        <item x="1981"/>
        <item x="1123"/>
        <item x="1901"/>
        <item x="2207"/>
        <item x="3169"/>
        <item x="3664"/>
        <item x="1984"/>
        <item x="2693"/>
        <item x="3458"/>
        <item x="273"/>
        <item x="2876"/>
        <item x="572"/>
        <item x="634"/>
        <item x="2430"/>
        <item x="1334"/>
        <item x="1836"/>
        <item x="2822"/>
        <item x="1509"/>
        <item x="2348"/>
        <item x="728"/>
        <item x="2540"/>
        <item x="3114"/>
        <item x="841"/>
        <item x="3072"/>
        <item x="1566"/>
        <item x="1333"/>
        <item x="1401"/>
        <item x="1339"/>
        <item x="3011"/>
        <item x="2517"/>
        <item x="3847"/>
        <item x="1399"/>
        <item x="519"/>
        <item x="903"/>
        <item x="2705"/>
        <item x="2468"/>
        <item x="2670"/>
        <item x="2459"/>
        <item x="1398"/>
        <item x="2627"/>
        <item x="272"/>
        <item x="2976"/>
        <item x="295"/>
        <item x="1563"/>
        <item x="2655"/>
        <item x="1163"/>
        <item x="2410"/>
        <item x="3281"/>
        <item x="1098"/>
        <item x="315"/>
        <item x="2109"/>
        <item x="1186"/>
        <item x="1513"/>
        <item x="226"/>
        <item x="1820"/>
        <item x="1004"/>
        <item x="1767"/>
        <item x="253"/>
        <item x="1303"/>
        <item x="2811"/>
        <item x="1189"/>
        <item x="2393"/>
        <item x="3409"/>
        <item x="2105"/>
        <item x="3814"/>
        <item x="1423"/>
        <item x="266"/>
        <item x="787"/>
        <item x="2048"/>
        <item x="1157"/>
        <item x="678"/>
        <item x="3027"/>
        <item x="399"/>
        <item x="69"/>
        <item x="3812"/>
        <item x="1528"/>
        <item x="817"/>
        <item x="3060"/>
        <item x="3428"/>
        <item x="711"/>
        <item x="464"/>
        <item x="696"/>
        <item x="650"/>
        <item x="1703"/>
        <item x="2961"/>
        <item x="3777"/>
        <item x="2514"/>
        <item x="3688"/>
        <item x="1166"/>
        <item x="249"/>
        <item x="2409"/>
        <item x="1516"/>
        <item x="3899"/>
        <item x="1635"/>
        <item x="2339"/>
        <item x="1605"/>
        <item x="2382"/>
        <item x="3681"/>
        <item x="3137"/>
        <item x="611"/>
        <item x="2422"/>
        <item x="3651"/>
        <item x="2057"/>
        <item x="3059"/>
        <item x="2695"/>
        <item x="1910"/>
        <item x="2653"/>
        <item x="3603"/>
        <item x="3318"/>
        <item x="3676"/>
        <item x="2131"/>
        <item x="2143"/>
        <item x="2592"/>
        <item x="2945"/>
        <item x="1455"/>
        <item x="3251"/>
        <item x="1781"/>
        <item x="3182"/>
        <item x="1646"/>
        <item x="3089"/>
        <item x="515"/>
        <item x="765"/>
        <item x="3586"/>
        <item x="1317"/>
        <item x="3671"/>
        <item x="2431"/>
        <item x="3784"/>
        <item x="3757"/>
        <item x="2025"/>
        <item x="2970"/>
        <item x="1993"/>
        <item x="2957"/>
        <item x="3549"/>
        <item x="1580"/>
        <item x="3918"/>
        <item x="407"/>
        <item x="2154"/>
        <item x="2051"/>
        <item x="1869"/>
        <item x="3557"/>
        <item x="125"/>
        <item x="3683"/>
        <item x="2814"/>
        <item x="3663"/>
        <item x="3528"/>
        <item x="2564"/>
        <item x="2145"/>
        <item x="471"/>
        <item x="38"/>
        <item x="1475"/>
        <item x="2208"/>
        <item x="1586"/>
        <item x="592"/>
        <item x="940"/>
        <item x="1893"/>
        <item x="1964"/>
        <item x="2502"/>
        <item x="2664"/>
        <item x="49"/>
        <item x="2899"/>
        <item x="2586"/>
        <item x="2182"/>
        <item x="2324"/>
        <item x="1360"/>
        <item x="1179"/>
        <item x="3046"/>
        <item x="2799"/>
        <item x="836"/>
        <item x="3167"/>
        <item x="1117"/>
        <item x="3083"/>
        <item x="2707"/>
        <item x="1138"/>
        <item x="1558"/>
        <item x="1842"/>
        <item x="1235"/>
        <item x="3319"/>
        <item x="3522"/>
        <item x="789"/>
        <item x="326"/>
        <item x="2043"/>
        <item x="2484"/>
        <item x="3092"/>
        <item x="478"/>
        <item x="3363"/>
        <item x="2901"/>
        <item x="340"/>
        <item x="1285"/>
        <item x="779"/>
        <item x="1052"/>
        <item x="2230"/>
        <item x="1211"/>
        <item x="2373"/>
        <item x="3208"/>
        <item x="2842"/>
        <item x="3842"/>
        <item x="2384"/>
        <item x="385"/>
        <item x="2413"/>
        <item x="1077"/>
        <item x="83"/>
        <item x="237"/>
        <item x="2444"/>
        <item x="2379"/>
        <item x="2576"/>
        <item x="2308"/>
        <item x="2231"/>
        <item x="3808"/>
        <item x="1042"/>
        <item x="3738"/>
        <item x="2263"/>
        <item x="2939"/>
        <item x="3517"/>
        <item x="1233"/>
        <item x="119"/>
        <item x="3775"/>
        <item x="1591"/>
        <item x="3497"/>
        <item x="1795"/>
        <item x="3201"/>
        <item x="402"/>
        <item x="3252"/>
        <item x="3276"/>
        <item x="2508"/>
        <item x="2773"/>
        <item x="79"/>
        <item x="3460"/>
        <item x="2058"/>
        <item x="2861"/>
        <item x="3932"/>
        <item x="3543"/>
        <item x="1133"/>
        <item x="1032"/>
        <item x="637"/>
        <item x="3589"/>
        <item x="2601"/>
        <item x="3110"/>
        <item x="3713"/>
        <item x="2503"/>
        <item x="1082"/>
        <item x="666"/>
        <item x="473"/>
        <item x="3377"/>
        <item x="660"/>
        <item x="2337"/>
        <item x="3297"/>
        <item x="1485"/>
        <item x="3416"/>
        <item x="225"/>
        <item x="3337"/>
        <item x="3425"/>
        <item x="2682"/>
        <item x="3422"/>
        <item x="2972"/>
        <item x="684"/>
        <item x="3917"/>
        <item x="63"/>
        <item x="3796"/>
        <item x="251"/>
        <item x="1850"/>
        <item x="1858"/>
        <item x="1866"/>
        <item x="3042"/>
        <item x="1192"/>
        <item x="720"/>
        <item x="1168"/>
        <item x="1854"/>
        <item x="1134"/>
        <item x="2744"/>
        <item x="1542"/>
        <item x="987"/>
        <item x="3523"/>
        <item x="1597"/>
        <item x="1695"/>
        <item x="3247"/>
        <item x="1050"/>
        <item x="2029"/>
        <item x="3778"/>
        <item x="3455"/>
        <item x="2289"/>
        <item x="126"/>
        <item x="475"/>
        <item x="1308"/>
        <item x="1140"/>
        <item x="988"/>
        <item x="734"/>
        <item x="269"/>
        <item x="2597"/>
        <item x="924"/>
        <item x="3908"/>
        <item x="1432"/>
        <item x="3744"/>
        <item x="2672"/>
        <item x="2665"/>
        <item x="3126"/>
        <item x="3449"/>
        <item x="2825"/>
        <item x="2778"/>
        <item x="2734"/>
        <item x="847"/>
        <item x="1813"/>
        <item x="3235"/>
        <item x="1293"/>
        <item x="2642"/>
        <item x="1966"/>
        <item x="2614"/>
        <item x="931"/>
        <item x="1929"/>
        <item x="2648"/>
        <item x="574"/>
        <item x="2334"/>
        <item x="3776"/>
        <item x="3576"/>
        <item x="933"/>
        <item x="3823"/>
        <item x="2820"/>
        <item x="553"/>
        <item x="2127"/>
        <item x="2135"/>
        <item x="3695"/>
        <item x="308"/>
        <item x="71"/>
        <item x="3112"/>
        <item x="1139"/>
        <item x="3939"/>
        <item x="3164"/>
        <item x="2462"/>
        <item x="900"/>
        <item x="444"/>
        <item x="1722"/>
        <item x="2937"/>
        <item x="3807"/>
        <item x="507"/>
        <item x="2359"/>
        <item x="3890"/>
        <item x="1919"/>
        <item x="1332"/>
        <item x="356"/>
        <item x="2094"/>
        <item x="3618"/>
        <item x="1573"/>
        <item x="244"/>
        <item x="705"/>
        <item x="797"/>
        <item x="3920"/>
        <item x="1088"/>
        <item x="1729"/>
        <item x="3573"/>
        <item x="3940"/>
        <item x="3343"/>
        <item x="2343"/>
        <item x="3512"/>
        <item x="141"/>
        <item x="3193"/>
        <item x="26"/>
        <item x="277"/>
        <item x="2875"/>
        <item x="3682"/>
        <item x="404"/>
        <item x="2443"/>
        <item x="2512"/>
        <item x="1115"/>
        <item x="354"/>
        <item x="3961"/>
        <item x="2338"/>
        <item x="3735"/>
        <item x="2427"/>
        <item x="3568"/>
        <item x="1529"/>
        <item x="3666"/>
        <item x="3076"/>
        <item x="1218"/>
        <item x="2995"/>
        <item x="866"/>
        <item x="1902"/>
        <item x="546"/>
        <item x="2940"/>
        <item x="426"/>
        <item x="3079"/>
        <item x="3854"/>
        <item x="3870"/>
        <item x="3288"/>
        <item x="2266"/>
        <item x="3963"/>
        <item x="2998"/>
        <item x="3715"/>
        <item x="1898"/>
        <item x="25"/>
        <item x="2854"/>
        <item x="3521"/>
        <item x="1267"/>
        <item x="746"/>
        <item x="3530"/>
        <item x="1476"/>
        <item x="2813"/>
        <item x="1424"/>
        <item x="1024"/>
        <item x="301"/>
        <item x="1787"/>
        <item x="1298"/>
        <item x="114"/>
        <item x="1404"/>
        <item x="3412"/>
        <item x="1469"/>
        <item x="2975"/>
        <item x="3350"/>
        <item x="1911"/>
        <item x="106"/>
        <item x="476"/>
        <item x="1691"/>
        <item x="997"/>
        <item x="1090"/>
        <item x="873"/>
        <item x="2550"/>
        <item x="3069"/>
        <item x="2917"/>
        <item x="3421"/>
        <item x="579"/>
        <item x="78"/>
        <item x="1522"/>
        <item x="2353"/>
        <item x="1921"/>
        <item x="3200"/>
        <item x="117"/>
        <item x="2479"/>
        <item x="351"/>
        <item x="898"/>
        <item x="638"/>
        <item x="81"/>
        <item x="1406"/>
        <item x="2761"/>
        <item x="2677"/>
        <item x="1686"/>
        <item x="1864"/>
        <item x="1431"/>
        <item x="606"/>
        <item x="3441"/>
        <item x="21"/>
        <item x="2193"/>
        <item x="2236"/>
        <item x="2956"/>
        <item x="2750"/>
        <item x="33"/>
        <item x="2366"/>
        <item x="9"/>
        <item x="3032"/>
        <item x="3833"/>
        <item x="2321"/>
        <item x="2980"/>
        <item x="1439"/>
        <item x="1817"/>
        <item x="3056"/>
        <item x="3024"/>
        <item x="3547"/>
        <item x="1263"/>
        <item x="2495"/>
        <item x="3672"/>
        <item x="2739"/>
        <item x="2831"/>
        <item x="2429"/>
        <item x="593"/>
        <item x="1788"/>
        <item x="424"/>
        <item x="2500"/>
        <item x="1790"/>
        <item x="1647"/>
        <item x="695"/>
        <item x="1135"/>
        <item x="443"/>
        <item x="3851"/>
        <item x="3861"/>
        <item x="2022"/>
        <item x="98"/>
        <item x="2322"/>
        <item x="3303"/>
        <item x="2726"/>
        <item x="3606"/>
        <item x="1059"/>
        <item x="2974"/>
        <item x="3674"/>
        <item x="96"/>
        <item x="659"/>
        <item x="590"/>
        <item x="3241"/>
        <item x="2788"/>
        <item x="2101"/>
        <item x="2006"/>
        <item x="604"/>
        <item x="3580"/>
        <item x="2151"/>
        <item x="1225"/>
        <item x="1938"/>
        <item x="3919"/>
        <item x="534"/>
        <item x="2742"/>
        <item x="2869"/>
        <item x="2841"/>
        <item x="1435"/>
        <item x="3074"/>
        <item x="558"/>
        <item x="99"/>
        <item x="603"/>
        <item x="3077"/>
        <item x="2156"/>
        <item x="3935"/>
        <item x="554"/>
        <item x="906"/>
        <item x="3765"/>
        <item x="111"/>
        <item x="1996"/>
        <item x="1365"/>
        <item x="1972"/>
        <item x="483"/>
        <item x="3156"/>
        <item x="1202"/>
        <item x="1848"/>
        <item x="479"/>
        <item x="431"/>
        <item x="1837"/>
        <item x="3862"/>
        <item x="482"/>
        <item x="267"/>
        <item x="3702"/>
        <item x="2433"/>
        <item x="495"/>
        <item x="525"/>
        <item x="2011"/>
        <item x="2328"/>
        <item x="1570"/>
        <item x="3140"/>
        <item x="1418"/>
        <item x="966"/>
        <item x="2069"/>
        <item x="561"/>
        <item x="1685"/>
        <item x="2258"/>
        <item x="3794"/>
        <item x="2809"/>
        <item x="943"/>
        <item x="3770"/>
        <item x="983"/>
        <item x="1496"/>
        <item x="1214"/>
        <item x="1253"/>
        <item x="1044"/>
        <item x="195"/>
        <item x="3049"/>
        <item x="3414"/>
        <item x="3476"/>
        <item x="744"/>
        <item x="706"/>
        <item x="440"/>
        <item x="1945"/>
        <item x="236"/>
        <item x="1619"/>
        <item x="3722"/>
        <item x="2360"/>
        <item x="573"/>
        <item x="1063"/>
        <item x="3475"/>
        <item x="3581"/>
        <item x="177"/>
        <item x="2926"/>
        <item x="198"/>
        <item x="2247"/>
        <item x="2447"/>
        <item x="2523"/>
        <item x="2629"/>
        <item x="3277"/>
        <item x="1883"/>
        <item x="1504"/>
        <item x="2203"/>
        <item x="1953"/>
        <item x="1193"/>
        <item x="2093"/>
        <item x="1324"/>
        <item x="1725"/>
        <item x="3206"/>
        <item x="993"/>
        <item x="3407"/>
        <item x="240"/>
        <item x="1757"/>
        <item x="3280"/>
        <item x="1742"/>
        <item x="893"/>
        <item x="1474"/>
        <item x="54"/>
        <item x="2083"/>
        <item x="1877"/>
        <item x="1345"/>
        <item x="1242"/>
        <item x="1730"/>
        <item x="2102"/>
        <item x="146"/>
        <item x="1130"/>
        <item x="3271"/>
        <item x="1548"/>
        <item x="1274"/>
        <item x="1363"/>
        <item x="856"/>
        <item x="2537"/>
        <item x="636"/>
        <item x="1951"/>
        <item x="2271"/>
        <item x="925"/>
        <item x="1770"/>
        <item x="1484"/>
        <item x="2934"/>
        <item x="2521"/>
        <item x="2336"/>
        <item x="3484"/>
        <item x="3129"/>
        <item x="1281"/>
        <item x="2902"/>
        <item x="145"/>
        <item x="2493"/>
        <item x="1709"/>
        <item x="3519"/>
        <item x="2214"/>
        <item x="843"/>
        <item x="1201"/>
        <item x="2215"/>
        <item x="375"/>
        <item x="258"/>
        <item x="409"/>
        <item x="2358"/>
        <item x="288"/>
        <item x="2202"/>
        <item x="1310"/>
        <item x="2165"/>
        <item x="3836"/>
        <item x="1814"/>
        <item x="372"/>
        <item x="2944"/>
        <item x="2920"/>
        <item x="1584"/>
        <item x="646"/>
        <item x="627"/>
        <item x="3010"/>
        <item x="3933"/>
        <item x="1738"/>
        <item x="3911"/>
        <item x="2032"/>
        <item x="3132"/>
        <item x="2766"/>
        <item x="1309"/>
        <item x="2965"/>
        <item x="980"/>
        <item x="61"/>
        <item x="3062"/>
        <item x="658"/>
        <item x="1146"/>
        <item x="344"/>
        <item x="3802"/>
        <item x="896"/>
        <item x="717"/>
        <item x="3017"/>
        <item x="1276"/>
        <item x="3516"/>
        <item x="1834"/>
        <item x="2506"/>
        <item x="151"/>
        <item x="3493"/>
        <item x="957"/>
        <item x="2826"/>
        <item x="3718"/>
        <item x="2868"/>
        <item x="1710"/>
        <item x="3641"/>
        <item x="1057"/>
        <item x="2347"/>
        <item x="567"/>
        <item x="501"/>
        <item x="1348"/>
        <item x="3714"/>
        <item x="3305"/>
        <item x="1239"/>
        <item x="521"/>
        <item x="1716"/>
        <item x="2028"/>
        <item x="419"/>
        <item x="1020"/>
        <item x="2292"/>
        <item x="644"/>
        <item x="1568"/>
        <item x="3486"/>
        <item x="2874"/>
        <item x="1422"/>
        <item x="1808"/>
        <item x="3390"/>
        <item x="1290"/>
        <item x="3034"/>
        <item x="2733"/>
        <item x="131"/>
        <item x="984"/>
        <item x="992"/>
        <item x="3133"/>
        <item x="618"/>
        <item x="2256"/>
        <item x="2293"/>
        <item x="1696"/>
        <item x="319"/>
        <item x="2727"/>
        <item x="3921"/>
        <item x="2404"/>
        <item x="777"/>
        <item x="2929"/>
        <item x="95"/>
        <item x="1789"/>
        <item x="2146"/>
        <item x="3436"/>
        <item x="2684"/>
        <item x="192"/>
        <item x="3733"/>
        <item x="1556"/>
        <item x="3236"/>
        <item x="97"/>
        <item x="2904"/>
        <item x="1294"/>
        <item x="785"/>
        <item x="724"/>
        <item x="2849"/>
        <item x="2244"/>
        <item x="675"/>
        <item x="2374"/>
        <item x="3498"/>
        <item x="1106"/>
        <item x="2217"/>
        <item x="1125"/>
        <item x="3956"/>
        <item x="3620"/>
        <item x="3317"/>
        <item x="2184"/>
        <item x="1335"/>
        <item x="1028"/>
        <item x="425"/>
        <item x="514"/>
        <item x="2284"/>
        <item x="2177"/>
        <item x="2480"/>
        <item x="3249"/>
        <item x="3558"/>
        <item x="279"/>
        <item x="112"/>
        <item x="1669"/>
        <item x="1923"/>
        <item x="2782"/>
        <item x="1174"/>
        <item x="3835"/>
        <item x="1390"/>
        <item x="2419"/>
        <item x="2370"/>
        <item x="1198"/>
        <item x="1351"/>
        <item x="1777"/>
        <item x="3183"/>
        <item x="3465"/>
        <item x="2126"/>
        <item x="2505"/>
        <item x="3600"/>
        <item x="2770"/>
        <item x="803"/>
        <item x="804"/>
        <item x="292"/>
        <item x="2959"/>
        <item x="2531"/>
        <item x="442"/>
        <item x="2070"/>
        <item x="2455"/>
        <item x="297"/>
        <item x="1594"/>
        <item x="870"/>
        <item x="2989"/>
        <item x="1636"/>
        <item x="2281"/>
        <item x="1389"/>
        <item x="1381"/>
        <item x="1322"/>
        <item x="2018"/>
        <item x="3594"/>
        <item x="914"/>
        <item x="1693"/>
        <item x="3405"/>
        <item x="1713"/>
        <item x="470"/>
        <item x="2698"/>
        <item x="1457"/>
        <item x="2186"/>
        <item x="2064"/>
        <item x="1974"/>
        <item x="446"/>
        <item x="3885"/>
        <item x="3801"/>
        <item x="362"/>
        <item x="3124"/>
        <item x="3204"/>
        <item x="2228"/>
        <item x="2828"/>
        <item x="2877"/>
        <item x="3909"/>
        <item x="1792"/>
        <item x="1712"/>
        <item x="616"/>
        <item x="422"/>
        <item x="153"/>
        <item x="2106"/>
        <item x="1137"/>
        <item x="2055"/>
        <item x="2189"/>
        <item x="3670"/>
        <item x="2845"/>
        <item x="3514"/>
        <item x="783"/>
        <item x="3021"/>
        <item x="179"/>
        <item x="3033"/>
        <item x="2992"/>
        <item x="1495"/>
        <item x="691"/>
        <item x="2930"/>
        <item x="1741"/>
        <item x="1630"/>
        <item x="3906"/>
        <item x="972"/>
        <item x="152"/>
        <item x="110"/>
        <item x="1518"/>
        <item x="2229"/>
        <item x="2191"/>
        <item x="1590"/>
        <item t="default"/>
      </items>
    </pivotField>
    <pivotField showAll="0"/>
    <pivotField showAll="0"/>
    <pivotField showAll="0"/>
    <pivotField showAll="0"/>
    <pivotField showAll="0"/>
    <pivotField numFmtId="14" showAll="0"/>
    <pivotField showAll="0">
      <items count="3">
        <item x="0"/>
        <item x="1"/>
        <item t="default"/>
      </items>
    </pivotField>
    <pivotField showAll="0"/>
    <pivotField showAll="0"/>
    <pivotField showAll="0"/>
    <pivotField showAll="0"/>
    <pivotField numFmtId="4" showAll="0"/>
    <pivotField showAll="0"/>
    <pivotField showAll="0"/>
    <pivotField showAll="0"/>
    <pivotField showAll="0"/>
    <pivotField showAll="0"/>
    <pivotField axis="axisRow" showAll="0">
      <items count="16">
        <item h="1" x="0"/>
        <item x="4"/>
        <item x="3"/>
        <item x="5"/>
        <item x="9"/>
        <item x="6"/>
        <item x="11"/>
        <item x="7"/>
        <item x="2"/>
        <item x="1"/>
        <item x="10"/>
        <item x="12"/>
        <item x="8"/>
        <item h="1" f="1" x="13"/>
        <item h="1" f="1" x="14"/>
        <item t="default"/>
      </items>
    </pivotField>
  </pivotFields>
  <rowFields count="1">
    <field x="18"/>
  </rowFields>
  <rowItems count="13">
    <i>
      <x v="1"/>
    </i>
    <i>
      <x v="2"/>
    </i>
    <i>
      <x v="3"/>
    </i>
    <i>
      <x v="4"/>
    </i>
    <i>
      <x v="5"/>
    </i>
    <i>
      <x v="6"/>
    </i>
    <i>
      <x v="7"/>
    </i>
    <i>
      <x v="8"/>
    </i>
    <i>
      <x v="9"/>
    </i>
    <i>
      <x v="10"/>
    </i>
    <i>
      <x v="11"/>
    </i>
    <i>
      <x v="12"/>
    </i>
    <i t="grand">
      <x/>
    </i>
  </rowItems>
  <colItems count="1">
    <i/>
  </colItems>
  <dataFields count="1">
    <dataField name="Count of FIRST_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31CC22-E0E3-453F-AC87-1CE6BA52509C}"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508" firstHeaderRow="1" firstDataRow="1" firstDataCol="1"/>
  <pivotFields count="19">
    <pivotField dataField="1" compact="0" outline="0" showAll="0" defaultSubtotal="0">
      <items count="3966">
        <item x="1720"/>
        <item x="1327"/>
        <item x="1506"/>
        <item x="2909"/>
        <item x="601"/>
        <item x="2408"/>
        <item x="938"/>
        <item x="1177"/>
        <item x="2062"/>
        <item x="3327"/>
        <item x="2123"/>
        <item x="2173"/>
        <item x="840"/>
        <item x="1383"/>
        <item x="2716"/>
        <item x="1456"/>
        <item x="41"/>
        <item x="413"/>
        <item x="2019"/>
        <item x="2279"/>
        <item x="2704"/>
        <item x="3652"/>
        <item x="2234"/>
        <item x="2218"/>
        <item x="1627"/>
        <item x="1846"/>
        <item x="2282"/>
        <item x="2932"/>
        <item x="3426"/>
        <item x="1453"/>
        <item x="369"/>
        <item x="764"/>
        <item x="1215"/>
        <item x="3237"/>
        <item x="1430"/>
        <item x="3316"/>
        <item x="2294"/>
        <item x="3912"/>
        <item x="1319"/>
        <item x="1704"/>
        <item x="171"/>
        <item x="1262"/>
        <item x="730"/>
        <item x="82"/>
        <item x="713"/>
        <item x="871"/>
        <item x="1654"/>
        <item x="1219"/>
        <item x="2791"/>
        <item x="2162"/>
        <item x="1299"/>
        <item x="2595"/>
        <item x="3404"/>
        <item x="3579"/>
        <item x="2516"/>
        <item x="241"/>
        <item x="2252"/>
        <item x="2290"/>
        <item x="3959"/>
        <item x="1099"/>
        <item x="2137"/>
        <item x="563"/>
        <item x="2848"/>
        <item x="2867"/>
        <item x="1364"/>
        <item x="469"/>
        <item x="3429"/>
        <item x="1370"/>
        <item x="2196"/>
        <item x="2962"/>
        <item x="2047"/>
        <item x="2919"/>
        <item x="3709"/>
        <item x="2775"/>
        <item x="3143"/>
        <item x="3342"/>
        <item x="759"/>
        <item x="703"/>
        <item x="451"/>
        <item x="149"/>
        <item x="3296"/>
        <item x="1602"/>
        <item x="1995"/>
        <item x="3845"/>
        <item x="2993"/>
        <item x="3286"/>
        <item x="614"/>
        <item x="2298"/>
        <item x="1907"/>
        <item x="1611"/>
        <item x="3648"/>
        <item x="770"/>
        <item x="3244"/>
        <item x="2245"/>
        <item x="2513"/>
        <item x="90"/>
        <item x="3037"/>
        <item x="1799"/>
        <item x="1914"/>
        <item x="2472"/>
        <item x="455"/>
        <item x="1733"/>
        <item x="1520"/>
        <item x="2052"/>
        <item x="1670"/>
        <item x="2077"/>
        <item x="799"/>
        <item x="2242"/>
        <item x="2285"/>
        <item x="1660"/>
        <item x="3406"/>
        <item x="2136"/>
        <item x="387"/>
        <item x="484"/>
        <item x="2497"/>
        <item x="3055"/>
        <item x="2326"/>
        <item x="2844"/>
        <item x="1839"/>
        <item x="3740"/>
        <item x="3310"/>
        <item x="3153"/>
        <item x="1097"/>
        <item x="2570"/>
        <item x="2578"/>
        <item x="2188"/>
        <item x="2461"/>
        <item x="2587"/>
        <item x="2732"/>
        <item x="935"/>
        <item x="1904"/>
        <item x="922"/>
        <item x="3292"/>
        <item x="87"/>
        <item x="2297"/>
        <item x="1761"/>
        <item x="2097"/>
        <item x="2643"/>
        <item x="3662"/>
        <item x="350"/>
        <item x="325"/>
        <item x="2536"/>
        <item x="1081"/>
        <item x="3785"/>
        <item x="1718"/>
        <item x="1551"/>
        <item x="2815"/>
        <item x="203"/>
        <item x="1521"/>
        <item x="3701"/>
        <item x="1026"/>
        <item x="2096"/>
        <item x="3261"/>
        <item x="3633"/>
        <item x="47"/>
        <item x="1500"/>
        <item x="1013"/>
        <item x="1022"/>
        <item x="2084"/>
        <item x="268"/>
        <item x="3799"/>
        <item x="624"/>
        <item x="220"/>
        <item x="1180"/>
        <item x="3125"/>
        <item x="2438"/>
        <item x="767"/>
        <item x="331"/>
        <item x="882"/>
        <item x="3583"/>
        <item x="3353"/>
        <item x="1631"/>
        <item x="1148"/>
        <item x="2187"/>
        <item x="2307"/>
        <item x="3067"/>
        <item x="1136"/>
        <item x="3396"/>
        <item x="415"/>
        <item x="2291"/>
        <item x="818"/>
        <item x="639"/>
        <item x="355"/>
        <item x="1958"/>
        <item x="113"/>
        <item x="3393"/>
        <item x="2257"/>
        <item x="630"/>
        <item x="489"/>
        <item x="1950"/>
        <item x="913"/>
        <item x="1634"/>
        <item x="175"/>
        <item x="53"/>
        <item x="3043"/>
        <item x="2486"/>
        <item x="303"/>
        <item x="2168"/>
        <item x="2166"/>
        <item x="3643"/>
        <item x="3307"/>
        <item x="937"/>
        <item x="1915"/>
        <item x="1658"/>
        <item x="1488"/>
        <item x="2276"/>
        <item x="263"/>
        <item x="2563"/>
        <item x="2086"/>
        <item x="2634"/>
        <item x="1425"/>
        <item x="1481"/>
        <item x="3679"/>
        <item x="960"/>
        <item x="1357"/>
        <item x="3704"/>
        <item x="2421"/>
        <item x="1010"/>
        <item x="3499"/>
        <item x="2361"/>
        <item x="3311"/>
        <item x="1108"/>
        <item x="3889"/>
        <item x="2741"/>
        <item x="2437"/>
        <item x="2452"/>
        <item x="1283"/>
        <item x="2251"/>
        <item x="2349"/>
        <item x="2860"/>
        <item x="3234"/>
        <item x="3230"/>
        <item x="3250"/>
        <item x="3563"/>
        <item x="869"/>
        <item x="710"/>
        <item x="51"/>
        <item x="3536"/>
        <item x="1443"/>
        <item x="2850"/>
        <item x="3293"/>
        <item x="3068"/>
        <item x="1655"/>
        <item x="265"/>
        <item x="2079"/>
        <item x="964"/>
        <item x="306"/>
        <item x="379"/>
        <item x="2078"/>
        <item x="927"/>
        <item x="2950"/>
        <item x="261"/>
        <item x="702"/>
        <item x="3239"/>
        <item x="2192"/>
        <item x="2715"/>
        <item x="376"/>
        <item x="2730"/>
        <item x="2440"/>
        <item x="1731"/>
        <item x="672"/>
        <item x="1048"/>
        <item x="2425"/>
        <item x="1962"/>
        <item x="1315"/>
        <item x="332"/>
        <item x="22"/>
        <item x="1321"/>
        <item x="1056"/>
        <item x="2946"/>
        <item x="793"/>
        <item x="1628"/>
        <item x="741"/>
        <item x="727"/>
        <item x="3154"/>
        <item x="2708"/>
        <item x="3742"/>
        <item x="1562"/>
        <item x="322"/>
        <item x="2827"/>
        <item x="1999"/>
        <item x="532"/>
        <item x="2111"/>
        <item x="3111"/>
        <item x="3767"/>
        <item x="461"/>
        <item x="1957"/>
        <item x="1626"/>
        <item x="3038"/>
        <item x="665"/>
        <item x="2847"/>
        <item x="1572"/>
        <item x="959"/>
        <item x="1384"/>
        <item x="852"/>
        <item x="2891"/>
        <item x="3489"/>
        <item x="949"/>
        <item x="3817"/>
        <item x="433"/>
        <item x="2967"/>
        <item x="1287"/>
        <item x="1011"/>
        <item x="3863"/>
        <item x="805"/>
        <item x="1560"/>
        <item x="1030"/>
        <item x="2014"/>
        <item x="1768"/>
        <item x="2134"/>
        <item x="2735"/>
        <item x="3403"/>
        <item x="380"/>
        <item x="568"/>
        <item x="394"/>
        <item x="821"/>
        <item x="1579"/>
        <item x="1804"/>
        <item x="523"/>
        <item x="1857"/>
        <item x="1732"/>
        <item x="189"/>
        <item x="1330"/>
        <item x="3896"/>
        <item x="3945"/>
        <item x="466"/>
        <item x="2481"/>
        <item x="276"/>
        <item x="3354"/>
        <item x="889"/>
        <item x="3703"/>
        <item x="2483"/>
        <item x="3054"/>
        <item x="508"/>
        <item x="1832"/>
        <item x="2608"/>
        <item x="2691"/>
        <item x="2647"/>
        <item x="364"/>
        <item x="2977"/>
        <item x="1420"/>
        <item x="3073"/>
        <item x="3093"/>
        <item x="3427"/>
        <item x="89"/>
        <item x="1715"/>
        <item x="3739"/>
        <item x="3771"/>
        <item x="2865"/>
        <item x="2663"/>
        <item x="3295"/>
        <item x="522"/>
        <item x="737"/>
        <item x="1080"/>
        <item x="250"/>
        <item x="3635"/>
        <item x="3479"/>
        <item x="814"/>
        <item x="3448"/>
        <item x="2175"/>
        <item x="3907"/>
        <item x="2764"/>
        <item x="197"/>
        <item x="1694"/>
        <item x="1612"/>
        <item x="2731"/>
        <item x="1007"/>
        <item x="3832"/>
        <item x="2652"/>
        <item x="2776"/>
        <item x="2622"/>
        <item x="2423"/>
        <item x="2059"/>
        <item x="2007"/>
        <item x="1743"/>
        <item x="2752"/>
        <item x="2356"/>
        <item x="3544"/>
        <item x="1524"/>
        <item x="341"/>
        <item x="3339"/>
        <item x="1171"/>
        <item x="3064"/>
        <item x="3630"/>
        <item x="2577"/>
        <item x="1640"/>
        <item x="491"/>
        <item x="1497"/>
        <item x="2380"/>
        <item x="542"/>
        <item x="80"/>
        <item x="2543"/>
        <item x="1450"/>
        <item x="1941"/>
        <item x="2081"/>
        <item x="815"/>
        <item x="3612"/>
        <item x="581"/>
        <item x="2315"/>
        <item x="2212"/>
        <item x="86"/>
        <item x="2810"/>
        <item x="979"/>
        <item x="3376"/>
        <item x="755"/>
        <item x="3259"/>
        <item x="1961"/>
        <item x="531"/>
        <item x="591"/>
        <item x="2743"/>
        <item x="682"/>
        <item x="3333"/>
        <item x="3881"/>
        <item x="328"/>
        <item x="1002"/>
        <item x="3654"/>
        <item x="2905"/>
        <item x="3841"/>
        <item x="2725"/>
        <item x="3315"/>
        <item x="3025"/>
        <item x="991"/>
        <item x="3430"/>
        <item x="1458"/>
        <item x="2141"/>
        <item x="524"/>
        <item x="3591"/>
        <item x="3639"/>
        <item x="3605"/>
        <item x="1785"/>
        <item x="1278"/>
        <item x="736"/>
        <item x="2128"/>
        <item x="3188"/>
        <item x="115"/>
        <item x="809"/>
        <item x="2574"/>
        <item x="3400"/>
        <item x="2053"/>
        <item x="2450"/>
        <item x="1726"/>
        <item x="3545"/>
        <item x="2803"/>
        <item x="3050"/>
        <item x="2545"/>
        <item x="88"/>
        <item x="3120"/>
        <item x="1312"/>
        <item x="3332"/>
        <item x="2185"/>
        <item x="1441"/>
        <item x="1118"/>
        <item x="92"/>
        <item x="3859"/>
        <item x="2884"/>
        <item x="1549"/>
        <item x="3798"/>
        <item x="2657"/>
        <item x="2449"/>
        <item x="410"/>
        <item x="575"/>
        <item x="3880"/>
        <item x="3582"/>
        <item x="2475"/>
        <item x="586"/>
        <item x="1489"/>
        <item x="3668"/>
        <item x="1683"/>
        <item x="3621"/>
        <item x="1408"/>
        <item x="2206"/>
        <item x="1601"/>
        <item x="194"/>
        <item x="2367"/>
        <item x="942"/>
        <item x="3780"/>
        <item x="384"/>
        <item x="85"/>
        <item x="890"/>
        <item x="1773"/>
        <item x="188"/>
        <item x="144"/>
        <item x="2375"/>
        <item x="1426"/>
        <item x="528"/>
        <item x="1196"/>
        <item x="193"/>
        <item x="1954"/>
        <item x="1617"/>
        <item x="2396"/>
        <item x="1994"/>
        <item x="438"/>
        <item x="731"/>
        <item x="2092"/>
        <item x="629"/>
        <item x="1015"/>
        <item x="2666"/>
        <item x="880"/>
        <item x="1748"/>
        <item x="324"/>
        <item x="3953"/>
        <item x="812"/>
        <item x="3815"/>
        <item x="11"/>
        <item x="1185"/>
        <item x="1459"/>
        <item x="3541"/>
        <item x="3365"/>
        <item x="1507"/>
        <item x="1827"/>
        <item x="3761"/>
        <item x="3556"/>
        <item x="2557"/>
        <item x="345"/>
        <item x="3525"/>
        <item x="1021"/>
        <item x="926"/>
        <item x="449"/>
        <item x="3433"/>
        <item x="718"/>
        <item x="1697"/>
        <item x="1805"/>
        <item x="232"/>
        <item x="3211"/>
        <item x="403"/>
        <item x="207"/>
        <item x="441"/>
        <item x="1588"/>
        <item x="2797"/>
        <item x="679"/>
        <item x="2090"/>
        <item x="635"/>
        <item x="709"/>
        <item x="1918"/>
        <item x="2436"/>
        <item x="3625"/>
        <item x="555"/>
        <item x="1270"/>
        <item x="3646"/>
        <item x="2036"/>
        <item x="1830"/>
        <item x="1356"/>
        <item x="3091"/>
        <item x="2792"/>
        <item x="29"/>
        <item x="1282"/>
        <item x="91"/>
        <item x="3481"/>
        <item x="1102"/>
        <item x="2611"/>
        <item x="2316"/>
        <item x="317"/>
        <item x="1794"/>
        <item x="2027"/>
        <item x="291"/>
        <item x="2793"/>
        <item x="854"/>
        <item x="1325"/>
        <item x="1241"/>
        <item x="1222"/>
        <item x="3958"/>
        <item x="3897"/>
        <item x="134"/>
        <item x="2181"/>
        <item x="2363"/>
        <item x="2763"/>
        <item x="1809"/>
        <item x="2003"/>
        <item x="2897"/>
        <item x="1717"/>
        <item x="335"/>
        <item x="1100"/>
        <item x="3269"/>
        <item x="3334"/>
        <item x="3397"/>
        <item x="3693"/>
        <item x="2232"/>
        <item x="3149"/>
        <item x="3256"/>
        <item x="3894"/>
        <item x="1017"/>
        <item x="2015"/>
        <item x="2235"/>
        <item x="1093"/>
        <item x="2893"/>
        <item x="1491"/>
        <item x="2460"/>
        <item x="1932"/>
        <item x="307"/>
        <item x="2428"/>
        <item x="486"/>
        <item x="2227"/>
        <item x="2201"/>
        <item x="3786"/>
        <item x="842"/>
        <item x="2457"/>
        <item x="1073"/>
        <item x="2783"/>
        <item x="588"/>
        <item x="628"/>
        <item x="1879"/>
        <item x="3257"/>
        <item x="1266"/>
        <item x="2539"/>
        <item x="3689"/>
        <item x="752"/>
        <item x="1448"/>
        <item x="2923"/>
        <item x="1968"/>
        <item x="2272"/>
        <item x="2448"/>
        <item x="2840"/>
        <item x="3226"/>
        <item x="169"/>
        <item x="1547"/>
        <item x="1306"/>
        <item x="530"/>
        <item x="3020"/>
        <item x="2021"/>
        <item x="1300"/>
        <item x="1472"/>
        <item x="653"/>
        <item x="1531"/>
        <item x="615"/>
        <item x="3312"/>
        <item x="1771"/>
        <item x="1796"/>
        <item x="1653"/>
        <item x="3322"/>
        <item x="1251"/>
        <item x="919"/>
        <item x="1358"/>
        <item x="541"/>
        <item x="3119"/>
        <item x="2696"/>
        <item x="3362"/>
        <item x="853"/>
        <item x="2164"/>
        <item x="213"/>
        <item x="1645"/>
        <item x="3914"/>
        <item x="3473"/>
        <item x="2569"/>
        <item x="3274"/>
        <item x="3495"/>
        <item x="0"/>
        <item x="975"/>
        <item x="3655"/>
        <item x="132"/>
        <item x="657"/>
        <item x="3382"/>
        <item x="1553"/>
        <item x="3194"/>
        <item x="2340"/>
        <item x="936"/>
        <item x="84"/>
        <item x="2161"/>
        <item x="3451"/>
        <item x="2008"/>
        <item x="2610"/>
        <item x="1705"/>
        <item x="981"/>
        <item x="901"/>
        <item x="1142"/>
        <item x="1896"/>
        <item x="2798"/>
        <item x="3593"/>
        <item x="2892"/>
        <item x="1486"/>
        <item x="2685"/>
        <item x="58"/>
        <item x="963"/>
        <item x="2947"/>
        <item x="3159"/>
        <item x="1816"/>
        <item x="3410"/>
        <item x="374"/>
        <item x="3840"/>
        <item x="1926"/>
        <item x="2953"/>
        <item x="2617"/>
        <item x="766"/>
        <item x="1643"/>
        <item x="2806"/>
        <item x="1565"/>
        <item x="72"/>
        <item x="939"/>
        <item x="872"/>
        <item x="3001"/>
        <item x="2116"/>
        <item x="3063"/>
        <item x="1461"/>
        <item x="2999"/>
        <item x="694"/>
        <item x="742"/>
        <item x="715"/>
        <item x="3450"/>
        <item x="2605"/>
        <item x="2133"/>
        <item x="1437"/>
        <item x="3601"/>
        <item x="3003"/>
        <item x="2787"/>
        <item x="2049"/>
        <item x="1609"/>
        <item x="2834"/>
        <item x="285"/>
        <item x="2795"/>
        <item x="1665"/>
        <item x="3490"/>
        <item x="967"/>
        <item x="3653"/>
        <item x="1692"/>
        <item x="3824"/>
        <item x="2765"/>
        <item x="2583"/>
        <item x="3569"/>
        <item x="1856"/>
        <item x="3507"/>
        <item x="3884"/>
        <item x="1284"/>
        <item x="3411"/>
        <item x="2625"/>
        <item x="2641"/>
        <item x="1508"/>
        <item x="2973"/>
        <item x="60"/>
        <item x="1122"/>
        <item x="1666"/>
        <item x="1574"/>
        <item x="834"/>
        <item x="420"/>
        <item x="1838"/>
        <item x="3227"/>
        <item x="838"/>
        <item x="2317"/>
        <item x="613"/>
        <item x="1393"/>
        <item x="1537"/>
        <item x="463"/>
        <item x="2692"/>
        <item x="3118"/>
        <item x="2144"/>
        <item x="551"/>
        <item x="155"/>
        <item x="223"/>
        <item x="3793"/>
        <item x="1279"/>
        <item x="77"/>
        <item x="2477"/>
        <item x="2074"/>
        <item x="2378"/>
        <item x="1152"/>
        <item x="43"/>
        <item x="2600"/>
        <item x="1047"/>
        <item x="557"/>
        <item x="3553"/>
        <item x="719"/>
        <item x="3658"/>
        <item x="389"/>
        <item x="3238"/>
        <item x="3501"/>
        <item x="2004"/>
        <item x="2223"/>
        <item x="3016"/>
        <item x="1959"/>
        <item x="3952"/>
        <item x="2565"/>
        <item x="2401"/>
        <item x="3424"/>
        <item x="310"/>
        <item x="958"/>
        <item x="1684"/>
        <item x="2912"/>
        <item x="321"/>
        <item x="1852"/>
        <item x="2388"/>
        <item x="3492"/>
        <item x="73"/>
        <item x="1094"/>
        <item x="1756"/>
        <item x="946"/>
        <item x="2591"/>
        <item x="2538"/>
        <item x="550"/>
        <item x="2264"/>
        <item x="2390"/>
        <item x="921"/>
        <item x="1387"/>
        <item x="2178"/>
        <item x="485"/>
        <item x="2728"/>
        <item x="2846"/>
        <item x="2525"/>
        <item x="3174"/>
        <item x="2041"/>
        <item x="1392"/>
        <item x="816"/>
        <item x="3355"/>
        <item x="474"/>
        <item x="2709"/>
        <item x="2222"/>
        <item x="1265"/>
        <item x="1070"/>
        <item x="363"/>
        <item x="3108"/>
        <item x="801"/>
        <item x="3007"/>
        <item x="3100"/>
        <item x="2862"/>
        <item x="1906"/>
        <item x="371"/>
        <item x="10"/>
        <item x="1477"/>
        <item x="1765"/>
        <item x="3608"/>
        <item x="1618"/>
        <item x="2118"/>
        <item x="3787"/>
        <item x="3080"/>
        <item x="3905"/>
        <item x="488"/>
        <item x="2816"/>
        <item x="3850"/>
        <item x="1944"/>
        <item x="3585"/>
        <item x="3616"/>
        <item x="908"/>
        <item x="2259"/>
        <item x="1452"/>
        <item x="566"/>
        <item x="137"/>
        <item x="107"/>
        <item x="75"/>
        <item x="3103"/>
        <item x="829"/>
        <item x="181"/>
        <item x="358"/>
        <item x="1257"/>
        <item x="2498"/>
        <item x="2350"/>
        <item x="3955"/>
        <item x="3957"/>
        <item x="2320"/>
        <item x="2720"/>
        <item x="2978"/>
        <item x="275"/>
        <item x="3052"/>
        <item x="2908"/>
        <item x="2155"/>
        <item x="1555"/>
        <item x="2624"/>
        <item x="863"/>
        <item x="3887"/>
        <item x="3459"/>
        <item x="3868"/>
        <item x="1679"/>
        <item x="808"/>
        <item x="2108"/>
        <item x="571"/>
        <item x="2921"/>
        <item x="502"/>
        <item x="1868"/>
        <item x="2900"/>
        <item x="1220"/>
        <item x="811"/>
        <item x="1982"/>
        <item x="3687"/>
        <item x="1793"/>
        <item x="3611"/>
        <item x="2621"/>
        <item x="2572"/>
        <item x="3178"/>
        <item x="3915"/>
        <item x="453"/>
        <item x="3691"/>
        <item x="3839"/>
        <item x="2673"/>
        <item x="1049"/>
        <item x="2637"/>
        <item x="2345"/>
        <item x="810"/>
        <item x="1232"/>
        <item x="769"/>
        <item x="1086"/>
        <item x="1931"/>
        <item x="735"/>
        <item x="1714"/>
        <item x="2683"/>
        <item x="513"/>
        <item x="167"/>
        <item x="1947"/>
        <item x="1678"/>
        <item x="3886"/>
        <item x="439"/>
        <item x="382"/>
        <item x="1382"/>
        <item x="1085"/>
        <item x="1288"/>
        <item x="2501"/>
        <item x="227"/>
        <item x="1078"/>
        <item x="2287"/>
        <item x="2654"/>
        <item x="1194"/>
        <item x="3934"/>
        <item x="2662"/>
        <item x="1819"/>
        <item x="2115"/>
        <item x="231"/>
        <item x="878"/>
        <item x="2855"/>
        <item x="284"/>
        <item x="3116"/>
        <item x="2309"/>
        <item x="3867"/>
        <item x="2103"/>
        <item x="3018"/>
        <item x="2406"/>
        <item x="1018"/>
        <item x="1156"/>
        <item x="865"/>
        <item x="1046"/>
        <item x="1025"/>
        <item x="3488"/>
        <item x="832"/>
        <item x="260"/>
        <item x="941"/>
        <item x="1807"/>
        <item x="3186"/>
        <item x="1402"/>
        <item x="795"/>
        <item x="3834"/>
        <item x="932"/>
        <item x="2801"/>
        <item x="1753"/>
        <item x="3127"/>
        <item x="3827"/>
        <item x="2341"/>
        <item x="2886"/>
        <item x="392"/>
        <item x="3117"/>
        <item x="753"/>
        <item x="2000"/>
        <item x="3640"/>
        <item x="3302"/>
        <item x="140"/>
        <item x="2017"/>
        <item x="537"/>
        <item x="1917"/>
        <item x="2996"/>
        <item x="224"/>
        <item x="1054"/>
        <item x="2458"/>
        <item x="256"/>
        <item x="2802"/>
        <item x="559"/>
        <item x="986"/>
        <item x="1677"/>
        <item x="830"/>
        <item x="655"/>
        <item x="3345"/>
        <item x="34"/>
        <item x="1405"/>
        <item x="3938"/>
        <item x="1252"/>
        <item x="215"/>
        <item x="503"/>
        <item x="2332"/>
        <item x="2754"/>
        <item x="2635"/>
        <item x="368"/>
        <item x="289"/>
        <item x="2518"/>
        <item x="2859"/>
        <item x="3372"/>
        <item x="2568"/>
        <item x="1851"/>
        <item x="2895"/>
        <item x="3368"/>
        <item x="3574"/>
        <item x="704"/>
        <item x="481"/>
        <item x="667"/>
        <item x="2005"/>
        <item x="549"/>
        <item x="3171"/>
        <item x="3783"/>
        <item x="500"/>
        <item x="788"/>
        <item x="1071"/>
        <item x="2573"/>
        <item x="879"/>
        <item x="1038"/>
        <item x="2990"/>
        <item x="3946"/>
        <item x="907"/>
        <item x="2076"/>
        <item x="3006"/>
        <item x="596"/>
        <item x="2911"/>
        <item x="2590"/>
        <item x="3727"/>
        <item x="393"/>
        <item x="2645"/>
        <item x="1175"/>
        <item x="2555"/>
        <item x="3773"/>
        <item x="1375"/>
        <item x="897"/>
        <item x="300"/>
        <item x="2491"/>
        <item x="3719"/>
        <item x="858"/>
        <item x="3656"/>
        <item x="1922"/>
        <item x="238"/>
        <item x="40"/>
        <item x="411"/>
        <item x="576"/>
        <item x="2465"/>
        <item x="1561"/>
        <item x="1766"/>
        <item x="2952"/>
        <item x="2880"/>
        <item x="3029"/>
        <item x="3223"/>
        <item x="3597"/>
        <item x="2009"/>
        <item x="3791"/>
        <item x="608"/>
        <item x="538"/>
        <item x="430"/>
        <item x="3882"/>
        <item x="1763"/>
        <item x="109"/>
        <item x="2931"/>
        <item x="1997"/>
        <item x="3925"/>
        <item x="3570"/>
        <item x="2335"/>
        <item x="2250"/>
        <item x="1751"/>
        <item x="3041"/>
        <item x="2559"/>
        <item x="1680"/>
        <item x="2387"/>
        <item x="699"/>
        <item x="1465"/>
        <item x="377"/>
        <item x="378"/>
        <item x="160"/>
        <item x="3754"/>
        <item x="1313"/>
        <item x="2415"/>
        <item x="2541"/>
        <item x="287"/>
        <item x="1035"/>
        <item x="1702"/>
        <item x="3947"/>
        <item x="3769"/>
        <item x="2883"/>
        <item x="687"/>
        <item x="1633"/>
        <item x="2866"/>
        <item x="3494"/>
        <item x="3094"/>
        <item x="281"/>
        <item x="3435"/>
        <item x="361"/>
        <item x="685"/>
        <item x="2528"/>
        <item x="3335"/>
        <item x="1034"/>
        <item x="2295"/>
        <item x="2889"/>
        <item x="2066"/>
        <item x="1803"/>
        <item x="2400"/>
        <item x="3452"/>
        <item x="2190"/>
        <item x="1417"/>
        <item x="1172"/>
        <item x="3599"/>
        <item x="3806"/>
        <item x="2907"/>
        <item x="2183"/>
        <item x="3875"/>
        <item x="910"/>
        <item x="2087"/>
        <item x="844"/>
        <item x="170"/>
        <item x="970"/>
        <item x="1689"/>
        <item x="754"/>
        <item x="1176"/>
        <item x="2439"/>
        <item x="2488"/>
        <item x="837"/>
        <item x="849"/>
        <item x="739"/>
        <item x="3477"/>
        <item x="2927"/>
        <item x="3731"/>
        <item x="1940"/>
        <item x="1512"/>
        <item x="877"/>
        <item x="654"/>
        <item x="565"/>
        <item x="3014"/>
        <item x="2620"/>
        <item x="3246"/>
        <item x="359"/>
        <item x="855"/>
        <item x="3627"/>
        <item x="1041"/>
        <item x="1210"/>
        <item x="2110"/>
        <item x="205"/>
        <item x="2713"/>
        <item x="67"/>
        <item x="751"/>
        <item x="2171"/>
        <item x="1991"/>
        <item x="1843"/>
        <item x="3444"/>
        <item x="3752"/>
        <item x="3923"/>
        <item x="401"/>
        <item x="2615"/>
        <item x="3564"/>
        <item x="278"/>
        <item x="2157"/>
        <item x="3865"/>
        <item x="2784"/>
        <item x="242"/>
        <item x="3813"/>
        <item x="1615"/>
        <item x="3642"/>
        <item x="427"/>
        <item x="1567"/>
        <item x="3565"/>
        <item x="3101"/>
        <item x="3331"/>
        <item x="2581"/>
        <item x="2112"/>
        <item x="3466"/>
        <item x="3009"/>
        <item x="2354"/>
        <item x="535"/>
        <item x="2238"/>
        <item x="3505"/>
        <item x="1237"/>
        <item x="912"/>
        <item x="2656"/>
        <item x="3588"/>
        <item x="2767"/>
        <item x="969"/>
        <item x="3122"/>
        <item x="3446"/>
        <item x="1855"/>
        <item x="1449"/>
        <item x="1014"/>
        <item x="327"/>
        <item x="311"/>
        <item x="1990"/>
        <item x="2800"/>
        <item x="2562"/>
        <item x="2607"/>
        <item x="3609"/>
        <item x="772"/>
        <item x="1190"/>
        <item x="2260"/>
        <item x="3747"/>
        <item x="1247"/>
        <item x="1983"/>
        <item x="2122"/>
        <item x="1302"/>
        <item x="1603"/>
        <item x="1145"/>
        <item x="602"/>
        <item x="3432"/>
        <item x="3242"/>
        <item x="681"/>
        <item x="1876"/>
        <item x="3781"/>
        <item x="3901"/>
        <item x="782"/>
        <item x="1297"/>
        <item x="1230"/>
        <item x="3419"/>
        <item x="1292"/>
        <item x="1234"/>
        <item x="3760"/>
        <item x="1304"/>
        <item x="3401"/>
        <item x="2749"/>
        <item x="2960"/>
        <item x="3596"/>
        <item x="3189"/>
        <item x="3214"/>
        <item x="971"/>
        <item x="1126"/>
        <item x="1825"/>
        <item x="2417"/>
        <item x="3289"/>
        <item x="3273"/>
        <item x="2723"/>
        <item x="1427"/>
        <item x="1066"/>
        <item x="656"/>
        <item x="3106"/>
        <item x="2221"/>
        <item x="952"/>
        <item x="2710"/>
        <item x="3877"/>
        <item x="3"/>
        <item x="3471"/>
        <item x="3534"/>
        <item x="577"/>
        <item x="57"/>
        <item x="825"/>
        <item x="3737"/>
        <item x="3070"/>
        <item x="1554"/>
        <item x="3040"/>
        <item x="3278"/>
        <item x="1943"/>
        <item x="3470"/>
        <item x="533"/>
        <item x="1935"/>
        <item x="2169"/>
        <item x="1823"/>
        <item x="784"/>
        <item x="31"/>
        <item x="1900"/>
        <item x="2668"/>
        <item x="1200"/>
        <item x="3510"/>
        <item x="867"/>
        <item x="822"/>
        <item x="1091"/>
        <item x="1112"/>
        <item x="3291"/>
        <item x="3518"/>
        <item x="3058"/>
        <item x="1155"/>
        <item x="778"/>
        <item x="2711"/>
        <item x="1350"/>
        <item x="138"/>
        <item x="56"/>
        <item x="3678"/>
        <item x="1250"/>
        <item x="1187"/>
        <item x="3408"/>
        <item x="725"/>
        <item x="3852"/>
        <item x="1411"/>
        <item x="1754"/>
        <item x="1438"/>
        <item x="452"/>
        <item x="2364"/>
        <item x="3224"/>
        <item x="526"/>
        <item x="2469"/>
        <item x="247"/>
        <item x="490"/>
        <item x="3700"/>
        <item x="3015"/>
        <item x="1557"/>
        <item x="1089"/>
        <item x="1988"/>
        <item x="1576"/>
        <item x="293"/>
        <item x="974"/>
        <item x="3381"/>
        <item x="412"/>
        <item x="617"/>
        <item x="1782"/>
        <item x="1045"/>
        <item x="3115"/>
        <item x="3391"/>
        <item x="2636"/>
        <item x="2623"/>
        <item x="450"/>
        <item x="18"/>
        <item x="1541"/>
        <item x="348"/>
        <item x="3538"/>
        <item x="3637"/>
        <item x="3128"/>
        <item x="2042"/>
        <item x="3531"/>
        <item x="1216"/>
        <item x="2330"/>
        <item x="3462"/>
        <item x="2580"/>
        <item x="3051"/>
        <item x="1240"/>
        <item x="3904"/>
        <item x="827"/>
        <item x="1129"/>
        <item x="304"/>
        <item x="1623"/>
        <item x="2757"/>
        <item x="2023"/>
        <item x="868"/>
        <item x="3263"/>
        <item x="2132"/>
        <item x="2821"/>
        <item x="1727"/>
        <item x="1003"/>
        <item x="1916"/>
        <item x="2302"/>
        <item x="2753"/>
        <item x="1620"/>
        <item x="1060"/>
        <item x="2254"/>
        <item x="37"/>
        <item x="669"/>
        <item x="2520"/>
        <item x="2369"/>
        <item x="1652"/>
        <item x="3657"/>
        <item x="3383"/>
        <item x="3299"/>
        <item x="1740"/>
        <item x="2871"/>
        <item x="3344"/>
        <item x="3922"/>
        <item x="3434"/>
        <item x="1353"/>
        <item x="3675"/>
        <item x="1195"/>
        <item x="1244"/>
        <item x="643"/>
        <item x="3233"/>
        <item x="1397"/>
        <item x="1853"/>
        <item x="3039"/>
        <item x="1925"/>
        <item x="460"/>
        <item x="1229"/>
        <item x="3650"/>
        <item x="626"/>
        <item x="418"/>
        <item x="3746"/>
        <item x="1514"/>
        <item x="917"/>
        <item x="3131"/>
        <item x="2910"/>
        <item x="2606"/>
        <item x="400"/>
        <item x="1942"/>
        <item x="1409"/>
        <item x="3864"/>
        <item x="516"/>
        <item x="1371"/>
        <item x="3595"/>
        <item x="1184"/>
        <item x="1778"/>
        <item x="776"/>
        <item x="1745"/>
        <item x="902"/>
        <item x="2774"/>
        <item x="1956"/>
        <item x="366"/>
        <item x="3157"/>
        <item x="2924"/>
        <item x="3057"/>
        <item x="127"/>
        <item x="163"/>
        <item x="2958"/>
        <item x="1114"/>
        <item x="156"/>
        <item x="1687"/>
        <item x="2651"/>
        <item x="3614"/>
        <item x="1828"/>
        <item x="2714"/>
        <item x="3203"/>
        <item x="1600"/>
        <item x="3822"/>
        <item x="298"/>
        <item x="790"/>
        <item x="961"/>
        <item x="3667"/>
        <item x="3680"/>
        <item x="761"/>
        <item x="2482"/>
        <item x="1552"/>
        <item x="218"/>
        <item x="334"/>
        <item x="2310"/>
        <item x="2399"/>
        <item x="2200"/>
        <item x="1637"/>
        <item x="3950"/>
        <item x="1379"/>
        <item x="3951"/>
        <item x="2147"/>
        <item x="3085"/>
        <item x="2789"/>
        <item x="3613"/>
        <item x="32"/>
        <item x="2722"/>
        <item x="3924"/>
        <item x="819"/>
        <item x="3535"/>
        <item x="2836"/>
        <item x="498"/>
        <item x="3753"/>
        <item x="2758"/>
        <item x="3181"/>
        <item x="447"/>
        <item x="2314"/>
        <item x="1899"/>
        <item x="2507"/>
        <item x="296"/>
        <item x="313"/>
        <item x="1676"/>
        <item x="1780"/>
        <item x="429"/>
        <item x="3399"/>
        <item x="2994"/>
        <item x="2646"/>
        <item x="3721"/>
        <item x="2688"/>
        <item x="320"/>
        <item x="845"/>
        <item x="3617"/>
        <item x="3774"/>
        <item x="2630"/>
        <item x="1587"/>
        <item x="1124"/>
        <item x="3420"/>
        <item x="5"/>
        <item x="24"/>
        <item x="2377"/>
        <item x="1341"/>
        <item x="661"/>
        <item x="1147"/>
        <item x="3755"/>
        <item x="2718"/>
        <item x="3147"/>
        <item x="774"/>
        <item x="3872"/>
        <item x="1690"/>
        <item x="888"/>
        <item x="3504"/>
        <item x="3349"/>
        <item x="1069"/>
        <item x="3180"/>
        <item x="1577"/>
        <item x="2690"/>
        <item x="1323"/>
        <item x="745"/>
        <item x="2140"/>
        <item x="1863"/>
        <item x="1255"/>
        <item x="2274"/>
        <item x="674"/>
        <item x="1897"/>
        <item x="2949"/>
        <item x="3309"/>
        <item x="1610"/>
        <item x="391"/>
        <item x="1373"/>
        <item x="1113"/>
        <item x="2661"/>
        <item x="2283"/>
        <item x="1912"/>
        <item x="2424"/>
        <item x="2571"/>
        <item x="2065"/>
        <item x="1644"/>
        <item x="154"/>
        <item x="487"/>
        <item x="1746"/>
        <item x="116"/>
        <item x="3467"/>
        <item x="2226"/>
        <item x="3797"/>
        <item x="2199"/>
        <item x="1585"/>
        <item x="2453"/>
        <item x="1707"/>
        <item x="3871"/>
        <item x="2071"/>
        <item x="833"/>
        <item x="3301"/>
        <item x="199"/>
        <item x="820"/>
        <item x="2351"/>
        <item x="3624"/>
        <item x="2738"/>
        <item x="3379"/>
        <item x="2312"/>
        <item x="700"/>
        <item x="3253"/>
        <item x="1544"/>
        <item x="3927"/>
        <item x="93"/>
        <item x="1939"/>
        <item x="3964"/>
        <item x="2948"/>
        <item x="1928"/>
        <item x="2701"/>
        <item x="3749"/>
        <item x="432"/>
        <item x="951"/>
        <item x="3130"/>
        <item x="457"/>
        <item x="1841"/>
        <item x="27"/>
        <item x="1238"/>
        <item x="290"/>
        <item x="850"/>
        <item x="2796"/>
        <item x="1111"/>
        <item x="1812"/>
        <item x="1258"/>
        <item x="2209"/>
        <item x="3626"/>
        <item x="2794"/>
        <item x="2604"/>
        <item x="2120"/>
        <item x="3660"/>
        <item x="1462"/>
        <item x="196"/>
        <item x="2674"/>
        <item x="2405"/>
        <item x="3636"/>
        <item x="3468"/>
        <item x="2918"/>
        <item x="1062"/>
        <item x="2667"/>
        <item x="2928"/>
        <item x="1744"/>
        <item x="2037"/>
        <item x="3706"/>
        <item x="1446"/>
        <item x="1845"/>
        <item x="1349"/>
        <item x="2700"/>
        <item x="1110"/>
        <item x="2180"/>
        <item x="3279"/>
        <item x="2060"/>
        <item x="2073"/>
        <item x="3002"/>
        <item x="1833"/>
        <item x="2280"/>
        <item x="2915"/>
        <item x="688"/>
        <item x="543"/>
        <item x="48"/>
        <item x="3717"/>
        <item x="2925"/>
        <item x="3848"/>
        <item x="2594"/>
        <item x="2277"/>
        <item x="3910"/>
        <item x="2490"/>
        <item x="1976"/>
        <item x="1762"/>
        <item x="2344"/>
        <item x="1101"/>
        <item x="851"/>
        <item x="16"/>
        <item x="1880"/>
        <item x="857"/>
        <item x="712"/>
        <item x="2100"/>
        <item x="1354"/>
        <item x="1511"/>
        <item x="3903"/>
        <item x="3941"/>
        <item x="2943"/>
        <item x="738"/>
        <item x="3190"/>
        <item x="2697"/>
        <item x="527"/>
        <item x="3087"/>
        <item x="3500"/>
        <item x="2679"/>
        <item x="2702"/>
        <item x="2303"/>
        <item x="1822"/>
        <item x="3526"/>
        <item x="13"/>
        <item x="2872"/>
        <item x="2680"/>
        <item x="887"/>
        <item x="2451"/>
        <item x="2411"/>
        <item x="668"/>
        <item x="2616"/>
        <item x="3623"/>
        <item x="3402"/>
        <item x="1029"/>
        <item x="210"/>
        <item x="3097"/>
        <item x="1621"/>
        <item x="1873"/>
        <item x="707"/>
        <item x="1346"/>
        <item x="2712"/>
        <item x="3453"/>
        <item x="248"/>
        <item x="3220"/>
        <item x="1151"/>
        <item x="1043"/>
        <item x="3763"/>
        <item x="347"/>
        <item x="1314"/>
        <item x="182"/>
        <item x="200"/>
        <item x="3336"/>
        <item x="729"/>
        <item x="3165"/>
        <item x="1442"/>
        <item x="3456"/>
        <item x="509"/>
        <item x="39"/>
        <item x="1092"/>
        <item x="3098"/>
        <item x="2870"/>
        <item x="1980"/>
        <item x="1008"/>
        <item x="3724"/>
        <item x="1131"/>
        <item x="386"/>
        <item x="1119"/>
        <item x="1128"/>
        <item x="2745"/>
        <item x="2329"/>
        <item x="649"/>
        <item x="3734"/>
        <item x="2567"/>
        <item x="3437"/>
        <item x="2873"/>
        <item x="1483"/>
        <item x="2938"/>
        <item x="2446"/>
        <item x="2979"/>
        <item x="252"/>
        <item x="3321"/>
        <item x="1886"/>
        <item x="2194"/>
        <item x="3610"/>
        <item x="222"/>
        <item x="3313"/>
        <item x="2985"/>
        <item x="2362"/>
        <item x="2031"/>
        <item x="697"/>
        <item x="4"/>
        <item x="264"/>
        <item x="622"/>
        <item x="2371"/>
        <item x="283"/>
        <item x="652"/>
        <item x="886"/>
        <item x="1132"/>
        <item x="1840"/>
        <item x="510"/>
        <item x="3509"/>
        <item x="3728"/>
        <item x="124"/>
        <item x="2149"/>
        <item x="254"/>
        <item x="318"/>
        <item x="2020"/>
        <item x="280"/>
        <item x="367"/>
        <item x="1909"/>
        <item x="2163"/>
        <item x="800"/>
        <item x="625"/>
        <item x="3873"/>
        <item x="2273"/>
        <item x="1905"/>
        <item x="1532"/>
        <item x="3000"/>
        <item x="1674"/>
        <item x="1592"/>
        <item x="2268"/>
        <item x="732"/>
        <item x="947"/>
        <item x="1564"/>
        <item x="1023"/>
        <item x="2699"/>
        <item x="1649"/>
        <item x="3496"/>
        <item x="3107"/>
        <item x="721"/>
        <item x="1979"/>
        <item x="3858"/>
        <item x="556"/>
        <item x="3228"/>
        <item x="1372"/>
        <item x="1268"/>
        <item x="976"/>
        <item x="3030"/>
        <item x="2936"/>
        <item x="2808"/>
        <item x="3629"/>
        <item x="2857"/>
        <item x="2420"/>
        <item x="985"/>
        <item x="2756"/>
        <item x="1388"/>
        <item x="1581"/>
        <item x="323"/>
        <item x="3198"/>
        <item x="982"/>
        <item x="1445"/>
        <item x="1249"/>
        <item x="3965"/>
        <item x="3711"/>
        <item x="3697"/>
        <item x="2365"/>
        <item x="180"/>
        <item x="2777"/>
        <item x="2068"/>
        <item x="3482"/>
        <item x="2598"/>
        <item x="164"/>
        <item x="3694"/>
        <item x="3828"/>
        <item x="1769"/>
        <item x="3300"/>
        <item x="2736"/>
        <item x="1261"/>
        <item x="1150"/>
        <item x="3088"/>
        <item x="3592"/>
        <item x="598"/>
        <item x="191"/>
        <item x="3748"/>
        <item x="2002"/>
        <item x="1651"/>
        <item x="2473"/>
        <item x="1967"/>
        <item x="564"/>
        <item x="3546"/>
        <item x="1775"/>
        <item x="2319"/>
        <item x="1095"/>
        <item x="3262"/>
        <item x="2075"/>
        <item x="762"/>
        <item x="7"/>
        <item x="2001"/>
        <item x="3304"/>
        <item x="142"/>
        <item x="978"/>
        <item x="757"/>
        <item x="3789"/>
        <item x="3529"/>
        <item x="892"/>
        <item x="1413"/>
        <item x="1831"/>
        <item x="1068"/>
        <item x="631"/>
        <item x="2088"/>
        <item x="1307"/>
        <item x="101"/>
        <item x="1502"/>
        <item x="1248"/>
        <item x="2807"/>
        <item x="3485"/>
        <item x="143"/>
        <item x="1519"/>
        <item x="1515"/>
        <item x="2085"/>
        <item x="584"/>
        <item x="105"/>
        <item x="3725"/>
        <item x="64"/>
        <item x="3275"/>
        <item x="3891"/>
        <item x="1079"/>
        <item x="1797"/>
        <item x="499"/>
        <item x="918"/>
        <item x="3255"/>
        <item x="1810"/>
        <item x="3218"/>
        <item x="2072"/>
        <item x="1639"/>
        <item x="1083"/>
        <item x="2026"/>
        <item x="2556"/>
        <item x="2463"/>
        <item x="1849"/>
        <item x="3659"/>
        <item x="397"/>
        <item x="2593"/>
        <item x="3158"/>
        <item x="806"/>
        <item x="497"/>
        <item x="673"/>
        <item x="796"/>
        <item x="953"/>
        <item x="3012"/>
        <item x="3184"/>
        <item x="1055"/>
        <item x="3346"/>
        <item x="2494"/>
        <item x="3036"/>
        <item x="1613"/>
        <item x="3192"/>
        <item x="3139"/>
        <item x="2942"/>
        <item x="3330"/>
        <item x="1786"/>
        <item x="118"/>
        <item x="3555"/>
        <item x="2434"/>
        <item x="1641"/>
        <item x="944"/>
        <item x="168"/>
        <item x="436"/>
        <item x="305"/>
        <item x="2204"/>
        <item x="2671"/>
        <item x="165"/>
        <item x="2067"/>
        <item x="373"/>
        <item x="2548"/>
        <item x="1758"/>
        <item x="2313"/>
        <item x="1546"/>
        <item x="159"/>
        <item x="3065"/>
        <item x="1064"/>
        <item x="184"/>
        <item x="1369"/>
        <item x="3472"/>
        <item x="2951"/>
        <item x="2579"/>
        <item x="1191"/>
        <item x="3876"/>
        <item x="15"/>
        <item x="2805"/>
        <item x="2633"/>
        <item x="2325"/>
        <item x="1543"/>
        <item x="3720"/>
        <item x="1711"/>
        <item x="2853"/>
        <item x="209"/>
        <item x="2981"/>
        <item x="30"/>
        <item x="42"/>
        <item x="2301"/>
        <item x="780"/>
        <item x="2368"/>
        <item x="1006"/>
        <item x="3099"/>
        <item x="2971"/>
        <item x="909"/>
        <item x="2781"/>
        <item x="1970"/>
        <item x="2650"/>
        <item x="623"/>
        <item x="398"/>
        <item x="477"/>
        <item x="343"/>
        <item x="3539"/>
        <item x="3225"/>
        <item x="2385"/>
        <item x="1436"/>
        <item x="2046"/>
        <item x="632"/>
        <item x="2644"/>
        <item x="2748"/>
        <item x="1971"/>
        <item x="3645"/>
        <item x="17"/>
        <item x="120"/>
        <item x="1273"/>
        <item x="2125"/>
        <item x="3826"/>
        <item x="2286"/>
        <item x="1016"/>
        <item x="2769"/>
        <item x="2012"/>
        <item x="1599"/>
        <item x="1217"/>
        <item x="2124"/>
        <item x="1212"/>
        <item x="3587"/>
        <item x="3632"/>
        <item x="1571"/>
        <item x="3825"/>
        <item x="1728"/>
        <item x="2968"/>
        <item x="2790"/>
        <item x="2703"/>
        <item x="201"/>
        <item x="1494"/>
        <item x="1724"/>
        <item x="3661"/>
        <item x="3622"/>
        <item x="3213"/>
        <item x="349"/>
        <item x="1331"/>
        <item x="1977"/>
        <item x="2903"/>
        <item x="3306"/>
        <item x="1806"/>
        <item x="1629"/>
        <item x="2233"/>
        <item x="3844"/>
        <item x="1361"/>
        <item x="2762"/>
        <item x="3417"/>
        <item x="2"/>
        <item x="2304"/>
        <item x="3268"/>
        <item x="1821"/>
        <item x="1295"/>
        <item x="1206"/>
        <item x="1969"/>
        <item x="3768"/>
        <item x="1227"/>
        <item x="2631"/>
        <item x="381"/>
        <item x="1173"/>
        <item x="390"/>
        <item x="1750"/>
        <item x="904"/>
        <item x="1992"/>
        <item x="758"/>
        <item x="1955"/>
        <item x="76"/>
        <item x="2470"/>
        <item x="1533"/>
        <item x="740"/>
        <item x="1464"/>
        <item x="3936"/>
        <item x="339"/>
        <item x="1824"/>
        <item x="1659"/>
        <item x="3179"/>
        <item x="861"/>
        <item x="3684"/>
        <item x="3779"/>
        <item x="651"/>
        <item x="580"/>
        <item x="2603"/>
        <item x="1001"/>
        <item x="670"/>
        <item x="2474"/>
        <item x="3821"/>
        <item x="229"/>
        <item x="1355"/>
        <item x="102"/>
        <item x="773"/>
        <item x="1316"/>
        <item x="1367"/>
        <item x="2772"/>
        <item x="2534"/>
        <item x="996"/>
        <item x="1510"/>
        <item x="693"/>
        <item x="2552"/>
        <item x="2034"/>
        <item x="3766"/>
        <item x="3745"/>
        <item x="954"/>
        <item x="885"/>
        <item x="1642"/>
        <item x="2721"/>
        <item x="1380"/>
        <item x="2524"/>
        <item x="2040"/>
        <item x="3900"/>
        <item x="286"/>
        <item x="185"/>
        <item x="781"/>
        <item x="1415"/>
        <item x="130"/>
        <item x="14"/>
        <item x="1798"/>
        <item x="1772"/>
        <item x="3413"/>
        <item x="3075"/>
        <item x="1987"/>
        <item x="2464"/>
        <item x="2129"/>
        <item x="3831"/>
        <item x="3145"/>
        <item x="1700"/>
        <item x="2852"/>
        <item x="176"/>
        <item x="3071"/>
        <item x="1759"/>
        <item x="3161"/>
        <item x="2153"/>
        <item x="2121"/>
        <item x="3240"/>
        <item x="3445"/>
        <item x="172"/>
        <item x="1031"/>
        <item x="3229"/>
        <item x="1236"/>
        <item x="3329"/>
        <item x="3266"/>
        <item x="1226"/>
        <item x="3849"/>
        <item x="1181"/>
        <item x="3254"/>
        <item x="2768"/>
        <item x="2323"/>
        <item x="2038"/>
        <item x="2504"/>
        <item x="1160"/>
        <item x="1936"/>
        <item x="2095"/>
        <item x="3326"/>
        <item x="2239"/>
        <item x="2402"/>
        <item x="1280"/>
        <item x="826"/>
        <item x="3221"/>
        <item x="3138"/>
        <item x="1204"/>
        <item x="3478"/>
        <item x="383"/>
        <item x="1084"/>
        <item x="299"/>
        <item x="881"/>
        <item x="2626"/>
        <item x="3532"/>
        <item x="689"/>
        <item x="3374"/>
        <item x="708"/>
        <item x="3561"/>
        <item x="3323"/>
        <item x="1209"/>
        <item x="1463"/>
        <item x="1254"/>
        <item x="1328"/>
        <item x="2442"/>
        <item x="1033"/>
        <item x="2887"/>
        <item x="1706"/>
        <item x="259"/>
        <item x="3439"/>
        <item x="208"/>
        <item x="2916"/>
        <item x="1347"/>
        <item x="3491"/>
        <item x="2306"/>
        <item x="1243"/>
        <item x="1467"/>
        <item x="1889"/>
        <item x="3513"/>
        <item x="1149"/>
        <item x="763"/>
        <item x="1755"/>
        <item x="3575"/>
        <item x="3005"/>
        <item x="1875"/>
        <item x="2376"/>
        <item x="3795"/>
        <item x="365"/>
        <item x="3047"/>
        <item x="1963"/>
        <item x="3348"/>
        <item x="3913"/>
        <item x="3347"/>
        <item x="686"/>
        <item x="2142"/>
        <item x="3359"/>
        <item x="3168"/>
        <item x="3732"/>
        <item x="1224"/>
        <item x="1182"/>
        <item x="2751"/>
        <item x="905"/>
        <item x="1859"/>
        <item x="1664"/>
        <item x="3385"/>
        <item x="1536"/>
        <item x="3515"/>
        <item x="3843"/>
        <item x="35"/>
        <item x="552"/>
        <item x="3673"/>
        <item x="3338"/>
        <item x="3447"/>
        <item x="3853"/>
        <item x="3173"/>
        <item x="1121"/>
        <item x="3686"/>
        <item x="2913"/>
        <item x="3378"/>
        <item x="583"/>
        <item x="968"/>
        <item x="3677"/>
        <item x="2549"/>
        <item x="609"/>
        <item x="2818"/>
        <item x="998"/>
        <item x="3341"/>
        <item x="2898"/>
        <item x="1178"/>
        <item x="19"/>
        <item x="3730"/>
        <item x="1583"/>
        <item x="3705"/>
        <item x="52"/>
        <item x="3866"/>
        <item x="824"/>
        <item x="1036"/>
        <item x="3696"/>
        <item x="3078"/>
        <item x="1829"/>
        <item x="3830"/>
        <item x="2241"/>
        <item x="245"/>
        <item x="1575"/>
        <item x="3195"/>
        <item x="1708"/>
        <item x="955"/>
        <item x="3197"/>
        <item x="610"/>
        <item x="1952"/>
        <item x="760"/>
        <item x="3284"/>
        <item x="3944"/>
        <item x="1165"/>
        <item x="1671"/>
        <item x="945"/>
        <item x="3782"/>
        <item x="3708"/>
        <item x="157"/>
        <item x="895"/>
        <item x="3537"/>
        <item x="136"/>
        <item x="750"/>
        <item x="587"/>
        <item x="1930"/>
        <item x="3369"/>
        <item x="701"/>
        <item x="1"/>
        <item x="2158"/>
        <item x="2174"/>
        <item x="234"/>
        <item x="2838"/>
        <item x="3367"/>
        <item x="1559"/>
        <item x="2398"/>
        <item x="3053"/>
        <item x="2267"/>
        <item x="3712"/>
        <item x="2381"/>
        <item x="831"/>
        <item x="6"/>
        <item x="3325"/>
        <item x="2383"/>
        <item x="1289"/>
        <item x="2056"/>
        <item x="3819"/>
        <item x="204"/>
        <item x="3090"/>
        <item x="235"/>
        <item x="999"/>
        <item x="414"/>
        <item x="3061"/>
        <item x="2687"/>
        <item x="1170"/>
        <item x="2039"/>
        <item x="662"/>
        <item x="860"/>
        <item x="748"/>
        <item x="1815"/>
        <item x="496"/>
        <item x="1326"/>
        <item x="743"/>
        <item x="1675"/>
        <item x="1434"/>
        <item x="2119"/>
        <item x="3524"/>
        <item x="3380"/>
        <item x="467"/>
        <item x="2414"/>
        <item x="633"/>
        <item x="3160"/>
        <item x="2255"/>
        <item x="1989"/>
        <item x="1723"/>
        <item x="2585"/>
        <item x="2719"/>
        <item x="2984"/>
        <item x="2288"/>
        <item x="920"/>
        <item x="835"/>
        <item x="2941"/>
        <item x="1037"/>
        <item x="2529"/>
        <item x="3699"/>
        <item x="3520"/>
        <item x="1734"/>
        <item x="3272"/>
        <item x="3366"/>
        <item x="1051"/>
        <item x="813"/>
        <item x="353"/>
        <item x="1103"/>
        <item x="1391"/>
        <item x="3217"/>
        <item x="1159"/>
        <item x="1378"/>
        <item x="1774"/>
        <item x="934"/>
        <item x="3222"/>
        <item x="3287"/>
        <item x="2963"/>
        <item x="2612"/>
        <item x="2922"/>
        <item x="428"/>
        <item x="395"/>
        <item x="3716"/>
        <item x="94"/>
        <item x="2394"/>
        <item x="1872"/>
        <item x="3364"/>
        <item x="3004"/>
        <item x="3540"/>
        <item x="3638"/>
        <item x="3893"/>
        <item x="3818"/>
        <item x="1259"/>
        <item x="756"/>
        <item x="3883"/>
        <item x="3928"/>
        <item x="798"/>
        <item x="1662"/>
        <item x="2024"/>
        <item x="3141"/>
        <item x="3860"/>
        <item x="560"/>
        <item x="493"/>
        <item x="3931"/>
        <item x="3480"/>
        <item x="1614"/>
        <item x="1027"/>
        <item x="3888"/>
        <item x="2602"/>
        <item x="2632"/>
        <item x="1924"/>
        <item x="3389"/>
        <item x="1878"/>
        <item x="1596"/>
        <item x="733"/>
        <item x="3151"/>
        <item x="3559"/>
        <item x="1589"/>
        <item x="923"/>
        <item x="3163"/>
        <item x="1569"/>
        <item x="1719"/>
        <item x="2561"/>
        <item x="2997"/>
        <item x="1366"/>
        <item x="1061"/>
        <item x="1890"/>
        <item x="2167"/>
        <item x="2964"/>
        <item x="518"/>
        <item x="1492"/>
        <item x="569"/>
        <item x="578"/>
        <item x="166"/>
        <item x="2519"/>
        <item x="1072"/>
        <item x="1747"/>
        <item x="2249"/>
        <item x="2278"/>
        <item x="1739"/>
        <item x="423"/>
        <item x="2638"/>
        <item x="1167"/>
        <item x="262"/>
        <item x="1075"/>
        <item x="3155"/>
        <item x="3816"/>
        <item x="3615"/>
        <item x="3764"/>
        <item x="3258"/>
        <item x="1199"/>
        <item x="2016"/>
        <item x="3803"/>
        <item x="2220"/>
        <item x="680"/>
        <item x="1975"/>
        <item x="3358"/>
        <item x="2160"/>
        <item x="3019"/>
        <item x="517"/>
        <item x="62"/>
        <item x="2237"/>
        <item x="316"/>
        <item x="3741"/>
        <item x="1760"/>
        <item x="2030"/>
        <item x="3324"/>
        <item x="1973"/>
        <item x="2843"/>
        <item x="1368"/>
        <item x="619"/>
        <item x="2342"/>
        <item x="1096"/>
        <item x="1885"/>
        <item x="1074"/>
        <item x="1329"/>
        <item x="330"/>
        <item x="2492"/>
        <item x="2300"/>
        <item x="2894"/>
        <item x="536"/>
        <item x="3487"/>
        <item x="1501"/>
        <item x="2509"/>
        <item x="1338"/>
        <item x="55"/>
        <item x="2851"/>
        <item x="1913"/>
        <item x="3096"/>
        <item x="1624"/>
        <item x="2044"/>
        <item x="3502"/>
        <item x="3929"/>
        <item x="2779"/>
        <item x="1120"/>
        <item x="1882"/>
        <item x="2318"/>
        <item x="2346"/>
        <item x="1359"/>
        <item x="186"/>
        <item x="1764"/>
        <item x="716"/>
        <item x="1638"/>
        <item x="1000"/>
        <item x="3209"/>
        <item x="2544"/>
        <item x="3461"/>
        <item x="3562"/>
        <item x="1632"/>
        <item x="3533"/>
        <item x="3790"/>
        <item x="1776"/>
        <item x="2327"/>
        <item x="104"/>
        <item x="434"/>
        <item x="3150"/>
        <item x="2197"/>
        <item x="2599"/>
        <item x="1109"/>
        <item x="2499"/>
        <item x="3577"/>
        <item x="2969"/>
        <item x="1231"/>
        <item x="2533"/>
        <item x="1648"/>
        <item x="1305"/>
        <item x="2888"/>
        <item x="1271"/>
        <item x="1164"/>
        <item x="677"/>
        <item x="2104"/>
        <item x="714"/>
        <item x="2882"/>
        <item x="3044"/>
        <item x="2392"/>
        <item x="3370"/>
        <item x="547"/>
        <item x="1482"/>
        <item x="2098"/>
        <item x="3792"/>
        <item x="2435"/>
        <item x="994"/>
        <item x="1978"/>
        <item x="1340"/>
        <item x="3105"/>
        <item x="3916"/>
        <item x="2986"/>
        <item x="1480"/>
        <item x="540"/>
        <item x="1144"/>
        <item x="548"/>
        <item x="2176"/>
        <item x="771"/>
        <item x="1860"/>
        <item x="3232"/>
        <item x="1802"/>
        <item x="3104"/>
        <item x="139"/>
        <item x="3942"/>
        <item x="1342"/>
        <item x="1269"/>
        <item x="1058"/>
        <item x="1428"/>
        <item x="2896"/>
        <item x="2689"/>
        <item x="3804"/>
        <item x="930"/>
        <item x="792"/>
        <item x="3874"/>
        <item x="2885"/>
        <item x="520"/>
        <item x="3895"/>
        <item x="219"/>
        <item x="36"/>
        <item x="3550"/>
        <item x="3902"/>
        <item x="1538"/>
        <item x="1663"/>
        <item x="492"/>
        <item x="3418"/>
        <item x="2089"/>
        <item x="2099"/>
        <item x="3356"/>
        <item x="570"/>
        <item x="2139"/>
        <item x="2389"/>
        <item x="342"/>
        <item x="2150"/>
        <item x="221"/>
        <item x="1525"/>
        <item x="3388"/>
        <item x="3598"/>
        <item x="3294"/>
        <item x="1466"/>
        <item x="230"/>
        <item x="2265"/>
        <item x="1783"/>
        <item x="1162"/>
        <item x="1374"/>
        <item x="1517"/>
        <item x="647"/>
        <item x="3698"/>
        <item x="2246"/>
        <item x="3619"/>
        <item x="3035"/>
        <item x="1937"/>
        <item x="1752"/>
        <item x="1153"/>
        <item x="2619"/>
        <item x="3340"/>
        <item x="2219"/>
        <item x="3048"/>
        <item x="2063"/>
        <item x="2829"/>
        <item x="3357"/>
        <item x="2527"/>
        <item x="1736"/>
        <item x="2609"/>
        <item x="864"/>
        <item x="562"/>
        <item x="1493"/>
        <item x="3750"/>
        <item x="597"/>
        <item x="2640"/>
        <item x="2991"/>
        <item x="1800"/>
        <item x="2863"/>
        <item x="1874"/>
        <item x="1779"/>
        <item x="2618"/>
        <item x="2554"/>
        <item x="3196"/>
        <item x="2299"/>
        <item x="3219"/>
        <item x="2466"/>
        <item x="1141"/>
        <item x="1337"/>
        <item x="1205"/>
        <item x="884"/>
        <item x="3463"/>
        <item x="612"/>
        <item x="3628"/>
        <item x="3759"/>
        <item x="3270"/>
        <item x="1934"/>
        <item x="3898"/>
        <item x="3187"/>
        <item x="1735"/>
        <item x="2331"/>
        <item x="1158"/>
        <item x="416"/>
        <item x="1416"/>
        <item x="899"/>
        <item x="2441"/>
        <item x="620"/>
        <item x="2560"/>
        <item x="2694"/>
        <item x="2786"/>
        <item x="3177"/>
        <item x="2211"/>
        <item x="70"/>
        <item x="1275"/>
        <item x="1933"/>
        <item x="3371"/>
        <item x="3265"/>
        <item x="133"/>
        <item x="1362"/>
        <item x="2833"/>
        <item x="2681"/>
        <item x="1888"/>
        <item x="2445"/>
        <item x="1107"/>
        <item x="1213"/>
        <item x="3723"/>
        <item x="1012"/>
        <item x="2357"/>
        <item x="1207"/>
        <item x="962"/>
        <item x="3469"/>
        <item x="3949"/>
        <item x="3554"/>
        <item x="1395"/>
        <item x="3762"/>
        <item x="2418"/>
        <item x="2013"/>
        <item x="3805"/>
        <item x="2091"/>
        <item x="1608"/>
        <item x="2660"/>
        <item x="3202"/>
        <item x="2933"/>
        <item x="3113"/>
        <item x="786"/>
        <item x="2837"/>
        <item x="3800"/>
        <item x="1998"/>
        <item x="3162"/>
        <item x="862"/>
        <item x="595"/>
        <item x="3392"/>
        <item x="512"/>
        <item x="2225"/>
        <item x="147"/>
        <item x="2835"/>
        <item x="1960"/>
        <item x="3260"/>
        <item x="2170"/>
        <item x="848"/>
        <item x="529"/>
        <item x="1801"/>
        <item x="468"/>
        <item x="3855"/>
        <item x="2485"/>
        <item x="2639"/>
        <item x="2152"/>
        <item x="3031"/>
        <item x="1550"/>
        <item x="2296"/>
        <item x="3351"/>
        <item x="2476"/>
        <item x="357"/>
        <item x="1625"/>
        <item x="775"/>
        <item x="3647"/>
        <item x="1301"/>
        <item x="162"/>
        <item x="2489"/>
        <item x="928"/>
        <item x="190"/>
        <item x="128"/>
        <item x="2530"/>
        <item x="3567"/>
        <item x="183"/>
        <item x="1661"/>
        <item x="406"/>
        <item x="676"/>
        <item x="3205"/>
        <item x="2823"/>
        <item x="2817"/>
        <item x="989"/>
        <item x="1887"/>
        <item x="2010"/>
        <item x="12"/>
        <item x="2511"/>
        <item x="3954"/>
        <item x="2372"/>
        <item x="294"/>
        <item x="1396"/>
        <item x="1818"/>
        <item x="1412"/>
        <item x="1479"/>
        <item x="2669"/>
        <item x="692"/>
        <item x="2333"/>
        <item x="2432"/>
        <item x="3134"/>
        <item x="1867"/>
        <item x="1657"/>
        <item x="3743"/>
        <item x="1985"/>
        <item x="1407"/>
        <item x="891"/>
        <item x="3386"/>
        <item x="2584"/>
        <item x="3135"/>
        <item x="2864"/>
        <item x="2830"/>
        <item x="3937"/>
        <item x="3176"/>
        <item x="148"/>
        <item x="1526"/>
        <item x="2080"/>
        <item x="2966"/>
        <item x="950"/>
        <item x="1861"/>
        <item x="965"/>
        <item x="2988"/>
        <item x="257"/>
        <item x="504"/>
        <item x="3123"/>
        <item x="270"/>
        <item x="722"/>
        <item x="65"/>
        <item x="3879"/>
        <item x="3146"/>
        <item x="2760"/>
        <item x="2216"/>
        <item x="2547"/>
        <item x="1946"/>
        <item x="3960"/>
        <item x="3604"/>
        <item x="360"/>
        <item x="3772"/>
        <item x="3710"/>
        <item x="282"/>
        <item x="1228"/>
        <item x="2261"/>
        <item x="915"/>
        <item x="3756"/>
        <item x="2403"/>
        <item x="3590"/>
        <item x="2224"/>
        <item x="2054"/>
        <item x="174"/>
        <item x="448"/>
        <item x="1920"/>
        <item x="3166"/>
        <item x="3023"/>
        <item x="3571"/>
        <item x="1473"/>
        <item x="875"/>
        <item x="1256"/>
        <item x="2262"/>
        <item x="271"/>
        <item x="3102"/>
        <item x="2467"/>
        <item x="228"/>
        <item x="2596"/>
        <item x="1847"/>
        <item x="664"/>
        <item x="1470"/>
        <item x="545"/>
        <item x="2117"/>
        <item x="1487"/>
        <item x="3394"/>
        <item x="1540"/>
        <item x="388"/>
        <item x="135"/>
        <item x="1749"/>
        <item x="2558"/>
        <item x="1188"/>
        <item x="3511"/>
        <item x="3248"/>
        <item x="3045"/>
        <item x="1376"/>
        <item x="108"/>
        <item x="828"/>
        <item x="916"/>
        <item x="3282"/>
        <item x="990"/>
        <item x="1320"/>
        <item x="214"/>
        <item x="1440"/>
        <item x="1844"/>
        <item x="3551"/>
        <item x="2130"/>
        <item x="1197"/>
        <item x="1791"/>
        <item x="2456"/>
        <item x="217"/>
        <item x="1433"/>
        <item x="2879"/>
        <item x="2496"/>
        <item x="3285"/>
        <item x="2890"/>
        <item x="1468"/>
        <item x="1578"/>
        <item x="312"/>
        <item x="103"/>
        <item x="1471"/>
        <item x="3542"/>
        <item x="1076"/>
        <item x="243"/>
        <item x="2426"/>
        <item x="8"/>
        <item x="2532"/>
        <item x="2575"/>
        <item x="2253"/>
        <item x="352"/>
        <item x="3503"/>
        <item x="435"/>
        <item x="1682"/>
        <item x="1927"/>
        <item x="1948"/>
        <item x="1527"/>
        <item x="23"/>
        <item x="1534"/>
        <item x="3212"/>
        <item x="585"/>
        <item x="2416"/>
        <item x="539"/>
        <item x="1318"/>
        <item x="1656"/>
        <item x="1701"/>
        <item x="600"/>
        <item x="1478"/>
        <item x="173"/>
        <item x="1154"/>
        <item x="2858"/>
        <item x="3352"/>
        <item x="1598"/>
        <item x="1127"/>
        <item x="1040"/>
        <item x="1688"/>
        <item x="791"/>
        <item x="3856"/>
        <item x="74"/>
        <item x="2878"/>
        <item x="59"/>
        <item x="454"/>
        <item x="648"/>
        <item x="3207"/>
        <item x="2159"/>
        <item x="3308"/>
        <item x="3185"/>
        <item x="2270"/>
        <item x="3360"/>
        <item x="2553"/>
        <item x="3669"/>
        <item x="121"/>
        <item x="3290"/>
        <item x="1264"/>
        <item x="2198"/>
        <item x="3264"/>
        <item x="1143"/>
        <item x="3692"/>
        <item x="802"/>
        <item x="2546"/>
        <item x="2510"/>
        <item x="2812"/>
        <item x="274"/>
        <item x="3373"/>
        <item x="3245"/>
        <item x="437"/>
        <item x="302"/>
        <item x="3869"/>
        <item x="346"/>
        <item x="1454"/>
        <item x="1908"/>
        <item x="1862"/>
        <item x="2649"/>
        <item x="3298"/>
        <item x="3560"/>
        <item x="663"/>
        <item x="2515"/>
        <item x="2551"/>
        <item x="1161"/>
        <item x="2832"/>
        <item x="337"/>
        <item x="100"/>
        <item x="1606"/>
        <item x="2114"/>
        <item x="1400"/>
        <item x="417"/>
        <item x="3170"/>
        <item x="3506"/>
        <item x="3572"/>
        <item x="2248"/>
        <item x="3811"/>
        <item x="3566"/>
        <item x="2386"/>
        <item x="445"/>
        <item x="3454"/>
        <item x="1377"/>
        <item x="2269"/>
        <item x="1291"/>
        <item x="3809"/>
        <item x="3690"/>
        <item x="3384"/>
        <item x="1870"/>
        <item x="465"/>
        <item x="2706"/>
        <item x="1892"/>
        <item x="2352"/>
        <item x="1246"/>
        <item x="2839"/>
        <item x="3423"/>
        <item x="1419"/>
        <item x="1403"/>
        <item x="1053"/>
        <item x="3172"/>
        <item x="641"/>
        <item x="129"/>
        <item x="1104"/>
        <item x="2588"/>
        <item x="3837"/>
        <item x="1447"/>
        <item x="2914"/>
        <item x="1616"/>
        <item x="1499"/>
        <item x="3267"/>
        <item x="2478"/>
        <item x="1444"/>
        <item x="472"/>
        <item x="995"/>
        <item x="3215"/>
        <item x="1699"/>
        <item x="3086"/>
        <item x="1344"/>
        <item x="3820"/>
        <item x="2935"/>
        <item x="3838"/>
        <item x="1460"/>
        <item x="794"/>
        <item x="1604"/>
        <item x="3948"/>
        <item x="3943"/>
        <item x="3857"/>
        <item x="206"/>
        <item x="458"/>
        <item x="3210"/>
        <item x="2771"/>
        <item x="2613"/>
        <item x="1221"/>
        <item x="2243"/>
        <item x="1490"/>
        <item x="44"/>
        <item x="45"/>
        <item x="645"/>
        <item x="683"/>
        <item x="2737"/>
        <item x="2747"/>
        <item x="3395"/>
        <item x="212"/>
        <item x="2628"/>
        <item x="1721"/>
        <item x="1009"/>
        <item x="2566"/>
        <item x="642"/>
        <item x="462"/>
        <item x="2729"/>
        <item x="1245"/>
        <item x="2179"/>
        <item x="2195"/>
        <item x="150"/>
        <item x="3736"/>
        <item x="1505"/>
        <item x="3415"/>
        <item x="1949"/>
        <item x="370"/>
        <item x="607"/>
        <item x="3199"/>
        <item x="2355"/>
        <item x="68"/>
        <item x="894"/>
        <item x="1203"/>
        <item x="233"/>
        <item x="3758"/>
        <item x="3649"/>
        <item x="3457"/>
        <item x="3474"/>
        <item x="3665"/>
        <item x="1352"/>
        <item x="2906"/>
        <item x="977"/>
        <item x="2675"/>
        <item x="1277"/>
        <item x="1894"/>
        <item x="2407"/>
        <item x="3707"/>
        <item x="3328"/>
        <item x="255"/>
        <item x="66"/>
        <item x="158"/>
        <item x="122"/>
        <item x="216"/>
        <item x="1539"/>
        <item x="2148"/>
        <item x="2785"/>
        <item x="1183"/>
        <item x="2210"/>
        <item x="3375"/>
        <item x="2982"/>
        <item x="1673"/>
        <item x="3548"/>
        <item x="3685"/>
        <item x="2454"/>
        <item x="2395"/>
        <item x="1394"/>
        <item x="2311"/>
        <item x="1067"/>
        <item x="1169"/>
        <item x="2955"/>
        <item x="2172"/>
        <item x="3930"/>
        <item x="3387"/>
        <item x="3829"/>
        <item x="1698"/>
        <item x="3152"/>
        <item x="3082"/>
        <item x="239"/>
        <item x="2678"/>
        <item x="2983"/>
        <item x="2033"/>
        <item x="178"/>
        <item x="3846"/>
        <item x="3431"/>
        <item x="1607"/>
        <item x="3314"/>
        <item x="2305"/>
        <item x="876"/>
        <item x="2659"/>
        <item x="3631"/>
        <item x="3892"/>
        <item x="2658"/>
        <item x="1891"/>
        <item x="589"/>
        <item x="883"/>
        <item x="1784"/>
        <item x="1410"/>
        <item x="859"/>
        <item x="1260"/>
        <item x="506"/>
        <item x="1582"/>
        <item x="2526"/>
        <item x="671"/>
        <item x="3607"/>
        <item x="46"/>
        <item x="1116"/>
        <item x="2205"/>
        <item x="480"/>
        <item x="1865"/>
        <item x="3552"/>
        <item x="2755"/>
        <item x="3878"/>
        <item x="309"/>
        <item x="1903"/>
        <item x="2035"/>
        <item x="2213"/>
        <item x="1672"/>
        <item x="1311"/>
        <item x="405"/>
        <item x="582"/>
        <item x="3527"/>
        <item x="456"/>
        <item x="314"/>
        <item x="1530"/>
        <item x="202"/>
        <item x="605"/>
        <item x="3926"/>
        <item x="3788"/>
        <item x="2740"/>
        <item x="874"/>
        <item x="839"/>
        <item x="211"/>
        <item x="2487"/>
        <item x="459"/>
        <item x="1386"/>
        <item x="1595"/>
        <item x="3729"/>
        <item x="2746"/>
        <item x="1005"/>
        <item x="1986"/>
        <item x="494"/>
        <item x="2471"/>
        <item x="1535"/>
        <item x="3634"/>
        <item x="3013"/>
        <item x="3243"/>
        <item x="1343"/>
        <item x="50"/>
        <item x="1884"/>
        <item x="3109"/>
        <item x="3095"/>
        <item x="2113"/>
        <item x="749"/>
        <item x="1826"/>
        <item x="3442"/>
        <item x="1622"/>
        <item x="123"/>
        <item x="544"/>
        <item x="2391"/>
        <item x="2824"/>
        <item x="3191"/>
        <item x="3008"/>
        <item x="2724"/>
        <item x="2819"/>
        <item x="3026"/>
        <item x="161"/>
        <item x="3144"/>
        <item x="640"/>
        <item x="1811"/>
        <item x="3962"/>
        <item x="2082"/>
        <item x="1895"/>
        <item x="3508"/>
        <item x="3320"/>
        <item x="2138"/>
        <item x="1065"/>
        <item x="2240"/>
        <item x="3438"/>
        <item x="1737"/>
        <item x="599"/>
        <item x="2856"/>
        <item x="3175"/>
        <item x="3231"/>
        <item x="28"/>
        <item x="421"/>
        <item x="1208"/>
        <item x="3483"/>
        <item x="1385"/>
        <item x="1593"/>
        <item x="2759"/>
        <item x="956"/>
        <item x="396"/>
        <item x="929"/>
        <item x="726"/>
        <item x="1498"/>
        <item x="2686"/>
        <item x="1039"/>
        <item x="3148"/>
        <item x="2542"/>
        <item x="1503"/>
        <item x="723"/>
        <item x="338"/>
        <item x="1414"/>
        <item x="2717"/>
        <item x="621"/>
        <item x="1019"/>
        <item x="3136"/>
        <item x="3398"/>
        <item x="807"/>
        <item x="2061"/>
        <item x="768"/>
        <item x="1667"/>
        <item x="333"/>
        <item x="3602"/>
        <item x="2045"/>
        <item x="3578"/>
        <item x="594"/>
        <item x="3283"/>
        <item x="2107"/>
        <item x="3081"/>
        <item x="3028"/>
        <item x="2535"/>
        <item x="20"/>
        <item x="3584"/>
        <item x="1871"/>
        <item x="1223"/>
        <item x="2412"/>
        <item x="2589"/>
        <item x="3142"/>
        <item x="747"/>
        <item x="329"/>
        <item x="3443"/>
        <item x="3726"/>
        <item x="2954"/>
        <item x="1650"/>
        <item x="973"/>
        <item x="1451"/>
        <item x="1296"/>
        <item x="2050"/>
        <item x="948"/>
        <item x="3644"/>
        <item x="1272"/>
        <item x="1881"/>
        <item x="511"/>
        <item x="690"/>
        <item x="1429"/>
        <item x="2582"/>
        <item x="187"/>
        <item x="2275"/>
        <item x="1681"/>
        <item x="1668"/>
        <item x="1336"/>
        <item x="2987"/>
        <item x="3121"/>
        <item x="2881"/>
        <item x="1523"/>
        <item x="3084"/>
        <item x="246"/>
        <item x="3464"/>
        <item x="1965"/>
        <item x="846"/>
        <item x="2397"/>
        <item x="1545"/>
        <item x="911"/>
        <item x="3216"/>
        <item x="3022"/>
        <item x="1286"/>
        <item x="505"/>
        <item x="3066"/>
        <item x="3751"/>
        <item x="2804"/>
        <item x="3810"/>
        <item x="1421"/>
        <item x="698"/>
        <item x="2676"/>
        <item x="3440"/>
        <item x="823"/>
        <item x="1105"/>
        <item x="3361"/>
        <item x="1087"/>
        <item x="1835"/>
        <item x="2780"/>
        <item x="2522"/>
        <item x="408"/>
        <item x="336"/>
        <item x="1981"/>
        <item x="1123"/>
        <item x="1901"/>
        <item x="2207"/>
        <item x="3169"/>
        <item x="3664"/>
        <item x="1984"/>
        <item x="2693"/>
        <item x="3458"/>
        <item x="273"/>
        <item x="2876"/>
        <item x="572"/>
        <item x="634"/>
        <item x="2430"/>
        <item x="1334"/>
        <item x="1836"/>
        <item x="2822"/>
        <item x="1509"/>
        <item x="2348"/>
        <item x="728"/>
        <item x="2540"/>
        <item x="3114"/>
        <item x="841"/>
        <item x="3072"/>
        <item x="1566"/>
        <item x="1333"/>
        <item x="1401"/>
        <item x="1339"/>
        <item x="3011"/>
        <item x="2517"/>
        <item x="3847"/>
        <item x="1399"/>
        <item x="519"/>
        <item x="903"/>
        <item x="2705"/>
        <item x="2468"/>
        <item x="2670"/>
        <item x="2459"/>
        <item x="1398"/>
        <item x="2627"/>
        <item x="272"/>
        <item x="2976"/>
        <item x="295"/>
        <item x="1563"/>
        <item x="2655"/>
        <item x="1163"/>
        <item x="2410"/>
        <item x="3281"/>
        <item x="1098"/>
        <item x="315"/>
        <item x="2109"/>
        <item x="1186"/>
        <item x="1513"/>
        <item x="226"/>
        <item x="1820"/>
        <item x="1004"/>
        <item x="1767"/>
        <item x="253"/>
        <item x="1303"/>
        <item x="2811"/>
        <item x="1189"/>
        <item x="2393"/>
        <item x="3409"/>
        <item x="2105"/>
        <item x="3814"/>
        <item x="1423"/>
        <item x="266"/>
        <item x="787"/>
        <item x="2048"/>
        <item x="1157"/>
        <item x="678"/>
        <item x="3027"/>
        <item x="399"/>
        <item x="69"/>
        <item x="3812"/>
        <item x="1528"/>
        <item x="817"/>
        <item x="3060"/>
        <item x="3428"/>
        <item x="711"/>
        <item x="464"/>
        <item x="696"/>
        <item x="650"/>
        <item x="1703"/>
        <item x="2961"/>
        <item x="3777"/>
        <item x="2514"/>
        <item x="3688"/>
        <item x="1166"/>
        <item x="249"/>
        <item x="2409"/>
        <item x="1516"/>
        <item x="3899"/>
        <item x="1635"/>
        <item x="2339"/>
        <item x="1605"/>
        <item x="2382"/>
        <item x="3681"/>
        <item x="3137"/>
        <item x="611"/>
        <item x="2422"/>
        <item x="3651"/>
        <item x="2057"/>
        <item x="3059"/>
        <item x="2695"/>
        <item x="1910"/>
        <item x="2653"/>
        <item x="3603"/>
        <item x="3318"/>
        <item x="3676"/>
        <item x="2131"/>
        <item x="2143"/>
        <item x="2592"/>
        <item x="2945"/>
        <item x="1455"/>
        <item x="3251"/>
        <item x="1781"/>
        <item x="3182"/>
        <item x="1646"/>
        <item x="3089"/>
        <item x="515"/>
        <item x="765"/>
        <item x="3586"/>
        <item x="1317"/>
        <item x="3671"/>
        <item x="2431"/>
        <item x="3784"/>
        <item x="3757"/>
        <item x="2025"/>
        <item x="2970"/>
        <item x="1993"/>
        <item x="2957"/>
        <item x="3549"/>
        <item x="1580"/>
        <item x="3918"/>
        <item x="407"/>
        <item x="2154"/>
        <item x="2051"/>
        <item x="1869"/>
        <item x="3557"/>
        <item x="125"/>
        <item x="3683"/>
        <item x="2814"/>
        <item x="3663"/>
        <item x="3528"/>
        <item x="2564"/>
        <item x="2145"/>
        <item x="471"/>
        <item x="38"/>
        <item x="1475"/>
        <item x="2208"/>
        <item x="1586"/>
        <item x="592"/>
        <item x="940"/>
        <item x="1893"/>
        <item x="1964"/>
        <item x="2502"/>
        <item x="2664"/>
        <item x="49"/>
        <item x="2899"/>
        <item x="2586"/>
        <item x="2182"/>
        <item x="2324"/>
        <item x="1360"/>
        <item x="1179"/>
        <item x="3046"/>
        <item x="2799"/>
        <item x="836"/>
        <item x="3167"/>
        <item x="1117"/>
        <item x="3083"/>
        <item x="2707"/>
        <item x="1138"/>
        <item x="1558"/>
        <item x="1842"/>
        <item x="1235"/>
        <item x="3319"/>
        <item x="3522"/>
        <item x="789"/>
        <item x="326"/>
        <item x="2043"/>
        <item x="2484"/>
        <item x="3092"/>
        <item x="478"/>
        <item x="3363"/>
        <item x="2901"/>
        <item x="340"/>
        <item x="1285"/>
        <item x="779"/>
        <item x="1052"/>
        <item x="2230"/>
        <item x="1211"/>
        <item x="2373"/>
        <item x="3208"/>
        <item x="2842"/>
        <item x="3842"/>
        <item x="2384"/>
        <item x="385"/>
        <item x="2413"/>
        <item x="1077"/>
        <item x="83"/>
        <item x="237"/>
        <item x="2444"/>
        <item x="2379"/>
        <item x="2576"/>
        <item x="2308"/>
        <item x="2231"/>
        <item x="3808"/>
        <item x="1042"/>
        <item x="3738"/>
        <item x="2263"/>
        <item x="2939"/>
        <item x="3517"/>
        <item x="1233"/>
        <item x="119"/>
        <item x="3775"/>
        <item x="1591"/>
        <item x="3497"/>
        <item x="1795"/>
        <item x="3201"/>
        <item x="402"/>
        <item x="3252"/>
        <item x="3276"/>
        <item x="2508"/>
        <item x="2773"/>
        <item x="79"/>
        <item x="3460"/>
        <item x="2058"/>
        <item x="2861"/>
        <item x="3932"/>
        <item x="3543"/>
        <item x="1133"/>
        <item x="1032"/>
        <item x="637"/>
        <item x="3589"/>
        <item x="2601"/>
        <item x="3110"/>
        <item x="3713"/>
        <item x="2503"/>
        <item x="1082"/>
        <item x="666"/>
        <item x="473"/>
        <item x="3377"/>
        <item x="660"/>
        <item x="2337"/>
        <item x="3297"/>
        <item x="1485"/>
        <item x="3416"/>
        <item x="225"/>
        <item x="3337"/>
        <item x="3425"/>
        <item x="2682"/>
        <item x="3422"/>
        <item x="2972"/>
        <item x="684"/>
        <item x="3917"/>
        <item x="63"/>
        <item x="3796"/>
        <item x="251"/>
        <item x="1850"/>
        <item x="1858"/>
        <item x="1866"/>
        <item x="3042"/>
        <item x="1192"/>
        <item x="720"/>
        <item x="1168"/>
        <item x="1854"/>
        <item x="1134"/>
        <item x="2744"/>
        <item x="1542"/>
        <item x="987"/>
        <item x="3523"/>
        <item x="1597"/>
        <item x="1695"/>
        <item x="3247"/>
        <item x="1050"/>
        <item x="2029"/>
        <item x="3778"/>
        <item x="3455"/>
        <item x="2289"/>
        <item x="126"/>
        <item x="475"/>
        <item x="1308"/>
        <item x="1140"/>
        <item x="988"/>
        <item x="734"/>
        <item x="269"/>
        <item x="2597"/>
        <item x="924"/>
        <item x="3908"/>
        <item x="1432"/>
        <item x="3744"/>
        <item x="2672"/>
        <item x="2665"/>
        <item x="3126"/>
        <item x="3449"/>
        <item x="2825"/>
        <item x="2778"/>
        <item x="2734"/>
        <item x="847"/>
        <item x="1813"/>
        <item x="3235"/>
        <item x="1293"/>
        <item x="2642"/>
        <item x="1966"/>
        <item x="2614"/>
        <item x="931"/>
        <item x="1929"/>
        <item x="2648"/>
        <item x="574"/>
        <item x="2334"/>
        <item x="3776"/>
        <item x="3576"/>
        <item x="933"/>
        <item x="3823"/>
        <item x="2820"/>
        <item x="553"/>
        <item x="2127"/>
        <item x="2135"/>
        <item x="3695"/>
        <item x="308"/>
        <item x="71"/>
        <item x="3112"/>
        <item x="1139"/>
        <item x="3939"/>
        <item x="3164"/>
        <item x="2462"/>
        <item x="900"/>
        <item x="444"/>
        <item x="1722"/>
        <item x="2937"/>
        <item x="3807"/>
        <item x="507"/>
        <item x="2359"/>
        <item x="3890"/>
        <item x="1919"/>
        <item x="1332"/>
        <item x="356"/>
        <item x="2094"/>
        <item x="3618"/>
        <item x="1573"/>
        <item x="244"/>
        <item x="705"/>
        <item x="797"/>
        <item x="3920"/>
        <item x="1088"/>
        <item x="1729"/>
        <item x="3573"/>
        <item x="3940"/>
        <item x="3343"/>
        <item x="2343"/>
        <item x="3512"/>
        <item x="141"/>
        <item x="3193"/>
        <item x="26"/>
        <item x="277"/>
        <item x="2875"/>
        <item x="3682"/>
        <item x="404"/>
        <item x="2443"/>
        <item x="2512"/>
        <item x="1115"/>
        <item x="354"/>
        <item x="3961"/>
        <item x="2338"/>
        <item x="3735"/>
        <item x="2427"/>
        <item x="3568"/>
        <item x="1529"/>
        <item x="3666"/>
        <item x="3076"/>
        <item x="1218"/>
        <item x="2995"/>
        <item x="866"/>
        <item x="1902"/>
        <item x="546"/>
        <item x="2940"/>
        <item x="426"/>
        <item x="3079"/>
        <item x="3854"/>
        <item x="3870"/>
        <item x="3288"/>
        <item x="2266"/>
        <item x="3963"/>
        <item x="2998"/>
        <item x="3715"/>
        <item x="1898"/>
        <item x="25"/>
        <item x="2854"/>
        <item x="3521"/>
        <item x="1267"/>
        <item x="746"/>
        <item x="3530"/>
        <item x="1476"/>
        <item x="2813"/>
        <item x="1424"/>
        <item x="1024"/>
        <item x="301"/>
        <item x="1787"/>
        <item x="1298"/>
        <item x="114"/>
        <item x="1404"/>
        <item x="3412"/>
        <item x="1469"/>
        <item x="2975"/>
        <item x="3350"/>
        <item x="1911"/>
        <item x="106"/>
        <item x="476"/>
        <item x="1691"/>
        <item x="997"/>
        <item x="1090"/>
        <item x="873"/>
        <item x="2550"/>
        <item x="3069"/>
        <item x="2917"/>
        <item x="3421"/>
        <item x="579"/>
        <item x="78"/>
        <item x="1522"/>
        <item x="2353"/>
        <item x="1921"/>
        <item x="3200"/>
        <item x="117"/>
        <item x="2479"/>
        <item x="351"/>
        <item x="898"/>
        <item x="638"/>
        <item x="81"/>
        <item x="1406"/>
        <item x="2761"/>
        <item x="2677"/>
        <item x="1686"/>
        <item x="1864"/>
        <item x="1431"/>
        <item x="606"/>
        <item x="3441"/>
        <item x="21"/>
        <item x="2193"/>
        <item x="2236"/>
        <item x="2956"/>
        <item x="2750"/>
        <item x="33"/>
        <item x="2366"/>
        <item x="9"/>
        <item x="3032"/>
        <item x="3833"/>
        <item x="2321"/>
        <item x="2980"/>
        <item x="1439"/>
        <item x="1817"/>
        <item x="3056"/>
        <item x="3024"/>
        <item x="3547"/>
        <item x="1263"/>
        <item x="2495"/>
        <item x="3672"/>
        <item x="2739"/>
        <item x="2831"/>
        <item x="2429"/>
        <item x="593"/>
        <item x="1788"/>
        <item x="424"/>
        <item x="2500"/>
        <item x="1790"/>
        <item x="1647"/>
        <item x="695"/>
        <item x="1135"/>
        <item x="443"/>
        <item x="3851"/>
        <item x="3861"/>
        <item x="2022"/>
        <item x="98"/>
        <item x="2322"/>
        <item x="3303"/>
        <item x="2726"/>
        <item x="3606"/>
        <item x="1059"/>
        <item x="2974"/>
        <item x="3674"/>
        <item x="96"/>
        <item x="659"/>
        <item x="590"/>
        <item x="3241"/>
        <item x="2788"/>
        <item x="2101"/>
        <item x="2006"/>
        <item x="604"/>
        <item x="3580"/>
        <item x="2151"/>
        <item x="1225"/>
        <item x="1938"/>
        <item x="3919"/>
        <item x="534"/>
        <item x="2742"/>
        <item x="2869"/>
        <item x="2841"/>
        <item x="1435"/>
        <item x="3074"/>
        <item x="558"/>
        <item x="99"/>
        <item x="603"/>
        <item x="3077"/>
        <item x="2156"/>
        <item x="3935"/>
        <item x="554"/>
        <item x="906"/>
        <item x="3765"/>
        <item x="111"/>
        <item x="1996"/>
        <item x="1365"/>
        <item x="1972"/>
        <item x="483"/>
        <item x="3156"/>
        <item x="1202"/>
        <item x="1848"/>
        <item x="479"/>
        <item x="431"/>
        <item x="1837"/>
        <item x="3862"/>
        <item x="482"/>
        <item x="267"/>
        <item x="3702"/>
        <item x="2433"/>
        <item x="495"/>
        <item x="525"/>
        <item x="2011"/>
        <item x="2328"/>
        <item x="1570"/>
        <item x="3140"/>
        <item x="1418"/>
        <item x="966"/>
        <item x="2069"/>
        <item x="561"/>
        <item x="1685"/>
        <item x="2258"/>
        <item x="3794"/>
        <item x="2809"/>
        <item x="943"/>
        <item x="3770"/>
        <item x="983"/>
        <item x="1496"/>
        <item x="1214"/>
        <item x="1253"/>
        <item x="1044"/>
        <item x="195"/>
        <item x="3049"/>
        <item x="3414"/>
        <item x="3476"/>
        <item x="744"/>
        <item x="706"/>
        <item x="440"/>
        <item x="1945"/>
        <item x="236"/>
        <item x="1619"/>
        <item x="3722"/>
        <item x="2360"/>
        <item x="573"/>
        <item x="1063"/>
        <item x="3475"/>
        <item x="3581"/>
        <item x="177"/>
        <item x="2926"/>
        <item x="198"/>
        <item x="2247"/>
        <item x="2447"/>
        <item x="2523"/>
        <item x="2629"/>
        <item x="3277"/>
        <item x="1883"/>
        <item x="1504"/>
        <item x="2203"/>
        <item x="1953"/>
        <item x="1193"/>
        <item x="2093"/>
        <item x="1324"/>
        <item x="1725"/>
        <item x="3206"/>
        <item x="993"/>
        <item x="3407"/>
        <item x="240"/>
        <item x="1757"/>
        <item x="3280"/>
        <item x="1742"/>
        <item x="893"/>
        <item x="1474"/>
        <item x="54"/>
        <item x="2083"/>
        <item x="1877"/>
        <item x="1345"/>
        <item x="1242"/>
        <item x="1730"/>
        <item x="2102"/>
        <item x="146"/>
        <item x="1130"/>
        <item x="3271"/>
        <item x="1548"/>
        <item x="1274"/>
        <item x="1363"/>
        <item x="856"/>
        <item x="2537"/>
        <item x="636"/>
        <item x="1951"/>
        <item x="2271"/>
        <item x="925"/>
        <item x="1770"/>
        <item x="1484"/>
        <item x="2934"/>
        <item x="2521"/>
        <item x="2336"/>
        <item x="3484"/>
        <item x="3129"/>
        <item x="1281"/>
        <item x="2902"/>
        <item x="145"/>
        <item x="2493"/>
        <item x="1709"/>
        <item x="3519"/>
        <item x="2214"/>
        <item x="843"/>
        <item x="1201"/>
        <item x="2215"/>
        <item x="375"/>
        <item x="258"/>
        <item x="409"/>
        <item x="2358"/>
        <item x="288"/>
        <item x="2202"/>
        <item x="1310"/>
        <item x="2165"/>
        <item x="3836"/>
        <item x="1814"/>
        <item x="372"/>
        <item x="2944"/>
        <item x="2920"/>
        <item x="1584"/>
        <item x="646"/>
        <item x="627"/>
        <item x="3010"/>
        <item x="3933"/>
        <item x="1738"/>
        <item x="3911"/>
        <item x="2032"/>
        <item x="3132"/>
        <item x="2766"/>
        <item x="1309"/>
        <item x="2965"/>
        <item x="980"/>
        <item x="61"/>
        <item x="3062"/>
        <item x="658"/>
        <item x="1146"/>
        <item x="344"/>
        <item x="3802"/>
        <item x="896"/>
        <item x="717"/>
        <item x="3017"/>
        <item x="1276"/>
        <item x="3516"/>
        <item x="1834"/>
        <item x="2506"/>
        <item x="151"/>
        <item x="3493"/>
        <item x="957"/>
        <item x="2826"/>
        <item x="3718"/>
        <item x="2868"/>
        <item x="1710"/>
        <item x="3641"/>
        <item x="1057"/>
        <item x="2347"/>
        <item x="567"/>
        <item x="501"/>
        <item x="1348"/>
        <item x="3714"/>
        <item x="3305"/>
        <item x="1239"/>
        <item x="521"/>
        <item x="1716"/>
        <item x="2028"/>
        <item x="419"/>
        <item x="1020"/>
        <item x="2292"/>
        <item x="644"/>
        <item x="1568"/>
        <item x="3486"/>
        <item x="2874"/>
        <item x="1422"/>
        <item x="1808"/>
        <item x="3390"/>
        <item x="1290"/>
        <item x="3034"/>
        <item x="2733"/>
        <item x="131"/>
        <item x="984"/>
        <item x="992"/>
        <item x="3133"/>
        <item x="618"/>
        <item x="2256"/>
        <item x="2293"/>
        <item x="1696"/>
        <item x="319"/>
        <item x="2727"/>
        <item x="3921"/>
        <item x="2404"/>
        <item x="777"/>
        <item x="2929"/>
        <item x="95"/>
        <item x="1789"/>
        <item x="2146"/>
        <item x="3436"/>
        <item x="2684"/>
        <item x="192"/>
        <item x="3733"/>
        <item x="1556"/>
        <item x="3236"/>
        <item x="97"/>
        <item x="2904"/>
        <item x="1294"/>
        <item x="785"/>
        <item x="724"/>
        <item x="2849"/>
        <item x="2244"/>
        <item x="675"/>
        <item x="2374"/>
        <item x="3498"/>
        <item x="1106"/>
        <item x="2217"/>
        <item x="1125"/>
        <item x="3956"/>
        <item x="3620"/>
        <item x="3317"/>
        <item x="2184"/>
        <item x="1335"/>
        <item x="1028"/>
        <item x="425"/>
        <item x="514"/>
        <item x="2284"/>
        <item x="2177"/>
        <item x="2480"/>
        <item x="3249"/>
        <item x="3558"/>
        <item x="279"/>
        <item x="112"/>
        <item x="1669"/>
        <item x="1923"/>
        <item x="2782"/>
        <item x="1174"/>
        <item x="3835"/>
        <item x="1390"/>
        <item x="2419"/>
        <item x="2370"/>
        <item x="1198"/>
        <item x="1351"/>
        <item x="1777"/>
        <item x="3183"/>
        <item x="3465"/>
        <item x="2126"/>
        <item x="2505"/>
        <item x="3600"/>
        <item x="2770"/>
        <item x="803"/>
        <item x="804"/>
        <item x="292"/>
        <item x="2959"/>
        <item x="2531"/>
        <item x="442"/>
        <item x="2070"/>
        <item x="2455"/>
        <item x="297"/>
        <item x="1594"/>
        <item x="870"/>
        <item x="2989"/>
        <item x="1636"/>
        <item x="2281"/>
        <item x="1389"/>
        <item x="1381"/>
        <item x="1322"/>
        <item x="2018"/>
        <item x="3594"/>
        <item x="914"/>
        <item x="1693"/>
        <item x="3405"/>
        <item x="1713"/>
        <item x="470"/>
        <item x="2698"/>
        <item x="1457"/>
        <item x="2186"/>
        <item x="2064"/>
        <item x="1974"/>
        <item x="446"/>
        <item x="3885"/>
        <item x="3801"/>
        <item x="362"/>
        <item x="3124"/>
        <item x="3204"/>
        <item x="2228"/>
        <item x="2828"/>
        <item x="2877"/>
        <item x="3909"/>
        <item x="1792"/>
        <item x="1712"/>
        <item x="616"/>
        <item x="422"/>
        <item x="153"/>
        <item x="2106"/>
        <item x="1137"/>
        <item x="2055"/>
        <item x="2189"/>
        <item x="3670"/>
        <item x="2845"/>
        <item x="3514"/>
        <item x="783"/>
        <item x="3021"/>
        <item x="179"/>
        <item x="3033"/>
        <item x="2992"/>
        <item x="1495"/>
        <item x="691"/>
        <item x="2930"/>
        <item x="1741"/>
        <item x="1630"/>
        <item x="3906"/>
        <item x="972"/>
        <item x="152"/>
        <item x="110"/>
        <item x="1518"/>
        <item x="2229"/>
        <item x="2191"/>
        <item x="159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compact="0" numFmtId="4"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04">
        <item x="478"/>
        <item x="431"/>
        <item x="454"/>
        <item x="161"/>
        <item x="497"/>
        <item x="269"/>
        <item x="461"/>
        <item x="496"/>
        <item x="58"/>
        <item x="503"/>
        <item x="458"/>
        <item x="360"/>
        <item x="384"/>
        <item x="379"/>
        <item x="196"/>
        <item x="415"/>
        <item x="451"/>
        <item x="174"/>
        <item x="430"/>
        <item x="464"/>
        <item x="467"/>
        <item x="447"/>
        <item x="399"/>
        <item x="495"/>
        <item x="502"/>
        <item x="480"/>
        <item x="407"/>
        <item x="19"/>
        <item x="358"/>
        <item x="271"/>
        <item x="426"/>
        <item x="121"/>
        <item x="371"/>
        <item x="232"/>
        <item x="354"/>
        <item x="465"/>
        <item x="114"/>
        <item x="346"/>
        <item x="394"/>
        <item x="485"/>
        <item x="380"/>
        <item x="441"/>
        <item x="470"/>
        <item x="453"/>
        <item x="491"/>
        <item x="312"/>
        <item x="414"/>
        <item x="339"/>
        <item x="408"/>
        <item x="489"/>
        <item x="444"/>
        <item x="475"/>
        <item x="473"/>
        <item x="422"/>
        <item x="481"/>
        <item x="142"/>
        <item x="438"/>
        <item x="373"/>
        <item x="405"/>
        <item x="401"/>
        <item x="412"/>
        <item x="239"/>
        <item x="352"/>
        <item x="492"/>
        <item x="449"/>
        <item x="195"/>
        <item x="333"/>
        <item x="425"/>
        <item x="440"/>
        <item x="427"/>
        <item x="203"/>
        <item x="443"/>
        <item x="338"/>
        <item x="450"/>
        <item x="494"/>
        <item x="446"/>
        <item x="501"/>
        <item x="486"/>
        <item x="435"/>
        <item x="423"/>
        <item x="185"/>
        <item x="351"/>
        <item x="219"/>
        <item x="34"/>
        <item x="59"/>
        <item x="419"/>
        <item x="350"/>
        <item x="214"/>
        <item x="456"/>
        <item x="227"/>
        <item x="460"/>
        <item x="296"/>
        <item x="182"/>
        <item x="275"/>
        <item x="133"/>
        <item x="395"/>
        <item x="230"/>
        <item x="484"/>
        <item x="101"/>
        <item x="300"/>
        <item x="500"/>
        <item x="343"/>
        <item x="442"/>
        <item x="366"/>
        <item x="377"/>
        <item x="418"/>
        <item x="410"/>
        <item x="226"/>
        <item x="474"/>
        <item x="325"/>
        <item x="299"/>
        <item x="87"/>
        <item x="173"/>
        <item x="433"/>
        <item x="279"/>
        <item x="479"/>
        <item x="400"/>
        <item x="429"/>
        <item x="79"/>
        <item x="365"/>
        <item x="329"/>
        <item x="463"/>
        <item x="208"/>
        <item x="487"/>
        <item x="493"/>
        <item x="140"/>
        <item x="258"/>
        <item x="424"/>
        <item x="462"/>
        <item x="416"/>
        <item x="124"/>
        <item x="434"/>
        <item x="409"/>
        <item x="499"/>
        <item x="421"/>
        <item x="284"/>
        <item x="397"/>
        <item x="466"/>
        <item x="113"/>
        <item x="212"/>
        <item x="398"/>
        <item x="262"/>
        <item x="393"/>
        <item x="123"/>
        <item x="402"/>
        <item x="137"/>
        <item x="104"/>
        <item x="374"/>
        <item x="305"/>
        <item x="356"/>
        <item x="345"/>
        <item x="14"/>
        <item x="368"/>
        <item x="469"/>
        <item x="47"/>
        <item x="289"/>
        <item x="439"/>
        <item x="359"/>
        <item x="191"/>
        <item x="364"/>
        <item x="452"/>
        <item x="252"/>
        <item x="468"/>
        <item x="247"/>
        <item x="413"/>
        <item x="459"/>
        <item x="322"/>
        <item x="148"/>
        <item x="376"/>
        <item x="432"/>
        <item x="259"/>
        <item x="482"/>
        <item x="490"/>
        <item x="403"/>
        <item x="386"/>
        <item x="313"/>
        <item x="347"/>
        <item x="387"/>
        <item x="278"/>
        <item x="428"/>
        <item x="417"/>
        <item x="488"/>
        <item x="307"/>
        <item x="389"/>
        <item x="283"/>
        <item x="48"/>
        <item x="240"/>
        <item x="406"/>
        <item x="238"/>
        <item x="448"/>
        <item x="457"/>
        <item x="498"/>
        <item x="314"/>
        <item x="248"/>
        <item x="52"/>
        <item x="146"/>
        <item x="202"/>
        <item x="110"/>
        <item x="472"/>
        <item x="337"/>
        <item x="197"/>
        <item x="436"/>
        <item x="357"/>
        <item x="106"/>
        <item x="220"/>
        <item x="341"/>
        <item x="192"/>
        <item x="213"/>
        <item x="370"/>
        <item x="344"/>
        <item x="250"/>
        <item x="308"/>
        <item x="229"/>
        <item x="103"/>
        <item x="445"/>
        <item x="388"/>
        <item x="2"/>
        <item x="211"/>
        <item x="152"/>
        <item x="353"/>
        <item x="295"/>
        <item x="231"/>
        <item x="281"/>
        <item x="315"/>
        <item x="381"/>
        <item x="331"/>
        <item x="272"/>
        <item x="156"/>
        <item x="330"/>
        <item x="302"/>
        <item x="96"/>
        <item x="361"/>
        <item x="95"/>
        <item x="293"/>
        <item x="477"/>
        <item x="348"/>
        <item x="189"/>
        <item x="372"/>
        <item x="4"/>
        <item x="396"/>
        <item x="37"/>
        <item x="75"/>
        <item x="200"/>
        <item x="277"/>
        <item x="257"/>
        <item x="10"/>
        <item x="33"/>
        <item x="66"/>
        <item x="301"/>
        <item x="476"/>
        <item x="64"/>
        <item x="243"/>
        <item x="327"/>
        <item x="336"/>
        <item x="242"/>
        <item x="222"/>
        <item x="210"/>
        <item x="128"/>
        <item x="286"/>
        <item x="215"/>
        <item x="391"/>
        <item x="383"/>
        <item x="282"/>
        <item x="170"/>
        <item x="340"/>
        <item x="390"/>
        <item x="328"/>
        <item x="109"/>
        <item x="206"/>
        <item x="193"/>
        <item x="392"/>
        <item x="199"/>
        <item x="53"/>
        <item x="303"/>
        <item x="81"/>
        <item x="90"/>
        <item x="256"/>
        <item x="323"/>
        <item x="483"/>
        <item x="276"/>
        <item x="455"/>
        <item x="471"/>
        <item x="178"/>
        <item x="404"/>
        <item x="355"/>
        <item x="157"/>
        <item x="382"/>
        <item x="201"/>
        <item x="209"/>
        <item x="165"/>
        <item x="334"/>
        <item x="158"/>
        <item x="304"/>
        <item x="223"/>
        <item x="186"/>
        <item x="154"/>
        <item x="285"/>
        <item x="321"/>
        <item x="324"/>
        <item x="169"/>
        <item x="176"/>
        <item x="155"/>
        <item x="138"/>
        <item x="255"/>
        <item x="261"/>
        <item x="198"/>
        <item x="167"/>
        <item x="260"/>
        <item x="273"/>
        <item x="311"/>
        <item x="143"/>
        <item x="335"/>
        <item x="151"/>
        <item x="306"/>
        <item x="162"/>
        <item x="82"/>
        <item x="153"/>
        <item x="78"/>
        <item x="184"/>
        <item x="290"/>
        <item x="221"/>
        <item x="320"/>
        <item x="268"/>
        <item x="437"/>
        <item x="183"/>
        <item x="13"/>
        <item x="270"/>
        <item x="378"/>
        <item x="164"/>
        <item x="74"/>
        <item x="265"/>
        <item x="23"/>
        <item x="342"/>
        <item x="54"/>
        <item x="85"/>
        <item x="249"/>
        <item x="172"/>
        <item x="385"/>
        <item x="316"/>
        <item x="99"/>
        <item x="233"/>
        <item x="135"/>
        <item x="287"/>
        <item x="326"/>
        <item x="292"/>
        <item x="175"/>
        <item x="68"/>
        <item x="150"/>
        <item x="139"/>
        <item x="218"/>
        <item x="0"/>
        <item x="245"/>
        <item x="171"/>
        <item x="411"/>
        <item x="83"/>
        <item x="24"/>
        <item x="264"/>
        <item x="309"/>
        <item x="362"/>
        <item x="116"/>
        <item x="332"/>
        <item x="26"/>
        <item x="241"/>
        <item x="41"/>
        <item x="216"/>
        <item x="126"/>
        <item x="177"/>
        <item x="298"/>
        <item x="317"/>
        <item x="349"/>
        <item x="168"/>
        <item x="228"/>
        <item x="180"/>
        <item x="190"/>
        <item x="363"/>
        <item x="204"/>
        <item x="375"/>
        <item x="318"/>
        <item x="367"/>
        <item x="72"/>
        <item x="49"/>
        <item x="102"/>
        <item x="39"/>
        <item x="253"/>
        <item x="310"/>
        <item x="369"/>
        <item x="181"/>
        <item x="267"/>
        <item x="127"/>
        <item x="136"/>
        <item x="107"/>
        <item x="92"/>
        <item x="207"/>
        <item x="57"/>
        <item x="244"/>
        <item x="319"/>
        <item x="149"/>
        <item x="132"/>
        <item x="236"/>
        <item x="15"/>
        <item x="294"/>
        <item x="93"/>
        <item x="91"/>
        <item x="6"/>
        <item x="217"/>
        <item x="205"/>
        <item x="61"/>
        <item x="274"/>
        <item x="266"/>
        <item x="288"/>
        <item x="73"/>
        <item x="65"/>
        <item x="147"/>
        <item x="12"/>
        <item x="5"/>
        <item x="225"/>
        <item x="141"/>
        <item x="108"/>
        <item x="60"/>
        <item x="89"/>
        <item x="112"/>
        <item x="55"/>
        <item x="94"/>
        <item x="100"/>
        <item x="70"/>
        <item x="119"/>
        <item x="224"/>
        <item x="246"/>
        <item x="120"/>
        <item x="80"/>
        <item x="50"/>
        <item x="166"/>
        <item x="21"/>
        <item x="122"/>
        <item x="40"/>
        <item x="115"/>
        <item x="131"/>
        <item x="31"/>
        <item x="188"/>
        <item x="16"/>
        <item x="63"/>
        <item x="77"/>
        <item x="187"/>
        <item x="297"/>
        <item x="234"/>
        <item x="30"/>
        <item x="280"/>
        <item x="235"/>
        <item x="1"/>
        <item x="69"/>
        <item x="38"/>
        <item x="8"/>
        <item x="71"/>
        <item x="130"/>
        <item x="251"/>
        <item x="145"/>
        <item x="105"/>
        <item x="159"/>
        <item x="7"/>
        <item x="118"/>
        <item x="111"/>
        <item x="88"/>
        <item x="129"/>
        <item x="194"/>
        <item x="86"/>
        <item x="22"/>
        <item x="67"/>
        <item x="84"/>
        <item x="56"/>
        <item x="160"/>
        <item x="237"/>
        <item x="134"/>
        <item x="179"/>
        <item x="420"/>
        <item x="117"/>
        <item x="163"/>
        <item x="125"/>
        <item x="76"/>
        <item x="291"/>
        <item x="25"/>
        <item x="97"/>
        <item x="44"/>
        <item x="29"/>
        <item x="32"/>
        <item x="28"/>
        <item x="254"/>
        <item x="62"/>
        <item x="144"/>
        <item x="9"/>
        <item x="45"/>
        <item x="35"/>
        <item x="98"/>
        <item x="36"/>
        <item x="42"/>
        <item x="20"/>
        <item x="3"/>
        <item x="46"/>
        <item x="11"/>
        <item x="18"/>
        <item x="51"/>
        <item x="43"/>
        <item x="17"/>
        <item x="27"/>
        <item x="263"/>
      </items>
    </pivotField>
    <pivotField compact="0" outline="0" showAll="0" defaultSubtotal="0">
      <items count="15">
        <item x="0"/>
        <item x="4"/>
        <item x="3"/>
        <item x="5"/>
        <item x="9"/>
        <item x="6"/>
        <item x="11"/>
        <item x="7"/>
        <item x="2"/>
        <item x="1"/>
        <item x="10"/>
        <item x="12"/>
        <item x="8"/>
        <item f="1" x="13"/>
        <item f="1" x="14"/>
      </items>
    </pivotField>
  </pivotFields>
  <rowFields count="1">
    <field x="17"/>
  </rowFields>
  <rowItems count="5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t="grand">
      <x/>
    </i>
  </rowItems>
  <colItems count="1">
    <i/>
  </colItems>
  <dataFields count="1">
    <dataField name="Count of FIRST_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89D2A3-FC60-49CE-8156-7BCA15FE2557}" name="PivotTable6" cacheId="31"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32">
  <location ref="A3:B14" firstHeaderRow="1" firstDataRow="1" firstDataCol="1"/>
  <pivotFields count="3">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2"/>
    </i>
    <i>
      <x v="9"/>
    </i>
    <i>
      <x v="8"/>
    </i>
    <i>
      <x v="4"/>
    </i>
    <i>
      <x v="6"/>
    </i>
    <i>
      <x/>
    </i>
    <i>
      <x v="3"/>
    </i>
    <i>
      <x v="1"/>
    </i>
    <i>
      <x v="7"/>
    </i>
    <i>
      <x v="5"/>
    </i>
    <i t="grand">
      <x/>
    </i>
  </rowItems>
  <colItems count="1">
    <i/>
  </colItems>
  <dataFields count="1">
    <dataField name="Sum of TOTAL EXTRA PAY" fld="0" baseField="0" baseItem="0"/>
  </dataFields>
  <chartFormats count="6">
    <chartFormat chart="2"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2">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PR (1) (2).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873CDF-84A5-4AAF-B76E-4F3FC5820FDA}" name="PivotTable1" cacheId="3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chartFormat="22">
  <location ref="A3:C33" firstHeaderRow="1" firstDataRow="2" firstDataCol="1"/>
  <pivotFields count="4">
    <pivotField dataField="1" showAll="0"/>
    <pivotField axis="axisCol" allDrilled="1" showAll="0" dataSourceSort="1" defaultAttributeDrillState="1">
      <items count="3">
        <item x="0"/>
        <item x="1"/>
        <item t="default"/>
      </items>
    </pivotField>
    <pivotField axis="axisRow" allDrilled="1" showAll="0" dataSourceSort="1"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llDrilled="1" showAll="0" dataSourceSort="1" defaultAttributeDrillState="1"/>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Fields count="1">
    <field x="1"/>
  </colFields>
  <colItems count="2">
    <i>
      <x/>
    </i>
    <i>
      <x v="1"/>
    </i>
  </colItems>
  <dataFields count="1">
    <dataField name="Average of GROSS_PAY" fld="0" subtotal="average"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5" format="4"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21" format="4" series="1">
      <pivotArea type="data" outline="0" fieldPosition="0">
        <references count="2">
          <reference field="4294967294" count="1" selected="0">
            <x v="0"/>
          </reference>
          <reference field="1" count="1" selected="0">
            <x v="0"/>
          </reference>
        </references>
      </pivotArea>
    </chartFormat>
    <chartFormat chart="21"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GROSS_PAY"/>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PR (1) (2).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444B3A-DC60-4B00-BB73-E97C193AD7A8}" name="PivotTable2"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chartFormat="14">
  <location ref="A3:B9" firstHeaderRow="1" firstDataRow="1" firstDataCol="1"/>
  <pivotFields count="3">
    <pivotField axis="axisRow" allDrilled="1" showAll="0" dataSourceSort="1" defaultAttributeDrillState="1">
      <items count="7">
        <item x="0"/>
        <item x="1"/>
        <item x="2"/>
        <item x="3"/>
        <item x="4"/>
        <item x="5"/>
        <item t="default"/>
      </items>
    </pivotField>
    <pivotField dataField="1" showAll="0"/>
    <pivotField allDrilled="1" showAll="0" dataSourceSort="1" defaultAttributeDrillState="1"/>
  </pivotFields>
  <rowFields count="1">
    <field x="0"/>
  </rowFields>
  <rowItems count="6">
    <i>
      <x/>
    </i>
    <i>
      <x v="1"/>
    </i>
    <i>
      <x v="2"/>
    </i>
    <i>
      <x v="3"/>
    </i>
    <i>
      <x v="4"/>
    </i>
    <i>
      <x v="5"/>
    </i>
  </rowItems>
  <colItems count="1">
    <i/>
  </colItems>
  <dataFields count="1">
    <dataField name="Average of GROSS_PAY" fld="1" subtotal="average" baseField="0" baseItem="0"/>
  </dataField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10" format="14"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0" count="1" selected="0">
            <x v="0"/>
          </reference>
        </references>
      </pivotArea>
    </chartFormat>
    <chartFormat chart="10" format="16">
      <pivotArea type="data" outline="0" fieldPosition="0">
        <references count="2">
          <reference field="4294967294" count="1" selected="0">
            <x v="0"/>
          </reference>
          <reference field="0" count="1" selected="0">
            <x v="1"/>
          </reference>
        </references>
      </pivotArea>
    </chartFormat>
    <chartFormat chart="10" format="17">
      <pivotArea type="data" outline="0" fieldPosition="0">
        <references count="2">
          <reference field="4294967294" count="1" selected="0">
            <x v="0"/>
          </reference>
          <reference field="0" count="1" selected="0">
            <x v="2"/>
          </reference>
        </references>
      </pivotArea>
    </chartFormat>
    <chartFormat chart="10" format="18">
      <pivotArea type="data" outline="0" fieldPosition="0">
        <references count="2">
          <reference field="4294967294" count="1" selected="0">
            <x v="0"/>
          </reference>
          <reference field="0" count="1" selected="0">
            <x v="3"/>
          </reference>
        </references>
      </pivotArea>
    </chartFormat>
    <chartFormat chart="10" format="19">
      <pivotArea type="data" outline="0" fieldPosition="0">
        <references count="2">
          <reference field="4294967294" count="1" selected="0">
            <x v="0"/>
          </reference>
          <reference field="0" count="1" selected="0">
            <x v="4"/>
          </reference>
        </references>
      </pivotArea>
    </chartFormat>
    <chartFormat chart="10" format="20">
      <pivotArea type="data" outline="0" fieldPosition="0">
        <references count="2">
          <reference field="4294967294" count="1" selected="0">
            <x v="0"/>
          </reference>
          <reference field="0" count="1" selected="0">
            <x v="5"/>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0" count="1" selected="0">
            <x v="0"/>
          </reference>
        </references>
      </pivotArea>
    </chartFormat>
    <chartFormat chart="12" format="9">
      <pivotArea type="data" outline="0" fieldPosition="0">
        <references count="2">
          <reference field="4294967294" count="1" selected="0">
            <x v="0"/>
          </reference>
          <reference field="0" count="1" selected="0">
            <x v="1"/>
          </reference>
        </references>
      </pivotArea>
    </chartFormat>
    <chartFormat chart="12" format="10">
      <pivotArea type="data" outline="0" fieldPosition="0">
        <references count="2">
          <reference field="4294967294" count="1" selected="0">
            <x v="0"/>
          </reference>
          <reference field="0" count="1" selected="0">
            <x v="2"/>
          </reference>
        </references>
      </pivotArea>
    </chartFormat>
    <chartFormat chart="12" format="11">
      <pivotArea type="data" outline="0" fieldPosition="0">
        <references count="2">
          <reference field="4294967294" count="1" selected="0">
            <x v="0"/>
          </reference>
          <reference field="0" count="1" selected="0">
            <x v="3"/>
          </reference>
        </references>
      </pivotArea>
    </chartFormat>
    <chartFormat chart="12" format="12">
      <pivotArea type="data" outline="0" fieldPosition="0">
        <references count="2">
          <reference field="4294967294" count="1" selected="0">
            <x v="0"/>
          </reference>
          <reference field="0" count="1" selected="0">
            <x v="4"/>
          </reference>
        </references>
      </pivotArea>
    </chartFormat>
    <chartFormat chart="12" format="13">
      <pivotArea type="data" outline="0" fieldPosition="0">
        <references count="2">
          <reference field="4294967294" count="1" selected="0">
            <x v="0"/>
          </reference>
          <reference field="0" count="1" selected="0">
            <x v="5"/>
          </reference>
        </references>
      </pivotArea>
    </chartFormat>
    <chartFormat chart="13" format="14" series="1">
      <pivotArea type="data" outline="0" fieldPosition="0">
        <references count="1">
          <reference field="4294967294" count="1" selected="0">
            <x v="0"/>
          </reference>
        </references>
      </pivotArea>
    </chartFormat>
    <chartFormat chart="13" format="15">
      <pivotArea type="data" outline="0" fieldPosition="0">
        <references count="2">
          <reference field="4294967294" count="1" selected="0">
            <x v="0"/>
          </reference>
          <reference field="0" count="1" selected="0">
            <x v="0"/>
          </reference>
        </references>
      </pivotArea>
    </chartFormat>
    <chartFormat chart="13" format="16">
      <pivotArea type="data" outline="0" fieldPosition="0">
        <references count="2">
          <reference field="4294967294" count="1" selected="0">
            <x v="0"/>
          </reference>
          <reference field="0" count="1" selected="0">
            <x v="1"/>
          </reference>
        </references>
      </pivotArea>
    </chartFormat>
    <chartFormat chart="13" format="17">
      <pivotArea type="data" outline="0" fieldPosition="0">
        <references count="2">
          <reference field="4294967294" count="1" selected="0">
            <x v="0"/>
          </reference>
          <reference field="0" count="1" selected="0">
            <x v="2"/>
          </reference>
        </references>
      </pivotArea>
    </chartFormat>
    <chartFormat chart="13" format="18">
      <pivotArea type="data" outline="0" fieldPosition="0">
        <references count="2">
          <reference field="4294967294" count="1" selected="0">
            <x v="0"/>
          </reference>
          <reference field="0" count="1" selected="0">
            <x v="3"/>
          </reference>
        </references>
      </pivotArea>
    </chartFormat>
    <chartFormat chart="13" format="19">
      <pivotArea type="data" outline="0" fieldPosition="0">
        <references count="2">
          <reference field="4294967294" count="1" selected="0">
            <x v="0"/>
          </reference>
          <reference field="0" count="1" selected="0">
            <x v="4"/>
          </reference>
        </references>
      </pivotArea>
    </chartFormat>
    <chartFormat chart="13" format="20">
      <pivotArea type="data" outline="0" fieldPosition="0">
        <references count="2">
          <reference field="4294967294" count="1" selected="0">
            <x v="0"/>
          </reference>
          <reference field="0" count="1" selected="0">
            <x v="5"/>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X].&amp;[F]"/>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GROSS_PAY"/>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PR (1) (2).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2044CE-BD87-4EBF-B1A3-3CEF0BFB18F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40">
  <location ref="A3:B13" firstHeaderRow="1" firstDataRow="1" firstDataCol="1"/>
  <pivotFields count="19">
    <pivotField showAll="0"/>
    <pivotField showAll="0"/>
    <pivotField showAll="0"/>
    <pivotField axis="axisRow" showAll="0" measureFilter="1" sortType="ascending">
      <items count="30">
        <item x="3"/>
        <item x="20"/>
        <item x="25"/>
        <item x="14"/>
        <item x="21"/>
        <item x="26"/>
        <item x="18"/>
        <item x="7"/>
        <item x="15"/>
        <item x="5"/>
        <item x="19"/>
        <item x="1"/>
        <item x="23"/>
        <item x="9"/>
        <item x="6"/>
        <item x="24"/>
        <item x="4"/>
        <item x="12"/>
        <item x="10"/>
        <item x="0"/>
        <item x="22"/>
        <item x="2"/>
        <item x="13"/>
        <item x="16"/>
        <item x="11"/>
        <item x="28"/>
        <item x="17"/>
        <item x="27"/>
        <item x="8"/>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items count="3">
        <item x="0"/>
        <item x="1"/>
        <item t="default"/>
      </items>
    </pivotField>
    <pivotField showAll="0"/>
    <pivotField showAll="0"/>
    <pivotField showAll="0"/>
    <pivotField showAll="0"/>
    <pivotField numFmtId="4" showAll="0"/>
    <pivotField showAll="0"/>
    <pivotField showAll="0"/>
    <pivotField showAll="0"/>
    <pivotField dataField="1" showAll="0"/>
    <pivotField showAll="0"/>
    <pivotField showAll="0">
      <items count="16">
        <item x="0"/>
        <item x="4"/>
        <item x="3"/>
        <item x="5"/>
        <item x="9"/>
        <item x="6"/>
        <item x="11"/>
        <item x="7"/>
        <item x="2"/>
        <item x="1"/>
        <item x="10"/>
        <item x="12"/>
        <item x="8"/>
        <item f="1" x="13"/>
        <item f="1" x="14"/>
        <item t="default"/>
      </items>
    </pivotField>
  </pivotFields>
  <rowFields count="1">
    <field x="3"/>
  </rowFields>
  <rowItems count="10">
    <i>
      <x v="13"/>
    </i>
    <i>
      <x v="24"/>
    </i>
    <i>
      <x v="9"/>
    </i>
    <i>
      <x v="26"/>
    </i>
    <i>
      <x v="14"/>
    </i>
    <i>
      <x v="11"/>
    </i>
    <i>
      <x v="22"/>
    </i>
    <i>
      <x v="19"/>
    </i>
    <i>
      <x v="18"/>
    </i>
    <i>
      <x v="16"/>
    </i>
  </rowItems>
  <colItems count="1">
    <i/>
  </colItems>
  <dataFields count="1">
    <dataField name="Sum of  GROSS_PAY " fld="16" baseField="0" baseItem="0"/>
  </dataFields>
  <chartFormats count="19">
    <chartFormat chart="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3" count="1" selected="0">
            <x v="16"/>
          </reference>
        </references>
      </pivotArea>
    </chartFormat>
    <chartFormat chart="21" format="2">
      <pivotArea type="data" outline="0" fieldPosition="0">
        <references count="2">
          <reference field="4294967294" count="1" selected="0">
            <x v="0"/>
          </reference>
          <reference field="3" count="1" selected="0">
            <x v="18"/>
          </reference>
        </references>
      </pivotArea>
    </chartFormat>
    <chartFormat chart="21" format="3">
      <pivotArea type="data" outline="0" fieldPosition="0">
        <references count="2">
          <reference field="4294967294" count="1" selected="0">
            <x v="0"/>
          </reference>
          <reference field="3" count="1" selected="0">
            <x v="19"/>
          </reference>
        </references>
      </pivotArea>
    </chartFormat>
    <chartFormat chart="21" format="4">
      <pivotArea type="data" outline="0" fieldPosition="0">
        <references count="2">
          <reference field="4294967294" count="1" selected="0">
            <x v="0"/>
          </reference>
          <reference field="3" count="1" selected="0">
            <x v="22"/>
          </reference>
        </references>
      </pivotArea>
    </chartFormat>
    <chartFormat chart="21" format="5">
      <pivotArea type="data" outline="0" fieldPosition="0">
        <references count="2">
          <reference field="4294967294" count="1" selected="0">
            <x v="0"/>
          </reference>
          <reference field="3" count="1" selected="0">
            <x v="11"/>
          </reference>
        </references>
      </pivotArea>
    </chartFormat>
    <chartFormat chart="21" format="6">
      <pivotArea type="data" outline="0" fieldPosition="0">
        <references count="2">
          <reference field="4294967294" count="1" selected="0">
            <x v="0"/>
          </reference>
          <reference field="3" count="1" selected="0">
            <x v="14"/>
          </reference>
        </references>
      </pivotArea>
    </chartFormat>
    <chartFormat chart="21" format="7">
      <pivotArea type="data" outline="0" fieldPosition="0">
        <references count="2">
          <reference field="4294967294" count="1" selected="0">
            <x v="0"/>
          </reference>
          <reference field="3" count="1" selected="0">
            <x v="26"/>
          </reference>
        </references>
      </pivotArea>
    </chartFormat>
    <chartFormat chart="21" format="8">
      <pivotArea type="data" outline="0" fieldPosition="0">
        <references count="2">
          <reference field="4294967294" count="1" selected="0">
            <x v="0"/>
          </reference>
          <reference field="3" count="1" selected="0">
            <x v="9"/>
          </reference>
        </references>
      </pivotArea>
    </chartFormat>
    <chartFormat chart="21" format="9">
      <pivotArea type="data" outline="0" fieldPosition="0">
        <references count="2">
          <reference field="4294967294" count="1" selected="0">
            <x v="0"/>
          </reference>
          <reference field="3" count="1" selected="0">
            <x v="24"/>
          </reference>
        </references>
      </pivotArea>
    </chartFormat>
    <chartFormat chart="21" format="10">
      <pivotArea type="data" outline="0" fieldPosition="0">
        <references count="2">
          <reference field="4294967294" count="1" selected="0">
            <x v="0"/>
          </reference>
          <reference field="3" count="1" selected="0">
            <x v="13"/>
          </reference>
        </references>
      </pivotArea>
    </chartFormat>
    <chartFormat chart="37" format="2" series="1">
      <pivotArea type="data" outline="0" fieldPosition="0">
        <references count="1">
          <reference field="4294967294" count="1" selected="0">
            <x v="0"/>
          </reference>
        </references>
      </pivotArea>
    </chartFormat>
    <chartFormat chart="21" format="11">
      <pivotArea type="data" outline="0" fieldPosition="0">
        <references count="2">
          <reference field="4294967294" count="1" selected="0">
            <x v="0"/>
          </reference>
          <reference field="3" count="1" selected="0">
            <x v="20"/>
          </reference>
        </references>
      </pivotArea>
    </chartFormat>
    <chartFormat chart="21" format="12">
      <pivotArea type="data" outline="0" fieldPosition="0">
        <references count="2">
          <reference field="4294967294" count="1" selected="0">
            <x v="0"/>
          </reference>
          <reference field="3" count="1" selected="0">
            <x v="23"/>
          </reference>
        </references>
      </pivotArea>
    </chartFormat>
    <chartFormat chart="21" format="13">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BE1DCE-56F1-44AF-BC6F-4F434BD06EE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B32" firstHeaderRow="1" firstDataRow="1" firstDataCol="1"/>
  <pivotFields count="19">
    <pivotField showAll="0"/>
    <pivotField showAll="0"/>
    <pivotField showAll="0"/>
    <pivotField axis="axisRow" showAll="0" sortType="descending">
      <items count="30">
        <item x="3"/>
        <item x="20"/>
        <item x="25"/>
        <item x="14"/>
        <item x="21"/>
        <item x="26"/>
        <item x="18"/>
        <item x="7"/>
        <item x="15"/>
        <item x="5"/>
        <item x="19"/>
        <item x="1"/>
        <item x="23"/>
        <item x="9"/>
        <item x="6"/>
        <item x="24"/>
        <item x="4"/>
        <item x="12"/>
        <item x="10"/>
        <item x="0"/>
        <item x="22"/>
        <item x="2"/>
        <item x="13"/>
        <item x="16"/>
        <item x="11"/>
        <item x="28"/>
        <item x="17"/>
        <item x="27"/>
        <item x="8"/>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items count="3">
        <item x="0"/>
        <item x="1"/>
        <item t="default"/>
      </items>
    </pivotField>
    <pivotField showAll="0"/>
    <pivotField showAll="0"/>
    <pivotField showAll="0"/>
    <pivotField showAll="0"/>
    <pivotField numFmtId="4" showAll="0"/>
    <pivotField showAll="0"/>
    <pivotField showAll="0"/>
    <pivotField showAll="0"/>
    <pivotField dataField="1" showAll="0"/>
    <pivotField showAll="0"/>
    <pivotField showAll="0">
      <items count="16">
        <item x="0"/>
        <item x="4"/>
        <item x="3"/>
        <item x="5"/>
        <item x="9"/>
        <item x="6"/>
        <item x="11"/>
        <item x="7"/>
        <item x="2"/>
        <item x="1"/>
        <item x="10"/>
        <item x="12"/>
        <item x="8"/>
        <item f="1" x="13"/>
        <item f="1" x="14"/>
        <item t="default"/>
      </items>
    </pivotField>
  </pivotFields>
  <rowFields count="1">
    <field x="3"/>
  </rowFields>
  <rowItems count="29">
    <i>
      <x v="16"/>
    </i>
    <i>
      <x v="18"/>
    </i>
    <i>
      <x v="19"/>
    </i>
    <i>
      <x v="22"/>
    </i>
    <i>
      <x v="11"/>
    </i>
    <i>
      <x v="14"/>
    </i>
    <i>
      <x v="26"/>
    </i>
    <i>
      <x v="9"/>
    </i>
    <i>
      <x v="24"/>
    </i>
    <i>
      <x v="13"/>
    </i>
    <i>
      <x v="21"/>
    </i>
    <i>
      <x/>
    </i>
    <i>
      <x v="23"/>
    </i>
    <i>
      <x v="17"/>
    </i>
    <i>
      <x v="20"/>
    </i>
    <i>
      <x v="3"/>
    </i>
    <i>
      <x v="8"/>
    </i>
    <i>
      <x v="10"/>
    </i>
    <i>
      <x v="28"/>
    </i>
    <i>
      <x v="7"/>
    </i>
    <i>
      <x v="6"/>
    </i>
    <i>
      <x v="15"/>
    </i>
    <i>
      <x v="1"/>
    </i>
    <i>
      <x v="2"/>
    </i>
    <i>
      <x v="12"/>
    </i>
    <i>
      <x v="5"/>
    </i>
    <i>
      <x v="4"/>
    </i>
    <i>
      <x v="25"/>
    </i>
    <i>
      <x v="27"/>
    </i>
  </rowItems>
  <colItems count="1">
    <i/>
  </colItems>
  <dataFields count="1">
    <dataField name="Sum of  GROSS_PAY "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333EB4-C2E8-4E0C-99F1-44672BD267DB}"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B33" firstHeaderRow="1" firstDataRow="1" firstDataCol="1"/>
  <pivotFields count="19">
    <pivotField showAll="0"/>
    <pivotField showAll="0"/>
    <pivotField showAll="0"/>
    <pivotField axis="axisRow" showAll="0">
      <items count="30">
        <item x="3"/>
        <item x="20"/>
        <item x="25"/>
        <item x="14"/>
        <item x="21"/>
        <item x="26"/>
        <item x="18"/>
        <item x="7"/>
        <item x="15"/>
        <item x="5"/>
        <item x="19"/>
        <item x="1"/>
        <item x="23"/>
        <item x="9"/>
        <item x="6"/>
        <item x="24"/>
        <item x="4"/>
        <item x="12"/>
        <item x="10"/>
        <item x="0"/>
        <item x="22"/>
        <item x="2"/>
        <item x="13"/>
        <item x="16"/>
        <item x="11"/>
        <item x="28"/>
        <item x="17"/>
        <item x="27"/>
        <item x="8"/>
        <item t="default"/>
      </items>
    </pivotField>
    <pivotField showAll="0">
      <items count="1134">
        <item x="680"/>
        <item x="272"/>
        <item x="817"/>
        <item x="808"/>
        <item x="951"/>
        <item x="706"/>
        <item x="325"/>
        <item x="551"/>
        <item x="492"/>
        <item x="1081"/>
        <item x="1128"/>
        <item x="142"/>
        <item x="322"/>
        <item x="930"/>
        <item x="1123"/>
        <item x="639"/>
        <item x="480"/>
        <item x="905"/>
        <item x="795"/>
        <item x="958"/>
        <item x="394"/>
        <item x="1025"/>
        <item x="159"/>
        <item x="671"/>
        <item x="911"/>
        <item x="704"/>
        <item x="730"/>
        <item x="679"/>
        <item x="729"/>
        <item x="15"/>
        <item x="926"/>
        <item x="986"/>
        <item x="334"/>
        <item x="226"/>
        <item x="533"/>
        <item x="600"/>
        <item x="731"/>
        <item x="788"/>
        <item x="347"/>
        <item x="85"/>
        <item x="615"/>
        <item x="1016"/>
        <item x="1005"/>
        <item x="152"/>
        <item x="316"/>
        <item x="800"/>
        <item x="297"/>
        <item x="343"/>
        <item x="538"/>
        <item x="279"/>
        <item x="154"/>
        <item x="566"/>
        <item x="948"/>
        <item x="683"/>
        <item x="342"/>
        <item x="1087"/>
        <item x="1095"/>
        <item x="609"/>
        <item x="543"/>
        <item x="759"/>
        <item x="341"/>
        <item x="712"/>
        <item x="161"/>
        <item x="23"/>
        <item x="636"/>
        <item x="488"/>
        <item x="528"/>
        <item x="572"/>
        <item x="415"/>
        <item x="290"/>
        <item x="413"/>
        <item x="362"/>
        <item x="552"/>
        <item x="377"/>
        <item x="149"/>
        <item x="261"/>
        <item x="847"/>
        <item x="255"/>
        <item x="917"/>
        <item x="102"/>
        <item x="618"/>
        <item x="821"/>
        <item x="512"/>
        <item x="452"/>
        <item x="469"/>
        <item x="209"/>
        <item x="862"/>
        <item x="527"/>
        <item x="989"/>
        <item x="120"/>
        <item x="591"/>
        <item x="943"/>
        <item x="285"/>
        <item x="579"/>
        <item x="348"/>
        <item x="432"/>
        <item x="771"/>
        <item x="145"/>
        <item x="12"/>
        <item x="1019"/>
        <item x="801"/>
        <item x="326"/>
        <item x="490"/>
        <item x="300"/>
        <item x="995"/>
        <item x="52"/>
        <item x="691"/>
        <item x="21"/>
        <item x="344"/>
        <item x="964"/>
        <item x="852"/>
        <item x="241"/>
        <item x="350"/>
        <item x="306"/>
        <item x="907"/>
        <item x="320"/>
        <item x="309"/>
        <item x="842"/>
        <item x="748"/>
        <item x="694"/>
        <item x="333"/>
        <item x="487"/>
        <item x="772"/>
        <item x="554"/>
        <item x="18"/>
        <item x="625"/>
        <item x="780"/>
        <item x="53"/>
        <item x="792"/>
        <item x="1059"/>
        <item x="581"/>
        <item x="440"/>
        <item x="367"/>
        <item x="419"/>
        <item x="655"/>
        <item x="1003"/>
        <item x="784"/>
        <item x="890"/>
        <item x="624"/>
        <item x="1107"/>
        <item x="648"/>
        <item x="516"/>
        <item x="617"/>
        <item x="978"/>
        <item x="925"/>
        <item x="789"/>
        <item x="382"/>
        <item x="1082"/>
        <item x="273"/>
        <item x="1004"/>
        <item x="108"/>
        <item x="292"/>
        <item x="124"/>
        <item x="10"/>
        <item x="912"/>
        <item x="870"/>
        <item x="659"/>
        <item x="368"/>
        <item x="227"/>
        <item x="889"/>
        <item x="622"/>
        <item x="936"/>
        <item x="212"/>
        <item x="534"/>
        <item x="268"/>
        <item x="1062"/>
        <item x="275"/>
        <item x="875"/>
        <item x="902"/>
        <item x="1075"/>
        <item x="994"/>
        <item x="927"/>
        <item x="1080"/>
        <item x="642"/>
        <item x="116"/>
        <item x="360"/>
        <item x="1014"/>
        <item x="1088"/>
        <item x="661"/>
        <item x="687"/>
        <item x="32"/>
        <item x="1119"/>
        <item x="222"/>
        <item x="98"/>
        <item x="992"/>
        <item x="631"/>
        <item x="355"/>
        <item x="684"/>
        <item x="174"/>
        <item x="814"/>
        <item x="24"/>
        <item x="613"/>
        <item x="891"/>
        <item x="213"/>
        <item x="396"/>
        <item x="727"/>
        <item x="158"/>
        <item x="628"/>
        <item x="208"/>
        <item x="1069"/>
        <item x="607"/>
        <item x="424"/>
        <item x="1076"/>
        <item x="70"/>
        <item x="178"/>
        <item x="77"/>
        <item x="277"/>
        <item x="181"/>
        <item x="43"/>
        <item x="48"/>
        <item x="234"/>
        <item x="444"/>
        <item x="463"/>
        <item x="940"/>
        <item x="75"/>
        <item x="656"/>
        <item x="69"/>
        <item x="398"/>
        <item x="525"/>
        <item x="185"/>
        <item x="422"/>
        <item x="576"/>
        <item x="513"/>
        <item x="305"/>
        <item x="1030"/>
        <item x="238"/>
        <item x="756"/>
        <item x="27"/>
        <item x="381"/>
        <item x="778"/>
        <item x="28"/>
        <item x="94"/>
        <item x="815"/>
        <item x="97"/>
        <item x="545"/>
        <item x="170"/>
        <item x="448"/>
        <item x="742"/>
        <item x="522"/>
        <item x="1111"/>
        <item x="702"/>
        <item x="860"/>
        <item x="263"/>
        <item x="155"/>
        <item x="770"/>
        <item x="253"/>
        <item x="921"/>
        <item x="245"/>
        <item x="1033"/>
        <item x="437"/>
        <item x="932"/>
        <item x="634"/>
        <item x="454"/>
        <item x="1112"/>
        <item x="475"/>
        <item x="358"/>
        <item x="767"/>
        <item x="453"/>
        <item x="33"/>
        <item x="968"/>
        <item x="321"/>
        <item x="920"/>
        <item x="798"/>
        <item x="89"/>
        <item x="87"/>
        <item x="417"/>
        <item x="182"/>
        <item x="407"/>
        <item x="1001"/>
        <item x="337"/>
        <item x="466"/>
        <item x="76"/>
        <item x="188"/>
        <item x="73"/>
        <item x="37"/>
        <item x="752"/>
        <item x="445"/>
        <item x="9"/>
        <item x="91"/>
        <item x="64"/>
        <item x="312"/>
        <item x="736"/>
        <item x="791"/>
        <item x="408"/>
        <item x="366"/>
        <item x="352"/>
        <item x="191"/>
        <item x="484"/>
        <item x="900"/>
        <item x="375"/>
        <item x="790"/>
        <item x="501"/>
        <item x="641"/>
        <item x="696"/>
        <item x="456"/>
        <item x="428"/>
        <item x="1021"/>
        <item x="553"/>
        <item x="977"/>
        <item x="892"/>
        <item x="499"/>
        <item x="376"/>
        <item x="849"/>
        <item x="744"/>
        <item x="457"/>
        <item x="1029"/>
        <item x="627"/>
        <item x="14"/>
        <item x="478"/>
        <item x="165"/>
        <item x="1034"/>
        <item x="167"/>
        <item x="223"/>
        <item x="946"/>
        <item x="715"/>
        <item x="177"/>
        <item x="610"/>
        <item x="761"/>
        <item x="1113"/>
        <item x="886"/>
        <item x="2"/>
        <item x="449"/>
        <item x="855"/>
        <item x="446"/>
        <item x="304"/>
        <item x="164"/>
        <item x="220"/>
        <item x="418"/>
        <item x="660"/>
        <item x="83"/>
        <item x="416"/>
        <item x="877"/>
        <item x="816"/>
        <item x="1032"/>
        <item x="894"/>
        <item x="914"/>
        <item x="30"/>
        <item x="829"/>
        <item x="519"/>
        <item x="823"/>
        <item x="678"/>
        <item x="584"/>
        <item x="901"/>
        <item x="971"/>
        <item x="126"/>
        <item x="518"/>
        <item x="963"/>
        <item x="668"/>
        <item x="1084"/>
        <item x="1061"/>
        <item x="999"/>
        <item x="1102"/>
        <item x="54"/>
        <item x="732"/>
        <item x="172"/>
        <item x="160"/>
        <item x="857"/>
        <item x="897"/>
        <item x="779"/>
        <item x="959"/>
        <item x="1064"/>
        <item x="1072"/>
        <item x="947"/>
        <item x="474"/>
        <item x="530"/>
        <item x="848"/>
        <item x="435"/>
        <item x="647"/>
        <item x="945"/>
        <item x="1063"/>
        <item x="775"/>
        <item x="979"/>
        <item x="929"/>
        <item x="1121"/>
        <item x="598"/>
        <item x="878"/>
        <item x="587"/>
        <item x="1092"/>
        <item x="1073"/>
        <item x="601"/>
        <item x="1045"/>
        <item x="1100"/>
        <item x="831"/>
        <item x="46"/>
        <item x="670"/>
        <item x="695"/>
        <item x="612"/>
        <item x="1053"/>
        <item x="567"/>
        <item x="364"/>
        <item x="592"/>
        <item x="476"/>
        <item x="697"/>
        <item x="650"/>
        <item x="873"/>
        <item x="531"/>
        <item x="741"/>
        <item x="96"/>
        <item x="644"/>
        <item x="716"/>
        <item x="327"/>
        <item x="571"/>
        <item x="202"/>
        <item x="514"/>
        <item x="1017"/>
        <item x="988"/>
        <item x="283"/>
        <item x="953"/>
        <item x="1000"/>
        <item x="271"/>
        <item x="307"/>
        <item x="162"/>
        <item x="972"/>
        <item x="131"/>
        <item x="1040"/>
        <item x="523"/>
        <item x="148"/>
        <item x="104"/>
        <item x="976"/>
        <item x="455"/>
        <item x="370"/>
        <item x="895"/>
        <item x="105"/>
        <item x="517"/>
        <item x="62"/>
        <item x="880"/>
        <item x="1114"/>
        <item x="903"/>
        <item x="637"/>
        <item x="941"/>
        <item x="1126"/>
        <item x="822"/>
        <item x="985"/>
        <item x="1074"/>
        <item x="294"/>
        <item x="1044"/>
        <item x="423"/>
        <item x="841"/>
        <item x="765"/>
        <item x="34"/>
        <item x="20"/>
        <item x="502"/>
        <item x="973"/>
        <item x="682"/>
        <item x="657"/>
        <item x="266"/>
        <item x="773"/>
        <item x="378"/>
        <item x="1002"/>
        <item x="935"/>
        <item x="411"/>
        <item x="520"/>
        <item x="669"/>
        <item x="187"/>
        <item x="993"/>
        <item x="1035"/>
        <item x="1037"/>
        <item x="556"/>
        <item x="346"/>
        <item x="180"/>
        <item x="1108"/>
        <item x="884"/>
        <item x="267"/>
        <item x="866"/>
        <item x="491"/>
        <item x="787"/>
        <item x="207"/>
        <item x="1010"/>
        <item x="738"/>
        <item x="1028"/>
        <item x="115"/>
        <item x="58"/>
        <item x="61"/>
        <item x="511"/>
        <item x="82"/>
        <item x="766"/>
        <item x="459"/>
        <item x="504"/>
        <item x="515"/>
        <item x="505"/>
        <item x="485"/>
        <item x="844"/>
        <item x="1047"/>
        <item x="25"/>
        <item x="887"/>
        <item x="544"/>
        <item x="577"/>
        <item x="430"/>
        <item x="783"/>
        <item x="151"/>
        <item x="190"/>
        <item x="746"/>
        <item x="859"/>
        <item x="1127"/>
        <item x="809"/>
        <item x="881"/>
        <item x="17"/>
        <item x="383"/>
        <item x="898"/>
        <item x="867"/>
        <item x="620"/>
        <item x="153"/>
        <item x="658"/>
        <item x="92"/>
        <item x="806"/>
        <item x="651"/>
        <item x="163"/>
        <item x="122"/>
        <item x="68"/>
        <item x="733"/>
        <item x="495"/>
        <item x="483"/>
        <item x="717"/>
        <item x="317"/>
        <item x="1"/>
        <item x="1031"/>
        <item x="467"/>
        <item x="876"/>
        <item x="323"/>
        <item x="252"/>
        <item x="22"/>
        <item x="88"/>
        <item x="384"/>
        <item x="288"/>
        <item x="402"/>
        <item x="804"/>
        <item x="19"/>
        <item x="239"/>
        <item x="6"/>
        <item x="507"/>
        <item x="229"/>
        <item x="386"/>
        <item x="197"/>
        <item x="205"/>
        <item x="705"/>
        <item x="879"/>
        <item x="906"/>
        <item x="291"/>
        <item x="638"/>
        <item x="1060"/>
        <item x="713"/>
        <item x="1132"/>
        <item x="871"/>
        <item x="391"/>
        <item x="707"/>
        <item x="818"/>
        <item x="681"/>
        <item x="434"/>
        <item x="1104"/>
        <item x="793"/>
        <item x="1036"/>
        <item x="537"/>
        <item x="287"/>
        <item x="676"/>
        <item x="1110"/>
        <item x="247"/>
        <item x="580"/>
        <item x="565"/>
        <item x="443"/>
        <item x="1098"/>
        <item x="1022"/>
        <item x="725"/>
        <item x="596"/>
        <item x="497"/>
        <item x="541"/>
        <item x="35"/>
        <item x="40"/>
        <item x="425"/>
        <item x="101"/>
        <item x="1106"/>
        <item x="589"/>
        <item x="753"/>
        <item x="820"/>
        <item x="225"/>
        <item x="807"/>
        <item x="49"/>
        <item x="195"/>
        <item x="799"/>
        <item x="243"/>
        <item x="256"/>
        <item x="603"/>
        <item x="698"/>
        <item x="90"/>
        <item x="837"/>
        <item x="100"/>
        <item x="654"/>
        <item x="282"/>
        <item x="431"/>
        <item x="630"/>
        <item x="824"/>
        <item x="774"/>
        <item x="840"/>
        <item x="1012"/>
        <item x="324"/>
        <item x="812"/>
        <item x="133"/>
        <item x="853"/>
        <item x="904"/>
        <item x="802"/>
        <item x="910"/>
        <item x="473"/>
        <item x="289"/>
        <item x="44"/>
        <item x="93"/>
        <item x="1043"/>
        <item x="750"/>
        <item x="909"/>
        <item x="990"/>
        <item x="740"/>
        <item x="722"/>
        <item x="1101"/>
        <item x="107"/>
        <item x="405"/>
        <item x="1120"/>
        <item x="79"/>
        <item x="1129"/>
        <item x="308"/>
        <item x="380"/>
        <item x="640"/>
        <item x="359"/>
        <item x="734"/>
        <item x="781"/>
        <item x="560"/>
        <item x="1068"/>
        <item x="310"/>
        <item x="845"/>
        <item x="934"/>
        <item x="933"/>
        <item x="8"/>
        <item x="248"/>
        <item x="1109"/>
        <item x="916"/>
        <item x="666"/>
        <item x="585"/>
        <item x="550"/>
        <item x="586"/>
        <item x="319"/>
        <item x="764"/>
        <item x="1023"/>
        <item x="832"/>
        <item x="1020"/>
        <item x="193"/>
        <item x="983"/>
        <item x="414"/>
        <item x="147"/>
        <item x="260"/>
        <item x="118"/>
        <item x="206"/>
        <item x="356"/>
        <item x="137"/>
        <item x="406"/>
        <item x="599"/>
        <item x="59"/>
        <item x="26"/>
        <item x="506"/>
        <item x="952"/>
        <item x="626"/>
        <item x="922"/>
        <item x="401"/>
        <item x="1057"/>
        <item x="619"/>
        <item x="465"/>
        <item x="146"/>
        <item x="1078"/>
        <item x="141"/>
        <item x="192"/>
        <item x="150"/>
        <item x="893"/>
        <item x="928"/>
        <item x="970"/>
        <item x="409"/>
        <item x="1050"/>
        <item x="558"/>
        <item x="957"/>
        <item x="1008"/>
        <item x="1105"/>
        <item x="673"/>
        <item x="471"/>
        <item x="915"/>
        <item x="357"/>
        <item x="303"/>
        <item x="1091"/>
        <item x="1048"/>
        <item x="393"/>
        <item x="353"/>
        <item x="760"/>
        <item x="1125"/>
        <item x="949"/>
        <item x="542"/>
        <item x="797"/>
        <item x="462"/>
        <item x="1067"/>
        <item x="468"/>
        <item x="460"/>
        <item x="280"/>
        <item x="1013"/>
        <item x="251"/>
        <item x="965"/>
        <item x="743"/>
        <item x="250"/>
        <item x="5"/>
        <item x="403"/>
        <item x="699"/>
        <item x="573"/>
        <item x="913"/>
        <item x="721"/>
        <item x="1079"/>
        <item x="755"/>
        <item x="1038"/>
        <item x="293"/>
        <item x="132"/>
        <item x="997"/>
        <item x="330"/>
        <item x="548"/>
        <item x="482"/>
        <item x="664"/>
        <item x="728"/>
        <item x="532"/>
        <item x="1051"/>
        <item x="81"/>
        <item x="173"/>
        <item x="436"/>
        <item x="885"/>
        <item x="169"/>
        <item x="509"/>
        <item x="834"/>
        <item x="604"/>
        <item x="899"/>
        <item x="653"/>
        <item x="594"/>
        <item x="605"/>
        <item x="139"/>
        <item x="481"/>
        <item x="749"/>
        <item x="338"/>
        <item x="723"/>
        <item x="810"/>
        <item x="503"/>
        <item x="597"/>
        <item x="919"/>
        <item x="967"/>
        <item x="888"/>
        <item x="632"/>
        <item x="794"/>
        <item x="1039"/>
        <item x="494"/>
        <item x="564"/>
        <item x="623"/>
        <item x="39"/>
        <item x="955"/>
        <item x="339"/>
        <item x="1042"/>
        <item x="329"/>
        <item x="313"/>
        <item x="747"/>
        <item x="65"/>
        <item x="686"/>
        <item x="708"/>
        <item x="1089"/>
        <item x="874"/>
        <item x="0"/>
        <item x="392"/>
        <item x="86"/>
        <item x="246"/>
        <item x="31"/>
        <item x="218"/>
        <item x="50"/>
        <item x="201"/>
        <item x="270"/>
        <item x="336"/>
        <item x="688"/>
        <item x="363"/>
        <item x="106"/>
        <item x="438"/>
        <item x="230"/>
        <item x="331"/>
        <item x="1026"/>
        <item x="762"/>
        <item x="768"/>
        <item x="450"/>
        <item x="1052"/>
        <item x="739"/>
        <item x="614"/>
        <item x="11"/>
        <item x="254"/>
        <item x="665"/>
        <item x="649"/>
        <item x="168"/>
        <item x="942"/>
        <item x="937"/>
        <item x="232"/>
        <item x="110"/>
        <item x="60"/>
        <item x="828"/>
        <item x="529"/>
        <item x="835"/>
        <item x="388"/>
        <item x="991"/>
        <item x="269"/>
        <item x="36"/>
        <item x="233"/>
        <item x="228"/>
        <item x="66"/>
        <item x="128"/>
        <item x="846"/>
        <item x="136"/>
        <item x="221"/>
        <item x="184"/>
        <item x="856"/>
        <item x="328"/>
        <item x="969"/>
        <item x="354"/>
        <item x="244"/>
        <item x="508"/>
        <item x="1006"/>
        <item x="521"/>
        <item x="361"/>
        <item x="295"/>
        <item x="796"/>
        <item x="851"/>
        <item x="1007"/>
        <item x="29"/>
        <item x="498"/>
        <item x="908"/>
        <item x="284"/>
        <item x="281"/>
        <item x="42"/>
        <item x="1065"/>
        <item x="663"/>
        <item x="332"/>
        <item x="47"/>
        <item x="588"/>
        <item x="301"/>
        <item x="1086"/>
        <item x="302"/>
        <item x="954"/>
        <item x="633"/>
        <item x="872"/>
        <item x="568"/>
        <item x="839"/>
        <item x="373"/>
        <item x="130"/>
        <item x="421"/>
        <item x="776"/>
        <item x="45"/>
        <item x="984"/>
        <item x="944"/>
        <item x="777"/>
        <item x="1011"/>
        <item x="114"/>
        <item x="464"/>
        <item x="763"/>
        <item x="1090"/>
        <item x="127"/>
        <item x="754"/>
        <item x="1116"/>
        <item x="578"/>
        <item x="782"/>
        <item x="1097"/>
        <item x="143"/>
        <item x="1054"/>
        <item x="602"/>
        <item x="674"/>
        <item x="803"/>
        <item x="690"/>
        <item x="667"/>
        <item x="113"/>
        <item x="296"/>
        <item x="493"/>
        <item x="123"/>
        <item x="262"/>
        <item x="980"/>
        <item x="1094"/>
        <item x="709"/>
        <item x="385"/>
        <item x="144"/>
        <item x="264"/>
        <item x="156"/>
        <item x="111"/>
        <item x="595"/>
        <item x="689"/>
        <item x="442"/>
        <item x="1096"/>
        <item x="714"/>
        <item x="117"/>
        <item x="677"/>
        <item x="410"/>
        <item x="854"/>
        <item x="833"/>
        <item x="109"/>
        <item x="390"/>
        <item x="931"/>
        <item x="868"/>
        <item x="196"/>
        <item x="112"/>
        <item x="961"/>
        <item x="349"/>
        <item x="1130"/>
        <item x="335"/>
        <item x="186"/>
        <item x="547"/>
        <item x="819"/>
        <item x="575"/>
        <item x="387"/>
        <item x="1027"/>
        <item x="938"/>
        <item x="258"/>
        <item x="278"/>
        <item x="675"/>
        <item x="199"/>
        <item x="236"/>
        <item x="496"/>
        <item x="215"/>
        <item x="441"/>
        <item x="1046"/>
        <item x="399"/>
        <item x="447"/>
        <item x="1071"/>
        <item x="470"/>
        <item x="125"/>
        <item x="216"/>
        <item x="166"/>
        <item x="99"/>
        <item x="237"/>
        <item x="204"/>
        <item x="203"/>
        <item x="259"/>
        <item x="524"/>
        <item x="257"/>
        <item x="400"/>
        <item x="219"/>
        <item x="711"/>
        <item x="751"/>
        <item x="426"/>
        <item x="458"/>
        <item x="1115"/>
        <item x="1077"/>
        <item x="51"/>
        <item x="286"/>
        <item x="7"/>
        <item x="975"/>
        <item x="718"/>
        <item x="1118"/>
        <item x="134"/>
        <item x="3"/>
        <item x="672"/>
        <item x="883"/>
        <item x="374"/>
        <item x="827"/>
        <item x="1015"/>
        <item x="1024"/>
        <item x="372"/>
        <item x="685"/>
        <item x="351"/>
        <item x="826"/>
        <item x="433"/>
        <item x="314"/>
        <item x="956"/>
        <item x="836"/>
        <item x="590"/>
        <item x="189"/>
        <item x="923"/>
        <item x="240"/>
        <item x="84"/>
        <item x="103"/>
        <item x="210"/>
        <item x="265"/>
        <item x="472"/>
        <item x="662"/>
        <item x="429"/>
        <item x="757"/>
        <item x="67"/>
        <item x="500"/>
        <item x="769"/>
        <item x="157"/>
        <item x="726"/>
        <item x="129"/>
        <item x="858"/>
        <item x="652"/>
        <item x="569"/>
        <item x="461"/>
        <item x="489"/>
        <item x="563"/>
        <item x="645"/>
        <item x="962"/>
        <item x="574"/>
        <item x="1122"/>
        <item x="535"/>
        <item x="737"/>
        <item x="412"/>
        <item x="1058"/>
        <item x="608"/>
        <item x="231"/>
        <item x="539"/>
        <item x="719"/>
        <item x="557"/>
        <item x="1056"/>
        <item x="1083"/>
        <item x="700"/>
        <item x="813"/>
        <item x="1041"/>
        <item x="593"/>
        <item x="896"/>
        <item x="720"/>
        <item x="924"/>
        <item x="1117"/>
        <item x="693"/>
        <item x="735"/>
        <item x="830"/>
        <item x="559"/>
        <item x="249"/>
        <item x="1049"/>
        <item x="214"/>
        <item x="561"/>
        <item x="701"/>
        <item x="80"/>
        <item x="1018"/>
        <item x="55"/>
        <item x="57"/>
        <item x="365"/>
        <item x="63"/>
        <item x="16"/>
        <item x="420"/>
        <item x="224"/>
        <item x="786"/>
        <item x="13"/>
        <item x="479"/>
        <item x="549"/>
        <item x="121"/>
        <item x="397"/>
        <item x="939"/>
        <item x="825"/>
        <item x="703"/>
        <item x="176"/>
        <item x="510"/>
        <item x="582"/>
        <item x="966"/>
        <item x="950"/>
        <item x="379"/>
        <item x="863"/>
        <item x="982"/>
        <item x="56"/>
        <item x="138"/>
        <item x="882"/>
        <item x="710"/>
        <item x="389"/>
        <item x="996"/>
        <item x="960"/>
        <item x="526"/>
        <item x="198"/>
        <item x="371"/>
        <item x="998"/>
        <item x="987"/>
        <item x="811"/>
        <item x="981"/>
        <item x="540"/>
        <item x="183"/>
        <item x="865"/>
        <item x="1093"/>
        <item x="71"/>
        <item x="171"/>
        <item x="175"/>
        <item x="850"/>
        <item x="217"/>
        <item x="724"/>
        <item x="1085"/>
        <item x="78"/>
        <item x="119"/>
        <item x="606"/>
        <item x="635"/>
        <item x="555"/>
        <item x="546"/>
        <item x="345"/>
        <item x="4"/>
        <item x="1103"/>
        <item x="918"/>
        <item x="646"/>
        <item x="276"/>
        <item x="179"/>
        <item x="785"/>
        <item x="135"/>
        <item x="861"/>
        <item x="1124"/>
        <item x="41"/>
        <item x="486"/>
        <item x="1055"/>
        <item x="629"/>
        <item x="369"/>
        <item x="38"/>
        <item x="843"/>
        <item x="1099"/>
        <item x="427"/>
        <item x="758"/>
        <item x="315"/>
        <item x="235"/>
        <item x="211"/>
        <item x="311"/>
        <item x="140"/>
        <item x="194"/>
        <item x="477"/>
        <item x="1131"/>
        <item x="570"/>
        <item x="451"/>
        <item x="404"/>
        <item x="439"/>
        <item x="274"/>
        <item x="1009"/>
        <item x="974"/>
        <item x="298"/>
        <item x="72"/>
        <item x="745"/>
        <item x="340"/>
        <item x="616"/>
        <item x="643"/>
        <item x="1066"/>
        <item x="299"/>
        <item x="838"/>
        <item x="864"/>
        <item x="395"/>
        <item x="200"/>
        <item x="536"/>
        <item x="611"/>
        <item x="621"/>
        <item x="74"/>
        <item x="318"/>
        <item x="692"/>
        <item x="805"/>
        <item x="869"/>
        <item x="562"/>
        <item x="583"/>
        <item x="95"/>
        <item x="242"/>
        <item x="1070"/>
        <item t="default"/>
      </items>
    </pivotField>
    <pivotField showAll="0"/>
    <pivotField numFmtId="14" showAll="0"/>
    <pivotField showAll="0">
      <items count="3">
        <item x="0"/>
        <item x="1"/>
        <item t="default"/>
      </items>
    </pivotField>
    <pivotField showAll="0"/>
    <pivotField showAll="0"/>
    <pivotField showAll="0"/>
    <pivotField showAll="0"/>
    <pivotField numFmtId="4" showAll="0"/>
    <pivotField showAll="0"/>
    <pivotField showAll="0"/>
    <pivotField showAll="0"/>
    <pivotField dataField="1" showAll="0"/>
    <pivotField showAll="0"/>
    <pivotField showAll="0">
      <items count="16">
        <item x="0"/>
        <item x="4"/>
        <item x="3"/>
        <item x="5"/>
        <item x="9"/>
        <item x="6"/>
        <item x="11"/>
        <item x="7"/>
        <item x="2"/>
        <item x="1"/>
        <item x="10"/>
        <item x="12"/>
        <item x="8"/>
        <item f="1" x="13"/>
        <item f="1" x="14"/>
        <item t="default"/>
      </items>
    </pivotField>
  </pivotFields>
  <rowFields count="1">
    <field x="3"/>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Sum of  GROSS_PAY " fld="16" baseField="0" baseItem="0"/>
  </dataFields>
  <chartFormats count="3">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EFE905-364C-4385-B66D-9051C8D42404}"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A3:B14" firstHeaderRow="1" firstDataRow="1" firstDataCol="1"/>
  <pivotFields count="19">
    <pivotField showAll="0"/>
    <pivotField showAll="0"/>
    <pivotField showAll="0"/>
    <pivotField showAll="0">
      <items count="30">
        <item x="3"/>
        <item x="20"/>
        <item x="25"/>
        <item x="14"/>
        <item x="21"/>
        <item x="26"/>
        <item x="18"/>
        <item x="7"/>
        <item x="15"/>
        <item x="5"/>
        <item x="19"/>
        <item x="1"/>
        <item x="23"/>
        <item x="9"/>
        <item x="6"/>
        <item x="24"/>
        <item x="4"/>
        <item x="12"/>
        <item x="10"/>
        <item x="0"/>
        <item x="22"/>
        <item x="2"/>
        <item x="13"/>
        <item x="16"/>
        <item x="11"/>
        <item x="28"/>
        <item x="17"/>
        <item x="27"/>
        <item x="8"/>
        <item t="default"/>
      </items>
    </pivotField>
    <pivotField axis="axisRow" showAll="0" measureFilter="1" sortType="ascending">
      <items count="1134">
        <item x="680"/>
        <item x="272"/>
        <item x="817"/>
        <item x="808"/>
        <item x="951"/>
        <item x="706"/>
        <item x="325"/>
        <item x="551"/>
        <item x="492"/>
        <item x="1081"/>
        <item x="1128"/>
        <item x="142"/>
        <item x="322"/>
        <item x="930"/>
        <item x="1123"/>
        <item x="639"/>
        <item x="480"/>
        <item x="905"/>
        <item x="795"/>
        <item x="958"/>
        <item x="394"/>
        <item x="1025"/>
        <item x="159"/>
        <item x="671"/>
        <item x="911"/>
        <item x="704"/>
        <item x="730"/>
        <item x="679"/>
        <item x="729"/>
        <item x="15"/>
        <item x="926"/>
        <item x="986"/>
        <item x="334"/>
        <item x="226"/>
        <item x="533"/>
        <item x="600"/>
        <item x="731"/>
        <item x="788"/>
        <item x="347"/>
        <item x="85"/>
        <item x="615"/>
        <item x="1016"/>
        <item x="1005"/>
        <item x="152"/>
        <item x="316"/>
        <item x="800"/>
        <item x="297"/>
        <item x="343"/>
        <item x="538"/>
        <item x="279"/>
        <item x="154"/>
        <item x="566"/>
        <item x="948"/>
        <item x="683"/>
        <item x="342"/>
        <item x="1087"/>
        <item x="1095"/>
        <item x="609"/>
        <item x="543"/>
        <item x="759"/>
        <item x="341"/>
        <item x="712"/>
        <item x="161"/>
        <item x="23"/>
        <item x="636"/>
        <item x="488"/>
        <item x="528"/>
        <item x="572"/>
        <item x="415"/>
        <item x="290"/>
        <item x="413"/>
        <item x="362"/>
        <item x="552"/>
        <item x="377"/>
        <item x="149"/>
        <item x="261"/>
        <item x="847"/>
        <item x="255"/>
        <item x="917"/>
        <item x="102"/>
        <item x="618"/>
        <item x="821"/>
        <item x="512"/>
        <item x="452"/>
        <item x="469"/>
        <item x="209"/>
        <item x="862"/>
        <item x="527"/>
        <item x="989"/>
        <item x="120"/>
        <item x="591"/>
        <item x="943"/>
        <item x="285"/>
        <item x="579"/>
        <item x="348"/>
        <item x="432"/>
        <item x="771"/>
        <item x="145"/>
        <item x="12"/>
        <item x="1019"/>
        <item x="801"/>
        <item x="326"/>
        <item x="490"/>
        <item x="300"/>
        <item x="995"/>
        <item x="52"/>
        <item x="691"/>
        <item x="21"/>
        <item x="344"/>
        <item x="964"/>
        <item x="852"/>
        <item x="241"/>
        <item x="350"/>
        <item x="306"/>
        <item x="907"/>
        <item x="320"/>
        <item x="309"/>
        <item x="842"/>
        <item x="748"/>
        <item x="694"/>
        <item x="333"/>
        <item x="487"/>
        <item x="772"/>
        <item x="554"/>
        <item x="18"/>
        <item x="625"/>
        <item x="780"/>
        <item x="53"/>
        <item x="792"/>
        <item x="1059"/>
        <item x="581"/>
        <item x="440"/>
        <item x="367"/>
        <item x="419"/>
        <item x="655"/>
        <item x="1003"/>
        <item x="784"/>
        <item x="890"/>
        <item x="624"/>
        <item x="1107"/>
        <item x="648"/>
        <item x="516"/>
        <item x="617"/>
        <item x="978"/>
        <item x="925"/>
        <item x="789"/>
        <item x="382"/>
        <item x="1082"/>
        <item x="273"/>
        <item x="1004"/>
        <item x="108"/>
        <item x="292"/>
        <item x="124"/>
        <item x="10"/>
        <item x="912"/>
        <item x="870"/>
        <item x="659"/>
        <item x="368"/>
        <item x="227"/>
        <item x="889"/>
        <item x="622"/>
        <item x="936"/>
        <item x="212"/>
        <item x="534"/>
        <item x="268"/>
        <item x="1062"/>
        <item x="275"/>
        <item x="875"/>
        <item x="902"/>
        <item x="1075"/>
        <item x="994"/>
        <item x="927"/>
        <item x="1080"/>
        <item x="642"/>
        <item x="116"/>
        <item x="360"/>
        <item x="1014"/>
        <item x="1088"/>
        <item x="661"/>
        <item x="687"/>
        <item x="32"/>
        <item x="1119"/>
        <item x="222"/>
        <item x="98"/>
        <item x="992"/>
        <item x="631"/>
        <item x="355"/>
        <item x="684"/>
        <item x="174"/>
        <item x="814"/>
        <item x="24"/>
        <item x="613"/>
        <item x="891"/>
        <item x="213"/>
        <item x="396"/>
        <item x="727"/>
        <item x="158"/>
        <item x="628"/>
        <item x="208"/>
        <item x="1069"/>
        <item x="607"/>
        <item x="424"/>
        <item x="1076"/>
        <item x="70"/>
        <item x="178"/>
        <item x="77"/>
        <item x="277"/>
        <item x="181"/>
        <item x="43"/>
        <item x="48"/>
        <item x="234"/>
        <item x="444"/>
        <item x="463"/>
        <item x="940"/>
        <item x="75"/>
        <item x="656"/>
        <item x="69"/>
        <item x="398"/>
        <item x="525"/>
        <item x="185"/>
        <item x="422"/>
        <item x="576"/>
        <item x="513"/>
        <item x="305"/>
        <item x="1030"/>
        <item x="238"/>
        <item x="756"/>
        <item x="27"/>
        <item x="381"/>
        <item x="778"/>
        <item x="28"/>
        <item x="94"/>
        <item x="815"/>
        <item x="97"/>
        <item x="545"/>
        <item x="170"/>
        <item x="448"/>
        <item x="742"/>
        <item x="522"/>
        <item x="1111"/>
        <item x="702"/>
        <item x="860"/>
        <item x="263"/>
        <item x="155"/>
        <item x="770"/>
        <item x="253"/>
        <item x="921"/>
        <item x="245"/>
        <item x="1033"/>
        <item x="437"/>
        <item x="932"/>
        <item x="634"/>
        <item x="454"/>
        <item x="1112"/>
        <item x="475"/>
        <item x="358"/>
        <item x="767"/>
        <item x="453"/>
        <item x="33"/>
        <item x="968"/>
        <item x="321"/>
        <item x="920"/>
        <item x="798"/>
        <item x="89"/>
        <item x="87"/>
        <item x="417"/>
        <item x="182"/>
        <item x="407"/>
        <item x="1001"/>
        <item x="337"/>
        <item x="466"/>
        <item x="76"/>
        <item x="188"/>
        <item x="73"/>
        <item x="37"/>
        <item x="752"/>
        <item x="445"/>
        <item x="9"/>
        <item x="91"/>
        <item x="64"/>
        <item x="312"/>
        <item x="736"/>
        <item x="791"/>
        <item x="408"/>
        <item x="366"/>
        <item x="352"/>
        <item x="191"/>
        <item x="484"/>
        <item x="900"/>
        <item x="375"/>
        <item x="790"/>
        <item x="501"/>
        <item x="641"/>
        <item x="696"/>
        <item x="456"/>
        <item x="428"/>
        <item x="1021"/>
        <item x="553"/>
        <item x="977"/>
        <item x="892"/>
        <item x="499"/>
        <item x="376"/>
        <item x="849"/>
        <item x="744"/>
        <item x="457"/>
        <item x="1029"/>
        <item x="627"/>
        <item x="14"/>
        <item x="478"/>
        <item x="165"/>
        <item x="1034"/>
        <item x="167"/>
        <item x="223"/>
        <item x="946"/>
        <item x="715"/>
        <item x="177"/>
        <item x="610"/>
        <item x="761"/>
        <item x="1113"/>
        <item x="886"/>
        <item x="2"/>
        <item x="449"/>
        <item x="855"/>
        <item x="446"/>
        <item x="304"/>
        <item x="164"/>
        <item x="220"/>
        <item x="418"/>
        <item x="660"/>
        <item x="83"/>
        <item x="416"/>
        <item x="877"/>
        <item x="816"/>
        <item x="1032"/>
        <item x="894"/>
        <item x="914"/>
        <item x="30"/>
        <item x="829"/>
        <item x="519"/>
        <item x="823"/>
        <item x="678"/>
        <item x="584"/>
        <item x="901"/>
        <item x="971"/>
        <item x="126"/>
        <item x="518"/>
        <item x="963"/>
        <item x="668"/>
        <item x="1084"/>
        <item x="1061"/>
        <item x="999"/>
        <item x="1102"/>
        <item x="54"/>
        <item x="732"/>
        <item x="172"/>
        <item x="160"/>
        <item x="857"/>
        <item x="897"/>
        <item x="779"/>
        <item x="959"/>
        <item x="1064"/>
        <item x="1072"/>
        <item x="947"/>
        <item x="474"/>
        <item x="530"/>
        <item x="848"/>
        <item x="435"/>
        <item x="647"/>
        <item x="945"/>
        <item x="1063"/>
        <item x="775"/>
        <item x="979"/>
        <item x="929"/>
        <item x="1121"/>
        <item x="598"/>
        <item x="878"/>
        <item x="587"/>
        <item x="1092"/>
        <item x="1073"/>
        <item x="601"/>
        <item x="1045"/>
        <item x="1100"/>
        <item x="831"/>
        <item x="46"/>
        <item x="670"/>
        <item x="695"/>
        <item x="612"/>
        <item x="1053"/>
        <item x="567"/>
        <item x="364"/>
        <item x="592"/>
        <item x="476"/>
        <item x="697"/>
        <item x="650"/>
        <item x="873"/>
        <item x="531"/>
        <item x="741"/>
        <item x="96"/>
        <item x="644"/>
        <item x="716"/>
        <item x="327"/>
        <item x="571"/>
        <item x="202"/>
        <item x="514"/>
        <item x="1017"/>
        <item x="988"/>
        <item x="283"/>
        <item x="953"/>
        <item x="1000"/>
        <item x="271"/>
        <item x="307"/>
        <item x="162"/>
        <item x="972"/>
        <item x="131"/>
        <item x="1040"/>
        <item x="523"/>
        <item x="148"/>
        <item x="104"/>
        <item x="976"/>
        <item x="455"/>
        <item x="370"/>
        <item x="895"/>
        <item x="105"/>
        <item x="517"/>
        <item x="62"/>
        <item x="880"/>
        <item x="1114"/>
        <item x="903"/>
        <item x="637"/>
        <item x="941"/>
        <item x="1126"/>
        <item x="822"/>
        <item x="985"/>
        <item x="1074"/>
        <item x="294"/>
        <item x="1044"/>
        <item x="423"/>
        <item x="841"/>
        <item x="765"/>
        <item x="34"/>
        <item x="20"/>
        <item x="502"/>
        <item x="973"/>
        <item x="682"/>
        <item x="657"/>
        <item x="266"/>
        <item x="773"/>
        <item x="378"/>
        <item x="1002"/>
        <item x="935"/>
        <item x="411"/>
        <item x="520"/>
        <item x="669"/>
        <item x="187"/>
        <item x="993"/>
        <item x="1035"/>
        <item x="1037"/>
        <item x="556"/>
        <item x="346"/>
        <item x="180"/>
        <item x="1108"/>
        <item x="884"/>
        <item x="267"/>
        <item x="866"/>
        <item x="491"/>
        <item x="787"/>
        <item x="207"/>
        <item x="1010"/>
        <item x="738"/>
        <item x="1028"/>
        <item x="115"/>
        <item x="58"/>
        <item x="61"/>
        <item x="511"/>
        <item x="82"/>
        <item x="766"/>
        <item x="459"/>
        <item x="504"/>
        <item x="515"/>
        <item x="505"/>
        <item x="485"/>
        <item x="844"/>
        <item x="1047"/>
        <item x="25"/>
        <item x="887"/>
        <item x="544"/>
        <item x="577"/>
        <item x="430"/>
        <item x="783"/>
        <item x="151"/>
        <item x="190"/>
        <item x="746"/>
        <item x="859"/>
        <item x="1127"/>
        <item x="809"/>
        <item x="881"/>
        <item x="17"/>
        <item x="383"/>
        <item x="898"/>
        <item x="867"/>
        <item x="620"/>
        <item x="153"/>
        <item x="658"/>
        <item x="92"/>
        <item x="806"/>
        <item x="651"/>
        <item x="163"/>
        <item x="122"/>
        <item x="68"/>
        <item x="733"/>
        <item x="495"/>
        <item x="483"/>
        <item x="717"/>
        <item x="317"/>
        <item x="1"/>
        <item x="1031"/>
        <item x="467"/>
        <item x="876"/>
        <item x="323"/>
        <item x="252"/>
        <item x="22"/>
        <item x="88"/>
        <item x="384"/>
        <item x="288"/>
        <item x="402"/>
        <item x="804"/>
        <item x="19"/>
        <item x="239"/>
        <item x="6"/>
        <item x="507"/>
        <item x="229"/>
        <item x="386"/>
        <item x="197"/>
        <item x="205"/>
        <item x="705"/>
        <item x="879"/>
        <item x="906"/>
        <item x="291"/>
        <item x="638"/>
        <item x="1060"/>
        <item x="713"/>
        <item x="1132"/>
        <item x="871"/>
        <item x="391"/>
        <item x="707"/>
        <item x="818"/>
        <item x="681"/>
        <item x="434"/>
        <item x="1104"/>
        <item x="793"/>
        <item x="1036"/>
        <item x="537"/>
        <item x="287"/>
        <item x="676"/>
        <item x="1110"/>
        <item x="247"/>
        <item x="580"/>
        <item x="565"/>
        <item x="443"/>
        <item x="1098"/>
        <item x="1022"/>
        <item x="725"/>
        <item x="596"/>
        <item x="497"/>
        <item x="541"/>
        <item x="35"/>
        <item x="40"/>
        <item x="425"/>
        <item x="101"/>
        <item x="1106"/>
        <item x="589"/>
        <item x="753"/>
        <item x="820"/>
        <item x="225"/>
        <item x="807"/>
        <item x="49"/>
        <item x="195"/>
        <item x="799"/>
        <item x="243"/>
        <item x="256"/>
        <item x="603"/>
        <item x="698"/>
        <item x="90"/>
        <item x="837"/>
        <item x="100"/>
        <item x="654"/>
        <item x="282"/>
        <item x="431"/>
        <item x="630"/>
        <item x="824"/>
        <item x="774"/>
        <item x="840"/>
        <item x="1012"/>
        <item x="324"/>
        <item x="812"/>
        <item x="133"/>
        <item x="853"/>
        <item x="904"/>
        <item x="802"/>
        <item x="910"/>
        <item x="473"/>
        <item x="289"/>
        <item x="44"/>
        <item x="93"/>
        <item x="1043"/>
        <item x="750"/>
        <item x="909"/>
        <item x="990"/>
        <item x="740"/>
        <item x="722"/>
        <item x="1101"/>
        <item x="107"/>
        <item x="405"/>
        <item x="1120"/>
        <item x="79"/>
        <item x="1129"/>
        <item x="308"/>
        <item x="380"/>
        <item x="640"/>
        <item x="359"/>
        <item x="734"/>
        <item x="781"/>
        <item x="560"/>
        <item x="1068"/>
        <item x="310"/>
        <item x="845"/>
        <item x="934"/>
        <item x="933"/>
        <item x="8"/>
        <item x="248"/>
        <item x="1109"/>
        <item x="916"/>
        <item x="666"/>
        <item x="585"/>
        <item x="550"/>
        <item x="586"/>
        <item x="319"/>
        <item x="764"/>
        <item x="1023"/>
        <item x="832"/>
        <item x="1020"/>
        <item x="193"/>
        <item x="983"/>
        <item x="414"/>
        <item x="147"/>
        <item x="260"/>
        <item x="118"/>
        <item x="206"/>
        <item x="356"/>
        <item x="137"/>
        <item x="406"/>
        <item x="599"/>
        <item x="59"/>
        <item x="26"/>
        <item x="506"/>
        <item x="952"/>
        <item x="626"/>
        <item x="922"/>
        <item x="401"/>
        <item x="1057"/>
        <item x="619"/>
        <item x="465"/>
        <item x="146"/>
        <item x="1078"/>
        <item x="141"/>
        <item x="192"/>
        <item x="150"/>
        <item x="893"/>
        <item x="928"/>
        <item x="970"/>
        <item x="409"/>
        <item x="1050"/>
        <item x="558"/>
        <item x="957"/>
        <item x="1008"/>
        <item x="1105"/>
        <item x="673"/>
        <item x="471"/>
        <item x="915"/>
        <item x="357"/>
        <item x="303"/>
        <item x="1091"/>
        <item x="1048"/>
        <item x="393"/>
        <item x="353"/>
        <item x="760"/>
        <item x="1125"/>
        <item x="949"/>
        <item x="542"/>
        <item x="797"/>
        <item x="462"/>
        <item x="1067"/>
        <item x="468"/>
        <item x="460"/>
        <item x="280"/>
        <item x="1013"/>
        <item x="251"/>
        <item x="965"/>
        <item x="743"/>
        <item x="250"/>
        <item x="5"/>
        <item x="403"/>
        <item x="699"/>
        <item x="573"/>
        <item x="913"/>
        <item x="721"/>
        <item x="1079"/>
        <item x="755"/>
        <item x="1038"/>
        <item x="293"/>
        <item x="132"/>
        <item x="997"/>
        <item x="330"/>
        <item x="548"/>
        <item x="482"/>
        <item x="664"/>
        <item x="728"/>
        <item x="532"/>
        <item x="1051"/>
        <item x="81"/>
        <item x="173"/>
        <item x="436"/>
        <item x="885"/>
        <item x="169"/>
        <item x="509"/>
        <item x="834"/>
        <item x="604"/>
        <item x="899"/>
        <item x="653"/>
        <item x="594"/>
        <item x="605"/>
        <item x="139"/>
        <item x="481"/>
        <item x="749"/>
        <item x="338"/>
        <item x="723"/>
        <item x="810"/>
        <item x="503"/>
        <item x="597"/>
        <item x="919"/>
        <item x="967"/>
        <item x="888"/>
        <item x="632"/>
        <item x="794"/>
        <item x="1039"/>
        <item x="494"/>
        <item x="564"/>
        <item x="623"/>
        <item x="39"/>
        <item x="955"/>
        <item x="339"/>
        <item x="1042"/>
        <item x="329"/>
        <item x="313"/>
        <item x="747"/>
        <item x="65"/>
        <item x="686"/>
        <item x="708"/>
        <item x="1089"/>
        <item x="874"/>
        <item x="0"/>
        <item x="392"/>
        <item x="86"/>
        <item x="246"/>
        <item x="31"/>
        <item x="218"/>
        <item x="50"/>
        <item x="201"/>
        <item x="270"/>
        <item x="336"/>
        <item x="688"/>
        <item x="363"/>
        <item x="106"/>
        <item x="438"/>
        <item x="230"/>
        <item x="331"/>
        <item x="1026"/>
        <item x="762"/>
        <item x="768"/>
        <item x="450"/>
        <item x="1052"/>
        <item x="739"/>
        <item x="614"/>
        <item x="11"/>
        <item x="254"/>
        <item x="665"/>
        <item x="649"/>
        <item x="168"/>
        <item x="942"/>
        <item x="937"/>
        <item x="232"/>
        <item x="110"/>
        <item x="60"/>
        <item x="828"/>
        <item x="529"/>
        <item x="835"/>
        <item x="388"/>
        <item x="991"/>
        <item x="269"/>
        <item x="36"/>
        <item x="233"/>
        <item x="228"/>
        <item x="66"/>
        <item x="128"/>
        <item x="846"/>
        <item x="136"/>
        <item x="221"/>
        <item x="184"/>
        <item x="856"/>
        <item x="328"/>
        <item x="969"/>
        <item x="354"/>
        <item x="244"/>
        <item x="508"/>
        <item x="1006"/>
        <item x="521"/>
        <item x="361"/>
        <item x="295"/>
        <item x="796"/>
        <item x="851"/>
        <item x="1007"/>
        <item x="29"/>
        <item x="498"/>
        <item x="908"/>
        <item x="284"/>
        <item x="281"/>
        <item x="42"/>
        <item x="1065"/>
        <item x="663"/>
        <item x="332"/>
        <item x="47"/>
        <item x="588"/>
        <item x="301"/>
        <item x="1086"/>
        <item x="302"/>
        <item x="954"/>
        <item x="633"/>
        <item x="872"/>
        <item x="568"/>
        <item x="839"/>
        <item x="373"/>
        <item x="130"/>
        <item x="421"/>
        <item x="776"/>
        <item x="45"/>
        <item x="984"/>
        <item x="944"/>
        <item x="777"/>
        <item x="1011"/>
        <item x="114"/>
        <item x="464"/>
        <item x="763"/>
        <item x="1090"/>
        <item x="127"/>
        <item x="754"/>
        <item x="1116"/>
        <item x="578"/>
        <item x="782"/>
        <item x="1097"/>
        <item x="143"/>
        <item x="1054"/>
        <item x="602"/>
        <item x="674"/>
        <item x="803"/>
        <item x="690"/>
        <item x="667"/>
        <item x="113"/>
        <item x="296"/>
        <item x="493"/>
        <item x="123"/>
        <item x="262"/>
        <item x="980"/>
        <item x="1094"/>
        <item x="709"/>
        <item x="385"/>
        <item x="144"/>
        <item x="264"/>
        <item x="156"/>
        <item x="111"/>
        <item x="595"/>
        <item x="689"/>
        <item x="442"/>
        <item x="1096"/>
        <item x="714"/>
        <item x="117"/>
        <item x="677"/>
        <item x="410"/>
        <item x="854"/>
        <item x="833"/>
        <item x="109"/>
        <item x="390"/>
        <item x="931"/>
        <item x="868"/>
        <item x="196"/>
        <item x="112"/>
        <item x="961"/>
        <item x="349"/>
        <item x="1130"/>
        <item x="335"/>
        <item x="186"/>
        <item x="547"/>
        <item x="819"/>
        <item x="575"/>
        <item x="387"/>
        <item x="1027"/>
        <item x="938"/>
        <item x="258"/>
        <item x="278"/>
        <item x="675"/>
        <item x="199"/>
        <item x="236"/>
        <item x="496"/>
        <item x="215"/>
        <item x="441"/>
        <item x="1046"/>
        <item x="399"/>
        <item x="447"/>
        <item x="1071"/>
        <item x="470"/>
        <item x="125"/>
        <item x="216"/>
        <item x="166"/>
        <item x="99"/>
        <item x="237"/>
        <item x="204"/>
        <item x="203"/>
        <item x="259"/>
        <item x="524"/>
        <item x="257"/>
        <item x="400"/>
        <item x="219"/>
        <item x="711"/>
        <item x="751"/>
        <item x="426"/>
        <item x="458"/>
        <item x="1115"/>
        <item x="1077"/>
        <item x="51"/>
        <item x="286"/>
        <item x="7"/>
        <item x="975"/>
        <item x="718"/>
        <item x="1118"/>
        <item x="134"/>
        <item x="3"/>
        <item x="672"/>
        <item x="883"/>
        <item x="374"/>
        <item x="827"/>
        <item x="1015"/>
        <item x="1024"/>
        <item x="372"/>
        <item x="685"/>
        <item x="351"/>
        <item x="826"/>
        <item x="433"/>
        <item x="314"/>
        <item x="956"/>
        <item x="836"/>
        <item x="590"/>
        <item x="189"/>
        <item x="923"/>
        <item x="240"/>
        <item x="84"/>
        <item x="103"/>
        <item x="210"/>
        <item x="265"/>
        <item x="472"/>
        <item x="662"/>
        <item x="429"/>
        <item x="757"/>
        <item x="67"/>
        <item x="500"/>
        <item x="769"/>
        <item x="157"/>
        <item x="726"/>
        <item x="129"/>
        <item x="858"/>
        <item x="652"/>
        <item x="569"/>
        <item x="461"/>
        <item x="489"/>
        <item x="563"/>
        <item x="645"/>
        <item x="962"/>
        <item x="574"/>
        <item x="1122"/>
        <item x="535"/>
        <item x="737"/>
        <item x="412"/>
        <item x="1058"/>
        <item x="608"/>
        <item x="231"/>
        <item x="539"/>
        <item x="719"/>
        <item x="557"/>
        <item x="1056"/>
        <item x="1083"/>
        <item x="700"/>
        <item x="813"/>
        <item x="1041"/>
        <item x="593"/>
        <item x="896"/>
        <item x="720"/>
        <item x="924"/>
        <item x="1117"/>
        <item x="693"/>
        <item x="735"/>
        <item x="830"/>
        <item x="559"/>
        <item x="249"/>
        <item x="1049"/>
        <item x="214"/>
        <item x="561"/>
        <item x="701"/>
        <item x="80"/>
        <item x="1018"/>
        <item x="55"/>
        <item x="57"/>
        <item x="365"/>
        <item x="63"/>
        <item x="16"/>
        <item x="420"/>
        <item x="224"/>
        <item x="786"/>
        <item x="13"/>
        <item x="479"/>
        <item x="549"/>
        <item x="121"/>
        <item x="397"/>
        <item x="939"/>
        <item x="825"/>
        <item x="703"/>
        <item x="176"/>
        <item x="510"/>
        <item x="582"/>
        <item x="966"/>
        <item x="950"/>
        <item x="379"/>
        <item x="863"/>
        <item x="982"/>
        <item x="56"/>
        <item x="138"/>
        <item x="882"/>
        <item x="710"/>
        <item x="389"/>
        <item x="996"/>
        <item x="960"/>
        <item x="526"/>
        <item x="198"/>
        <item x="371"/>
        <item x="998"/>
        <item x="987"/>
        <item x="811"/>
        <item x="981"/>
        <item x="540"/>
        <item x="183"/>
        <item x="865"/>
        <item x="1093"/>
        <item x="71"/>
        <item x="171"/>
        <item x="175"/>
        <item x="850"/>
        <item x="217"/>
        <item x="724"/>
        <item x="1085"/>
        <item x="78"/>
        <item x="119"/>
        <item x="606"/>
        <item x="635"/>
        <item x="555"/>
        <item x="546"/>
        <item x="345"/>
        <item x="4"/>
        <item x="1103"/>
        <item x="918"/>
        <item x="646"/>
        <item x="276"/>
        <item x="179"/>
        <item x="785"/>
        <item x="135"/>
        <item x="861"/>
        <item x="1124"/>
        <item x="41"/>
        <item x="486"/>
        <item x="1055"/>
        <item x="629"/>
        <item x="369"/>
        <item x="38"/>
        <item x="843"/>
        <item x="1099"/>
        <item x="427"/>
        <item x="758"/>
        <item x="315"/>
        <item x="235"/>
        <item x="211"/>
        <item x="311"/>
        <item x="140"/>
        <item x="194"/>
        <item x="477"/>
        <item x="1131"/>
        <item x="570"/>
        <item x="451"/>
        <item x="404"/>
        <item x="439"/>
        <item x="274"/>
        <item x="1009"/>
        <item x="974"/>
        <item x="298"/>
        <item x="72"/>
        <item x="745"/>
        <item x="340"/>
        <item x="616"/>
        <item x="643"/>
        <item x="1066"/>
        <item x="299"/>
        <item x="838"/>
        <item x="864"/>
        <item x="395"/>
        <item x="200"/>
        <item x="536"/>
        <item x="611"/>
        <item x="621"/>
        <item x="74"/>
        <item x="318"/>
        <item x="692"/>
        <item x="805"/>
        <item x="869"/>
        <item x="562"/>
        <item x="583"/>
        <item x="95"/>
        <item x="242"/>
        <item x="1070"/>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3">
        <item x="0"/>
        <item x="1"/>
        <item t="default"/>
      </items>
    </pivotField>
    <pivotField showAll="0"/>
    <pivotField showAll="0"/>
    <pivotField showAll="0"/>
    <pivotField showAll="0"/>
    <pivotField numFmtId="4" showAll="0"/>
    <pivotField showAll="0"/>
    <pivotField showAll="0"/>
    <pivotField showAll="0"/>
    <pivotField dataField="1" showAll="0"/>
    <pivotField showAll="0"/>
    <pivotField showAll="0">
      <items count="16">
        <item x="0"/>
        <item x="4"/>
        <item x="3"/>
        <item x="5"/>
        <item x="9"/>
        <item x="6"/>
        <item x="11"/>
        <item x="7"/>
        <item x="2"/>
        <item x="1"/>
        <item x="10"/>
        <item x="12"/>
        <item x="8"/>
        <item f="1" x="13"/>
        <item f="1" x="14"/>
        <item t="default"/>
      </items>
    </pivotField>
  </pivotFields>
  <rowFields count="1">
    <field x="4"/>
  </rowFields>
  <rowItems count="11">
    <i>
      <x v="939"/>
    </i>
    <i>
      <x v="209"/>
    </i>
    <i>
      <x v="760"/>
    </i>
    <i>
      <x v="971"/>
    </i>
    <i>
      <x v="230"/>
    </i>
    <i>
      <x v="628"/>
    </i>
    <i>
      <x v="402"/>
    </i>
    <i>
      <x v="1073"/>
    </i>
    <i>
      <x v="834"/>
    </i>
    <i>
      <x v="336"/>
    </i>
    <i t="grand">
      <x/>
    </i>
  </rowItems>
  <colItems count="1">
    <i/>
  </colItems>
  <dataFields count="1">
    <dataField name="Sum of  GROSS_PAY " fld="16" baseField="0" baseItem="0"/>
  </dataField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47D8B044-30B9-44F7-985C-61501614E8E1}" sourceName="[Table1].[SEX]">
  <pivotTables>
    <pivotTable tabId="17" name="PivotTable2"/>
  </pivotTables>
  <data>
    <olap pivotCacheId="19822829">
      <levels count="2">
        <level uniqueName="[Table1].[SEX].[(All)]" sourceCaption="(All)" count="0"/>
        <level uniqueName="[Table1].[SEX].[SEX]" sourceCaption="SEX" count="2">
          <ranges>
            <range startItem="0">
              <i n="[Table1].[SEX].&amp;[F]" c="F"/>
              <i n="[Table1].[SEX].&amp;[M]" c="M"/>
            </range>
          </ranges>
        </level>
      </levels>
      <selections count="1">
        <selection n="[Table1].[SEX].&amp;[F]"/>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1" xr10:uid="{432A60CD-81B8-4F0D-A77C-97BAC9EB5ED0}" sourceName="SEX">
  <pivotTables>
    <pivotTable tabId="21" name="PivotTable2"/>
    <pivotTable tabId="24" name="PivotTable3"/>
    <pivotTable tabId="18" name="PivotTable1"/>
    <pivotTable tabId="2" name="PivotTable1"/>
    <pivotTable tabId="2" name="PivotTable3"/>
    <pivotTable tabId="20" name="PivotTable1"/>
  </pivotTables>
  <data>
    <tabular pivotCacheId="1646031786">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ITY" xr10:uid="{969341C3-FD7D-4660-9BB5-8073DE0C6201}" sourceName="[Table1].[ETHNICITY]">
  <pivotTables>
    <pivotTable tabId="11" name="PivotTable6"/>
    <pivotTable tabId="16" name="PivotTable1"/>
  </pivotTables>
  <data>
    <olap pivotCacheId="19822829">
      <levels count="2">
        <level uniqueName="[Table1].[ETHNICITY].[(All)]" sourceCaption="(All)" count="0"/>
        <level uniqueName="[Table1].[ETHNICITY].[ETHNICITY]" sourceCaption="ETHNICITY" count="6">
          <ranges>
            <range startItem="0">
              <i n="[Table1].[ETHNICITY].&amp;[American Indian/Alaskan Native]" c="American Indian/Alaskan Native"/>
              <i n="[Table1].[ETHNICITY].&amp;[Asian or Pacific Islander]" c="Asian or Pacific Islander"/>
              <i n="[Table1].[ETHNICITY].&amp;[Black]" c="Black"/>
              <i n="[Table1].[ETHNICITY].&amp;[Hispanic]" c="Hispanic"/>
              <i n="[Table1].[ETHNICITY].&amp;[Two or More Races]" c="Two or More Races"/>
              <i n="[Table1].[ETHNICITY].&amp;[White (Not of Hispanic Origin)]" c="White (Not of Hispanic Origin)"/>
            </range>
          </ranges>
        </level>
      </levels>
      <selections count="1">
        <selection n="[Table1].[ETHNI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361EAA7D-976A-46DC-802A-8A409A24F0CD}" cache="Slicer_SEX" caption="SEX" level="1" style="SlicerStyleDark6"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1" xr10:uid="{AA39017F-62AD-4282-9F3A-59F79A5FF14C}" cache="Slicer_SEX1" caption="SEX" style="SlicerStyleDark5" rowHeight="257175"/>
  <slicer name="ETHNICITY" xr10:uid="{007C8052-D4B2-4897-B965-0AC619931AEA}" cache="Slicer_ETHNICITY" caption="ETHNICITY" level="1" style="SlicerStyleDark5"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B58C86-5C95-456C-A156-7FB0A014FDBD}" name="Table1" displayName="Table1" ref="A1:T6281" totalsRowShown="0" headerRowDxfId="21" dataDxfId="20">
  <autoFilter ref="A1:T6281" xr:uid="{28B58C86-5C95-456C-A156-7FB0A014FDBD}"/>
  <tableColumns count="20">
    <tableColumn id="1" xr3:uid="{4AB262C5-A624-4842-9016-026A37C6BC7E}" name="FIRST_NAME" dataDxfId="19"/>
    <tableColumn id="2" xr3:uid="{608FFC8D-D537-4120-B32A-BF7ADD20F221}" name="LAST_NAME" dataDxfId="18"/>
    <tableColumn id="3" xr3:uid="{E7B15347-0901-4A13-86EE-6FBB4B604395}" name="Combo Name" dataDxfId="17"/>
    <tableColumn id="4" xr3:uid="{E52E988B-2ADB-4F6F-9209-819B27442A17}" name="DEPARTMENT" dataDxfId="16"/>
    <tableColumn id="5" xr3:uid="{C79DA1A9-CB2A-4780-8E9C-ADE725A49198}" name="JOB_TITLE" dataDxfId="15"/>
    <tableColumn id="6" xr3:uid="{32E96080-20C7-4B87-9124-8FDEF1ED4D53}" name="ELECTED_OFFICIAL" dataDxfId="14"/>
    <tableColumn id="7" xr3:uid="{4A3B5177-F04B-483F-A0EE-8C27748B6062}" name="DATE_STARTED" dataDxfId="13"/>
    <tableColumn id="8" xr3:uid="{C37C4A6D-0917-4E73-87D4-B42C0520BBDC}" name="SEX" dataDxfId="12"/>
    <tableColumn id="9" xr3:uid="{509823E0-AC58-4164-8CC8-899BB8BA0FE9}" name="ETHNICITY" dataDxfId="11"/>
    <tableColumn id="10" xr3:uid="{CC9E9FB6-38B4-4842-AB07-5048B4B460FB}" name="ORIG_START" dataDxfId="10"/>
    <tableColumn id="11" xr3:uid="{78D3D3CB-8AC6-4F0C-A239-AFB3CE4D596F}" name="DATE_TERM" dataDxfId="9"/>
    <tableColumn id="12" xr3:uid="{E08CD712-634C-4059-A09A-B9F8A41E331D}" name="PAY_STATUS" dataDxfId="8"/>
    <tableColumn id="13" xr3:uid="{ED3FF2E1-5469-4C0E-931A-8D6488AF0CD0}" name=" ANNUAL_SALARY " dataDxfId="7"/>
    <tableColumn id="14" xr3:uid="{1A482464-01F7-4F1B-A1E4-5152F8CA9370}" name=" REGULAR_PAY " dataDxfId="6"/>
    <tableColumn id="15" xr3:uid="{612B0622-C260-4ED3-8752-926BE87DCADA}" name=" OVERTIME_PAY " dataDxfId="5"/>
    <tableColumn id="16" xr3:uid="{8E85B5AE-AF93-4A32-A5A0-99F9FA293E84}" name=" INCENTIVE_PAY " dataDxfId="4"/>
    <tableColumn id="17" xr3:uid="{0E9D7CDB-CA1B-4049-A9AB-4D7D1AB2D6A4}" name=" GROSS_PAY " dataDxfId="3"/>
    <tableColumn id="18" xr3:uid="{7FFC6995-CCC6-4C07-84FE-F444A7A50567}" name="Join_Month" dataDxfId="2"/>
    <tableColumn id="19" xr3:uid="{597F6631-A563-49C2-AA99-CCD957C23497}" name="Term_Month" dataDxfId="1">
      <calculatedColumnFormula>IF(OR(ISBLANK(K2), K2=0), "", TEXT(K2, "yyyy-mm"))</calculatedColumnFormula>
    </tableColumn>
    <tableColumn id="20" xr3:uid="{AA497D9F-3862-4330-9AF9-0E364D525F3B}" name="TOTAL EXTRA PAY" dataDxfId="0">
      <calculatedColumnFormula>IFERROR(VALUE(SUBSTITUTE(O2, ",", "")), 0) + IFERROR(VALUE(SUBSTITUTE(P2, ",", "")),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4CFD5-4362-4558-8A9F-5C4BADAB900D}">
  <dimension ref="A3:I508"/>
  <sheetViews>
    <sheetView topLeftCell="A3" workbookViewId="0">
      <selection activeCell="L5" sqref="L5"/>
    </sheetView>
  </sheetViews>
  <sheetFormatPr defaultRowHeight="15" x14ac:dyDescent="0.25"/>
  <cols>
    <col min="1" max="1" width="13.42578125" bestFit="1" customWidth="1"/>
    <col min="2" max="2" width="20.7109375" bestFit="1" customWidth="1"/>
    <col min="3" max="3" width="14.42578125" bestFit="1" customWidth="1"/>
    <col min="4" max="4" width="20.7109375" bestFit="1" customWidth="1"/>
    <col min="5" max="5" width="15" customWidth="1"/>
    <col min="6" max="6" width="13.42578125" bestFit="1" customWidth="1"/>
    <col min="7" max="7" width="20.7109375" bestFit="1" customWidth="1"/>
    <col min="9" max="9" width="12" customWidth="1"/>
  </cols>
  <sheetData>
    <row r="3" spans="1:9" x14ac:dyDescent="0.25">
      <c r="A3" s="4" t="s">
        <v>16176</v>
      </c>
      <c r="B3" t="s">
        <v>16682</v>
      </c>
      <c r="C3" s="4" t="s">
        <v>16177</v>
      </c>
      <c r="D3" t="s">
        <v>16682</v>
      </c>
      <c r="G3" t="s">
        <v>16684</v>
      </c>
      <c r="H3" t="s">
        <v>16685</v>
      </c>
      <c r="I3" t="s">
        <v>16686</v>
      </c>
    </row>
    <row r="4" spans="1:9" x14ac:dyDescent="0.25">
      <c r="A4" t="s">
        <v>16178</v>
      </c>
      <c r="B4" s="12">
        <v>1</v>
      </c>
      <c r="C4" s="5" t="s">
        <v>16669</v>
      </c>
      <c r="D4" s="12">
        <v>78</v>
      </c>
      <c r="G4" s="5" t="s">
        <v>16669</v>
      </c>
      <c r="H4">
        <f>IFERROR(VLOOKUP(G4, A:B, 2, FALSE), 0)</f>
        <v>88</v>
      </c>
      <c r="I4">
        <f>IFERROR(VLOOKUP(G4, C:D, 2, FALSE), 0)</f>
        <v>78</v>
      </c>
    </row>
    <row r="5" spans="1:9" x14ac:dyDescent="0.25">
      <c r="A5" t="s">
        <v>16179</v>
      </c>
      <c r="B5" s="12">
        <v>1</v>
      </c>
      <c r="C5" s="5" t="s">
        <v>16670</v>
      </c>
      <c r="D5" s="12">
        <v>61</v>
      </c>
      <c r="G5" s="5" t="s">
        <v>16670</v>
      </c>
      <c r="H5">
        <f t="shared" ref="H5:H15" si="0">IFERROR(VLOOKUP(G5, A:B, 2, FALSE), 0)</f>
        <v>64</v>
      </c>
      <c r="I5">
        <f>IFERROR(VLOOKUP(G5, C:D, 2, FALSE), 0)</f>
        <v>61</v>
      </c>
    </row>
    <row r="6" spans="1:9" x14ac:dyDescent="0.25">
      <c r="A6" t="s">
        <v>16180</v>
      </c>
      <c r="B6" s="12">
        <v>1</v>
      </c>
      <c r="C6" s="5" t="s">
        <v>16671</v>
      </c>
      <c r="D6" s="12">
        <v>113</v>
      </c>
      <c r="G6" s="5" t="s">
        <v>16671</v>
      </c>
      <c r="H6">
        <f t="shared" si="0"/>
        <v>68</v>
      </c>
      <c r="I6">
        <f t="shared" ref="I6:I15" si="1">IFERROR(VLOOKUP(G6, C:D, 2, FALSE), 0)</f>
        <v>113</v>
      </c>
    </row>
    <row r="7" spans="1:9" x14ac:dyDescent="0.25">
      <c r="A7" t="s">
        <v>16181</v>
      </c>
      <c r="B7" s="12">
        <v>1</v>
      </c>
      <c r="C7" s="5" t="s">
        <v>16672</v>
      </c>
      <c r="D7" s="12">
        <v>94</v>
      </c>
      <c r="G7" s="5" t="s">
        <v>16672</v>
      </c>
      <c r="H7">
        <f t="shared" si="0"/>
        <v>111</v>
      </c>
      <c r="I7">
        <f t="shared" si="1"/>
        <v>94</v>
      </c>
    </row>
    <row r="8" spans="1:9" x14ac:dyDescent="0.25">
      <c r="A8" t="s">
        <v>16182</v>
      </c>
      <c r="B8" s="12">
        <v>1</v>
      </c>
      <c r="C8" s="5" t="s">
        <v>16673</v>
      </c>
      <c r="D8" s="12">
        <v>82</v>
      </c>
      <c r="G8" s="5" t="s">
        <v>16673</v>
      </c>
      <c r="H8">
        <f t="shared" si="0"/>
        <v>304</v>
      </c>
      <c r="I8">
        <f t="shared" si="1"/>
        <v>82</v>
      </c>
    </row>
    <row r="9" spans="1:9" x14ac:dyDescent="0.25">
      <c r="A9" t="s">
        <v>16183</v>
      </c>
      <c r="B9" s="12">
        <v>1</v>
      </c>
      <c r="C9" s="5" t="s">
        <v>16674</v>
      </c>
      <c r="D9" s="12">
        <v>96</v>
      </c>
      <c r="G9" s="5" t="s">
        <v>16674</v>
      </c>
      <c r="H9">
        <f t="shared" si="0"/>
        <v>152</v>
      </c>
      <c r="I9">
        <f t="shared" si="1"/>
        <v>96</v>
      </c>
    </row>
    <row r="10" spans="1:9" x14ac:dyDescent="0.25">
      <c r="A10" t="s">
        <v>16184</v>
      </c>
      <c r="B10" s="12">
        <v>1</v>
      </c>
      <c r="C10" s="5" t="s">
        <v>16675</v>
      </c>
      <c r="D10" s="12">
        <v>91</v>
      </c>
      <c r="G10" s="5" t="s">
        <v>16675</v>
      </c>
      <c r="H10">
        <f t="shared" si="0"/>
        <v>124</v>
      </c>
      <c r="I10">
        <f t="shared" si="1"/>
        <v>91</v>
      </c>
    </row>
    <row r="11" spans="1:9" x14ac:dyDescent="0.25">
      <c r="A11" t="s">
        <v>16185</v>
      </c>
      <c r="B11" s="12">
        <v>1</v>
      </c>
      <c r="C11" s="5" t="s">
        <v>16676</v>
      </c>
      <c r="D11" s="12">
        <v>142</v>
      </c>
      <c r="G11" s="5" t="s">
        <v>16676</v>
      </c>
      <c r="H11">
        <f t="shared" si="0"/>
        <v>85</v>
      </c>
      <c r="I11">
        <f t="shared" si="1"/>
        <v>142</v>
      </c>
    </row>
    <row r="12" spans="1:9" x14ac:dyDescent="0.25">
      <c r="A12" t="s">
        <v>16186</v>
      </c>
      <c r="B12" s="12">
        <v>2</v>
      </c>
      <c r="C12" s="5" t="s">
        <v>16677</v>
      </c>
      <c r="D12" s="12">
        <v>319</v>
      </c>
      <c r="G12" s="5" t="s">
        <v>16677</v>
      </c>
      <c r="H12">
        <f t="shared" si="0"/>
        <v>94</v>
      </c>
      <c r="I12">
        <f t="shared" si="1"/>
        <v>319</v>
      </c>
    </row>
    <row r="13" spans="1:9" x14ac:dyDescent="0.25">
      <c r="A13" t="s">
        <v>16187</v>
      </c>
      <c r="B13" s="12">
        <v>1</v>
      </c>
      <c r="C13" s="5" t="s">
        <v>16678</v>
      </c>
      <c r="D13" s="12">
        <v>62</v>
      </c>
      <c r="G13" s="5" t="s">
        <v>16678</v>
      </c>
      <c r="H13">
        <f t="shared" si="0"/>
        <v>80</v>
      </c>
      <c r="I13">
        <f t="shared" si="1"/>
        <v>62</v>
      </c>
    </row>
    <row r="14" spans="1:9" x14ac:dyDescent="0.25">
      <c r="A14" t="s">
        <v>16188</v>
      </c>
      <c r="B14" s="12">
        <v>1</v>
      </c>
      <c r="C14" s="5" t="s">
        <v>16679</v>
      </c>
      <c r="D14" s="12">
        <v>71</v>
      </c>
      <c r="G14" s="5" t="s">
        <v>16679</v>
      </c>
      <c r="H14">
        <f t="shared" si="0"/>
        <v>126</v>
      </c>
      <c r="I14">
        <f t="shared" si="1"/>
        <v>71</v>
      </c>
    </row>
    <row r="15" spans="1:9" x14ac:dyDescent="0.25">
      <c r="A15" t="s">
        <v>16189</v>
      </c>
      <c r="B15" s="12">
        <v>1</v>
      </c>
      <c r="C15" s="5" t="s">
        <v>16680</v>
      </c>
      <c r="D15" s="12">
        <v>54</v>
      </c>
      <c r="G15" s="5" t="s">
        <v>16680</v>
      </c>
      <c r="H15">
        <f t="shared" si="0"/>
        <v>96</v>
      </c>
      <c r="I15">
        <f t="shared" si="1"/>
        <v>54</v>
      </c>
    </row>
    <row r="16" spans="1:9" x14ac:dyDescent="0.25">
      <c r="A16" t="s">
        <v>16190</v>
      </c>
      <c r="B16" s="12">
        <v>3</v>
      </c>
      <c r="C16" s="5" t="s">
        <v>16683</v>
      </c>
      <c r="D16" s="12">
        <v>1263</v>
      </c>
    </row>
    <row r="17" spans="1:2" x14ac:dyDescent="0.25">
      <c r="A17" t="s">
        <v>16191</v>
      </c>
      <c r="B17" s="12">
        <v>1</v>
      </c>
    </row>
    <row r="18" spans="1:2" x14ac:dyDescent="0.25">
      <c r="A18" t="s">
        <v>16192</v>
      </c>
      <c r="B18" s="12">
        <v>2</v>
      </c>
    </row>
    <row r="19" spans="1:2" x14ac:dyDescent="0.25">
      <c r="A19" t="s">
        <v>16193</v>
      </c>
      <c r="B19" s="12">
        <v>1</v>
      </c>
    </row>
    <row r="20" spans="1:2" x14ac:dyDescent="0.25">
      <c r="A20" t="s">
        <v>16194</v>
      </c>
      <c r="B20" s="12">
        <v>1</v>
      </c>
    </row>
    <row r="21" spans="1:2" x14ac:dyDescent="0.25">
      <c r="A21" t="s">
        <v>16195</v>
      </c>
      <c r="B21" s="12">
        <v>2</v>
      </c>
    </row>
    <row r="22" spans="1:2" x14ac:dyDescent="0.25">
      <c r="A22" t="s">
        <v>16196</v>
      </c>
      <c r="B22" s="12">
        <v>3</v>
      </c>
    </row>
    <row r="23" spans="1:2" x14ac:dyDescent="0.25">
      <c r="A23" t="s">
        <v>16197</v>
      </c>
      <c r="B23" s="12">
        <v>1</v>
      </c>
    </row>
    <row r="24" spans="1:2" x14ac:dyDescent="0.25">
      <c r="A24" t="s">
        <v>16198</v>
      </c>
      <c r="B24" s="12">
        <v>2</v>
      </c>
    </row>
    <row r="25" spans="1:2" x14ac:dyDescent="0.25">
      <c r="A25" t="s">
        <v>16199</v>
      </c>
      <c r="B25" s="12">
        <v>2</v>
      </c>
    </row>
    <row r="26" spans="1:2" x14ac:dyDescent="0.25">
      <c r="A26" t="s">
        <v>16200</v>
      </c>
      <c r="B26" s="12">
        <v>1</v>
      </c>
    </row>
    <row r="27" spans="1:2" x14ac:dyDescent="0.25">
      <c r="A27" t="s">
        <v>16201</v>
      </c>
      <c r="B27" s="12">
        <v>1</v>
      </c>
    </row>
    <row r="28" spans="1:2" x14ac:dyDescent="0.25">
      <c r="A28" t="s">
        <v>16202</v>
      </c>
      <c r="B28" s="12">
        <v>1</v>
      </c>
    </row>
    <row r="29" spans="1:2" x14ac:dyDescent="0.25">
      <c r="A29" t="s">
        <v>16203</v>
      </c>
      <c r="B29" s="12">
        <v>1</v>
      </c>
    </row>
    <row r="30" spans="1:2" x14ac:dyDescent="0.25">
      <c r="A30" t="s">
        <v>16204</v>
      </c>
      <c r="B30" s="12">
        <v>1</v>
      </c>
    </row>
    <row r="31" spans="1:2" x14ac:dyDescent="0.25">
      <c r="A31" t="s">
        <v>16205</v>
      </c>
      <c r="B31" s="12">
        <v>7</v>
      </c>
    </row>
    <row r="32" spans="1:2" x14ac:dyDescent="0.25">
      <c r="A32" t="s">
        <v>16206</v>
      </c>
      <c r="B32" s="12">
        <v>3</v>
      </c>
    </row>
    <row r="33" spans="1:2" x14ac:dyDescent="0.25">
      <c r="A33" t="s">
        <v>16207</v>
      </c>
      <c r="B33" s="12">
        <v>2</v>
      </c>
    </row>
    <row r="34" spans="1:2" x14ac:dyDescent="0.25">
      <c r="A34" t="s">
        <v>16208</v>
      </c>
      <c r="B34" s="12">
        <v>2</v>
      </c>
    </row>
    <row r="35" spans="1:2" x14ac:dyDescent="0.25">
      <c r="A35" t="s">
        <v>16209</v>
      </c>
      <c r="B35" s="12">
        <v>6</v>
      </c>
    </row>
    <row r="36" spans="1:2" x14ac:dyDescent="0.25">
      <c r="A36" t="s">
        <v>16210</v>
      </c>
      <c r="B36" s="12">
        <v>2</v>
      </c>
    </row>
    <row r="37" spans="1:2" x14ac:dyDescent="0.25">
      <c r="A37" t="s">
        <v>16211</v>
      </c>
      <c r="B37" s="12">
        <v>3</v>
      </c>
    </row>
    <row r="38" spans="1:2" x14ac:dyDescent="0.25">
      <c r="A38" t="s">
        <v>16212</v>
      </c>
      <c r="B38" s="12">
        <v>3</v>
      </c>
    </row>
    <row r="39" spans="1:2" x14ac:dyDescent="0.25">
      <c r="A39" t="s">
        <v>16213</v>
      </c>
      <c r="B39" s="12">
        <v>1</v>
      </c>
    </row>
    <row r="40" spans="1:2" x14ac:dyDescent="0.25">
      <c r="A40" t="s">
        <v>16214</v>
      </c>
      <c r="B40" s="12">
        <v>3</v>
      </c>
    </row>
    <row r="41" spans="1:2" x14ac:dyDescent="0.25">
      <c r="A41" t="s">
        <v>16215</v>
      </c>
      <c r="B41" s="12">
        <v>2</v>
      </c>
    </row>
    <row r="42" spans="1:2" x14ac:dyDescent="0.25">
      <c r="A42" t="s">
        <v>16216</v>
      </c>
      <c r="B42" s="12">
        <v>1</v>
      </c>
    </row>
    <row r="43" spans="1:2" x14ac:dyDescent="0.25">
      <c r="A43" t="s">
        <v>16217</v>
      </c>
      <c r="B43" s="12">
        <v>1</v>
      </c>
    </row>
    <row r="44" spans="1:2" x14ac:dyDescent="0.25">
      <c r="A44" t="s">
        <v>16218</v>
      </c>
      <c r="B44" s="12">
        <v>4</v>
      </c>
    </row>
    <row r="45" spans="1:2" x14ac:dyDescent="0.25">
      <c r="A45" t="s">
        <v>16219</v>
      </c>
      <c r="B45" s="12">
        <v>1</v>
      </c>
    </row>
    <row r="46" spans="1:2" x14ac:dyDescent="0.25">
      <c r="A46" t="s">
        <v>16220</v>
      </c>
      <c r="B46" s="12">
        <v>1</v>
      </c>
    </row>
    <row r="47" spans="1:2" x14ac:dyDescent="0.25">
      <c r="A47" t="s">
        <v>16221</v>
      </c>
      <c r="B47" s="12">
        <v>1</v>
      </c>
    </row>
    <row r="48" spans="1:2" x14ac:dyDescent="0.25">
      <c r="A48" t="s">
        <v>16222</v>
      </c>
      <c r="B48" s="12">
        <v>2</v>
      </c>
    </row>
    <row r="49" spans="1:2" x14ac:dyDescent="0.25">
      <c r="A49" t="s">
        <v>16223</v>
      </c>
      <c r="B49" s="12">
        <v>2</v>
      </c>
    </row>
    <row r="50" spans="1:2" x14ac:dyDescent="0.25">
      <c r="A50" t="s">
        <v>16224</v>
      </c>
      <c r="B50" s="12">
        <v>2</v>
      </c>
    </row>
    <row r="51" spans="1:2" x14ac:dyDescent="0.25">
      <c r="A51" t="s">
        <v>16225</v>
      </c>
      <c r="B51" s="12">
        <v>3</v>
      </c>
    </row>
    <row r="52" spans="1:2" x14ac:dyDescent="0.25">
      <c r="A52" t="s">
        <v>16226</v>
      </c>
      <c r="B52" s="12">
        <v>2</v>
      </c>
    </row>
    <row r="53" spans="1:2" x14ac:dyDescent="0.25">
      <c r="A53" t="s">
        <v>16227</v>
      </c>
      <c r="B53" s="12">
        <v>1</v>
      </c>
    </row>
    <row r="54" spans="1:2" x14ac:dyDescent="0.25">
      <c r="A54" t="s">
        <v>16228</v>
      </c>
      <c r="B54" s="12">
        <v>1</v>
      </c>
    </row>
    <row r="55" spans="1:2" x14ac:dyDescent="0.25">
      <c r="A55" t="s">
        <v>16229</v>
      </c>
      <c r="B55" s="12">
        <v>1</v>
      </c>
    </row>
    <row r="56" spans="1:2" x14ac:dyDescent="0.25">
      <c r="A56" t="s">
        <v>16230</v>
      </c>
      <c r="B56" s="12">
        <v>2</v>
      </c>
    </row>
    <row r="57" spans="1:2" x14ac:dyDescent="0.25">
      <c r="A57" t="s">
        <v>16231</v>
      </c>
      <c r="B57" s="12">
        <v>2</v>
      </c>
    </row>
    <row r="58" spans="1:2" x14ac:dyDescent="0.25">
      <c r="A58" t="s">
        <v>16232</v>
      </c>
      <c r="B58" s="12">
        <v>1</v>
      </c>
    </row>
    <row r="59" spans="1:2" x14ac:dyDescent="0.25">
      <c r="A59" t="s">
        <v>16233</v>
      </c>
      <c r="B59" s="12">
        <v>4</v>
      </c>
    </row>
    <row r="60" spans="1:2" x14ac:dyDescent="0.25">
      <c r="A60" t="s">
        <v>16234</v>
      </c>
      <c r="B60" s="12">
        <v>1</v>
      </c>
    </row>
    <row r="61" spans="1:2" x14ac:dyDescent="0.25">
      <c r="A61" t="s">
        <v>16235</v>
      </c>
      <c r="B61" s="12">
        <v>2</v>
      </c>
    </row>
    <row r="62" spans="1:2" x14ac:dyDescent="0.25">
      <c r="A62" t="s">
        <v>16236</v>
      </c>
      <c r="B62" s="12">
        <v>1</v>
      </c>
    </row>
    <row r="63" spans="1:2" x14ac:dyDescent="0.25">
      <c r="A63" t="s">
        <v>16237</v>
      </c>
      <c r="B63" s="12">
        <v>3</v>
      </c>
    </row>
    <row r="64" spans="1:2" x14ac:dyDescent="0.25">
      <c r="A64" t="s">
        <v>16238</v>
      </c>
      <c r="B64" s="12">
        <v>1</v>
      </c>
    </row>
    <row r="65" spans="1:2" x14ac:dyDescent="0.25">
      <c r="A65" t="s">
        <v>16239</v>
      </c>
      <c r="B65" s="12">
        <v>5</v>
      </c>
    </row>
    <row r="66" spans="1:2" x14ac:dyDescent="0.25">
      <c r="A66" t="s">
        <v>16240</v>
      </c>
      <c r="B66" s="12">
        <v>3</v>
      </c>
    </row>
    <row r="67" spans="1:2" x14ac:dyDescent="0.25">
      <c r="A67" t="s">
        <v>16241</v>
      </c>
      <c r="B67" s="12">
        <v>1</v>
      </c>
    </row>
    <row r="68" spans="1:2" x14ac:dyDescent="0.25">
      <c r="A68" t="s">
        <v>16242</v>
      </c>
      <c r="B68" s="12">
        <v>3</v>
      </c>
    </row>
    <row r="69" spans="1:2" x14ac:dyDescent="0.25">
      <c r="A69" t="s">
        <v>16243</v>
      </c>
      <c r="B69" s="12">
        <v>4</v>
      </c>
    </row>
    <row r="70" spans="1:2" x14ac:dyDescent="0.25">
      <c r="A70" t="s">
        <v>16244</v>
      </c>
      <c r="B70" s="12">
        <v>2</v>
      </c>
    </row>
    <row r="71" spans="1:2" x14ac:dyDescent="0.25">
      <c r="A71" t="s">
        <v>16245</v>
      </c>
      <c r="B71" s="12">
        <v>4</v>
      </c>
    </row>
    <row r="72" spans="1:2" x14ac:dyDescent="0.25">
      <c r="A72" t="s">
        <v>16246</v>
      </c>
      <c r="B72" s="12">
        <v>1</v>
      </c>
    </row>
    <row r="73" spans="1:2" x14ac:dyDescent="0.25">
      <c r="A73" t="s">
        <v>16247</v>
      </c>
      <c r="B73" s="12">
        <v>2</v>
      </c>
    </row>
    <row r="74" spans="1:2" x14ac:dyDescent="0.25">
      <c r="A74" t="s">
        <v>16248</v>
      </c>
      <c r="B74" s="12">
        <v>3</v>
      </c>
    </row>
    <row r="75" spans="1:2" x14ac:dyDescent="0.25">
      <c r="A75" t="s">
        <v>16249</v>
      </c>
      <c r="B75" s="12">
        <v>3</v>
      </c>
    </row>
    <row r="76" spans="1:2" x14ac:dyDescent="0.25">
      <c r="A76" t="s">
        <v>16250</v>
      </c>
      <c r="B76" s="12">
        <v>1</v>
      </c>
    </row>
    <row r="77" spans="1:2" x14ac:dyDescent="0.25">
      <c r="A77" t="s">
        <v>16251</v>
      </c>
      <c r="B77" s="12">
        <v>2</v>
      </c>
    </row>
    <row r="78" spans="1:2" x14ac:dyDescent="0.25">
      <c r="A78" t="s">
        <v>16252</v>
      </c>
      <c r="B78" s="12">
        <v>1</v>
      </c>
    </row>
    <row r="79" spans="1:2" x14ac:dyDescent="0.25">
      <c r="A79" t="s">
        <v>16253</v>
      </c>
      <c r="B79" s="12">
        <v>4</v>
      </c>
    </row>
    <row r="80" spans="1:2" x14ac:dyDescent="0.25">
      <c r="A80" t="s">
        <v>16254</v>
      </c>
      <c r="B80" s="12">
        <v>1</v>
      </c>
    </row>
    <row r="81" spans="1:2" x14ac:dyDescent="0.25">
      <c r="A81" t="s">
        <v>16255</v>
      </c>
      <c r="B81" s="12">
        <v>1</v>
      </c>
    </row>
    <row r="82" spans="1:2" x14ac:dyDescent="0.25">
      <c r="A82" t="s">
        <v>16256</v>
      </c>
      <c r="B82" s="12">
        <v>1</v>
      </c>
    </row>
    <row r="83" spans="1:2" x14ac:dyDescent="0.25">
      <c r="A83" t="s">
        <v>16257</v>
      </c>
      <c r="B83" s="12">
        <v>4</v>
      </c>
    </row>
    <row r="84" spans="1:2" x14ac:dyDescent="0.25">
      <c r="A84" t="s">
        <v>16258</v>
      </c>
      <c r="B84" s="12">
        <v>5</v>
      </c>
    </row>
    <row r="85" spans="1:2" x14ac:dyDescent="0.25">
      <c r="A85" t="s">
        <v>16259</v>
      </c>
      <c r="B85" s="12">
        <v>1</v>
      </c>
    </row>
    <row r="86" spans="1:2" x14ac:dyDescent="0.25">
      <c r="A86" t="s">
        <v>16260</v>
      </c>
      <c r="B86" s="12">
        <v>1</v>
      </c>
    </row>
    <row r="87" spans="1:2" x14ac:dyDescent="0.25">
      <c r="A87" t="s">
        <v>16261</v>
      </c>
      <c r="B87" s="12">
        <v>4</v>
      </c>
    </row>
    <row r="88" spans="1:2" x14ac:dyDescent="0.25">
      <c r="A88" t="s">
        <v>16262</v>
      </c>
      <c r="B88" s="12">
        <v>3</v>
      </c>
    </row>
    <row r="89" spans="1:2" x14ac:dyDescent="0.25">
      <c r="A89" t="s">
        <v>16263</v>
      </c>
      <c r="B89" s="12">
        <v>3</v>
      </c>
    </row>
    <row r="90" spans="1:2" x14ac:dyDescent="0.25">
      <c r="A90" t="s">
        <v>16264</v>
      </c>
      <c r="B90" s="12">
        <v>1</v>
      </c>
    </row>
    <row r="91" spans="1:2" x14ac:dyDescent="0.25">
      <c r="A91" t="s">
        <v>16265</v>
      </c>
      <c r="B91" s="12">
        <v>3</v>
      </c>
    </row>
    <row r="92" spans="1:2" x14ac:dyDescent="0.25">
      <c r="A92" t="s">
        <v>16266</v>
      </c>
      <c r="B92" s="12">
        <v>3</v>
      </c>
    </row>
    <row r="93" spans="1:2" x14ac:dyDescent="0.25">
      <c r="A93" t="s">
        <v>16267</v>
      </c>
      <c r="B93" s="12">
        <v>5</v>
      </c>
    </row>
    <row r="94" spans="1:2" x14ac:dyDescent="0.25">
      <c r="A94" t="s">
        <v>16268</v>
      </c>
      <c r="B94" s="12">
        <v>1</v>
      </c>
    </row>
    <row r="95" spans="1:2" x14ac:dyDescent="0.25">
      <c r="A95" t="s">
        <v>16269</v>
      </c>
      <c r="B95" s="12">
        <v>3</v>
      </c>
    </row>
    <row r="96" spans="1:2" x14ac:dyDescent="0.25">
      <c r="A96" t="s">
        <v>16270</v>
      </c>
      <c r="B96" s="12">
        <v>2</v>
      </c>
    </row>
    <row r="97" spans="1:2" x14ac:dyDescent="0.25">
      <c r="A97" t="s">
        <v>16271</v>
      </c>
      <c r="B97" s="12">
        <v>5</v>
      </c>
    </row>
    <row r="98" spans="1:2" x14ac:dyDescent="0.25">
      <c r="A98" t="s">
        <v>16272</v>
      </c>
      <c r="B98" s="12">
        <v>2</v>
      </c>
    </row>
    <row r="99" spans="1:2" x14ac:dyDescent="0.25">
      <c r="A99" t="s">
        <v>16273</v>
      </c>
      <c r="B99" s="12">
        <v>1</v>
      </c>
    </row>
    <row r="100" spans="1:2" x14ac:dyDescent="0.25">
      <c r="A100" t="s">
        <v>16274</v>
      </c>
      <c r="B100" s="12">
        <v>2</v>
      </c>
    </row>
    <row r="101" spans="1:2" x14ac:dyDescent="0.25">
      <c r="A101" t="s">
        <v>16275</v>
      </c>
      <c r="B101" s="12">
        <v>1</v>
      </c>
    </row>
    <row r="102" spans="1:2" x14ac:dyDescent="0.25">
      <c r="A102" t="s">
        <v>16276</v>
      </c>
      <c r="B102" s="12">
        <v>6</v>
      </c>
    </row>
    <row r="103" spans="1:2" x14ac:dyDescent="0.25">
      <c r="A103" t="s">
        <v>16277</v>
      </c>
      <c r="B103" s="12">
        <v>3</v>
      </c>
    </row>
    <row r="104" spans="1:2" x14ac:dyDescent="0.25">
      <c r="A104" t="s">
        <v>16278</v>
      </c>
      <c r="B104" s="12">
        <v>1</v>
      </c>
    </row>
    <row r="105" spans="1:2" x14ac:dyDescent="0.25">
      <c r="A105" t="s">
        <v>16279</v>
      </c>
      <c r="B105" s="12">
        <v>5</v>
      </c>
    </row>
    <row r="106" spans="1:2" x14ac:dyDescent="0.25">
      <c r="A106" t="s">
        <v>16280</v>
      </c>
      <c r="B106" s="12">
        <v>1</v>
      </c>
    </row>
    <row r="107" spans="1:2" x14ac:dyDescent="0.25">
      <c r="A107" t="s">
        <v>16281</v>
      </c>
      <c r="B107" s="12">
        <v>5</v>
      </c>
    </row>
    <row r="108" spans="1:2" x14ac:dyDescent="0.25">
      <c r="A108" t="s">
        <v>16282</v>
      </c>
      <c r="B108" s="12">
        <v>2</v>
      </c>
    </row>
    <row r="109" spans="1:2" x14ac:dyDescent="0.25">
      <c r="A109" t="s">
        <v>16283</v>
      </c>
      <c r="B109" s="12">
        <v>2</v>
      </c>
    </row>
    <row r="110" spans="1:2" x14ac:dyDescent="0.25">
      <c r="A110" t="s">
        <v>16284</v>
      </c>
      <c r="B110" s="12">
        <v>2</v>
      </c>
    </row>
    <row r="111" spans="1:2" x14ac:dyDescent="0.25">
      <c r="A111" t="s">
        <v>16285</v>
      </c>
      <c r="B111" s="12">
        <v>3</v>
      </c>
    </row>
    <row r="112" spans="1:2" x14ac:dyDescent="0.25">
      <c r="A112" t="s">
        <v>16286</v>
      </c>
      <c r="B112" s="12">
        <v>2</v>
      </c>
    </row>
    <row r="113" spans="1:2" x14ac:dyDescent="0.25">
      <c r="A113" t="s">
        <v>16287</v>
      </c>
      <c r="B113" s="12">
        <v>6</v>
      </c>
    </row>
    <row r="114" spans="1:2" x14ac:dyDescent="0.25">
      <c r="A114" t="s">
        <v>16288</v>
      </c>
      <c r="B114" s="12">
        <v>4</v>
      </c>
    </row>
    <row r="115" spans="1:2" x14ac:dyDescent="0.25">
      <c r="A115" t="s">
        <v>16289</v>
      </c>
      <c r="B115" s="12">
        <v>3</v>
      </c>
    </row>
    <row r="116" spans="1:2" x14ac:dyDescent="0.25">
      <c r="A116" t="s">
        <v>16290</v>
      </c>
      <c r="B116" s="12">
        <v>8</v>
      </c>
    </row>
    <row r="117" spans="1:2" x14ac:dyDescent="0.25">
      <c r="A117" t="s">
        <v>16291</v>
      </c>
      <c r="B117" s="12">
        <v>1</v>
      </c>
    </row>
    <row r="118" spans="1:2" x14ac:dyDescent="0.25">
      <c r="A118" t="s">
        <v>16292</v>
      </c>
      <c r="B118" s="12">
        <v>3</v>
      </c>
    </row>
    <row r="119" spans="1:2" x14ac:dyDescent="0.25">
      <c r="A119" t="s">
        <v>16293</v>
      </c>
      <c r="B119" s="12">
        <v>2</v>
      </c>
    </row>
    <row r="120" spans="1:2" x14ac:dyDescent="0.25">
      <c r="A120" t="s">
        <v>16294</v>
      </c>
      <c r="B120" s="12">
        <v>1</v>
      </c>
    </row>
    <row r="121" spans="1:2" x14ac:dyDescent="0.25">
      <c r="A121" t="s">
        <v>16295</v>
      </c>
      <c r="B121" s="12">
        <v>1</v>
      </c>
    </row>
    <row r="122" spans="1:2" x14ac:dyDescent="0.25">
      <c r="A122" t="s">
        <v>16296</v>
      </c>
      <c r="B122" s="12">
        <v>6</v>
      </c>
    </row>
    <row r="123" spans="1:2" x14ac:dyDescent="0.25">
      <c r="A123" t="s">
        <v>16297</v>
      </c>
      <c r="B123" s="12">
        <v>4</v>
      </c>
    </row>
    <row r="124" spans="1:2" x14ac:dyDescent="0.25">
      <c r="A124" t="s">
        <v>16298</v>
      </c>
      <c r="B124" s="12">
        <v>3</v>
      </c>
    </row>
    <row r="125" spans="1:2" x14ac:dyDescent="0.25">
      <c r="A125" t="s">
        <v>16299</v>
      </c>
      <c r="B125" s="12">
        <v>5</v>
      </c>
    </row>
    <row r="126" spans="1:2" x14ac:dyDescent="0.25">
      <c r="A126" t="s">
        <v>16300</v>
      </c>
      <c r="B126" s="12">
        <v>3</v>
      </c>
    </row>
    <row r="127" spans="1:2" x14ac:dyDescent="0.25">
      <c r="A127" t="s">
        <v>16301</v>
      </c>
      <c r="B127" s="12">
        <v>1</v>
      </c>
    </row>
    <row r="128" spans="1:2" x14ac:dyDescent="0.25">
      <c r="A128" t="s">
        <v>16302</v>
      </c>
      <c r="B128" s="12">
        <v>1</v>
      </c>
    </row>
    <row r="129" spans="1:2" x14ac:dyDescent="0.25">
      <c r="A129" t="s">
        <v>16303</v>
      </c>
      <c r="B129" s="12">
        <v>8</v>
      </c>
    </row>
    <row r="130" spans="1:2" x14ac:dyDescent="0.25">
      <c r="A130" t="s">
        <v>16304</v>
      </c>
      <c r="B130" s="12">
        <v>4</v>
      </c>
    </row>
    <row r="131" spans="1:2" x14ac:dyDescent="0.25">
      <c r="A131" t="s">
        <v>16305</v>
      </c>
      <c r="B131" s="12">
        <v>1</v>
      </c>
    </row>
    <row r="132" spans="1:2" x14ac:dyDescent="0.25">
      <c r="A132" t="s">
        <v>16306</v>
      </c>
      <c r="B132" s="12">
        <v>4</v>
      </c>
    </row>
    <row r="133" spans="1:2" x14ac:dyDescent="0.25">
      <c r="A133" t="s">
        <v>16307</v>
      </c>
      <c r="B133" s="12">
        <v>1</v>
      </c>
    </row>
    <row r="134" spans="1:2" x14ac:dyDescent="0.25">
      <c r="A134" t="s">
        <v>16308</v>
      </c>
      <c r="B134" s="12">
        <v>1</v>
      </c>
    </row>
    <row r="135" spans="1:2" x14ac:dyDescent="0.25">
      <c r="A135" t="s">
        <v>16309</v>
      </c>
      <c r="B135" s="12">
        <v>3</v>
      </c>
    </row>
    <row r="136" spans="1:2" x14ac:dyDescent="0.25">
      <c r="A136" t="s">
        <v>16310</v>
      </c>
      <c r="B136" s="12">
        <v>4</v>
      </c>
    </row>
    <row r="137" spans="1:2" x14ac:dyDescent="0.25">
      <c r="A137" t="s">
        <v>16311</v>
      </c>
      <c r="B137" s="12">
        <v>1</v>
      </c>
    </row>
    <row r="138" spans="1:2" x14ac:dyDescent="0.25">
      <c r="A138" t="s">
        <v>16312</v>
      </c>
      <c r="B138" s="12">
        <v>3</v>
      </c>
    </row>
    <row r="139" spans="1:2" x14ac:dyDescent="0.25">
      <c r="A139" t="s">
        <v>16313</v>
      </c>
      <c r="B139" s="12">
        <v>2</v>
      </c>
    </row>
    <row r="140" spans="1:2" x14ac:dyDescent="0.25">
      <c r="A140" t="s">
        <v>16314</v>
      </c>
      <c r="B140" s="12">
        <v>3</v>
      </c>
    </row>
    <row r="141" spans="1:2" x14ac:dyDescent="0.25">
      <c r="A141" t="s">
        <v>16315</v>
      </c>
      <c r="B141" s="12">
        <v>2</v>
      </c>
    </row>
    <row r="142" spans="1:2" x14ac:dyDescent="0.25">
      <c r="A142" t="s">
        <v>16316</v>
      </c>
      <c r="B142" s="12">
        <v>5</v>
      </c>
    </row>
    <row r="143" spans="1:2" x14ac:dyDescent="0.25">
      <c r="A143" t="s">
        <v>16317</v>
      </c>
      <c r="B143" s="12">
        <v>4</v>
      </c>
    </row>
    <row r="144" spans="1:2" x14ac:dyDescent="0.25">
      <c r="A144" t="s">
        <v>16318</v>
      </c>
      <c r="B144" s="12">
        <v>2</v>
      </c>
    </row>
    <row r="145" spans="1:2" x14ac:dyDescent="0.25">
      <c r="A145" t="s">
        <v>16319</v>
      </c>
      <c r="B145" s="12">
        <v>3</v>
      </c>
    </row>
    <row r="146" spans="1:2" x14ac:dyDescent="0.25">
      <c r="A146" t="s">
        <v>16320</v>
      </c>
      <c r="B146" s="12">
        <v>3</v>
      </c>
    </row>
    <row r="147" spans="1:2" x14ac:dyDescent="0.25">
      <c r="A147" t="s">
        <v>16321</v>
      </c>
      <c r="B147" s="12">
        <v>5</v>
      </c>
    </row>
    <row r="148" spans="1:2" x14ac:dyDescent="0.25">
      <c r="A148" t="s">
        <v>16322</v>
      </c>
      <c r="B148" s="12">
        <v>3</v>
      </c>
    </row>
    <row r="149" spans="1:2" x14ac:dyDescent="0.25">
      <c r="A149" t="s">
        <v>16323</v>
      </c>
      <c r="B149" s="12">
        <v>7</v>
      </c>
    </row>
    <row r="150" spans="1:2" x14ac:dyDescent="0.25">
      <c r="A150" t="s">
        <v>16324</v>
      </c>
      <c r="B150" s="12">
        <v>5</v>
      </c>
    </row>
    <row r="151" spans="1:2" x14ac:dyDescent="0.25">
      <c r="A151" t="s">
        <v>16325</v>
      </c>
      <c r="B151" s="12">
        <v>2</v>
      </c>
    </row>
    <row r="152" spans="1:2" x14ac:dyDescent="0.25">
      <c r="A152" t="s">
        <v>16326</v>
      </c>
      <c r="B152" s="12">
        <v>1</v>
      </c>
    </row>
    <row r="153" spans="1:2" x14ac:dyDescent="0.25">
      <c r="A153" t="s">
        <v>16327</v>
      </c>
      <c r="B153" s="12">
        <v>4</v>
      </c>
    </row>
    <row r="154" spans="1:2" x14ac:dyDescent="0.25">
      <c r="A154" t="s">
        <v>16328</v>
      </c>
      <c r="B154" s="12">
        <v>2</v>
      </c>
    </row>
    <row r="155" spans="1:2" x14ac:dyDescent="0.25">
      <c r="A155" t="s">
        <v>16329</v>
      </c>
      <c r="B155" s="12">
        <v>2</v>
      </c>
    </row>
    <row r="156" spans="1:2" x14ac:dyDescent="0.25">
      <c r="A156" t="s">
        <v>16330</v>
      </c>
      <c r="B156" s="12">
        <v>5</v>
      </c>
    </row>
    <row r="157" spans="1:2" x14ac:dyDescent="0.25">
      <c r="A157" t="s">
        <v>16331</v>
      </c>
      <c r="B157" s="12">
        <v>3</v>
      </c>
    </row>
    <row r="158" spans="1:2" x14ac:dyDescent="0.25">
      <c r="A158" t="s">
        <v>16332</v>
      </c>
      <c r="B158" s="12">
        <v>11</v>
      </c>
    </row>
    <row r="159" spans="1:2" x14ac:dyDescent="0.25">
      <c r="A159" t="s">
        <v>16333</v>
      </c>
      <c r="B159" s="12">
        <v>3</v>
      </c>
    </row>
    <row r="160" spans="1:2" x14ac:dyDescent="0.25">
      <c r="A160" t="s">
        <v>16334</v>
      </c>
      <c r="B160" s="12">
        <v>4</v>
      </c>
    </row>
    <row r="161" spans="1:2" x14ac:dyDescent="0.25">
      <c r="A161" t="s">
        <v>16335</v>
      </c>
      <c r="B161" s="12">
        <v>6</v>
      </c>
    </row>
    <row r="162" spans="1:2" x14ac:dyDescent="0.25">
      <c r="A162" t="s">
        <v>16336</v>
      </c>
      <c r="B162" s="12">
        <v>4</v>
      </c>
    </row>
    <row r="163" spans="1:2" x14ac:dyDescent="0.25">
      <c r="A163" t="s">
        <v>16337</v>
      </c>
      <c r="B163" s="12">
        <v>2</v>
      </c>
    </row>
    <row r="164" spans="1:2" x14ac:dyDescent="0.25">
      <c r="A164" t="s">
        <v>16338</v>
      </c>
      <c r="B164" s="12">
        <v>1</v>
      </c>
    </row>
    <row r="165" spans="1:2" x14ac:dyDescent="0.25">
      <c r="A165" t="s">
        <v>16339</v>
      </c>
      <c r="B165" s="12">
        <v>2</v>
      </c>
    </row>
    <row r="166" spans="1:2" x14ac:dyDescent="0.25">
      <c r="A166" t="s">
        <v>16340</v>
      </c>
      <c r="B166" s="12">
        <v>2</v>
      </c>
    </row>
    <row r="167" spans="1:2" x14ac:dyDescent="0.25">
      <c r="A167" t="s">
        <v>16341</v>
      </c>
      <c r="B167" s="12">
        <v>10</v>
      </c>
    </row>
    <row r="168" spans="1:2" x14ac:dyDescent="0.25">
      <c r="A168" t="s">
        <v>16342</v>
      </c>
      <c r="B168" s="12">
        <v>5</v>
      </c>
    </row>
    <row r="169" spans="1:2" x14ac:dyDescent="0.25">
      <c r="A169" t="s">
        <v>16343</v>
      </c>
      <c r="B169" s="12">
        <v>3</v>
      </c>
    </row>
    <row r="170" spans="1:2" x14ac:dyDescent="0.25">
      <c r="A170" t="s">
        <v>16344</v>
      </c>
      <c r="B170" s="12">
        <v>7</v>
      </c>
    </row>
    <row r="171" spans="1:2" x14ac:dyDescent="0.25">
      <c r="A171" t="s">
        <v>16345</v>
      </c>
      <c r="B171" s="12">
        <v>10</v>
      </c>
    </row>
    <row r="172" spans="1:2" x14ac:dyDescent="0.25">
      <c r="A172" t="s">
        <v>16346</v>
      </c>
      <c r="B172" s="12">
        <v>2</v>
      </c>
    </row>
    <row r="173" spans="1:2" x14ac:dyDescent="0.25">
      <c r="A173" t="s">
        <v>16347</v>
      </c>
      <c r="B173" s="12">
        <v>1</v>
      </c>
    </row>
    <row r="174" spans="1:2" x14ac:dyDescent="0.25">
      <c r="A174" t="s">
        <v>16348</v>
      </c>
      <c r="B174" s="12">
        <v>2</v>
      </c>
    </row>
    <row r="175" spans="1:2" x14ac:dyDescent="0.25">
      <c r="A175" t="s">
        <v>16349</v>
      </c>
      <c r="B175" s="12">
        <v>2</v>
      </c>
    </row>
    <row r="176" spans="1:2" x14ac:dyDescent="0.25">
      <c r="A176" t="s">
        <v>16350</v>
      </c>
      <c r="B176" s="12">
        <v>2</v>
      </c>
    </row>
    <row r="177" spans="1:2" x14ac:dyDescent="0.25">
      <c r="A177" t="s">
        <v>16351</v>
      </c>
      <c r="B177" s="12">
        <v>1</v>
      </c>
    </row>
    <row r="178" spans="1:2" x14ac:dyDescent="0.25">
      <c r="A178" t="s">
        <v>16352</v>
      </c>
      <c r="B178" s="12">
        <v>7</v>
      </c>
    </row>
    <row r="179" spans="1:2" x14ac:dyDescent="0.25">
      <c r="A179" t="s">
        <v>16353</v>
      </c>
      <c r="B179" s="12">
        <v>10</v>
      </c>
    </row>
    <row r="180" spans="1:2" x14ac:dyDescent="0.25">
      <c r="A180" t="s">
        <v>16354</v>
      </c>
      <c r="B180" s="12">
        <v>6</v>
      </c>
    </row>
    <row r="181" spans="1:2" x14ac:dyDescent="0.25">
      <c r="A181" t="s">
        <v>16355</v>
      </c>
      <c r="B181" s="12">
        <v>6</v>
      </c>
    </row>
    <row r="182" spans="1:2" x14ac:dyDescent="0.25">
      <c r="A182" t="s">
        <v>16356</v>
      </c>
      <c r="B182" s="12">
        <v>2</v>
      </c>
    </row>
    <row r="183" spans="1:2" x14ac:dyDescent="0.25">
      <c r="A183" t="s">
        <v>16357</v>
      </c>
      <c r="B183" s="12">
        <v>3</v>
      </c>
    </row>
    <row r="184" spans="1:2" x14ac:dyDescent="0.25">
      <c r="A184" t="s">
        <v>16358</v>
      </c>
      <c r="B184" s="12">
        <v>2</v>
      </c>
    </row>
    <row r="185" spans="1:2" x14ac:dyDescent="0.25">
      <c r="A185" t="s">
        <v>16359</v>
      </c>
      <c r="B185" s="12">
        <v>1</v>
      </c>
    </row>
    <row r="186" spans="1:2" x14ac:dyDescent="0.25">
      <c r="A186" t="s">
        <v>16360</v>
      </c>
      <c r="B186" s="12">
        <v>3</v>
      </c>
    </row>
    <row r="187" spans="1:2" x14ac:dyDescent="0.25">
      <c r="A187" t="s">
        <v>16361</v>
      </c>
      <c r="B187" s="12">
        <v>3</v>
      </c>
    </row>
    <row r="188" spans="1:2" x14ac:dyDescent="0.25">
      <c r="A188" t="s">
        <v>16362</v>
      </c>
      <c r="B188" s="12">
        <v>1</v>
      </c>
    </row>
    <row r="189" spans="1:2" x14ac:dyDescent="0.25">
      <c r="A189" t="s">
        <v>16363</v>
      </c>
      <c r="B189" s="12">
        <v>4</v>
      </c>
    </row>
    <row r="190" spans="1:2" x14ac:dyDescent="0.25">
      <c r="A190" t="s">
        <v>16364</v>
      </c>
      <c r="B190" s="12">
        <v>7</v>
      </c>
    </row>
    <row r="191" spans="1:2" x14ac:dyDescent="0.25">
      <c r="A191" t="s">
        <v>16365</v>
      </c>
      <c r="B191" s="12">
        <v>1</v>
      </c>
    </row>
    <row r="192" spans="1:2" x14ac:dyDescent="0.25">
      <c r="A192" t="s">
        <v>16366</v>
      </c>
      <c r="B192" s="12">
        <v>3</v>
      </c>
    </row>
    <row r="193" spans="1:2" x14ac:dyDescent="0.25">
      <c r="A193" t="s">
        <v>16367</v>
      </c>
      <c r="B193" s="12">
        <v>1</v>
      </c>
    </row>
    <row r="194" spans="1:2" x14ac:dyDescent="0.25">
      <c r="A194" t="s">
        <v>16368</v>
      </c>
      <c r="B194" s="12">
        <v>2</v>
      </c>
    </row>
    <row r="195" spans="1:2" x14ac:dyDescent="0.25">
      <c r="A195" t="s">
        <v>16369</v>
      </c>
      <c r="B195" s="12">
        <v>3</v>
      </c>
    </row>
    <row r="196" spans="1:2" x14ac:dyDescent="0.25">
      <c r="A196" t="s">
        <v>16370</v>
      </c>
      <c r="B196" s="12">
        <v>3</v>
      </c>
    </row>
    <row r="197" spans="1:2" x14ac:dyDescent="0.25">
      <c r="A197" t="s">
        <v>16371</v>
      </c>
      <c r="B197" s="12">
        <v>3</v>
      </c>
    </row>
    <row r="198" spans="1:2" x14ac:dyDescent="0.25">
      <c r="A198" t="s">
        <v>16372</v>
      </c>
      <c r="B198" s="12">
        <v>2</v>
      </c>
    </row>
    <row r="199" spans="1:2" x14ac:dyDescent="0.25">
      <c r="A199" t="s">
        <v>16373</v>
      </c>
      <c r="B199" s="12">
        <v>2</v>
      </c>
    </row>
    <row r="200" spans="1:2" x14ac:dyDescent="0.25">
      <c r="A200" t="s">
        <v>16374</v>
      </c>
      <c r="B200" s="12">
        <v>19</v>
      </c>
    </row>
    <row r="201" spans="1:2" x14ac:dyDescent="0.25">
      <c r="A201" t="s">
        <v>16375</v>
      </c>
      <c r="B201" s="12">
        <v>7</v>
      </c>
    </row>
    <row r="202" spans="1:2" x14ac:dyDescent="0.25">
      <c r="A202" t="s">
        <v>16376</v>
      </c>
      <c r="B202" s="12">
        <v>3</v>
      </c>
    </row>
    <row r="203" spans="1:2" x14ac:dyDescent="0.25">
      <c r="A203" t="s">
        <v>16377</v>
      </c>
      <c r="B203" s="12">
        <v>9</v>
      </c>
    </row>
    <row r="204" spans="1:2" x14ac:dyDescent="0.25">
      <c r="A204" t="s">
        <v>16378</v>
      </c>
      <c r="B204" s="12">
        <v>3</v>
      </c>
    </row>
    <row r="205" spans="1:2" x14ac:dyDescent="0.25">
      <c r="A205" t="s">
        <v>16379</v>
      </c>
      <c r="B205" s="12">
        <v>1</v>
      </c>
    </row>
    <row r="206" spans="1:2" x14ac:dyDescent="0.25">
      <c r="A206" t="s">
        <v>16380</v>
      </c>
      <c r="B206" s="12">
        <v>7</v>
      </c>
    </row>
    <row r="207" spans="1:2" x14ac:dyDescent="0.25">
      <c r="A207" t="s">
        <v>16381</v>
      </c>
      <c r="B207" s="12">
        <v>4</v>
      </c>
    </row>
    <row r="208" spans="1:2" x14ac:dyDescent="0.25">
      <c r="A208" t="s">
        <v>16382</v>
      </c>
      <c r="B208" s="12">
        <v>5</v>
      </c>
    </row>
    <row r="209" spans="1:2" x14ac:dyDescent="0.25">
      <c r="A209" t="s">
        <v>16383</v>
      </c>
      <c r="B209" s="12">
        <v>4</v>
      </c>
    </row>
    <row r="210" spans="1:2" x14ac:dyDescent="0.25">
      <c r="A210" t="s">
        <v>16384</v>
      </c>
      <c r="B210" s="12">
        <v>5</v>
      </c>
    </row>
    <row r="211" spans="1:2" x14ac:dyDescent="0.25">
      <c r="A211" t="s">
        <v>16385</v>
      </c>
      <c r="B211" s="12">
        <v>11</v>
      </c>
    </row>
    <row r="212" spans="1:2" x14ac:dyDescent="0.25">
      <c r="A212" t="s">
        <v>16386</v>
      </c>
      <c r="B212" s="12">
        <v>2</v>
      </c>
    </row>
    <row r="213" spans="1:2" x14ac:dyDescent="0.25">
      <c r="A213" t="s">
        <v>16387</v>
      </c>
      <c r="B213" s="12">
        <v>3</v>
      </c>
    </row>
    <row r="214" spans="1:2" x14ac:dyDescent="0.25">
      <c r="A214" t="s">
        <v>16388</v>
      </c>
      <c r="B214" s="12">
        <v>17</v>
      </c>
    </row>
    <row r="215" spans="1:2" x14ac:dyDescent="0.25">
      <c r="A215" t="s">
        <v>16389</v>
      </c>
      <c r="B215" s="12">
        <v>6</v>
      </c>
    </row>
    <row r="216" spans="1:2" x14ac:dyDescent="0.25">
      <c r="A216" t="s">
        <v>16390</v>
      </c>
      <c r="B216" s="12">
        <v>8</v>
      </c>
    </row>
    <row r="217" spans="1:2" x14ac:dyDescent="0.25">
      <c r="A217" t="s">
        <v>16391</v>
      </c>
      <c r="B217" s="12">
        <v>10</v>
      </c>
    </row>
    <row r="218" spans="1:2" x14ac:dyDescent="0.25">
      <c r="A218" t="s">
        <v>16392</v>
      </c>
      <c r="B218" s="12">
        <v>3</v>
      </c>
    </row>
    <row r="219" spans="1:2" x14ac:dyDescent="0.25">
      <c r="A219" t="s">
        <v>16393</v>
      </c>
      <c r="B219" s="12">
        <v>5</v>
      </c>
    </row>
    <row r="220" spans="1:2" x14ac:dyDescent="0.25">
      <c r="A220" t="s">
        <v>16394</v>
      </c>
      <c r="B220" s="12">
        <v>6</v>
      </c>
    </row>
    <row r="221" spans="1:2" x14ac:dyDescent="0.25">
      <c r="A221" t="s">
        <v>16395</v>
      </c>
      <c r="B221" s="12">
        <v>12</v>
      </c>
    </row>
    <row r="222" spans="1:2" x14ac:dyDescent="0.25">
      <c r="A222" t="s">
        <v>16396</v>
      </c>
      <c r="B222" s="12">
        <v>10</v>
      </c>
    </row>
    <row r="223" spans="1:2" x14ac:dyDescent="0.25">
      <c r="A223" t="s">
        <v>16397</v>
      </c>
      <c r="B223" s="12">
        <v>2</v>
      </c>
    </row>
    <row r="224" spans="1:2" x14ac:dyDescent="0.25">
      <c r="A224" t="s">
        <v>16398</v>
      </c>
      <c r="B224" s="12">
        <v>13</v>
      </c>
    </row>
    <row r="225" spans="1:2" x14ac:dyDescent="0.25">
      <c r="A225" t="s">
        <v>16399</v>
      </c>
      <c r="B225" s="12">
        <v>4</v>
      </c>
    </row>
    <row r="226" spans="1:2" x14ac:dyDescent="0.25">
      <c r="A226" t="s">
        <v>16400</v>
      </c>
      <c r="B226" s="12">
        <v>9</v>
      </c>
    </row>
    <row r="227" spans="1:2" x14ac:dyDescent="0.25">
      <c r="A227" t="s">
        <v>16401</v>
      </c>
      <c r="B227" s="12">
        <v>3</v>
      </c>
    </row>
    <row r="228" spans="1:2" x14ac:dyDescent="0.25">
      <c r="A228" t="s">
        <v>16402</v>
      </c>
      <c r="B228" s="12">
        <v>9</v>
      </c>
    </row>
    <row r="229" spans="1:2" x14ac:dyDescent="0.25">
      <c r="A229" t="s">
        <v>16403</v>
      </c>
      <c r="B229" s="12">
        <v>9</v>
      </c>
    </row>
    <row r="230" spans="1:2" x14ac:dyDescent="0.25">
      <c r="A230" t="s">
        <v>16404</v>
      </c>
      <c r="B230" s="12">
        <v>13</v>
      </c>
    </row>
    <row r="231" spans="1:2" x14ac:dyDescent="0.25">
      <c r="A231" t="s">
        <v>16405</v>
      </c>
      <c r="B231" s="12">
        <v>8</v>
      </c>
    </row>
    <row r="232" spans="1:2" x14ac:dyDescent="0.25">
      <c r="A232" t="s">
        <v>16406</v>
      </c>
      <c r="B232" s="12">
        <v>7</v>
      </c>
    </row>
    <row r="233" spans="1:2" x14ac:dyDescent="0.25">
      <c r="A233" t="s">
        <v>16407</v>
      </c>
      <c r="B233" s="12">
        <v>4</v>
      </c>
    </row>
    <row r="234" spans="1:2" x14ac:dyDescent="0.25">
      <c r="A234" t="s">
        <v>16408</v>
      </c>
      <c r="B234" s="12">
        <v>8</v>
      </c>
    </row>
    <row r="235" spans="1:2" x14ac:dyDescent="0.25">
      <c r="A235" t="s">
        <v>16409</v>
      </c>
      <c r="B235" s="12">
        <v>9</v>
      </c>
    </row>
    <row r="236" spans="1:2" x14ac:dyDescent="0.25">
      <c r="A236" t="s">
        <v>16410</v>
      </c>
      <c r="B236" s="12">
        <v>11</v>
      </c>
    </row>
    <row r="237" spans="1:2" x14ac:dyDescent="0.25">
      <c r="A237" t="s">
        <v>16411</v>
      </c>
      <c r="B237" s="12">
        <v>7</v>
      </c>
    </row>
    <row r="238" spans="1:2" x14ac:dyDescent="0.25">
      <c r="A238" t="s">
        <v>16412</v>
      </c>
      <c r="B238" s="12">
        <v>3</v>
      </c>
    </row>
    <row r="239" spans="1:2" x14ac:dyDescent="0.25">
      <c r="A239" t="s">
        <v>16413</v>
      </c>
      <c r="B239" s="12">
        <v>9</v>
      </c>
    </row>
    <row r="240" spans="1:2" x14ac:dyDescent="0.25">
      <c r="A240" t="s">
        <v>16414</v>
      </c>
      <c r="B240" s="12">
        <v>3</v>
      </c>
    </row>
    <row r="241" spans="1:2" x14ac:dyDescent="0.25">
      <c r="A241" t="s">
        <v>16415</v>
      </c>
      <c r="B241" s="12">
        <v>3</v>
      </c>
    </row>
    <row r="242" spans="1:2" x14ac:dyDescent="0.25">
      <c r="A242" t="s">
        <v>16416</v>
      </c>
      <c r="B242" s="12">
        <v>6</v>
      </c>
    </row>
    <row r="243" spans="1:2" x14ac:dyDescent="0.25">
      <c r="A243" t="s">
        <v>16417</v>
      </c>
      <c r="B243" s="12">
        <v>6</v>
      </c>
    </row>
    <row r="244" spans="1:2" x14ac:dyDescent="0.25">
      <c r="A244" t="s">
        <v>16418</v>
      </c>
      <c r="B244" s="12">
        <v>8</v>
      </c>
    </row>
    <row r="245" spans="1:2" x14ac:dyDescent="0.25">
      <c r="A245" t="s">
        <v>16419</v>
      </c>
      <c r="B245" s="12">
        <v>9</v>
      </c>
    </row>
    <row r="246" spans="1:2" x14ac:dyDescent="0.25">
      <c r="A246" t="s">
        <v>16420</v>
      </c>
      <c r="B246" s="12">
        <v>10</v>
      </c>
    </row>
    <row r="247" spans="1:2" x14ac:dyDescent="0.25">
      <c r="A247" t="s">
        <v>16421</v>
      </c>
      <c r="B247" s="12">
        <v>11</v>
      </c>
    </row>
    <row r="248" spans="1:2" x14ac:dyDescent="0.25">
      <c r="A248" t="s">
        <v>16422</v>
      </c>
      <c r="B248" s="12">
        <v>9</v>
      </c>
    </row>
    <row r="249" spans="1:2" x14ac:dyDescent="0.25">
      <c r="A249" t="s">
        <v>16423</v>
      </c>
      <c r="B249" s="12">
        <v>23</v>
      </c>
    </row>
    <row r="250" spans="1:2" x14ac:dyDescent="0.25">
      <c r="A250" t="s">
        <v>16424</v>
      </c>
      <c r="B250" s="12">
        <v>8</v>
      </c>
    </row>
    <row r="251" spans="1:2" x14ac:dyDescent="0.25">
      <c r="A251" t="s">
        <v>16425</v>
      </c>
      <c r="B251" s="12">
        <v>5</v>
      </c>
    </row>
    <row r="252" spans="1:2" x14ac:dyDescent="0.25">
      <c r="A252" t="s">
        <v>16426</v>
      </c>
      <c r="B252" s="12">
        <v>9</v>
      </c>
    </row>
    <row r="253" spans="1:2" x14ac:dyDescent="0.25">
      <c r="A253" t="s">
        <v>16427</v>
      </c>
      <c r="B253" s="12">
        <v>2</v>
      </c>
    </row>
    <row r="254" spans="1:2" x14ac:dyDescent="0.25">
      <c r="A254" t="s">
        <v>16428</v>
      </c>
      <c r="B254" s="12">
        <v>17</v>
      </c>
    </row>
    <row r="255" spans="1:2" x14ac:dyDescent="0.25">
      <c r="A255" t="s">
        <v>16429</v>
      </c>
      <c r="B255" s="12">
        <v>8</v>
      </c>
    </row>
    <row r="256" spans="1:2" x14ac:dyDescent="0.25">
      <c r="A256" t="s">
        <v>16430</v>
      </c>
      <c r="B256" s="12">
        <v>10</v>
      </c>
    </row>
    <row r="257" spans="1:2" x14ac:dyDescent="0.25">
      <c r="A257" t="s">
        <v>16431</v>
      </c>
      <c r="B257" s="12">
        <v>11</v>
      </c>
    </row>
    <row r="258" spans="1:2" x14ac:dyDescent="0.25">
      <c r="A258" t="s">
        <v>16432</v>
      </c>
      <c r="B258" s="12">
        <v>9</v>
      </c>
    </row>
    <row r="259" spans="1:2" x14ac:dyDescent="0.25">
      <c r="A259" t="s">
        <v>16433</v>
      </c>
      <c r="B259" s="12">
        <v>5</v>
      </c>
    </row>
    <row r="260" spans="1:2" x14ac:dyDescent="0.25">
      <c r="A260" t="s">
        <v>16434</v>
      </c>
      <c r="B260" s="12">
        <v>3</v>
      </c>
    </row>
    <row r="261" spans="1:2" x14ac:dyDescent="0.25">
      <c r="A261" t="s">
        <v>16435</v>
      </c>
      <c r="B261" s="12">
        <v>7</v>
      </c>
    </row>
    <row r="262" spans="1:2" x14ac:dyDescent="0.25">
      <c r="A262" t="s">
        <v>16436</v>
      </c>
      <c r="B262" s="12">
        <v>6</v>
      </c>
    </row>
    <row r="263" spans="1:2" x14ac:dyDescent="0.25">
      <c r="A263" t="s">
        <v>16437</v>
      </c>
      <c r="B263" s="12">
        <v>6</v>
      </c>
    </row>
    <row r="264" spans="1:2" x14ac:dyDescent="0.25">
      <c r="A264" t="s">
        <v>16438</v>
      </c>
      <c r="B264" s="12">
        <v>6</v>
      </c>
    </row>
    <row r="265" spans="1:2" x14ac:dyDescent="0.25">
      <c r="A265" t="s">
        <v>16439</v>
      </c>
      <c r="B265" s="12">
        <v>7</v>
      </c>
    </row>
    <row r="266" spans="1:2" x14ac:dyDescent="0.25">
      <c r="A266" t="s">
        <v>16440</v>
      </c>
      <c r="B266" s="12">
        <v>10</v>
      </c>
    </row>
    <row r="267" spans="1:2" x14ac:dyDescent="0.25">
      <c r="A267" t="s">
        <v>16441</v>
      </c>
      <c r="B267" s="12">
        <v>24</v>
      </c>
    </row>
    <row r="268" spans="1:2" x14ac:dyDescent="0.25">
      <c r="A268" t="s">
        <v>16442</v>
      </c>
      <c r="B268" s="12">
        <v>6</v>
      </c>
    </row>
    <row r="269" spans="1:2" x14ac:dyDescent="0.25">
      <c r="A269" t="s">
        <v>16443</v>
      </c>
      <c r="B269" s="12">
        <v>11</v>
      </c>
    </row>
    <row r="270" spans="1:2" x14ac:dyDescent="0.25">
      <c r="A270" t="s">
        <v>16444</v>
      </c>
      <c r="B270" s="12">
        <v>5</v>
      </c>
    </row>
    <row r="271" spans="1:2" x14ac:dyDescent="0.25">
      <c r="A271" t="s">
        <v>16445</v>
      </c>
      <c r="B271" s="12">
        <v>8</v>
      </c>
    </row>
    <row r="272" spans="1:2" x14ac:dyDescent="0.25">
      <c r="A272" t="s">
        <v>16446</v>
      </c>
      <c r="B272" s="12">
        <v>15</v>
      </c>
    </row>
    <row r="273" spans="1:2" x14ac:dyDescent="0.25">
      <c r="A273" t="s">
        <v>16447</v>
      </c>
      <c r="B273" s="12">
        <v>8</v>
      </c>
    </row>
    <row r="274" spans="1:2" x14ac:dyDescent="0.25">
      <c r="A274" t="s">
        <v>16448</v>
      </c>
      <c r="B274" s="12">
        <v>2</v>
      </c>
    </row>
    <row r="275" spans="1:2" x14ac:dyDescent="0.25">
      <c r="A275" t="s">
        <v>16449</v>
      </c>
      <c r="B275" s="12">
        <v>5</v>
      </c>
    </row>
    <row r="276" spans="1:2" x14ac:dyDescent="0.25">
      <c r="A276" t="s">
        <v>16450</v>
      </c>
      <c r="B276" s="12">
        <v>3</v>
      </c>
    </row>
    <row r="277" spans="1:2" x14ac:dyDescent="0.25">
      <c r="A277" t="s">
        <v>16451</v>
      </c>
      <c r="B277" s="12">
        <v>5</v>
      </c>
    </row>
    <row r="278" spans="1:2" x14ac:dyDescent="0.25">
      <c r="A278" t="s">
        <v>16452</v>
      </c>
      <c r="B278" s="12">
        <v>5</v>
      </c>
    </row>
    <row r="279" spans="1:2" x14ac:dyDescent="0.25">
      <c r="A279" t="s">
        <v>16453</v>
      </c>
      <c r="B279" s="12">
        <v>3</v>
      </c>
    </row>
    <row r="280" spans="1:2" x14ac:dyDescent="0.25">
      <c r="A280" t="s">
        <v>16454</v>
      </c>
      <c r="B280" s="12">
        <v>3</v>
      </c>
    </row>
    <row r="281" spans="1:2" x14ac:dyDescent="0.25">
      <c r="A281" t="s">
        <v>16455</v>
      </c>
      <c r="B281" s="12">
        <v>8</v>
      </c>
    </row>
    <row r="282" spans="1:2" x14ac:dyDescent="0.25">
      <c r="A282" t="s">
        <v>16456</v>
      </c>
      <c r="B282" s="12">
        <v>1</v>
      </c>
    </row>
    <row r="283" spans="1:2" x14ac:dyDescent="0.25">
      <c r="A283" t="s">
        <v>16457</v>
      </c>
      <c r="B283" s="12">
        <v>4</v>
      </c>
    </row>
    <row r="284" spans="1:2" x14ac:dyDescent="0.25">
      <c r="A284" t="s">
        <v>16458</v>
      </c>
      <c r="B284" s="12">
        <v>5</v>
      </c>
    </row>
    <row r="285" spans="1:2" x14ac:dyDescent="0.25">
      <c r="A285" t="s">
        <v>16459</v>
      </c>
      <c r="B285" s="12">
        <v>2</v>
      </c>
    </row>
    <row r="286" spans="1:2" x14ac:dyDescent="0.25">
      <c r="A286" t="s">
        <v>16460</v>
      </c>
      <c r="B286" s="12">
        <v>4</v>
      </c>
    </row>
    <row r="287" spans="1:2" x14ac:dyDescent="0.25">
      <c r="A287" t="s">
        <v>16461</v>
      </c>
      <c r="B287" s="12">
        <v>3</v>
      </c>
    </row>
    <row r="288" spans="1:2" x14ac:dyDescent="0.25">
      <c r="A288" t="s">
        <v>16462</v>
      </c>
      <c r="B288" s="12">
        <v>2</v>
      </c>
    </row>
    <row r="289" spans="1:2" x14ac:dyDescent="0.25">
      <c r="A289" t="s">
        <v>16463</v>
      </c>
      <c r="B289" s="12">
        <v>2</v>
      </c>
    </row>
    <row r="290" spans="1:2" x14ac:dyDescent="0.25">
      <c r="A290" t="s">
        <v>16464</v>
      </c>
      <c r="B290" s="12">
        <v>4</v>
      </c>
    </row>
    <row r="291" spans="1:2" x14ac:dyDescent="0.25">
      <c r="A291" t="s">
        <v>16465</v>
      </c>
      <c r="B291" s="12">
        <v>16</v>
      </c>
    </row>
    <row r="292" spans="1:2" x14ac:dyDescent="0.25">
      <c r="A292" t="s">
        <v>16466</v>
      </c>
      <c r="B292" s="12">
        <v>8</v>
      </c>
    </row>
    <row r="293" spans="1:2" x14ac:dyDescent="0.25">
      <c r="A293" t="s">
        <v>16467</v>
      </c>
      <c r="B293" s="12">
        <v>13</v>
      </c>
    </row>
    <row r="294" spans="1:2" x14ac:dyDescent="0.25">
      <c r="A294" t="s">
        <v>16468</v>
      </c>
      <c r="B294" s="12">
        <v>5</v>
      </c>
    </row>
    <row r="295" spans="1:2" x14ac:dyDescent="0.25">
      <c r="A295" t="s">
        <v>16469</v>
      </c>
      <c r="B295" s="12">
        <v>8</v>
      </c>
    </row>
    <row r="296" spans="1:2" x14ac:dyDescent="0.25">
      <c r="A296" t="s">
        <v>16470</v>
      </c>
      <c r="B296" s="12">
        <v>22</v>
      </c>
    </row>
    <row r="297" spans="1:2" x14ac:dyDescent="0.25">
      <c r="A297" t="s">
        <v>16471</v>
      </c>
      <c r="B297" s="12">
        <v>11</v>
      </c>
    </row>
    <row r="298" spans="1:2" x14ac:dyDescent="0.25">
      <c r="A298" t="s">
        <v>16472</v>
      </c>
      <c r="B298" s="12">
        <v>7</v>
      </c>
    </row>
    <row r="299" spans="1:2" x14ac:dyDescent="0.25">
      <c r="A299" t="s">
        <v>16473</v>
      </c>
      <c r="B299" s="12">
        <v>11</v>
      </c>
    </row>
    <row r="300" spans="1:2" x14ac:dyDescent="0.25">
      <c r="A300" t="s">
        <v>16474</v>
      </c>
      <c r="B300" s="12">
        <v>10</v>
      </c>
    </row>
    <row r="301" spans="1:2" x14ac:dyDescent="0.25">
      <c r="A301" t="s">
        <v>16475</v>
      </c>
      <c r="B301" s="12">
        <v>5</v>
      </c>
    </row>
    <row r="302" spans="1:2" x14ac:dyDescent="0.25">
      <c r="A302" t="s">
        <v>16476</v>
      </c>
      <c r="B302" s="12">
        <v>5</v>
      </c>
    </row>
    <row r="303" spans="1:2" x14ac:dyDescent="0.25">
      <c r="A303" t="s">
        <v>16477</v>
      </c>
      <c r="B303" s="12">
        <v>41</v>
      </c>
    </row>
    <row r="304" spans="1:2" x14ac:dyDescent="0.25">
      <c r="A304" t="s">
        <v>16478</v>
      </c>
      <c r="B304" s="12">
        <v>12</v>
      </c>
    </row>
    <row r="305" spans="1:2" x14ac:dyDescent="0.25">
      <c r="A305" t="s">
        <v>16479</v>
      </c>
      <c r="B305" s="12">
        <v>8</v>
      </c>
    </row>
    <row r="306" spans="1:2" x14ac:dyDescent="0.25">
      <c r="A306" t="s">
        <v>16480</v>
      </c>
      <c r="B306" s="12">
        <v>15</v>
      </c>
    </row>
    <row r="307" spans="1:2" x14ac:dyDescent="0.25">
      <c r="A307" t="s">
        <v>16481</v>
      </c>
      <c r="B307" s="12">
        <v>15</v>
      </c>
    </row>
    <row r="308" spans="1:2" x14ac:dyDescent="0.25">
      <c r="A308" t="s">
        <v>16482</v>
      </c>
      <c r="B308" s="12">
        <v>16</v>
      </c>
    </row>
    <row r="309" spans="1:2" x14ac:dyDescent="0.25">
      <c r="A309" t="s">
        <v>16483</v>
      </c>
      <c r="B309" s="12">
        <v>21</v>
      </c>
    </row>
    <row r="310" spans="1:2" x14ac:dyDescent="0.25">
      <c r="A310" t="s">
        <v>16484</v>
      </c>
      <c r="B310" s="12">
        <v>12</v>
      </c>
    </row>
    <row r="311" spans="1:2" x14ac:dyDescent="0.25">
      <c r="A311" t="s">
        <v>16485</v>
      </c>
      <c r="B311" s="12">
        <v>4</v>
      </c>
    </row>
    <row r="312" spans="1:2" x14ac:dyDescent="0.25">
      <c r="A312" t="s">
        <v>16486</v>
      </c>
      <c r="B312" s="12">
        <v>12</v>
      </c>
    </row>
    <row r="313" spans="1:2" x14ac:dyDescent="0.25">
      <c r="A313" t="s">
        <v>16487</v>
      </c>
      <c r="B313" s="12">
        <v>4</v>
      </c>
    </row>
    <row r="314" spans="1:2" x14ac:dyDescent="0.25">
      <c r="A314" t="s">
        <v>16488</v>
      </c>
      <c r="B314" s="12">
        <v>4</v>
      </c>
    </row>
    <row r="315" spans="1:2" x14ac:dyDescent="0.25">
      <c r="A315" t="s">
        <v>16489</v>
      </c>
      <c r="B315" s="12">
        <v>11</v>
      </c>
    </row>
    <row r="316" spans="1:2" x14ac:dyDescent="0.25">
      <c r="A316" t="s">
        <v>16490</v>
      </c>
      <c r="B316" s="12">
        <v>13</v>
      </c>
    </row>
    <row r="317" spans="1:2" x14ac:dyDescent="0.25">
      <c r="A317" t="s">
        <v>16491</v>
      </c>
      <c r="B317" s="12">
        <v>6</v>
      </c>
    </row>
    <row r="318" spans="1:2" x14ac:dyDescent="0.25">
      <c r="A318" t="s">
        <v>16492</v>
      </c>
      <c r="B318" s="12">
        <v>20</v>
      </c>
    </row>
    <row r="319" spans="1:2" x14ac:dyDescent="0.25">
      <c r="A319" t="s">
        <v>16493</v>
      </c>
      <c r="B319" s="12">
        <v>7</v>
      </c>
    </row>
    <row r="320" spans="1:2" x14ac:dyDescent="0.25">
      <c r="A320" t="s">
        <v>16494</v>
      </c>
      <c r="B320" s="12">
        <v>12</v>
      </c>
    </row>
    <row r="321" spans="1:2" x14ac:dyDescent="0.25">
      <c r="A321" t="s">
        <v>16495</v>
      </c>
      <c r="B321" s="12">
        <v>20</v>
      </c>
    </row>
    <row r="322" spans="1:2" x14ac:dyDescent="0.25">
      <c r="A322" t="s">
        <v>16496</v>
      </c>
      <c r="B322" s="12">
        <v>8</v>
      </c>
    </row>
    <row r="323" spans="1:2" x14ac:dyDescent="0.25">
      <c r="A323" t="s">
        <v>16497</v>
      </c>
      <c r="B323" s="12">
        <v>10</v>
      </c>
    </row>
    <row r="324" spans="1:2" x14ac:dyDescent="0.25">
      <c r="A324" t="s">
        <v>16498</v>
      </c>
      <c r="B324" s="12">
        <v>12</v>
      </c>
    </row>
    <row r="325" spans="1:2" x14ac:dyDescent="0.25">
      <c r="A325" t="s">
        <v>16499</v>
      </c>
      <c r="B325" s="12">
        <v>2</v>
      </c>
    </row>
    <row r="326" spans="1:2" x14ac:dyDescent="0.25">
      <c r="A326" t="s">
        <v>16500</v>
      </c>
      <c r="B326" s="12">
        <v>3</v>
      </c>
    </row>
    <row r="327" spans="1:2" x14ac:dyDescent="0.25">
      <c r="A327" t="s">
        <v>16501</v>
      </c>
      <c r="B327" s="12">
        <v>9</v>
      </c>
    </row>
    <row r="328" spans="1:2" x14ac:dyDescent="0.25">
      <c r="A328" t="s">
        <v>16502</v>
      </c>
      <c r="B328" s="12">
        <v>8</v>
      </c>
    </row>
    <row r="329" spans="1:2" x14ac:dyDescent="0.25">
      <c r="A329" t="s">
        <v>16503</v>
      </c>
      <c r="B329" s="12">
        <v>12</v>
      </c>
    </row>
    <row r="330" spans="1:2" x14ac:dyDescent="0.25">
      <c r="A330" t="s">
        <v>16504</v>
      </c>
      <c r="B330" s="12">
        <v>10</v>
      </c>
    </row>
    <row r="331" spans="1:2" x14ac:dyDescent="0.25">
      <c r="A331" t="s">
        <v>16505</v>
      </c>
      <c r="B331" s="12">
        <v>6</v>
      </c>
    </row>
    <row r="332" spans="1:2" x14ac:dyDescent="0.25">
      <c r="A332" t="s">
        <v>16506</v>
      </c>
      <c r="B332" s="12">
        <v>17</v>
      </c>
    </row>
    <row r="333" spans="1:2" x14ac:dyDescent="0.25">
      <c r="A333" t="s">
        <v>16507</v>
      </c>
      <c r="B333" s="12">
        <v>5</v>
      </c>
    </row>
    <row r="334" spans="1:2" x14ac:dyDescent="0.25">
      <c r="A334" t="s">
        <v>16508</v>
      </c>
      <c r="B334" s="12">
        <v>11</v>
      </c>
    </row>
    <row r="335" spans="1:2" x14ac:dyDescent="0.25">
      <c r="A335" t="s">
        <v>16509</v>
      </c>
      <c r="B335" s="12">
        <v>12</v>
      </c>
    </row>
    <row r="336" spans="1:2" x14ac:dyDescent="0.25">
      <c r="A336" t="s">
        <v>16510</v>
      </c>
      <c r="B336" s="12">
        <v>3</v>
      </c>
    </row>
    <row r="337" spans="1:2" x14ac:dyDescent="0.25">
      <c r="A337" t="s">
        <v>16511</v>
      </c>
      <c r="B337" s="12">
        <v>10</v>
      </c>
    </row>
    <row r="338" spans="1:2" x14ac:dyDescent="0.25">
      <c r="A338" t="s">
        <v>16512</v>
      </c>
      <c r="B338" s="12">
        <v>17</v>
      </c>
    </row>
    <row r="339" spans="1:2" x14ac:dyDescent="0.25">
      <c r="A339" t="s">
        <v>16513</v>
      </c>
      <c r="B339" s="12">
        <v>17</v>
      </c>
    </row>
    <row r="340" spans="1:2" x14ac:dyDescent="0.25">
      <c r="A340" t="s">
        <v>16514</v>
      </c>
      <c r="B340" s="12">
        <v>7</v>
      </c>
    </row>
    <row r="341" spans="1:2" x14ac:dyDescent="0.25">
      <c r="A341" t="s">
        <v>16515</v>
      </c>
      <c r="B341" s="12">
        <v>9</v>
      </c>
    </row>
    <row r="342" spans="1:2" x14ac:dyDescent="0.25">
      <c r="A342" t="s">
        <v>16516</v>
      </c>
      <c r="B342" s="12">
        <v>7</v>
      </c>
    </row>
    <row r="343" spans="1:2" x14ac:dyDescent="0.25">
      <c r="A343" t="s">
        <v>16517</v>
      </c>
      <c r="B343" s="12">
        <v>13</v>
      </c>
    </row>
    <row r="344" spans="1:2" x14ac:dyDescent="0.25">
      <c r="A344" t="s">
        <v>16518</v>
      </c>
      <c r="B344" s="12">
        <v>10</v>
      </c>
    </row>
    <row r="345" spans="1:2" x14ac:dyDescent="0.25">
      <c r="A345" t="s">
        <v>16519</v>
      </c>
      <c r="B345" s="12">
        <v>7</v>
      </c>
    </row>
    <row r="346" spans="1:2" x14ac:dyDescent="0.25">
      <c r="A346" t="s">
        <v>16520</v>
      </c>
      <c r="B346" s="12">
        <v>20</v>
      </c>
    </row>
    <row r="347" spans="1:2" x14ac:dyDescent="0.25">
      <c r="A347" t="s">
        <v>16521</v>
      </c>
      <c r="B347" s="12">
        <v>11</v>
      </c>
    </row>
    <row r="348" spans="1:2" x14ac:dyDescent="0.25">
      <c r="A348" t="s">
        <v>16522</v>
      </c>
      <c r="B348" s="12">
        <v>4</v>
      </c>
    </row>
    <row r="349" spans="1:2" x14ac:dyDescent="0.25">
      <c r="A349" t="s">
        <v>16523</v>
      </c>
      <c r="B349" s="12">
        <v>8</v>
      </c>
    </row>
    <row r="350" spans="1:2" x14ac:dyDescent="0.25">
      <c r="A350" t="s">
        <v>16524</v>
      </c>
      <c r="B350" s="12">
        <v>13</v>
      </c>
    </row>
    <row r="351" spans="1:2" x14ac:dyDescent="0.25">
      <c r="A351" t="s">
        <v>16525</v>
      </c>
      <c r="B351" s="12">
        <v>24</v>
      </c>
    </row>
    <row r="352" spans="1:2" x14ac:dyDescent="0.25">
      <c r="A352" t="s">
        <v>16526</v>
      </c>
      <c r="B352" s="12">
        <v>10</v>
      </c>
    </row>
    <row r="353" spans="1:2" x14ac:dyDescent="0.25">
      <c r="A353" t="s">
        <v>16527</v>
      </c>
      <c r="B353" s="12">
        <v>13</v>
      </c>
    </row>
    <row r="354" spans="1:2" x14ac:dyDescent="0.25">
      <c r="A354" t="s">
        <v>16528</v>
      </c>
      <c r="B354" s="12">
        <v>5</v>
      </c>
    </row>
    <row r="355" spans="1:2" x14ac:dyDescent="0.25">
      <c r="A355" t="s">
        <v>16529</v>
      </c>
      <c r="B355" s="12">
        <v>16</v>
      </c>
    </row>
    <row r="356" spans="1:2" x14ac:dyDescent="0.25">
      <c r="A356" t="s">
        <v>16530</v>
      </c>
      <c r="B356" s="12">
        <v>12</v>
      </c>
    </row>
    <row r="357" spans="1:2" x14ac:dyDescent="0.25">
      <c r="A357" t="s">
        <v>16531</v>
      </c>
      <c r="B357" s="12">
        <v>3</v>
      </c>
    </row>
    <row r="358" spans="1:2" x14ac:dyDescent="0.25">
      <c r="A358" t="s">
        <v>16532</v>
      </c>
      <c r="B358" s="12">
        <v>14</v>
      </c>
    </row>
    <row r="359" spans="1:2" x14ac:dyDescent="0.25">
      <c r="A359" t="s">
        <v>16533</v>
      </c>
      <c r="B359" s="12">
        <v>8</v>
      </c>
    </row>
    <row r="360" spans="1:2" x14ac:dyDescent="0.25">
      <c r="A360" t="s">
        <v>16534</v>
      </c>
      <c r="B360" s="12">
        <v>14</v>
      </c>
    </row>
    <row r="361" spans="1:2" x14ac:dyDescent="0.25">
      <c r="A361" t="s">
        <v>16535</v>
      </c>
      <c r="B361" s="12">
        <v>3</v>
      </c>
    </row>
    <row r="362" spans="1:2" x14ac:dyDescent="0.25">
      <c r="A362" t="s">
        <v>16536</v>
      </c>
      <c r="B362" s="12">
        <v>5</v>
      </c>
    </row>
    <row r="363" spans="1:2" x14ac:dyDescent="0.25">
      <c r="A363" t="s">
        <v>16537</v>
      </c>
      <c r="B363" s="12">
        <v>6</v>
      </c>
    </row>
    <row r="364" spans="1:2" x14ac:dyDescent="0.25">
      <c r="A364" t="s">
        <v>16538</v>
      </c>
      <c r="B364" s="12">
        <v>2</v>
      </c>
    </row>
    <row r="365" spans="1:2" x14ac:dyDescent="0.25">
      <c r="A365" t="s">
        <v>16539</v>
      </c>
      <c r="B365" s="12">
        <v>11</v>
      </c>
    </row>
    <row r="366" spans="1:2" x14ac:dyDescent="0.25">
      <c r="A366" t="s">
        <v>16540</v>
      </c>
      <c r="B366" s="12">
        <v>6</v>
      </c>
    </row>
    <row r="367" spans="1:2" x14ac:dyDescent="0.25">
      <c r="A367" t="s">
        <v>16541</v>
      </c>
      <c r="B367" s="12">
        <v>9</v>
      </c>
    </row>
    <row r="368" spans="1:2" x14ac:dyDescent="0.25">
      <c r="A368" t="s">
        <v>16542</v>
      </c>
      <c r="B368" s="12">
        <v>6</v>
      </c>
    </row>
    <row r="369" spans="1:2" x14ac:dyDescent="0.25">
      <c r="A369" t="s">
        <v>16543</v>
      </c>
      <c r="B369" s="12">
        <v>8</v>
      </c>
    </row>
    <row r="370" spans="1:2" x14ac:dyDescent="0.25">
      <c r="A370" t="s">
        <v>16544</v>
      </c>
      <c r="B370" s="12">
        <v>10</v>
      </c>
    </row>
    <row r="371" spans="1:2" x14ac:dyDescent="0.25">
      <c r="A371" t="s">
        <v>16545</v>
      </c>
      <c r="B371" s="12">
        <v>8</v>
      </c>
    </row>
    <row r="372" spans="1:2" x14ac:dyDescent="0.25">
      <c r="A372" t="s">
        <v>16546</v>
      </c>
      <c r="B372" s="12">
        <v>9</v>
      </c>
    </row>
    <row r="373" spans="1:2" x14ac:dyDescent="0.25">
      <c r="A373" t="s">
        <v>16547</v>
      </c>
      <c r="B373" s="12">
        <v>9</v>
      </c>
    </row>
    <row r="374" spans="1:2" x14ac:dyDescent="0.25">
      <c r="A374" t="s">
        <v>16548</v>
      </c>
      <c r="B374" s="12">
        <v>10</v>
      </c>
    </row>
    <row r="375" spans="1:2" x14ac:dyDescent="0.25">
      <c r="A375" t="s">
        <v>16549</v>
      </c>
      <c r="B375" s="12">
        <v>7</v>
      </c>
    </row>
    <row r="376" spans="1:2" x14ac:dyDescent="0.25">
      <c r="A376" t="s">
        <v>16550</v>
      </c>
      <c r="B376" s="12">
        <v>15</v>
      </c>
    </row>
    <row r="377" spans="1:2" x14ac:dyDescent="0.25">
      <c r="A377" t="s">
        <v>16551</v>
      </c>
      <c r="B377" s="12">
        <v>8</v>
      </c>
    </row>
    <row r="378" spans="1:2" x14ac:dyDescent="0.25">
      <c r="A378" t="s">
        <v>16552</v>
      </c>
      <c r="B378" s="12">
        <v>6</v>
      </c>
    </row>
    <row r="379" spans="1:2" x14ac:dyDescent="0.25">
      <c r="A379" t="s">
        <v>16553</v>
      </c>
      <c r="B379" s="12">
        <v>11</v>
      </c>
    </row>
    <row r="380" spans="1:2" x14ac:dyDescent="0.25">
      <c r="A380" t="s">
        <v>16554</v>
      </c>
      <c r="B380" s="12">
        <v>11</v>
      </c>
    </row>
    <row r="381" spans="1:2" x14ac:dyDescent="0.25">
      <c r="A381" t="s">
        <v>16555</v>
      </c>
      <c r="B381" s="12">
        <v>12</v>
      </c>
    </row>
    <row r="382" spans="1:2" x14ac:dyDescent="0.25">
      <c r="A382" t="s">
        <v>16556</v>
      </c>
      <c r="B382" s="12">
        <v>3</v>
      </c>
    </row>
    <row r="383" spans="1:2" x14ac:dyDescent="0.25">
      <c r="A383" t="s">
        <v>16557</v>
      </c>
      <c r="B383" s="12">
        <v>3</v>
      </c>
    </row>
    <row r="384" spans="1:2" x14ac:dyDescent="0.25">
      <c r="A384" t="s">
        <v>16558</v>
      </c>
      <c r="B384" s="12">
        <v>16</v>
      </c>
    </row>
    <row r="385" spans="1:2" x14ac:dyDescent="0.25">
      <c r="A385" t="s">
        <v>16559</v>
      </c>
      <c r="B385" s="12">
        <v>10</v>
      </c>
    </row>
    <row r="386" spans="1:2" x14ac:dyDescent="0.25">
      <c r="A386" t="s">
        <v>16560</v>
      </c>
      <c r="B386" s="12">
        <v>6</v>
      </c>
    </row>
    <row r="387" spans="1:2" x14ac:dyDescent="0.25">
      <c r="A387" t="s">
        <v>16561</v>
      </c>
      <c r="B387" s="12">
        <v>20</v>
      </c>
    </row>
    <row r="388" spans="1:2" x14ac:dyDescent="0.25">
      <c r="A388" t="s">
        <v>16562</v>
      </c>
      <c r="B388" s="12">
        <v>7</v>
      </c>
    </row>
    <row r="389" spans="1:2" x14ac:dyDescent="0.25">
      <c r="A389" t="s">
        <v>16563</v>
      </c>
      <c r="B389" s="12">
        <v>3</v>
      </c>
    </row>
    <row r="390" spans="1:2" x14ac:dyDescent="0.25">
      <c r="A390" t="s">
        <v>16564</v>
      </c>
      <c r="B390" s="12">
        <v>12</v>
      </c>
    </row>
    <row r="391" spans="1:2" x14ac:dyDescent="0.25">
      <c r="A391" t="s">
        <v>16565</v>
      </c>
      <c r="B391" s="12">
        <v>6</v>
      </c>
    </row>
    <row r="392" spans="1:2" x14ac:dyDescent="0.25">
      <c r="A392" t="s">
        <v>16566</v>
      </c>
      <c r="B392" s="12">
        <v>10</v>
      </c>
    </row>
    <row r="393" spans="1:2" x14ac:dyDescent="0.25">
      <c r="A393" t="s">
        <v>16567</v>
      </c>
      <c r="B393" s="12">
        <v>16</v>
      </c>
    </row>
    <row r="394" spans="1:2" x14ac:dyDescent="0.25">
      <c r="A394" t="s">
        <v>16568</v>
      </c>
      <c r="B394" s="12">
        <v>10</v>
      </c>
    </row>
    <row r="395" spans="1:2" x14ac:dyDescent="0.25">
      <c r="A395" t="s">
        <v>16569</v>
      </c>
      <c r="B395" s="12">
        <v>20</v>
      </c>
    </row>
    <row r="396" spans="1:2" x14ac:dyDescent="0.25">
      <c r="A396" t="s">
        <v>16570</v>
      </c>
      <c r="B396" s="12">
        <v>14</v>
      </c>
    </row>
    <row r="397" spans="1:2" x14ac:dyDescent="0.25">
      <c r="A397" t="s">
        <v>16571</v>
      </c>
      <c r="B397" s="12">
        <v>10</v>
      </c>
    </row>
    <row r="398" spans="1:2" x14ac:dyDescent="0.25">
      <c r="A398" t="s">
        <v>16572</v>
      </c>
      <c r="B398" s="12">
        <v>10</v>
      </c>
    </row>
    <row r="399" spans="1:2" x14ac:dyDescent="0.25">
      <c r="A399" t="s">
        <v>16573</v>
      </c>
      <c r="B399" s="12">
        <v>21</v>
      </c>
    </row>
    <row r="400" spans="1:2" x14ac:dyDescent="0.25">
      <c r="A400" t="s">
        <v>16574</v>
      </c>
      <c r="B400" s="12">
        <v>15</v>
      </c>
    </row>
    <row r="401" spans="1:2" x14ac:dyDescent="0.25">
      <c r="A401" t="s">
        <v>16575</v>
      </c>
      <c r="B401" s="12">
        <v>18</v>
      </c>
    </row>
    <row r="402" spans="1:2" x14ac:dyDescent="0.25">
      <c r="A402" t="s">
        <v>16576</v>
      </c>
      <c r="B402" s="12">
        <v>9</v>
      </c>
    </row>
    <row r="403" spans="1:2" x14ac:dyDescent="0.25">
      <c r="A403" t="s">
        <v>16577</v>
      </c>
      <c r="B403" s="12">
        <v>29</v>
      </c>
    </row>
    <row r="404" spans="1:2" x14ac:dyDescent="0.25">
      <c r="A404" t="s">
        <v>16578</v>
      </c>
      <c r="B404" s="12">
        <v>21</v>
      </c>
    </row>
    <row r="405" spans="1:2" x14ac:dyDescent="0.25">
      <c r="A405" t="s">
        <v>16579</v>
      </c>
      <c r="B405" s="12">
        <v>25</v>
      </c>
    </row>
    <row r="406" spans="1:2" x14ac:dyDescent="0.25">
      <c r="A406" t="s">
        <v>16580</v>
      </c>
      <c r="B406" s="12">
        <v>26</v>
      </c>
    </row>
    <row r="407" spans="1:2" x14ac:dyDescent="0.25">
      <c r="A407" t="s">
        <v>16581</v>
      </c>
      <c r="B407" s="12">
        <v>26</v>
      </c>
    </row>
    <row r="408" spans="1:2" x14ac:dyDescent="0.25">
      <c r="A408" t="s">
        <v>16582</v>
      </c>
      <c r="B408" s="12">
        <v>12</v>
      </c>
    </row>
    <row r="409" spans="1:2" x14ac:dyDescent="0.25">
      <c r="A409" t="s">
        <v>16583</v>
      </c>
      <c r="B409" s="12">
        <v>16</v>
      </c>
    </row>
    <row r="410" spans="1:2" x14ac:dyDescent="0.25">
      <c r="A410" t="s">
        <v>16584</v>
      </c>
      <c r="B410" s="12">
        <v>12</v>
      </c>
    </row>
    <row r="411" spans="1:2" x14ac:dyDescent="0.25">
      <c r="A411" t="s">
        <v>16585</v>
      </c>
      <c r="B411" s="12">
        <v>19</v>
      </c>
    </row>
    <row r="412" spans="1:2" x14ac:dyDescent="0.25">
      <c r="A412" t="s">
        <v>16586</v>
      </c>
      <c r="B412" s="12">
        <v>16</v>
      </c>
    </row>
    <row r="413" spans="1:2" x14ac:dyDescent="0.25">
      <c r="A413" t="s">
        <v>16587</v>
      </c>
      <c r="B413" s="12">
        <v>18</v>
      </c>
    </row>
    <row r="414" spans="1:2" x14ac:dyDescent="0.25">
      <c r="A414" t="s">
        <v>16588</v>
      </c>
      <c r="B414" s="12">
        <v>19</v>
      </c>
    </row>
    <row r="415" spans="1:2" x14ac:dyDescent="0.25">
      <c r="A415" t="s">
        <v>16589</v>
      </c>
      <c r="B415" s="12">
        <v>23</v>
      </c>
    </row>
    <row r="416" spans="1:2" x14ac:dyDescent="0.25">
      <c r="A416" t="s">
        <v>16590</v>
      </c>
      <c r="B416" s="12">
        <v>12</v>
      </c>
    </row>
    <row r="417" spans="1:2" x14ac:dyDescent="0.25">
      <c r="A417" t="s">
        <v>16591</v>
      </c>
      <c r="B417" s="12">
        <v>24</v>
      </c>
    </row>
    <row r="418" spans="1:2" x14ac:dyDescent="0.25">
      <c r="A418" t="s">
        <v>16592</v>
      </c>
      <c r="B418" s="12">
        <v>28</v>
      </c>
    </row>
    <row r="419" spans="1:2" x14ac:dyDescent="0.25">
      <c r="A419" t="s">
        <v>16593</v>
      </c>
      <c r="B419" s="12">
        <v>34</v>
      </c>
    </row>
    <row r="420" spans="1:2" x14ac:dyDescent="0.25">
      <c r="A420" t="s">
        <v>16594</v>
      </c>
      <c r="B420" s="12">
        <v>25</v>
      </c>
    </row>
    <row r="421" spans="1:2" x14ac:dyDescent="0.25">
      <c r="A421" t="s">
        <v>16595</v>
      </c>
      <c r="B421" s="12">
        <v>32</v>
      </c>
    </row>
    <row r="422" spans="1:2" x14ac:dyDescent="0.25">
      <c r="A422" t="s">
        <v>16596</v>
      </c>
      <c r="B422" s="12">
        <v>7</v>
      </c>
    </row>
    <row r="423" spans="1:2" x14ac:dyDescent="0.25">
      <c r="A423" t="s">
        <v>16597</v>
      </c>
      <c r="B423" s="12">
        <v>30</v>
      </c>
    </row>
    <row r="424" spans="1:2" x14ac:dyDescent="0.25">
      <c r="A424" t="s">
        <v>16598</v>
      </c>
      <c r="B424" s="12">
        <v>20</v>
      </c>
    </row>
    <row r="425" spans="1:2" x14ac:dyDescent="0.25">
      <c r="A425" t="s">
        <v>16599</v>
      </c>
      <c r="B425" s="12">
        <v>14</v>
      </c>
    </row>
    <row r="426" spans="1:2" x14ac:dyDescent="0.25">
      <c r="A426" t="s">
        <v>16600</v>
      </c>
      <c r="B426" s="12">
        <v>36</v>
      </c>
    </row>
    <row r="427" spans="1:2" x14ac:dyDescent="0.25">
      <c r="A427" t="s">
        <v>16601</v>
      </c>
      <c r="B427" s="12">
        <v>44</v>
      </c>
    </row>
    <row r="428" spans="1:2" x14ac:dyDescent="0.25">
      <c r="A428" t="s">
        <v>16602</v>
      </c>
      <c r="B428" s="12">
        <v>24</v>
      </c>
    </row>
    <row r="429" spans="1:2" x14ac:dyDescent="0.25">
      <c r="A429" t="s">
        <v>16603</v>
      </c>
      <c r="B429" s="12">
        <v>36</v>
      </c>
    </row>
    <row r="430" spans="1:2" x14ac:dyDescent="0.25">
      <c r="A430" t="s">
        <v>16604</v>
      </c>
      <c r="B430" s="12">
        <v>24</v>
      </c>
    </row>
    <row r="431" spans="1:2" x14ac:dyDescent="0.25">
      <c r="A431" t="s">
        <v>16605</v>
      </c>
      <c r="B431" s="12">
        <v>21</v>
      </c>
    </row>
    <row r="432" spans="1:2" x14ac:dyDescent="0.25">
      <c r="A432" t="s">
        <v>16606</v>
      </c>
      <c r="B432" s="12">
        <v>25</v>
      </c>
    </row>
    <row r="433" spans="1:2" x14ac:dyDescent="0.25">
      <c r="A433" t="s">
        <v>16607</v>
      </c>
      <c r="B433" s="12">
        <v>16</v>
      </c>
    </row>
    <row r="434" spans="1:2" x14ac:dyDescent="0.25">
      <c r="A434" t="s">
        <v>16608</v>
      </c>
      <c r="B434" s="12">
        <v>15</v>
      </c>
    </row>
    <row r="435" spans="1:2" x14ac:dyDescent="0.25">
      <c r="A435" t="s">
        <v>16609</v>
      </c>
      <c r="B435" s="12">
        <v>26</v>
      </c>
    </row>
    <row r="436" spans="1:2" x14ac:dyDescent="0.25">
      <c r="A436" t="s">
        <v>16610</v>
      </c>
      <c r="B436" s="12">
        <v>20</v>
      </c>
    </row>
    <row r="437" spans="1:2" x14ac:dyDescent="0.25">
      <c r="A437" t="s">
        <v>16611</v>
      </c>
      <c r="B437" s="12">
        <v>23</v>
      </c>
    </row>
    <row r="438" spans="1:2" x14ac:dyDescent="0.25">
      <c r="A438" t="s">
        <v>16612</v>
      </c>
      <c r="B438" s="12">
        <v>28</v>
      </c>
    </row>
    <row r="439" spans="1:2" x14ac:dyDescent="0.25">
      <c r="A439" t="s">
        <v>16613</v>
      </c>
      <c r="B439" s="12">
        <v>28</v>
      </c>
    </row>
    <row r="440" spans="1:2" x14ac:dyDescent="0.25">
      <c r="A440" t="s">
        <v>16614</v>
      </c>
      <c r="B440" s="12">
        <v>22</v>
      </c>
    </row>
    <row r="441" spans="1:2" x14ac:dyDescent="0.25">
      <c r="A441" t="s">
        <v>16615</v>
      </c>
      <c r="B441" s="12">
        <v>26</v>
      </c>
    </row>
    <row r="442" spans="1:2" x14ac:dyDescent="0.25">
      <c r="A442" t="s">
        <v>16616</v>
      </c>
      <c r="B442" s="12">
        <v>27</v>
      </c>
    </row>
    <row r="443" spans="1:2" x14ac:dyDescent="0.25">
      <c r="A443" t="s">
        <v>16617</v>
      </c>
      <c r="B443" s="12">
        <v>34</v>
      </c>
    </row>
    <row r="444" spans="1:2" x14ac:dyDescent="0.25">
      <c r="A444" t="s">
        <v>16618</v>
      </c>
      <c r="B444" s="12">
        <v>30</v>
      </c>
    </row>
    <row r="445" spans="1:2" x14ac:dyDescent="0.25">
      <c r="A445" t="s">
        <v>16619</v>
      </c>
      <c r="B445" s="12">
        <v>22</v>
      </c>
    </row>
    <row r="446" spans="1:2" x14ac:dyDescent="0.25">
      <c r="A446" t="s">
        <v>16620</v>
      </c>
      <c r="B446" s="12">
        <v>8</v>
      </c>
    </row>
    <row r="447" spans="1:2" x14ac:dyDescent="0.25">
      <c r="A447" t="s">
        <v>16621</v>
      </c>
      <c r="B447" s="12">
        <v>27</v>
      </c>
    </row>
    <row r="448" spans="1:2" x14ac:dyDescent="0.25">
      <c r="A448" t="s">
        <v>16622</v>
      </c>
      <c r="B448" s="12">
        <v>22</v>
      </c>
    </row>
    <row r="449" spans="1:2" x14ac:dyDescent="0.25">
      <c r="A449" t="s">
        <v>16623</v>
      </c>
      <c r="B449" s="12">
        <v>21</v>
      </c>
    </row>
    <row r="450" spans="1:2" x14ac:dyDescent="0.25">
      <c r="A450" t="s">
        <v>16624</v>
      </c>
      <c r="B450" s="12">
        <v>45</v>
      </c>
    </row>
    <row r="451" spans="1:2" x14ac:dyDescent="0.25">
      <c r="A451" t="s">
        <v>16625</v>
      </c>
      <c r="B451" s="12">
        <v>19</v>
      </c>
    </row>
    <row r="452" spans="1:2" x14ac:dyDescent="0.25">
      <c r="A452" t="s">
        <v>16626</v>
      </c>
      <c r="B452" s="12">
        <v>17</v>
      </c>
    </row>
    <row r="453" spans="1:2" x14ac:dyDescent="0.25">
      <c r="A453" t="s">
        <v>16627</v>
      </c>
      <c r="B453" s="12">
        <v>35</v>
      </c>
    </row>
    <row r="454" spans="1:2" x14ac:dyDescent="0.25">
      <c r="A454" t="s">
        <v>16628</v>
      </c>
      <c r="B454" s="12">
        <v>35</v>
      </c>
    </row>
    <row r="455" spans="1:2" x14ac:dyDescent="0.25">
      <c r="A455" t="s">
        <v>16629</v>
      </c>
      <c r="B455" s="12">
        <v>20</v>
      </c>
    </row>
    <row r="456" spans="1:2" x14ac:dyDescent="0.25">
      <c r="A456" t="s">
        <v>16630</v>
      </c>
      <c r="B456" s="12">
        <v>29</v>
      </c>
    </row>
    <row r="457" spans="1:2" x14ac:dyDescent="0.25">
      <c r="A457" t="s">
        <v>16631</v>
      </c>
      <c r="B457" s="12">
        <v>21</v>
      </c>
    </row>
    <row r="458" spans="1:2" x14ac:dyDescent="0.25">
      <c r="A458" t="s">
        <v>16632</v>
      </c>
      <c r="B458" s="12">
        <v>15</v>
      </c>
    </row>
    <row r="459" spans="1:2" x14ac:dyDescent="0.25">
      <c r="A459" t="s">
        <v>16633</v>
      </c>
      <c r="B459" s="12">
        <v>40</v>
      </c>
    </row>
    <row r="460" spans="1:2" x14ac:dyDescent="0.25">
      <c r="A460" t="s">
        <v>16634</v>
      </c>
      <c r="B460" s="12">
        <v>27</v>
      </c>
    </row>
    <row r="461" spans="1:2" x14ac:dyDescent="0.25">
      <c r="A461" t="s">
        <v>16635</v>
      </c>
      <c r="B461" s="12">
        <v>43</v>
      </c>
    </row>
    <row r="462" spans="1:2" x14ac:dyDescent="0.25">
      <c r="A462" t="s">
        <v>16636</v>
      </c>
      <c r="B462" s="12">
        <v>40</v>
      </c>
    </row>
    <row r="463" spans="1:2" x14ac:dyDescent="0.25">
      <c r="A463" t="s">
        <v>16637</v>
      </c>
      <c r="B463" s="12">
        <v>30</v>
      </c>
    </row>
    <row r="464" spans="1:2" x14ac:dyDescent="0.25">
      <c r="A464" t="s">
        <v>16638</v>
      </c>
      <c r="B464" s="12">
        <v>30</v>
      </c>
    </row>
    <row r="465" spans="1:2" x14ac:dyDescent="0.25">
      <c r="A465" t="s">
        <v>16639</v>
      </c>
      <c r="B465" s="12">
        <v>38</v>
      </c>
    </row>
    <row r="466" spans="1:2" x14ac:dyDescent="0.25">
      <c r="A466" t="s">
        <v>16640</v>
      </c>
      <c r="B466" s="12">
        <v>43</v>
      </c>
    </row>
    <row r="467" spans="1:2" x14ac:dyDescent="0.25">
      <c r="A467" t="s">
        <v>16641</v>
      </c>
      <c r="B467" s="12">
        <v>38</v>
      </c>
    </row>
    <row r="468" spans="1:2" x14ac:dyDescent="0.25">
      <c r="A468" t="s">
        <v>16642</v>
      </c>
      <c r="B468" s="12">
        <v>20</v>
      </c>
    </row>
    <row r="469" spans="1:2" x14ac:dyDescent="0.25">
      <c r="A469" t="s">
        <v>16643</v>
      </c>
      <c r="B469" s="12">
        <v>16</v>
      </c>
    </row>
    <row r="470" spans="1:2" x14ac:dyDescent="0.25">
      <c r="A470" t="s">
        <v>16644</v>
      </c>
      <c r="B470" s="12">
        <v>28</v>
      </c>
    </row>
    <row r="471" spans="1:2" x14ac:dyDescent="0.25">
      <c r="A471" t="s">
        <v>16645</v>
      </c>
      <c r="B471" s="12">
        <v>42</v>
      </c>
    </row>
    <row r="472" spans="1:2" x14ac:dyDescent="0.25">
      <c r="A472" t="s">
        <v>16646</v>
      </c>
      <c r="B472" s="12">
        <v>29</v>
      </c>
    </row>
    <row r="473" spans="1:2" x14ac:dyDescent="0.25">
      <c r="A473" t="s">
        <v>16647</v>
      </c>
      <c r="B473" s="12">
        <v>29</v>
      </c>
    </row>
    <row r="474" spans="1:2" x14ac:dyDescent="0.25">
      <c r="A474" t="s">
        <v>16648</v>
      </c>
      <c r="B474" s="12">
        <v>14</v>
      </c>
    </row>
    <row r="475" spans="1:2" x14ac:dyDescent="0.25">
      <c r="A475" t="s">
        <v>16649</v>
      </c>
      <c r="B475" s="12">
        <v>13</v>
      </c>
    </row>
    <row r="476" spans="1:2" x14ac:dyDescent="0.25">
      <c r="A476" t="s">
        <v>16650</v>
      </c>
      <c r="B476" s="12">
        <v>15</v>
      </c>
    </row>
    <row r="477" spans="1:2" x14ac:dyDescent="0.25">
      <c r="A477" t="s">
        <v>16651</v>
      </c>
      <c r="B477" s="12">
        <v>5</v>
      </c>
    </row>
    <row r="478" spans="1:2" x14ac:dyDescent="0.25">
      <c r="A478" t="s">
        <v>16652</v>
      </c>
      <c r="B478" s="12">
        <v>33</v>
      </c>
    </row>
    <row r="479" spans="1:2" x14ac:dyDescent="0.25">
      <c r="A479" t="s">
        <v>16653</v>
      </c>
      <c r="B479" s="12">
        <v>20</v>
      </c>
    </row>
    <row r="480" spans="1:2" x14ac:dyDescent="0.25">
      <c r="A480" t="s">
        <v>16654</v>
      </c>
      <c r="B480" s="12">
        <v>22</v>
      </c>
    </row>
    <row r="481" spans="1:2" x14ac:dyDescent="0.25">
      <c r="A481" t="s">
        <v>16655</v>
      </c>
      <c r="B481" s="12">
        <v>41</v>
      </c>
    </row>
    <row r="482" spans="1:2" x14ac:dyDescent="0.25">
      <c r="A482" t="s">
        <v>16656</v>
      </c>
      <c r="B482" s="12">
        <v>15</v>
      </c>
    </row>
    <row r="483" spans="1:2" x14ac:dyDescent="0.25">
      <c r="A483" t="s">
        <v>16657</v>
      </c>
      <c r="B483" s="12">
        <v>34</v>
      </c>
    </row>
    <row r="484" spans="1:2" x14ac:dyDescent="0.25">
      <c r="A484" t="s">
        <v>16658</v>
      </c>
      <c r="B484" s="12">
        <v>19</v>
      </c>
    </row>
    <row r="485" spans="1:2" x14ac:dyDescent="0.25">
      <c r="A485" t="s">
        <v>16659</v>
      </c>
      <c r="B485" s="12">
        <v>33</v>
      </c>
    </row>
    <row r="486" spans="1:2" x14ac:dyDescent="0.25">
      <c r="A486" t="s">
        <v>16660</v>
      </c>
      <c r="B486" s="12">
        <v>28</v>
      </c>
    </row>
    <row r="487" spans="1:2" x14ac:dyDescent="0.25">
      <c r="A487" t="s">
        <v>16661</v>
      </c>
      <c r="B487" s="12">
        <v>34</v>
      </c>
    </row>
    <row r="488" spans="1:2" x14ac:dyDescent="0.25">
      <c r="A488" t="s">
        <v>16662</v>
      </c>
      <c r="B488" s="12">
        <v>65</v>
      </c>
    </row>
    <row r="489" spans="1:2" x14ac:dyDescent="0.25">
      <c r="A489" t="s">
        <v>16663</v>
      </c>
      <c r="B489" s="12">
        <v>41</v>
      </c>
    </row>
    <row r="490" spans="1:2" x14ac:dyDescent="0.25">
      <c r="A490" t="s">
        <v>16664</v>
      </c>
      <c r="B490" s="12">
        <v>44</v>
      </c>
    </row>
    <row r="491" spans="1:2" x14ac:dyDescent="0.25">
      <c r="A491" t="s">
        <v>16665</v>
      </c>
      <c r="B491" s="12">
        <v>43</v>
      </c>
    </row>
    <row r="492" spans="1:2" x14ac:dyDescent="0.25">
      <c r="A492" t="s">
        <v>16666</v>
      </c>
      <c r="B492" s="12">
        <v>65</v>
      </c>
    </row>
    <row r="493" spans="1:2" x14ac:dyDescent="0.25">
      <c r="A493" t="s">
        <v>16667</v>
      </c>
      <c r="B493" s="12">
        <v>47</v>
      </c>
    </row>
    <row r="494" spans="1:2" x14ac:dyDescent="0.25">
      <c r="A494" t="s">
        <v>16668</v>
      </c>
      <c r="B494" s="12">
        <v>69</v>
      </c>
    </row>
    <row r="495" spans="1:2" x14ac:dyDescent="0.25">
      <c r="A495" t="s">
        <v>16669</v>
      </c>
      <c r="B495" s="12">
        <v>88</v>
      </c>
    </row>
    <row r="496" spans="1:2" x14ac:dyDescent="0.25">
      <c r="A496" t="s">
        <v>16670</v>
      </c>
      <c r="B496" s="12">
        <v>64</v>
      </c>
    </row>
    <row r="497" spans="1:2" x14ac:dyDescent="0.25">
      <c r="A497" t="s">
        <v>16671</v>
      </c>
      <c r="B497" s="12">
        <v>68</v>
      </c>
    </row>
    <row r="498" spans="1:2" x14ac:dyDescent="0.25">
      <c r="A498" t="s">
        <v>16672</v>
      </c>
      <c r="B498" s="12">
        <v>111</v>
      </c>
    </row>
    <row r="499" spans="1:2" x14ac:dyDescent="0.25">
      <c r="A499" t="s">
        <v>16673</v>
      </c>
      <c r="B499" s="12">
        <v>304</v>
      </c>
    </row>
    <row r="500" spans="1:2" x14ac:dyDescent="0.25">
      <c r="A500" t="s">
        <v>16674</v>
      </c>
      <c r="B500" s="12">
        <v>152</v>
      </c>
    </row>
    <row r="501" spans="1:2" x14ac:dyDescent="0.25">
      <c r="A501" t="s">
        <v>16675</v>
      </c>
      <c r="B501" s="12">
        <v>124</v>
      </c>
    </row>
    <row r="502" spans="1:2" x14ac:dyDescent="0.25">
      <c r="A502" t="s">
        <v>16676</v>
      </c>
      <c r="B502" s="12">
        <v>85</v>
      </c>
    </row>
    <row r="503" spans="1:2" x14ac:dyDescent="0.25">
      <c r="A503" t="s">
        <v>16677</v>
      </c>
      <c r="B503" s="12">
        <v>94</v>
      </c>
    </row>
    <row r="504" spans="1:2" x14ac:dyDescent="0.25">
      <c r="A504" t="s">
        <v>16678</v>
      </c>
      <c r="B504" s="12">
        <v>80</v>
      </c>
    </row>
    <row r="505" spans="1:2" x14ac:dyDescent="0.25">
      <c r="A505" t="s">
        <v>16679</v>
      </c>
      <c r="B505" s="12">
        <v>126</v>
      </c>
    </row>
    <row r="506" spans="1:2" x14ac:dyDescent="0.25">
      <c r="A506" t="s">
        <v>16680</v>
      </c>
      <c r="B506" s="12">
        <v>96</v>
      </c>
    </row>
    <row r="507" spans="1:2" x14ac:dyDescent="0.25">
      <c r="A507" t="s">
        <v>16681</v>
      </c>
      <c r="B507" s="12">
        <v>4</v>
      </c>
    </row>
    <row r="508" spans="1:2" x14ac:dyDescent="0.25">
      <c r="A508" t="s">
        <v>16683</v>
      </c>
      <c r="B508" s="12">
        <v>6280</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7BC9D-3E40-4D79-8916-5C6DC334C9D1}">
  <dimension ref="A3:B14"/>
  <sheetViews>
    <sheetView topLeftCell="A2" zoomScale="125" workbookViewId="0">
      <selection activeCell="AL2" sqref="AL1:AL2"/>
    </sheetView>
  </sheetViews>
  <sheetFormatPr defaultRowHeight="15" x14ac:dyDescent="0.25"/>
  <cols>
    <col min="1" max="1" width="13.42578125" bestFit="1" customWidth="1"/>
    <col min="2" max="2" width="23.7109375" bestFit="1" customWidth="1"/>
    <col min="3" max="3" width="23.28515625" bestFit="1" customWidth="1"/>
  </cols>
  <sheetData>
    <row r="3" spans="1:2" x14ac:dyDescent="0.25">
      <c r="A3" s="4" t="s">
        <v>16687</v>
      </c>
      <c r="B3" t="s">
        <v>16689</v>
      </c>
    </row>
    <row r="4" spans="1:2" x14ac:dyDescent="0.25">
      <c r="A4" s="5" t="s">
        <v>1063</v>
      </c>
      <c r="B4" s="12">
        <v>100527.12</v>
      </c>
    </row>
    <row r="5" spans="1:2" x14ac:dyDescent="0.25">
      <c r="A5" s="5" t="s">
        <v>13702</v>
      </c>
      <c r="B5" s="12">
        <v>100728.1</v>
      </c>
    </row>
    <row r="6" spans="1:2" x14ac:dyDescent="0.25">
      <c r="A6" s="5" t="s">
        <v>8405</v>
      </c>
      <c r="B6" s="12">
        <v>103592.51</v>
      </c>
    </row>
    <row r="7" spans="1:2" x14ac:dyDescent="0.25">
      <c r="A7" s="5" t="s">
        <v>3583</v>
      </c>
      <c r="B7" s="12">
        <v>103973.97</v>
      </c>
    </row>
    <row r="8" spans="1:2" x14ac:dyDescent="0.25">
      <c r="A8" s="5" t="s">
        <v>7378</v>
      </c>
      <c r="B8" s="12">
        <v>107822.17</v>
      </c>
    </row>
    <row r="9" spans="1:2" x14ac:dyDescent="0.25">
      <c r="A9" s="5" t="s">
        <v>2374</v>
      </c>
      <c r="B9" s="12">
        <v>110707.16</v>
      </c>
    </row>
    <row r="10" spans="1:2" x14ac:dyDescent="0.25">
      <c r="A10" s="5" t="s">
        <v>2561</v>
      </c>
      <c r="B10" s="12">
        <v>118026.53</v>
      </c>
    </row>
    <row r="11" spans="1:2" x14ac:dyDescent="0.25">
      <c r="A11" s="5" t="s">
        <v>673</v>
      </c>
      <c r="B11" s="12">
        <v>124960.48999999999</v>
      </c>
    </row>
    <row r="12" spans="1:2" x14ac:dyDescent="0.25">
      <c r="A12" s="5" t="s">
        <v>1205</v>
      </c>
      <c r="B12" s="12">
        <v>198523.59999999998</v>
      </c>
    </row>
    <row r="13" spans="1:2" x14ac:dyDescent="0.25">
      <c r="A13" s="5" t="s">
        <v>12308</v>
      </c>
      <c r="B13" s="12">
        <v>6403510.9600000037</v>
      </c>
    </row>
    <row r="14" spans="1:2" x14ac:dyDescent="0.25">
      <c r="A14" s="5" t="s">
        <v>16683</v>
      </c>
      <c r="B14" s="12">
        <v>7472372.6100000041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581A1-786C-4910-B918-85128B938459}">
  <dimension ref="A3:C33"/>
  <sheetViews>
    <sheetView zoomScale="111" workbookViewId="0">
      <selection activeCell="L1" sqref="L1"/>
    </sheetView>
  </sheetViews>
  <sheetFormatPr defaultRowHeight="15" x14ac:dyDescent="0.25"/>
  <cols>
    <col min="1" max="1" width="22.7109375" bestFit="1" customWidth="1"/>
    <col min="2" max="2" width="16.85546875" bestFit="1" customWidth="1"/>
    <col min="3" max="3" width="12.28515625" bestFit="1" customWidth="1"/>
    <col min="4" max="4" width="12" bestFit="1" customWidth="1"/>
  </cols>
  <sheetData>
    <row r="3" spans="1:3" x14ac:dyDescent="0.25">
      <c r="A3" s="4" t="s">
        <v>16690</v>
      </c>
      <c r="B3" s="4" t="s">
        <v>16691</v>
      </c>
    </row>
    <row r="4" spans="1:3" x14ac:dyDescent="0.25">
      <c r="A4" s="4" t="s">
        <v>16687</v>
      </c>
      <c r="B4" t="s">
        <v>22</v>
      </c>
      <c r="C4" t="s">
        <v>30</v>
      </c>
    </row>
    <row r="5" spans="1:3" x14ac:dyDescent="0.25">
      <c r="A5" s="5" t="s">
        <v>52</v>
      </c>
      <c r="B5" s="12">
        <v>39281.352051282054</v>
      </c>
      <c r="C5" s="12">
        <v>40500.877200000003</v>
      </c>
    </row>
    <row r="6" spans="1:3" x14ac:dyDescent="0.25">
      <c r="A6" s="5" t="s">
        <v>683</v>
      </c>
      <c r="B6" s="12">
        <v>70317.90400000001</v>
      </c>
      <c r="C6" s="12">
        <v>88642.565000000002</v>
      </c>
    </row>
    <row r="7" spans="1:3" x14ac:dyDescent="0.25">
      <c r="A7" s="5" t="s">
        <v>2221</v>
      </c>
      <c r="B7" s="12">
        <v>60159.54</v>
      </c>
      <c r="C7" s="12">
        <v>62897.9</v>
      </c>
    </row>
    <row r="8" spans="1:3" x14ac:dyDescent="0.25">
      <c r="A8" s="5" t="s">
        <v>227</v>
      </c>
      <c r="B8" s="12">
        <v>54509.026470588236</v>
      </c>
      <c r="C8" s="12">
        <v>55435.164878048774</v>
      </c>
    </row>
    <row r="9" spans="1:3" x14ac:dyDescent="0.25">
      <c r="A9" s="5" t="s">
        <v>941</v>
      </c>
      <c r="B9" s="12">
        <v>22368.477500000001</v>
      </c>
      <c r="C9" s="12">
        <v>67719.7</v>
      </c>
    </row>
    <row r="10" spans="1:3" x14ac:dyDescent="0.25">
      <c r="A10" s="5" t="s">
        <v>5310</v>
      </c>
      <c r="B10" s="12">
        <v>181929.60000000001</v>
      </c>
      <c r="C10" s="12">
        <v>142323.29999999999</v>
      </c>
    </row>
    <row r="11" spans="1:3" x14ac:dyDescent="0.25">
      <c r="A11" s="5" t="s">
        <v>562</v>
      </c>
      <c r="B11" s="12">
        <v>58115.477142857148</v>
      </c>
      <c r="C11" s="12">
        <v>116198.25833333335</v>
      </c>
    </row>
    <row r="12" spans="1:3" x14ac:dyDescent="0.25">
      <c r="A12" s="5" t="s">
        <v>88</v>
      </c>
      <c r="B12" s="12">
        <v>50635.606774193548</v>
      </c>
      <c r="C12" s="12">
        <v>66147.726923076916</v>
      </c>
    </row>
    <row r="13" spans="1:3" x14ac:dyDescent="0.25">
      <c r="A13" s="5" t="s">
        <v>237</v>
      </c>
      <c r="B13" s="12">
        <v>37649.639661016954</v>
      </c>
      <c r="C13" s="12">
        <v>44514.99380952381</v>
      </c>
    </row>
    <row r="14" spans="1:3" x14ac:dyDescent="0.25">
      <c r="A14" s="5" t="s">
        <v>76</v>
      </c>
      <c r="B14" s="12">
        <v>43867.712972972971</v>
      </c>
      <c r="C14" s="12">
        <v>63295.807118644072</v>
      </c>
    </row>
    <row r="15" spans="1:3" x14ac:dyDescent="0.25">
      <c r="A15" s="5" t="s">
        <v>623</v>
      </c>
      <c r="B15" s="12">
        <v>42856.675000000003</v>
      </c>
      <c r="C15" s="12">
        <v>48989.689166666671</v>
      </c>
    </row>
    <row r="16" spans="1:3" x14ac:dyDescent="0.25">
      <c r="A16" s="5" t="s">
        <v>28</v>
      </c>
      <c r="B16" s="12">
        <v>47904.163882978726</v>
      </c>
      <c r="C16" s="12">
        <v>57298.105555555558</v>
      </c>
    </row>
    <row r="17" spans="1:3" x14ac:dyDescent="0.25">
      <c r="A17" s="5" t="s">
        <v>1099</v>
      </c>
      <c r="B17" s="12">
        <v>47520.817999999999</v>
      </c>
      <c r="C17" s="12">
        <v>39669.042500000003</v>
      </c>
    </row>
    <row r="18" spans="1:3" x14ac:dyDescent="0.25">
      <c r="A18" s="5" t="s">
        <v>113</v>
      </c>
      <c r="B18" s="12">
        <v>38860.526428571429</v>
      </c>
      <c r="C18" s="12">
        <v>50188.676633663366</v>
      </c>
    </row>
    <row r="19" spans="1:3" x14ac:dyDescent="0.25">
      <c r="A19" s="5" t="s">
        <v>82</v>
      </c>
      <c r="B19" s="12">
        <v>45810.238009049775</v>
      </c>
      <c r="C19" s="12">
        <v>46716.517944444444</v>
      </c>
    </row>
    <row r="20" spans="1:3" x14ac:dyDescent="0.25">
      <c r="A20" s="5" t="s">
        <v>1475</v>
      </c>
      <c r="B20" s="12">
        <v>46614.645000000004</v>
      </c>
      <c r="C20" s="12">
        <v>64285.681428571428</v>
      </c>
    </row>
    <row r="21" spans="1:3" x14ac:dyDescent="0.25">
      <c r="A21" s="5" t="s">
        <v>70</v>
      </c>
      <c r="B21" s="12">
        <v>49939.670646492435</v>
      </c>
      <c r="C21" s="12">
        <v>50554.247211538459</v>
      </c>
    </row>
    <row r="22" spans="1:3" x14ac:dyDescent="0.25">
      <c r="A22" s="5" t="s">
        <v>156</v>
      </c>
      <c r="B22" s="12">
        <v>54353.511212121215</v>
      </c>
      <c r="C22" s="12">
        <v>60613.83560975609</v>
      </c>
    </row>
    <row r="23" spans="1:3" x14ac:dyDescent="0.25">
      <c r="A23" s="5" t="s">
        <v>123</v>
      </c>
      <c r="B23" s="12">
        <v>58064.950666666671</v>
      </c>
      <c r="C23" s="12">
        <v>76593.667318181819</v>
      </c>
    </row>
    <row r="24" spans="1:3" x14ac:dyDescent="0.25">
      <c r="A24" s="5" t="s">
        <v>20</v>
      </c>
      <c r="B24" s="12">
        <v>45145.802483108106</v>
      </c>
      <c r="C24" s="12">
        <v>47234.517972972972</v>
      </c>
    </row>
    <row r="25" spans="1:3" x14ac:dyDescent="0.25">
      <c r="A25" s="5" t="s">
        <v>971</v>
      </c>
      <c r="B25" s="12">
        <v>55765.066290322582</v>
      </c>
      <c r="C25" s="12">
        <v>75280.171860465125</v>
      </c>
    </row>
    <row r="26" spans="1:3" x14ac:dyDescent="0.25">
      <c r="A26" s="5" t="s">
        <v>39</v>
      </c>
      <c r="B26" s="12">
        <v>8390.7727368421056</v>
      </c>
      <c r="C26" s="12">
        <v>19066.1481655481</v>
      </c>
    </row>
    <row r="27" spans="1:3" x14ac:dyDescent="0.25">
      <c r="A27" s="5" t="s">
        <v>204</v>
      </c>
      <c r="B27" s="12">
        <v>65370.602857142861</v>
      </c>
      <c r="C27" s="12">
        <v>104854.50497991967</v>
      </c>
    </row>
    <row r="28" spans="1:3" x14ac:dyDescent="0.25">
      <c r="A28" s="5" t="s">
        <v>284</v>
      </c>
      <c r="B28" s="12">
        <v>43196.862921348315</v>
      </c>
      <c r="C28" s="12">
        <v>48228.140547945201</v>
      </c>
    </row>
    <row r="29" spans="1:3" x14ac:dyDescent="0.25">
      <c r="A29" s="5" t="s">
        <v>137</v>
      </c>
      <c r="B29" s="12">
        <v>46496.557199999996</v>
      </c>
      <c r="C29" s="12">
        <v>52652.968325581394</v>
      </c>
    </row>
    <row r="30" spans="1:3" x14ac:dyDescent="0.25">
      <c r="A30" s="5" t="s">
        <v>13231</v>
      </c>
      <c r="B30" s="12">
        <v>48542.926666666666</v>
      </c>
      <c r="C30" s="12">
        <v>108028.5</v>
      </c>
    </row>
    <row r="31" spans="1:3" x14ac:dyDescent="0.25">
      <c r="A31" s="5" t="s">
        <v>498</v>
      </c>
      <c r="B31" s="12">
        <v>63240.399607843137</v>
      </c>
      <c r="C31" s="12">
        <v>95996.586855345915</v>
      </c>
    </row>
    <row r="32" spans="1:3" x14ac:dyDescent="0.25">
      <c r="A32" s="5" t="s">
        <v>5652</v>
      </c>
      <c r="B32" s="12">
        <v>41460.023333333338</v>
      </c>
      <c r="C32" s="12"/>
    </row>
    <row r="33" spans="1:3" x14ac:dyDescent="0.25">
      <c r="A33" s="5" t="s">
        <v>103</v>
      </c>
      <c r="B33" s="12">
        <v>40012.000500000002</v>
      </c>
      <c r="C33" s="12">
        <v>47517.027179487181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5F17F-1E0D-49F4-8F3F-1F97332DA7D2}">
  <dimension ref="A3:B9"/>
  <sheetViews>
    <sheetView workbookViewId="0">
      <selection activeCell="AL2" sqref="AL1:AL2"/>
    </sheetView>
  </sheetViews>
  <sheetFormatPr defaultRowHeight="15" x14ac:dyDescent="0.25"/>
  <cols>
    <col min="1" max="1" width="30.140625" bestFit="1" customWidth="1"/>
    <col min="2" max="2" width="22" bestFit="1" customWidth="1"/>
  </cols>
  <sheetData>
    <row r="3" spans="1:2" x14ac:dyDescent="0.25">
      <c r="A3" s="4" t="s">
        <v>16687</v>
      </c>
      <c r="B3" t="s">
        <v>16690</v>
      </c>
    </row>
    <row r="4" spans="1:2" x14ac:dyDescent="0.25">
      <c r="A4" s="5" t="s">
        <v>852</v>
      </c>
      <c r="B4">
        <v>20994.74</v>
      </c>
    </row>
    <row r="5" spans="1:2" x14ac:dyDescent="0.25">
      <c r="A5" s="5" t="s">
        <v>257</v>
      </c>
      <c r="B5">
        <v>37619.27641509434</v>
      </c>
    </row>
    <row r="6" spans="1:2" x14ac:dyDescent="0.25">
      <c r="A6" s="5" t="s">
        <v>23</v>
      </c>
      <c r="B6">
        <v>48079.481224806201</v>
      </c>
    </row>
    <row r="7" spans="1:2" x14ac:dyDescent="0.25">
      <c r="A7" s="5" t="s">
        <v>368</v>
      </c>
      <c r="B7">
        <v>38234.323846153849</v>
      </c>
    </row>
    <row r="8" spans="1:2" x14ac:dyDescent="0.25">
      <c r="A8" s="5" t="s">
        <v>170</v>
      </c>
      <c r="B8">
        <v>42541.557692307695</v>
      </c>
    </row>
    <row r="9" spans="1:2" x14ac:dyDescent="0.25">
      <c r="A9" s="5" t="s">
        <v>31</v>
      </c>
      <c r="B9">
        <v>43887.630418624518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A58B-181E-453D-A386-2B4272020C65}">
  <dimension ref="A3:B13"/>
  <sheetViews>
    <sheetView zoomScale="119" workbookViewId="0">
      <selection activeCell="B6" sqref="B6"/>
    </sheetView>
  </sheetViews>
  <sheetFormatPr defaultRowHeight="15" x14ac:dyDescent="0.25"/>
  <cols>
    <col min="1" max="1" width="22.7109375" bestFit="1" customWidth="1"/>
    <col min="2" max="2" width="19.5703125" bestFit="1" customWidth="1"/>
  </cols>
  <sheetData>
    <row r="3" spans="1:2" x14ac:dyDescent="0.25">
      <c r="A3" s="4" t="s">
        <v>16687</v>
      </c>
      <c r="B3" t="s">
        <v>16692</v>
      </c>
    </row>
    <row r="4" spans="1:2" x14ac:dyDescent="0.25">
      <c r="A4" s="5" t="s">
        <v>113</v>
      </c>
      <c r="B4" s="12">
        <v>11226207.42</v>
      </c>
    </row>
    <row r="5" spans="1:2" x14ac:dyDescent="0.25">
      <c r="A5" s="5" t="s">
        <v>137</v>
      </c>
      <c r="B5" s="12">
        <v>12482802.120000005</v>
      </c>
    </row>
    <row r="6" spans="1:2" x14ac:dyDescent="0.25">
      <c r="A6" s="5" t="s">
        <v>76</v>
      </c>
      <c r="B6" s="12">
        <v>13961326.760000002</v>
      </c>
    </row>
    <row r="7" spans="1:2" x14ac:dyDescent="0.25">
      <c r="A7" s="5" t="s">
        <v>498</v>
      </c>
      <c r="B7" s="12">
        <v>18488717.690000013</v>
      </c>
    </row>
    <row r="8" spans="1:2" x14ac:dyDescent="0.25">
      <c r="A8" s="5" t="s">
        <v>82</v>
      </c>
      <c r="B8" s="12">
        <v>18533035.830000017</v>
      </c>
    </row>
    <row r="9" spans="1:2" x14ac:dyDescent="0.25">
      <c r="A9" s="5" t="s">
        <v>28</v>
      </c>
      <c r="B9" s="12">
        <v>21382373.610000011</v>
      </c>
    </row>
    <row r="10" spans="1:2" x14ac:dyDescent="0.25">
      <c r="A10" s="5" t="s">
        <v>204</v>
      </c>
      <c r="B10" s="12">
        <v>29311931.279999979</v>
      </c>
    </row>
    <row r="11" spans="1:2" x14ac:dyDescent="0.25">
      <c r="A11" s="5" t="s">
        <v>20</v>
      </c>
      <c r="B11" s="12">
        <v>37212378.059999987</v>
      </c>
    </row>
    <row r="12" spans="1:2" x14ac:dyDescent="0.25">
      <c r="A12" s="5" t="s">
        <v>123</v>
      </c>
      <c r="B12" s="12">
        <v>45023878.99999997</v>
      </c>
    </row>
    <row r="13" spans="1:2" x14ac:dyDescent="0.25">
      <c r="A13" s="5" t="s">
        <v>70</v>
      </c>
      <c r="B13" s="12">
        <v>46821423.980000041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688F3-E898-484A-85DF-EAA05565EB52}">
  <dimension ref="A3:C32"/>
  <sheetViews>
    <sheetView workbookViewId="0">
      <selection activeCell="B4" sqref="B4"/>
    </sheetView>
  </sheetViews>
  <sheetFormatPr defaultRowHeight="15" x14ac:dyDescent="0.25"/>
  <cols>
    <col min="1" max="1" width="22.7109375" bestFit="1" customWidth="1"/>
    <col min="2" max="2" width="19.5703125" bestFit="1" customWidth="1"/>
  </cols>
  <sheetData>
    <row r="3" spans="1:3" x14ac:dyDescent="0.25">
      <c r="A3" s="4" t="s">
        <v>16687</v>
      </c>
      <c r="B3" t="s">
        <v>16692</v>
      </c>
      <c r="C3" s="6"/>
    </row>
    <row r="4" spans="1:3" x14ac:dyDescent="0.25">
      <c r="A4" s="5" t="s">
        <v>70</v>
      </c>
      <c r="B4" s="12">
        <v>46821423.980000041</v>
      </c>
    </row>
    <row r="5" spans="1:3" x14ac:dyDescent="0.25">
      <c r="A5" s="5" t="s">
        <v>123</v>
      </c>
      <c r="B5" s="12">
        <v>45023878.99999997</v>
      </c>
    </row>
    <row r="6" spans="1:3" x14ac:dyDescent="0.25">
      <c r="A6" s="5" t="s">
        <v>20</v>
      </c>
      <c r="B6" s="12">
        <v>37212378.059999987</v>
      </c>
    </row>
    <row r="7" spans="1:3" x14ac:dyDescent="0.25">
      <c r="A7" s="5" t="s">
        <v>204</v>
      </c>
      <c r="B7" s="12">
        <v>29311931.279999979</v>
      </c>
    </row>
    <row r="8" spans="1:3" x14ac:dyDescent="0.25">
      <c r="A8" s="5" t="s">
        <v>28</v>
      </c>
      <c r="B8" s="12">
        <v>21382373.610000011</v>
      </c>
    </row>
    <row r="9" spans="1:3" x14ac:dyDescent="0.25">
      <c r="A9" s="5" t="s">
        <v>82</v>
      </c>
      <c r="B9" s="12">
        <v>18533035.830000017</v>
      </c>
    </row>
    <row r="10" spans="1:3" x14ac:dyDescent="0.25">
      <c r="A10" s="5" t="s">
        <v>498</v>
      </c>
      <c r="B10" s="12">
        <v>18488717.690000013</v>
      </c>
    </row>
    <row r="11" spans="1:3" x14ac:dyDescent="0.25">
      <c r="A11" s="5" t="s">
        <v>76</v>
      </c>
      <c r="B11" s="12">
        <v>13961326.760000002</v>
      </c>
    </row>
    <row r="12" spans="1:3" x14ac:dyDescent="0.25">
      <c r="A12" s="5" t="s">
        <v>137</v>
      </c>
      <c r="B12" s="12">
        <v>12482802.120000005</v>
      </c>
    </row>
    <row r="13" spans="1:3" x14ac:dyDescent="0.25">
      <c r="A13" s="5" t="s">
        <v>113</v>
      </c>
      <c r="B13" s="12">
        <v>11226207.42</v>
      </c>
    </row>
    <row r="14" spans="1:3" x14ac:dyDescent="0.25">
      <c r="A14" s="5" t="s">
        <v>39</v>
      </c>
      <c r="B14" s="12">
        <v>10913938.459999999</v>
      </c>
    </row>
    <row r="15" spans="1:3" x14ac:dyDescent="0.25">
      <c r="A15" s="5" t="s">
        <v>52</v>
      </c>
      <c r="B15" s="12">
        <v>8646005.9100000001</v>
      </c>
    </row>
    <row r="16" spans="1:3" x14ac:dyDescent="0.25">
      <c r="A16" s="5" t="s">
        <v>284</v>
      </c>
      <c r="B16" s="12">
        <v>7365175.0600000024</v>
      </c>
    </row>
    <row r="17" spans="1:2" x14ac:dyDescent="0.25">
      <c r="A17" s="5" t="s">
        <v>156</v>
      </c>
      <c r="B17" s="12">
        <v>6764000.3900000025</v>
      </c>
    </row>
    <row r="18" spans="1:2" x14ac:dyDescent="0.25">
      <c r="A18" s="5" t="s">
        <v>971</v>
      </c>
      <c r="B18" s="12">
        <v>6694481.4999999991</v>
      </c>
    </row>
    <row r="19" spans="1:2" x14ac:dyDescent="0.25">
      <c r="A19" s="5" t="s">
        <v>227</v>
      </c>
      <c r="B19" s="12">
        <v>5052802.1100000013</v>
      </c>
    </row>
    <row r="20" spans="1:2" x14ac:dyDescent="0.25">
      <c r="A20" s="5" t="s">
        <v>237</v>
      </c>
      <c r="B20" s="12">
        <v>5025773.3500000006</v>
      </c>
    </row>
    <row r="21" spans="1:2" x14ac:dyDescent="0.25">
      <c r="A21" s="5" t="s">
        <v>623</v>
      </c>
      <c r="B21" s="12">
        <v>3563609.16</v>
      </c>
    </row>
    <row r="22" spans="1:2" x14ac:dyDescent="0.25">
      <c r="A22" s="5" t="s">
        <v>103</v>
      </c>
      <c r="B22" s="12">
        <v>3453644.0799999991</v>
      </c>
    </row>
    <row r="23" spans="1:2" x14ac:dyDescent="0.25">
      <c r="A23" s="5" t="s">
        <v>88</v>
      </c>
      <c r="B23" s="12">
        <v>3289544.709999999</v>
      </c>
    </row>
    <row r="24" spans="1:2" x14ac:dyDescent="0.25">
      <c r="A24" s="5" t="s">
        <v>562</v>
      </c>
      <c r="B24" s="12">
        <v>1510806.2300000002</v>
      </c>
    </row>
    <row r="25" spans="1:2" x14ac:dyDescent="0.25">
      <c r="A25" s="5" t="s">
        <v>1475</v>
      </c>
      <c r="B25" s="12">
        <v>1382292.67</v>
      </c>
    </row>
    <row r="26" spans="1:2" x14ac:dyDescent="0.25">
      <c r="A26" s="5" t="s">
        <v>683</v>
      </c>
      <c r="B26" s="12">
        <v>706159.78</v>
      </c>
    </row>
    <row r="27" spans="1:2" x14ac:dyDescent="0.25">
      <c r="A27" s="5" t="s">
        <v>2221</v>
      </c>
      <c r="B27" s="12">
        <v>426593.5</v>
      </c>
    </row>
    <row r="28" spans="1:2" x14ac:dyDescent="0.25">
      <c r="A28" s="5" t="s">
        <v>1099</v>
      </c>
      <c r="B28" s="12">
        <v>396280.26</v>
      </c>
    </row>
    <row r="29" spans="1:2" x14ac:dyDescent="0.25">
      <c r="A29" s="5" t="s">
        <v>5310</v>
      </c>
      <c r="B29" s="12">
        <v>324252.90000000002</v>
      </c>
    </row>
    <row r="30" spans="1:2" x14ac:dyDescent="0.25">
      <c r="A30" s="5" t="s">
        <v>941</v>
      </c>
      <c r="B30" s="12">
        <v>292633.01</v>
      </c>
    </row>
    <row r="31" spans="1:2" x14ac:dyDescent="0.25">
      <c r="A31" s="5" t="s">
        <v>13231</v>
      </c>
      <c r="B31" s="12">
        <v>253657.28</v>
      </c>
    </row>
    <row r="32" spans="1:2" x14ac:dyDescent="0.25">
      <c r="A32" s="5" t="s">
        <v>5652</v>
      </c>
      <c r="B32" s="12">
        <v>124380.07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59E72-BD82-467F-9FA8-BABBCE0ACBB6}">
  <dimension ref="A3:B33"/>
  <sheetViews>
    <sheetView workbookViewId="0">
      <selection activeCell="AH2" sqref="AH2"/>
    </sheetView>
  </sheetViews>
  <sheetFormatPr defaultRowHeight="15" x14ac:dyDescent="0.25"/>
  <cols>
    <col min="1" max="1" width="22.7109375" bestFit="1" customWidth="1"/>
    <col min="2" max="2" width="19.5703125" bestFit="1" customWidth="1"/>
  </cols>
  <sheetData>
    <row r="3" spans="1:2" x14ac:dyDescent="0.25">
      <c r="A3" s="4" t="s">
        <v>16687</v>
      </c>
      <c r="B3" t="s">
        <v>16692</v>
      </c>
    </row>
    <row r="4" spans="1:2" x14ac:dyDescent="0.25">
      <c r="A4" s="5" t="s">
        <v>52</v>
      </c>
      <c r="B4" s="12">
        <v>8646005.9100000001</v>
      </c>
    </row>
    <row r="5" spans="1:2" x14ac:dyDescent="0.25">
      <c r="A5" s="5" t="s">
        <v>683</v>
      </c>
      <c r="B5" s="12">
        <v>706159.78</v>
      </c>
    </row>
    <row r="6" spans="1:2" x14ac:dyDescent="0.25">
      <c r="A6" s="5" t="s">
        <v>2221</v>
      </c>
      <c r="B6" s="12">
        <v>426593.5</v>
      </c>
    </row>
    <row r="7" spans="1:2" x14ac:dyDescent="0.25">
      <c r="A7" s="5" t="s">
        <v>227</v>
      </c>
      <c r="B7" s="12">
        <v>5052802.1100000013</v>
      </c>
    </row>
    <row r="8" spans="1:2" x14ac:dyDescent="0.25">
      <c r="A8" s="5" t="s">
        <v>941</v>
      </c>
      <c r="B8" s="12">
        <v>292633.01</v>
      </c>
    </row>
    <row r="9" spans="1:2" x14ac:dyDescent="0.25">
      <c r="A9" s="5" t="s">
        <v>5310</v>
      </c>
      <c r="B9" s="12">
        <v>324252.90000000002</v>
      </c>
    </row>
    <row r="10" spans="1:2" x14ac:dyDescent="0.25">
      <c r="A10" s="5" t="s">
        <v>562</v>
      </c>
      <c r="B10" s="12">
        <v>1510806.2300000002</v>
      </c>
    </row>
    <row r="11" spans="1:2" x14ac:dyDescent="0.25">
      <c r="A11" s="5" t="s">
        <v>88</v>
      </c>
      <c r="B11" s="12">
        <v>3289544.709999999</v>
      </c>
    </row>
    <row r="12" spans="1:2" x14ac:dyDescent="0.25">
      <c r="A12" s="5" t="s">
        <v>237</v>
      </c>
      <c r="B12" s="12">
        <v>5025773.3500000006</v>
      </c>
    </row>
    <row r="13" spans="1:2" x14ac:dyDescent="0.25">
      <c r="A13" s="5" t="s">
        <v>76</v>
      </c>
      <c r="B13" s="12">
        <v>13961326.760000002</v>
      </c>
    </row>
    <row r="14" spans="1:2" x14ac:dyDescent="0.25">
      <c r="A14" s="5" t="s">
        <v>623</v>
      </c>
      <c r="B14" s="12">
        <v>3563609.16</v>
      </c>
    </row>
    <row r="15" spans="1:2" x14ac:dyDescent="0.25">
      <c r="A15" s="5" t="s">
        <v>28</v>
      </c>
      <c r="B15" s="12">
        <v>21382373.610000011</v>
      </c>
    </row>
    <row r="16" spans="1:2" x14ac:dyDescent="0.25">
      <c r="A16" s="5" t="s">
        <v>1099</v>
      </c>
      <c r="B16" s="12">
        <v>396280.26</v>
      </c>
    </row>
    <row r="17" spans="1:2" x14ac:dyDescent="0.25">
      <c r="A17" s="5" t="s">
        <v>113</v>
      </c>
      <c r="B17" s="12">
        <v>11226207.42</v>
      </c>
    </row>
    <row r="18" spans="1:2" x14ac:dyDescent="0.25">
      <c r="A18" s="5" t="s">
        <v>82</v>
      </c>
      <c r="B18" s="12">
        <v>18533035.830000017</v>
      </c>
    </row>
    <row r="19" spans="1:2" x14ac:dyDescent="0.25">
      <c r="A19" s="5" t="s">
        <v>1475</v>
      </c>
      <c r="B19" s="12">
        <v>1382292.67</v>
      </c>
    </row>
    <row r="20" spans="1:2" x14ac:dyDescent="0.25">
      <c r="A20" s="5" t="s">
        <v>70</v>
      </c>
      <c r="B20" s="12">
        <v>46821423.980000041</v>
      </c>
    </row>
    <row r="21" spans="1:2" x14ac:dyDescent="0.25">
      <c r="A21" s="5" t="s">
        <v>156</v>
      </c>
      <c r="B21" s="12">
        <v>6764000.3900000025</v>
      </c>
    </row>
    <row r="22" spans="1:2" x14ac:dyDescent="0.25">
      <c r="A22" s="5" t="s">
        <v>123</v>
      </c>
      <c r="B22" s="12">
        <v>45023878.99999997</v>
      </c>
    </row>
    <row r="23" spans="1:2" x14ac:dyDescent="0.25">
      <c r="A23" s="5" t="s">
        <v>20</v>
      </c>
      <c r="B23" s="12">
        <v>37212378.059999987</v>
      </c>
    </row>
    <row r="24" spans="1:2" x14ac:dyDescent="0.25">
      <c r="A24" s="5" t="s">
        <v>971</v>
      </c>
      <c r="B24" s="12">
        <v>6694481.4999999991</v>
      </c>
    </row>
    <row r="25" spans="1:2" x14ac:dyDescent="0.25">
      <c r="A25" s="5" t="s">
        <v>39</v>
      </c>
      <c r="B25" s="12">
        <v>10913938.459999999</v>
      </c>
    </row>
    <row r="26" spans="1:2" x14ac:dyDescent="0.25">
      <c r="A26" s="5" t="s">
        <v>204</v>
      </c>
      <c r="B26" s="12">
        <v>29311931.279999979</v>
      </c>
    </row>
    <row r="27" spans="1:2" x14ac:dyDescent="0.25">
      <c r="A27" s="5" t="s">
        <v>284</v>
      </c>
      <c r="B27" s="12">
        <v>7365175.0600000024</v>
      </c>
    </row>
    <row r="28" spans="1:2" x14ac:dyDescent="0.25">
      <c r="A28" s="5" t="s">
        <v>137</v>
      </c>
      <c r="B28" s="12">
        <v>12482802.120000005</v>
      </c>
    </row>
    <row r="29" spans="1:2" x14ac:dyDescent="0.25">
      <c r="A29" s="5" t="s">
        <v>13231</v>
      </c>
      <c r="B29" s="12">
        <v>253657.28</v>
      </c>
    </row>
    <row r="30" spans="1:2" x14ac:dyDescent="0.25">
      <c r="A30" s="5" t="s">
        <v>498</v>
      </c>
      <c r="B30" s="12">
        <v>18488717.690000013</v>
      </c>
    </row>
    <row r="31" spans="1:2" x14ac:dyDescent="0.25">
      <c r="A31" s="5" t="s">
        <v>5652</v>
      </c>
      <c r="B31" s="12">
        <v>124380.07</v>
      </c>
    </row>
    <row r="32" spans="1:2" x14ac:dyDescent="0.25">
      <c r="A32" s="5" t="s">
        <v>103</v>
      </c>
      <c r="B32" s="12">
        <v>3453644.0799999991</v>
      </c>
    </row>
    <row r="33" spans="1:2" x14ac:dyDescent="0.25">
      <c r="A33" s="5" t="s">
        <v>16683</v>
      </c>
      <c r="B33" s="12">
        <v>320630106.18000001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4F050-EC11-45A4-A8E7-2178049EC0CF}">
  <dimension ref="A3:B14"/>
  <sheetViews>
    <sheetView topLeftCell="B5" zoomScale="135" workbookViewId="0">
      <selection activeCell="L14" sqref="L14"/>
    </sheetView>
  </sheetViews>
  <sheetFormatPr defaultRowHeight="15" x14ac:dyDescent="0.25"/>
  <cols>
    <col min="1" max="1" width="31.85546875" bestFit="1" customWidth="1"/>
    <col min="2" max="2" width="19.5703125" bestFit="1" customWidth="1"/>
  </cols>
  <sheetData>
    <row r="3" spans="1:2" x14ac:dyDescent="0.25">
      <c r="A3" s="4" t="s">
        <v>16687</v>
      </c>
      <c r="B3" t="s">
        <v>16692</v>
      </c>
    </row>
    <row r="4" spans="1:2" x14ac:dyDescent="0.25">
      <c r="A4" s="5" t="s">
        <v>61</v>
      </c>
      <c r="B4" s="12">
        <v>3708652.5099999993</v>
      </c>
    </row>
    <row r="5" spans="1:2" x14ac:dyDescent="0.25">
      <c r="A5" s="5" t="s">
        <v>299</v>
      </c>
      <c r="B5" s="12">
        <v>5066712.2599999979</v>
      </c>
    </row>
    <row r="6" spans="1:2" x14ac:dyDescent="0.25">
      <c r="A6" s="5" t="s">
        <v>21</v>
      </c>
      <c r="B6" s="12">
        <v>7836780.8299999982</v>
      </c>
    </row>
    <row r="7" spans="1:2" x14ac:dyDescent="0.25">
      <c r="A7" s="5" t="s">
        <v>454</v>
      </c>
      <c r="B7" s="12">
        <v>8199551.5899999999</v>
      </c>
    </row>
    <row r="8" spans="1:2" x14ac:dyDescent="0.25">
      <c r="A8" s="5" t="s">
        <v>174</v>
      </c>
      <c r="B8" s="12">
        <v>8421962.0500000007</v>
      </c>
    </row>
    <row r="9" spans="1:2" x14ac:dyDescent="0.25">
      <c r="A9" s="5" t="s">
        <v>66</v>
      </c>
      <c r="B9" s="12">
        <v>9089410.6000000034</v>
      </c>
    </row>
    <row r="10" spans="1:2" x14ac:dyDescent="0.25">
      <c r="A10" s="5" t="s">
        <v>1610</v>
      </c>
      <c r="B10" s="12">
        <v>14001177.639999995</v>
      </c>
    </row>
    <row r="11" spans="1:2" x14ac:dyDescent="0.25">
      <c r="A11" s="5" t="s">
        <v>46</v>
      </c>
      <c r="B11" s="12">
        <v>16469221.08</v>
      </c>
    </row>
    <row r="12" spans="1:2" x14ac:dyDescent="0.25">
      <c r="A12" s="5" t="s">
        <v>2635</v>
      </c>
      <c r="B12" s="12">
        <v>19729808.780000009</v>
      </c>
    </row>
    <row r="13" spans="1:2" x14ac:dyDescent="0.25">
      <c r="A13" s="5" t="s">
        <v>194</v>
      </c>
      <c r="B13" s="12">
        <v>31844763.719999965</v>
      </c>
    </row>
    <row r="14" spans="1:2" x14ac:dyDescent="0.25">
      <c r="A14" s="5" t="s">
        <v>16683</v>
      </c>
      <c r="B14" s="12">
        <v>124368041.05999997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664FC-960D-40D0-AA23-4A1BF360AA59}">
  <sheetPr>
    <pageSetUpPr autoPageBreaks="0"/>
  </sheetPr>
  <dimension ref="A2:AC2"/>
  <sheetViews>
    <sheetView showGridLines="0" tabSelected="1" topLeftCell="A2" zoomScale="50" zoomScaleNormal="50" workbookViewId="0">
      <selection activeCell="AM2" sqref="AM2"/>
    </sheetView>
  </sheetViews>
  <sheetFormatPr defaultRowHeight="15" x14ac:dyDescent="0.25"/>
  <cols>
    <col min="1" max="13" width="9.140625" style="9"/>
    <col min="14" max="18" width="9.140625" style="9" customWidth="1"/>
    <col min="19" max="16384" width="9.140625" style="9"/>
  </cols>
  <sheetData>
    <row r="2" spans="1:29" ht="46.5" x14ac:dyDescent="0.7">
      <c r="A2" s="8" t="s">
        <v>16693</v>
      </c>
      <c r="E2" s="10"/>
      <c r="O2" s="7"/>
      <c r="P2" s="7"/>
      <c r="Q2" s="7"/>
      <c r="R2" s="7"/>
      <c r="S2" s="7"/>
      <c r="T2" s="7"/>
      <c r="U2" s="7"/>
      <c r="V2" s="7"/>
      <c r="W2" s="7"/>
      <c r="X2" s="7"/>
      <c r="Y2" s="7"/>
      <c r="Z2" s="7"/>
      <c r="AA2" s="7"/>
      <c r="AB2" s="7"/>
      <c r="AC2"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A63DC-6F56-4732-A471-7D75AA05852F}">
  <dimension ref="A1:T6281"/>
  <sheetViews>
    <sheetView topLeftCell="A5" zoomScale="106" workbookViewId="0">
      <selection activeCell="E2" sqref="E2:E6281"/>
    </sheetView>
  </sheetViews>
  <sheetFormatPr defaultRowHeight="15" x14ac:dyDescent="0.25"/>
  <cols>
    <col min="1" max="1" width="14.28515625" customWidth="1"/>
    <col min="2" max="2" width="13.5703125" customWidth="1"/>
    <col min="3" max="4" width="15.42578125" customWidth="1"/>
    <col min="5" max="5" width="12" customWidth="1"/>
    <col min="6" max="6" width="20.42578125" customWidth="1"/>
    <col min="7" max="7" width="16.85546875" customWidth="1"/>
    <col min="9" max="9" width="12.85546875" customWidth="1"/>
    <col min="10" max="10" width="14.28515625" customWidth="1"/>
    <col min="11" max="11" width="13.7109375" customWidth="1"/>
    <col min="12" max="12" width="14.140625" customWidth="1"/>
    <col min="13" max="13" width="19.140625" customWidth="1"/>
    <col min="14" max="14" width="16.85546875" customWidth="1"/>
    <col min="15" max="15" width="17.5703125" customWidth="1"/>
    <col min="16" max="16" width="18.140625" customWidth="1"/>
    <col min="17" max="17" width="14.7109375" customWidth="1"/>
    <col min="18" max="18" width="12.85546875" customWidth="1"/>
    <col min="19" max="19" width="12.7109375" customWidth="1"/>
    <col min="20" max="20" width="23.140625" customWidth="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16176</v>
      </c>
      <c r="S1" s="1" t="s">
        <v>16177</v>
      </c>
      <c r="T1" s="1" t="s">
        <v>16688</v>
      </c>
    </row>
    <row r="2" spans="1:20" x14ac:dyDescent="0.25">
      <c r="A2" s="1" t="s">
        <v>17</v>
      </c>
      <c r="B2" s="1" t="s">
        <v>18</v>
      </c>
      <c r="C2" s="1" t="s">
        <v>19</v>
      </c>
      <c r="D2" s="1" t="s">
        <v>20</v>
      </c>
      <c r="E2" s="1" t="s">
        <v>21</v>
      </c>
      <c r="F2" s="1">
        <v>0</v>
      </c>
      <c r="G2" s="2">
        <v>40276</v>
      </c>
      <c r="H2" s="1" t="s">
        <v>22</v>
      </c>
      <c r="I2" s="1" t="s">
        <v>23</v>
      </c>
      <c r="J2" s="2">
        <v>39971</v>
      </c>
      <c r="K2" s="1"/>
      <c r="L2" s="1" t="s">
        <v>24</v>
      </c>
      <c r="M2" s="3">
        <v>41581.07</v>
      </c>
      <c r="N2" s="3">
        <v>40740.5</v>
      </c>
      <c r="O2" s="3">
        <v>23416.98</v>
      </c>
      <c r="P2" s="1">
        <v>125</v>
      </c>
      <c r="Q2" s="3">
        <v>64282.48</v>
      </c>
      <c r="R2" s="1" t="str">
        <f>TEXT(G2, "yyyy-mm")</f>
        <v>2010-04</v>
      </c>
      <c r="S2" s="1" t="str">
        <f t="shared" ref="S2:S65" si="0">IF(OR(ISBLANK(K2), K2=0), "", TEXT(K2, "yyyy-mm"))</f>
        <v/>
      </c>
      <c r="T2" s="3">
        <f t="shared" ref="T2:T65" si="1">IFERROR(VALUE(SUBSTITUTE(O2, ",", "")), 0) + IFERROR(VALUE(SUBSTITUTE(P2, ",", "")), 0)</f>
        <v>23541.98</v>
      </c>
    </row>
    <row r="3" spans="1:20" x14ac:dyDescent="0.25">
      <c r="A3" s="1" t="s">
        <v>25</v>
      </c>
      <c r="B3" s="1" t="s">
        <v>26</v>
      </c>
      <c r="C3" s="1" t="s">
        <v>27</v>
      </c>
      <c r="D3" s="1" t="s">
        <v>28</v>
      </c>
      <c r="E3" s="1" t="s">
        <v>29</v>
      </c>
      <c r="F3" s="1">
        <v>0</v>
      </c>
      <c r="G3" s="2">
        <v>43262</v>
      </c>
      <c r="H3" s="1" t="s">
        <v>30</v>
      </c>
      <c r="I3" s="1" t="s">
        <v>31</v>
      </c>
      <c r="J3" s="2">
        <v>43410</v>
      </c>
      <c r="K3" s="1"/>
      <c r="L3" s="1" t="s">
        <v>24</v>
      </c>
      <c r="M3" s="3">
        <v>30576</v>
      </c>
      <c r="N3" s="1">
        <v>378</v>
      </c>
      <c r="O3" s="1" t="s">
        <v>32</v>
      </c>
      <c r="P3" s="1" t="s">
        <v>32</v>
      </c>
      <c r="Q3" s="1">
        <v>378</v>
      </c>
      <c r="R3" s="1" t="str">
        <f t="shared" ref="R3:R66" si="2">TEXT(G3, "yyyy-mm")</f>
        <v>2018-06</v>
      </c>
      <c r="S3" s="1" t="str">
        <f t="shared" si="0"/>
        <v/>
      </c>
      <c r="T3" s="3">
        <f t="shared" si="1"/>
        <v>0</v>
      </c>
    </row>
    <row r="4" spans="1:20" x14ac:dyDescent="0.25">
      <c r="A4" s="1" t="s">
        <v>33</v>
      </c>
      <c r="B4" s="1" t="s">
        <v>26</v>
      </c>
      <c r="C4" s="1" t="s">
        <v>34</v>
      </c>
      <c r="D4" s="1" t="s">
        <v>20</v>
      </c>
      <c r="E4" s="1" t="s">
        <v>35</v>
      </c>
      <c r="F4" s="1">
        <v>0</v>
      </c>
      <c r="G4" s="2">
        <v>36205</v>
      </c>
      <c r="H4" s="1" t="s">
        <v>22</v>
      </c>
      <c r="I4" s="1" t="s">
        <v>31</v>
      </c>
      <c r="J4" s="2">
        <v>35828</v>
      </c>
      <c r="K4" s="1"/>
      <c r="L4" s="1" t="s">
        <v>24</v>
      </c>
      <c r="M4" s="3">
        <v>40761.760000000002</v>
      </c>
      <c r="N4" s="3">
        <v>44015.85</v>
      </c>
      <c r="O4" s="3">
        <v>1923.77</v>
      </c>
      <c r="P4" s="1">
        <v>225</v>
      </c>
      <c r="Q4" s="3">
        <v>46164.62</v>
      </c>
      <c r="R4" s="1" t="str">
        <f t="shared" si="2"/>
        <v>1999-02</v>
      </c>
      <c r="S4" s="1" t="str">
        <f t="shared" si="0"/>
        <v/>
      </c>
      <c r="T4" s="3">
        <f t="shared" si="1"/>
        <v>2148.77</v>
      </c>
    </row>
    <row r="5" spans="1:20" x14ac:dyDescent="0.25">
      <c r="A5" s="1" t="s">
        <v>36</v>
      </c>
      <c r="B5" s="1" t="s">
        <v>37</v>
      </c>
      <c r="C5" s="1" t="s">
        <v>38</v>
      </c>
      <c r="D5" s="1" t="s">
        <v>39</v>
      </c>
      <c r="E5" s="1" t="s">
        <v>40</v>
      </c>
      <c r="F5" s="1">
        <v>0</v>
      </c>
      <c r="G5" s="2">
        <v>44707</v>
      </c>
      <c r="H5" s="1" t="s">
        <v>22</v>
      </c>
      <c r="I5" s="1" t="s">
        <v>31</v>
      </c>
      <c r="J5" s="1" t="s">
        <v>41</v>
      </c>
      <c r="K5" s="2">
        <v>44809</v>
      </c>
      <c r="L5" s="1" t="s">
        <v>42</v>
      </c>
      <c r="M5" s="3">
        <v>39936</v>
      </c>
      <c r="N5" s="3">
        <v>6488</v>
      </c>
      <c r="O5" s="1" t="s">
        <v>32</v>
      </c>
      <c r="P5" s="1">
        <v>100</v>
      </c>
      <c r="Q5" s="3">
        <v>6588</v>
      </c>
      <c r="R5" s="1" t="str">
        <f t="shared" si="2"/>
        <v>2022-05</v>
      </c>
      <c r="S5" s="1" t="str">
        <f t="shared" si="0"/>
        <v>2022-09</v>
      </c>
      <c r="T5" s="3">
        <f t="shared" si="1"/>
        <v>100</v>
      </c>
    </row>
    <row r="6" spans="1:20" x14ac:dyDescent="0.25">
      <c r="A6" s="1" t="s">
        <v>43</v>
      </c>
      <c r="B6" s="1" t="s">
        <v>44</v>
      </c>
      <c r="C6" s="1" t="s">
        <v>45</v>
      </c>
      <c r="D6" s="1" t="s">
        <v>28</v>
      </c>
      <c r="E6" s="1" t="s">
        <v>46</v>
      </c>
      <c r="F6" s="1">
        <v>0</v>
      </c>
      <c r="G6" s="2">
        <v>44704</v>
      </c>
      <c r="H6" s="1" t="s">
        <v>22</v>
      </c>
      <c r="I6" s="1" t="s">
        <v>23</v>
      </c>
      <c r="J6" s="1" t="s">
        <v>48</v>
      </c>
      <c r="K6" s="1"/>
      <c r="L6" s="1" t="s">
        <v>24</v>
      </c>
      <c r="M6" s="3">
        <v>52240.03</v>
      </c>
      <c r="N6" s="3">
        <v>25637.96</v>
      </c>
      <c r="O6" s="3">
        <v>15994.95</v>
      </c>
      <c r="P6" s="1">
        <v>125</v>
      </c>
      <c r="Q6" s="3">
        <v>41757.910000000003</v>
      </c>
      <c r="R6" s="1" t="str">
        <f t="shared" si="2"/>
        <v>2022-05</v>
      </c>
      <c r="S6" s="1" t="str">
        <f t="shared" si="0"/>
        <v/>
      </c>
      <c r="T6" s="3">
        <f t="shared" si="1"/>
        <v>16119.95</v>
      </c>
    </row>
    <row r="7" spans="1:20" x14ac:dyDescent="0.25">
      <c r="A7" s="1" t="s">
        <v>49</v>
      </c>
      <c r="B7" s="1" t="s">
        <v>50</v>
      </c>
      <c r="C7" s="1" t="s">
        <v>51</v>
      </c>
      <c r="D7" s="1" t="s">
        <v>52</v>
      </c>
      <c r="E7" s="1" t="s">
        <v>53</v>
      </c>
      <c r="F7" s="1">
        <v>0</v>
      </c>
      <c r="G7" s="2">
        <v>36891</v>
      </c>
      <c r="H7" s="1" t="s">
        <v>22</v>
      </c>
      <c r="I7" s="1" t="s">
        <v>23</v>
      </c>
      <c r="J7" s="2">
        <v>36743</v>
      </c>
      <c r="K7" s="1"/>
      <c r="L7" s="1" t="s">
        <v>24</v>
      </c>
      <c r="M7" s="3">
        <v>51215.22</v>
      </c>
      <c r="N7" s="3">
        <v>51214.8</v>
      </c>
      <c r="O7" s="3">
        <v>1120.3399999999999</v>
      </c>
      <c r="P7" s="1">
        <v>125</v>
      </c>
      <c r="Q7" s="3">
        <v>52460.14</v>
      </c>
      <c r="R7" s="1" t="str">
        <f t="shared" si="2"/>
        <v>2000-12</v>
      </c>
      <c r="S7" s="1" t="str">
        <f t="shared" si="0"/>
        <v/>
      </c>
      <c r="T7" s="3">
        <f t="shared" si="1"/>
        <v>1245.3399999999999</v>
      </c>
    </row>
    <row r="8" spans="1:20" x14ac:dyDescent="0.25">
      <c r="A8" s="1" t="s">
        <v>54</v>
      </c>
      <c r="B8" s="1" t="s">
        <v>55</v>
      </c>
      <c r="C8" s="1" t="s">
        <v>56</v>
      </c>
      <c r="D8" s="1" t="s">
        <v>20</v>
      </c>
      <c r="E8" s="1" t="s">
        <v>57</v>
      </c>
      <c r="F8" s="1">
        <v>0</v>
      </c>
      <c r="G8" s="2">
        <v>42239</v>
      </c>
      <c r="H8" s="1" t="s">
        <v>22</v>
      </c>
      <c r="I8" s="1" t="s">
        <v>23</v>
      </c>
      <c r="J8" s="2">
        <v>40341</v>
      </c>
      <c r="K8" s="1"/>
      <c r="L8" s="1" t="s">
        <v>24</v>
      </c>
      <c r="M8" s="3">
        <v>31200</v>
      </c>
      <c r="N8" s="3">
        <v>31305.75</v>
      </c>
      <c r="O8" s="3">
        <v>20961.27</v>
      </c>
      <c r="P8" s="1">
        <v>125</v>
      </c>
      <c r="Q8" s="3">
        <v>52392.02</v>
      </c>
      <c r="R8" s="1" t="str">
        <f t="shared" si="2"/>
        <v>2015-08</v>
      </c>
      <c r="S8" s="1" t="str">
        <f t="shared" si="0"/>
        <v/>
      </c>
      <c r="T8" s="3">
        <f t="shared" si="1"/>
        <v>21086.27</v>
      </c>
    </row>
    <row r="9" spans="1:20" x14ac:dyDescent="0.25">
      <c r="A9" s="1" t="s">
        <v>58</v>
      </c>
      <c r="B9" s="1" t="s">
        <v>59</v>
      </c>
      <c r="C9" s="1" t="s">
        <v>60</v>
      </c>
      <c r="D9" s="1" t="s">
        <v>20</v>
      </c>
      <c r="E9" s="1" t="s">
        <v>61</v>
      </c>
      <c r="F9" s="1">
        <v>0</v>
      </c>
      <c r="G9" s="2">
        <v>41904</v>
      </c>
      <c r="H9" s="1" t="s">
        <v>30</v>
      </c>
      <c r="I9" s="1" t="s">
        <v>31</v>
      </c>
      <c r="J9" s="1" t="s">
        <v>62</v>
      </c>
      <c r="K9" s="1"/>
      <c r="L9" s="1" t="s">
        <v>24</v>
      </c>
      <c r="M9" s="3">
        <v>68792.460000000006</v>
      </c>
      <c r="N9" s="3">
        <v>68215.490000000005</v>
      </c>
      <c r="O9" s="3">
        <v>33277.15</v>
      </c>
      <c r="P9" s="1">
        <v>125</v>
      </c>
      <c r="Q9" s="3">
        <v>101617.64</v>
      </c>
      <c r="R9" s="1" t="str">
        <f t="shared" si="2"/>
        <v>2014-09</v>
      </c>
      <c r="S9" s="1" t="str">
        <f t="shared" si="0"/>
        <v/>
      </c>
      <c r="T9" s="3">
        <f t="shared" si="1"/>
        <v>33402.15</v>
      </c>
    </row>
    <row r="10" spans="1:20" x14ac:dyDescent="0.25">
      <c r="A10" s="1" t="s">
        <v>63</v>
      </c>
      <c r="B10" s="1" t="s">
        <v>64</v>
      </c>
      <c r="C10" s="1" t="s">
        <v>65</v>
      </c>
      <c r="D10" s="1" t="s">
        <v>39</v>
      </c>
      <c r="E10" s="1" t="s">
        <v>66</v>
      </c>
      <c r="F10" s="1">
        <v>0</v>
      </c>
      <c r="G10" s="2">
        <v>43563</v>
      </c>
      <c r="H10" s="1" t="s">
        <v>30</v>
      </c>
      <c r="I10" s="1" t="s">
        <v>31</v>
      </c>
      <c r="J10" s="2">
        <v>43681</v>
      </c>
      <c r="K10" s="1"/>
      <c r="L10" s="1" t="s">
        <v>24</v>
      </c>
      <c r="M10" s="3">
        <v>43160.42</v>
      </c>
      <c r="N10" s="3">
        <v>48973.120000000003</v>
      </c>
      <c r="O10" s="3">
        <v>6672.28</v>
      </c>
      <c r="P10" s="1" t="s">
        <v>32</v>
      </c>
      <c r="Q10" s="3">
        <v>55645.4</v>
      </c>
      <c r="R10" s="1" t="str">
        <f t="shared" si="2"/>
        <v>2019-04</v>
      </c>
      <c r="S10" s="1" t="str">
        <f t="shared" si="0"/>
        <v/>
      </c>
      <c r="T10" s="3">
        <f t="shared" si="1"/>
        <v>6672.28</v>
      </c>
    </row>
    <row r="11" spans="1:20" x14ac:dyDescent="0.25">
      <c r="A11" s="1" t="s">
        <v>67</v>
      </c>
      <c r="B11" s="1" t="s">
        <v>68</v>
      </c>
      <c r="C11" s="1" t="s">
        <v>69</v>
      </c>
      <c r="D11" s="1" t="s">
        <v>70</v>
      </c>
      <c r="E11" s="1" t="s">
        <v>71</v>
      </c>
      <c r="F11" s="1">
        <v>0</v>
      </c>
      <c r="G11" s="2">
        <v>43360</v>
      </c>
      <c r="H11" s="1" t="s">
        <v>22</v>
      </c>
      <c r="I11" s="1" t="s">
        <v>31</v>
      </c>
      <c r="J11" s="1" t="s">
        <v>72</v>
      </c>
      <c r="K11" s="1"/>
      <c r="L11" s="1" t="s">
        <v>24</v>
      </c>
      <c r="M11" s="3">
        <v>35616.879999999997</v>
      </c>
      <c r="N11" s="3">
        <v>36911.160000000003</v>
      </c>
      <c r="O11" s="3">
        <v>8427.91</v>
      </c>
      <c r="P11" s="1">
        <v>125</v>
      </c>
      <c r="Q11" s="3">
        <v>45464.07</v>
      </c>
      <c r="R11" s="1" t="str">
        <f t="shared" si="2"/>
        <v>2018-09</v>
      </c>
      <c r="S11" s="1" t="str">
        <f t="shared" si="0"/>
        <v/>
      </c>
      <c r="T11" s="3">
        <f t="shared" si="1"/>
        <v>8552.91</v>
      </c>
    </row>
    <row r="12" spans="1:20" x14ac:dyDescent="0.25">
      <c r="A12" s="1" t="s">
        <v>73</v>
      </c>
      <c r="B12" s="1" t="s">
        <v>74</v>
      </c>
      <c r="C12" s="1" t="s">
        <v>75</v>
      </c>
      <c r="D12" s="1" t="s">
        <v>76</v>
      </c>
      <c r="E12" s="1" t="s">
        <v>77</v>
      </c>
      <c r="F12" s="1">
        <v>0</v>
      </c>
      <c r="G12" s="2">
        <v>44481</v>
      </c>
      <c r="H12" s="1" t="s">
        <v>30</v>
      </c>
      <c r="I12" s="1" t="s">
        <v>31</v>
      </c>
      <c r="J12" s="1" t="s">
        <v>78</v>
      </c>
      <c r="K12" s="1"/>
      <c r="L12" s="1" t="s">
        <v>24</v>
      </c>
      <c r="M12" s="3">
        <v>45899.98</v>
      </c>
      <c r="N12" s="3">
        <v>45935.7</v>
      </c>
      <c r="O12" s="1" t="s">
        <v>32</v>
      </c>
      <c r="P12" s="1">
        <v>125</v>
      </c>
      <c r="Q12" s="3">
        <v>46060.7</v>
      </c>
      <c r="R12" s="1" t="str">
        <f t="shared" si="2"/>
        <v>2021-10</v>
      </c>
      <c r="S12" s="1" t="str">
        <f t="shared" si="0"/>
        <v/>
      </c>
      <c r="T12" s="3">
        <f t="shared" si="1"/>
        <v>125</v>
      </c>
    </row>
    <row r="13" spans="1:20" x14ac:dyDescent="0.25">
      <c r="A13" s="1" t="s">
        <v>79</v>
      </c>
      <c r="B13" s="1" t="s">
        <v>80</v>
      </c>
      <c r="C13" s="1" t="s">
        <v>81</v>
      </c>
      <c r="D13" s="1" t="s">
        <v>82</v>
      </c>
      <c r="E13" s="1" t="s">
        <v>83</v>
      </c>
      <c r="F13" s="1">
        <v>0</v>
      </c>
      <c r="G13" s="2">
        <v>44712</v>
      </c>
      <c r="H13" s="1" t="s">
        <v>22</v>
      </c>
      <c r="I13" s="1" t="s">
        <v>31</v>
      </c>
      <c r="J13" s="1" t="s">
        <v>84</v>
      </c>
      <c r="K13" s="1"/>
      <c r="L13" s="1" t="s">
        <v>24</v>
      </c>
      <c r="M13" s="3">
        <v>59159.98</v>
      </c>
      <c r="N13" s="3">
        <v>32765.759999999998</v>
      </c>
      <c r="O13" s="1">
        <v>56.88</v>
      </c>
      <c r="P13" s="1">
        <v>225</v>
      </c>
      <c r="Q13" s="3">
        <v>33047.64</v>
      </c>
      <c r="R13" s="1" t="str">
        <f t="shared" si="2"/>
        <v>2022-05</v>
      </c>
      <c r="S13" s="1" t="str">
        <f t="shared" si="0"/>
        <v/>
      </c>
      <c r="T13" s="3">
        <f t="shared" si="1"/>
        <v>281.88</v>
      </c>
    </row>
    <row r="14" spans="1:20" x14ac:dyDescent="0.25">
      <c r="A14" s="1" t="s">
        <v>85</v>
      </c>
      <c r="B14" s="1" t="s">
        <v>86</v>
      </c>
      <c r="C14" s="1" t="s">
        <v>87</v>
      </c>
      <c r="D14" s="1" t="s">
        <v>88</v>
      </c>
      <c r="E14" s="1" t="s">
        <v>89</v>
      </c>
      <c r="F14" s="1">
        <v>0</v>
      </c>
      <c r="G14" s="2">
        <v>37074</v>
      </c>
      <c r="H14" s="1" t="s">
        <v>22</v>
      </c>
      <c r="I14" s="1" t="s">
        <v>31</v>
      </c>
      <c r="J14" s="2">
        <v>36929</v>
      </c>
      <c r="K14" s="1"/>
      <c r="L14" s="1" t="s">
        <v>24</v>
      </c>
      <c r="M14" s="3">
        <v>56097.39</v>
      </c>
      <c r="N14" s="3">
        <v>56097.599999999999</v>
      </c>
      <c r="O14" s="1">
        <v>188.79</v>
      </c>
      <c r="P14" s="1">
        <v>125</v>
      </c>
      <c r="Q14" s="3">
        <v>56411.39</v>
      </c>
      <c r="R14" s="1" t="str">
        <f t="shared" si="2"/>
        <v>2001-07</v>
      </c>
      <c r="S14" s="1" t="str">
        <f t="shared" si="0"/>
        <v/>
      </c>
      <c r="T14" s="3">
        <f t="shared" si="1"/>
        <v>313.78999999999996</v>
      </c>
    </row>
    <row r="15" spans="1:20" x14ac:dyDescent="0.25">
      <c r="A15" s="1" t="s">
        <v>90</v>
      </c>
      <c r="B15" s="1" t="s">
        <v>91</v>
      </c>
      <c r="C15" s="1" t="s">
        <v>92</v>
      </c>
      <c r="D15" s="1" t="s">
        <v>39</v>
      </c>
      <c r="E15" s="1" t="s">
        <v>40</v>
      </c>
      <c r="F15" s="1">
        <v>0</v>
      </c>
      <c r="G15" s="2">
        <v>44706</v>
      </c>
      <c r="H15" s="1" t="s">
        <v>22</v>
      </c>
      <c r="I15" s="1" t="s">
        <v>31</v>
      </c>
      <c r="J15" s="1" t="s">
        <v>93</v>
      </c>
      <c r="K15" s="2">
        <v>44809</v>
      </c>
      <c r="L15" s="1" t="s">
        <v>42</v>
      </c>
      <c r="M15" s="3">
        <v>39936</v>
      </c>
      <c r="N15" s="3">
        <v>6656</v>
      </c>
      <c r="O15" s="1" t="s">
        <v>32</v>
      </c>
      <c r="P15" s="1">
        <v>100</v>
      </c>
      <c r="Q15" s="3">
        <v>6756</v>
      </c>
      <c r="R15" s="1" t="str">
        <f t="shared" si="2"/>
        <v>2022-05</v>
      </c>
      <c r="S15" s="1" t="str">
        <f t="shared" si="0"/>
        <v>2022-09</v>
      </c>
      <c r="T15" s="3">
        <f t="shared" si="1"/>
        <v>100</v>
      </c>
    </row>
    <row r="16" spans="1:20" x14ac:dyDescent="0.25">
      <c r="A16" s="1" t="s">
        <v>94</v>
      </c>
      <c r="B16" s="1" t="s">
        <v>91</v>
      </c>
      <c r="C16" s="1" t="s">
        <v>95</v>
      </c>
      <c r="D16" s="1" t="s">
        <v>70</v>
      </c>
      <c r="E16" s="1" t="s">
        <v>96</v>
      </c>
      <c r="F16" s="1">
        <v>0</v>
      </c>
      <c r="G16" s="2">
        <v>44747</v>
      </c>
      <c r="H16" s="1" t="s">
        <v>22</v>
      </c>
      <c r="I16" s="1" t="s">
        <v>31</v>
      </c>
      <c r="J16" s="2">
        <v>44688</v>
      </c>
      <c r="K16" s="2">
        <v>44783</v>
      </c>
      <c r="L16" s="1" t="s">
        <v>42</v>
      </c>
      <c r="M16" s="3">
        <v>20800</v>
      </c>
      <c r="N16" s="1">
        <v>775</v>
      </c>
      <c r="O16" s="1" t="s">
        <v>32</v>
      </c>
      <c r="P16" s="1">
        <v>100</v>
      </c>
      <c r="Q16" s="1">
        <v>875</v>
      </c>
      <c r="R16" s="1" t="str">
        <f t="shared" si="2"/>
        <v>2022-07</v>
      </c>
      <c r="S16" s="1" t="str">
        <f t="shared" si="0"/>
        <v>2022-08</v>
      </c>
      <c r="T16" s="3">
        <f t="shared" si="1"/>
        <v>100</v>
      </c>
    </row>
    <row r="17" spans="1:20" x14ac:dyDescent="0.25">
      <c r="A17" s="1" t="s">
        <v>97</v>
      </c>
      <c r="B17" s="1" t="s">
        <v>98</v>
      </c>
      <c r="C17" s="1" t="s">
        <v>99</v>
      </c>
      <c r="D17" s="1" t="s">
        <v>39</v>
      </c>
      <c r="E17" s="1" t="s">
        <v>66</v>
      </c>
      <c r="F17" s="1">
        <v>0</v>
      </c>
      <c r="G17" s="2">
        <v>42191</v>
      </c>
      <c r="H17" s="1" t="s">
        <v>30</v>
      </c>
      <c r="I17" s="1" t="s">
        <v>31</v>
      </c>
      <c r="J17" s="2">
        <v>42162</v>
      </c>
      <c r="K17" s="1"/>
      <c r="L17" s="1" t="s">
        <v>24</v>
      </c>
      <c r="M17" s="3">
        <v>43160.42</v>
      </c>
      <c r="N17" s="3">
        <v>49368.86</v>
      </c>
      <c r="O17" s="3">
        <v>5014.6099999999997</v>
      </c>
      <c r="P17" s="1" t="s">
        <v>32</v>
      </c>
      <c r="Q17" s="3">
        <v>54383.47</v>
      </c>
      <c r="R17" s="1" t="str">
        <f t="shared" si="2"/>
        <v>2015-07</v>
      </c>
      <c r="S17" s="1" t="str">
        <f t="shared" si="0"/>
        <v/>
      </c>
      <c r="T17" s="3">
        <f t="shared" si="1"/>
        <v>5014.6099999999997</v>
      </c>
    </row>
    <row r="18" spans="1:20" x14ac:dyDescent="0.25">
      <c r="A18" s="1" t="s">
        <v>100</v>
      </c>
      <c r="B18" s="1" t="s">
        <v>101</v>
      </c>
      <c r="C18" s="1" t="s">
        <v>102</v>
      </c>
      <c r="D18" s="1" t="s">
        <v>103</v>
      </c>
      <c r="E18" s="1" t="s">
        <v>104</v>
      </c>
      <c r="F18" s="1">
        <v>0</v>
      </c>
      <c r="G18" s="2">
        <v>39524</v>
      </c>
      <c r="H18" s="1" t="s">
        <v>22</v>
      </c>
      <c r="I18" s="1" t="s">
        <v>31</v>
      </c>
      <c r="J18" s="1" t="s">
        <v>105</v>
      </c>
      <c r="K18" s="1"/>
      <c r="L18" s="1" t="s">
        <v>24</v>
      </c>
      <c r="M18" s="3">
        <v>44563.17</v>
      </c>
      <c r="N18" s="3">
        <v>44032.72</v>
      </c>
      <c r="O18" s="1" t="s">
        <v>32</v>
      </c>
      <c r="P18" s="1" t="s">
        <v>32</v>
      </c>
      <c r="Q18" s="3">
        <v>44032.72</v>
      </c>
      <c r="R18" s="1" t="str">
        <f t="shared" si="2"/>
        <v>2008-03</v>
      </c>
      <c r="S18" s="1" t="str">
        <f t="shared" si="0"/>
        <v/>
      </c>
      <c r="T18" s="3">
        <f t="shared" si="1"/>
        <v>0</v>
      </c>
    </row>
    <row r="19" spans="1:20" x14ac:dyDescent="0.25">
      <c r="A19" s="1" t="s">
        <v>17</v>
      </c>
      <c r="B19" s="1" t="s">
        <v>106</v>
      </c>
      <c r="C19" s="1" t="s">
        <v>107</v>
      </c>
      <c r="D19" s="1" t="s">
        <v>70</v>
      </c>
      <c r="E19" s="1" t="s">
        <v>108</v>
      </c>
      <c r="F19" s="1">
        <v>0</v>
      </c>
      <c r="G19" s="2">
        <v>34050</v>
      </c>
      <c r="H19" s="1" t="s">
        <v>22</v>
      </c>
      <c r="I19" s="1" t="s">
        <v>23</v>
      </c>
      <c r="J19" s="1" t="s">
        <v>109</v>
      </c>
      <c r="K19" s="2">
        <v>44603</v>
      </c>
      <c r="L19" s="1" t="s">
        <v>42</v>
      </c>
      <c r="M19" s="3">
        <v>93360.18</v>
      </c>
      <c r="N19" s="3">
        <v>16517.650000000001</v>
      </c>
      <c r="O19" s="1" t="s">
        <v>32</v>
      </c>
      <c r="P19" s="1" t="s">
        <v>32</v>
      </c>
      <c r="Q19" s="3">
        <v>16517.650000000001</v>
      </c>
      <c r="R19" s="1" t="str">
        <f t="shared" si="2"/>
        <v>1993-03</v>
      </c>
      <c r="S19" s="1" t="str">
        <f t="shared" si="0"/>
        <v>2022-02</v>
      </c>
      <c r="T19" s="3">
        <f t="shared" si="1"/>
        <v>0</v>
      </c>
    </row>
    <row r="20" spans="1:20" x14ac:dyDescent="0.25">
      <c r="A20" s="1" t="s">
        <v>110</v>
      </c>
      <c r="B20" s="1" t="s">
        <v>111</v>
      </c>
      <c r="C20" s="1" t="s">
        <v>112</v>
      </c>
      <c r="D20" s="1" t="s">
        <v>113</v>
      </c>
      <c r="E20" s="1" t="s">
        <v>114</v>
      </c>
      <c r="F20" s="1">
        <v>0</v>
      </c>
      <c r="G20" s="2">
        <v>41778</v>
      </c>
      <c r="H20" s="1" t="s">
        <v>30</v>
      </c>
      <c r="I20" s="1" t="s">
        <v>23</v>
      </c>
      <c r="J20" s="1" t="s">
        <v>115</v>
      </c>
      <c r="K20" s="1"/>
      <c r="L20" s="1" t="s">
        <v>24</v>
      </c>
      <c r="M20" s="3">
        <v>56964.959999999999</v>
      </c>
      <c r="N20" s="3">
        <v>51989.22</v>
      </c>
      <c r="O20" s="1">
        <v>522.42999999999995</v>
      </c>
      <c r="P20" s="1" t="s">
        <v>32</v>
      </c>
      <c r="Q20" s="3">
        <v>52511.65</v>
      </c>
      <c r="R20" s="1" t="str">
        <f t="shared" si="2"/>
        <v>2014-05</v>
      </c>
      <c r="S20" s="1" t="str">
        <f t="shared" si="0"/>
        <v/>
      </c>
      <c r="T20" s="3">
        <f t="shared" si="1"/>
        <v>522.42999999999995</v>
      </c>
    </row>
    <row r="21" spans="1:20" x14ac:dyDescent="0.25">
      <c r="A21" s="1" t="s">
        <v>116</v>
      </c>
      <c r="B21" s="1" t="s">
        <v>117</v>
      </c>
      <c r="C21" s="1" t="s">
        <v>118</v>
      </c>
      <c r="D21" s="1" t="s">
        <v>39</v>
      </c>
      <c r="E21" s="1" t="s">
        <v>119</v>
      </c>
      <c r="F21" s="1">
        <v>0</v>
      </c>
      <c r="G21" s="2">
        <v>42995</v>
      </c>
      <c r="H21" s="1" t="s">
        <v>30</v>
      </c>
      <c r="I21" s="1" t="s">
        <v>31</v>
      </c>
      <c r="J21" s="2">
        <v>39725</v>
      </c>
      <c r="K21" s="1"/>
      <c r="L21" s="1" t="s">
        <v>24</v>
      </c>
      <c r="M21" s="3">
        <v>42000.19</v>
      </c>
      <c r="N21" s="3">
        <v>41889.29</v>
      </c>
      <c r="O21" s="1" t="s">
        <v>32</v>
      </c>
      <c r="P21" s="1" t="s">
        <v>32</v>
      </c>
      <c r="Q21" s="3">
        <v>41889.29</v>
      </c>
      <c r="R21" s="1" t="str">
        <f t="shared" si="2"/>
        <v>2017-09</v>
      </c>
      <c r="S21" s="1" t="str">
        <f t="shared" si="0"/>
        <v/>
      </c>
      <c r="T21" s="3">
        <f t="shared" si="1"/>
        <v>0</v>
      </c>
    </row>
    <row r="22" spans="1:20" x14ac:dyDescent="0.25">
      <c r="A22" s="1" t="s">
        <v>120</v>
      </c>
      <c r="B22" s="1" t="s">
        <v>121</v>
      </c>
      <c r="C22" s="1" t="s">
        <v>122</v>
      </c>
      <c r="D22" s="1" t="s">
        <v>123</v>
      </c>
      <c r="E22" s="1" t="s">
        <v>124</v>
      </c>
      <c r="F22" s="1">
        <v>0</v>
      </c>
      <c r="G22" s="2">
        <v>44872</v>
      </c>
      <c r="H22" s="1" t="s">
        <v>22</v>
      </c>
      <c r="I22" s="1" t="s">
        <v>31</v>
      </c>
      <c r="J22" s="2">
        <v>44753</v>
      </c>
      <c r="K22" s="1"/>
      <c r="L22" s="1" t="s">
        <v>24</v>
      </c>
      <c r="M22" s="3">
        <v>37440</v>
      </c>
      <c r="N22" s="3">
        <v>4315.5</v>
      </c>
      <c r="O22" s="1">
        <v>94.5</v>
      </c>
      <c r="P22" s="1">
        <v>100</v>
      </c>
      <c r="Q22" s="3">
        <v>4510</v>
      </c>
      <c r="R22" s="1" t="str">
        <f t="shared" si="2"/>
        <v>2022-11</v>
      </c>
      <c r="S22" s="1" t="str">
        <f t="shared" si="0"/>
        <v/>
      </c>
      <c r="T22" s="3">
        <f t="shared" si="1"/>
        <v>194.5</v>
      </c>
    </row>
    <row r="23" spans="1:20" x14ac:dyDescent="0.25">
      <c r="A23" s="1" t="s">
        <v>125</v>
      </c>
      <c r="B23" s="1" t="s">
        <v>126</v>
      </c>
      <c r="C23" s="1" t="s">
        <v>127</v>
      </c>
      <c r="D23" s="1" t="s">
        <v>20</v>
      </c>
      <c r="E23" s="1" t="s">
        <v>128</v>
      </c>
      <c r="F23" s="1">
        <v>0</v>
      </c>
      <c r="G23" s="2">
        <v>44802</v>
      </c>
      <c r="H23" s="1" t="s">
        <v>22</v>
      </c>
      <c r="I23" s="1" t="s">
        <v>31</v>
      </c>
      <c r="J23" s="1" t="s">
        <v>129</v>
      </c>
      <c r="K23" s="1"/>
      <c r="L23" s="1" t="s">
        <v>24</v>
      </c>
      <c r="M23" s="3">
        <v>45270.99</v>
      </c>
      <c r="N23" s="3">
        <v>14229.08</v>
      </c>
      <c r="O23" s="3">
        <v>1273.4100000000001</v>
      </c>
      <c r="P23" s="1" t="s">
        <v>32</v>
      </c>
      <c r="Q23" s="3">
        <v>15502.49</v>
      </c>
      <c r="R23" s="1" t="str">
        <f t="shared" si="2"/>
        <v>2022-08</v>
      </c>
      <c r="S23" s="1" t="str">
        <f t="shared" si="0"/>
        <v/>
      </c>
      <c r="T23" s="3">
        <f t="shared" si="1"/>
        <v>1273.4100000000001</v>
      </c>
    </row>
    <row r="24" spans="1:20" x14ac:dyDescent="0.25">
      <c r="A24" s="1" t="s">
        <v>130</v>
      </c>
      <c r="B24" s="1" t="s">
        <v>131</v>
      </c>
      <c r="C24" s="1" t="s">
        <v>132</v>
      </c>
      <c r="D24" s="1" t="s">
        <v>20</v>
      </c>
      <c r="E24" s="1" t="s">
        <v>21</v>
      </c>
      <c r="F24" s="1">
        <v>0</v>
      </c>
      <c r="G24" s="2">
        <v>29234</v>
      </c>
      <c r="H24" s="1" t="s">
        <v>22</v>
      </c>
      <c r="I24" s="1" t="s">
        <v>31</v>
      </c>
      <c r="J24" s="1" t="s">
        <v>133</v>
      </c>
      <c r="K24" s="1"/>
      <c r="L24" s="1" t="s">
        <v>24</v>
      </c>
      <c r="M24" s="3">
        <v>41581.07</v>
      </c>
      <c r="N24" s="3">
        <v>45322.85</v>
      </c>
      <c r="O24" s="3">
        <v>38930.050000000003</v>
      </c>
      <c r="P24" s="1">
        <v>125</v>
      </c>
      <c r="Q24" s="3">
        <v>84377.9</v>
      </c>
      <c r="R24" s="1" t="str">
        <f t="shared" si="2"/>
        <v>1980-01</v>
      </c>
      <c r="S24" s="1" t="str">
        <f t="shared" si="0"/>
        <v/>
      </c>
      <c r="T24" s="3">
        <f t="shared" si="1"/>
        <v>39055.050000000003</v>
      </c>
    </row>
    <row r="25" spans="1:20" x14ac:dyDescent="0.25">
      <c r="A25" s="1" t="s">
        <v>134</v>
      </c>
      <c r="B25" s="1" t="s">
        <v>135</v>
      </c>
      <c r="C25" s="1" t="s">
        <v>136</v>
      </c>
      <c r="D25" s="1" t="s">
        <v>137</v>
      </c>
      <c r="E25" s="1" t="s">
        <v>138</v>
      </c>
      <c r="F25" s="1">
        <v>0</v>
      </c>
      <c r="G25" s="2">
        <v>44676</v>
      </c>
      <c r="H25" s="1" t="s">
        <v>30</v>
      </c>
      <c r="I25" s="1" t="s">
        <v>31</v>
      </c>
      <c r="J25" s="2">
        <v>44744</v>
      </c>
      <c r="K25" s="1"/>
      <c r="L25" s="1" t="s">
        <v>24</v>
      </c>
      <c r="M25" s="3">
        <v>50017.55</v>
      </c>
      <c r="N25" s="3">
        <v>39541.050000000003</v>
      </c>
      <c r="O25" s="3">
        <v>3367.06</v>
      </c>
      <c r="P25" s="1">
        <v>100</v>
      </c>
      <c r="Q25" s="3">
        <v>43008.11</v>
      </c>
      <c r="R25" s="1" t="str">
        <f t="shared" si="2"/>
        <v>2022-04</v>
      </c>
      <c r="S25" s="1" t="str">
        <f t="shared" si="0"/>
        <v/>
      </c>
      <c r="T25" s="3">
        <f t="shared" si="1"/>
        <v>3467.06</v>
      </c>
    </row>
    <row r="26" spans="1:20" x14ac:dyDescent="0.25">
      <c r="A26" s="1" t="s">
        <v>140</v>
      </c>
      <c r="B26" s="1" t="s">
        <v>141</v>
      </c>
      <c r="C26" s="1" t="s">
        <v>142</v>
      </c>
      <c r="D26" s="1" t="s">
        <v>76</v>
      </c>
      <c r="E26" s="1" t="s">
        <v>143</v>
      </c>
      <c r="F26" s="1">
        <v>0</v>
      </c>
      <c r="G26" s="2">
        <v>42787</v>
      </c>
      <c r="H26" s="1" t="s">
        <v>30</v>
      </c>
      <c r="I26" s="1" t="s">
        <v>31</v>
      </c>
      <c r="J26" s="1" t="s">
        <v>144</v>
      </c>
      <c r="K26" s="2">
        <v>44575</v>
      </c>
      <c r="L26" s="1" t="s">
        <v>42</v>
      </c>
      <c r="M26" s="3">
        <v>23877.15</v>
      </c>
      <c r="N26" s="3">
        <v>4390.08</v>
      </c>
      <c r="O26" s="1" t="s">
        <v>32</v>
      </c>
      <c r="P26" s="1" t="s">
        <v>32</v>
      </c>
      <c r="Q26" s="3">
        <v>4390.08</v>
      </c>
      <c r="R26" s="1" t="str">
        <f t="shared" si="2"/>
        <v>2017-02</v>
      </c>
      <c r="S26" s="1" t="str">
        <f t="shared" si="0"/>
        <v>2022-01</v>
      </c>
      <c r="T26" s="3">
        <f t="shared" si="1"/>
        <v>0</v>
      </c>
    </row>
    <row r="27" spans="1:20" x14ac:dyDescent="0.25">
      <c r="A27" s="1" t="s">
        <v>17</v>
      </c>
      <c r="B27" s="1" t="s">
        <v>145</v>
      </c>
      <c r="C27" s="1" t="s">
        <v>146</v>
      </c>
      <c r="D27" s="1" t="s">
        <v>70</v>
      </c>
      <c r="E27" s="1" t="s">
        <v>147</v>
      </c>
      <c r="F27" s="1">
        <v>0</v>
      </c>
      <c r="G27" s="2">
        <v>43787</v>
      </c>
      <c r="H27" s="1" t="s">
        <v>22</v>
      </c>
      <c r="I27" s="1" t="s">
        <v>31</v>
      </c>
      <c r="J27" s="1" t="s">
        <v>148</v>
      </c>
      <c r="K27" s="1"/>
      <c r="L27" s="1" t="s">
        <v>24</v>
      </c>
      <c r="M27" s="3">
        <v>46737.599999999999</v>
      </c>
      <c r="N27" s="3">
        <v>43168.14</v>
      </c>
      <c r="O27" s="1">
        <v>359.52</v>
      </c>
      <c r="P27" s="1" t="s">
        <v>32</v>
      </c>
      <c r="Q27" s="3">
        <v>43527.66</v>
      </c>
      <c r="R27" s="1" t="str">
        <f t="shared" si="2"/>
        <v>2019-11</v>
      </c>
      <c r="S27" s="1" t="str">
        <f t="shared" si="0"/>
        <v/>
      </c>
      <c r="T27" s="3">
        <f t="shared" si="1"/>
        <v>359.52</v>
      </c>
    </row>
    <row r="28" spans="1:20" x14ac:dyDescent="0.25">
      <c r="A28" s="1" t="s">
        <v>149</v>
      </c>
      <c r="B28" s="1" t="s">
        <v>150</v>
      </c>
      <c r="C28" s="1" t="s">
        <v>151</v>
      </c>
      <c r="D28" s="1" t="s">
        <v>82</v>
      </c>
      <c r="E28" s="1" t="s">
        <v>152</v>
      </c>
      <c r="F28" s="1">
        <v>0</v>
      </c>
      <c r="G28" s="2">
        <v>39693</v>
      </c>
      <c r="H28" s="1" t="s">
        <v>30</v>
      </c>
      <c r="I28" s="1" t="s">
        <v>31</v>
      </c>
      <c r="J28" s="2">
        <v>39487</v>
      </c>
      <c r="K28" s="1"/>
      <c r="L28" s="1" t="s">
        <v>24</v>
      </c>
      <c r="M28" s="3">
        <v>74401.39</v>
      </c>
      <c r="N28" s="3">
        <v>74401.600000000006</v>
      </c>
      <c r="O28" s="1">
        <v>71.540000000000006</v>
      </c>
      <c r="P28" s="1" t="s">
        <v>32</v>
      </c>
      <c r="Q28" s="3">
        <v>74473.14</v>
      </c>
      <c r="R28" s="1" t="str">
        <f t="shared" si="2"/>
        <v>2008-09</v>
      </c>
      <c r="S28" s="1" t="str">
        <f t="shared" si="0"/>
        <v/>
      </c>
      <c r="T28" s="3">
        <f t="shared" si="1"/>
        <v>71.540000000000006</v>
      </c>
    </row>
    <row r="29" spans="1:20" x14ac:dyDescent="0.25">
      <c r="A29" s="1" t="s">
        <v>153</v>
      </c>
      <c r="B29" s="1" t="s">
        <v>154</v>
      </c>
      <c r="C29" s="1" t="s">
        <v>155</v>
      </c>
      <c r="D29" s="1" t="s">
        <v>156</v>
      </c>
      <c r="E29" s="1" t="s">
        <v>157</v>
      </c>
      <c r="F29" s="1">
        <v>0</v>
      </c>
      <c r="G29" s="2">
        <v>44872</v>
      </c>
      <c r="H29" s="1" t="s">
        <v>22</v>
      </c>
      <c r="I29" s="1" t="s">
        <v>31</v>
      </c>
      <c r="J29" s="2">
        <v>44753</v>
      </c>
      <c r="K29" s="1"/>
      <c r="L29" s="1" t="s">
        <v>24</v>
      </c>
      <c r="M29" s="3">
        <v>35347.94</v>
      </c>
      <c r="N29" s="3">
        <v>3806.6</v>
      </c>
      <c r="O29" s="1" t="s">
        <v>32</v>
      </c>
      <c r="P29" s="1">
        <v>100</v>
      </c>
      <c r="Q29" s="3">
        <v>3906.6</v>
      </c>
      <c r="R29" s="1" t="str">
        <f t="shared" si="2"/>
        <v>2022-11</v>
      </c>
      <c r="S29" s="1" t="str">
        <f t="shared" si="0"/>
        <v/>
      </c>
      <c r="T29" s="3">
        <f t="shared" si="1"/>
        <v>100</v>
      </c>
    </row>
    <row r="30" spans="1:20" x14ac:dyDescent="0.25">
      <c r="A30" s="1" t="s">
        <v>158</v>
      </c>
      <c r="B30" s="1" t="s">
        <v>159</v>
      </c>
      <c r="C30" s="1" t="s">
        <v>160</v>
      </c>
      <c r="D30" s="1" t="s">
        <v>137</v>
      </c>
      <c r="E30" s="1" t="s">
        <v>161</v>
      </c>
      <c r="F30" s="1">
        <v>0</v>
      </c>
      <c r="G30" s="2">
        <v>40428</v>
      </c>
      <c r="H30" s="1" t="s">
        <v>30</v>
      </c>
      <c r="I30" s="1" t="s">
        <v>23</v>
      </c>
      <c r="J30" s="2">
        <v>40368</v>
      </c>
      <c r="K30" s="1"/>
      <c r="L30" s="1" t="s">
        <v>24</v>
      </c>
      <c r="M30" s="3">
        <v>61314.86</v>
      </c>
      <c r="N30" s="3">
        <v>61960.26</v>
      </c>
      <c r="O30" s="3">
        <v>4397.28</v>
      </c>
      <c r="P30" s="1" t="s">
        <v>32</v>
      </c>
      <c r="Q30" s="3">
        <v>66357.539999999994</v>
      </c>
      <c r="R30" s="1" t="str">
        <f t="shared" si="2"/>
        <v>2010-09</v>
      </c>
      <c r="S30" s="1" t="str">
        <f t="shared" si="0"/>
        <v/>
      </c>
      <c r="T30" s="3">
        <f t="shared" si="1"/>
        <v>4397.28</v>
      </c>
    </row>
    <row r="31" spans="1:20" x14ac:dyDescent="0.25">
      <c r="A31" s="1" t="s">
        <v>162</v>
      </c>
      <c r="B31" s="1" t="s">
        <v>163</v>
      </c>
      <c r="C31" s="1" t="s">
        <v>164</v>
      </c>
      <c r="D31" s="1" t="s">
        <v>123</v>
      </c>
      <c r="E31" s="1" t="s">
        <v>165</v>
      </c>
      <c r="F31" s="1">
        <v>0</v>
      </c>
      <c r="G31" s="2">
        <v>44753</v>
      </c>
      <c r="H31" s="1" t="s">
        <v>30</v>
      </c>
      <c r="I31" s="1" t="s">
        <v>23</v>
      </c>
      <c r="J31" s="2">
        <v>44872</v>
      </c>
      <c r="K31" s="1"/>
      <c r="L31" s="1" t="s">
        <v>24</v>
      </c>
      <c r="M31" s="3">
        <v>41166.94</v>
      </c>
      <c r="N31" s="3">
        <v>13643.87</v>
      </c>
      <c r="O31" s="1" t="s">
        <v>32</v>
      </c>
      <c r="P31" s="1">
        <v>100</v>
      </c>
      <c r="Q31" s="3">
        <v>13743.87</v>
      </c>
      <c r="R31" s="1" t="str">
        <f t="shared" si="2"/>
        <v>2022-07</v>
      </c>
      <c r="S31" s="1" t="str">
        <f t="shared" si="0"/>
        <v/>
      </c>
      <c r="T31" s="3">
        <f t="shared" si="1"/>
        <v>100</v>
      </c>
    </row>
    <row r="32" spans="1:20" x14ac:dyDescent="0.25">
      <c r="A32" s="1" t="s">
        <v>166</v>
      </c>
      <c r="B32" s="1" t="s">
        <v>167</v>
      </c>
      <c r="C32" s="1" t="s">
        <v>168</v>
      </c>
      <c r="D32" s="1" t="s">
        <v>70</v>
      </c>
      <c r="E32" s="1" t="s">
        <v>169</v>
      </c>
      <c r="F32" s="1">
        <v>0</v>
      </c>
      <c r="G32" s="2">
        <v>44200</v>
      </c>
      <c r="H32" s="1" t="s">
        <v>22</v>
      </c>
      <c r="I32" s="1" t="s">
        <v>170</v>
      </c>
      <c r="J32" s="2">
        <v>44287</v>
      </c>
      <c r="K32" s="1"/>
      <c r="L32" s="1" t="s">
        <v>24</v>
      </c>
      <c r="M32" s="3">
        <v>46000.03</v>
      </c>
      <c r="N32" s="3">
        <v>43744.85</v>
      </c>
      <c r="O32" s="3">
        <v>5982.02</v>
      </c>
      <c r="P32" s="1">
        <v>100</v>
      </c>
      <c r="Q32" s="3">
        <v>49826.87</v>
      </c>
      <c r="R32" s="1" t="str">
        <f t="shared" si="2"/>
        <v>2021-01</v>
      </c>
      <c r="S32" s="1" t="str">
        <f t="shared" si="0"/>
        <v/>
      </c>
      <c r="T32" s="3">
        <f t="shared" si="1"/>
        <v>6082.02</v>
      </c>
    </row>
    <row r="33" spans="1:20" x14ac:dyDescent="0.25">
      <c r="A33" s="1" t="s">
        <v>171</v>
      </c>
      <c r="B33" s="1" t="s">
        <v>172</v>
      </c>
      <c r="C33" s="1" t="s">
        <v>173</v>
      </c>
      <c r="D33" s="1" t="s">
        <v>70</v>
      </c>
      <c r="E33" s="1" t="s">
        <v>174</v>
      </c>
      <c r="F33" s="1">
        <v>0</v>
      </c>
      <c r="G33" s="2">
        <v>40616</v>
      </c>
      <c r="H33" s="1" t="s">
        <v>22</v>
      </c>
      <c r="I33" s="1" t="s">
        <v>31</v>
      </c>
      <c r="J33" s="1" t="s">
        <v>175</v>
      </c>
      <c r="K33" s="1"/>
      <c r="L33" s="1" t="s">
        <v>24</v>
      </c>
      <c r="M33" s="3">
        <v>86778.43</v>
      </c>
      <c r="N33" s="3">
        <v>75274.259999999995</v>
      </c>
      <c r="O33" s="3">
        <v>3191.18</v>
      </c>
      <c r="P33" s="1" t="s">
        <v>32</v>
      </c>
      <c r="Q33" s="3">
        <v>78465.440000000002</v>
      </c>
      <c r="R33" s="1" t="str">
        <f t="shared" si="2"/>
        <v>2011-03</v>
      </c>
      <c r="S33" s="1" t="str">
        <f t="shared" si="0"/>
        <v/>
      </c>
      <c r="T33" s="3">
        <f t="shared" si="1"/>
        <v>3191.18</v>
      </c>
    </row>
    <row r="34" spans="1:20" x14ac:dyDescent="0.25">
      <c r="A34" s="1" t="s">
        <v>176</v>
      </c>
      <c r="B34" s="1" t="s">
        <v>177</v>
      </c>
      <c r="C34" s="1" t="s">
        <v>178</v>
      </c>
      <c r="D34" s="1" t="s">
        <v>39</v>
      </c>
      <c r="E34" s="1" t="s">
        <v>40</v>
      </c>
      <c r="F34" s="1">
        <v>0</v>
      </c>
      <c r="G34" s="2">
        <v>44915</v>
      </c>
      <c r="H34" s="1" t="s">
        <v>30</v>
      </c>
      <c r="I34" s="1" t="s">
        <v>31</v>
      </c>
      <c r="J34" s="2">
        <v>42381</v>
      </c>
      <c r="K34" s="1"/>
      <c r="L34" s="1" t="s">
        <v>24</v>
      </c>
      <c r="M34" s="3">
        <v>29952</v>
      </c>
      <c r="N34" s="1">
        <v>483</v>
      </c>
      <c r="O34" s="1" t="s">
        <v>32</v>
      </c>
      <c r="P34" s="1">
        <v>100</v>
      </c>
      <c r="Q34" s="1">
        <v>583</v>
      </c>
      <c r="R34" s="1" t="str">
        <f t="shared" si="2"/>
        <v>2022-12</v>
      </c>
      <c r="S34" s="1" t="str">
        <f t="shared" si="0"/>
        <v/>
      </c>
      <c r="T34" s="3">
        <f t="shared" si="1"/>
        <v>100</v>
      </c>
    </row>
    <row r="35" spans="1:20" x14ac:dyDescent="0.25">
      <c r="A35" s="1" t="s">
        <v>179</v>
      </c>
      <c r="B35" s="1" t="s">
        <v>180</v>
      </c>
      <c r="C35" s="1" t="s">
        <v>181</v>
      </c>
      <c r="D35" s="1" t="s">
        <v>70</v>
      </c>
      <c r="E35" s="1" t="s">
        <v>169</v>
      </c>
      <c r="F35" s="1">
        <v>0</v>
      </c>
      <c r="G35" s="2">
        <v>44354</v>
      </c>
      <c r="H35" s="1" t="s">
        <v>22</v>
      </c>
      <c r="I35" s="1" t="s">
        <v>31</v>
      </c>
      <c r="J35" s="2">
        <v>44383</v>
      </c>
      <c r="K35" s="1"/>
      <c r="L35" s="1" t="s">
        <v>24</v>
      </c>
      <c r="M35" s="3">
        <v>46000.03</v>
      </c>
      <c r="N35" s="3">
        <v>42565.84</v>
      </c>
      <c r="O35" s="3">
        <v>4124.5600000000004</v>
      </c>
      <c r="P35" s="1" t="s">
        <v>32</v>
      </c>
      <c r="Q35" s="3">
        <v>46690.400000000001</v>
      </c>
      <c r="R35" s="1" t="str">
        <f t="shared" si="2"/>
        <v>2021-06</v>
      </c>
      <c r="S35" s="1" t="str">
        <f t="shared" si="0"/>
        <v/>
      </c>
      <c r="T35" s="3">
        <f t="shared" si="1"/>
        <v>4124.5600000000004</v>
      </c>
    </row>
    <row r="36" spans="1:20" x14ac:dyDescent="0.25">
      <c r="A36" s="1" t="s">
        <v>182</v>
      </c>
      <c r="B36" s="1" t="s">
        <v>183</v>
      </c>
      <c r="C36" s="1" t="s">
        <v>184</v>
      </c>
      <c r="D36" s="1" t="s">
        <v>39</v>
      </c>
      <c r="E36" s="1" t="s">
        <v>40</v>
      </c>
      <c r="F36" s="1">
        <v>0</v>
      </c>
      <c r="G36" s="2">
        <v>44300</v>
      </c>
      <c r="H36" s="1" t="s">
        <v>22</v>
      </c>
      <c r="I36" s="1" t="s">
        <v>31</v>
      </c>
      <c r="J36" s="1" t="s">
        <v>185</v>
      </c>
      <c r="K36" s="1"/>
      <c r="L36" s="1" t="s">
        <v>24</v>
      </c>
      <c r="M36" s="3">
        <v>44928</v>
      </c>
      <c r="N36" s="3">
        <v>10406.5</v>
      </c>
      <c r="O36" s="1" t="s">
        <v>32</v>
      </c>
      <c r="P36" s="1" t="s">
        <v>32</v>
      </c>
      <c r="Q36" s="3">
        <v>10406.5</v>
      </c>
      <c r="R36" s="1" t="str">
        <f t="shared" si="2"/>
        <v>2021-04</v>
      </c>
      <c r="S36" s="1" t="str">
        <f t="shared" si="0"/>
        <v/>
      </c>
      <c r="T36" s="3">
        <f t="shared" si="1"/>
        <v>0</v>
      </c>
    </row>
    <row r="37" spans="1:20" x14ac:dyDescent="0.25">
      <c r="A37" s="1" t="s">
        <v>186</v>
      </c>
      <c r="B37" s="1" t="s">
        <v>187</v>
      </c>
      <c r="C37" s="1" t="s">
        <v>188</v>
      </c>
      <c r="D37" s="1" t="s">
        <v>20</v>
      </c>
      <c r="E37" s="1" t="s">
        <v>189</v>
      </c>
      <c r="F37" s="1">
        <v>0</v>
      </c>
      <c r="G37" s="2">
        <v>43178</v>
      </c>
      <c r="H37" s="1" t="s">
        <v>22</v>
      </c>
      <c r="I37" s="1" t="s">
        <v>31</v>
      </c>
      <c r="J37" s="1" t="s">
        <v>190</v>
      </c>
      <c r="K37" s="1"/>
      <c r="L37" s="1" t="s">
        <v>24</v>
      </c>
      <c r="M37" s="3">
        <v>37129.660000000003</v>
      </c>
      <c r="N37" s="3">
        <v>36427.26</v>
      </c>
      <c r="O37" s="3">
        <v>1543.42</v>
      </c>
      <c r="P37" s="1">
        <v>125</v>
      </c>
      <c r="Q37" s="3">
        <v>38095.68</v>
      </c>
      <c r="R37" s="1" t="str">
        <f t="shared" si="2"/>
        <v>2018-03</v>
      </c>
      <c r="S37" s="1" t="str">
        <f t="shared" si="0"/>
        <v/>
      </c>
      <c r="T37" s="3">
        <f t="shared" si="1"/>
        <v>1668.42</v>
      </c>
    </row>
    <row r="38" spans="1:20" x14ac:dyDescent="0.25">
      <c r="A38" s="1" t="s">
        <v>191</v>
      </c>
      <c r="B38" s="1" t="s">
        <v>192</v>
      </c>
      <c r="C38" s="1" t="s">
        <v>193</v>
      </c>
      <c r="D38" s="1" t="s">
        <v>123</v>
      </c>
      <c r="E38" s="1" t="s">
        <v>194</v>
      </c>
      <c r="F38" s="1">
        <v>0</v>
      </c>
      <c r="G38" s="2">
        <v>42939</v>
      </c>
      <c r="H38" s="1" t="s">
        <v>30</v>
      </c>
      <c r="I38" s="1" t="s">
        <v>31</v>
      </c>
      <c r="J38" s="1" t="s">
        <v>195</v>
      </c>
      <c r="K38" s="1"/>
      <c r="L38" s="1" t="s">
        <v>24</v>
      </c>
      <c r="M38" s="3">
        <v>75627.759999999995</v>
      </c>
      <c r="N38" s="3">
        <v>68034.23</v>
      </c>
      <c r="O38" s="1">
        <v>239.47</v>
      </c>
      <c r="P38" s="1">
        <v>125</v>
      </c>
      <c r="Q38" s="3">
        <v>68398.7</v>
      </c>
      <c r="R38" s="1" t="str">
        <f t="shared" si="2"/>
        <v>2017-07</v>
      </c>
      <c r="S38" s="1" t="str">
        <f t="shared" si="0"/>
        <v/>
      </c>
      <c r="T38" s="3">
        <f t="shared" si="1"/>
        <v>364.47</v>
      </c>
    </row>
    <row r="39" spans="1:20" x14ac:dyDescent="0.25">
      <c r="A39" s="1" t="s">
        <v>196</v>
      </c>
      <c r="B39" s="1" t="s">
        <v>197</v>
      </c>
      <c r="C39" s="1" t="s">
        <v>198</v>
      </c>
      <c r="D39" s="1" t="s">
        <v>20</v>
      </c>
      <c r="E39" s="1" t="s">
        <v>199</v>
      </c>
      <c r="F39" s="1">
        <v>0</v>
      </c>
      <c r="G39" s="2">
        <v>44340</v>
      </c>
      <c r="H39" s="1" t="s">
        <v>22</v>
      </c>
      <c r="I39" s="1" t="s">
        <v>31</v>
      </c>
      <c r="J39" s="1" t="s">
        <v>200</v>
      </c>
      <c r="K39" s="1"/>
      <c r="L39" s="1" t="s">
        <v>24</v>
      </c>
      <c r="M39" s="3">
        <v>33280</v>
      </c>
      <c r="N39" s="3">
        <v>31768.639999999999</v>
      </c>
      <c r="O39" s="3">
        <v>11164.25</v>
      </c>
      <c r="P39" s="1" t="s">
        <v>32</v>
      </c>
      <c r="Q39" s="3">
        <v>42932.89</v>
      </c>
      <c r="R39" s="1" t="str">
        <f t="shared" si="2"/>
        <v>2021-05</v>
      </c>
      <c r="S39" s="1" t="str">
        <f t="shared" si="0"/>
        <v/>
      </c>
      <c r="T39" s="3">
        <f t="shared" si="1"/>
        <v>11164.25</v>
      </c>
    </row>
    <row r="40" spans="1:20" x14ac:dyDescent="0.25">
      <c r="A40" s="1" t="s">
        <v>201</v>
      </c>
      <c r="B40" s="1" t="s">
        <v>202</v>
      </c>
      <c r="C40" s="1" t="s">
        <v>203</v>
      </c>
      <c r="D40" s="1" t="s">
        <v>204</v>
      </c>
      <c r="E40" s="1" t="s">
        <v>205</v>
      </c>
      <c r="F40" s="1">
        <v>0</v>
      </c>
      <c r="G40" s="2">
        <v>37116</v>
      </c>
      <c r="H40" s="1" t="s">
        <v>22</v>
      </c>
      <c r="I40" s="1" t="s">
        <v>31</v>
      </c>
      <c r="J40" s="1" t="s">
        <v>206</v>
      </c>
      <c r="K40" s="1"/>
      <c r="L40" s="1" t="s">
        <v>24</v>
      </c>
      <c r="M40" s="3">
        <v>43996.37</v>
      </c>
      <c r="N40" s="3">
        <v>43648.49</v>
      </c>
      <c r="O40" s="3">
        <v>19858.13</v>
      </c>
      <c r="P40" s="1">
        <v>225</v>
      </c>
      <c r="Q40" s="3">
        <v>63731.62</v>
      </c>
      <c r="R40" s="1" t="str">
        <f t="shared" si="2"/>
        <v>2001-08</v>
      </c>
      <c r="S40" s="1" t="str">
        <f t="shared" si="0"/>
        <v/>
      </c>
      <c r="T40" s="3">
        <f t="shared" si="1"/>
        <v>20083.13</v>
      </c>
    </row>
    <row r="41" spans="1:20" x14ac:dyDescent="0.25">
      <c r="A41" s="1" t="s">
        <v>207</v>
      </c>
      <c r="B41" s="1" t="s">
        <v>208</v>
      </c>
      <c r="C41" s="1" t="s">
        <v>209</v>
      </c>
      <c r="D41" s="1" t="s">
        <v>52</v>
      </c>
      <c r="E41" s="1" t="s">
        <v>210</v>
      </c>
      <c r="F41" s="1">
        <v>0</v>
      </c>
      <c r="G41" s="2">
        <v>31768</v>
      </c>
      <c r="H41" s="1" t="s">
        <v>30</v>
      </c>
      <c r="I41" s="1" t="s">
        <v>31</v>
      </c>
      <c r="J41" s="1" t="s">
        <v>211</v>
      </c>
      <c r="K41" s="1"/>
      <c r="L41" s="1" t="s">
        <v>24</v>
      </c>
      <c r="M41" s="3">
        <v>91848.43</v>
      </c>
      <c r="N41" s="3">
        <v>91847.6</v>
      </c>
      <c r="O41" s="1">
        <v>794.84</v>
      </c>
      <c r="P41" s="1" t="s">
        <v>32</v>
      </c>
      <c r="Q41" s="3">
        <v>92642.44</v>
      </c>
      <c r="R41" s="1" t="str">
        <f t="shared" si="2"/>
        <v>1986-12</v>
      </c>
      <c r="S41" s="1" t="str">
        <f t="shared" si="0"/>
        <v/>
      </c>
      <c r="T41" s="3">
        <f t="shared" si="1"/>
        <v>794.84</v>
      </c>
    </row>
    <row r="42" spans="1:20" x14ac:dyDescent="0.25">
      <c r="A42" s="1" t="s">
        <v>212</v>
      </c>
      <c r="B42" s="1" t="s">
        <v>213</v>
      </c>
      <c r="C42" s="1" t="s">
        <v>214</v>
      </c>
      <c r="D42" s="1" t="s">
        <v>20</v>
      </c>
      <c r="E42" s="1" t="s">
        <v>215</v>
      </c>
      <c r="F42" s="1">
        <v>0</v>
      </c>
      <c r="G42" s="2">
        <v>44536</v>
      </c>
      <c r="H42" s="1" t="s">
        <v>30</v>
      </c>
      <c r="I42" s="1" t="s">
        <v>31</v>
      </c>
      <c r="J42" s="2">
        <v>44359</v>
      </c>
      <c r="K42" s="1"/>
      <c r="L42" s="1" t="s">
        <v>24</v>
      </c>
      <c r="M42" s="3">
        <v>50017.55</v>
      </c>
      <c r="N42" s="3">
        <v>51990.879999999997</v>
      </c>
      <c r="O42" s="3">
        <v>17626.59</v>
      </c>
      <c r="P42" s="1">
        <v>100</v>
      </c>
      <c r="Q42" s="3">
        <v>69717.47</v>
      </c>
      <c r="R42" s="1" t="str">
        <f t="shared" si="2"/>
        <v>2021-12</v>
      </c>
      <c r="S42" s="1" t="str">
        <f t="shared" si="0"/>
        <v/>
      </c>
      <c r="T42" s="3">
        <f t="shared" si="1"/>
        <v>17726.59</v>
      </c>
    </row>
    <row r="43" spans="1:20" x14ac:dyDescent="0.25">
      <c r="A43" s="1" t="s">
        <v>216</v>
      </c>
      <c r="B43" s="1" t="s">
        <v>217</v>
      </c>
      <c r="C43" s="1" t="s">
        <v>218</v>
      </c>
      <c r="D43" s="1" t="s">
        <v>28</v>
      </c>
      <c r="E43" s="1" t="s">
        <v>46</v>
      </c>
      <c r="F43" s="1">
        <v>0</v>
      </c>
      <c r="G43" s="2">
        <v>44620</v>
      </c>
      <c r="H43" s="1" t="s">
        <v>22</v>
      </c>
      <c r="I43" s="1" t="s">
        <v>31</v>
      </c>
      <c r="J43" s="1" t="s">
        <v>219</v>
      </c>
      <c r="K43" s="2">
        <v>44638</v>
      </c>
      <c r="L43" s="1" t="s">
        <v>42</v>
      </c>
      <c r="M43" s="3">
        <v>48080.03</v>
      </c>
      <c r="N43" s="3">
        <v>2184.37</v>
      </c>
      <c r="O43" s="1" t="s">
        <v>32</v>
      </c>
      <c r="P43" s="1">
        <v>100</v>
      </c>
      <c r="Q43" s="3">
        <v>2284.37</v>
      </c>
      <c r="R43" s="1" t="str">
        <f t="shared" si="2"/>
        <v>2022-02</v>
      </c>
      <c r="S43" s="1" t="str">
        <f t="shared" si="0"/>
        <v>2022-03</v>
      </c>
      <c r="T43" s="3">
        <f t="shared" si="1"/>
        <v>100</v>
      </c>
    </row>
    <row r="44" spans="1:20" x14ac:dyDescent="0.25">
      <c r="A44" s="1" t="s">
        <v>220</v>
      </c>
      <c r="B44" s="1" t="s">
        <v>217</v>
      </c>
      <c r="C44" s="1" t="s">
        <v>221</v>
      </c>
      <c r="D44" s="1" t="s">
        <v>20</v>
      </c>
      <c r="E44" s="1" t="s">
        <v>222</v>
      </c>
      <c r="F44" s="1">
        <v>0</v>
      </c>
      <c r="G44" s="2">
        <v>36947</v>
      </c>
      <c r="H44" s="1" t="s">
        <v>22</v>
      </c>
      <c r="I44" s="1" t="s">
        <v>23</v>
      </c>
      <c r="J44" s="2">
        <v>36688</v>
      </c>
      <c r="K44" s="2">
        <v>44710</v>
      </c>
      <c r="L44" s="1" t="s">
        <v>42</v>
      </c>
      <c r="M44" s="3">
        <v>40761.760000000002</v>
      </c>
      <c r="N44" s="3">
        <v>17593.66</v>
      </c>
      <c r="O44" s="1">
        <v>470.32</v>
      </c>
      <c r="P44" s="1" t="s">
        <v>32</v>
      </c>
      <c r="Q44" s="3">
        <v>18063.98</v>
      </c>
      <c r="R44" s="1" t="str">
        <f t="shared" si="2"/>
        <v>2001-02</v>
      </c>
      <c r="S44" s="1" t="str">
        <f t="shared" si="0"/>
        <v>2022-05</v>
      </c>
      <c r="T44" s="3">
        <f t="shared" si="1"/>
        <v>470.32</v>
      </c>
    </row>
    <row r="45" spans="1:20" x14ac:dyDescent="0.25">
      <c r="A45" s="1" t="s">
        <v>223</v>
      </c>
      <c r="B45" s="1" t="s">
        <v>217</v>
      </c>
      <c r="C45" s="1" t="s">
        <v>224</v>
      </c>
      <c r="D45" s="1" t="s">
        <v>39</v>
      </c>
      <c r="E45" s="1" t="s">
        <v>40</v>
      </c>
      <c r="F45" s="1">
        <v>0</v>
      </c>
      <c r="G45" s="2">
        <v>44692</v>
      </c>
      <c r="H45" s="1" t="s">
        <v>22</v>
      </c>
      <c r="I45" s="1" t="s">
        <v>31</v>
      </c>
      <c r="J45" s="2">
        <v>44870</v>
      </c>
      <c r="K45" s="2">
        <v>44809</v>
      </c>
      <c r="L45" s="1" t="s">
        <v>42</v>
      </c>
      <c r="M45" s="3">
        <v>29952</v>
      </c>
      <c r="N45" s="3">
        <v>1650</v>
      </c>
      <c r="O45" s="1" t="s">
        <v>32</v>
      </c>
      <c r="P45" s="1" t="s">
        <v>32</v>
      </c>
      <c r="Q45" s="3">
        <v>1650</v>
      </c>
      <c r="R45" s="1" t="str">
        <f t="shared" si="2"/>
        <v>2022-05</v>
      </c>
      <c r="S45" s="1" t="str">
        <f t="shared" si="0"/>
        <v>2022-09</v>
      </c>
      <c r="T45" s="3">
        <f t="shared" si="1"/>
        <v>0</v>
      </c>
    </row>
    <row r="46" spans="1:20" x14ac:dyDescent="0.25">
      <c r="A46" s="1" t="s">
        <v>225</v>
      </c>
      <c r="B46" s="1" t="s">
        <v>217</v>
      </c>
      <c r="C46" s="1" t="s">
        <v>226</v>
      </c>
      <c r="D46" s="1" t="s">
        <v>227</v>
      </c>
      <c r="E46" s="1" t="s">
        <v>228</v>
      </c>
      <c r="F46" s="1">
        <v>0</v>
      </c>
      <c r="G46" s="2">
        <v>43342</v>
      </c>
      <c r="H46" s="1" t="s">
        <v>30</v>
      </c>
      <c r="I46" s="1" t="s">
        <v>31</v>
      </c>
      <c r="J46" s="1" t="s">
        <v>229</v>
      </c>
      <c r="K46" s="1"/>
      <c r="L46" s="1" t="s">
        <v>24</v>
      </c>
      <c r="M46" s="3">
        <v>57539.66</v>
      </c>
      <c r="N46" s="3">
        <v>57125.4</v>
      </c>
      <c r="O46" s="1" t="s">
        <v>32</v>
      </c>
      <c r="P46" s="1" t="s">
        <v>32</v>
      </c>
      <c r="Q46" s="3">
        <v>57125.4</v>
      </c>
      <c r="R46" s="1" t="str">
        <f t="shared" si="2"/>
        <v>2018-08</v>
      </c>
      <c r="S46" s="1" t="str">
        <f t="shared" si="0"/>
        <v/>
      </c>
      <c r="T46" s="3">
        <f t="shared" si="1"/>
        <v>0</v>
      </c>
    </row>
    <row r="47" spans="1:20" x14ac:dyDescent="0.25">
      <c r="A47" s="1" t="s">
        <v>230</v>
      </c>
      <c r="B47" s="1" t="s">
        <v>217</v>
      </c>
      <c r="C47" s="1" t="s">
        <v>231</v>
      </c>
      <c r="D47" s="1" t="s">
        <v>137</v>
      </c>
      <c r="E47" s="1" t="s">
        <v>66</v>
      </c>
      <c r="F47" s="1">
        <v>0</v>
      </c>
      <c r="G47" s="2">
        <v>41253</v>
      </c>
      <c r="H47" s="1" t="s">
        <v>30</v>
      </c>
      <c r="I47" s="1" t="s">
        <v>31</v>
      </c>
      <c r="J47" s="2">
        <v>41194</v>
      </c>
      <c r="K47" s="1"/>
      <c r="L47" s="1" t="s">
        <v>24</v>
      </c>
      <c r="M47" s="3">
        <v>43160.42</v>
      </c>
      <c r="N47" s="3">
        <v>50416.99</v>
      </c>
      <c r="O47" s="3">
        <v>2402.38</v>
      </c>
      <c r="P47" s="1" t="s">
        <v>32</v>
      </c>
      <c r="Q47" s="3">
        <v>52819.37</v>
      </c>
      <c r="R47" s="1" t="str">
        <f t="shared" si="2"/>
        <v>2012-12</v>
      </c>
      <c r="S47" s="1" t="str">
        <f t="shared" si="0"/>
        <v/>
      </c>
      <c r="T47" s="3">
        <f t="shared" si="1"/>
        <v>2402.38</v>
      </c>
    </row>
    <row r="48" spans="1:20" x14ac:dyDescent="0.25">
      <c r="A48" s="1" t="s">
        <v>232</v>
      </c>
      <c r="B48" s="1" t="s">
        <v>217</v>
      </c>
      <c r="C48" s="1" t="s">
        <v>233</v>
      </c>
      <c r="D48" s="1" t="s">
        <v>20</v>
      </c>
      <c r="E48" s="1" t="s">
        <v>199</v>
      </c>
      <c r="F48" s="1">
        <v>0</v>
      </c>
      <c r="G48" s="2">
        <v>44340</v>
      </c>
      <c r="H48" s="1" t="s">
        <v>22</v>
      </c>
      <c r="I48" s="1" t="s">
        <v>23</v>
      </c>
      <c r="J48" s="2">
        <v>40031</v>
      </c>
      <c r="K48" s="1"/>
      <c r="L48" s="1" t="s">
        <v>24</v>
      </c>
      <c r="M48" s="3">
        <v>33280</v>
      </c>
      <c r="N48" s="3">
        <v>35165.160000000003</v>
      </c>
      <c r="O48" s="3">
        <v>8554.0499999999993</v>
      </c>
      <c r="P48" s="1">
        <v>125</v>
      </c>
      <c r="Q48" s="3">
        <v>43844.21</v>
      </c>
      <c r="R48" s="1" t="str">
        <f t="shared" si="2"/>
        <v>2021-05</v>
      </c>
      <c r="S48" s="1" t="str">
        <f t="shared" si="0"/>
        <v/>
      </c>
      <c r="T48" s="3">
        <f t="shared" si="1"/>
        <v>8679.0499999999993</v>
      </c>
    </row>
    <row r="49" spans="1:20" x14ac:dyDescent="0.25">
      <c r="A49" s="1" t="s">
        <v>234</v>
      </c>
      <c r="B49" s="1" t="s">
        <v>235</v>
      </c>
      <c r="C49" s="1" t="s">
        <v>236</v>
      </c>
      <c r="D49" s="1" t="s">
        <v>237</v>
      </c>
      <c r="E49" s="1" t="s">
        <v>238</v>
      </c>
      <c r="F49" s="1">
        <v>0</v>
      </c>
      <c r="G49" s="2">
        <v>42855</v>
      </c>
      <c r="H49" s="1" t="s">
        <v>30</v>
      </c>
      <c r="I49" s="1" t="s">
        <v>23</v>
      </c>
      <c r="J49" s="1" t="s">
        <v>239</v>
      </c>
      <c r="K49" s="1"/>
      <c r="L49" s="1" t="s">
        <v>24</v>
      </c>
      <c r="M49" s="3">
        <v>38407.199999999997</v>
      </c>
      <c r="N49" s="3">
        <v>37986.449999999997</v>
      </c>
      <c r="O49" s="1" t="s">
        <v>32</v>
      </c>
      <c r="P49" s="1">
        <v>384.07</v>
      </c>
      <c r="Q49" s="3">
        <v>38370.519999999997</v>
      </c>
      <c r="R49" s="1" t="str">
        <f t="shared" si="2"/>
        <v>2017-04</v>
      </c>
      <c r="S49" s="1" t="str">
        <f t="shared" si="0"/>
        <v/>
      </c>
      <c r="T49" s="3">
        <f t="shared" si="1"/>
        <v>384.07</v>
      </c>
    </row>
    <row r="50" spans="1:20" x14ac:dyDescent="0.25">
      <c r="A50" s="1" t="s">
        <v>240</v>
      </c>
      <c r="B50" s="1" t="s">
        <v>241</v>
      </c>
      <c r="C50" s="1" t="s">
        <v>242</v>
      </c>
      <c r="D50" s="1" t="s">
        <v>70</v>
      </c>
      <c r="E50" s="1" t="s">
        <v>243</v>
      </c>
      <c r="F50" s="1">
        <v>0</v>
      </c>
      <c r="G50" s="2">
        <v>40686</v>
      </c>
      <c r="H50" s="1" t="s">
        <v>22</v>
      </c>
      <c r="I50" s="1" t="s">
        <v>31</v>
      </c>
      <c r="J50" s="1" t="s">
        <v>244</v>
      </c>
      <c r="K50" s="1"/>
      <c r="L50" s="1" t="s">
        <v>24</v>
      </c>
      <c r="M50" s="3">
        <v>38761.01</v>
      </c>
      <c r="N50" s="3">
        <v>38434.03</v>
      </c>
      <c r="O50" s="1" t="s">
        <v>32</v>
      </c>
      <c r="P50" s="1" t="s">
        <v>32</v>
      </c>
      <c r="Q50" s="3">
        <v>38434.03</v>
      </c>
      <c r="R50" s="1" t="str">
        <f t="shared" si="2"/>
        <v>2011-05</v>
      </c>
      <c r="S50" s="1" t="str">
        <f t="shared" si="0"/>
        <v/>
      </c>
      <c r="T50" s="3">
        <f t="shared" si="1"/>
        <v>0</v>
      </c>
    </row>
    <row r="51" spans="1:20" x14ac:dyDescent="0.25">
      <c r="A51" s="1" t="s">
        <v>245</v>
      </c>
      <c r="B51" s="1" t="s">
        <v>246</v>
      </c>
      <c r="C51" s="1" t="s">
        <v>247</v>
      </c>
      <c r="D51" s="1" t="s">
        <v>28</v>
      </c>
      <c r="E51" s="1" t="s">
        <v>46</v>
      </c>
      <c r="F51" s="1">
        <v>0</v>
      </c>
      <c r="G51" s="2">
        <v>44648</v>
      </c>
      <c r="H51" s="1" t="s">
        <v>22</v>
      </c>
      <c r="I51" s="1" t="s">
        <v>23</v>
      </c>
      <c r="J51" s="1" t="s">
        <v>248</v>
      </c>
      <c r="K51" s="2">
        <v>44780</v>
      </c>
      <c r="L51" s="1" t="s">
        <v>42</v>
      </c>
      <c r="M51" s="3">
        <v>52228.800000000003</v>
      </c>
      <c r="N51" s="3">
        <v>13942.43</v>
      </c>
      <c r="O51" s="3">
        <v>3018</v>
      </c>
      <c r="P51" s="1">
        <v>100</v>
      </c>
      <c r="Q51" s="3">
        <v>17060.43</v>
      </c>
      <c r="R51" s="1" t="str">
        <f t="shared" si="2"/>
        <v>2022-03</v>
      </c>
      <c r="S51" s="1" t="str">
        <f t="shared" si="0"/>
        <v>2022-08</v>
      </c>
      <c r="T51" s="3">
        <f t="shared" si="1"/>
        <v>3118</v>
      </c>
    </row>
    <row r="52" spans="1:20" x14ac:dyDescent="0.25">
      <c r="A52" s="1" t="s">
        <v>249</v>
      </c>
      <c r="B52" s="1" t="s">
        <v>250</v>
      </c>
      <c r="C52" s="1" t="s">
        <v>251</v>
      </c>
      <c r="D52" s="1" t="s">
        <v>123</v>
      </c>
      <c r="E52" s="1" t="s">
        <v>194</v>
      </c>
      <c r="F52" s="1">
        <v>0</v>
      </c>
      <c r="G52" s="2">
        <v>44676</v>
      </c>
      <c r="H52" s="1" t="s">
        <v>30</v>
      </c>
      <c r="I52" s="1" t="s">
        <v>31</v>
      </c>
      <c r="J52" s="1" t="s">
        <v>139</v>
      </c>
      <c r="K52" s="1"/>
      <c r="L52" s="1" t="s">
        <v>24</v>
      </c>
      <c r="M52" s="3">
        <v>46916.480000000003</v>
      </c>
      <c r="N52" s="3">
        <v>30870.75</v>
      </c>
      <c r="O52" s="3">
        <v>19016.48</v>
      </c>
      <c r="P52" s="1">
        <v>100</v>
      </c>
      <c r="Q52" s="3">
        <v>49987.23</v>
      </c>
      <c r="R52" s="1" t="str">
        <f t="shared" si="2"/>
        <v>2022-04</v>
      </c>
      <c r="S52" s="1" t="str">
        <f t="shared" si="0"/>
        <v/>
      </c>
      <c r="T52" s="3">
        <f t="shared" si="1"/>
        <v>19116.48</v>
      </c>
    </row>
    <row r="53" spans="1:20" x14ac:dyDescent="0.25">
      <c r="A53" s="1" t="s">
        <v>252</v>
      </c>
      <c r="B53" s="1" t="s">
        <v>253</v>
      </c>
      <c r="C53" s="1" t="s">
        <v>254</v>
      </c>
      <c r="D53" s="1" t="s">
        <v>82</v>
      </c>
      <c r="E53" s="1" t="s">
        <v>255</v>
      </c>
      <c r="F53" s="1">
        <v>0</v>
      </c>
      <c r="G53" s="2">
        <v>44788</v>
      </c>
      <c r="H53" s="1" t="s">
        <v>30</v>
      </c>
      <c r="I53" s="1" t="s">
        <v>257</v>
      </c>
      <c r="J53" s="1" t="s">
        <v>256</v>
      </c>
      <c r="K53" s="1"/>
      <c r="L53" s="1" t="s">
        <v>24</v>
      </c>
      <c r="M53" s="3">
        <v>46000.03</v>
      </c>
      <c r="N53" s="3">
        <v>15718.35</v>
      </c>
      <c r="O53" s="3">
        <v>1119.6199999999999</v>
      </c>
      <c r="P53" s="1">
        <v>100</v>
      </c>
      <c r="Q53" s="3">
        <v>16937.97</v>
      </c>
      <c r="R53" s="1" t="str">
        <f t="shared" si="2"/>
        <v>2022-08</v>
      </c>
      <c r="S53" s="1" t="str">
        <f t="shared" si="0"/>
        <v/>
      </c>
      <c r="T53" s="3">
        <f t="shared" si="1"/>
        <v>1219.6199999999999</v>
      </c>
    </row>
    <row r="54" spans="1:20" x14ac:dyDescent="0.25">
      <c r="A54" s="1" t="s">
        <v>258</v>
      </c>
      <c r="B54" s="1" t="s">
        <v>259</v>
      </c>
      <c r="C54" s="1" t="s">
        <v>260</v>
      </c>
      <c r="D54" s="1" t="s">
        <v>70</v>
      </c>
      <c r="E54" s="1" t="s">
        <v>96</v>
      </c>
      <c r="F54" s="1">
        <v>0</v>
      </c>
      <c r="G54" s="2">
        <v>44845</v>
      </c>
      <c r="H54" s="1" t="s">
        <v>22</v>
      </c>
      <c r="I54" s="1" t="s">
        <v>31</v>
      </c>
      <c r="J54" s="2">
        <v>44875</v>
      </c>
      <c r="K54" s="1"/>
      <c r="L54" s="1" t="s">
        <v>24</v>
      </c>
      <c r="M54" s="3">
        <v>20800</v>
      </c>
      <c r="N54" s="3">
        <v>1630</v>
      </c>
      <c r="O54" s="1" t="s">
        <v>32</v>
      </c>
      <c r="P54" s="1">
        <v>100</v>
      </c>
      <c r="Q54" s="3">
        <v>1730</v>
      </c>
      <c r="R54" s="1" t="str">
        <f t="shared" si="2"/>
        <v>2022-10</v>
      </c>
      <c r="S54" s="1" t="str">
        <f t="shared" si="0"/>
        <v/>
      </c>
      <c r="T54" s="3">
        <f t="shared" si="1"/>
        <v>100</v>
      </c>
    </row>
    <row r="55" spans="1:20" x14ac:dyDescent="0.25">
      <c r="A55" s="1" t="s">
        <v>261</v>
      </c>
      <c r="B55" s="1" t="s">
        <v>262</v>
      </c>
      <c r="C55" s="1" t="s">
        <v>263</v>
      </c>
      <c r="D55" s="1" t="s">
        <v>20</v>
      </c>
      <c r="E55" s="1" t="s">
        <v>264</v>
      </c>
      <c r="F55" s="1">
        <v>0</v>
      </c>
      <c r="G55" s="2">
        <v>44284</v>
      </c>
      <c r="H55" s="1" t="s">
        <v>22</v>
      </c>
      <c r="I55" s="1" t="s">
        <v>31</v>
      </c>
      <c r="J55" s="1" t="s">
        <v>266</v>
      </c>
      <c r="K55" s="1"/>
      <c r="L55" s="1" t="s">
        <v>24</v>
      </c>
      <c r="M55" s="3">
        <v>31200</v>
      </c>
      <c r="N55" s="3">
        <v>31558.23</v>
      </c>
      <c r="O55" s="3">
        <v>7452.89</v>
      </c>
      <c r="P55" s="1">
        <v>125</v>
      </c>
      <c r="Q55" s="3">
        <v>39136.120000000003</v>
      </c>
      <c r="R55" s="1" t="str">
        <f t="shared" si="2"/>
        <v>2021-03</v>
      </c>
      <c r="S55" s="1" t="str">
        <f t="shared" si="0"/>
        <v/>
      </c>
      <c r="T55" s="3">
        <f t="shared" si="1"/>
        <v>7577.89</v>
      </c>
    </row>
    <row r="56" spans="1:20" x14ac:dyDescent="0.25">
      <c r="A56" s="1" t="s">
        <v>267</v>
      </c>
      <c r="B56" s="1" t="s">
        <v>268</v>
      </c>
      <c r="C56" s="1" t="s">
        <v>269</v>
      </c>
      <c r="D56" s="1" t="s">
        <v>70</v>
      </c>
      <c r="E56" s="1" t="s">
        <v>270</v>
      </c>
      <c r="F56" s="1">
        <v>0</v>
      </c>
      <c r="G56" s="2">
        <v>42240</v>
      </c>
      <c r="H56" s="1" t="s">
        <v>22</v>
      </c>
      <c r="I56" s="1" t="s">
        <v>23</v>
      </c>
      <c r="J56" s="1" t="s">
        <v>271</v>
      </c>
      <c r="K56" s="1"/>
      <c r="L56" s="1" t="s">
        <v>24</v>
      </c>
      <c r="M56" s="3">
        <v>75197.41</v>
      </c>
      <c r="N56" s="3">
        <v>75197.2</v>
      </c>
      <c r="O56" s="3">
        <v>1012.28</v>
      </c>
      <c r="P56" s="1" t="s">
        <v>32</v>
      </c>
      <c r="Q56" s="3">
        <v>76209.48</v>
      </c>
      <c r="R56" s="1" t="str">
        <f t="shared" si="2"/>
        <v>2015-08</v>
      </c>
      <c r="S56" s="1" t="str">
        <f t="shared" si="0"/>
        <v/>
      </c>
      <c r="T56" s="3">
        <f t="shared" si="1"/>
        <v>1012.28</v>
      </c>
    </row>
    <row r="57" spans="1:20" x14ac:dyDescent="0.25">
      <c r="A57" s="1" t="s">
        <v>272</v>
      </c>
      <c r="B57" s="1" t="s">
        <v>273</v>
      </c>
      <c r="C57" s="1" t="s">
        <v>274</v>
      </c>
      <c r="D57" s="1" t="s">
        <v>113</v>
      </c>
      <c r="E57" s="1" t="s">
        <v>275</v>
      </c>
      <c r="F57" s="1">
        <v>0</v>
      </c>
      <c r="G57" s="2">
        <v>44529</v>
      </c>
      <c r="H57" s="1" t="s">
        <v>30</v>
      </c>
      <c r="I57" s="1" t="s">
        <v>31</v>
      </c>
      <c r="J57" s="1" t="s">
        <v>276</v>
      </c>
      <c r="K57" s="1"/>
      <c r="L57" s="1" t="s">
        <v>24</v>
      </c>
      <c r="M57" s="3">
        <v>60180.85</v>
      </c>
      <c r="N57" s="3">
        <v>60187.37</v>
      </c>
      <c r="O57" s="3">
        <v>1550.34</v>
      </c>
      <c r="P57" s="1">
        <v>100</v>
      </c>
      <c r="Q57" s="3">
        <v>61837.71</v>
      </c>
      <c r="R57" s="1" t="str">
        <f t="shared" si="2"/>
        <v>2021-11</v>
      </c>
      <c r="S57" s="1" t="str">
        <f t="shared" si="0"/>
        <v/>
      </c>
      <c r="T57" s="3">
        <f t="shared" si="1"/>
        <v>1650.34</v>
      </c>
    </row>
    <row r="58" spans="1:20" x14ac:dyDescent="0.25">
      <c r="A58" s="1" t="s">
        <v>277</v>
      </c>
      <c r="B58" s="1" t="s">
        <v>278</v>
      </c>
      <c r="C58" s="1" t="s">
        <v>279</v>
      </c>
      <c r="D58" s="1" t="s">
        <v>70</v>
      </c>
      <c r="E58" s="1" t="s">
        <v>280</v>
      </c>
      <c r="F58" s="1">
        <v>0</v>
      </c>
      <c r="G58" s="2">
        <v>44481</v>
      </c>
      <c r="H58" s="1" t="s">
        <v>22</v>
      </c>
      <c r="I58" s="1" t="s">
        <v>23</v>
      </c>
      <c r="J58" s="1" t="s">
        <v>281</v>
      </c>
      <c r="K58" s="2">
        <v>44753</v>
      </c>
      <c r="L58" s="1" t="s">
        <v>42</v>
      </c>
      <c r="M58" s="3">
        <v>40048.11</v>
      </c>
      <c r="N58" s="3">
        <v>19762.97</v>
      </c>
      <c r="O58" s="3">
        <v>2875.93</v>
      </c>
      <c r="P58" s="1">
        <v>100</v>
      </c>
      <c r="Q58" s="3">
        <v>22738.9</v>
      </c>
      <c r="R58" s="1" t="str">
        <f t="shared" si="2"/>
        <v>2021-10</v>
      </c>
      <c r="S58" s="1" t="str">
        <f t="shared" si="0"/>
        <v>2022-07</v>
      </c>
      <c r="T58" s="3">
        <f t="shared" si="1"/>
        <v>2975.93</v>
      </c>
    </row>
    <row r="59" spans="1:20" x14ac:dyDescent="0.25">
      <c r="A59" s="1" t="s">
        <v>282</v>
      </c>
      <c r="B59" s="1" t="s">
        <v>278</v>
      </c>
      <c r="C59" s="1" t="s">
        <v>283</v>
      </c>
      <c r="D59" s="1" t="s">
        <v>284</v>
      </c>
      <c r="E59" s="1" t="s">
        <v>285</v>
      </c>
      <c r="F59" s="1">
        <v>0</v>
      </c>
      <c r="G59" s="2">
        <v>44718</v>
      </c>
      <c r="H59" s="1" t="s">
        <v>30</v>
      </c>
      <c r="I59" s="1" t="s">
        <v>31</v>
      </c>
      <c r="J59" s="2">
        <v>44718</v>
      </c>
      <c r="K59" s="2">
        <v>44785</v>
      </c>
      <c r="L59" s="1" t="s">
        <v>42</v>
      </c>
      <c r="M59" s="3">
        <v>21632</v>
      </c>
      <c r="N59" s="3">
        <v>4108</v>
      </c>
      <c r="O59" s="1" t="s">
        <v>32</v>
      </c>
      <c r="P59" s="1" t="s">
        <v>32</v>
      </c>
      <c r="Q59" s="3">
        <v>4108</v>
      </c>
      <c r="R59" s="1" t="str">
        <f t="shared" si="2"/>
        <v>2022-06</v>
      </c>
      <c r="S59" s="1" t="str">
        <f t="shared" si="0"/>
        <v>2022-08</v>
      </c>
      <c r="T59" s="3">
        <f t="shared" si="1"/>
        <v>0</v>
      </c>
    </row>
    <row r="60" spans="1:20" x14ac:dyDescent="0.25">
      <c r="A60" s="1" t="s">
        <v>286</v>
      </c>
      <c r="B60" s="1" t="s">
        <v>278</v>
      </c>
      <c r="C60" s="1" t="s">
        <v>287</v>
      </c>
      <c r="D60" s="1" t="s">
        <v>156</v>
      </c>
      <c r="E60" s="1" t="s">
        <v>288</v>
      </c>
      <c r="F60" s="1">
        <v>0</v>
      </c>
      <c r="G60" s="2">
        <v>34121</v>
      </c>
      <c r="H60" s="1" t="s">
        <v>30</v>
      </c>
      <c r="I60" s="1" t="s">
        <v>23</v>
      </c>
      <c r="J60" s="2">
        <v>33975</v>
      </c>
      <c r="K60" s="1"/>
      <c r="L60" s="1" t="s">
        <v>24</v>
      </c>
      <c r="M60" s="3">
        <v>95231.76</v>
      </c>
      <c r="N60" s="3">
        <v>95232.8</v>
      </c>
      <c r="O60" s="3">
        <v>1465.11</v>
      </c>
      <c r="P60" s="1">
        <v>125</v>
      </c>
      <c r="Q60" s="3">
        <v>96822.91</v>
      </c>
      <c r="R60" s="1" t="str">
        <f t="shared" si="2"/>
        <v>1993-06</v>
      </c>
      <c r="S60" s="1" t="str">
        <f t="shared" si="0"/>
        <v/>
      </c>
      <c r="T60" s="3">
        <f t="shared" si="1"/>
        <v>1590.11</v>
      </c>
    </row>
    <row r="61" spans="1:20" x14ac:dyDescent="0.25">
      <c r="A61" s="1" t="s">
        <v>289</v>
      </c>
      <c r="B61" s="1" t="s">
        <v>278</v>
      </c>
      <c r="C61" s="1" t="s">
        <v>290</v>
      </c>
      <c r="D61" s="1" t="s">
        <v>52</v>
      </c>
      <c r="E61" s="1" t="s">
        <v>291</v>
      </c>
      <c r="F61" s="1">
        <v>0</v>
      </c>
      <c r="G61" s="2">
        <v>35240</v>
      </c>
      <c r="H61" s="1" t="s">
        <v>22</v>
      </c>
      <c r="I61" s="1" t="s">
        <v>23</v>
      </c>
      <c r="J61" s="1" t="s">
        <v>292</v>
      </c>
      <c r="K61" s="1"/>
      <c r="L61" s="1" t="s">
        <v>24</v>
      </c>
      <c r="M61" s="3">
        <v>93500.160000000003</v>
      </c>
      <c r="N61" s="3">
        <v>91943.09</v>
      </c>
      <c r="O61" s="3">
        <v>2067.79</v>
      </c>
      <c r="P61" s="1" t="s">
        <v>32</v>
      </c>
      <c r="Q61" s="3">
        <v>94010.880000000005</v>
      </c>
      <c r="R61" s="1" t="str">
        <f t="shared" si="2"/>
        <v>1996-06</v>
      </c>
      <c r="S61" s="1" t="str">
        <f t="shared" si="0"/>
        <v/>
      </c>
      <c r="T61" s="3">
        <f t="shared" si="1"/>
        <v>2067.79</v>
      </c>
    </row>
    <row r="62" spans="1:20" x14ac:dyDescent="0.25">
      <c r="A62" s="1" t="s">
        <v>293</v>
      </c>
      <c r="B62" s="1" t="s">
        <v>278</v>
      </c>
      <c r="C62" s="1" t="s">
        <v>294</v>
      </c>
      <c r="D62" s="1" t="s">
        <v>82</v>
      </c>
      <c r="E62" s="1" t="s">
        <v>295</v>
      </c>
      <c r="F62" s="1">
        <v>0</v>
      </c>
      <c r="G62" s="2">
        <v>44865</v>
      </c>
      <c r="H62" s="1" t="s">
        <v>30</v>
      </c>
      <c r="I62" s="1" t="s">
        <v>23</v>
      </c>
      <c r="J62" s="1" t="s">
        <v>296</v>
      </c>
      <c r="K62" s="1"/>
      <c r="L62" s="1" t="s">
        <v>24</v>
      </c>
      <c r="M62" s="3">
        <v>60180.85</v>
      </c>
      <c r="N62" s="3">
        <v>7638.18</v>
      </c>
      <c r="O62" s="1" t="s">
        <v>32</v>
      </c>
      <c r="P62" s="1">
        <v>100</v>
      </c>
      <c r="Q62" s="3">
        <v>7738.18</v>
      </c>
      <c r="R62" s="1" t="str">
        <f t="shared" si="2"/>
        <v>2022-10</v>
      </c>
      <c r="S62" s="1" t="str">
        <f t="shared" si="0"/>
        <v/>
      </c>
      <c r="T62" s="3">
        <f t="shared" si="1"/>
        <v>100</v>
      </c>
    </row>
    <row r="63" spans="1:20" x14ac:dyDescent="0.25">
      <c r="A63" s="1" t="s">
        <v>297</v>
      </c>
      <c r="B63" s="1" t="s">
        <v>278</v>
      </c>
      <c r="C63" s="1" t="s">
        <v>298</v>
      </c>
      <c r="D63" s="1" t="s">
        <v>70</v>
      </c>
      <c r="E63" s="1" t="s">
        <v>299</v>
      </c>
      <c r="F63" s="1">
        <v>0</v>
      </c>
      <c r="G63" s="2">
        <v>41204</v>
      </c>
      <c r="H63" s="1" t="s">
        <v>22</v>
      </c>
      <c r="I63" s="1" t="s">
        <v>23</v>
      </c>
      <c r="J63" s="1" t="s">
        <v>300</v>
      </c>
      <c r="K63" s="1"/>
      <c r="L63" s="1" t="s">
        <v>24</v>
      </c>
      <c r="M63" s="3">
        <v>56559.98</v>
      </c>
      <c r="N63" s="3">
        <v>48197.53</v>
      </c>
      <c r="O63" s="1">
        <v>913.84</v>
      </c>
      <c r="P63" s="1">
        <v>125</v>
      </c>
      <c r="Q63" s="3">
        <v>49236.37</v>
      </c>
      <c r="R63" s="1" t="str">
        <f t="shared" si="2"/>
        <v>2012-10</v>
      </c>
      <c r="S63" s="1" t="str">
        <f t="shared" si="0"/>
        <v/>
      </c>
      <c r="T63" s="3">
        <f t="shared" si="1"/>
        <v>1038.8400000000001</v>
      </c>
    </row>
    <row r="64" spans="1:20" x14ac:dyDescent="0.25">
      <c r="A64" s="1" t="s">
        <v>301</v>
      </c>
      <c r="B64" s="1" t="s">
        <v>278</v>
      </c>
      <c r="C64" s="1" t="s">
        <v>302</v>
      </c>
      <c r="D64" s="1" t="s">
        <v>227</v>
      </c>
      <c r="E64" s="1" t="s">
        <v>303</v>
      </c>
      <c r="F64" s="1">
        <v>0</v>
      </c>
      <c r="G64" s="2">
        <v>42716</v>
      </c>
      <c r="H64" s="1" t="s">
        <v>22</v>
      </c>
      <c r="I64" s="1" t="s">
        <v>23</v>
      </c>
      <c r="J64" s="2">
        <v>42716</v>
      </c>
      <c r="K64" s="1"/>
      <c r="L64" s="1" t="s">
        <v>24</v>
      </c>
      <c r="M64" s="3">
        <v>41100.18</v>
      </c>
      <c r="N64" s="3">
        <v>40719.07</v>
      </c>
      <c r="O64" s="1" t="s">
        <v>32</v>
      </c>
      <c r="P64" s="1" t="s">
        <v>32</v>
      </c>
      <c r="Q64" s="3">
        <v>40719.07</v>
      </c>
      <c r="R64" s="1" t="str">
        <f t="shared" si="2"/>
        <v>2016-12</v>
      </c>
      <c r="S64" s="1" t="str">
        <f t="shared" si="0"/>
        <v/>
      </c>
      <c r="T64" s="3">
        <f t="shared" si="1"/>
        <v>0</v>
      </c>
    </row>
    <row r="65" spans="1:20" x14ac:dyDescent="0.25">
      <c r="A65" s="1" t="s">
        <v>304</v>
      </c>
      <c r="B65" s="1" t="s">
        <v>278</v>
      </c>
      <c r="C65" s="1" t="s">
        <v>305</v>
      </c>
      <c r="D65" s="1" t="s">
        <v>20</v>
      </c>
      <c r="E65" s="1" t="s">
        <v>306</v>
      </c>
      <c r="F65" s="1">
        <v>0</v>
      </c>
      <c r="G65" s="2">
        <v>44788</v>
      </c>
      <c r="H65" s="1" t="s">
        <v>22</v>
      </c>
      <c r="I65" s="1" t="s">
        <v>23</v>
      </c>
      <c r="J65" s="1" t="s">
        <v>256</v>
      </c>
      <c r="K65" s="1"/>
      <c r="L65" s="1" t="s">
        <v>24</v>
      </c>
      <c r="M65" s="3">
        <v>31720</v>
      </c>
      <c r="N65" s="3">
        <v>11418.74</v>
      </c>
      <c r="O65" s="1">
        <v>958.75</v>
      </c>
      <c r="P65" s="1">
        <v>100</v>
      </c>
      <c r="Q65" s="3">
        <v>12477.49</v>
      </c>
      <c r="R65" s="1" t="str">
        <f t="shared" si="2"/>
        <v>2022-08</v>
      </c>
      <c r="S65" s="1" t="str">
        <f t="shared" si="0"/>
        <v/>
      </c>
      <c r="T65" s="3">
        <f t="shared" si="1"/>
        <v>1058.75</v>
      </c>
    </row>
    <row r="66" spans="1:20" x14ac:dyDescent="0.25">
      <c r="A66" s="1" t="s">
        <v>307</v>
      </c>
      <c r="B66" s="1" t="s">
        <v>308</v>
      </c>
      <c r="C66" s="1" t="s">
        <v>309</v>
      </c>
      <c r="D66" s="1" t="s">
        <v>28</v>
      </c>
      <c r="E66" s="1" t="s">
        <v>46</v>
      </c>
      <c r="F66" s="1">
        <v>0</v>
      </c>
      <c r="G66" s="2">
        <v>44830</v>
      </c>
      <c r="H66" s="1" t="s">
        <v>30</v>
      </c>
      <c r="I66" s="1" t="s">
        <v>31</v>
      </c>
      <c r="J66" s="1" t="s">
        <v>310</v>
      </c>
      <c r="K66" s="1"/>
      <c r="L66" s="1" t="s">
        <v>24</v>
      </c>
      <c r="M66" s="3">
        <v>52240.03</v>
      </c>
      <c r="N66" s="3">
        <v>11548.44</v>
      </c>
      <c r="O66" s="3">
        <v>2332.35</v>
      </c>
      <c r="P66" s="1">
        <v>100</v>
      </c>
      <c r="Q66" s="3">
        <v>13980.79</v>
      </c>
      <c r="R66" s="1" t="str">
        <f t="shared" si="2"/>
        <v>2022-09</v>
      </c>
      <c r="S66" s="1" t="str">
        <f t="shared" ref="S66:S129" si="3">IF(OR(ISBLANK(K66), K66=0), "", TEXT(K66, "yyyy-mm"))</f>
        <v/>
      </c>
      <c r="T66" s="3">
        <f t="shared" ref="T66:T129" si="4">IFERROR(VALUE(SUBSTITUTE(O66, ",", "")), 0) + IFERROR(VALUE(SUBSTITUTE(P66, ",", "")), 0)</f>
        <v>2432.35</v>
      </c>
    </row>
    <row r="67" spans="1:20" x14ac:dyDescent="0.25">
      <c r="A67" s="1" t="s">
        <v>311</v>
      </c>
      <c r="B67" s="1" t="s">
        <v>308</v>
      </c>
      <c r="C67" s="1" t="s">
        <v>312</v>
      </c>
      <c r="D67" s="1" t="s">
        <v>20</v>
      </c>
      <c r="E67" s="1" t="s">
        <v>21</v>
      </c>
      <c r="F67" s="1">
        <v>0</v>
      </c>
      <c r="G67" s="2">
        <v>35534</v>
      </c>
      <c r="H67" s="1" t="s">
        <v>22</v>
      </c>
      <c r="I67" s="1" t="s">
        <v>23</v>
      </c>
      <c r="J67" s="1" t="s">
        <v>313</v>
      </c>
      <c r="K67" s="1"/>
      <c r="L67" s="1" t="s">
        <v>24</v>
      </c>
      <c r="M67" s="3">
        <v>41581.07</v>
      </c>
      <c r="N67" s="3">
        <v>40388.42</v>
      </c>
      <c r="O67" s="3">
        <v>2087.35</v>
      </c>
      <c r="P67" s="1">
        <v>125</v>
      </c>
      <c r="Q67" s="3">
        <v>42600.77</v>
      </c>
      <c r="R67" s="1" t="str">
        <f t="shared" ref="R67:R130" si="5">TEXT(G67, "yyyy-mm")</f>
        <v>1997-04</v>
      </c>
      <c r="S67" s="1" t="str">
        <f t="shared" si="3"/>
        <v/>
      </c>
      <c r="T67" s="3">
        <f t="shared" si="4"/>
        <v>2212.35</v>
      </c>
    </row>
    <row r="68" spans="1:20" x14ac:dyDescent="0.25">
      <c r="A68" s="1" t="s">
        <v>314</v>
      </c>
      <c r="B68" s="1" t="s">
        <v>315</v>
      </c>
      <c r="C68" s="1" t="s">
        <v>316</v>
      </c>
      <c r="D68" s="1" t="s">
        <v>39</v>
      </c>
      <c r="E68" s="1" t="s">
        <v>40</v>
      </c>
      <c r="F68" s="1">
        <v>0</v>
      </c>
      <c r="G68" s="2">
        <v>44545</v>
      </c>
      <c r="H68" s="1" t="s">
        <v>22</v>
      </c>
      <c r="I68" s="1" t="s">
        <v>31</v>
      </c>
      <c r="J68" s="1" t="s">
        <v>318</v>
      </c>
      <c r="K68" s="2">
        <v>44635</v>
      </c>
      <c r="L68" s="1" t="s">
        <v>42</v>
      </c>
      <c r="M68" s="3">
        <v>29952</v>
      </c>
      <c r="N68" s="3">
        <v>1371</v>
      </c>
      <c r="O68" s="1" t="s">
        <v>32</v>
      </c>
      <c r="P68" s="1">
        <v>100</v>
      </c>
      <c r="Q68" s="3">
        <v>1471</v>
      </c>
      <c r="R68" s="1" t="str">
        <f t="shared" si="5"/>
        <v>2021-12</v>
      </c>
      <c r="S68" s="1" t="str">
        <f t="shared" si="3"/>
        <v>2022-03</v>
      </c>
      <c r="T68" s="3">
        <f t="shared" si="4"/>
        <v>100</v>
      </c>
    </row>
    <row r="69" spans="1:20" x14ac:dyDescent="0.25">
      <c r="A69" s="1" t="s">
        <v>319</v>
      </c>
      <c r="B69" s="1" t="s">
        <v>315</v>
      </c>
      <c r="C69" s="1" t="s">
        <v>320</v>
      </c>
      <c r="D69" s="1" t="s">
        <v>39</v>
      </c>
      <c r="E69" s="1" t="s">
        <v>40</v>
      </c>
      <c r="F69" s="1">
        <v>0</v>
      </c>
      <c r="G69" s="2">
        <v>44915</v>
      </c>
      <c r="H69" s="1" t="s">
        <v>30</v>
      </c>
      <c r="I69" s="1" t="s">
        <v>31</v>
      </c>
      <c r="J69" s="1" t="s">
        <v>321</v>
      </c>
      <c r="K69" s="1"/>
      <c r="L69" s="1" t="s">
        <v>24</v>
      </c>
      <c r="M69" s="3">
        <v>29952</v>
      </c>
      <c r="N69" s="3">
        <v>1023</v>
      </c>
      <c r="O69" s="1" t="s">
        <v>32</v>
      </c>
      <c r="P69" s="1">
        <v>100</v>
      </c>
      <c r="Q69" s="3">
        <v>1123</v>
      </c>
      <c r="R69" s="1" t="str">
        <f t="shared" si="5"/>
        <v>2022-12</v>
      </c>
      <c r="S69" s="1" t="str">
        <f t="shared" si="3"/>
        <v/>
      </c>
      <c r="T69" s="3">
        <f t="shared" si="4"/>
        <v>100</v>
      </c>
    </row>
    <row r="70" spans="1:20" x14ac:dyDescent="0.25">
      <c r="A70" s="1" t="s">
        <v>322</v>
      </c>
      <c r="B70" s="1" t="s">
        <v>323</v>
      </c>
      <c r="C70" s="1" t="s">
        <v>324</v>
      </c>
      <c r="D70" s="1" t="s">
        <v>156</v>
      </c>
      <c r="E70" s="1" t="s">
        <v>325</v>
      </c>
      <c r="F70" s="1">
        <v>0</v>
      </c>
      <c r="G70" s="2">
        <v>44788</v>
      </c>
      <c r="H70" s="1" t="s">
        <v>22</v>
      </c>
      <c r="I70" s="1" t="s">
        <v>31</v>
      </c>
      <c r="J70" s="1" t="s">
        <v>256</v>
      </c>
      <c r="K70" s="1"/>
      <c r="L70" s="1" t="s">
        <v>24</v>
      </c>
      <c r="M70" s="3">
        <v>80000.13</v>
      </c>
      <c r="N70" s="3">
        <v>22769.08</v>
      </c>
      <c r="O70" s="1">
        <v>538.46</v>
      </c>
      <c r="P70" s="1">
        <v>100</v>
      </c>
      <c r="Q70" s="3">
        <v>23407.54</v>
      </c>
      <c r="R70" s="1" t="str">
        <f t="shared" si="5"/>
        <v>2022-08</v>
      </c>
      <c r="S70" s="1" t="str">
        <f t="shared" si="3"/>
        <v/>
      </c>
      <c r="T70" s="3">
        <f t="shared" si="4"/>
        <v>638.46</v>
      </c>
    </row>
    <row r="71" spans="1:20" x14ac:dyDescent="0.25">
      <c r="A71" s="1" t="s">
        <v>326</v>
      </c>
      <c r="B71" s="1" t="s">
        <v>327</v>
      </c>
      <c r="C71" s="1" t="s">
        <v>328</v>
      </c>
      <c r="D71" s="1" t="s">
        <v>20</v>
      </c>
      <c r="E71" s="1" t="s">
        <v>329</v>
      </c>
      <c r="F71" s="1">
        <v>0</v>
      </c>
      <c r="G71" s="2">
        <v>44900</v>
      </c>
      <c r="H71" s="1" t="s">
        <v>22</v>
      </c>
      <c r="I71" s="1" t="s">
        <v>31</v>
      </c>
      <c r="J71" s="2">
        <v>44693</v>
      </c>
      <c r="K71" s="1"/>
      <c r="L71" s="1" t="s">
        <v>24</v>
      </c>
      <c r="M71" s="3">
        <v>78775.22</v>
      </c>
      <c r="N71" s="3">
        <v>2941.6</v>
      </c>
      <c r="O71" s="1" t="s">
        <v>32</v>
      </c>
      <c r="P71" s="1" t="s">
        <v>32</v>
      </c>
      <c r="Q71" s="3">
        <v>2941.6</v>
      </c>
      <c r="R71" s="1" t="str">
        <f t="shared" si="5"/>
        <v>2022-12</v>
      </c>
      <c r="S71" s="1" t="str">
        <f t="shared" si="3"/>
        <v/>
      </c>
      <c r="T71" s="3">
        <f t="shared" si="4"/>
        <v>0</v>
      </c>
    </row>
    <row r="72" spans="1:20" x14ac:dyDescent="0.25">
      <c r="A72" s="1" t="s">
        <v>330</v>
      </c>
      <c r="B72" s="1" t="s">
        <v>331</v>
      </c>
      <c r="C72" s="1" t="s">
        <v>332</v>
      </c>
      <c r="D72" s="1" t="s">
        <v>39</v>
      </c>
      <c r="E72" s="1" t="s">
        <v>40</v>
      </c>
      <c r="F72" s="1">
        <v>0</v>
      </c>
      <c r="G72" s="2">
        <v>44901</v>
      </c>
      <c r="H72" s="1" t="s">
        <v>22</v>
      </c>
      <c r="I72" s="1" t="s">
        <v>31</v>
      </c>
      <c r="J72" s="1" t="s">
        <v>317</v>
      </c>
      <c r="K72" s="1"/>
      <c r="L72" s="1" t="s">
        <v>24</v>
      </c>
      <c r="M72" s="3">
        <v>34944</v>
      </c>
      <c r="N72" s="3">
        <v>8733</v>
      </c>
      <c r="O72" s="1" t="s">
        <v>32</v>
      </c>
      <c r="P72" s="1">
        <v>100</v>
      </c>
      <c r="Q72" s="3">
        <v>8833</v>
      </c>
      <c r="R72" s="1" t="str">
        <f t="shared" si="5"/>
        <v>2022-12</v>
      </c>
      <c r="S72" s="1" t="str">
        <f t="shared" si="3"/>
        <v/>
      </c>
      <c r="T72" s="3">
        <f t="shared" si="4"/>
        <v>100</v>
      </c>
    </row>
    <row r="73" spans="1:20" x14ac:dyDescent="0.25">
      <c r="A73" s="1" t="s">
        <v>333</v>
      </c>
      <c r="B73" s="1" t="s">
        <v>334</v>
      </c>
      <c r="C73" s="1" t="s">
        <v>335</v>
      </c>
      <c r="D73" s="1" t="s">
        <v>156</v>
      </c>
      <c r="E73" s="1" t="s">
        <v>336</v>
      </c>
      <c r="F73" s="1">
        <v>0</v>
      </c>
      <c r="G73" s="2">
        <v>43339</v>
      </c>
      <c r="H73" s="1" t="s">
        <v>22</v>
      </c>
      <c r="I73" s="1" t="s">
        <v>23</v>
      </c>
      <c r="J73" s="1" t="s">
        <v>337</v>
      </c>
      <c r="K73" s="1"/>
      <c r="L73" s="1" t="s">
        <v>24</v>
      </c>
      <c r="M73" s="3">
        <v>41999.98</v>
      </c>
      <c r="N73" s="3">
        <v>38653.019999999997</v>
      </c>
      <c r="O73" s="1">
        <v>38.799999999999997</v>
      </c>
      <c r="P73" s="1" t="s">
        <v>32</v>
      </c>
      <c r="Q73" s="3">
        <v>38691.82</v>
      </c>
      <c r="R73" s="1" t="str">
        <f t="shared" si="5"/>
        <v>2018-08</v>
      </c>
      <c r="S73" s="1" t="str">
        <f t="shared" si="3"/>
        <v/>
      </c>
      <c r="T73" s="3">
        <f t="shared" si="4"/>
        <v>38.799999999999997</v>
      </c>
    </row>
    <row r="74" spans="1:20" x14ac:dyDescent="0.25">
      <c r="A74" s="1" t="s">
        <v>338</v>
      </c>
      <c r="B74" s="1" t="s">
        <v>339</v>
      </c>
      <c r="C74" s="1" t="s">
        <v>340</v>
      </c>
      <c r="D74" s="1" t="s">
        <v>20</v>
      </c>
      <c r="E74" s="1" t="s">
        <v>21</v>
      </c>
      <c r="F74" s="1">
        <v>0</v>
      </c>
      <c r="G74" s="2">
        <v>37914</v>
      </c>
      <c r="H74" s="1" t="s">
        <v>22</v>
      </c>
      <c r="I74" s="1" t="s">
        <v>31</v>
      </c>
      <c r="J74" s="1" t="s">
        <v>341</v>
      </c>
      <c r="K74" s="1"/>
      <c r="L74" s="1" t="s">
        <v>24</v>
      </c>
      <c r="M74" s="3">
        <v>41581.07</v>
      </c>
      <c r="N74" s="3">
        <v>36899.31</v>
      </c>
      <c r="O74" s="1">
        <v>735.31</v>
      </c>
      <c r="P74" s="1">
        <v>125</v>
      </c>
      <c r="Q74" s="3">
        <v>37759.620000000003</v>
      </c>
      <c r="R74" s="1" t="str">
        <f t="shared" si="5"/>
        <v>2003-10</v>
      </c>
      <c r="S74" s="1" t="str">
        <f t="shared" si="3"/>
        <v/>
      </c>
      <c r="T74" s="3">
        <f t="shared" si="4"/>
        <v>860.31</v>
      </c>
    </row>
    <row r="75" spans="1:20" x14ac:dyDescent="0.25">
      <c r="A75" s="1" t="s">
        <v>342</v>
      </c>
      <c r="B75" s="1" t="s">
        <v>343</v>
      </c>
      <c r="C75" s="1" t="s">
        <v>344</v>
      </c>
      <c r="D75" s="1" t="s">
        <v>70</v>
      </c>
      <c r="E75" s="1" t="s">
        <v>174</v>
      </c>
      <c r="F75" s="1">
        <v>0</v>
      </c>
      <c r="G75" s="2">
        <v>42203</v>
      </c>
      <c r="H75" s="1" t="s">
        <v>22</v>
      </c>
      <c r="I75" s="1" t="s">
        <v>23</v>
      </c>
      <c r="J75" s="1" t="s">
        <v>345</v>
      </c>
      <c r="K75" s="1"/>
      <c r="L75" s="1" t="s">
        <v>24</v>
      </c>
      <c r="M75" s="3">
        <v>86778.43</v>
      </c>
      <c r="N75" s="3">
        <v>86162.23</v>
      </c>
      <c r="O75" s="1">
        <v>61.42</v>
      </c>
      <c r="P75" s="1" t="s">
        <v>32</v>
      </c>
      <c r="Q75" s="3">
        <v>86223.65</v>
      </c>
      <c r="R75" s="1" t="str">
        <f t="shared" si="5"/>
        <v>2015-07</v>
      </c>
      <c r="S75" s="1" t="str">
        <f t="shared" si="3"/>
        <v/>
      </c>
      <c r="T75" s="3">
        <f t="shared" si="4"/>
        <v>61.42</v>
      </c>
    </row>
    <row r="76" spans="1:20" x14ac:dyDescent="0.25">
      <c r="A76" s="1" t="s">
        <v>346</v>
      </c>
      <c r="B76" s="1" t="s">
        <v>347</v>
      </c>
      <c r="C76" s="1" t="s">
        <v>348</v>
      </c>
      <c r="D76" s="1" t="s">
        <v>70</v>
      </c>
      <c r="E76" s="1" t="s">
        <v>174</v>
      </c>
      <c r="F76" s="1">
        <v>0</v>
      </c>
      <c r="G76" s="2">
        <v>39776</v>
      </c>
      <c r="H76" s="1" t="s">
        <v>30</v>
      </c>
      <c r="I76" s="1" t="s">
        <v>31</v>
      </c>
      <c r="J76" s="1" t="s">
        <v>349</v>
      </c>
      <c r="K76" s="1"/>
      <c r="L76" s="1" t="s">
        <v>24</v>
      </c>
      <c r="M76" s="3">
        <v>70554.22</v>
      </c>
      <c r="N76" s="3">
        <v>76048.710000000006</v>
      </c>
      <c r="O76" s="3">
        <v>7017.84</v>
      </c>
      <c r="P76" s="1" t="s">
        <v>32</v>
      </c>
      <c r="Q76" s="3">
        <v>83066.55</v>
      </c>
      <c r="R76" s="1" t="str">
        <f t="shared" si="5"/>
        <v>2008-11</v>
      </c>
      <c r="S76" s="1" t="str">
        <f t="shared" si="3"/>
        <v/>
      </c>
      <c r="T76" s="3">
        <f t="shared" si="4"/>
        <v>7017.84</v>
      </c>
    </row>
    <row r="77" spans="1:20" x14ac:dyDescent="0.25">
      <c r="A77" s="1" t="s">
        <v>350</v>
      </c>
      <c r="B77" s="1" t="s">
        <v>351</v>
      </c>
      <c r="C77" s="1" t="s">
        <v>352</v>
      </c>
      <c r="D77" s="1" t="s">
        <v>20</v>
      </c>
      <c r="E77" s="1" t="s">
        <v>285</v>
      </c>
      <c r="F77" s="1">
        <v>0</v>
      </c>
      <c r="G77" s="2">
        <v>44690</v>
      </c>
      <c r="H77" s="1" t="s">
        <v>22</v>
      </c>
      <c r="I77" s="1" t="s">
        <v>31</v>
      </c>
      <c r="J77" s="2">
        <v>44809</v>
      </c>
      <c r="K77" s="1"/>
      <c r="L77" s="1" t="s">
        <v>24</v>
      </c>
      <c r="M77" s="3">
        <v>20800</v>
      </c>
      <c r="N77" s="3">
        <v>5760</v>
      </c>
      <c r="O77" s="1" t="s">
        <v>32</v>
      </c>
      <c r="P77" s="1" t="s">
        <v>32</v>
      </c>
      <c r="Q77" s="3">
        <v>5760</v>
      </c>
      <c r="R77" s="1" t="str">
        <f t="shared" si="5"/>
        <v>2022-05</v>
      </c>
      <c r="S77" s="1" t="str">
        <f t="shared" si="3"/>
        <v/>
      </c>
      <c r="T77" s="3">
        <f t="shared" si="4"/>
        <v>0</v>
      </c>
    </row>
    <row r="78" spans="1:20" x14ac:dyDescent="0.25">
      <c r="A78" s="1" t="s">
        <v>353</v>
      </c>
      <c r="B78" s="1" t="s">
        <v>351</v>
      </c>
      <c r="C78" s="1" t="s">
        <v>354</v>
      </c>
      <c r="D78" s="1" t="s">
        <v>20</v>
      </c>
      <c r="E78" s="1" t="s">
        <v>61</v>
      </c>
      <c r="F78" s="1">
        <v>0</v>
      </c>
      <c r="G78" s="2">
        <v>42440</v>
      </c>
      <c r="H78" s="1" t="s">
        <v>22</v>
      </c>
      <c r="I78" s="1" t="s">
        <v>31</v>
      </c>
      <c r="J78" s="1" t="s">
        <v>355</v>
      </c>
      <c r="K78" s="1"/>
      <c r="L78" s="1" t="s">
        <v>24</v>
      </c>
      <c r="M78" s="3">
        <v>68792.460000000006</v>
      </c>
      <c r="N78" s="3">
        <v>68713.539999999994</v>
      </c>
      <c r="O78" s="3">
        <v>19854.689999999999</v>
      </c>
      <c r="P78" s="1">
        <v>125</v>
      </c>
      <c r="Q78" s="3">
        <v>88693.23</v>
      </c>
      <c r="R78" s="1" t="str">
        <f t="shared" si="5"/>
        <v>2016-03</v>
      </c>
      <c r="S78" s="1" t="str">
        <f t="shared" si="3"/>
        <v/>
      </c>
      <c r="T78" s="3">
        <f t="shared" si="4"/>
        <v>19979.689999999999</v>
      </c>
    </row>
    <row r="79" spans="1:20" x14ac:dyDescent="0.25">
      <c r="A79" s="1" t="s">
        <v>356</v>
      </c>
      <c r="B79" s="1" t="s">
        <v>357</v>
      </c>
      <c r="C79" s="1" t="s">
        <v>358</v>
      </c>
      <c r="D79" s="1" t="s">
        <v>28</v>
      </c>
      <c r="E79" s="1" t="s">
        <v>46</v>
      </c>
      <c r="F79" s="1">
        <v>0</v>
      </c>
      <c r="G79" s="2">
        <v>43318</v>
      </c>
      <c r="H79" s="1" t="s">
        <v>22</v>
      </c>
      <c r="I79" s="1" t="s">
        <v>31</v>
      </c>
      <c r="J79" s="2">
        <v>43259</v>
      </c>
      <c r="K79" s="1"/>
      <c r="L79" s="1" t="s">
        <v>24</v>
      </c>
      <c r="M79" s="3">
        <v>52748.800000000003</v>
      </c>
      <c r="N79" s="3">
        <v>42966.720000000001</v>
      </c>
      <c r="O79" s="3">
        <v>33729.339999999997</v>
      </c>
      <c r="P79" s="1">
        <v>225</v>
      </c>
      <c r="Q79" s="3">
        <v>76921.06</v>
      </c>
      <c r="R79" s="1" t="str">
        <f t="shared" si="5"/>
        <v>2018-08</v>
      </c>
      <c r="S79" s="1" t="str">
        <f t="shared" si="3"/>
        <v/>
      </c>
      <c r="T79" s="3">
        <f t="shared" si="4"/>
        <v>33954.339999999997</v>
      </c>
    </row>
    <row r="80" spans="1:20" x14ac:dyDescent="0.25">
      <c r="A80" s="1" t="s">
        <v>359</v>
      </c>
      <c r="B80" s="1" t="s">
        <v>360</v>
      </c>
      <c r="C80" s="1" t="s">
        <v>361</v>
      </c>
      <c r="D80" s="1" t="s">
        <v>52</v>
      </c>
      <c r="E80" s="1" t="s">
        <v>362</v>
      </c>
      <c r="F80" s="1">
        <v>0</v>
      </c>
      <c r="G80" s="2">
        <v>43879</v>
      </c>
      <c r="H80" s="1" t="s">
        <v>22</v>
      </c>
      <c r="I80" s="1" t="s">
        <v>31</v>
      </c>
      <c r="J80" s="1" t="s">
        <v>363</v>
      </c>
      <c r="K80" s="1"/>
      <c r="L80" s="1" t="s">
        <v>24</v>
      </c>
      <c r="M80" s="3">
        <v>35968.400000000001</v>
      </c>
      <c r="N80" s="3">
        <v>35774.720000000001</v>
      </c>
      <c r="O80" s="1" t="s">
        <v>32</v>
      </c>
      <c r="P80" s="1" t="s">
        <v>32</v>
      </c>
      <c r="Q80" s="3">
        <v>35774.720000000001</v>
      </c>
      <c r="R80" s="1" t="str">
        <f t="shared" si="5"/>
        <v>2020-02</v>
      </c>
      <c r="S80" s="1" t="str">
        <f t="shared" si="3"/>
        <v/>
      </c>
      <c r="T80" s="3">
        <f t="shared" si="4"/>
        <v>0</v>
      </c>
    </row>
    <row r="81" spans="1:20" x14ac:dyDescent="0.25">
      <c r="A81" s="1" t="s">
        <v>364</v>
      </c>
      <c r="B81" s="1" t="s">
        <v>365</v>
      </c>
      <c r="C81" s="1" t="s">
        <v>366</v>
      </c>
      <c r="D81" s="1" t="s">
        <v>39</v>
      </c>
      <c r="E81" s="1" t="s">
        <v>66</v>
      </c>
      <c r="F81" s="1">
        <v>0</v>
      </c>
      <c r="G81" s="2">
        <v>41596</v>
      </c>
      <c r="H81" s="1" t="s">
        <v>30</v>
      </c>
      <c r="I81" s="1" t="s">
        <v>368</v>
      </c>
      <c r="J81" s="1" t="s">
        <v>367</v>
      </c>
      <c r="K81" s="1"/>
      <c r="L81" s="1" t="s">
        <v>24</v>
      </c>
      <c r="M81" s="3">
        <v>43160.42</v>
      </c>
      <c r="N81" s="3">
        <v>51919.81</v>
      </c>
      <c r="O81" s="1">
        <v>4.8</v>
      </c>
      <c r="P81" s="1" t="s">
        <v>32</v>
      </c>
      <c r="Q81" s="3">
        <v>51924.61</v>
      </c>
      <c r="R81" s="1" t="str">
        <f t="shared" si="5"/>
        <v>2013-11</v>
      </c>
      <c r="S81" s="1" t="str">
        <f t="shared" si="3"/>
        <v/>
      </c>
      <c r="T81" s="3">
        <f t="shared" si="4"/>
        <v>4.8</v>
      </c>
    </row>
    <row r="82" spans="1:20" x14ac:dyDescent="0.25">
      <c r="A82" s="1" t="s">
        <v>369</v>
      </c>
      <c r="B82" s="1" t="s">
        <v>370</v>
      </c>
      <c r="C82" s="1" t="s">
        <v>371</v>
      </c>
      <c r="D82" s="1" t="s">
        <v>39</v>
      </c>
      <c r="E82" s="1" t="s">
        <v>40</v>
      </c>
      <c r="F82" s="1">
        <v>0</v>
      </c>
      <c r="G82" s="2">
        <v>44802</v>
      </c>
      <c r="H82" s="1" t="s">
        <v>30</v>
      </c>
      <c r="I82" s="1" t="s">
        <v>31</v>
      </c>
      <c r="J82" s="2">
        <v>43929</v>
      </c>
      <c r="K82" s="1"/>
      <c r="L82" s="1" t="s">
        <v>24</v>
      </c>
      <c r="M82" s="3">
        <v>29952</v>
      </c>
      <c r="N82" s="3">
        <v>20580</v>
      </c>
      <c r="O82" s="1" t="s">
        <v>32</v>
      </c>
      <c r="P82" s="1" t="s">
        <v>32</v>
      </c>
      <c r="Q82" s="3">
        <v>20580</v>
      </c>
      <c r="R82" s="1" t="str">
        <f t="shared" si="5"/>
        <v>2022-08</v>
      </c>
      <c r="S82" s="1" t="str">
        <f t="shared" si="3"/>
        <v/>
      </c>
      <c r="T82" s="3">
        <f t="shared" si="4"/>
        <v>0</v>
      </c>
    </row>
    <row r="83" spans="1:20" x14ac:dyDescent="0.25">
      <c r="A83" s="1" t="s">
        <v>372</v>
      </c>
      <c r="B83" s="1" t="s">
        <v>373</v>
      </c>
      <c r="C83" s="1" t="s">
        <v>374</v>
      </c>
      <c r="D83" s="1" t="s">
        <v>123</v>
      </c>
      <c r="E83" s="1" t="s">
        <v>375</v>
      </c>
      <c r="F83" s="1">
        <v>0</v>
      </c>
      <c r="G83" s="2">
        <v>43879</v>
      </c>
      <c r="H83" s="1" t="s">
        <v>30</v>
      </c>
      <c r="I83" s="1" t="s">
        <v>31</v>
      </c>
      <c r="J83" s="1" t="s">
        <v>363</v>
      </c>
      <c r="K83" s="1"/>
      <c r="L83" s="1" t="s">
        <v>24</v>
      </c>
      <c r="M83" s="3">
        <v>54999.98</v>
      </c>
      <c r="N83" s="3">
        <v>51080.92</v>
      </c>
      <c r="O83" s="1" t="s">
        <v>32</v>
      </c>
      <c r="P83" s="1">
        <v>125</v>
      </c>
      <c r="Q83" s="3">
        <v>51205.919999999998</v>
      </c>
      <c r="R83" s="1" t="str">
        <f t="shared" si="5"/>
        <v>2020-02</v>
      </c>
      <c r="S83" s="1" t="str">
        <f t="shared" si="3"/>
        <v/>
      </c>
      <c r="T83" s="3">
        <f t="shared" si="4"/>
        <v>125</v>
      </c>
    </row>
    <row r="84" spans="1:20" x14ac:dyDescent="0.25">
      <c r="A84" s="1" t="s">
        <v>376</v>
      </c>
      <c r="B84" s="1" t="s">
        <v>377</v>
      </c>
      <c r="C84" s="1" t="s">
        <v>378</v>
      </c>
      <c r="D84" s="1" t="s">
        <v>39</v>
      </c>
      <c r="E84" s="1" t="s">
        <v>40</v>
      </c>
      <c r="F84" s="1">
        <v>0</v>
      </c>
      <c r="G84" s="2">
        <v>44883</v>
      </c>
      <c r="H84" s="1" t="s">
        <v>30</v>
      </c>
      <c r="I84" s="1" t="s">
        <v>31</v>
      </c>
      <c r="J84" s="2">
        <v>44626</v>
      </c>
      <c r="K84" s="1"/>
      <c r="L84" s="1" t="s">
        <v>24</v>
      </c>
      <c r="M84" s="3">
        <v>39936</v>
      </c>
      <c r="N84" s="3">
        <v>4507</v>
      </c>
      <c r="O84" s="1" t="s">
        <v>32</v>
      </c>
      <c r="P84" s="1">
        <v>100</v>
      </c>
      <c r="Q84" s="3">
        <v>4607</v>
      </c>
      <c r="R84" s="1" t="str">
        <f t="shared" si="5"/>
        <v>2022-11</v>
      </c>
      <c r="S84" s="1" t="str">
        <f t="shared" si="3"/>
        <v/>
      </c>
      <c r="T84" s="3">
        <f t="shared" si="4"/>
        <v>100</v>
      </c>
    </row>
    <row r="85" spans="1:20" x14ac:dyDescent="0.25">
      <c r="A85" s="1" t="s">
        <v>380</v>
      </c>
      <c r="B85" s="1" t="s">
        <v>381</v>
      </c>
      <c r="C85" s="1" t="s">
        <v>382</v>
      </c>
      <c r="D85" s="1" t="s">
        <v>70</v>
      </c>
      <c r="E85" s="1" t="s">
        <v>383</v>
      </c>
      <c r="F85" s="1">
        <v>0</v>
      </c>
      <c r="G85" s="2">
        <v>28107</v>
      </c>
      <c r="H85" s="1" t="s">
        <v>22</v>
      </c>
      <c r="I85" s="1" t="s">
        <v>31</v>
      </c>
      <c r="J85" s="1" t="s">
        <v>384</v>
      </c>
      <c r="K85" s="2">
        <v>44564</v>
      </c>
      <c r="L85" s="1" t="s">
        <v>42</v>
      </c>
      <c r="M85" s="3">
        <v>61245.39</v>
      </c>
      <c r="N85" s="3">
        <v>4004.76</v>
      </c>
      <c r="O85" s="1" t="s">
        <v>32</v>
      </c>
      <c r="P85" s="1" t="s">
        <v>32</v>
      </c>
      <c r="Q85" s="3">
        <v>4004.76</v>
      </c>
      <c r="R85" s="1" t="str">
        <f t="shared" si="5"/>
        <v>1976-12</v>
      </c>
      <c r="S85" s="1" t="str">
        <f t="shared" si="3"/>
        <v>2022-01</v>
      </c>
      <c r="T85" s="3">
        <f t="shared" si="4"/>
        <v>0</v>
      </c>
    </row>
    <row r="86" spans="1:20" x14ac:dyDescent="0.25">
      <c r="A86" s="1" t="s">
        <v>385</v>
      </c>
      <c r="B86" s="1" t="s">
        <v>386</v>
      </c>
      <c r="C86" s="1" t="s">
        <v>387</v>
      </c>
      <c r="D86" s="1" t="s">
        <v>20</v>
      </c>
      <c r="E86" s="1" t="s">
        <v>21</v>
      </c>
      <c r="F86" s="1">
        <v>0</v>
      </c>
      <c r="G86" s="2">
        <v>42723</v>
      </c>
      <c r="H86" s="1" t="s">
        <v>22</v>
      </c>
      <c r="I86" s="1" t="s">
        <v>23</v>
      </c>
      <c r="J86" s="1" t="s">
        <v>388</v>
      </c>
      <c r="K86" s="1"/>
      <c r="L86" s="1" t="s">
        <v>24</v>
      </c>
      <c r="M86" s="3">
        <v>40761.760000000002</v>
      </c>
      <c r="N86" s="3">
        <v>44488.35</v>
      </c>
      <c r="O86" s="3">
        <v>60176.639999999999</v>
      </c>
      <c r="P86" s="1">
        <v>125</v>
      </c>
      <c r="Q86" s="3">
        <v>104789.99</v>
      </c>
      <c r="R86" s="1" t="str">
        <f t="shared" si="5"/>
        <v>2016-12</v>
      </c>
      <c r="S86" s="1" t="str">
        <f t="shared" si="3"/>
        <v/>
      </c>
      <c r="T86" s="3">
        <f t="shared" si="4"/>
        <v>60301.64</v>
      </c>
    </row>
    <row r="87" spans="1:20" x14ac:dyDescent="0.25">
      <c r="A87" s="1" t="s">
        <v>389</v>
      </c>
      <c r="B87" s="1" t="s">
        <v>390</v>
      </c>
      <c r="C87" s="1" t="s">
        <v>391</v>
      </c>
      <c r="D87" s="1" t="s">
        <v>123</v>
      </c>
      <c r="E87" s="1" t="s">
        <v>392</v>
      </c>
      <c r="F87" s="1">
        <v>0</v>
      </c>
      <c r="G87" s="2">
        <v>44340</v>
      </c>
      <c r="H87" s="1" t="s">
        <v>22</v>
      </c>
      <c r="I87" s="1" t="s">
        <v>23</v>
      </c>
      <c r="J87" s="1" t="s">
        <v>200</v>
      </c>
      <c r="K87" s="1"/>
      <c r="L87" s="1" t="s">
        <v>24</v>
      </c>
      <c r="M87" s="3">
        <v>41600</v>
      </c>
      <c r="N87" s="3">
        <v>36732.74</v>
      </c>
      <c r="O87" s="1" t="s">
        <v>32</v>
      </c>
      <c r="P87" s="1">
        <v>125</v>
      </c>
      <c r="Q87" s="3">
        <v>36857.74</v>
      </c>
      <c r="R87" s="1" t="str">
        <f t="shared" si="5"/>
        <v>2021-05</v>
      </c>
      <c r="S87" s="1" t="str">
        <f t="shared" si="3"/>
        <v/>
      </c>
      <c r="T87" s="3">
        <f t="shared" si="4"/>
        <v>125</v>
      </c>
    </row>
    <row r="88" spans="1:20" x14ac:dyDescent="0.25">
      <c r="A88" s="1" t="s">
        <v>393</v>
      </c>
      <c r="B88" s="1" t="s">
        <v>394</v>
      </c>
      <c r="C88" s="1" t="s">
        <v>395</v>
      </c>
      <c r="D88" s="1" t="s">
        <v>82</v>
      </c>
      <c r="E88" s="1" t="s">
        <v>396</v>
      </c>
      <c r="F88" s="1">
        <v>0</v>
      </c>
      <c r="G88" s="2">
        <v>31782</v>
      </c>
      <c r="H88" s="1" t="s">
        <v>22</v>
      </c>
      <c r="I88" s="1" t="s">
        <v>31</v>
      </c>
      <c r="J88" s="2">
        <v>31898</v>
      </c>
      <c r="K88" s="1"/>
      <c r="L88" s="1" t="s">
        <v>24</v>
      </c>
      <c r="M88" s="3">
        <v>64914.720000000001</v>
      </c>
      <c r="N88" s="3">
        <v>67206.45</v>
      </c>
      <c r="O88" s="1">
        <v>854.35</v>
      </c>
      <c r="P88" s="1" t="s">
        <v>32</v>
      </c>
      <c r="Q88" s="3">
        <v>68060.800000000003</v>
      </c>
      <c r="R88" s="1" t="str">
        <f t="shared" si="5"/>
        <v>1987-01</v>
      </c>
      <c r="S88" s="1" t="str">
        <f t="shared" si="3"/>
        <v/>
      </c>
      <c r="T88" s="3">
        <f t="shared" si="4"/>
        <v>854.35</v>
      </c>
    </row>
    <row r="89" spans="1:20" x14ac:dyDescent="0.25">
      <c r="A89" s="1" t="s">
        <v>397</v>
      </c>
      <c r="B89" s="1" t="s">
        <v>398</v>
      </c>
      <c r="C89" s="1" t="s">
        <v>399</v>
      </c>
      <c r="D89" s="1" t="s">
        <v>123</v>
      </c>
      <c r="E89" s="1" t="s">
        <v>194</v>
      </c>
      <c r="F89" s="1">
        <v>0</v>
      </c>
      <c r="G89" s="2">
        <v>42365</v>
      </c>
      <c r="H89" s="1" t="s">
        <v>30</v>
      </c>
      <c r="I89" s="1" t="s">
        <v>31</v>
      </c>
      <c r="J89" s="1" t="s">
        <v>400</v>
      </c>
      <c r="K89" s="1"/>
      <c r="L89" s="1" t="s">
        <v>24</v>
      </c>
      <c r="M89" s="3">
        <v>75813.710000000006</v>
      </c>
      <c r="N89" s="3">
        <v>75114.009999999995</v>
      </c>
      <c r="O89" s="3">
        <v>30620.5</v>
      </c>
      <c r="P89" s="1">
        <v>125</v>
      </c>
      <c r="Q89" s="3">
        <v>105859.51</v>
      </c>
      <c r="R89" s="1" t="str">
        <f t="shared" si="5"/>
        <v>2015-12</v>
      </c>
      <c r="S89" s="1" t="str">
        <f t="shared" si="3"/>
        <v/>
      </c>
      <c r="T89" s="3">
        <f t="shared" si="4"/>
        <v>30745.5</v>
      </c>
    </row>
    <row r="90" spans="1:20" x14ac:dyDescent="0.25">
      <c r="A90" s="1" t="s">
        <v>401</v>
      </c>
      <c r="B90" s="1" t="s">
        <v>402</v>
      </c>
      <c r="C90" s="1" t="s">
        <v>403</v>
      </c>
      <c r="D90" s="1" t="s">
        <v>20</v>
      </c>
      <c r="E90" s="1" t="s">
        <v>404</v>
      </c>
      <c r="F90" s="1">
        <v>0</v>
      </c>
      <c r="G90" s="2">
        <v>41974</v>
      </c>
      <c r="H90" s="1" t="s">
        <v>22</v>
      </c>
      <c r="I90" s="1" t="s">
        <v>31</v>
      </c>
      <c r="J90" s="2">
        <v>41651</v>
      </c>
      <c r="K90" s="2">
        <v>44770</v>
      </c>
      <c r="L90" s="1" t="s">
        <v>42</v>
      </c>
      <c r="M90" s="3">
        <v>47471.22</v>
      </c>
      <c r="N90" s="3">
        <v>1825.8</v>
      </c>
      <c r="O90" s="1" t="s">
        <v>32</v>
      </c>
      <c r="P90" s="1" t="s">
        <v>32</v>
      </c>
      <c r="Q90" s="3">
        <v>1825.8</v>
      </c>
      <c r="R90" s="1" t="str">
        <f t="shared" si="5"/>
        <v>2014-12</v>
      </c>
      <c r="S90" s="1" t="str">
        <f t="shared" si="3"/>
        <v>2022-07</v>
      </c>
      <c r="T90" s="3">
        <f t="shared" si="4"/>
        <v>0</v>
      </c>
    </row>
    <row r="91" spans="1:20" x14ac:dyDescent="0.25">
      <c r="A91" s="1" t="s">
        <v>405</v>
      </c>
      <c r="B91" s="1" t="s">
        <v>406</v>
      </c>
      <c r="C91" s="1" t="s">
        <v>407</v>
      </c>
      <c r="D91" s="1" t="s">
        <v>39</v>
      </c>
      <c r="E91" s="1" t="s">
        <v>40</v>
      </c>
      <c r="F91" s="1">
        <v>0</v>
      </c>
      <c r="G91" s="2">
        <v>44713</v>
      </c>
      <c r="H91" s="1" t="s">
        <v>22</v>
      </c>
      <c r="I91" s="1" t="s">
        <v>31</v>
      </c>
      <c r="J91" s="1" t="s">
        <v>408</v>
      </c>
      <c r="K91" s="2">
        <v>44809</v>
      </c>
      <c r="L91" s="1" t="s">
        <v>42</v>
      </c>
      <c r="M91" s="3">
        <v>29952</v>
      </c>
      <c r="N91" s="3">
        <v>2970</v>
      </c>
      <c r="O91" s="1" t="s">
        <v>32</v>
      </c>
      <c r="P91" s="1">
        <v>100</v>
      </c>
      <c r="Q91" s="3">
        <v>3070</v>
      </c>
      <c r="R91" s="1" t="str">
        <f t="shared" si="5"/>
        <v>2022-06</v>
      </c>
      <c r="S91" s="1" t="str">
        <f t="shared" si="3"/>
        <v>2022-09</v>
      </c>
      <c r="T91" s="3">
        <f t="shared" si="4"/>
        <v>100</v>
      </c>
    </row>
    <row r="92" spans="1:20" x14ac:dyDescent="0.25">
      <c r="A92" s="1" t="s">
        <v>409</v>
      </c>
      <c r="B92" s="1" t="s">
        <v>410</v>
      </c>
      <c r="C92" s="1" t="s">
        <v>411</v>
      </c>
      <c r="D92" s="1" t="s">
        <v>39</v>
      </c>
      <c r="E92" s="1" t="s">
        <v>40</v>
      </c>
      <c r="F92" s="1">
        <v>0</v>
      </c>
      <c r="G92" s="2">
        <v>44707</v>
      </c>
      <c r="H92" s="1" t="s">
        <v>22</v>
      </c>
      <c r="I92" s="1" t="s">
        <v>31</v>
      </c>
      <c r="J92" s="2">
        <v>44354</v>
      </c>
      <c r="K92" s="2">
        <v>44809</v>
      </c>
      <c r="L92" s="1" t="s">
        <v>42</v>
      </c>
      <c r="M92" s="3">
        <v>39936</v>
      </c>
      <c r="N92" s="3">
        <v>4328</v>
      </c>
      <c r="O92" s="1" t="s">
        <v>32</v>
      </c>
      <c r="P92" s="1">
        <v>100</v>
      </c>
      <c r="Q92" s="3">
        <v>4428</v>
      </c>
      <c r="R92" s="1" t="str">
        <f t="shared" si="5"/>
        <v>2022-05</v>
      </c>
      <c r="S92" s="1" t="str">
        <f t="shared" si="3"/>
        <v>2022-09</v>
      </c>
      <c r="T92" s="3">
        <f t="shared" si="4"/>
        <v>100</v>
      </c>
    </row>
    <row r="93" spans="1:20" x14ac:dyDescent="0.25">
      <c r="A93" s="1" t="s">
        <v>412</v>
      </c>
      <c r="B93" s="1" t="s">
        <v>410</v>
      </c>
      <c r="C93" s="1" t="s">
        <v>413</v>
      </c>
      <c r="D93" s="1" t="s">
        <v>39</v>
      </c>
      <c r="E93" s="1" t="s">
        <v>414</v>
      </c>
      <c r="F93" s="1">
        <v>0</v>
      </c>
      <c r="G93" s="2">
        <v>44437</v>
      </c>
      <c r="H93" s="1" t="s">
        <v>22</v>
      </c>
      <c r="I93" s="1" t="s">
        <v>31</v>
      </c>
      <c r="J93" s="1" t="s">
        <v>415</v>
      </c>
      <c r="K93" s="2">
        <v>44800</v>
      </c>
      <c r="L93" s="1" t="s">
        <v>42</v>
      </c>
      <c r="M93" s="3">
        <v>38350.83</v>
      </c>
      <c r="N93" s="3">
        <v>26163.3</v>
      </c>
      <c r="O93" s="1" t="s">
        <v>32</v>
      </c>
      <c r="P93" s="1" t="s">
        <v>32</v>
      </c>
      <c r="Q93" s="3">
        <v>26163.3</v>
      </c>
      <c r="R93" s="1" t="str">
        <f t="shared" si="5"/>
        <v>2021-08</v>
      </c>
      <c r="S93" s="1" t="str">
        <f t="shared" si="3"/>
        <v>2022-08</v>
      </c>
      <c r="T93" s="3">
        <f t="shared" si="4"/>
        <v>0</v>
      </c>
    </row>
    <row r="94" spans="1:20" x14ac:dyDescent="0.25">
      <c r="A94" s="1" t="s">
        <v>416</v>
      </c>
      <c r="B94" s="1" t="s">
        <v>410</v>
      </c>
      <c r="C94" s="1" t="s">
        <v>417</v>
      </c>
      <c r="D94" s="1" t="s">
        <v>39</v>
      </c>
      <c r="E94" s="1" t="s">
        <v>40</v>
      </c>
      <c r="F94" s="1">
        <v>0</v>
      </c>
      <c r="G94" s="2">
        <v>44545</v>
      </c>
      <c r="H94" s="1" t="s">
        <v>22</v>
      </c>
      <c r="I94" s="1" t="s">
        <v>31</v>
      </c>
      <c r="J94" s="2">
        <v>44116</v>
      </c>
      <c r="K94" s="2">
        <v>44635</v>
      </c>
      <c r="L94" s="1" t="s">
        <v>42</v>
      </c>
      <c r="M94" s="3">
        <v>29952</v>
      </c>
      <c r="N94" s="1">
        <v>780</v>
      </c>
      <c r="O94" s="1" t="s">
        <v>32</v>
      </c>
      <c r="P94" s="1">
        <v>100</v>
      </c>
      <c r="Q94" s="1">
        <v>880</v>
      </c>
      <c r="R94" s="1" t="str">
        <f t="shared" si="5"/>
        <v>2021-12</v>
      </c>
      <c r="S94" s="1" t="str">
        <f t="shared" si="3"/>
        <v>2022-03</v>
      </c>
      <c r="T94" s="3">
        <f t="shared" si="4"/>
        <v>100</v>
      </c>
    </row>
    <row r="95" spans="1:20" x14ac:dyDescent="0.25">
      <c r="A95" s="1" t="s">
        <v>418</v>
      </c>
      <c r="B95" s="1" t="s">
        <v>410</v>
      </c>
      <c r="C95" s="1" t="s">
        <v>419</v>
      </c>
      <c r="D95" s="1" t="s">
        <v>39</v>
      </c>
      <c r="E95" s="1" t="s">
        <v>40</v>
      </c>
      <c r="F95" s="1">
        <v>0</v>
      </c>
      <c r="G95" s="2">
        <v>44901</v>
      </c>
      <c r="H95" s="1" t="s">
        <v>30</v>
      </c>
      <c r="I95" s="1" t="s">
        <v>31</v>
      </c>
      <c r="J95" s="1" t="s">
        <v>420</v>
      </c>
      <c r="K95" s="1"/>
      <c r="L95" s="1" t="s">
        <v>24</v>
      </c>
      <c r="M95" s="3">
        <v>29952</v>
      </c>
      <c r="N95" s="1">
        <v>738</v>
      </c>
      <c r="O95" s="1" t="s">
        <v>32</v>
      </c>
      <c r="P95" s="1">
        <v>100</v>
      </c>
      <c r="Q95" s="1">
        <v>838</v>
      </c>
      <c r="R95" s="1" t="str">
        <f t="shared" si="5"/>
        <v>2022-12</v>
      </c>
      <c r="S95" s="1" t="str">
        <f t="shared" si="3"/>
        <v/>
      </c>
      <c r="T95" s="3">
        <f t="shared" si="4"/>
        <v>100</v>
      </c>
    </row>
    <row r="96" spans="1:20" x14ac:dyDescent="0.25">
      <c r="A96" s="1" t="s">
        <v>421</v>
      </c>
      <c r="B96" s="1" t="s">
        <v>410</v>
      </c>
      <c r="C96" s="1" t="s">
        <v>422</v>
      </c>
      <c r="D96" s="1" t="s">
        <v>123</v>
      </c>
      <c r="E96" s="1" t="s">
        <v>194</v>
      </c>
      <c r="F96" s="1">
        <v>0</v>
      </c>
      <c r="G96" s="2">
        <v>42365</v>
      </c>
      <c r="H96" s="1" t="s">
        <v>30</v>
      </c>
      <c r="I96" s="1" t="s">
        <v>31</v>
      </c>
      <c r="J96" s="1" t="s">
        <v>400</v>
      </c>
      <c r="K96" s="1"/>
      <c r="L96" s="1" t="s">
        <v>24</v>
      </c>
      <c r="M96" s="3">
        <v>75813.710000000006</v>
      </c>
      <c r="N96" s="3">
        <v>74541.05</v>
      </c>
      <c r="O96" s="3">
        <v>58477.89</v>
      </c>
      <c r="P96" s="1">
        <v>125</v>
      </c>
      <c r="Q96" s="3">
        <v>133143.94</v>
      </c>
      <c r="R96" s="1" t="str">
        <f t="shared" si="5"/>
        <v>2015-12</v>
      </c>
      <c r="S96" s="1" t="str">
        <f t="shared" si="3"/>
        <v/>
      </c>
      <c r="T96" s="3">
        <f t="shared" si="4"/>
        <v>58602.89</v>
      </c>
    </row>
    <row r="97" spans="1:20" x14ac:dyDescent="0.25">
      <c r="A97" s="1" t="s">
        <v>423</v>
      </c>
      <c r="B97" s="1" t="s">
        <v>410</v>
      </c>
      <c r="C97" s="1" t="s">
        <v>424</v>
      </c>
      <c r="D97" s="1" t="s">
        <v>82</v>
      </c>
      <c r="E97" s="1" t="s">
        <v>425</v>
      </c>
      <c r="F97" s="1">
        <v>0</v>
      </c>
      <c r="G97" s="2">
        <v>43031</v>
      </c>
      <c r="H97" s="1" t="s">
        <v>30</v>
      </c>
      <c r="I97" s="1" t="s">
        <v>31</v>
      </c>
      <c r="J97" s="1" t="s">
        <v>426</v>
      </c>
      <c r="K97" s="1"/>
      <c r="L97" s="1" t="s">
        <v>24</v>
      </c>
      <c r="M97" s="3">
        <v>70738.3</v>
      </c>
      <c r="N97" s="3">
        <v>49879.61</v>
      </c>
      <c r="O97" s="1">
        <v>518.64</v>
      </c>
      <c r="P97" s="1" t="s">
        <v>32</v>
      </c>
      <c r="Q97" s="3">
        <v>50398.25</v>
      </c>
      <c r="R97" s="1" t="str">
        <f t="shared" si="5"/>
        <v>2017-10</v>
      </c>
      <c r="S97" s="1" t="str">
        <f t="shared" si="3"/>
        <v/>
      </c>
      <c r="T97" s="3">
        <f t="shared" si="4"/>
        <v>518.64</v>
      </c>
    </row>
    <row r="98" spans="1:20" x14ac:dyDescent="0.25">
      <c r="A98" s="1" t="s">
        <v>427</v>
      </c>
      <c r="B98" s="1" t="s">
        <v>410</v>
      </c>
      <c r="C98" s="1" t="s">
        <v>428</v>
      </c>
      <c r="D98" s="1" t="s">
        <v>70</v>
      </c>
      <c r="E98" s="1" t="s">
        <v>429</v>
      </c>
      <c r="F98" s="1">
        <v>0</v>
      </c>
      <c r="G98" s="2">
        <v>37256</v>
      </c>
      <c r="H98" s="1" t="s">
        <v>22</v>
      </c>
      <c r="I98" s="1" t="s">
        <v>23</v>
      </c>
      <c r="J98" s="1" t="s">
        <v>430</v>
      </c>
      <c r="K98" s="1"/>
      <c r="L98" s="1" t="s">
        <v>24</v>
      </c>
      <c r="M98" s="3">
        <v>61080.86</v>
      </c>
      <c r="N98" s="3">
        <v>61081.68</v>
      </c>
      <c r="O98" s="1" t="s">
        <v>32</v>
      </c>
      <c r="P98" s="1" t="s">
        <v>32</v>
      </c>
      <c r="Q98" s="3">
        <v>61081.68</v>
      </c>
      <c r="R98" s="1" t="str">
        <f t="shared" si="5"/>
        <v>2001-12</v>
      </c>
      <c r="S98" s="1" t="str">
        <f t="shared" si="3"/>
        <v/>
      </c>
      <c r="T98" s="3">
        <f t="shared" si="4"/>
        <v>0</v>
      </c>
    </row>
    <row r="99" spans="1:20" x14ac:dyDescent="0.25">
      <c r="A99" s="1" t="s">
        <v>431</v>
      </c>
      <c r="B99" s="1" t="s">
        <v>410</v>
      </c>
      <c r="C99" s="1" t="s">
        <v>432</v>
      </c>
      <c r="D99" s="1" t="s">
        <v>113</v>
      </c>
      <c r="E99" s="1" t="s">
        <v>433</v>
      </c>
      <c r="F99" s="1">
        <v>0</v>
      </c>
      <c r="G99" s="2">
        <v>44788</v>
      </c>
      <c r="H99" s="1" t="s">
        <v>30</v>
      </c>
      <c r="I99" s="1" t="s">
        <v>23</v>
      </c>
      <c r="J99" s="1" t="s">
        <v>256</v>
      </c>
      <c r="K99" s="1"/>
      <c r="L99" s="1" t="s">
        <v>24</v>
      </c>
      <c r="M99" s="3">
        <v>54293.41</v>
      </c>
      <c r="N99" s="3">
        <v>18584.990000000002</v>
      </c>
      <c r="O99" s="3">
        <v>1257.72</v>
      </c>
      <c r="P99" s="1">
        <v>100</v>
      </c>
      <c r="Q99" s="3">
        <v>19942.71</v>
      </c>
      <c r="R99" s="1" t="str">
        <f t="shared" si="5"/>
        <v>2022-08</v>
      </c>
      <c r="S99" s="1" t="str">
        <f t="shared" si="3"/>
        <v/>
      </c>
      <c r="T99" s="3">
        <f t="shared" si="4"/>
        <v>1357.72</v>
      </c>
    </row>
    <row r="100" spans="1:20" x14ac:dyDescent="0.25">
      <c r="A100" s="1" t="s">
        <v>434</v>
      </c>
      <c r="B100" s="1" t="s">
        <v>410</v>
      </c>
      <c r="C100" s="1" t="s">
        <v>435</v>
      </c>
      <c r="D100" s="1" t="s">
        <v>70</v>
      </c>
      <c r="E100" s="1" t="s">
        <v>280</v>
      </c>
      <c r="F100" s="1">
        <v>0</v>
      </c>
      <c r="G100" s="2">
        <v>43332</v>
      </c>
      <c r="H100" s="1" t="s">
        <v>22</v>
      </c>
      <c r="I100" s="1" t="s">
        <v>23</v>
      </c>
      <c r="J100" s="1" t="s">
        <v>436</v>
      </c>
      <c r="K100" s="1"/>
      <c r="L100" s="1" t="s">
        <v>24</v>
      </c>
      <c r="M100" s="3">
        <v>50872.43</v>
      </c>
      <c r="N100" s="3">
        <v>49449.01</v>
      </c>
      <c r="O100" s="3">
        <v>20203.04</v>
      </c>
      <c r="P100" s="1">
        <v>125</v>
      </c>
      <c r="Q100" s="3">
        <v>69777.05</v>
      </c>
      <c r="R100" s="1" t="str">
        <f t="shared" si="5"/>
        <v>2018-08</v>
      </c>
      <c r="S100" s="1" t="str">
        <f t="shared" si="3"/>
        <v/>
      </c>
      <c r="T100" s="3">
        <f t="shared" si="4"/>
        <v>20328.04</v>
      </c>
    </row>
    <row r="101" spans="1:20" x14ac:dyDescent="0.25">
      <c r="A101" s="1" t="s">
        <v>437</v>
      </c>
      <c r="B101" s="1" t="s">
        <v>410</v>
      </c>
      <c r="C101" s="1" t="s">
        <v>438</v>
      </c>
      <c r="D101" s="1" t="s">
        <v>82</v>
      </c>
      <c r="E101" s="1" t="s">
        <v>439</v>
      </c>
      <c r="F101" s="1">
        <v>0</v>
      </c>
      <c r="G101" s="2">
        <v>42128</v>
      </c>
      <c r="H101" s="1" t="s">
        <v>22</v>
      </c>
      <c r="I101" s="1" t="s">
        <v>23</v>
      </c>
      <c r="J101" s="2">
        <v>42099</v>
      </c>
      <c r="K101" s="1"/>
      <c r="L101" s="1" t="s">
        <v>24</v>
      </c>
      <c r="M101" s="3">
        <v>36387.94</v>
      </c>
      <c r="N101" s="3">
        <v>36076.22</v>
      </c>
      <c r="O101" s="1">
        <v>6.29</v>
      </c>
      <c r="P101" s="1" t="s">
        <v>32</v>
      </c>
      <c r="Q101" s="3">
        <v>36082.51</v>
      </c>
      <c r="R101" s="1" t="str">
        <f t="shared" si="5"/>
        <v>2015-05</v>
      </c>
      <c r="S101" s="1" t="str">
        <f t="shared" si="3"/>
        <v/>
      </c>
      <c r="T101" s="3">
        <f t="shared" si="4"/>
        <v>6.29</v>
      </c>
    </row>
    <row r="102" spans="1:20" x14ac:dyDescent="0.25">
      <c r="A102" s="1" t="s">
        <v>440</v>
      </c>
      <c r="B102" s="1" t="s">
        <v>441</v>
      </c>
      <c r="C102" s="1" t="s">
        <v>442</v>
      </c>
      <c r="D102" s="1" t="s">
        <v>82</v>
      </c>
      <c r="E102" s="1" t="s">
        <v>443</v>
      </c>
      <c r="F102" s="1">
        <v>0</v>
      </c>
      <c r="G102" s="2">
        <v>44326</v>
      </c>
      <c r="H102" s="1" t="s">
        <v>22</v>
      </c>
      <c r="I102" s="1" t="s">
        <v>170</v>
      </c>
      <c r="J102" s="2">
        <v>44474</v>
      </c>
      <c r="K102" s="1"/>
      <c r="L102" s="1" t="s">
        <v>24</v>
      </c>
      <c r="M102" s="3">
        <v>61297.599999999999</v>
      </c>
      <c r="N102" s="3">
        <v>61000.9</v>
      </c>
      <c r="O102" s="1">
        <v>230.61</v>
      </c>
      <c r="P102" s="3">
        <v>1000</v>
      </c>
      <c r="Q102" s="3">
        <v>62231.51</v>
      </c>
      <c r="R102" s="1" t="str">
        <f t="shared" si="5"/>
        <v>2021-05</v>
      </c>
      <c r="S102" s="1" t="str">
        <f t="shared" si="3"/>
        <v/>
      </c>
      <c r="T102" s="3">
        <f t="shared" si="4"/>
        <v>1230.6100000000001</v>
      </c>
    </row>
    <row r="103" spans="1:20" x14ac:dyDescent="0.25">
      <c r="A103" s="1" t="s">
        <v>444</v>
      </c>
      <c r="B103" s="1" t="s">
        <v>445</v>
      </c>
      <c r="C103" s="1" t="s">
        <v>446</v>
      </c>
      <c r="D103" s="1" t="s">
        <v>39</v>
      </c>
      <c r="E103" s="1" t="s">
        <v>447</v>
      </c>
      <c r="F103" s="1">
        <v>0</v>
      </c>
      <c r="G103" s="2">
        <v>37138</v>
      </c>
      <c r="H103" s="1" t="s">
        <v>22</v>
      </c>
      <c r="I103" s="1" t="s">
        <v>23</v>
      </c>
      <c r="J103" s="2">
        <v>36990</v>
      </c>
      <c r="K103" s="1"/>
      <c r="L103" s="1" t="s">
        <v>24</v>
      </c>
      <c r="M103" s="3">
        <v>45959.26</v>
      </c>
      <c r="N103" s="3">
        <v>45261.08</v>
      </c>
      <c r="O103" s="1" t="s">
        <v>32</v>
      </c>
      <c r="P103" s="1" t="s">
        <v>32</v>
      </c>
      <c r="Q103" s="3">
        <v>45261.08</v>
      </c>
      <c r="R103" s="1" t="str">
        <f t="shared" si="5"/>
        <v>2001-09</v>
      </c>
      <c r="S103" s="1" t="str">
        <f t="shared" si="3"/>
        <v/>
      </c>
      <c r="T103" s="3">
        <f t="shared" si="4"/>
        <v>0</v>
      </c>
    </row>
    <row r="104" spans="1:20" x14ac:dyDescent="0.25">
      <c r="A104" s="1" t="s">
        <v>448</v>
      </c>
      <c r="B104" s="1" t="s">
        <v>449</v>
      </c>
      <c r="C104" s="1" t="s">
        <v>450</v>
      </c>
      <c r="D104" s="1" t="s">
        <v>70</v>
      </c>
      <c r="E104" s="1" t="s">
        <v>169</v>
      </c>
      <c r="F104" s="1">
        <v>0</v>
      </c>
      <c r="G104" s="2">
        <v>43808</v>
      </c>
      <c r="H104" s="1" t="s">
        <v>22</v>
      </c>
      <c r="I104" s="1" t="s">
        <v>31</v>
      </c>
      <c r="J104" s="2">
        <v>43720</v>
      </c>
      <c r="K104" s="1"/>
      <c r="L104" s="1" t="s">
        <v>24</v>
      </c>
      <c r="M104" s="3">
        <v>46000.03</v>
      </c>
      <c r="N104" s="3">
        <v>43749.95</v>
      </c>
      <c r="O104" s="3">
        <v>4060.85</v>
      </c>
      <c r="P104" s="1" t="s">
        <v>32</v>
      </c>
      <c r="Q104" s="3">
        <v>47810.8</v>
      </c>
      <c r="R104" s="1" t="str">
        <f t="shared" si="5"/>
        <v>2019-12</v>
      </c>
      <c r="S104" s="1" t="str">
        <f t="shared" si="3"/>
        <v/>
      </c>
      <c r="T104" s="3">
        <f t="shared" si="4"/>
        <v>4060.85</v>
      </c>
    </row>
    <row r="105" spans="1:20" x14ac:dyDescent="0.25">
      <c r="A105" s="1" t="s">
        <v>451</v>
      </c>
      <c r="B105" s="1" t="s">
        <v>452</v>
      </c>
      <c r="C105" s="1" t="s">
        <v>453</v>
      </c>
      <c r="D105" s="1" t="s">
        <v>123</v>
      </c>
      <c r="E105" s="1" t="s">
        <v>454</v>
      </c>
      <c r="F105" s="1">
        <v>0</v>
      </c>
      <c r="G105" s="2">
        <v>40153</v>
      </c>
      <c r="H105" s="1" t="s">
        <v>30</v>
      </c>
      <c r="I105" s="1" t="s">
        <v>31</v>
      </c>
      <c r="J105" s="2">
        <v>39540</v>
      </c>
      <c r="K105" s="1"/>
      <c r="L105" s="1" t="s">
        <v>24</v>
      </c>
      <c r="M105" s="3">
        <v>88288.51</v>
      </c>
      <c r="N105" s="3">
        <v>88211.12</v>
      </c>
      <c r="O105" s="3">
        <v>15421.56</v>
      </c>
      <c r="P105" s="1">
        <v>125</v>
      </c>
      <c r="Q105" s="3">
        <v>103757.68</v>
      </c>
      <c r="R105" s="1" t="str">
        <f t="shared" si="5"/>
        <v>2009-12</v>
      </c>
      <c r="S105" s="1" t="str">
        <f t="shared" si="3"/>
        <v/>
      </c>
      <c r="T105" s="3">
        <f t="shared" si="4"/>
        <v>15546.56</v>
      </c>
    </row>
    <row r="106" spans="1:20" x14ac:dyDescent="0.25">
      <c r="A106" s="1" t="s">
        <v>455</v>
      </c>
      <c r="B106" s="1" t="s">
        <v>452</v>
      </c>
      <c r="C106" s="1" t="s">
        <v>456</v>
      </c>
      <c r="D106" s="1" t="s">
        <v>123</v>
      </c>
      <c r="E106" s="1" t="s">
        <v>454</v>
      </c>
      <c r="F106" s="1">
        <v>0</v>
      </c>
      <c r="G106" s="2">
        <v>43289</v>
      </c>
      <c r="H106" s="1" t="s">
        <v>30</v>
      </c>
      <c r="I106" s="1" t="s">
        <v>31</v>
      </c>
      <c r="J106" s="1" t="s">
        <v>457</v>
      </c>
      <c r="K106" s="1"/>
      <c r="L106" s="1" t="s">
        <v>24</v>
      </c>
      <c r="M106" s="3">
        <v>88288.51</v>
      </c>
      <c r="N106" s="3">
        <v>90062.84</v>
      </c>
      <c r="O106" s="3">
        <v>3686.5</v>
      </c>
      <c r="P106" s="1">
        <v>125</v>
      </c>
      <c r="Q106" s="3">
        <v>93874.34</v>
      </c>
      <c r="R106" s="1" t="str">
        <f t="shared" si="5"/>
        <v>2018-07</v>
      </c>
      <c r="S106" s="1" t="str">
        <f t="shared" si="3"/>
        <v/>
      </c>
      <c r="T106" s="3">
        <f t="shared" si="4"/>
        <v>3811.5</v>
      </c>
    </row>
    <row r="107" spans="1:20" x14ac:dyDescent="0.25">
      <c r="A107" s="1" t="s">
        <v>458</v>
      </c>
      <c r="B107" s="1" t="s">
        <v>452</v>
      </c>
      <c r="C107" s="1" t="s">
        <v>459</v>
      </c>
      <c r="D107" s="1" t="s">
        <v>70</v>
      </c>
      <c r="E107" s="1" t="s">
        <v>460</v>
      </c>
      <c r="F107" s="1">
        <v>0</v>
      </c>
      <c r="G107" s="2">
        <v>42548</v>
      </c>
      <c r="H107" s="1" t="s">
        <v>30</v>
      </c>
      <c r="I107" s="1" t="s">
        <v>31</v>
      </c>
      <c r="J107" s="1" t="s">
        <v>461</v>
      </c>
      <c r="K107" s="1"/>
      <c r="L107" s="1" t="s">
        <v>24</v>
      </c>
      <c r="M107" s="3">
        <v>76392.37</v>
      </c>
      <c r="N107" s="3">
        <v>77643.149999999994</v>
      </c>
      <c r="O107" s="1">
        <v>514.17999999999995</v>
      </c>
      <c r="P107" s="1">
        <v>100</v>
      </c>
      <c r="Q107" s="3">
        <v>78257.33</v>
      </c>
      <c r="R107" s="1" t="str">
        <f t="shared" si="5"/>
        <v>2016-06</v>
      </c>
      <c r="S107" s="1" t="str">
        <f t="shared" si="3"/>
        <v/>
      </c>
      <c r="T107" s="3">
        <f t="shared" si="4"/>
        <v>614.17999999999995</v>
      </c>
    </row>
    <row r="108" spans="1:20" x14ac:dyDescent="0.25">
      <c r="A108" s="1" t="s">
        <v>462</v>
      </c>
      <c r="B108" s="1" t="s">
        <v>463</v>
      </c>
      <c r="C108" s="1" t="s">
        <v>464</v>
      </c>
      <c r="D108" s="1" t="s">
        <v>20</v>
      </c>
      <c r="E108" s="1" t="s">
        <v>465</v>
      </c>
      <c r="F108" s="1">
        <v>0</v>
      </c>
      <c r="G108" s="2">
        <v>43402</v>
      </c>
      <c r="H108" s="1" t="s">
        <v>22</v>
      </c>
      <c r="I108" s="1" t="s">
        <v>31</v>
      </c>
      <c r="J108" s="1" t="s">
        <v>466</v>
      </c>
      <c r="K108" s="1"/>
      <c r="L108" s="1" t="s">
        <v>24</v>
      </c>
      <c r="M108" s="3">
        <v>48450.06</v>
      </c>
      <c r="N108" s="3">
        <v>39138.300000000003</v>
      </c>
      <c r="O108" s="1">
        <v>276.44</v>
      </c>
      <c r="P108" s="1">
        <v>125</v>
      </c>
      <c r="Q108" s="3">
        <v>39539.74</v>
      </c>
      <c r="R108" s="1" t="str">
        <f t="shared" si="5"/>
        <v>2018-10</v>
      </c>
      <c r="S108" s="1" t="str">
        <f t="shared" si="3"/>
        <v/>
      </c>
      <c r="T108" s="3">
        <f t="shared" si="4"/>
        <v>401.44</v>
      </c>
    </row>
    <row r="109" spans="1:20" x14ac:dyDescent="0.25">
      <c r="A109" s="1" t="s">
        <v>467</v>
      </c>
      <c r="B109" s="1" t="s">
        <v>468</v>
      </c>
      <c r="C109" s="1" t="s">
        <v>469</v>
      </c>
      <c r="D109" s="1" t="s">
        <v>70</v>
      </c>
      <c r="E109" s="1" t="s">
        <v>470</v>
      </c>
      <c r="F109" s="1">
        <v>0</v>
      </c>
      <c r="G109" s="2">
        <v>41156</v>
      </c>
      <c r="H109" s="1" t="s">
        <v>22</v>
      </c>
      <c r="I109" s="1" t="s">
        <v>31</v>
      </c>
      <c r="J109" s="2">
        <v>41008</v>
      </c>
      <c r="K109" s="2">
        <v>44904</v>
      </c>
      <c r="L109" s="1" t="s">
        <v>42</v>
      </c>
      <c r="M109" s="3">
        <v>50660.480000000003</v>
      </c>
      <c r="N109" s="3">
        <v>50088.56</v>
      </c>
      <c r="O109" s="1">
        <v>828.1</v>
      </c>
      <c r="P109" s="1" t="s">
        <v>32</v>
      </c>
      <c r="Q109" s="3">
        <v>50916.66</v>
      </c>
      <c r="R109" s="1" t="str">
        <f t="shared" si="5"/>
        <v>2012-09</v>
      </c>
      <c r="S109" s="1" t="str">
        <f t="shared" si="3"/>
        <v>2022-12</v>
      </c>
      <c r="T109" s="3">
        <f t="shared" si="4"/>
        <v>828.1</v>
      </c>
    </row>
    <row r="110" spans="1:20" x14ac:dyDescent="0.25">
      <c r="A110" s="1" t="s">
        <v>471</v>
      </c>
      <c r="B110" s="1" t="s">
        <v>472</v>
      </c>
      <c r="C110" s="1" t="s">
        <v>473</v>
      </c>
      <c r="D110" s="1" t="s">
        <v>70</v>
      </c>
      <c r="E110" s="1" t="s">
        <v>439</v>
      </c>
      <c r="F110" s="1">
        <v>0</v>
      </c>
      <c r="G110" s="2">
        <v>42100</v>
      </c>
      <c r="H110" s="1" t="s">
        <v>30</v>
      </c>
      <c r="I110" s="1" t="s">
        <v>31</v>
      </c>
      <c r="J110" s="2">
        <v>42159</v>
      </c>
      <c r="K110" s="1"/>
      <c r="L110" s="1" t="s">
        <v>24</v>
      </c>
      <c r="M110" s="3">
        <v>36387.94</v>
      </c>
      <c r="N110" s="3">
        <v>36616.42</v>
      </c>
      <c r="O110" s="3">
        <v>7050.45</v>
      </c>
      <c r="P110" s="1" t="s">
        <v>32</v>
      </c>
      <c r="Q110" s="3">
        <v>43666.87</v>
      </c>
      <c r="R110" s="1" t="str">
        <f t="shared" si="5"/>
        <v>2015-04</v>
      </c>
      <c r="S110" s="1" t="str">
        <f t="shared" si="3"/>
        <v/>
      </c>
      <c r="T110" s="3">
        <f t="shared" si="4"/>
        <v>7050.45</v>
      </c>
    </row>
    <row r="111" spans="1:20" x14ac:dyDescent="0.25">
      <c r="A111" s="1" t="s">
        <v>474</v>
      </c>
      <c r="B111" s="1" t="s">
        <v>475</v>
      </c>
      <c r="C111" s="1" t="s">
        <v>476</v>
      </c>
      <c r="D111" s="1" t="s">
        <v>82</v>
      </c>
      <c r="E111" s="1" t="s">
        <v>425</v>
      </c>
      <c r="F111" s="1">
        <v>0</v>
      </c>
      <c r="G111" s="2">
        <v>39650</v>
      </c>
      <c r="H111" s="1" t="s">
        <v>30</v>
      </c>
      <c r="I111" s="1" t="s">
        <v>31</v>
      </c>
      <c r="J111" s="1" t="s">
        <v>477</v>
      </c>
      <c r="K111" s="1"/>
      <c r="L111" s="1" t="s">
        <v>24</v>
      </c>
      <c r="M111" s="3">
        <v>70738.3</v>
      </c>
      <c r="N111" s="3">
        <v>72232.100000000006</v>
      </c>
      <c r="O111" s="3">
        <v>2163.19</v>
      </c>
      <c r="P111" s="1" t="s">
        <v>32</v>
      </c>
      <c r="Q111" s="3">
        <v>74395.289999999994</v>
      </c>
      <c r="R111" s="1" t="str">
        <f t="shared" si="5"/>
        <v>2008-07</v>
      </c>
      <c r="S111" s="1" t="str">
        <f t="shared" si="3"/>
        <v/>
      </c>
      <c r="T111" s="3">
        <f t="shared" si="4"/>
        <v>2163.19</v>
      </c>
    </row>
    <row r="112" spans="1:20" x14ac:dyDescent="0.25">
      <c r="A112" s="1" t="s">
        <v>478</v>
      </c>
      <c r="B112" s="1" t="s">
        <v>479</v>
      </c>
      <c r="C112" s="1" t="s">
        <v>480</v>
      </c>
      <c r="D112" s="1" t="s">
        <v>156</v>
      </c>
      <c r="E112" s="1" t="s">
        <v>481</v>
      </c>
      <c r="F112" s="1">
        <v>0</v>
      </c>
      <c r="G112" s="2">
        <v>42226</v>
      </c>
      <c r="H112" s="1" t="s">
        <v>22</v>
      </c>
      <c r="I112" s="1" t="s">
        <v>257</v>
      </c>
      <c r="J112" s="2">
        <v>42285</v>
      </c>
      <c r="K112" s="1"/>
      <c r="L112" s="1" t="s">
        <v>24</v>
      </c>
      <c r="M112" s="3">
        <v>78711.98</v>
      </c>
      <c r="N112" s="3">
        <v>78712.399999999994</v>
      </c>
      <c r="O112" s="3">
        <v>1116.3499999999999</v>
      </c>
      <c r="P112" s="1" t="s">
        <v>32</v>
      </c>
      <c r="Q112" s="3">
        <v>79828.75</v>
      </c>
      <c r="R112" s="1" t="str">
        <f t="shared" si="5"/>
        <v>2015-08</v>
      </c>
      <c r="S112" s="1" t="str">
        <f t="shared" si="3"/>
        <v/>
      </c>
      <c r="T112" s="3">
        <f t="shared" si="4"/>
        <v>1116.3499999999999</v>
      </c>
    </row>
    <row r="113" spans="1:20" x14ac:dyDescent="0.25">
      <c r="A113" s="1" t="s">
        <v>482</v>
      </c>
      <c r="B113" s="1" t="s">
        <v>483</v>
      </c>
      <c r="C113" s="1" t="s">
        <v>484</v>
      </c>
      <c r="D113" s="1" t="s">
        <v>52</v>
      </c>
      <c r="E113" s="1" t="s">
        <v>485</v>
      </c>
      <c r="F113" s="1">
        <v>0</v>
      </c>
      <c r="G113" s="2">
        <v>36962</v>
      </c>
      <c r="H113" s="1" t="s">
        <v>22</v>
      </c>
      <c r="I113" s="1" t="s">
        <v>31</v>
      </c>
      <c r="J113" s="2">
        <v>37228</v>
      </c>
      <c r="K113" s="1"/>
      <c r="L113" s="1" t="s">
        <v>24</v>
      </c>
      <c r="M113" s="3">
        <v>54027.58</v>
      </c>
      <c r="N113" s="3">
        <v>55655.37</v>
      </c>
      <c r="O113" s="1" t="s">
        <v>32</v>
      </c>
      <c r="P113" s="1" t="s">
        <v>32</v>
      </c>
      <c r="Q113" s="3">
        <v>55655.37</v>
      </c>
      <c r="R113" s="1" t="str">
        <f t="shared" si="5"/>
        <v>2001-03</v>
      </c>
      <c r="S113" s="1" t="str">
        <f t="shared" si="3"/>
        <v/>
      </c>
      <c r="T113" s="3">
        <f t="shared" si="4"/>
        <v>0</v>
      </c>
    </row>
    <row r="114" spans="1:20" x14ac:dyDescent="0.25">
      <c r="A114" s="1" t="s">
        <v>486</v>
      </c>
      <c r="B114" s="1" t="s">
        <v>487</v>
      </c>
      <c r="C114" s="1" t="s">
        <v>488</v>
      </c>
      <c r="D114" s="1" t="s">
        <v>70</v>
      </c>
      <c r="E114" s="1" t="s">
        <v>96</v>
      </c>
      <c r="F114" s="1">
        <v>0</v>
      </c>
      <c r="G114" s="2">
        <v>44823</v>
      </c>
      <c r="H114" s="1" t="s">
        <v>22</v>
      </c>
      <c r="I114" s="1" t="s">
        <v>31</v>
      </c>
      <c r="J114" s="1" t="s">
        <v>489</v>
      </c>
      <c r="K114" s="2">
        <v>44907</v>
      </c>
      <c r="L114" s="1" t="s">
        <v>42</v>
      </c>
      <c r="M114" s="3">
        <v>20800</v>
      </c>
      <c r="N114" s="3">
        <v>2267.5</v>
      </c>
      <c r="O114" s="1" t="s">
        <v>32</v>
      </c>
      <c r="P114" s="1">
        <v>100</v>
      </c>
      <c r="Q114" s="3">
        <v>2367.5</v>
      </c>
      <c r="R114" s="1" t="str">
        <f t="shared" si="5"/>
        <v>2022-09</v>
      </c>
      <c r="S114" s="1" t="str">
        <f t="shared" si="3"/>
        <v>2022-12</v>
      </c>
      <c r="T114" s="3">
        <f t="shared" si="4"/>
        <v>100</v>
      </c>
    </row>
    <row r="115" spans="1:20" x14ac:dyDescent="0.25">
      <c r="A115" s="1" t="s">
        <v>490</v>
      </c>
      <c r="B115" s="1" t="s">
        <v>491</v>
      </c>
      <c r="C115" s="1" t="s">
        <v>492</v>
      </c>
      <c r="D115" s="1" t="s">
        <v>237</v>
      </c>
      <c r="E115" s="1" t="s">
        <v>493</v>
      </c>
      <c r="F115" s="1">
        <v>0</v>
      </c>
      <c r="G115" s="2">
        <v>44795</v>
      </c>
      <c r="H115" s="1" t="s">
        <v>22</v>
      </c>
      <c r="I115" s="1" t="s">
        <v>31</v>
      </c>
      <c r="J115" s="1" t="s">
        <v>494</v>
      </c>
      <c r="K115" s="1"/>
      <c r="L115" s="1" t="s">
        <v>24</v>
      </c>
      <c r="M115" s="3">
        <v>34431.699999999997</v>
      </c>
      <c r="N115" s="3">
        <v>10722.69</v>
      </c>
      <c r="O115" s="1">
        <v>86.92</v>
      </c>
      <c r="P115" s="1">
        <v>100</v>
      </c>
      <c r="Q115" s="3">
        <v>10909.61</v>
      </c>
      <c r="R115" s="1" t="str">
        <f t="shared" si="5"/>
        <v>2022-08</v>
      </c>
      <c r="S115" s="1" t="str">
        <f t="shared" si="3"/>
        <v/>
      </c>
      <c r="T115" s="3">
        <f t="shared" si="4"/>
        <v>186.92000000000002</v>
      </c>
    </row>
    <row r="116" spans="1:20" x14ac:dyDescent="0.25">
      <c r="A116" s="1" t="s">
        <v>495</v>
      </c>
      <c r="B116" s="1" t="s">
        <v>496</v>
      </c>
      <c r="C116" s="1" t="s">
        <v>497</v>
      </c>
      <c r="D116" s="1" t="s">
        <v>498</v>
      </c>
      <c r="E116" s="1" t="s">
        <v>499</v>
      </c>
      <c r="F116" s="1">
        <v>0</v>
      </c>
      <c r="G116" s="2">
        <v>44151</v>
      </c>
      <c r="H116" s="1" t="s">
        <v>22</v>
      </c>
      <c r="I116" s="1" t="s">
        <v>23</v>
      </c>
      <c r="J116" s="1" t="s">
        <v>500</v>
      </c>
      <c r="K116" s="2">
        <v>44694</v>
      </c>
      <c r="L116" s="1" t="s">
        <v>42</v>
      </c>
      <c r="M116" s="3">
        <v>35874.18</v>
      </c>
      <c r="N116" s="3">
        <v>13681.18</v>
      </c>
      <c r="O116" s="3">
        <v>2070.77</v>
      </c>
      <c r="P116" s="1" t="s">
        <v>32</v>
      </c>
      <c r="Q116" s="3">
        <v>15751.95</v>
      </c>
      <c r="R116" s="1" t="str">
        <f t="shared" si="5"/>
        <v>2020-11</v>
      </c>
      <c r="S116" s="1" t="str">
        <f t="shared" si="3"/>
        <v>2022-05</v>
      </c>
      <c r="T116" s="3">
        <f t="shared" si="4"/>
        <v>2070.77</v>
      </c>
    </row>
    <row r="117" spans="1:20" x14ac:dyDescent="0.25">
      <c r="A117" s="1" t="s">
        <v>501</v>
      </c>
      <c r="B117" s="1" t="s">
        <v>496</v>
      </c>
      <c r="C117" s="1" t="s">
        <v>502</v>
      </c>
      <c r="D117" s="1" t="s">
        <v>70</v>
      </c>
      <c r="E117" s="1" t="s">
        <v>503</v>
      </c>
      <c r="F117" s="1">
        <v>0</v>
      </c>
      <c r="G117" s="2">
        <v>43066</v>
      </c>
      <c r="H117" s="1" t="s">
        <v>22</v>
      </c>
      <c r="I117" s="1" t="s">
        <v>31</v>
      </c>
      <c r="J117" s="1" t="s">
        <v>504</v>
      </c>
      <c r="K117" s="1"/>
      <c r="L117" s="1" t="s">
        <v>24</v>
      </c>
      <c r="M117" s="3">
        <v>50999.94</v>
      </c>
      <c r="N117" s="3">
        <v>48652.62</v>
      </c>
      <c r="O117" s="1">
        <v>736.52</v>
      </c>
      <c r="P117" s="1" t="s">
        <v>32</v>
      </c>
      <c r="Q117" s="3">
        <v>49389.14</v>
      </c>
      <c r="R117" s="1" t="str">
        <f t="shared" si="5"/>
        <v>2017-11</v>
      </c>
      <c r="S117" s="1" t="str">
        <f t="shared" si="3"/>
        <v/>
      </c>
      <c r="T117" s="3">
        <f t="shared" si="4"/>
        <v>736.52</v>
      </c>
    </row>
    <row r="118" spans="1:20" x14ac:dyDescent="0.25">
      <c r="A118" s="1" t="s">
        <v>505</v>
      </c>
      <c r="B118" s="1" t="s">
        <v>506</v>
      </c>
      <c r="C118" s="1" t="s">
        <v>507</v>
      </c>
      <c r="D118" s="1" t="s">
        <v>70</v>
      </c>
      <c r="E118" s="1" t="s">
        <v>508</v>
      </c>
      <c r="F118" s="1">
        <v>0</v>
      </c>
      <c r="G118" s="2">
        <v>42842</v>
      </c>
      <c r="H118" s="1" t="s">
        <v>30</v>
      </c>
      <c r="I118" s="1" t="s">
        <v>31</v>
      </c>
      <c r="J118" s="2">
        <v>43012</v>
      </c>
      <c r="K118" s="1"/>
      <c r="L118" s="1" t="s">
        <v>24</v>
      </c>
      <c r="M118" s="3">
        <v>36387.94</v>
      </c>
      <c r="N118" s="3">
        <v>35777.61</v>
      </c>
      <c r="O118" s="1">
        <v>6.12</v>
      </c>
      <c r="P118" s="1" t="s">
        <v>32</v>
      </c>
      <c r="Q118" s="3">
        <v>35783.730000000003</v>
      </c>
      <c r="R118" s="1" t="str">
        <f t="shared" si="5"/>
        <v>2017-04</v>
      </c>
      <c r="S118" s="1" t="str">
        <f t="shared" si="3"/>
        <v/>
      </c>
      <c r="T118" s="3">
        <f t="shared" si="4"/>
        <v>6.12</v>
      </c>
    </row>
    <row r="119" spans="1:20" x14ac:dyDescent="0.25">
      <c r="A119" s="1" t="s">
        <v>510</v>
      </c>
      <c r="B119" s="1" t="s">
        <v>511</v>
      </c>
      <c r="C119" s="1" t="s">
        <v>512</v>
      </c>
      <c r="D119" s="1" t="s">
        <v>70</v>
      </c>
      <c r="E119" s="1" t="s">
        <v>299</v>
      </c>
      <c r="F119" s="1">
        <v>0</v>
      </c>
      <c r="G119" s="2">
        <v>39272</v>
      </c>
      <c r="H119" s="1" t="s">
        <v>22</v>
      </c>
      <c r="I119" s="1" t="s">
        <v>31</v>
      </c>
      <c r="J119" s="2">
        <v>39332</v>
      </c>
      <c r="K119" s="1"/>
      <c r="L119" s="1" t="s">
        <v>24</v>
      </c>
      <c r="M119" s="3">
        <v>56559.98</v>
      </c>
      <c r="N119" s="3">
        <v>54954.99</v>
      </c>
      <c r="O119" s="3">
        <v>12237.64</v>
      </c>
      <c r="P119" s="1" t="s">
        <v>32</v>
      </c>
      <c r="Q119" s="3">
        <v>67192.63</v>
      </c>
      <c r="R119" s="1" t="str">
        <f t="shared" si="5"/>
        <v>2007-07</v>
      </c>
      <c r="S119" s="1" t="str">
        <f t="shared" si="3"/>
        <v/>
      </c>
      <c r="T119" s="3">
        <f t="shared" si="4"/>
        <v>12237.64</v>
      </c>
    </row>
    <row r="120" spans="1:20" x14ac:dyDescent="0.25">
      <c r="A120" s="1" t="s">
        <v>513</v>
      </c>
      <c r="B120" s="1" t="s">
        <v>514</v>
      </c>
      <c r="C120" s="1" t="s">
        <v>515</v>
      </c>
      <c r="D120" s="1" t="s">
        <v>82</v>
      </c>
      <c r="E120" s="1" t="s">
        <v>83</v>
      </c>
      <c r="F120" s="1">
        <v>0</v>
      </c>
      <c r="G120" s="2">
        <v>44410</v>
      </c>
      <c r="H120" s="1" t="s">
        <v>22</v>
      </c>
      <c r="I120" s="1" t="s">
        <v>257</v>
      </c>
      <c r="J120" s="2">
        <v>43744</v>
      </c>
      <c r="K120" s="2">
        <v>44834</v>
      </c>
      <c r="L120" s="1" t="s">
        <v>42</v>
      </c>
      <c r="M120" s="3">
        <v>59159.98</v>
      </c>
      <c r="N120" s="3">
        <v>44377.42</v>
      </c>
      <c r="O120" s="1" t="s">
        <v>32</v>
      </c>
      <c r="P120" s="1" t="s">
        <v>32</v>
      </c>
      <c r="Q120" s="3">
        <v>44377.42</v>
      </c>
      <c r="R120" s="1" t="str">
        <f t="shared" si="5"/>
        <v>2021-08</v>
      </c>
      <c r="S120" s="1" t="str">
        <f t="shared" si="3"/>
        <v>2022-09</v>
      </c>
      <c r="T120" s="3">
        <f t="shared" si="4"/>
        <v>0</v>
      </c>
    </row>
    <row r="121" spans="1:20" x14ac:dyDescent="0.25">
      <c r="A121" s="1" t="s">
        <v>516</v>
      </c>
      <c r="B121" s="1" t="s">
        <v>517</v>
      </c>
      <c r="C121" s="1" t="s">
        <v>518</v>
      </c>
      <c r="D121" s="1" t="s">
        <v>123</v>
      </c>
      <c r="E121" s="1" t="s">
        <v>519</v>
      </c>
      <c r="F121" s="1">
        <v>0</v>
      </c>
      <c r="G121" s="2">
        <v>33014</v>
      </c>
      <c r="H121" s="1" t="s">
        <v>30</v>
      </c>
      <c r="I121" s="1" t="s">
        <v>31</v>
      </c>
      <c r="J121" s="1" t="s">
        <v>520</v>
      </c>
      <c r="K121" s="1"/>
      <c r="L121" s="1" t="s">
        <v>24</v>
      </c>
      <c r="M121" s="3">
        <v>72372.14</v>
      </c>
      <c r="N121" s="3">
        <v>73265.64</v>
      </c>
      <c r="O121" s="3">
        <v>20596.330000000002</v>
      </c>
      <c r="P121" s="1">
        <v>125</v>
      </c>
      <c r="Q121" s="3">
        <v>93986.97</v>
      </c>
      <c r="R121" s="1" t="str">
        <f t="shared" si="5"/>
        <v>1990-05</v>
      </c>
      <c r="S121" s="1" t="str">
        <f t="shared" si="3"/>
        <v/>
      </c>
      <c r="T121" s="3">
        <f t="shared" si="4"/>
        <v>20721.330000000002</v>
      </c>
    </row>
    <row r="122" spans="1:20" x14ac:dyDescent="0.25">
      <c r="A122" s="1" t="s">
        <v>110</v>
      </c>
      <c r="B122" s="1" t="s">
        <v>521</v>
      </c>
      <c r="C122" s="1" t="s">
        <v>522</v>
      </c>
      <c r="D122" s="1" t="s">
        <v>237</v>
      </c>
      <c r="E122" s="1" t="s">
        <v>523</v>
      </c>
      <c r="F122" s="1">
        <v>0</v>
      </c>
      <c r="G122" s="2">
        <v>42701</v>
      </c>
      <c r="H122" s="1" t="s">
        <v>30</v>
      </c>
      <c r="I122" s="1" t="s">
        <v>368</v>
      </c>
      <c r="J122" s="2">
        <v>42096</v>
      </c>
      <c r="K122" s="2">
        <v>44743</v>
      </c>
      <c r="L122" s="1" t="s">
        <v>42</v>
      </c>
      <c r="M122" s="3">
        <v>36054.93</v>
      </c>
      <c r="N122" s="3">
        <v>20766.669999999998</v>
      </c>
      <c r="O122" s="1">
        <v>39</v>
      </c>
      <c r="P122" s="1" t="s">
        <v>32</v>
      </c>
      <c r="Q122" s="3">
        <v>20805.669999999998</v>
      </c>
      <c r="R122" s="1" t="str">
        <f t="shared" si="5"/>
        <v>2016-11</v>
      </c>
      <c r="S122" s="1" t="str">
        <f t="shared" si="3"/>
        <v>2022-07</v>
      </c>
      <c r="T122" s="3">
        <f t="shared" si="4"/>
        <v>39</v>
      </c>
    </row>
    <row r="123" spans="1:20" x14ac:dyDescent="0.25">
      <c r="A123" s="1" t="s">
        <v>524</v>
      </c>
      <c r="B123" s="1" t="s">
        <v>525</v>
      </c>
      <c r="C123" s="1" t="s">
        <v>526</v>
      </c>
      <c r="D123" s="1" t="s">
        <v>156</v>
      </c>
      <c r="E123" s="1" t="s">
        <v>527</v>
      </c>
      <c r="F123" s="1">
        <v>0</v>
      </c>
      <c r="G123" s="2">
        <v>44354</v>
      </c>
      <c r="H123" s="1" t="s">
        <v>30</v>
      </c>
      <c r="I123" s="1" t="s">
        <v>31</v>
      </c>
      <c r="J123" s="2">
        <v>44383</v>
      </c>
      <c r="K123" s="2">
        <v>44610</v>
      </c>
      <c r="L123" s="1" t="s">
        <v>42</v>
      </c>
      <c r="M123" s="3">
        <v>80891.62</v>
      </c>
      <c r="N123" s="3">
        <v>16178.25</v>
      </c>
      <c r="O123" s="1" t="s">
        <v>32</v>
      </c>
      <c r="P123" s="1" t="s">
        <v>32</v>
      </c>
      <c r="Q123" s="3">
        <v>16178.25</v>
      </c>
      <c r="R123" s="1" t="str">
        <f t="shared" si="5"/>
        <v>2021-06</v>
      </c>
      <c r="S123" s="1" t="str">
        <f t="shared" si="3"/>
        <v>2022-02</v>
      </c>
      <c r="T123" s="3">
        <f t="shared" si="4"/>
        <v>0</v>
      </c>
    </row>
    <row r="124" spans="1:20" x14ac:dyDescent="0.25">
      <c r="A124" s="1" t="s">
        <v>528</v>
      </c>
      <c r="B124" s="1" t="s">
        <v>529</v>
      </c>
      <c r="C124" s="1" t="s">
        <v>530</v>
      </c>
      <c r="D124" s="1" t="s">
        <v>39</v>
      </c>
      <c r="E124" s="1" t="s">
        <v>40</v>
      </c>
      <c r="F124" s="1">
        <v>0</v>
      </c>
      <c r="G124" s="2">
        <v>44692</v>
      </c>
      <c r="H124" s="1" t="s">
        <v>22</v>
      </c>
      <c r="I124" s="1" t="s">
        <v>31</v>
      </c>
      <c r="J124" s="2">
        <v>44870</v>
      </c>
      <c r="K124" s="1"/>
      <c r="L124" s="1" t="s">
        <v>24</v>
      </c>
      <c r="M124" s="3">
        <v>34944</v>
      </c>
      <c r="N124" s="3">
        <v>3417.5</v>
      </c>
      <c r="O124" s="1" t="s">
        <v>32</v>
      </c>
      <c r="P124" s="1">
        <v>100</v>
      </c>
      <c r="Q124" s="3">
        <v>3517.5</v>
      </c>
      <c r="R124" s="1" t="str">
        <f t="shared" si="5"/>
        <v>2022-05</v>
      </c>
      <c r="S124" s="1" t="str">
        <f t="shared" si="3"/>
        <v/>
      </c>
      <c r="T124" s="3">
        <f t="shared" si="4"/>
        <v>100</v>
      </c>
    </row>
    <row r="125" spans="1:20" x14ac:dyDescent="0.25">
      <c r="A125" s="1" t="s">
        <v>531</v>
      </c>
      <c r="B125" s="1" t="s">
        <v>529</v>
      </c>
      <c r="C125" s="1" t="s">
        <v>532</v>
      </c>
      <c r="D125" s="1" t="s">
        <v>137</v>
      </c>
      <c r="E125" s="1" t="s">
        <v>138</v>
      </c>
      <c r="F125" s="1">
        <v>0</v>
      </c>
      <c r="G125" s="2">
        <v>37956</v>
      </c>
      <c r="H125" s="1" t="s">
        <v>30</v>
      </c>
      <c r="I125" s="1" t="s">
        <v>31</v>
      </c>
      <c r="J125" s="1" t="s">
        <v>533</v>
      </c>
      <c r="K125" s="1"/>
      <c r="L125" s="1" t="s">
        <v>24</v>
      </c>
      <c r="M125" s="3">
        <v>50017.55</v>
      </c>
      <c r="N125" s="3">
        <v>54600.28</v>
      </c>
      <c r="O125" s="3">
        <v>9423.61</v>
      </c>
      <c r="P125" s="1">
        <v>125</v>
      </c>
      <c r="Q125" s="3">
        <v>64148.89</v>
      </c>
      <c r="R125" s="1" t="str">
        <f t="shared" si="5"/>
        <v>2003-12</v>
      </c>
      <c r="S125" s="1" t="str">
        <f t="shared" si="3"/>
        <v/>
      </c>
      <c r="T125" s="3">
        <f t="shared" si="4"/>
        <v>9548.61</v>
      </c>
    </row>
    <row r="126" spans="1:20" x14ac:dyDescent="0.25">
      <c r="A126" s="1" t="s">
        <v>531</v>
      </c>
      <c r="B126" s="1" t="s">
        <v>534</v>
      </c>
      <c r="C126" s="1" t="s">
        <v>535</v>
      </c>
      <c r="D126" s="1" t="s">
        <v>39</v>
      </c>
      <c r="E126" s="1" t="s">
        <v>66</v>
      </c>
      <c r="F126" s="1">
        <v>0</v>
      </c>
      <c r="G126" s="2">
        <v>43360</v>
      </c>
      <c r="H126" s="1" t="s">
        <v>30</v>
      </c>
      <c r="I126" s="1" t="s">
        <v>31</v>
      </c>
      <c r="J126" s="1" t="s">
        <v>72</v>
      </c>
      <c r="K126" s="1"/>
      <c r="L126" s="1" t="s">
        <v>24</v>
      </c>
      <c r="M126" s="3">
        <v>43160.42</v>
      </c>
      <c r="N126" s="3">
        <v>47380.56</v>
      </c>
      <c r="O126" s="3">
        <v>1232.95</v>
      </c>
      <c r="P126" s="1" t="s">
        <v>32</v>
      </c>
      <c r="Q126" s="3">
        <v>48613.51</v>
      </c>
      <c r="R126" s="1" t="str">
        <f t="shared" si="5"/>
        <v>2018-09</v>
      </c>
      <c r="S126" s="1" t="str">
        <f t="shared" si="3"/>
        <v/>
      </c>
      <c r="T126" s="3">
        <f t="shared" si="4"/>
        <v>1232.95</v>
      </c>
    </row>
    <row r="127" spans="1:20" x14ac:dyDescent="0.25">
      <c r="A127" s="1" t="s">
        <v>536</v>
      </c>
      <c r="B127" s="1" t="s">
        <v>537</v>
      </c>
      <c r="C127" s="1" t="s">
        <v>538</v>
      </c>
      <c r="D127" s="1" t="s">
        <v>123</v>
      </c>
      <c r="E127" s="1" t="s">
        <v>194</v>
      </c>
      <c r="F127" s="1">
        <v>0</v>
      </c>
      <c r="G127" s="2">
        <v>39215</v>
      </c>
      <c r="H127" s="1" t="s">
        <v>22</v>
      </c>
      <c r="I127" s="1" t="s">
        <v>31</v>
      </c>
      <c r="J127" s="1" t="s">
        <v>539</v>
      </c>
      <c r="K127" s="1"/>
      <c r="L127" s="1" t="s">
        <v>24</v>
      </c>
      <c r="M127" s="3">
        <v>77481.460000000006</v>
      </c>
      <c r="N127" s="3">
        <v>30198.97</v>
      </c>
      <c r="O127" s="3">
        <v>6186.8</v>
      </c>
      <c r="P127" s="1">
        <v>225</v>
      </c>
      <c r="Q127" s="3">
        <v>36610.769999999997</v>
      </c>
      <c r="R127" s="1" t="str">
        <f t="shared" si="5"/>
        <v>2007-05</v>
      </c>
      <c r="S127" s="1" t="str">
        <f t="shared" si="3"/>
        <v/>
      </c>
      <c r="T127" s="3">
        <f t="shared" si="4"/>
        <v>6411.8</v>
      </c>
    </row>
    <row r="128" spans="1:20" x14ac:dyDescent="0.25">
      <c r="A128" s="1" t="s">
        <v>540</v>
      </c>
      <c r="B128" s="1" t="s">
        <v>541</v>
      </c>
      <c r="C128" s="1" t="s">
        <v>542</v>
      </c>
      <c r="D128" s="1" t="s">
        <v>204</v>
      </c>
      <c r="E128" s="1" t="s">
        <v>543</v>
      </c>
      <c r="F128" s="1">
        <v>0</v>
      </c>
      <c r="G128" s="2">
        <v>40392</v>
      </c>
      <c r="H128" s="1" t="s">
        <v>22</v>
      </c>
      <c r="I128" s="1" t="s">
        <v>31</v>
      </c>
      <c r="J128" s="2">
        <v>40217</v>
      </c>
      <c r="K128" s="1"/>
      <c r="L128" s="1" t="s">
        <v>24</v>
      </c>
      <c r="M128" s="3">
        <v>46365.279999999999</v>
      </c>
      <c r="N128" s="3">
        <v>47458.99</v>
      </c>
      <c r="O128" s="3">
        <v>3444.47</v>
      </c>
      <c r="P128" s="1">
        <v>125</v>
      </c>
      <c r="Q128" s="3">
        <v>51028.46</v>
      </c>
      <c r="R128" s="1" t="str">
        <f t="shared" si="5"/>
        <v>2010-08</v>
      </c>
      <c r="S128" s="1" t="str">
        <f t="shared" si="3"/>
        <v/>
      </c>
      <c r="T128" s="3">
        <f t="shared" si="4"/>
        <v>3569.47</v>
      </c>
    </row>
    <row r="129" spans="1:20" x14ac:dyDescent="0.25">
      <c r="A129" s="1" t="s">
        <v>544</v>
      </c>
      <c r="B129" s="1" t="s">
        <v>545</v>
      </c>
      <c r="C129" s="1" t="s">
        <v>546</v>
      </c>
      <c r="D129" s="1" t="s">
        <v>20</v>
      </c>
      <c r="E129" s="1" t="s">
        <v>547</v>
      </c>
      <c r="F129" s="1">
        <v>0</v>
      </c>
      <c r="G129" s="2">
        <v>43851</v>
      </c>
      <c r="H129" s="1" t="s">
        <v>30</v>
      </c>
      <c r="I129" s="1" t="s">
        <v>31</v>
      </c>
      <c r="J129" s="1" t="s">
        <v>548</v>
      </c>
      <c r="K129" s="1"/>
      <c r="L129" s="1" t="s">
        <v>24</v>
      </c>
      <c r="M129" s="3">
        <v>47778.85</v>
      </c>
      <c r="N129" s="3">
        <v>47777.599999999999</v>
      </c>
      <c r="O129" s="1" t="s">
        <v>32</v>
      </c>
      <c r="P129" s="1">
        <v>125</v>
      </c>
      <c r="Q129" s="3">
        <v>47902.6</v>
      </c>
      <c r="R129" s="1" t="str">
        <f t="shared" si="5"/>
        <v>2020-01</v>
      </c>
      <c r="S129" s="1" t="str">
        <f t="shared" si="3"/>
        <v/>
      </c>
      <c r="T129" s="3">
        <f t="shared" si="4"/>
        <v>125</v>
      </c>
    </row>
    <row r="130" spans="1:20" x14ac:dyDescent="0.25">
      <c r="A130" s="1" t="s">
        <v>549</v>
      </c>
      <c r="B130" s="1" t="s">
        <v>550</v>
      </c>
      <c r="C130" s="1" t="s">
        <v>551</v>
      </c>
      <c r="D130" s="1" t="s">
        <v>123</v>
      </c>
      <c r="E130" s="1" t="s">
        <v>194</v>
      </c>
      <c r="F130" s="1">
        <v>0</v>
      </c>
      <c r="G130" s="2">
        <v>39789</v>
      </c>
      <c r="H130" s="1" t="s">
        <v>30</v>
      </c>
      <c r="I130" s="1" t="s">
        <v>31</v>
      </c>
      <c r="J130" s="2">
        <v>39295</v>
      </c>
      <c r="K130" s="1"/>
      <c r="L130" s="1" t="s">
        <v>24</v>
      </c>
      <c r="M130" s="3">
        <v>77110.8</v>
      </c>
      <c r="N130" s="3">
        <v>76469.279999999999</v>
      </c>
      <c r="O130" s="3">
        <v>13450.07</v>
      </c>
      <c r="P130" s="1">
        <v>125</v>
      </c>
      <c r="Q130" s="3">
        <v>90044.35</v>
      </c>
      <c r="R130" s="1" t="str">
        <f t="shared" si="5"/>
        <v>2008-12</v>
      </c>
      <c r="S130" s="1" t="str">
        <f t="shared" ref="S130:S193" si="6">IF(OR(ISBLANK(K130), K130=0), "", TEXT(K130, "yyyy-mm"))</f>
        <v/>
      </c>
      <c r="T130" s="3">
        <f t="shared" ref="T130:T193" si="7">IFERROR(VALUE(SUBSTITUTE(O130, ",", "")), 0) + IFERROR(VALUE(SUBSTITUTE(P130, ",", "")), 0)</f>
        <v>13575.07</v>
      </c>
    </row>
    <row r="131" spans="1:20" x14ac:dyDescent="0.25">
      <c r="A131" s="1" t="s">
        <v>234</v>
      </c>
      <c r="B131" s="1" t="s">
        <v>550</v>
      </c>
      <c r="C131" s="1" t="s">
        <v>552</v>
      </c>
      <c r="D131" s="1" t="s">
        <v>123</v>
      </c>
      <c r="E131" s="1" t="s">
        <v>194</v>
      </c>
      <c r="F131" s="1">
        <v>0</v>
      </c>
      <c r="G131" s="2">
        <v>42785</v>
      </c>
      <c r="H131" s="1" t="s">
        <v>30</v>
      </c>
      <c r="I131" s="1" t="s">
        <v>31</v>
      </c>
      <c r="J131" s="1" t="s">
        <v>195</v>
      </c>
      <c r="K131" s="1"/>
      <c r="L131" s="1" t="s">
        <v>24</v>
      </c>
      <c r="M131" s="3">
        <v>75627.759999999995</v>
      </c>
      <c r="N131" s="3">
        <v>73156.02</v>
      </c>
      <c r="O131" s="3">
        <v>39549.9</v>
      </c>
      <c r="P131" s="1">
        <v>125</v>
      </c>
      <c r="Q131" s="3">
        <v>112830.92</v>
      </c>
      <c r="R131" s="1" t="str">
        <f t="shared" ref="R131:R194" si="8">TEXT(G131, "yyyy-mm")</f>
        <v>2017-02</v>
      </c>
      <c r="S131" s="1" t="str">
        <f t="shared" si="6"/>
        <v/>
      </c>
      <c r="T131" s="3">
        <f t="shared" si="7"/>
        <v>39674.9</v>
      </c>
    </row>
    <row r="132" spans="1:20" x14ac:dyDescent="0.25">
      <c r="A132" s="1" t="s">
        <v>553</v>
      </c>
      <c r="B132" s="1" t="s">
        <v>554</v>
      </c>
      <c r="C132" s="1" t="s">
        <v>555</v>
      </c>
      <c r="D132" s="1" t="s">
        <v>82</v>
      </c>
      <c r="E132" s="1" t="s">
        <v>556</v>
      </c>
      <c r="F132" s="1">
        <v>0</v>
      </c>
      <c r="G132" s="2">
        <v>44704</v>
      </c>
      <c r="H132" s="1" t="s">
        <v>30</v>
      </c>
      <c r="I132" s="1" t="s">
        <v>31</v>
      </c>
      <c r="J132" s="1" t="s">
        <v>47</v>
      </c>
      <c r="K132" s="1"/>
      <c r="L132" s="1" t="s">
        <v>24</v>
      </c>
      <c r="M132" s="3">
        <v>41600</v>
      </c>
      <c r="N132" s="3">
        <v>22210.79</v>
      </c>
      <c r="O132" s="1">
        <v>222.75</v>
      </c>
      <c r="P132" s="1">
        <v>100</v>
      </c>
      <c r="Q132" s="3">
        <v>22533.54</v>
      </c>
      <c r="R132" s="1" t="str">
        <f t="shared" si="8"/>
        <v>2022-05</v>
      </c>
      <c r="S132" s="1" t="str">
        <f t="shared" si="6"/>
        <v/>
      </c>
      <c r="T132" s="3">
        <f t="shared" si="7"/>
        <v>322.75</v>
      </c>
    </row>
    <row r="133" spans="1:20" x14ac:dyDescent="0.25">
      <c r="A133" s="1" t="s">
        <v>557</v>
      </c>
      <c r="B133" s="1" t="s">
        <v>554</v>
      </c>
      <c r="C133" s="1" t="s">
        <v>558</v>
      </c>
      <c r="D133" s="1" t="s">
        <v>20</v>
      </c>
      <c r="E133" s="1" t="s">
        <v>306</v>
      </c>
      <c r="F133" s="1">
        <v>0</v>
      </c>
      <c r="G133" s="2">
        <v>44690</v>
      </c>
      <c r="H133" s="1" t="s">
        <v>22</v>
      </c>
      <c r="I133" s="1" t="s">
        <v>23</v>
      </c>
      <c r="J133" s="2">
        <v>44809</v>
      </c>
      <c r="K133" s="1"/>
      <c r="L133" s="1" t="s">
        <v>24</v>
      </c>
      <c r="M133" s="3">
        <v>31720</v>
      </c>
      <c r="N133" s="3">
        <v>18701.98</v>
      </c>
      <c r="O133" s="3">
        <v>1805.71</v>
      </c>
      <c r="P133" s="1">
        <v>100</v>
      </c>
      <c r="Q133" s="3">
        <v>20607.689999999999</v>
      </c>
      <c r="R133" s="1" t="str">
        <f t="shared" si="8"/>
        <v>2022-05</v>
      </c>
      <c r="S133" s="1" t="str">
        <f t="shared" si="6"/>
        <v/>
      </c>
      <c r="T133" s="3">
        <f t="shared" si="7"/>
        <v>1905.71</v>
      </c>
    </row>
    <row r="134" spans="1:20" x14ac:dyDescent="0.25">
      <c r="A134" s="1" t="s">
        <v>559</v>
      </c>
      <c r="B134" s="1" t="s">
        <v>560</v>
      </c>
      <c r="C134" s="1" t="s">
        <v>561</v>
      </c>
      <c r="D134" s="1" t="s">
        <v>562</v>
      </c>
      <c r="E134" s="1" t="s">
        <v>563</v>
      </c>
      <c r="F134" s="1">
        <v>0</v>
      </c>
      <c r="G134" s="2">
        <v>43759</v>
      </c>
      <c r="H134" s="1" t="s">
        <v>30</v>
      </c>
      <c r="I134" s="1" t="s">
        <v>31</v>
      </c>
      <c r="J134" s="1" t="s">
        <v>564</v>
      </c>
      <c r="K134" s="1"/>
      <c r="L134" s="1" t="s">
        <v>24</v>
      </c>
      <c r="M134" s="3">
        <v>80999.98</v>
      </c>
      <c r="N134" s="3">
        <v>80901.710000000006</v>
      </c>
      <c r="O134" s="3">
        <v>1090.3800000000001</v>
      </c>
      <c r="P134" s="1">
        <v>125</v>
      </c>
      <c r="Q134" s="3">
        <v>82117.09</v>
      </c>
      <c r="R134" s="1" t="str">
        <f t="shared" si="8"/>
        <v>2019-10</v>
      </c>
      <c r="S134" s="1" t="str">
        <f t="shared" si="6"/>
        <v/>
      </c>
      <c r="T134" s="3">
        <f t="shared" si="7"/>
        <v>1215.3800000000001</v>
      </c>
    </row>
    <row r="135" spans="1:20" x14ac:dyDescent="0.25">
      <c r="A135" s="1" t="s">
        <v>565</v>
      </c>
      <c r="B135" s="1" t="s">
        <v>566</v>
      </c>
      <c r="C135" s="1" t="s">
        <v>567</v>
      </c>
      <c r="D135" s="1" t="s">
        <v>284</v>
      </c>
      <c r="E135" s="1" t="s">
        <v>568</v>
      </c>
      <c r="F135" s="1">
        <v>0</v>
      </c>
      <c r="G135" s="2">
        <v>36976</v>
      </c>
      <c r="H135" s="1" t="s">
        <v>30</v>
      </c>
      <c r="I135" s="1" t="s">
        <v>31</v>
      </c>
      <c r="J135" s="1" t="s">
        <v>569</v>
      </c>
      <c r="K135" s="1"/>
      <c r="L135" s="1" t="s">
        <v>24</v>
      </c>
      <c r="M135" s="3">
        <v>50509.26</v>
      </c>
      <c r="N135" s="3">
        <v>50116.82</v>
      </c>
      <c r="O135" s="1" t="s">
        <v>32</v>
      </c>
      <c r="P135" s="3">
        <v>1892.82</v>
      </c>
      <c r="Q135" s="3">
        <v>52009.64</v>
      </c>
      <c r="R135" s="1" t="str">
        <f t="shared" si="8"/>
        <v>2001-03</v>
      </c>
      <c r="S135" s="1" t="str">
        <f t="shared" si="6"/>
        <v/>
      </c>
      <c r="T135" s="3">
        <f t="shared" si="7"/>
        <v>1892.82</v>
      </c>
    </row>
    <row r="136" spans="1:20" x14ac:dyDescent="0.25">
      <c r="A136" s="1" t="s">
        <v>570</v>
      </c>
      <c r="B136" s="1" t="s">
        <v>571</v>
      </c>
      <c r="C136" s="1" t="s">
        <v>572</v>
      </c>
      <c r="D136" s="1" t="s">
        <v>52</v>
      </c>
      <c r="E136" s="1" t="s">
        <v>573</v>
      </c>
      <c r="F136" s="1">
        <v>0</v>
      </c>
      <c r="G136" s="2">
        <v>32762</v>
      </c>
      <c r="H136" s="1" t="s">
        <v>22</v>
      </c>
      <c r="I136" s="1" t="s">
        <v>31</v>
      </c>
      <c r="J136" s="2">
        <v>32821</v>
      </c>
      <c r="K136" s="1"/>
      <c r="L136" s="1" t="s">
        <v>24</v>
      </c>
      <c r="M136" s="3">
        <v>42015.38</v>
      </c>
      <c r="N136" s="3">
        <v>42016</v>
      </c>
      <c r="O136" s="1">
        <v>828.19</v>
      </c>
      <c r="P136" s="1">
        <v>125</v>
      </c>
      <c r="Q136" s="3">
        <v>42969.19</v>
      </c>
      <c r="R136" s="1" t="str">
        <f t="shared" si="8"/>
        <v>1989-09</v>
      </c>
      <c r="S136" s="1" t="str">
        <f t="shared" si="6"/>
        <v/>
      </c>
      <c r="T136" s="3">
        <f t="shared" si="7"/>
        <v>953.19</v>
      </c>
    </row>
    <row r="137" spans="1:20" x14ac:dyDescent="0.25">
      <c r="A137" s="1" t="s">
        <v>574</v>
      </c>
      <c r="B137" s="1" t="s">
        <v>571</v>
      </c>
      <c r="C137" s="1" t="s">
        <v>575</v>
      </c>
      <c r="D137" s="1" t="s">
        <v>20</v>
      </c>
      <c r="E137" s="1" t="s">
        <v>576</v>
      </c>
      <c r="F137" s="1">
        <v>0</v>
      </c>
      <c r="G137" s="2">
        <v>43668</v>
      </c>
      <c r="H137" s="1" t="s">
        <v>22</v>
      </c>
      <c r="I137" s="1" t="s">
        <v>23</v>
      </c>
      <c r="J137" s="1" t="s">
        <v>577</v>
      </c>
      <c r="K137" s="1"/>
      <c r="L137" s="1" t="s">
        <v>24</v>
      </c>
      <c r="M137" s="3">
        <v>35855.040000000001</v>
      </c>
      <c r="N137" s="3">
        <v>37246.400000000001</v>
      </c>
      <c r="O137" s="3">
        <v>5818.76</v>
      </c>
      <c r="P137" s="1">
        <v>125</v>
      </c>
      <c r="Q137" s="3">
        <v>43190.16</v>
      </c>
      <c r="R137" s="1" t="str">
        <f t="shared" si="8"/>
        <v>2019-07</v>
      </c>
      <c r="S137" s="1" t="str">
        <f t="shared" si="6"/>
        <v/>
      </c>
      <c r="T137" s="3">
        <f t="shared" si="7"/>
        <v>5943.76</v>
      </c>
    </row>
    <row r="138" spans="1:20" x14ac:dyDescent="0.25">
      <c r="A138" s="1" t="s">
        <v>578</v>
      </c>
      <c r="B138" s="1" t="s">
        <v>579</v>
      </c>
      <c r="C138" s="1" t="s">
        <v>580</v>
      </c>
      <c r="D138" s="1" t="s">
        <v>39</v>
      </c>
      <c r="E138" s="1" t="s">
        <v>40</v>
      </c>
      <c r="F138" s="1">
        <v>0</v>
      </c>
      <c r="G138" s="2">
        <v>44692</v>
      </c>
      <c r="H138" s="1" t="s">
        <v>30</v>
      </c>
      <c r="I138" s="1" t="s">
        <v>257</v>
      </c>
      <c r="J138" s="2">
        <v>44870</v>
      </c>
      <c r="K138" s="2">
        <v>44809</v>
      </c>
      <c r="L138" s="1" t="s">
        <v>42</v>
      </c>
      <c r="M138" s="3">
        <v>29952</v>
      </c>
      <c r="N138" s="1">
        <v>960</v>
      </c>
      <c r="O138" s="1" t="s">
        <v>32</v>
      </c>
      <c r="P138" s="1">
        <v>100</v>
      </c>
      <c r="Q138" s="3">
        <v>1060</v>
      </c>
      <c r="R138" s="1" t="str">
        <f t="shared" si="8"/>
        <v>2022-05</v>
      </c>
      <c r="S138" s="1" t="str">
        <f t="shared" si="6"/>
        <v>2022-09</v>
      </c>
      <c r="T138" s="3">
        <f t="shared" si="7"/>
        <v>100</v>
      </c>
    </row>
    <row r="139" spans="1:20" x14ac:dyDescent="0.25">
      <c r="A139" s="1" t="s">
        <v>581</v>
      </c>
      <c r="B139" s="1" t="s">
        <v>582</v>
      </c>
      <c r="C139" s="1" t="s">
        <v>583</v>
      </c>
      <c r="D139" s="1" t="s">
        <v>70</v>
      </c>
      <c r="E139" s="1" t="s">
        <v>584</v>
      </c>
      <c r="F139" s="1">
        <v>0</v>
      </c>
      <c r="G139" s="2">
        <v>42388</v>
      </c>
      <c r="H139" s="1" t="s">
        <v>22</v>
      </c>
      <c r="I139" s="1" t="s">
        <v>31</v>
      </c>
      <c r="J139" s="2">
        <v>39487</v>
      </c>
      <c r="K139" s="2">
        <v>44760</v>
      </c>
      <c r="L139" s="1" t="s">
        <v>42</v>
      </c>
      <c r="M139" s="3">
        <v>74842.559999999998</v>
      </c>
      <c r="N139" s="3">
        <v>37763.53</v>
      </c>
      <c r="O139" s="1">
        <v>503.75</v>
      </c>
      <c r="P139" s="1" t="s">
        <v>32</v>
      </c>
      <c r="Q139" s="3">
        <v>38267.279999999999</v>
      </c>
      <c r="R139" s="1" t="str">
        <f t="shared" si="8"/>
        <v>2016-01</v>
      </c>
      <c r="S139" s="1" t="str">
        <f t="shared" si="6"/>
        <v>2022-07</v>
      </c>
      <c r="T139" s="3">
        <f t="shared" si="7"/>
        <v>503.75</v>
      </c>
    </row>
    <row r="140" spans="1:20" x14ac:dyDescent="0.25">
      <c r="A140" s="1" t="s">
        <v>587</v>
      </c>
      <c r="B140" s="1" t="s">
        <v>588</v>
      </c>
      <c r="C140" s="1" t="s">
        <v>589</v>
      </c>
      <c r="D140" s="1" t="s">
        <v>20</v>
      </c>
      <c r="E140" s="1" t="s">
        <v>21</v>
      </c>
      <c r="F140" s="1">
        <v>0</v>
      </c>
      <c r="G140" s="2">
        <v>39509</v>
      </c>
      <c r="H140" s="1" t="s">
        <v>22</v>
      </c>
      <c r="I140" s="1" t="s">
        <v>31</v>
      </c>
      <c r="J140" s="1" t="s">
        <v>590</v>
      </c>
      <c r="K140" s="1"/>
      <c r="L140" s="1" t="s">
        <v>24</v>
      </c>
      <c r="M140" s="3">
        <v>41581.07</v>
      </c>
      <c r="N140" s="3">
        <v>41614.57</v>
      </c>
      <c r="O140" s="3">
        <v>4465.41</v>
      </c>
      <c r="P140" s="1">
        <v>125</v>
      </c>
      <c r="Q140" s="3">
        <v>46204.98</v>
      </c>
      <c r="R140" s="1" t="str">
        <f t="shared" si="8"/>
        <v>2008-03</v>
      </c>
      <c r="S140" s="1" t="str">
        <f t="shared" si="6"/>
        <v/>
      </c>
      <c r="T140" s="3">
        <f t="shared" si="7"/>
        <v>4590.41</v>
      </c>
    </row>
    <row r="141" spans="1:20" x14ac:dyDescent="0.25">
      <c r="A141" s="1" t="s">
        <v>591</v>
      </c>
      <c r="B141" s="1" t="s">
        <v>592</v>
      </c>
      <c r="C141" s="1" t="s">
        <v>593</v>
      </c>
      <c r="D141" s="1" t="s">
        <v>28</v>
      </c>
      <c r="E141" s="1" t="s">
        <v>46</v>
      </c>
      <c r="F141" s="1">
        <v>0</v>
      </c>
      <c r="G141" s="2">
        <v>42787</v>
      </c>
      <c r="H141" s="1" t="s">
        <v>30</v>
      </c>
      <c r="I141" s="1" t="s">
        <v>23</v>
      </c>
      <c r="J141" s="1" t="s">
        <v>144</v>
      </c>
      <c r="K141" s="2">
        <v>44787</v>
      </c>
      <c r="L141" s="1" t="s">
        <v>42</v>
      </c>
      <c r="M141" s="3">
        <v>54196.69</v>
      </c>
      <c r="N141" s="3">
        <v>32782.71</v>
      </c>
      <c r="O141" s="3">
        <v>4187.1499999999996</v>
      </c>
      <c r="P141" s="1" t="s">
        <v>32</v>
      </c>
      <c r="Q141" s="3">
        <v>36969.86</v>
      </c>
      <c r="R141" s="1" t="str">
        <f t="shared" si="8"/>
        <v>2017-02</v>
      </c>
      <c r="S141" s="1" t="str">
        <f t="shared" si="6"/>
        <v>2022-08</v>
      </c>
      <c r="T141" s="3">
        <f t="shared" si="7"/>
        <v>4187.1499999999996</v>
      </c>
    </row>
    <row r="142" spans="1:20" x14ac:dyDescent="0.25">
      <c r="A142" s="1" t="s">
        <v>594</v>
      </c>
      <c r="B142" s="1" t="s">
        <v>595</v>
      </c>
      <c r="C142" s="1" t="s">
        <v>596</v>
      </c>
      <c r="D142" s="1" t="s">
        <v>498</v>
      </c>
      <c r="E142" s="1" t="s">
        <v>597</v>
      </c>
      <c r="F142" s="1">
        <v>0</v>
      </c>
      <c r="G142" s="2">
        <v>38012</v>
      </c>
      <c r="H142" s="1" t="s">
        <v>22</v>
      </c>
      <c r="I142" s="1" t="s">
        <v>31</v>
      </c>
      <c r="J142" s="2">
        <v>37413</v>
      </c>
      <c r="K142" s="1"/>
      <c r="L142" s="1" t="s">
        <v>24</v>
      </c>
      <c r="M142" s="3">
        <v>71924.94</v>
      </c>
      <c r="N142" s="3">
        <v>73099.81</v>
      </c>
      <c r="O142" s="1" t="s">
        <v>32</v>
      </c>
      <c r="P142" s="1" t="s">
        <v>32</v>
      </c>
      <c r="Q142" s="3">
        <v>73099.81</v>
      </c>
      <c r="R142" s="1" t="str">
        <f t="shared" si="8"/>
        <v>2004-01</v>
      </c>
      <c r="S142" s="1" t="str">
        <f t="shared" si="6"/>
        <v/>
      </c>
      <c r="T142" s="3">
        <f t="shared" si="7"/>
        <v>0</v>
      </c>
    </row>
    <row r="143" spans="1:20" x14ac:dyDescent="0.25">
      <c r="A143" s="1" t="s">
        <v>598</v>
      </c>
      <c r="B143" s="1" t="s">
        <v>599</v>
      </c>
      <c r="C143" s="1" t="s">
        <v>600</v>
      </c>
      <c r="D143" s="1" t="s">
        <v>204</v>
      </c>
      <c r="E143" s="1" t="s">
        <v>205</v>
      </c>
      <c r="F143" s="1">
        <v>0</v>
      </c>
      <c r="G143" s="2">
        <v>41876</v>
      </c>
      <c r="H143" s="1" t="s">
        <v>30</v>
      </c>
      <c r="I143" s="1" t="s">
        <v>23</v>
      </c>
      <c r="J143" s="1" t="s">
        <v>601</v>
      </c>
      <c r="K143" s="1"/>
      <c r="L143" s="1" t="s">
        <v>24</v>
      </c>
      <c r="M143" s="3">
        <v>42566.58</v>
      </c>
      <c r="N143" s="3">
        <v>42645.52</v>
      </c>
      <c r="O143" s="3">
        <v>7775.82</v>
      </c>
      <c r="P143" s="1">
        <v>125</v>
      </c>
      <c r="Q143" s="3">
        <v>50546.34</v>
      </c>
      <c r="R143" s="1" t="str">
        <f t="shared" si="8"/>
        <v>2014-08</v>
      </c>
      <c r="S143" s="1" t="str">
        <f t="shared" si="6"/>
        <v/>
      </c>
      <c r="T143" s="3">
        <f t="shared" si="7"/>
        <v>7900.82</v>
      </c>
    </row>
    <row r="144" spans="1:20" x14ac:dyDescent="0.25">
      <c r="A144" s="1" t="s">
        <v>602</v>
      </c>
      <c r="B144" s="1" t="s">
        <v>603</v>
      </c>
      <c r="C144" s="1" t="s">
        <v>604</v>
      </c>
      <c r="D144" s="1" t="s">
        <v>70</v>
      </c>
      <c r="E144" s="1" t="s">
        <v>605</v>
      </c>
      <c r="F144" s="1">
        <v>0</v>
      </c>
      <c r="G144" s="2">
        <v>41540</v>
      </c>
      <c r="H144" s="1" t="s">
        <v>30</v>
      </c>
      <c r="I144" s="1" t="s">
        <v>23</v>
      </c>
      <c r="J144" s="1" t="s">
        <v>606</v>
      </c>
      <c r="K144" s="1"/>
      <c r="L144" s="1" t="s">
        <v>24</v>
      </c>
      <c r="M144" s="3">
        <v>41414.879999999997</v>
      </c>
      <c r="N144" s="3">
        <v>41861.339999999997</v>
      </c>
      <c r="O144" s="3">
        <v>5408.82</v>
      </c>
      <c r="P144" s="1" t="s">
        <v>32</v>
      </c>
      <c r="Q144" s="3">
        <v>47270.16</v>
      </c>
      <c r="R144" s="1" t="str">
        <f t="shared" si="8"/>
        <v>2013-09</v>
      </c>
      <c r="S144" s="1" t="str">
        <f t="shared" si="6"/>
        <v/>
      </c>
      <c r="T144" s="3">
        <f t="shared" si="7"/>
        <v>5408.82</v>
      </c>
    </row>
    <row r="145" spans="1:20" x14ac:dyDescent="0.25">
      <c r="A145" s="1" t="s">
        <v>607</v>
      </c>
      <c r="B145" s="1" t="s">
        <v>608</v>
      </c>
      <c r="C145" s="1" t="s">
        <v>609</v>
      </c>
      <c r="D145" s="1" t="s">
        <v>123</v>
      </c>
      <c r="E145" s="1" t="s">
        <v>194</v>
      </c>
      <c r="F145" s="1">
        <v>0</v>
      </c>
      <c r="G145" s="2">
        <v>41840</v>
      </c>
      <c r="H145" s="1" t="s">
        <v>30</v>
      </c>
      <c r="I145" s="1" t="s">
        <v>368</v>
      </c>
      <c r="J145" s="1" t="s">
        <v>610</v>
      </c>
      <c r="K145" s="1"/>
      <c r="L145" s="1" t="s">
        <v>24</v>
      </c>
      <c r="M145" s="3">
        <v>76184.160000000003</v>
      </c>
      <c r="N145" s="3">
        <v>75817.88</v>
      </c>
      <c r="O145" s="3">
        <v>41100.33</v>
      </c>
      <c r="P145" s="1">
        <v>225</v>
      </c>
      <c r="Q145" s="3">
        <v>117143.21</v>
      </c>
      <c r="R145" s="1" t="str">
        <f t="shared" si="8"/>
        <v>2014-07</v>
      </c>
      <c r="S145" s="1" t="str">
        <f t="shared" si="6"/>
        <v/>
      </c>
      <c r="T145" s="3">
        <f t="shared" si="7"/>
        <v>41325.33</v>
      </c>
    </row>
    <row r="146" spans="1:20" x14ac:dyDescent="0.25">
      <c r="A146" s="1" t="s">
        <v>455</v>
      </c>
      <c r="B146" s="1" t="s">
        <v>611</v>
      </c>
      <c r="C146" s="1" t="s">
        <v>612</v>
      </c>
      <c r="D146" s="1" t="s">
        <v>28</v>
      </c>
      <c r="E146" s="1" t="s">
        <v>46</v>
      </c>
      <c r="F146" s="1">
        <v>0</v>
      </c>
      <c r="G146" s="2">
        <v>39517</v>
      </c>
      <c r="H146" s="1" t="s">
        <v>30</v>
      </c>
      <c r="I146" s="1" t="s">
        <v>31</v>
      </c>
      <c r="J146" s="2">
        <v>39724</v>
      </c>
      <c r="K146" s="1"/>
      <c r="L146" s="1" t="s">
        <v>24</v>
      </c>
      <c r="M146" s="3">
        <v>60674.64</v>
      </c>
      <c r="N146" s="3">
        <v>52384.17</v>
      </c>
      <c r="O146" s="3">
        <v>25927.71</v>
      </c>
      <c r="P146" s="1">
        <v>125</v>
      </c>
      <c r="Q146" s="3">
        <v>78436.88</v>
      </c>
      <c r="R146" s="1" t="str">
        <f t="shared" si="8"/>
        <v>2008-03</v>
      </c>
      <c r="S146" s="1" t="str">
        <f t="shared" si="6"/>
        <v/>
      </c>
      <c r="T146" s="3">
        <f t="shared" si="7"/>
        <v>26052.71</v>
      </c>
    </row>
    <row r="147" spans="1:20" x14ac:dyDescent="0.25">
      <c r="A147" s="1" t="s">
        <v>613</v>
      </c>
      <c r="B147" s="1" t="s">
        <v>614</v>
      </c>
      <c r="C147" s="1" t="s">
        <v>615</v>
      </c>
      <c r="D147" s="1" t="s">
        <v>70</v>
      </c>
      <c r="E147" s="1" t="s">
        <v>439</v>
      </c>
      <c r="F147" s="1">
        <v>0</v>
      </c>
      <c r="G147" s="2">
        <v>42478</v>
      </c>
      <c r="H147" s="1" t="s">
        <v>22</v>
      </c>
      <c r="I147" s="1" t="s">
        <v>31</v>
      </c>
      <c r="J147" s="1" t="s">
        <v>616</v>
      </c>
      <c r="K147" s="1"/>
      <c r="L147" s="1" t="s">
        <v>24</v>
      </c>
      <c r="M147" s="3">
        <v>36387.94</v>
      </c>
      <c r="N147" s="3">
        <v>37106.25</v>
      </c>
      <c r="O147" s="1" t="s">
        <v>32</v>
      </c>
      <c r="P147" s="1" t="s">
        <v>32</v>
      </c>
      <c r="Q147" s="3">
        <v>37106.25</v>
      </c>
      <c r="R147" s="1" t="str">
        <f t="shared" si="8"/>
        <v>2016-04</v>
      </c>
      <c r="S147" s="1" t="str">
        <f t="shared" si="6"/>
        <v/>
      </c>
      <c r="T147" s="3">
        <f t="shared" si="7"/>
        <v>0</v>
      </c>
    </row>
    <row r="148" spans="1:20" x14ac:dyDescent="0.25">
      <c r="A148" s="1" t="s">
        <v>617</v>
      </c>
      <c r="B148" s="1" t="s">
        <v>618</v>
      </c>
      <c r="C148" s="1" t="s">
        <v>619</v>
      </c>
      <c r="D148" s="1" t="s">
        <v>20</v>
      </c>
      <c r="E148" s="1" t="s">
        <v>128</v>
      </c>
      <c r="F148" s="1">
        <v>0</v>
      </c>
      <c r="G148" s="2">
        <v>36696</v>
      </c>
      <c r="H148" s="1" t="s">
        <v>30</v>
      </c>
      <c r="I148" s="1" t="s">
        <v>23</v>
      </c>
      <c r="J148" s="1" t="s">
        <v>620</v>
      </c>
      <c r="K148" s="2">
        <v>44751</v>
      </c>
      <c r="L148" s="1" t="s">
        <v>42</v>
      </c>
      <c r="M148" s="3">
        <v>45233.55</v>
      </c>
      <c r="N148" s="3">
        <v>28268.93</v>
      </c>
      <c r="O148" s="3">
        <v>15193.56</v>
      </c>
      <c r="P148" s="1" t="s">
        <v>32</v>
      </c>
      <c r="Q148" s="3">
        <v>43462.49</v>
      </c>
      <c r="R148" s="1" t="str">
        <f t="shared" si="8"/>
        <v>2000-06</v>
      </c>
      <c r="S148" s="1" t="str">
        <f t="shared" si="6"/>
        <v>2022-07</v>
      </c>
      <c r="T148" s="3">
        <f t="shared" si="7"/>
        <v>15193.56</v>
      </c>
    </row>
    <row r="149" spans="1:20" x14ac:dyDescent="0.25">
      <c r="A149" s="1" t="s">
        <v>621</v>
      </c>
      <c r="B149" s="1" t="s">
        <v>618</v>
      </c>
      <c r="C149" s="1" t="s">
        <v>622</v>
      </c>
      <c r="D149" s="1" t="s">
        <v>623</v>
      </c>
      <c r="E149" s="1" t="s">
        <v>624</v>
      </c>
      <c r="F149" s="1">
        <v>0</v>
      </c>
      <c r="G149" s="2">
        <v>36626</v>
      </c>
      <c r="H149" s="1" t="s">
        <v>22</v>
      </c>
      <c r="I149" s="1" t="s">
        <v>31</v>
      </c>
      <c r="J149" s="2">
        <v>36803</v>
      </c>
      <c r="K149" s="1"/>
      <c r="L149" s="1" t="s">
        <v>24</v>
      </c>
      <c r="M149" s="3">
        <v>48848.38</v>
      </c>
      <c r="N149" s="3">
        <v>48848.79</v>
      </c>
      <c r="O149" s="1">
        <v>328.79</v>
      </c>
      <c r="P149" s="1" t="s">
        <v>32</v>
      </c>
      <c r="Q149" s="3">
        <v>49177.58</v>
      </c>
      <c r="R149" s="1" t="str">
        <f t="shared" si="8"/>
        <v>2000-04</v>
      </c>
      <c r="S149" s="1" t="str">
        <f t="shared" si="6"/>
        <v/>
      </c>
      <c r="T149" s="3">
        <f t="shared" si="7"/>
        <v>328.79</v>
      </c>
    </row>
    <row r="150" spans="1:20" x14ac:dyDescent="0.25">
      <c r="A150" s="1" t="s">
        <v>625</v>
      </c>
      <c r="B150" s="1" t="s">
        <v>626</v>
      </c>
      <c r="C150" s="1" t="s">
        <v>627</v>
      </c>
      <c r="D150" s="1" t="s">
        <v>70</v>
      </c>
      <c r="E150" s="1" t="s">
        <v>280</v>
      </c>
      <c r="F150" s="1">
        <v>0</v>
      </c>
      <c r="G150" s="2">
        <v>44243</v>
      </c>
      <c r="H150" s="1" t="s">
        <v>22</v>
      </c>
      <c r="I150" s="1" t="s">
        <v>23</v>
      </c>
      <c r="J150" s="1" t="s">
        <v>628</v>
      </c>
      <c r="K150" s="2">
        <v>44763</v>
      </c>
      <c r="L150" s="1" t="s">
        <v>42</v>
      </c>
      <c r="M150" s="3">
        <v>40048.11</v>
      </c>
      <c r="N150" s="3">
        <v>21487.200000000001</v>
      </c>
      <c r="O150" s="3">
        <v>2708.29</v>
      </c>
      <c r="P150" s="1" t="s">
        <v>32</v>
      </c>
      <c r="Q150" s="3">
        <v>24195.49</v>
      </c>
      <c r="R150" s="1" t="str">
        <f t="shared" si="8"/>
        <v>2021-02</v>
      </c>
      <c r="S150" s="1" t="str">
        <f t="shared" si="6"/>
        <v>2022-07</v>
      </c>
      <c r="T150" s="3">
        <f t="shared" si="7"/>
        <v>2708.29</v>
      </c>
    </row>
    <row r="151" spans="1:20" x14ac:dyDescent="0.25">
      <c r="A151" s="1" t="s">
        <v>629</v>
      </c>
      <c r="B151" s="1" t="s">
        <v>630</v>
      </c>
      <c r="C151" s="1" t="s">
        <v>631</v>
      </c>
      <c r="D151" s="1" t="s">
        <v>76</v>
      </c>
      <c r="E151" s="1" t="s">
        <v>77</v>
      </c>
      <c r="F151" s="1">
        <v>0</v>
      </c>
      <c r="G151" s="2">
        <v>44830</v>
      </c>
      <c r="H151" s="1" t="s">
        <v>22</v>
      </c>
      <c r="I151" s="1" t="s">
        <v>31</v>
      </c>
      <c r="J151" s="1" t="s">
        <v>310</v>
      </c>
      <c r="K151" s="1"/>
      <c r="L151" s="1" t="s">
        <v>24</v>
      </c>
      <c r="M151" s="3">
        <v>44999.97</v>
      </c>
      <c r="N151" s="3">
        <v>10384.799999999999</v>
      </c>
      <c r="O151" s="1" t="s">
        <v>32</v>
      </c>
      <c r="P151" s="1">
        <v>100</v>
      </c>
      <c r="Q151" s="3">
        <v>10484.799999999999</v>
      </c>
      <c r="R151" s="1" t="str">
        <f t="shared" si="8"/>
        <v>2022-09</v>
      </c>
      <c r="S151" s="1" t="str">
        <f t="shared" si="6"/>
        <v/>
      </c>
      <c r="T151" s="3">
        <f t="shared" si="7"/>
        <v>100</v>
      </c>
    </row>
    <row r="152" spans="1:20" x14ac:dyDescent="0.25">
      <c r="A152" s="1" t="s">
        <v>632</v>
      </c>
      <c r="B152" s="1" t="s">
        <v>633</v>
      </c>
      <c r="C152" s="1" t="s">
        <v>634</v>
      </c>
      <c r="D152" s="1" t="s">
        <v>137</v>
      </c>
      <c r="E152" s="1" t="s">
        <v>161</v>
      </c>
      <c r="F152" s="1">
        <v>0</v>
      </c>
      <c r="G152" s="2">
        <v>44592</v>
      </c>
      <c r="H152" s="1" t="s">
        <v>30</v>
      </c>
      <c r="I152" s="1" t="s">
        <v>31</v>
      </c>
      <c r="J152" s="1" t="s">
        <v>635</v>
      </c>
      <c r="K152" s="1"/>
      <c r="L152" s="1" t="s">
        <v>24</v>
      </c>
      <c r="M152" s="3">
        <v>61314.86</v>
      </c>
      <c r="N152" s="3">
        <v>55197.51</v>
      </c>
      <c r="O152" s="3">
        <v>19801.63</v>
      </c>
      <c r="P152" s="1">
        <v>100</v>
      </c>
      <c r="Q152" s="3">
        <v>75099.14</v>
      </c>
      <c r="R152" s="1" t="str">
        <f t="shared" si="8"/>
        <v>2022-01</v>
      </c>
      <c r="S152" s="1" t="str">
        <f t="shared" si="6"/>
        <v/>
      </c>
      <c r="T152" s="3">
        <f t="shared" si="7"/>
        <v>19901.63</v>
      </c>
    </row>
    <row r="153" spans="1:20" x14ac:dyDescent="0.25">
      <c r="A153" s="1" t="s">
        <v>636</v>
      </c>
      <c r="B153" s="1" t="s">
        <v>637</v>
      </c>
      <c r="C153" s="1" t="s">
        <v>638</v>
      </c>
      <c r="D153" s="1" t="s">
        <v>70</v>
      </c>
      <c r="E153" s="1" t="s">
        <v>639</v>
      </c>
      <c r="F153" s="1">
        <v>0</v>
      </c>
      <c r="G153" s="2">
        <v>39944</v>
      </c>
      <c r="H153" s="1" t="s">
        <v>22</v>
      </c>
      <c r="I153" s="1" t="s">
        <v>31</v>
      </c>
      <c r="J153" s="2">
        <v>40122</v>
      </c>
      <c r="K153" s="1"/>
      <c r="L153" s="1" t="s">
        <v>24</v>
      </c>
      <c r="M153" s="3">
        <v>37864.74</v>
      </c>
      <c r="N153" s="3">
        <v>37542.74</v>
      </c>
      <c r="O153" s="1" t="s">
        <v>32</v>
      </c>
      <c r="P153" s="1">
        <v>125</v>
      </c>
      <c r="Q153" s="3">
        <v>37667.74</v>
      </c>
      <c r="R153" s="1" t="str">
        <f t="shared" si="8"/>
        <v>2009-05</v>
      </c>
      <c r="S153" s="1" t="str">
        <f t="shared" si="6"/>
        <v/>
      </c>
      <c r="T153" s="3">
        <f t="shared" si="7"/>
        <v>125</v>
      </c>
    </row>
    <row r="154" spans="1:20" x14ac:dyDescent="0.25">
      <c r="A154" s="1" t="s">
        <v>640</v>
      </c>
      <c r="B154" s="1" t="s">
        <v>641</v>
      </c>
      <c r="C154" s="1" t="s">
        <v>642</v>
      </c>
      <c r="D154" s="1" t="s">
        <v>137</v>
      </c>
      <c r="E154" s="1" t="s">
        <v>66</v>
      </c>
      <c r="F154" s="1">
        <v>0</v>
      </c>
      <c r="G154" s="2">
        <v>43360</v>
      </c>
      <c r="H154" s="1" t="s">
        <v>30</v>
      </c>
      <c r="I154" s="1" t="s">
        <v>31</v>
      </c>
      <c r="J154" s="1" t="s">
        <v>72</v>
      </c>
      <c r="K154" s="1"/>
      <c r="L154" s="1" t="s">
        <v>24</v>
      </c>
      <c r="M154" s="3">
        <v>43160.42</v>
      </c>
      <c r="N154" s="3">
        <v>52190.29</v>
      </c>
      <c r="O154" s="3">
        <v>5189.0600000000004</v>
      </c>
      <c r="P154" s="1">
        <v>125</v>
      </c>
      <c r="Q154" s="3">
        <v>57504.35</v>
      </c>
      <c r="R154" s="1" t="str">
        <f t="shared" si="8"/>
        <v>2018-09</v>
      </c>
      <c r="S154" s="1" t="str">
        <f t="shared" si="6"/>
        <v/>
      </c>
      <c r="T154" s="3">
        <f t="shared" si="7"/>
        <v>5314.06</v>
      </c>
    </row>
    <row r="155" spans="1:20" x14ac:dyDescent="0.25">
      <c r="A155" s="1" t="s">
        <v>643</v>
      </c>
      <c r="B155" s="1" t="s">
        <v>644</v>
      </c>
      <c r="C155" s="1" t="s">
        <v>645</v>
      </c>
      <c r="D155" s="1" t="s">
        <v>137</v>
      </c>
      <c r="E155" s="1" t="s">
        <v>646</v>
      </c>
      <c r="F155" s="1">
        <v>0</v>
      </c>
      <c r="G155" s="2">
        <v>36962</v>
      </c>
      <c r="H155" s="1" t="s">
        <v>30</v>
      </c>
      <c r="I155" s="1" t="s">
        <v>31</v>
      </c>
      <c r="J155" s="2">
        <v>37228</v>
      </c>
      <c r="K155" s="1"/>
      <c r="L155" s="1" t="s">
        <v>24</v>
      </c>
      <c r="M155" s="3">
        <v>70250.13</v>
      </c>
      <c r="N155" s="3">
        <v>70165.759999999995</v>
      </c>
      <c r="O155" s="1">
        <v>270.19</v>
      </c>
      <c r="P155" s="1" t="s">
        <v>32</v>
      </c>
      <c r="Q155" s="3">
        <v>70435.95</v>
      </c>
      <c r="R155" s="1" t="str">
        <f t="shared" si="8"/>
        <v>2001-03</v>
      </c>
      <c r="S155" s="1" t="str">
        <f t="shared" si="6"/>
        <v/>
      </c>
      <c r="T155" s="3">
        <f t="shared" si="7"/>
        <v>270.19</v>
      </c>
    </row>
    <row r="156" spans="1:20" x14ac:dyDescent="0.25">
      <c r="A156" s="1" t="s">
        <v>647</v>
      </c>
      <c r="B156" s="1" t="s">
        <v>644</v>
      </c>
      <c r="C156" s="1" t="s">
        <v>648</v>
      </c>
      <c r="D156" s="1" t="s">
        <v>20</v>
      </c>
      <c r="E156" s="1" t="s">
        <v>57</v>
      </c>
      <c r="F156" s="1">
        <v>0</v>
      </c>
      <c r="G156" s="2">
        <v>42478</v>
      </c>
      <c r="H156" s="1" t="s">
        <v>30</v>
      </c>
      <c r="I156" s="1" t="s">
        <v>31</v>
      </c>
      <c r="J156" s="1" t="s">
        <v>616</v>
      </c>
      <c r="K156" s="1"/>
      <c r="L156" s="1" t="s">
        <v>24</v>
      </c>
      <c r="M156" s="3">
        <v>31200</v>
      </c>
      <c r="N156" s="3">
        <v>31874.81</v>
      </c>
      <c r="O156" s="3">
        <v>3945.52</v>
      </c>
      <c r="P156" s="1">
        <v>125</v>
      </c>
      <c r="Q156" s="3">
        <v>35945.33</v>
      </c>
      <c r="R156" s="1" t="str">
        <f t="shared" si="8"/>
        <v>2016-04</v>
      </c>
      <c r="S156" s="1" t="str">
        <f t="shared" si="6"/>
        <v/>
      </c>
      <c r="T156" s="3">
        <f t="shared" si="7"/>
        <v>4070.52</v>
      </c>
    </row>
    <row r="157" spans="1:20" x14ac:dyDescent="0.25">
      <c r="A157" s="1" t="s">
        <v>649</v>
      </c>
      <c r="B157" s="1" t="s">
        <v>650</v>
      </c>
      <c r="C157" s="1" t="s">
        <v>651</v>
      </c>
      <c r="D157" s="1" t="s">
        <v>52</v>
      </c>
      <c r="E157" s="1" t="s">
        <v>652</v>
      </c>
      <c r="F157" s="1">
        <v>0</v>
      </c>
      <c r="G157" s="2">
        <v>44733</v>
      </c>
      <c r="H157" s="1" t="s">
        <v>30</v>
      </c>
      <c r="I157" s="1" t="s">
        <v>31</v>
      </c>
      <c r="J157" s="1" t="s">
        <v>653</v>
      </c>
      <c r="K157" s="2">
        <v>44828</v>
      </c>
      <c r="L157" s="1" t="s">
        <v>42</v>
      </c>
      <c r="M157" s="3">
        <v>20800</v>
      </c>
      <c r="N157" s="3">
        <v>1247.5</v>
      </c>
      <c r="O157" s="1" t="s">
        <v>32</v>
      </c>
      <c r="P157" s="1" t="s">
        <v>32</v>
      </c>
      <c r="Q157" s="3">
        <v>1247.5</v>
      </c>
      <c r="R157" s="1" t="str">
        <f t="shared" si="8"/>
        <v>2022-06</v>
      </c>
      <c r="S157" s="1" t="str">
        <f t="shared" si="6"/>
        <v>2022-09</v>
      </c>
      <c r="T157" s="3">
        <f t="shared" si="7"/>
        <v>0</v>
      </c>
    </row>
    <row r="158" spans="1:20" x14ac:dyDescent="0.25">
      <c r="A158" s="1" t="s">
        <v>654</v>
      </c>
      <c r="B158" s="1" t="s">
        <v>650</v>
      </c>
      <c r="C158" s="1" t="s">
        <v>655</v>
      </c>
      <c r="D158" s="1" t="s">
        <v>70</v>
      </c>
      <c r="E158" s="1" t="s">
        <v>656</v>
      </c>
      <c r="F158" s="1">
        <v>0</v>
      </c>
      <c r="G158" s="2">
        <v>44893</v>
      </c>
      <c r="H158" s="1" t="s">
        <v>30</v>
      </c>
      <c r="I158" s="1" t="s">
        <v>31</v>
      </c>
      <c r="J158" s="1" t="s">
        <v>657</v>
      </c>
      <c r="K158" s="1"/>
      <c r="L158" s="1" t="s">
        <v>24</v>
      </c>
      <c r="M158" s="3">
        <v>43699.97</v>
      </c>
      <c r="N158" s="3">
        <v>2521.1999999999998</v>
      </c>
      <c r="O158" s="1">
        <v>102.42</v>
      </c>
      <c r="P158" s="1" t="s">
        <v>32</v>
      </c>
      <c r="Q158" s="3">
        <v>2623.62</v>
      </c>
      <c r="R158" s="1" t="str">
        <f t="shared" si="8"/>
        <v>2022-11</v>
      </c>
      <c r="S158" s="1" t="str">
        <f t="shared" si="6"/>
        <v/>
      </c>
      <c r="T158" s="3">
        <f t="shared" si="7"/>
        <v>102.42</v>
      </c>
    </row>
    <row r="159" spans="1:20" x14ac:dyDescent="0.25">
      <c r="A159" s="1" t="s">
        <v>658</v>
      </c>
      <c r="B159" s="1" t="s">
        <v>659</v>
      </c>
      <c r="C159" s="1" t="s">
        <v>660</v>
      </c>
      <c r="D159" s="1" t="s">
        <v>39</v>
      </c>
      <c r="E159" s="1" t="s">
        <v>40</v>
      </c>
      <c r="F159" s="1">
        <v>0</v>
      </c>
      <c r="G159" s="2">
        <v>44901</v>
      </c>
      <c r="H159" s="1" t="s">
        <v>30</v>
      </c>
      <c r="I159" s="1" t="s">
        <v>31</v>
      </c>
      <c r="J159" s="1" t="s">
        <v>661</v>
      </c>
      <c r="K159" s="1"/>
      <c r="L159" s="1" t="s">
        <v>24</v>
      </c>
      <c r="M159" s="3">
        <v>29952</v>
      </c>
      <c r="N159" s="3">
        <v>2898</v>
      </c>
      <c r="O159" s="1" t="s">
        <v>32</v>
      </c>
      <c r="P159" s="1">
        <v>100</v>
      </c>
      <c r="Q159" s="3">
        <v>2998</v>
      </c>
      <c r="R159" s="1" t="str">
        <f t="shared" si="8"/>
        <v>2022-12</v>
      </c>
      <c r="S159" s="1" t="str">
        <f t="shared" si="6"/>
        <v/>
      </c>
      <c r="T159" s="3">
        <f t="shared" si="7"/>
        <v>100</v>
      </c>
    </row>
    <row r="160" spans="1:20" x14ac:dyDescent="0.25">
      <c r="A160" s="1" t="s">
        <v>662</v>
      </c>
      <c r="B160" s="1" t="s">
        <v>663</v>
      </c>
      <c r="C160" s="1" t="s">
        <v>664</v>
      </c>
      <c r="D160" s="1" t="s">
        <v>123</v>
      </c>
      <c r="E160" s="1" t="s">
        <v>194</v>
      </c>
      <c r="F160" s="1">
        <v>0</v>
      </c>
      <c r="G160" s="2">
        <v>44900</v>
      </c>
      <c r="H160" s="1" t="s">
        <v>30</v>
      </c>
      <c r="I160" s="1" t="s">
        <v>31</v>
      </c>
      <c r="J160" s="2">
        <v>44693</v>
      </c>
      <c r="K160" s="1"/>
      <c r="L160" s="1" t="s">
        <v>24</v>
      </c>
      <c r="M160" s="3">
        <v>46916.480000000003</v>
      </c>
      <c r="N160" s="3">
        <v>1804.5</v>
      </c>
      <c r="O160" s="1" t="s">
        <v>32</v>
      </c>
      <c r="P160" s="1" t="s">
        <v>32</v>
      </c>
      <c r="Q160" s="3">
        <v>1804.5</v>
      </c>
      <c r="R160" s="1" t="str">
        <f t="shared" si="8"/>
        <v>2022-12</v>
      </c>
      <c r="S160" s="1" t="str">
        <f t="shared" si="6"/>
        <v/>
      </c>
      <c r="T160" s="3">
        <f t="shared" si="7"/>
        <v>0</v>
      </c>
    </row>
    <row r="161" spans="1:20" x14ac:dyDescent="0.25">
      <c r="A161" s="1" t="s">
        <v>665</v>
      </c>
      <c r="B161" s="1" t="s">
        <v>666</v>
      </c>
      <c r="C161" s="1" t="s">
        <v>667</v>
      </c>
      <c r="D161" s="1" t="s">
        <v>52</v>
      </c>
      <c r="E161" s="1" t="s">
        <v>668</v>
      </c>
      <c r="F161" s="1">
        <v>0</v>
      </c>
      <c r="G161" s="2">
        <v>42521</v>
      </c>
      <c r="H161" s="1" t="s">
        <v>22</v>
      </c>
      <c r="I161" s="1" t="s">
        <v>23</v>
      </c>
      <c r="J161" s="1" t="s">
        <v>48</v>
      </c>
      <c r="K161" s="1"/>
      <c r="L161" s="1" t="s">
        <v>24</v>
      </c>
      <c r="M161" s="3">
        <v>38054.019999999997</v>
      </c>
      <c r="N161" s="3">
        <v>37756.04</v>
      </c>
      <c r="O161" s="1" t="s">
        <v>32</v>
      </c>
      <c r="P161" s="1">
        <v>125</v>
      </c>
      <c r="Q161" s="3">
        <v>37881.040000000001</v>
      </c>
      <c r="R161" s="1" t="str">
        <f t="shared" si="8"/>
        <v>2016-05</v>
      </c>
      <c r="S161" s="1" t="str">
        <f t="shared" si="6"/>
        <v/>
      </c>
      <c r="T161" s="3">
        <f t="shared" si="7"/>
        <v>125</v>
      </c>
    </row>
    <row r="162" spans="1:20" x14ac:dyDescent="0.25">
      <c r="A162" s="1" t="s">
        <v>669</v>
      </c>
      <c r="B162" s="1" t="s">
        <v>670</v>
      </c>
      <c r="C162" s="1" t="s">
        <v>671</v>
      </c>
      <c r="D162" s="1" t="s">
        <v>20</v>
      </c>
      <c r="E162" s="1" t="s">
        <v>35</v>
      </c>
      <c r="F162" s="1">
        <v>0</v>
      </c>
      <c r="G162" s="2">
        <v>43766</v>
      </c>
      <c r="H162" s="1" t="s">
        <v>30</v>
      </c>
      <c r="I162" s="1" t="s">
        <v>23</v>
      </c>
      <c r="J162" s="1" t="s">
        <v>672</v>
      </c>
      <c r="K162" s="1"/>
      <c r="L162" s="1" t="s">
        <v>24</v>
      </c>
      <c r="M162" s="3">
        <v>33680.400000000001</v>
      </c>
      <c r="N162" s="3">
        <v>33403.03</v>
      </c>
      <c r="O162" s="3">
        <v>16191.11</v>
      </c>
      <c r="P162" s="1">
        <v>125</v>
      </c>
      <c r="Q162" s="3">
        <v>49719.14</v>
      </c>
      <c r="R162" s="1" t="str">
        <f t="shared" si="8"/>
        <v>2019-10</v>
      </c>
      <c r="S162" s="1" t="str">
        <f t="shared" si="6"/>
        <v/>
      </c>
      <c r="T162" s="3">
        <f t="shared" si="7"/>
        <v>16316.11</v>
      </c>
    </row>
    <row r="163" spans="1:20" x14ac:dyDescent="0.25">
      <c r="A163" s="1" t="s">
        <v>673</v>
      </c>
      <c r="B163" s="1" t="s">
        <v>674</v>
      </c>
      <c r="C163" s="1" t="s">
        <v>675</v>
      </c>
      <c r="D163" s="1" t="s">
        <v>76</v>
      </c>
      <c r="E163" s="1" t="s">
        <v>676</v>
      </c>
      <c r="F163" s="1">
        <v>0</v>
      </c>
      <c r="G163" s="2">
        <v>32314</v>
      </c>
      <c r="H163" s="1" t="s">
        <v>30</v>
      </c>
      <c r="I163" s="1" t="s">
        <v>31</v>
      </c>
      <c r="J163" s="1" t="s">
        <v>677</v>
      </c>
      <c r="K163" s="1"/>
      <c r="L163" s="1" t="s">
        <v>24</v>
      </c>
      <c r="M163" s="3">
        <v>113128.08</v>
      </c>
      <c r="N163" s="3">
        <v>112921.33</v>
      </c>
      <c r="O163" s="1" t="s">
        <v>32</v>
      </c>
      <c r="P163" s="1" t="s">
        <v>32</v>
      </c>
      <c r="Q163" s="3">
        <v>112921.33</v>
      </c>
      <c r="R163" s="1" t="str">
        <f t="shared" si="8"/>
        <v>1988-06</v>
      </c>
      <c r="S163" s="1" t="str">
        <f t="shared" si="6"/>
        <v/>
      </c>
      <c r="T163" s="3">
        <f t="shared" si="7"/>
        <v>0</v>
      </c>
    </row>
    <row r="164" spans="1:20" x14ac:dyDescent="0.25">
      <c r="A164" s="1" t="s">
        <v>678</v>
      </c>
      <c r="B164" s="1" t="s">
        <v>674</v>
      </c>
      <c r="C164" s="1" t="s">
        <v>679</v>
      </c>
      <c r="D164" s="1" t="s">
        <v>39</v>
      </c>
      <c r="E164" s="1" t="s">
        <v>66</v>
      </c>
      <c r="F164" s="1">
        <v>0</v>
      </c>
      <c r="G164" s="2">
        <v>41540</v>
      </c>
      <c r="H164" s="1" t="s">
        <v>30</v>
      </c>
      <c r="I164" s="1" t="s">
        <v>31</v>
      </c>
      <c r="J164" s="1" t="s">
        <v>606</v>
      </c>
      <c r="K164" s="1"/>
      <c r="L164" s="1" t="s">
        <v>24</v>
      </c>
      <c r="M164" s="3">
        <v>43160.42</v>
      </c>
      <c r="N164" s="3">
        <v>49900</v>
      </c>
      <c r="O164" s="3">
        <v>6269.27</v>
      </c>
      <c r="P164" s="1">
        <v>125</v>
      </c>
      <c r="Q164" s="3">
        <v>56294.27</v>
      </c>
      <c r="R164" s="1" t="str">
        <f t="shared" si="8"/>
        <v>2013-09</v>
      </c>
      <c r="S164" s="1" t="str">
        <f t="shared" si="6"/>
        <v/>
      </c>
      <c r="T164" s="3">
        <f t="shared" si="7"/>
        <v>6394.27</v>
      </c>
    </row>
    <row r="165" spans="1:20" x14ac:dyDescent="0.25">
      <c r="A165" s="1" t="s">
        <v>680</v>
      </c>
      <c r="B165" s="1" t="s">
        <v>681</v>
      </c>
      <c r="C165" s="1" t="s">
        <v>682</v>
      </c>
      <c r="D165" s="1" t="s">
        <v>683</v>
      </c>
      <c r="E165" s="1" t="s">
        <v>573</v>
      </c>
      <c r="F165" s="1">
        <v>0</v>
      </c>
      <c r="G165" s="2">
        <v>43753</v>
      </c>
      <c r="H165" s="1" t="s">
        <v>22</v>
      </c>
      <c r="I165" s="1" t="s">
        <v>31</v>
      </c>
      <c r="J165" s="1" t="s">
        <v>684</v>
      </c>
      <c r="K165" s="1"/>
      <c r="L165" s="1" t="s">
        <v>24</v>
      </c>
      <c r="M165" s="3">
        <v>49500.05</v>
      </c>
      <c r="N165" s="3">
        <v>47154.25</v>
      </c>
      <c r="O165" s="1">
        <v>333.17</v>
      </c>
      <c r="P165" s="1" t="s">
        <v>32</v>
      </c>
      <c r="Q165" s="3">
        <v>47487.42</v>
      </c>
      <c r="R165" s="1" t="str">
        <f t="shared" si="8"/>
        <v>2019-10</v>
      </c>
      <c r="S165" s="1" t="str">
        <f t="shared" si="6"/>
        <v/>
      </c>
      <c r="T165" s="3">
        <f t="shared" si="7"/>
        <v>333.17</v>
      </c>
    </row>
    <row r="166" spans="1:20" x14ac:dyDescent="0.25">
      <c r="A166" s="1" t="s">
        <v>685</v>
      </c>
      <c r="B166" s="1" t="s">
        <v>686</v>
      </c>
      <c r="C166" s="1" t="s">
        <v>687</v>
      </c>
      <c r="D166" s="1" t="s">
        <v>123</v>
      </c>
      <c r="E166" s="1" t="s">
        <v>194</v>
      </c>
      <c r="F166" s="1">
        <v>0</v>
      </c>
      <c r="G166" s="2">
        <v>44200</v>
      </c>
      <c r="H166" s="1" t="s">
        <v>30</v>
      </c>
      <c r="I166" s="1" t="s">
        <v>23</v>
      </c>
      <c r="J166" s="2">
        <v>44287</v>
      </c>
      <c r="K166" s="1"/>
      <c r="L166" s="1" t="s">
        <v>24</v>
      </c>
      <c r="M166" s="3">
        <v>50951.06</v>
      </c>
      <c r="N166" s="3">
        <v>50511.19</v>
      </c>
      <c r="O166" s="3">
        <v>34333.21</v>
      </c>
      <c r="P166" s="1">
        <v>125</v>
      </c>
      <c r="Q166" s="3">
        <v>84969.4</v>
      </c>
      <c r="R166" s="1" t="str">
        <f t="shared" si="8"/>
        <v>2021-01</v>
      </c>
      <c r="S166" s="1" t="str">
        <f t="shared" si="6"/>
        <v/>
      </c>
      <c r="T166" s="3">
        <f t="shared" si="7"/>
        <v>34458.21</v>
      </c>
    </row>
    <row r="167" spans="1:20" x14ac:dyDescent="0.25">
      <c r="A167" s="1" t="s">
        <v>688</v>
      </c>
      <c r="B167" s="1" t="s">
        <v>689</v>
      </c>
      <c r="C167" s="1" t="s">
        <v>690</v>
      </c>
      <c r="D167" s="1" t="s">
        <v>70</v>
      </c>
      <c r="E167" s="1" t="s">
        <v>605</v>
      </c>
      <c r="F167" s="1">
        <v>0</v>
      </c>
      <c r="G167" s="2">
        <v>42716</v>
      </c>
      <c r="H167" s="1" t="s">
        <v>30</v>
      </c>
      <c r="I167" s="1" t="s">
        <v>23</v>
      </c>
      <c r="J167" s="2">
        <v>42716</v>
      </c>
      <c r="K167" s="1"/>
      <c r="L167" s="1" t="s">
        <v>24</v>
      </c>
      <c r="M167" s="3">
        <v>41414.879999999997</v>
      </c>
      <c r="N167" s="3">
        <v>40117.279999999999</v>
      </c>
      <c r="O167" s="3">
        <v>6664.76</v>
      </c>
      <c r="P167" s="1" t="s">
        <v>32</v>
      </c>
      <c r="Q167" s="3">
        <v>46782.04</v>
      </c>
      <c r="R167" s="1" t="str">
        <f t="shared" si="8"/>
        <v>2016-12</v>
      </c>
      <c r="S167" s="1" t="str">
        <f t="shared" si="6"/>
        <v/>
      </c>
      <c r="T167" s="3">
        <f t="shared" si="7"/>
        <v>6664.76</v>
      </c>
    </row>
    <row r="168" spans="1:20" x14ac:dyDescent="0.25">
      <c r="A168" s="1" t="s">
        <v>691</v>
      </c>
      <c r="B168" s="1" t="s">
        <v>692</v>
      </c>
      <c r="C168" s="1" t="s">
        <v>693</v>
      </c>
      <c r="D168" s="1" t="s">
        <v>39</v>
      </c>
      <c r="E168" s="1" t="s">
        <v>40</v>
      </c>
      <c r="F168" s="1">
        <v>0</v>
      </c>
      <c r="G168" s="2">
        <v>44551</v>
      </c>
      <c r="H168" s="1" t="s">
        <v>30</v>
      </c>
      <c r="I168" s="1" t="s">
        <v>31</v>
      </c>
      <c r="J168" s="1" t="s">
        <v>694</v>
      </c>
      <c r="K168" s="2">
        <v>44635</v>
      </c>
      <c r="L168" s="1" t="s">
        <v>42</v>
      </c>
      <c r="M168" s="3">
        <v>29952</v>
      </c>
      <c r="N168" s="1">
        <v>348</v>
      </c>
      <c r="O168" s="1" t="s">
        <v>32</v>
      </c>
      <c r="P168" s="1">
        <v>100</v>
      </c>
      <c r="Q168" s="1">
        <v>448</v>
      </c>
      <c r="R168" s="1" t="str">
        <f t="shared" si="8"/>
        <v>2021-12</v>
      </c>
      <c r="S168" s="1" t="str">
        <f t="shared" si="6"/>
        <v>2022-03</v>
      </c>
      <c r="T168" s="3">
        <f t="shared" si="7"/>
        <v>100</v>
      </c>
    </row>
    <row r="169" spans="1:20" x14ac:dyDescent="0.25">
      <c r="A169" s="1" t="s">
        <v>695</v>
      </c>
      <c r="B169" s="1" t="s">
        <v>696</v>
      </c>
      <c r="C169" s="1" t="s">
        <v>697</v>
      </c>
      <c r="D169" s="1" t="s">
        <v>113</v>
      </c>
      <c r="E169" s="1" t="s">
        <v>698</v>
      </c>
      <c r="F169" s="1">
        <v>0</v>
      </c>
      <c r="G169" s="2">
        <v>44662</v>
      </c>
      <c r="H169" s="1" t="s">
        <v>30</v>
      </c>
      <c r="I169" s="1" t="s">
        <v>31</v>
      </c>
      <c r="J169" s="2">
        <v>44869</v>
      </c>
      <c r="K169" s="1"/>
      <c r="L169" s="1" t="s">
        <v>24</v>
      </c>
      <c r="M169" s="3">
        <v>57534.05</v>
      </c>
      <c r="N169" s="3">
        <v>41121.79</v>
      </c>
      <c r="O169" s="1">
        <v>809.07</v>
      </c>
      <c r="P169" s="1" t="s">
        <v>32</v>
      </c>
      <c r="Q169" s="3">
        <v>41930.86</v>
      </c>
      <c r="R169" s="1" t="str">
        <f t="shared" si="8"/>
        <v>2022-04</v>
      </c>
      <c r="S169" s="1" t="str">
        <f t="shared" si="6"/>
        <v/>
      </c>
      <c r="T169" s="3">
        <f t="shared" si="7"/>
        <v>809.07</v>
      </c>
    </row>
    <row r="170" spans="1:20" x14ac:dyDescent="0.25">
      <c r="A170" s="1" t="s">
        <v>699</v>
      </c>
      <c r="B170" s="1" t="s">
        <v>700</v>
      </c>
      <c r="C170" s="1" t="s">
        <v>701</v>
      </c>
      <c r="D170" s="1" t="s">
        <v>156</v>
      </c>
      <c r="E170" s="1" t="s">
        <v>702</v>
      </c>
      <c r="F170" s="1">
        <v>0</v>
      </c>
      <c r="G170" s="2">
        <v>41232</v>
      </c>
      <c r="H170" s="1" t="s">
        <v>22</v>
      </c>
      <c r="I170" s="1" t="s">
        <v>31</v>
      </c>
      <c r="J170" s="1" t="s">
        <v>703</v>
      </c>
      <c r="K170" s="1"/>
      <c r="L170" s="1" t="s">
        <v>24</v>
      </c>
      <c r="M170" s="3">
        <v>76456.429999999993</v>
      </c>
      <c r="N170" s="3">
        <v>76455.600000000006</v>
      </c>
      <c r="O170" s="1">
        <v>661.64</v>
      </c>
      <c r="P170" s="1" t="s">
        <v>32</v>
      </c>
      <c r="Q170" s="3">
        <v>77117.240000000005</v>
      </c>
      <c r="R170" s="1" t="str">
        <f t="shared" si="8"/>
        <v>2012-11</v>
      </c>
      <c r="S170" s="1" t="str">
        <f t="shared" si="6"/>
        <v/>
      </c>
      <c r="T170" s="3">
        <f t="shared" si="7"/>
        <v>661.64</v>
      </c>
    </row>
    <row r="171" spans="1:20" x14ac:dyDescent="0.25">
      <c r="A171" s="1" t="s">
        <v>704</v>
      </c>
      <c r="B171" s="1" t="s">
        <v>705</v>
      </c>
      <c r="C171" s="1" t="s">
        <v>706</v>
      </c>
      <c r="D171" s="1" t="s">
        <v>28</v>
      </c>
      <c r="E171" s="1" t="s">
        <v>46</v>
      </c>
      <c r="F171" s="1">
        <v>0</v>
      </c>
      <c r="G171" s="2">
        <v>43851</v>
      </c>
      <c r="H171" s="1" t="s">
        <v>30</v>
      </c>
      <c r="I171" s="1" t="s">
        <v>31</v>
      </c>
      <c r="J171" s="1" t="s">
        <v>548</v>
      </c>
      <c r="K171" s="1"/>
      <c r="L171" s="1" t="s">
        <v>24</v>
      </c>
      <c r="M171" s="3">
        <v>52543.92</v>
      </c>
      <c r="N171" s="3">
        <v>46580.67</v>
      </c>
      <c r="O171" s="3">
        <v>21498.71</v>
      </c>
      <c r="P171" s="1">
        <v>125</v>
      </c>
      <c r="Q171" s="3">
        <v>68204.38</v>
      </c>
      <c r="R171" s="1" t="str">
        <f t="shared" si="8"/>
        <v>2020-01</v>
      </c>
      <c r="S171" s="1" t="str">
        <f t="shared" si="6"/>
        <v/>
      </c>
      <c r="T171" s="3">
        <f t="shared" si="7"/>
        <v>21623.71</v>
      </c>
    </row>
    <row r="172" spans="1:20" x14ac:dyDescent="0.25">
      <c r="A172" s="1" t="s">
        <v>707</v>
      </c>
      <c r="B172" s="1" t="s">
        <v>708</v>
      </c>
      <c r="C172" s="1" t="s">
        <v>709</v>
      </c>
      <c r="D172" s="1" t="s">
        <v>39</v>
      </c>
      <c r="E172" s="1" t="s">
        <v>710</v>
      </c>
      <c r="F172" s="1">
        <v>0</v>
      </c>
      <c r="G172" s="2">
        <v>36115</v>
      </c>
      <c r="H172" s="1" t="s">
        <v>30</v>
      </c>
      <c r="I172" s="1" t="s">
        <v>31</v>
      </c>
      <c r="J172" s="1" t="s">
        <v>711</v>
      </c>
      <c r="K172" s="1"/>
      <c r="L172" s="1" t="s">
        <v>24</v>
      </c>
      <c r="M172" s="3">
        <v>43160.42</v>
      </c>
      <c r="N172" s="3">
        <v>52486.559999999998</v>
      </c>
      <c r="O172" s="3">
        <v>2093.37</v>
      </c>
      <c r="P172" s="1" t="s">
        <v>32</v>
      </c>
      <c r="Q172" s="3">
        <v>54579.93</v>
      </c>
      <c r="R172" s="1" t="str">
        <f t="shared" si="8"/>
        <v>1998-11</v>
      </c>
      <c r="S172" s="1" t="str">
        <f t="shared" si="6"/>
        <v/>
      </c>
      <c r="T172" s="3">
        <f t="shared" si="7"/>
        <v>2093.37</v>
      </c>
    </row>
    <row r="173" spans="1:20" x14ac:dyDescent="0.25">
      <c r="A173" s="1" t="s">
        <v>712</v>
      </c>
      <c r="B173" s="1" t="s">
        <v>713</v>
      </c>
      <c r="C173" s="1" t="s">
        <v>714</v>
      </c>
      <c r="D173" s="1" t="s">
        <v>137</v>
      </c>
      <c r="E173" s="1" t="s">
        <v>138</v>
      </c>
      <c r="F173" s="1">
        <v>0</v>
      </c>
      <c r="G173" s="2">
        <v>33856</v>
      </c>
      <c r="H173" s="1" t="s">
        <v>30</v>
      </c>
      <c r="I173" s="1" t="s">
        <v>31</v>
      </c>
      <c r="J173" s="1" t="s">
        <v>715</v>
      </c>
      <c r="K173" s="1"/>
      <c r="L173" s="1" t="s">
        <v>24</v>
      </c>
      <c r="M173" s="3">
        <v>50017.55</v>
      </c>
      <c r="N173" s="3">
        <v>51070.96</v>
      </c>
      <c r="O173" s="3">
        <v>3517.6</v>
      </c>
      <c r="P173" s="1" t="s">
        <v>32</v>
      </c>
      <c r="Q173" s="3">
        <v>54588.56</v>
      </c>
      <c r="R173" s="1" t="str">
        <f t="shared" si="8"/>
        <v>1992-09</v>
      </c>
      <c r="S173" s="1" t="str">
        <f t="shared" si="6"/>
        <v/>
      </c>
      <c r="T173" s="3">
        <f t="shared" si="7"/>
        <v>3517.6</v>
      </c>
    </row>
    <row r="174" spans="1:20" x14ac:dyDescent="0.25">
      <c r="A174" s="1" t="s">
        <v>716</v>
      </c>
      <c r="B174" s="1" t="s">
        <v>717</v>
      </c>
      <c r="C174" s="1" t="s">
        <v>718</v>
      </c>
      <c r="D174" s="1" t="s">
        <v>123</v>
      </c>
      <c r="E174" s="1" t="s">
        <v>719</v>
      </c>
      <c r="F174" s="1">
        <v>0</v>
      </c>
      <c r="G174" s="2">
        <v>43515</v>
      </c>
      <c r="H174" s="1" t="s">
        <v>22</v>
      </c>
      <c r="I174" s="1" t="s">
        <v>31</v>
      </c>
      <c r="J174" s="1" t="s">
        <v>720</v>
      </c>
      <c r="K174" s="2">
        <v>44785</v>
      </c>
      <c r="L174" s="1" t="s">
        <v>42</v>
      </c>
      <c r="M174" s="3">
        <v>74802</v>
      </c>
      <c r="N174" s="3">
        <v>48909</v>
      </c>
      <c r="O174" s="1" t="s">
        <v>32</v>
      </c>
      <c r="P174" s="1" t="s">
        <v>32</v>
      </c>
      <c r="Q174" s="3">
        <v>48909</v>
      </c>
      <c r="R174" s="1" t="str">
        <f t="shared" si="8"/>
        <v>2019-02</v>
      </c>
      <c r="S174" s="1" t="str">
        <f t="shared" si="6"/>
        <v>2022-08</v>
      </c>
      <c r="T174" s="3">
        <f t="shared" si="7"/>
        <v>0</v>
      </c>
    </row>
    <row r="175" spans="1:20" x14ac:dyDescent="0.25">
      <c r="A175" s="1" t="s">
        <v>721</v>
      </c>
      <c r="B175" s="1" t="s">
        <v>717</v>
      </c>
      <c r="C175" s="1" t="s">
        <v>722</v>
      </c>
      <c r="D175" s="1" t="s">
        <v>20</v>
      </c>
      <c r="E175" s="1" t="s">
        <v>723</v>
      </c>
      <c r="F175" s="1">
        <v>0</v>
      </c>
      <c r="G175" s="2">
        <v>42940</v>
      </c>
      <c r="H175" s="1" t="s">
        <v>30</v>
      </c>
      <c r="I175" s="1" t="s">
        <v>31</v>
      </c>
      <c r="J175" s="1" t="s">
        <v>724</v>
      </c>
      <c r="K175" s="1"/>
      <c r="L175" s="1" t="s">
        <v>24</v>
      </c>
      <c r="M175" s="3">
        <v>45233.55</v>
      </c>
      <c r="N175" s="3">
        <v>45678.73</v>
      </c>
      <c r="O175" s="3">
        <v>1086.24</v>
      </c>
      <c r="P175" s="1">
        <v>125</v>
      </c>
      <c r="Q175" s="3">
        <v>46889.97</v>
      </c>
      <c r="R175" s="1" t="str">
        <f t="shared" si="8"/>
        <v>2017-07</v>
      </c>
      <c r="S175" s="1" t="str">
        <f t="shared" si="6"/>
        <v/>
      </c>
      <c r="T175" s="3">
        <f t="shared" si="7"/>
        <v>1211.24</v>
      </c>
    </row>
    <row r="176" spans="1:20" x14ac:dyDescent="0.25">
      <c r="A176" s="1" t="s">
        <v>725</v>
      </c>
      <c r="B176" s="1" t="s">
        <v>726</v>
      </c>
      <c r="C176" s="1" t="s">
        <v>727</v>
      </c>
      <c r="D176" s="1" t="s">
        <v>88</v>
      </c>
      <c r="E176" s="1" t="s">
        <v>89</v>
      </c>
      <c r="F176" s="1">
        <v>0</v>
      </c>
      <c r="G176" s="2">
        <v>35818</v>
      </c>
      <c r="H176" s="1" t="s">
        <v>30</v>
      </c>
      <c r="I176" s="1" t="s">
        <v>31</v>
      </c>
      <c r="J176" s="1" t="s">
        <v>728</v>
      </c>
      <c r="K176" s="1"/>
      <c r="L176" s="1" t="s">
        <v>24</v>
      </c>
      <c r="M176" s="3">
        <v>80000.13</v>
      </c>
      <c r="N176" s="3">
        <v>79999.399999999994</v>
      </c>
      <c r="O176" s="1">
        <v>538.46</v>
      </c>
      <c r="P176" s="1">
        <v>125</v>
      </c>
      <c r="Q176" s="3">
        <v>80662.86</v>
      </c>
      <c r="R176" s="1" t="str">
        <f t="shared" si="8"/>
        <v>1998-01</v>
      </c>
      <c r="S176" s="1" t="str">
        <f t="shared" si="6"/>
        <v/>
      </c>
      <c r="T176" s="3">
        <f t="shared" si="7"/>
        <v>663.46</v>
      </c>
    </row>
    <row r="177" spans="1:20" x14ac:dyDescent="0.25">
      <c r="A177" s="1" t="s">
        <v>729</v>
      </c>
      <c r="B177" s="1" t="s">
        <v>730</v>
      </c>
      <c r="C177" s="1" t="s">
        <v>731</v>
      </c>
      <c r="D177" s="1" t="s">
        <v>39</v>
      </c>
      <c r="E177" s="1" t="s">
        <v>40</v>
      </c>
      <c r="F177" s="1">
        <v>0</v>
      </c>
      <c r="G177" s="2">
        <v>44698</v>
      </c>
      <c r="H177" s="1" t="s">
        <v>22</v>
      </c>
      <c r="I177" s="1" t="s">
        <v>31</v>
      </c>
      <c r="J177" s="1" t="s">
        <v>732</v>
      </c>
      <c r="K177" s="2">
        <v>44809</v>
      </c>
      <c r="L177" s="1" t="s">
        <v>42</v>
      </c>
      <c r="M177" s="3">
        <v>39936</v>
      </c>
      <c r="N177" s="3">
        <v>4436</v>
      </c>
      <c r="O177" s="1" t="s">
        <v>32</v>
      </c>
      <c r="P177" s="1">
        <v>100</v>
      </c>
      <c r="Q177" s="3">
        <v>4536</v>
      </c>
      <c r="R177" s="1" t="str">
        <f t="shared" si="8"/>
        <v>2022-05</v>
      </c>
      <c r="S177" s="1" t="str">
        <f t="shared" si="6"/>
        <v>2022-09</v>
      </c>
      <c r="T177" s="3">
        <f t="shared" si="7"/>
        <v>100</v>
      </c>
    </row>
    <row r="178" spans="1:20" x14ac:dyDescent="0.25">
      <c r="A178" s="1" t="s">
        <v>733</v>
      </c>
      <c r="B178" s="1" t="s">
        <v>734</v>
      </c>
      <c r="C178" s="1" t="s">
        <v>735</v>
      </c>
      <c r="D178" s="1" t="s">
        <v>113</v>
      </c>
      <c r="E178" s="1" t="s">
        <v>433</v>
      </c>
      <c r="F178" s="1">
        <v>0</v>
      </c>
      <c r="G178" s="2">
        <v>44760</v>
      </c>
      <c r="H178" s="1" t="s">
        <v>30</v>
      </c>
      <c r="I178" s="1" t="s">
        <v>31</v>
      </c>
      <c r="J178" s="1" t="s">
        <v>586</v>
      </c>
      <c r="K178" s="1"/>
      <c r="L178" s="1" t="s">
        <v>24</v>
      </c>
      <c r="M178" s="3">
        <v>54293.41</v>
      </c>
      <c r="N178" s="3">
        <v>22944.1</v>
      </c>
      <c r="O178" s="1">
        <v>978.84</v>
      </c>
      <c r="P178" s="1">
        <v>100</v>
      </c>
      <c r="Q178" s="3">
        <v>24022.94</v>
      </c>
      <c r="R178" s="1" t="str">
        <f t="shared" si="8"/>
        <v>2022-07</v>
      </c>
      <c r="S178" s="1" t="str">
        <f t="shared" si="6"/>
        <v/>
      </c>
      <c r="T178" s="3">
        <f t="shared" si="7"/>
        <v>1078.8400000000001</v>
      </c>
    </row>
    <row r="179" spans="1:20" x14ac:dyDescent="0.25">
      <c r="A179" s="1" t="s">
        <v>736</v>
      </c>
      <c r="B179" s="1" t="s">
        <v>737</v>
      </c>
      <c r="C179" s="1" t="s">
        <v>738</v>
      </c>
      <c r="D179" s="1" t="s">
        <v>70</v>
      </c>
      <c r="E179" s="1" t="s">
        <v>280</v>
      </c>
      <c r="F179" s="1">
        <v>0</v>
      </c>
      <c r="G179" s="2">
        <v>44592</v>
      </c>
      <c r="H179" s="1" t="s">
        <v>22</v>
      </c>
      <c r="I179" s="1" t="s">
        <v>31</v>
      </c>
      <c r="J179" s="2">
        <v>39479</v>
      </c>
      <c r="K179" s="2">
        <v>44641</v>
      </c>
      <c r="L179" s="1" t="s">
        <v>42</v>
      </c>
      <c r="M179" s="3">
        <v>40048.11</v>
      </c>
      <c r="N179" s="3">
        <v>5391.05</v>
      </c>
      <c r="O179" s="1" t="s">
        <v>32</v>
      </c>
      <c r="P179" s="1">
        <v>100</v>
      </c>
      <c r="Q179" s="3">
        <v>5491.05</v>
      </c>
      <c r="R179" s="1" t="str">
        <f t="shared" si="8"/>
        <v>2022-01</v>
      </c>
      <c r="S179" s="1" t="str">
        <f t="shared" si="6"/>
        <v>2022-03</v>
      </c>
      <c r="T179" s="3">
        <f t="shared" si="7"/>
        <v>100</v>
      </c>
    </row>
    <row r="180" spans="1:20" x14ac:dyDescent="0.25">
      <c r="A180" s="1" t="s">
        <v>740</v>
      </c>
      <c r="B180" s="1" t="s">
        <v>741</v>
      </c>
      <c r="C180" s="1" t="s">
        <v>742</v>
      </c>
      <c r="D180" s="1" t="s">
        <v>52</v>
      </c>
      <c r="E180" s="1" t="s">
        <v>743</v>
      </c>
      <c r="F180" s="1">
        <v>0</v>
      </c>
      <c r="G180" s="2">
        <v>41498</v>
      </c>
      <c r="H180" s="1" t="s">
        <v>22</v>
      </c>
      <c r="I180" s="1" t="s">
        <v>31</v>
      </c>
      <c r="J180" s="2">
        <v>41616</v>
      </c>
      <c r="K180" s="1"/>
      <c r="L180" s="1" t="s">
        <v>24</v>
      </c>
      <c r="M180" s="3">
        <v>69623.009999999995</v>
      </c>
      <c r="N180" s="3">
        <v>69622.850000000006</v>
      </c>
      <c r="O180" s="1">
        <v>468.62</v>
      </c>
      <c r="P180" s="1" t="s">
        <v>32</v>
      </c>
      <c r="Q180" s="3">
        <v>70091.47</v>
      </c>
      <c r="R180" s="1" t="str">
        <f t="shared" si="8"/>
        <v>2013-08</v>
      </c>
      <c r="S180" s="1" t="str">
        <f t="shared" si="6"/>
        <v/>
      </c>
      <c r="T180" s="3">
        <f t="shared" si="7"/>
        <v>468.62</v>
      </c>
    </row>
    <row r="181" spans="1:20" x14ac:dyDescent="0.25">
      <c r="A181" s="1" t="s">
        <v>744</v>
      </c>
      <c r="B181" s="1" t="s">
        <v>741</v>
      </c>
      <c r="C181" s="1" t="s">
        <v>745</v>
      </c>
      <c r="D181" s="1" t="s">
        <v>28</v>
      </c>
      <c r="E181" s="1" t="s">
        <v>46</v>
      </c>
      <c r="F181" s="1">
        <v>0</v>
      </c>
      <c r="G181" s="2">
        <v>43570</v>
      </c>
      <c r="H181" s="1" t="s">
        <v>30</v>
      </c>
      <c r="I181" s="1" t="s">
        <v>31</v>
      </c>
      <c r="J181" s="1" t="s">
        <v>746</v>
      </c>
      <c r="K181" s="1"/>
      <c r="L181" s="1" t="s">
        <v>24</v>
      </c>
      <c r="M181" s="3">
        <v>54120.77</v>
      </c>
      <c r="N181" s="3">
        <v>46124.65</v>
      </c>
      <c r="O181" s="3">
        <v>41661.279999999999</v>
      </c>
      <c r="P181" s="1">
        <v>125</v>
      </c>
      <c r="Q181" s="3">
        <v>87910.93</v>
      </c>
      <c r="R181" s="1" t="str">
        <f t="shared" si="8"/>
        <v>2019-04</v>
      </c>
      <c r="S181" s="1" t="str">
        <f t="shared" si="6"/>
        <v/>
      </c>
      <c r="T181" s="3">
        <f t="shared" si="7"/>
        <v>41786.28</v>
      </c>
    </row>
    <row r="182" spans="1:20" x14ac:dyDescent="0.25">
      <c r="A182" s="1" t="s">
        <v>747</v>
      </c>
      <c r="B182" s="1" t="s">
        <v>748</v>
      </c>
      <c r="C182" s="1" t="s">
        <v>749</v>
      </c>
      <c r="D182" s="1" t="s">
        <v>39</v>
      </c>
      <c r="E182" s="1" t="s">
        <v>750</v>
      </c>
      <c r="F182" s="1">
        <v>0</v>
      </c>
      <c r="G182" s="2">
        <v>42317</v>
      </c>
      <c r="H182" s="1" t="s">
        <v>30</v>
      </c>
      <c r="I182" s="1" t="s">
        <v>31</v>
      </c>
      <c r="J182" s="2">
        <v>42258</v>
      </c>
      <c r="K182" s="1"/>
      <c r="L182" s="1" t="s">
        <v>24</v>
      </c>
      <c r="M182" s="3">
        <v>53000.06</v>
      </c>
      <c r="N182" s="3">
        <v>52934.76</v>
      </c>
      <c r="O182" s="1">
        <v>356.73</v>
      </c>
      <c r="P182" s="1" t="s">
        <v>32</v>
      </c>
      <c r="Q182" s="3">
        <v>53291.49</v>
      </c>
      <c r="R182" s="1" t="str">
        <f t="shared" si="8"/>
        <v>2015-11</v>
      </c>
      <c r="S182" s="1" t="str">
        <f t="shared" si="6"/>
        <v/>
      </c>
      <c r="T182" s="3">
        <f t="shared" si="7"/>
        <v>356.73</v>
      </c>
    </row>
    <row r="183" spans="1:20" x14ac:dyDescent="0.25">
      <c r="A183" s="1" t="s">
        <v>751</v>
      </c>
      <c r="B183" s="1" t="s">
        <v>752</v>
      </c>
      <c r="C183" s="1" t="s">
        <v>753</v>
      </c>
      <c r="D183" s="1" t="s">
        <v>39</v>
      </c>
      <c r="E183" s="1" t="s">
        <v>754</v>
      </c>
      <c r="F183" s="1">
        <v>0</v>
      </c>
      <c r="G183" s="2">
        <v>37760</v>
      </c>
      <c r="H183" s="1" t="s">
        <v>30</v>
      </c>
      <c r="I183" s="1" t="s">
        <v>31</v>
      </c>
      <c r="J183" s="1" t="s">
        <v>755</v>
      </c>
      <c r="K183" s="1"/>
      <c r="L183" s="1" t="s">
        <v>24</v>
      </c>
      <c r="M183" s="3">
        <v>128500.11</v>
      </c>
      <c r="N183" s="3">
        <v>128365.44</v>
      </c>
      <c r="O183" s="1">
        <v>864.9</v>
      </c>
      <c r="P183" s="1">
        <v>125</v>
      </c>
      <c r="Q183" s="3">
        <v>129355.34</v>
      </c>
      <c r="R183" s="1" t="str">
        <f t="shared" si="8"/>
        <v>2003-05</v>
      </c>
      <c r="S183" s="1" t="str">
        <f t="shared" si="6"/>
        <v/>
      </c>
      <c r="T183" s="3">
        <f t="shared" si="7"/>
        <v>989.9</v>
      </c>
    </row>
    <row r="184" spans="1:20" x14ac:dyDescent="0.25">
      <c r="A184" s="1" t="s">
        <v>756</v>
      </c>
      <c r="B184" s="1" t="s">
        <v>757</v>
      </c>
      <c r="C184" s="1" t="s">
        <v>758</v>
      </c>
      <c r="D184" s="1" t="s">
        <v>20</v>
      </c>
      <c r="E184" s="1" t="s">
        <v>759</v>
      </c>
      <c r="F184" s="1">
        <v>0</v>
      </c>
      <c r="G184" s="2">
        <v>35636</v>
      </c>
      <c r="H184" s="1" t="s">
        <v>22</v>
      </c>
      <c r="I184" s="1" t="s">
        <v>31</v>
      </c>
      <c r="J184" s="1" t="s">
        <v>760</v>
      </c>
      <c r="K184" s="1"/>
      <c r="L184" s="1" t="s">
        <v>24</v>
      </c>
      <c r="M184" s="3">
        <v>87374.35</v>
      </c>
      <c r="N184" s="3">
        <v>86061.72</v>
      </c>
      <c r="O184" s="3">
        <v>3563.02</v>
      </c>
      <c r="P184" s="1">
        <v>125</v>
      </c>
      <c r="Q184" s="3">
        <v>89749.74</v>
      </c>
      <c r="R184" s="1" t="str">
        <f t="shared" si="8"/>
        <v>1997-07</v>
      </c>
      <c r="S184" s="1" t="str">
        <f t="shared" si="6"/>
        <v/>
      </c>
      <c r="T184" s="3">
        <f t="shared" si="7"/>
        <v>3688.02</v>
      </c>
    </row>
    <row r="185" spans="1:20" x14ac:dyDescent="0.25">
      <c r="A185" s="1" t="s">
        <v>761</v>
      </c>
      <c r="B185" s="1" t="s">
        <v>762</v>
      </c>
      <c r="C185" s="1" t="s">
        <v>763</v>
      </c>
      <c r="D185" s="1" t="s">
        <v>70</v>
      </c>
      <c r="E185" s="1" t="s">
        <v>764</v>
      </c>
      <c r="F185" s="1">
        <v>0</v>
      </c>
      <c r="G185" s="2">
        <v>44858</v>
      </c>
      <c r="H185" s="1" t="s">
        <v>30</v>
      </c>
      <c r="I185" s="1" t="s">
        <v>31</v>
      </c>
      <c r="J185" s="1" t="s">
        <v>765</v>
      </c>
      <c r="K185" s="1"/>
      <c r="L185" s="1" t="s">
        <v>24</v>
      </c>
      <c r="M185" s="3">
        <v>59029.78</v>
      </c>
      <c r="N185" s="3">
        <v>8400.48</v>
      </c>
      <c r="O185" s="1">
        <v>397.32</v>
      </c>
      <c r="P185" s="1">
        <v>100</v>
      </c>
      <c r="Q185" s="3">
        <v>8897.7999999999993</v>
      </c>
      <c r="R185" s="1" t="str">
        <f t="shared" si="8"/>
        <v>2022-10</v>
      </c>
      <c r="S185" s="1" t="str">
        <f t="shared" si="6"/>
        <v/>
      </c>
      <c r="T185" s="3">
        <f t="shared" si="7"/>
        <v>497.32</v>
      </c>
    </row>
    <row r="186" spans="1:20" x14ac:dyDescent="0.25">
      <c r="A186" s="1" t="s">
        <v>766</v>
      </c>
      <c r="B186" s="1" t="s">
        <v>767</v>
      </c>
      <c r="C186" s="1" t="s">
        <v>768</v>
      </c>
      <c r="D186" s="1" t="s">
        <v>284</v>
      </c>
      <c r="E186" s="1" t="s">
        <v>769</v>
      </c>
      <c r="F186" s="1">
        <v>0</v>
      </c>
      <c r="G186" s="2">
        <v>43626</v>
      </c>
      <c r="H186" s="1" t="s">
        <v>22</v>
      </c>
      <c r="I186" s="1" t="s">
        <v>23</v>
      </c>
      <c r="J186" s="2">
        <v>43744</v>
      </c>
      <c r="K186" s="2">
        <v>44656</v>
      </c>
      <c r="L186" s="1" t="s">
        <v>42</v>
      </c>
      <c r="M186" s="3">
        <v>41920.94</v>
      </c>
      <c r="N186" s="3">
        <v>10974.6</v>
      </c>
      <c r="O186" s="1" t="s">
        <v>32</v>
      </c>
      <c r="P186" s="1" t="s">
        <v>32</v>
      </c>
      <c r="Q186" s="3">
        <v>10974.6</v>
      </c>
      <c r="R186" s="1" t="str">
        <f t="shared" si="8"/>
        <v>2019-06</v>
      </c>
      <c r="S186" s="1" t="str">
        <f t="shared" si="6"/>
        <v>2022-04</v>
      </c>
      <c r="T186" s="3">
        <f t="shared" si="7"/>
        <v>0</v>
      </c>
    </row>
    <row r="187" spans="1:20" x14ac:dyDescent="0.25">
      <c r="A187" s="1" t="s">
        <v>770</v>
      </c>
      <c r="B187" s="1" t="s">
        <v>771</v>
      </c>
      <c r="C187" s="1" t="s">
        <v>772</v>
      </c>
      <c r="D187" s="1" t="s">
        <v>28</v>
      </c>
      <c r="E187" s="1" t="s">
        <v>46</v>
      </c>
      <c r="F187" s="1">
        <v>0</v>
      </c>
      <c r="G187" s="2">
        <v>44704</v>
      </c>
      <c r="H187" s="1" t="s">
        <v>30</v>
      </c>
      <c r="I187" s="1" t="s">
        <v>31</v>
      </c>
      <c r="J187" s="1" t="s">
        <v>47</v>
      </c>
      <c r="K187" s="2">
        <v>44796</v>
      </c>
      <c r="L187" s="1" t="s">
        <v>42</v>
      </c>
      <c r="M187" s="3">
        <v>52240.03</v>
      </c>
      <c r="N187" s="3">
        <v>12055.22</v>
      </c>
      <c r="O187" s="3">
        <v>3023.23</v>
      </c>
      <c r="P187" s="1">
        <v>100</v>
      </c>
      <c r="Q187" s="3">
        <v>15178.45</v>
      </c>
      <c r="R187" s="1" t="str">
        <f t="shared" si="8"/>
        <v>2022-05</v>
      </c>
      <c r="S187" s="1" t="str">
        <f t="shared" si="6"/>
        <v>2022-08</v>
      </c>
      <c r="T187" s="3">
        <f t="shared" si="7"/>
        <v>3123.23</v>
      </c>
    </row>
    <row r="188" spans="1:20" x14ac:dyDescent="0.25">
      <c r="A188" s="1" t="s">
        <v>773</v>
      </c>
      <c r="B188" s="1" t="s">
        <v>774</v>
      </c>
      <c r="C188" s="1" t="s">
        <v>775</v>
      </c>
      <c r="D188" s="1" t="s">
        <v>82</v>
      </c>
      <c r="E188" s="1" t="s">
        <v>776</v>
      </c>
      <c r="F188" s="1">
        <v>0</v>
      </c>
      <c r="G188" s="2">
        <v>42422</v>
      </c>
      <c r="H188" s="1" t="s">
        <v>30</v>
      </c>
      <c r="I188" s="1" t="s">
        <v>31</v>
      </c>
      <c r="J188" s="1" t="s">
        <v>777</v>
      </c>
      <c r="K188" s="2">
        <v>44684</v>
      </c>
      <c r="L188" s="1" t="s">
        <v>42</v>
      </c>
      <c r="M188" s="3">
        <v>79070.58</v>
      </c>
      <c r="N188" s="3">
        <v>30564.05</v>
      </c>
      <c r="O188" s="1" t="s">
        <v>32</v>
      </c>
      <c r="P188" s="1" t="s">
        <v>32</v>
      </c>
      <c r="Q188" s="3">
        <v>30564.05</v>
      </c>
      <c r="R188" s="1" t="str">
        <f t="shared" si="8"/>
        <v>2016-02</v>
      </c>
      <c r="S188" s="1" t="str">
        <f t="shared" si="6"/>
        <v>2022-05</v>
      </c>
      <c r="T188" s="3">
        <f t="shared" si="7"/>
        <v>0</v>
      </c>
    </row>
    <row r="189" spans="1:20" x14ac:dyDescent="0.25">
      <c r="A189" s="1" t="s">
        <v>778</v>
      </c>
      <c r="B189" s="1" t="s">
        <v>774</v>
      </c>
      <c r="C189" s="1" t="s">
        <v>779</v>
      </c>
      <c r="D189" s="1" t="s">
        <v>52</v>
      </c>
      <c r="E189" s="1" t="s">
        <v>780</v>
      </c>
      <c r="F189" s="1">
        <v>0</v>
      </c>
      <c r="G189" s="2">
        <v>43325</v>
      </c>
      <c r="H189" s="1" t="s">
        <v>22</v>
      </c>
      <c r="I189" s="1" t="s">
        <v>31</v>
      </c>
      <c r="J189" s="1" t="s">
        <v>781</v>
      </c>
      <c r="K189" s="2">
        <v>44847</v>
      </c>
      <c r="L189" s="1" t="s">
        <v>42</v>
      </c>
      <c r="M189" s="3">
        <v>50548.160000000003</v>
      </c>
      <c r="N189" s="3">
        <v>39125.22</v>
      </c>
      <c r="O189" s="1" t="s">
        <v>32</v>
      </c>
      <c r="P189" s="1" t="s">
        <v>32</v>
      </c>
      <c r="Q189" s="3">
        <v>39125.22</v>
      </c>
      <c r="R189" s="1" t="str">
        <f t="shared" si="8"/>
        <v>2018-08</v>
      </c>
      <c r="S189" s="1" t="str">
        <f t="shared" si="6"/>
        <v>2022-10</v>
      </c>
      <c r="T189" s="3">
        <f t="shared" si="7"/>
        <v>0</v>
      </c>
    </row>
    <row r="190" spans="1:20" x14ac:dyDescent="0.25">
      <c r="A190" s="1" t="s">
        <v>782</v>
      </c>
      <c r="B190" s="1" t="s">
        <v>774</v>
      </c>
      <c r="C190" s="1" t="s">
        <v>783</v>
      </c>
      <c r="D190" s="1" t="s">
        <v>137</v>
      </c>
      <c r="E190" s="1" t="s">
        <v>66</v>
      </c>
      <c r="F190" s="1">
        <v>0</v>
      </c>
      <c r="G190" s="2">
        <v>33618</v>
      </c>
      <c r="H190" s="1" t="s">
        <v>30</v>
      </c>
      <c r="I190" s="1" t="s">
        <v>23</v>
      </c>
      <c r="J190" s="1" t="s">
        <v>784</v>
      </c>
      <c r="K190" s="1"/>
      <c r="L190" s="1" t="s">
        <v>24</v>
      </c>
      <c r="M190" s="3">
        <v>43160.42</v>
      </c>
      <c r="N190" s="3">
        <v>52646.44</v>
      </c>
      <c r="O190" s="3">
        <v>9834.07</v>
      </c>
      <c r="P190" s="1" t="s">
        <v>32</v>
      </c>
      <c r="Q190" s="3">
        <v>62480.51</v>
      </c>
      <c r="R190" s="1" t="str">
        <f t="shared" si="8"/>
        <v>1992-01</v>
      </c>
      <c r="S190" s="1" t="str">
        <f t="shared" si="6"/>
        <v/>
      </c>
      <c r="T190" s="3">
        <f t="shared" si="7"/>
        <v>9834.07</v>
      </c>
    </row>
    <row r="191" spans="1:20" x14ac:dyDescent="0.25">
      <c r="A191" s="1" t="s">
        <v>785</v>
      </c>
      <c r="B191" s="1" t="s">
        <v>774</v>
      </c>
      <c r="C191" s="1" t="s">
        <v>786</v>
      </c>
      <c r="D191" s="1" t="s">
        <v>204</v>
      </c>
      <c r="E191" s="1" t="s">
        <v>205</v>
      </c>
      <c r="F191" s="1">
        <v>0</v>
      </c>
      <c r="G191" s="2">
        <v>43375</v>
      </c>
      <c r="H191" s="1" t="s">
        <v>30</v>
      </c>
      <c r="I191" s="1" t="s">
        <v>23</v>
      </c>
      <c r="J191" s="1" t="s">
        <v>787</v>
      </c>
      <c r="K191" s="1"/>
      <c r="L191" s="1" t="s">
        <v>24</v>
      </c>
      <c r="M191" s="3">
        <v>42566.58</v>
      </c>
      <c r="N191" s="3">
        <v>42000.87</v>
      </c>
      <c r="O191" s="3">
        <v>1343.73</v>
      </c>
      <c r="P191" s="1">
        <v>125</v>
      </c>
      <c r="Q191" s="3">
        <v>43469.599999999999</v>
      </c>
      <c r="R191" s="1" t="str">
        <f t="shared" si="8"/>
        <v>2018-10</v>
      </c>
      <c r="S191" s="1" t="str">
        <f t="shared" si="6"/>
        <v/>
      </c>
      <c r="T191" s="3">
        <f t="shared" si="7"/>
        <v>1468.73</v>
      </c>
    </row>
    <row r="192" spans="1:20" x14ac:dyDescent="0.25">
      <c r="A192" s="1" t="s">
        <v>788</v>
      </c>
      <c r="B192" s="1" t="s">
        <v>789</v>
      </c>
      <c r="C192" s="1" t="s">
        <v>790</v>
      </c>
      <c r="D192" s="1" t="s">
        <v>20</v>
      </c>
      <c r="E192" s="1" t="s">
        <v>21</v>
      </c>
      <c r="F192" s="1">
        <v>0</v>
      </c>
      <c r="G192" s="2">
        <v>29640</v>
      </c>
      <c r="H192" s="1" t="s">
        <v>30</v>
      </c>
      <c r="I192" s="1" t="s">
        <v>31</v>
      </c>
      <c r="J192" s="1" t="s">
        <v>791</v>
      </c>
      <c r="K192" s="1"/>
      <c r="L192" s="1" t="s">
        <v>24</v>
      </c>
      <c r="M192" s="3">
        <v>41581.07</v>
      </c>
      <c r="N192" s="3">
        <v>43790.46</v>
      </c>
      <c r="O192" s="3">
        <v>9264.9699999999993</v>
      </c>
      <c r="P192" s="1">
        <v>125</v>
      </c>
      <c r="Q192" s="3">
        <v>53180.43</v>
      </c>
      <c r="R192" s="1" t="str">
        <f t="shared" si="8"/>
        <v>1981-02</v>
      </c>
      <c r="S192" s="1" t="str">
        <f t="shared" si="6"/>
        <v/>
      </c>
      <c r="T192" s="3">
        <f t="shared" si="7"/>
        <v>9389.9699999999993</v>
      </c>
    </row>
    <row r="193" spans="1:20" x14ac:dyDescent="0.25">
      <c r="A193" s="1" t="s">
        <v>792</v>
      </c>
      <c r="B193" s="1" t="s">
        <v>793</v>
      </c>
      <c r="C193" s="1" t="s">
        <v>794</v>
      </c>
      <c r="D193" s="1" t="s">
        <v>28</v>
      </c>
      <c r="E193" s="1" t="s">
        <v>46</v>
      </c>
      <c r="F193" s="1">
        <v>0</v>
      </c>
      <c r="G193" s="2">
        <v>41777</v>
      </c>
      <c r="H193" s="1" t="s">
        <v>22</v>
      </c>
      <c r="I193" s="1" t="s">
        <v>31</v>
      </c>
      <c r="J193" s="2">
        <v>41580</v>
      </c>
      <c r="K193" s="1"/>
      <c r="L193" s="1" t="s">
        <v>24</v>
      </c>
      <c r="M193" s="3">
        <v>55028.69</v>
      </c>
      <c r="N193" s="3">
        <v>44191.65</v>
      </c>
      <c r="O193" s="3">
        <v>26940.78</v>
      </c>
      <c r="P193" s="1">
        <v>125</v>
      </c>
      <c r="Q193" s="3">
        <v>71257.429999999993</v>
      </c>
      <c r="R193" s="1" t="str">
        <f t="shared" si="8"/>
        <v>2014-05</v>
      </c>
      <c r="S193" s="1" t="str">
        <f t="shared" si="6"/>
        <v/>
      </c>
      <c r="T193" s="3">
        <f t="shared" si="7"/>
        <v>27065.78</v>
      </c>
    </row>
    <row r="194" spans="1:20" x14ac:dyDescent="0.25">
      <c r="A194" s="1" t="s">
        <v>795</v>
      </c>
      <c r="B194" s="1" t="s">
        <v>796</v>
      </c>
      <c r="C194" s="1" t="s">
        <v>797</v>
      </c>
      <c r="D194" s="1" t="s">
        <v>39</v>
      </c>
      <c r="E194" s="1" t="s">
        <v>798</v>
      </c>
      <c r="F194" s="1">
        <v>0</v>
      </c>
      <c r="G194" s="2">
        <v>42506</v>
      </c>
      <c r="H194" s="1" t="s">
        <v>22</v>
      </c>
      <c r="I194" s="1" t="s">
        <v>31</v>
      </c>
      <c r="J194" s="1" t="s">
        <v>800</v>
      </c>
      <c r="K194" s="1"/>
      <c r="L194" s="1" t="s">
        <v>24</v>
      </c>
      <c r="M194" s="3">
        <v>35781.82</v>
      </c>
      <c r="N194" s="3">
        <v>35266.410000000003</v>
      </c>
      <c r="O194" s="1" t="s">
        <v>32</v>
      </c>
      <c r="P194" s="1" t="s">
        <v>32</v>
      </c>
      <c r="Q194" s="3">
        <v>35266.410000000003</v>
      </c>
      <c r="R194" s="1" t="str">
        <f t="shared" si="8"/>
        <v>2016-05</v>
      </c>
      <c r="S194" s="1" t="str">
        <f t="shared" ref="S194:S257" si="9">IF(OR(ISBLANK(K194), K194=0), "", TEXT(K194, "yyyy-mm"))</f>
        <v/>
      </c>
      <c r="T194" s="3">
        <f t="shared" ref="T194:T257" si="10">IFERROR(VALUE(SUBSTITUTE(O194, ",", "")), 0) + IFERROR(VALUE(SUBSTITUTE(P194, ",", "")), 0)</f>
        <v>0</v>
      </c>
    </row>
    <row r="195" spans="1:20" x14ac:dyDescent="0.25">
      <c r="A195" s="1" t="s">
        <v>801</v>
      </c>
      <c r="B195" s="1" t="s">
        <v>802</v>
      </c>
      <c r="C195" s="1" t="s">
        <v>803</v>
      </c>
      <c r="D195" s="1" t="s">
        <v>82</v>
      </c>
      <c r="E195" s="1" t="s">
        <v>804</v>
      </c>
      <c r="F195" s="1">
        <v>0</v>
      </c>
      <c r="G195" s="2">
        <v>42422</v>
      </c>
      <c r="H195" s="1" t="s">
        <v>22</v>
      </c>
      <c r="I195" s="1" t="s">
        <v>31</v>
      </c>
      <c r="J195" s="2">
        <v>41095</v>
      </c>
      <c r="K195" s="2">
        <v>44722</v>
      </c>
      <c r="L195" s="1" t="s">
        <v>42</v>
      </c>
      <c r="M195" s="3">
        <v>63407.14</v>
      </c>
      <c r="N195" s="3">
        <v>34846.28</v>
      </c>
      <c r="O195" s="1">
        <v>312.47000000000003</v>
      </c>
      <c r="P195" s="1" t="s">
        <v>32</v>
      </c>
      <c r="Q195" s="3">
        <v>35158.75</v>
      </c>
      <c r="R195" s="1" t="str">
        <f t="shared" ref="R195:R258" si="11">TEXT(G195, "yyyy-mm")</f>
        <v>2016-02</v>
      </c>
      <c r="S195" s="1" t="str">
        <f t="shared" si="9"/>
        <v>2022-06</v>
      </c>
      <c r="T195" s="3">
        <f t="shared" si="10"/>
        <v>312.47000000000003</v>
      </c>
    </row>
    <row r="196" spans="1:20" x14ac:dyDescent="0.25">
      <c r="A196" s="1" t="s">
        <v>805</v>
      </c>
      <c r="B196" s="1" t="s">
        <v>802</v>
      </c>
      <c r="C196" s="1" t="s">
        <v>806</v>
      </c>
      <c r="D196" s="1" t="s">
        <v>28</v>
      </c>
      <c r="E196" s="1" t="s">
        <v>46</v>
      </c>
      <c r="F196" s="1">
        <v>0</v>
      </c>
      <c r="G196" s="2">
        <v>42885</v>
      </c>
      <c r="H196" s="1" t="s">
        <v>30</v>
      </c>
      <c r="I196" s="1" t="s">
        <v>31</v>
      </c>
      <c r="J196" s="1" t="s">
        <v>807</v>
      </c>
      <c r="K196" s="1"/>
      <c r="L196" s="1" t="s">
        <v>24</v>
      </c>
      <c r="M196" s="3">
        <v>54196.69</v>
      </c>
      <c r="N196" s="3">
        <v>41718.47</v>
      </c>
      <c r="O196" s="3">
        <v>28351.200000000001</v>
      </c>
      <c r="P196" s="1">
        <v>125</v>
      </c>
      <c r="Q196" s="3">
        <v>70194.67</v>
      </c>
      <c r="R196" s="1" t="str">
        <f t="shared" si="11"/>
        <v>2017-05</v>
      </c>
      <c r="S196" s="1" t="str">
        <f t="shared" si="9"/>
        <v/>
      </c>
      <c r="T196" s="3">
        <f t="shared" si="10"/>
        <v>28476.2</v>
      </c>
    </row>
    <row r="197" spans="1:20" x14ac:dyDescent="0.25">
      <c r="A197" s="1" t="s">
        <v>808</v>
      </c>
      <c r="B197" s="1" t="s">
        <v>802</v>
      </c>
      <c r="C197" s="1" t="s">
        <v>809</v>
      </c>
      <c r="D197" s="1" t="s">
        <v>28</v>
      </c>
      <c r="E197" s="1" t="s">
        <v>46</v>
      </c>
      <c r="F197" s="1">
        <v>0</v>
      </c>
      <c r="G197" s="2">
        <v>44620</v>
      </c>
      <c r="H197" s="1" t="s">
        <v>22</v>
      </c>
      <c r="I197" s="1" t="s">
        <v>31</v>
      </c>
      <c r="J197" s="1" t="s">
        <v>219</v>
      </c>
      <c r="K197" s="2">
        <v>44778</v>
      </c>
      <c r="L197" s="1" t="s">
        <v>42</v>
      </c>
      <c r="M197" s="3">
        <v>52228.800000000003</v>
      </c>
      <c r="N197" s="3">
        <v>21816.04</v>
      </c>
      <c r="O197" s="3">
        <v>4369.1400000000003</v>
      </c>
      <c r="P197" s="1">
        <v>100</v>
      </c>
      <c r="Q197" s="3">
        <v>26285.18</v>
      </c>
      <c r="R197" s="1" t="str">
        <f t="shared" si="11"/>
        <v>2022-02</v>
      </c>
      <c r="S197" s="1" t="str">
        <f t="shared" si="9"/>
        <v>2022-08</v>
      </c>
      <c r="T197" s="3">
        <f t="shared" si="10"/>
        <v>4469.1400000000003</v>
      </c>
    </row>
    <row r="198" spans="1:20" x14ac:dyDescent="0.25">
      <c r="A198" s="1" t="s">
        <v>810</v>
      </c>
      <c r="B198" s="1" t="s">
        <v>802</v>
      </c>
      <c r="C198" s="1" t="s">
        <v>811</v>
      </c>
      <c r="D198" s="1" t="s">
        <v>28</v>
      </c>
      <c r="E198" s="1" t="s">
        <v>812</v>
      </c>
      <c r="F198" s="1">
        <v>0</v>
      </c>
      <c r="G198" s="2">
        <v>44312</v>
      </c>
      <c r="H198" s="1" t="s">
        <v>30</v>
      </c>
      <c r="I198" s="1" t="s">
        <v>31</v>
      </c>
      <c r="J198" s="1" t="s">
        <v>813</v>
      </c>
      <c r="K198" s="1"/>
      <c r="L198" s="1" t="s">
        <v>24</v>
      </c>
      <c r="M198" s="3">
        <v>80145.100000000006</v>
      </c>
      <c r="N198" s="3">
        <v>80145</v>
      </c>
      <c r="O198" s="1" t="s">
        <v>32</v>
      </c>
      <c r="P198" s="1">
        <v>125</v>
      </c>
      <c r="Q198" s="3">
        <v>80270</v>
      </c>
      <c r="R198" s="1" t="str">
        <f t="shared" si="11"/>
        <v>2021-04</v>
      </c>
      <c r="S198" s="1" t="str">
        <f t="shared" si="9"/>
        <v/>
      </c>
      <c r="T198" s="3">
        <f t="shared" si="10"/>
        <v>125</v>
      </c>
    </row>
    <row r="199" spans="1:20" x14ac:dyDescent="0.25">
      <c r="A199" s="1" t="s">
        <v>814</v>
      </c>
      <c r="B199" s="1" t="s">
        <v>802</v>
      </c>
      <c r="C199" s="1" t="s">
        <v>815</v>
      </c>
      <c r="D199" s="1" t="s">
        <v>70</v>
      </c>
      <c r="E199" s="1" t="s">
        <v>174</v>
      </c>
      <c r="F199" s="1">
        <v>0</v>
      </c>
      <c r="G199" s="2">
        <v>40546</v>
      </c>
      <c r="H199" s="1" t="s">
        <v>22</v>
      </c>
      <c r="I199" s="1" t="s">
        <v>31</v>
      </c>
      <c r="J199" s="2">
        <v>40603</v>
      </c>
      <c r="K199" s="1"/>
      <c r="L199" s="1" t="s">
        <v>24</v>
      </c>
      <c r="M199" s="3">
        <v>77388.06</v>
      </c>
      <c r="N199" s="3">
        <v>76950.42</v>
      </c>
      <c r="O199" s="1" t="s">
        <v>32</v>
      </c>
      <c r="P199" s="1" t="s">
        <v>32</v>
      </c>
      <c r="Q199" s="3">
        <v>76950.42</v>
      </c>
      <c r="R199" s="1" t="str">
        <f t="shared" si="11"/>
        <v>2011-01</v>
      </c>
      <c r="S199" s="1" t="str">
        <f t="shared" si="9"/>
        <v/>
      </c>
      <c r="T199" s="3">
        <f t="shared" si="10"/>
        <v>0</v>
      </c>
    </row>
    <row r="200" spans="1:20" x14ac:dyDescent="0.25">
      <c r="A200" s="1" t="s">
        <v>816</v>
      </c>
      <c r="B200" s="1" t="s">
        <v>802</v>
      </c>
      <c r="C200" s="1" t="s">
        <v>817</v>
      </c>
      <c r="D200" s="1" t="s">
        <v>82</v>
      </c>
      <c r="E200" s="1" t="s">
        <v>818</v>
      </c>
      <c r="F200" s="1">
        <v>0</v>
      </c>
      <c r="G200" s="2">
        <v>44228</v>
      </c>
      <c r="H200" s="1" t="s">
        <v>22</v>
      </c>
      <c r="I200" s="1" t="s">
        <v>31</v>
      </c>
      <c r="J200" s="2">
        <v>44198</v>
      </c>
      <c r="K200" s="1"/>
      <c r="L200" s="1" t="s">
        <v>24</v>
      </c>
      <c r="M200" s="3">
        <v>48341.279999999999</v>
      </c>
      <c r="N200" s="3">
        <v>44786.44</v>
      </c>
      <c r="O200" s="1">
        <v>719.12</v>
      </c>
      <c r="P200" s="1" t="s">
        <v>32</v>
      </c>
      <c r="Q200" s="3">
        <v>45505.56</v>
      </c>
      <c r="R200" s="1" t="str">
        <f t="shared" si="11"/>
        <v>2021-02</v>
      </c>
      <c r="S200" s="1" t="str">
        <f t="shared" si="9"/>
        <v/>
      </c>
      <c r="T200" s="3">
        <f t="shared" si="10"/>
        <v>719.12</v>
      </c>
    </row>
    <row r="201" spans="1:20" x14ac:dyDescent="0.25">
      <c r="A201" s="1" t="s">
        <v>819</v>
      </c>
      <c r="B201" s="1" t="s">
        <v>802</v>
      </c>
      <c r="C201" s="1" t="s">
        <v>820</v>
      </c>
      <c r="D201" s="1" t="s">
        <v>623</v>
      </c>
      <c r="E201" s="1" t="s">
        <v>821</v>
      </c>
      <c r="F201" s="1">
        <v>0</v>
      </c>
      <c r="G201" s="2">
        <v>42492</v>
      </c>
      <c r="H201" s="1" t="s">
        <v>30</v>
      </c>
      <c r="I201" s="1" t="s">
        <v>31</v>
      </c>
      <c r="J201" s="2">
        <v>42405</v>
      </c>
      <c r="K201" s="1"/>
      <c r="L201" s="1" t="s">
        <v>24</v>
      </c>
      <c r="M201" s="3">
        <v>47162.13</v>
      </c>
      <c r="N201" s="3">
        <v>44446.25</v>
      </c>
      <c r="O201" s="1">
        <v>605.17999999999995</v>
      </c>
      <c r="P201" s="1" t="s">
        <v>32</v>
      </c>
      <c r="Q201" s="3">
        <v>45051.43</v>
      </c>
      <c r="R201" s="1" t="str">
        <f t="shared" si="11"/>
        <v>2016-05</v>
      </c>
      <c r="S201" s="1" t="str">
        <f t="shared" si="9"/>
        <v/>
      </c>
      <c r="T201" s="3">
        <f t="shared" si="10"/>
        <v>605.17999999999995</v>
      </c>
    </row>
    <row r="202" spans="1:20" x14ac:dyDescent="0.25">
      <c r="A202" s="1" t="s">
        <v>822</v>
      </c>
      <c r="B202" s="1" t="s">
        <v>802</v>
      </c>
      <c r="C202" s="1" t="s">
        <v>823</v>
      </c>
      <c r="D202" s="1" t="s">
        <v>70</v>
      </c>
      <c r="E202" s="1" t="s">
        <v>169</v>
      </c>
      <c r="F202" s="1">
        <v>0</v>
      </c>
      <c r="G202" s="2">
        <v>44074</v>
      </c>
      <c r="H202" s="1" t="s">
        <v>22</v>
      </c>
      <c r="I202" s="1" t="s">
        <v>31</v>
      </c>
      <c r="J202" s="1" t="s">
        <v>824</v>
      </c>
      <c r="K202" s="1"/>
      <c r="L202" s="1" t="s">
        <v>24</v>
      </c>
      <c r="M202" s="3">
        <v>46000.03</v>
      </c>
      <c r="N202" s="3">
        <v>42397.06</v>
      </c>
      <c r="O202" s="3">
        <v>1262.6099999999999</v>
      </c>
      <c r="P202" s="1">
        <v>125</v>
      </c>
      <c r="Q202" s="3">
        <v>43784.67</v>
      </c>
      <c r="R202" s="1" t="str">
        <f t="shared" si="11"/>
        <v>2020-08</v>
      </c>
      <c r="S202" s="1" t="str">
        <f t="shared" si="9"/>
        <v/>
      </c>
      <c r="T202" s="3">
        <f t="shared" si="10"/>
        <v>1387.61</v>
      </c>
    </row>
    <row r="203" spans="1:20" x14ac:dyDescent="0.25">
      <c r="A203" s="1" t="s">
        <v>825</v>
      </c>
      <c r="B203" s="1" t="s">
        <v>802</v>
      </c>
      <c r="C203" s="1" t="s">
        <v>826</v>
      </c>
      <c r="D203" s="1" t="s">
        <v>113</v>
      </c>
      <c r="E203" s="1" t="s">
        <v>66</v>
      </c>
      <c r="F203" s="1">
        <v>0</v>
      </c>
      <c r="G203" s="2">
        <v>41512</v>
      </c>
      <c r="H203" s="1" t="s">
        <v>30</v>
      </c>
      <c r="I203" s="1" t="s">
        <v>23</v>
      </c>
      <c r="J203" s="1" t="s">
        <v>827</v>
      </c>
      <c r="K203" s="1"/>
      <c r="L203" s="1" t="s">
        <v>24</v>
      </c>
      <c r="M203" s="3">
        <v>43160.42</v>
      </c>
      <c r="N203" s="3">
        <v>45129.53</v>
      </c>
      <c r="O203" s="1">
        <v>810.83</v>
      </c>
      <c r="P203" s="1" t="s">
        <v>32</v>
      </c>
      <c r="Q203" s="3">
        <v>45940.36</v>
      </c>
      <c r="R203" s="1" t="str">
        <f t="shared" si="11"/>
        <v>2013-08</v>
      </c>
      <c r="S203" s="1" t="str">
        <f t="shared" si="9"/>
        <v/>
      </c>
      <c r="T203" s="3">
        <f t="shared" si="10"/>
        <v>810.83</v>
      </c>
    </row>
    <row r="204" spans="1:20" x14ac:dyDescent="0.25">
      <c r="A204" s="1" t="s">
        <v>828</v>
      </c>
      <c r="B204" s="1" t="s">
        <v>829</v>
      </c>
      <c r="C204" s="1" t="s">
        <v>830</v>
      </c>
      <c r="D204" s="1" t="s">
        <v>82</v>
      </c>
      <c r="E204" s="1" t="s">
        <v>831</v>
      </c>
      <c r="F204" s="1">
        <v>0</v>
      </c>
      <c r="G204" s="2">
        <v>42534</v>
      </c>
      <c r="H204" s="1" t="s">
        <v>30</v>
      </c>
      <c r="I204" s="1" t="s">
        <v>31</v>
      </c>
      <c r="J204" s="1" t="s">
        <v>239</v>
      </c>
      <c r="K204" s="1"/>
      <c r="L204" s="1" t="s">
        <v>24</v>
      </c>
      <c r="M204" s="3">
        <v>50347.44</v>
      </c>
      <c r="N204" s="3">
        <v>50346.44</v>
      </c>
      <c r="O204" s="1">
        <v>48.41</v>
      </c>
      <c r="P204" s="1" t="s">
        <v>32</v>
      </c>
      <c r="Q204" s="3">
        <v>50394.85</v>
      </c>
      <c r="R204" s="1" t="str">
        <f t="shared" si="11"/>
        <v>2016-06</v>
      </c>
      <c r="S204" s="1" t="str">
        <f t="shared" si="9"/>
        <v/>
      </c>
      <c r="T204" s="3">
        <f t="shared" si="10"/>
        <v>48.41</v>
      </c>
    </row>
    <row r="205" spans="1:20" x14ac:dyDescent="0.25">
      <c r="A205" s="1" t="s">
        <v>721</v>
      </c>
      <c r="B205" s="1" t="s">
        <v>832</v>
      </c>
      <c r="C205" s="1" t="s">
        <v>833</v>
      </c>
      <c r="D205" s="1" t="s">
        <v>39</v>
      </c>
      <c r="E205" s="1" t="s">
        <v>40</v>
      </c>
      <c r="F205" s="1">
        <v>0</v>
      </c>
      <c r="G205" s="2">
        <v>44692</v>
      </c>
      <c r="H205" s="1" t="s">
        <v>30</v>
      </c>
      <c r="I205" s="1" t="s">
        <v>31</v>
      </c>
      <c r="J205" s="2">
        <v>44480</v>
      </c>
      <c r="K205" s="2">
        <v>44809</v>
      </c>
      <c r="L205" s="1" t="s">
        <v>42</v>
      </c>
      <c r="M205" s="3">
        <v>29952</v>
      </c>
      <c r="N205" s="3">
        <v>1740</v>
      </c>
      <c r="O205" s="1" t="s">
        <v>32</v>
      </c>
      <c r="P205" s="1" t="s">
        <v>32</v>
      </c>
      <c r="Q205" s="3">
        <v>1740</v>
      </c>
      <c r="R205" s="1" t="str">
        <f t="shared" si="11"/>
        <v>2022-05</v>
      </c>
      <c r="S205" s="1" t="str">
        <f t="shared" si="9"/>
        <v>2022-09</v>
      </c>
      <c r="T205" s="3">
        <f t="shared" si="10"/>
        <v>0</v>
      </c>
    </row>
    <row r="206" spans="1:20" x14ac:dyDescent="0.25">
      <c r="A206" s="1" t="s">
        <v>834</v>
      </c>
      <c r="B206" s="1" t="s">
        <v>835</v>
      </c>
      <c r="C206" s="1" t="s">
        <v>836</v>
      </c>
      <c r="D206" s="1" t="s">
        <v>52</v>
      </c>
      <c r="E206" s="1" t="s">
        <v>837</v>
      </c>
      <c r="F206" s="1">
        <v>0</v>
      </c>
      <c r="G206" s="2">
        <v>42940</v>
      </c>
      <c r="H206" s="1" t="s">
        <v>22</v>
      </c>
      <c r="I206" s="1" t="s">
        <v>23</v>
      </c>
      <c r="J206" s="1" t="s">
        <v>724</v>
      </c>
      <c r="K206" s="1"/>
      <c r="L206" s="1" t="s">
        <v>24</v>
      </c>
      <c r="M206" s="3">
        <v>48059.02</v>
      </c>
      <c r="N206" s="3">
        <v>32803.599999999999</v>
      </c>
      <c r="O206" s="1" t="s">
        <v>32</v>
      </c>
      <c r="P206" s="1" t="s">
        <v>32</v>
      </c>
      <c r="Q206" s="3">
        <v>32803.599999999999</v>
      </c>
      <c r="R206" s="1" t="str">
        <f t="shared" si="11"/>
        <v>2017-07</v>
      </c>
      <c r="S206" s="1" t="str">
        <f t="shared" si="9"/>
        <v/>
      </c>
      <c r="T206" s="3">
        <f t="shared" si="10"/>
        <v>0</v>
      </c>
    </row>
    <row r="207" spans="1:20" x14ac:dyDescent="0.25">
      <c r="A207" s="1" t="s">
        <v>838</v>
      </c>
      <c r="B207" s="1" t="s">
        <v>839</v>
      </c>
      <c r="C207" s="1" t="s">
        <v>840</v>
      </c>
      <c r="D207" s="1" t="s">
        <v>39</v>
      </c>
      <c r="E207" s="1" t="s">
        <v>40</v>
      </c>
      <c r="F207" s="1">
        <v>0</v>
      </c>
      <c r="G207" s="2">
        <v>44747</v>
      </c>
      <c r="H207" s="1" t="s">
        <v>30</v>
      </c>
      <c r="I207" s="1" t="s">
        <v>31</v>
      </c>
      <c r="J207" s="2">
        <v>44688</v>
      </c>
      <c r="K207" s="1"/>
      <c r="L207" s="1" t="s">
        <v>24</v>
      </c>
      <c r="M207" s="3">
        <v>29952</v>
      </c>
      <c r="N207" s="3">
        <v>3474</v>
      </c>
      <c r="O207" s="1" t="s">
        <v>32</v>
      </c>
      <c r="P207" s="1">
        <v>100</v>
      </c>
      <c r="Q207" s="3">
        <v>3574</v>
      </c>
      <c r="R207" s="1" t="str">
        <f t="shared" si="11"/>
        <v>2022-07</v>
      </c>
      <c r="S207" s="1" t="str">
        <f t="shared" si="9"/>
        <v/>
      </c>
      <c r="T207" s="3">
        <f t="shared" si="10"/>
        <v>100</v>
      </c>
    </row>
    <row r="208" spans="1:20" x14ac:dyDescent="0.25">
      <c r="A208" s="1" t="s">
        <v>841</v>
      </c>
      <c r="B208" s="1" t="s">
        <v>842</v>
      </c>
      <c r="C208" s="1" t="s">
        <v>843</v>
      </c>
      <c r="D208" s="1" t="s">
        <v>52</v>
      </c>
      <c r="E208" s="1" t="s">
        <v>844</v>
      </c>
      <c r="F208" s="1">
        <v>0</v>
      </c>
      <c r="G208" s="2">
        <v>42198</v>
      </c>
      <c r="H208" s="1" t="s">
        <v>30</v>
      </c>
      <c r="I208" s="1" t="s">
        <v>31</v>
      </c>
      <c r="J208" s="1" t="s">
        <v>845</v>
      </c>
      <c r="K208" s="1"/>
      <c r="L208" s="1" t="s">
        <v>24</v>
      </c>
      <c r="M208" s="3">
        <v>44999.97</v>
      </c>
      <c r="N208" s="3">
        <v>44803.4</v>
      </c>
      <c r="O208" s="1">
        <v>561.09</v>
      </c>
      <c r="P208" s="1" t="s">
        <v>32</v>
      </c>
      <c r="Q208" s="3">
        <v>45364.49</v>
      </c>
      <c r="R208" s="1" t="str">
        <f t="shared" si="11"/>
        <v>2015-07</v>
      </c>
      <c r="S208" s="1" t="str">
        <f t="shared" si="9"/>
        <v/>
      </c>
      <c r="T208" s="3">
        <f t="shared" si="10"/>
        <v>561.09</v>
      </c>
    </row>
    <row r="209" spans="1:20" x14ac:dyDescent="0.25">
      <c r="A209" s="1" t="s">
        <v>846</v>
      </c>
      <c r="B209" s="1" t="s">
        <v>847</v>
      </c>
      <c r="C209" s="1" t="s">
        <v>848</v>
      </c>
      <c r="D209" s="1" t="s">
        <v>88</v>
      </c>
      <c r="E209" s="1" t="s">
        <v>89</v>
      </c>
      <c r="F209" s="1">
        <v>0</v>
      </c>
      <c r="G209" s="2">
        <v>41512</v>
      </c>
      <c r="H209" s="1" t="s">
        <v>30</v>
      </c>
      <c r="I209" s="1" t="s">
        <v>31</v>
      </c>
      <c r="J209" s="1" t="s">
        <v>827</v>
      </c>
      <c r="K209" s="1"/>
      <c r="L209" s="1" t="s">
        <v>24</v>
      </c>
      <c r="M209" s="3">
        <v>54999.98</v>
      </c>
      <c r="N209" s="3">
        <v>55000.4</v>
      </c>
      <c r="O209" s="1">
        <v>449.52</v>
      </c>
      <c r="P209" s="1">
        <v>125</v>
      </c>
      <c r="Q209" s="3">
        <v>55574.92</v>
      </c>
      <c r="R209" s="1" t="str">
        <f t="shared" si="11"/>
        <v>2013-08</v>
      </c>
      <c r="S209" s="1" t="str">
        <f t="shared" si="9"/>
        <v/>
      </c>
      <c r="T209" s="3">
        <f t="shared" si="10"/>
        <v>574.52</v>
      </c>
    </row>
    <row r="210" spans="1:20" x14ac:dyDescent="0.25">
      <c r="A210" s="1" t="s">
        <v>849</v>
      </c>
      <c r="B210" s="1" t="s">
        <v>847</v>
      </c>
      <c r="C210" s="1" t="s">
        <v>850</v>
      </c>
      <c r="D210" s="1" t="s">
        <v>28</v>
      </c>
      <c r="E210" s="1" t="s">
        <v>46</v>
      </c>
      <c r="F210" s="1">
        <v>0</v>
      </c>
      <c r="G210" s="2">
        <v>42996</v>
      </c>
      <c r="H210" s="1" t="s">
        <v>30</v>
      </c>
      <c r="I210" s="1" t="s">
        <v>852</v>
      </c>
      <c r="J210" s="1" t="s">
        <v>851</v>
      </c>
      <c r="K210" s="1"/>
      <c r="L210" s="1" t="s">
        <v>24</v>
      </c>
      <c r="M210" s="3">
        <v>54196.69</v>
      </c>
      <c r="N210" s="3">
        <v>46106.5</v>
      </c>
      <c r="O210" s="3">
        <v>34782.300000000003</v>
      </c>
      <c r="P210" s="1">
        <v>125</v>
      </c>
      <c r="Q210" s="3">
        <v>81013.8</v>
      </c>
      <c r="R210" s="1" t="str">
        <f t="shared" si="11"/>
        <v>2017-09</v>
      </c>
      <c r="S210" s="1" t="str">
        <f t="shared" si="9"/>
        <v/>
      </c>
      <c r="T210" s="3">
        <f t="shared" si="10"/>
        <v>34907.300000000003</v>
      </c>
    </row>
    <row r="211" spans="1:20" x14ac:dyDescent="0.25">
      <c r="A211" s="1" t="s">
        <v>853</v>
      </c>
      <c r="B211" s="1" t="s">
        <v>847</v>
      </c>
      <c r="C211" s="1" t="s">
        <v>854</v>
      </c>
      <c r="D211" s="1" t="s">
        <v>20</v>
      </c>
      <c r="E211" s="1" t="s">
        <v>264</v>
      </c>
      <c r="F211" s="1">
        <v>0</v>
      </c>
      <c r="G211" s="2">
        <v>44297</v>
      </c>
      <c r="H211" s="1" t="s">
        <v>30</v>
      </c>
      <c r="I211" s="1" t="s">
        <v>23</v>
      </c>
      <c r="J211" s="2">
        <v>44199</v>
      </c>
      <c r="K211" s="1"/>
      <c r="L211" s="1" t="s">
        <v>24</v>
      </c>
      <c r="M211" s="3">
        <v>31200</v>
      </c>
      <c r="N211" s="3">
        <v>32600.63</v>
      </c>
      <c r="O211" s="3">
        <v>2824.59</v>
      </c>
      <c r="P211" s="1">
        <v>125</v>
      </c>
      <c r="Q211" s="3">
        <v>35550.22</v>
      </c>
      <c r="R211" s="1" t="str">
        <f t="shared" si="11"/>
        <v>2021-04</v>
      </c>
      <c r="S211" s="1" t="str">
        <f t="shared" si="9"/>
        <v/>
      </c>
      <c r="T211" s="3">
        <f t="shared" si="10"/>
        <v>2949.59</v>
      </c>
    </row>
    <row r="212" spans="1:20" x14ac:dyDescent="0.25">
      <c r="A212" s="1" t="s">
        <v>855</v>
      </c>
      <c r="B212" s="1" t="s">
        <v>856</v>
      </c>
      <c r="C212" s="1" t="s">
        <v>857</v>
      </c>
      <c r="D212" s="1" t="s">
        <v>76</v>
      </c>
      <c r="E212" s="1" t="s">
        <v>858</v>
      </c>
      <c r="F212" s="1">
        <v>0</v>
      </c>
      <c r="G212" s="2">
        <v>43613</v>
      </c>
      <c r="H212" s="1" t="s">
        <v>22</v>
      </c>
      <c r="I212" s="1" t="s">
        <v>31</v>
      </c>
      <c r="J212" s="1" t="s">
        <v>859</v>
      </c>
      <c r="K212" s="1"/>
      <c r="L212" s="1" t="s">
        <v>24</v>
      </c>
      <c r="M212" s="3">
        <v>34746.400000000001</v>
      </c>
      <c r="N212" s="3">
        <v>33556.730000000003</v>
      </c>
      <c r="O212" s="1" t="s">
        <v>32</v>
      </c>
      <c r="P212" s="1" t="s">
        <v>32</v>
      </c>
      <c r="Q212" s="3">
        <v>33556.730000000003</v>
      </c>
      <c r="R212" s="1" t="str">
        <f t="shared" si="11"/>
        <v>2019-05</v>
      </c>
      <c r="S212" s="1" t="str">
        <f t="shared" si="9"/>
        <v/>
      </c>
      <c r="T212" s="3">
        <f t="shared" si="10"/>
        <v>0</v>
      </c>
    </row>
    <row r="213" spans="1:20" x14ac:dyDescent="0.25">
      <c r="A213" s="1" t="s">
        <v>272</v>
      </c>
      <c r="B213" s="1" t="s">
        <v>860</v>
      </c>
      <c r="C213" s="1" t="s">
        <v>861</v>
      </c>
      <c r="D213" s="1" t="s">
        <v>156</v>
      </c>
      <c r="E213" s="1" t="s">
        <v>862</v>
      </c>
      <c r="F213" s="1">
        <v>0</v>
      </c>
      <c r="G213" s="2">
        <v>43276</v>
      </c>
      <c r="H213" s="1" t="s">
        <v>30</v>
      </c>
      <c r="I213" s="1" t="s">
        <v>31</v>
      </c>
      <c r="J213" s="1" t="s">
        <v>863</v>
      </c>
      <c r="K213" s="1"/>
      <c r="L213" s="1" t="s">
        <v>24</v>
      </c>
      <c r="M213" s="3">
        <v>67086.66</v>
      </c>
      <c r="N213" s="3">
        <v>67087.759999999995</v>
      </c>
      <c r="O213" s="1">
        <v>903.08</v>
      </c>
      <c r="P213" s="1" t="s">
        <v>32</v>
      </c>
      <c r="Q213" s="3">
        <v>67990.84</v>
      </c>
      <c r="R213" s="1" t="str">
        <f t="shared" si="11"/>
        <v>2018-06</v>
      </c>
      <c r="S213" s="1" t="str">
        <f t="shared" si="9"/>
        <v/>
      </c>
      <c r="T213" s="3">
        <f t="shared" si="10"/>
        <v>903.08</v>
      </c>
    </row>
    <row r="214" spans="1:20" x14ac:dyDescent="0.25">
      <c r="A214" s="1" t="s">
        <v>864</v>
      </c>
      <c r="B214" s="1" t="s">
        <v>860</v>
      </c>
      <c r="C214" s="1" t="s">
        <v>865</v>
      </c>
      <c r="D214" s="1" t="s">
        <v>52</v>
      </c>
      <c r="E214" s="1" t="s">
        <v>866</v>
      </c>
      <c r="F214" s="1">
        <v>0</v>
      </c>
      <c r="G214" s="2">
        <v>42576</v>
      </c>
      <c r="H214" s="1" t="s">
        <v>22</v>
      </c>
      <c r="I214" s="1" t="s">
        <v>31</v>
      </c>
      <c r="J214" s="1" t="s">
        <v>867</v>
      </c>
      <c r="K214" s="1"/>
      <c r="L214" s="1" t="s">
        <v>24</v>
      </c>
      <c r="M214" s="3">
        <v>45579.46</v>
      </c>
      <c r="N214" s="3">
        <v>45674.38</v>
      </c>
      <c r="O214" s="1" t="s">
        <v>32</v>
      </c>
      <c r="P214" s="1" t="s">
        <v>32</v>
      </c>
      <c r="Q214" s="3">
        <v>45674.38</v>
      </c>
      <c r="R214" s="1" t="str">
        <f t="shared" si="11"/>
        <v>2016-07</v>
      </c>
      <c r="S214" s="1" t="str">
        <f t="shared" si="9"/>
        <v/>
      </c>
      <c r="T214" s="3">
        <f t="shared" si="10"/>
        <v>0</v>
      </c>
    </row>
    <row r="215" spans="1:20" x14ac:dyDescent="0.25">
      <c r="A215" s="1" t="s">
        <v>868</v>
      </c>
      <c r="B215" s="1" t="s">
        <v>869</v>
      </c>
      <c r="C215" s="1" t="s">
        <v>870</v>
      </c>
      <c r="D215" s="1" t="s">
        <v>123</v>
      </c>
      <c r="E215" s="1" t="s">
        <v>871</v>
      </c>
      <c r="F215" s="1">
        <v>0</v>
      </c>
      <c r="G215" s="2">
        <v>42674</v>
      </c>
      <c r="H215" s="1" t="s">
        <v>22</v>
      </c>
      <c r="I215" s="1" t="s">
        <v>31</v>
      </c>
      <c r="J215" s="1" t="s">
        <v>872</v>
      </c>
      <c r="K215" s="1"/>
      <c r="L215" s="1" t="s">
        <v>24</v>
      </c>
      <c r="M215" s="3">
        <v>53691.87</v>
      </c>
      <c r="N215" s="3">
        <v>53930.62</v>
      </c>
      <c r="O215" s="1" t="s">
        <v>32</v>
      </c>
      <c r="P215" s="1">
        <v>125</v>
      </c>
      <c r="Q215" s="3">
        <v>54055.62</v>
      </c>
      <c r="R215" s="1" t="str">
        <f t="shared" si="11"/>
        <v>2016-10</v>
      </c>
      <c r="S215" s="1" t="str">
        <f t="shared" si="9"/>
        <v/>
      </c>
      <c r="T215" s="3">
        <f t="shared" si="10"/>
        <v>125</v>
      </c>
    </row>
    <row r="216" spans="1:20" x14ac:dyDescent="0.25">
      <c r="A216" s="1" t="s">
        <v>873</v>
      </c>
      <c r="B216" s="1" t="s">
        <v>874</v>
      </c>
      <c r="C216" s="1" t="s">
        <v>875</v>
      </c>
      <c r="D216" s="1" t="s">
        <v>20</v>
      </c>
      <c r="E216" s="1" t="s">
        <v>21</v>
      </c>
      <c r="F216" s="1">
        <v>0</v>
      </c>
      <c r="G216" s="2">
        <v>41904</v>
      </c>
      <c r="H216" s="1" t="s">
        <v>30</v>
      </c>
      <c r="I216" s="1" t="s">
        <v>23</v>
      </c>
      <c r="J216" s="1" t="s">
        <v>62</v>
      </c>
      <c r="K216" s="1"/>
      <c r="L216" s="1" t="s">
        <v>24</v>
      </c>
      <c r="M216" s="3">
        <v>40761.760000000002</v>
      </c>
      <c r="N216" s="3">
        <v>42277</v>
      </c>
      <c r="O216" s="3">
        <v>2250.7800000000002</v>
      </c>
      <c r="P216" s="1">
        <v>125</v>
      </c>
      <c r="Q216" s="3">
        <v>44652.78</v>
      </c>
      <c r="R216" s="1" t="str">
        <f t="shared" si="11"/>
        <v>2014-09</v>
      </c>
      <c r="S216" s="1" t="str">
        <f t="shared" si="9"/>
        <v/>
      </c>
      <c r="T216" s="3">
        <f t="shared" si="10"/>
        <v>2375.7800000000002</v>
      </c>
    </row>
    <row r="217" spans="1:20" x14ac:dyDescent="0.25">
      <c r="A217" s="1" t="s">
        <v>876</v>
      </c>
      <c r="B217" s="1" t="s">
        <v>877</v>
      </c>
      <c r="C217" s="1" t="s">
        <v>878</v>
      </c>
      <c r="D217" s="1" t="s">
        <v>137</v>
      </c>
      <c r="E217" s="1" t="s">
        <v>879</v>
      </c>
      <c r="F217" s="1">
        <v>0</v>
      </c>
      <c r="G217" s="2">
        <v>42380</v>
      </c>
      <c r="H217" s="1" t="s">
        <v>22</v>
      </c>
      <c r="I217" s="1" t="s">
        <v>31</v>
      </c>
      <c r="J217" s="2">
        <v>42675</v>
      </c>
      <c r="K217" s="1"/>
      <c r="L217" s="1" t="s">
        <v>24</v>
      </c>
      <c r="M217" s="3">
        <v>68561.58</v>
      </c>
      <c r="N217" s="3">
        <v>68561.73</v>
      </c>
      <c r="O217" s="1">
        <v>922.94</v>
      </c>
      <c r="P217" s="1" t="s">
        <v>32</v>
      </c>
      <c r="Q217" s="3">
        <v>69484.67</v>
      </c>
      <c r="R217" s="1" t="str">
        <f t="shared" si="11"/>
        <v>2016-01</v>
      </c>
      <c r="S217" s="1" t="str">
        <f t="shared" si="9"/>
        <v/>
      </c>
      <c r="T217" s="3">
        <f t="shared" si="10"/>
        <v>922.94</v>
      </c>
    </row>
    <row r="218" spans="1:20" x14ac:dyDescent="0.25">
      <c r="A218" s="1" t="s">
        <v>880</v>
      </c>
      <c r="B218" s="1" t="s">
        <v>881</v>
      </c>
      <c r="C218" s="1" t="s">
        <v>882</v>
      </c>
      <c r="D218" s="1" t="s">
        <v>28</v>
      </c>
      <c r="E218" s="1" t="s">
        <v>46</v>
      </c>
      <c r="F218" s="1">
        <v>0</v>
      </c>
      <c r="G218" s="2">
        <v>41861</v>
      </c>
      <c r="H218" s="1" t="s">
        <v>22</v>
      </c>
      <c r="I218" s="1" t="s">
        <v>31</v>
      </c>
      <c r="J218" s="1" t="s">
        <v>883</v>
      </c>
      <c r="K218" s="1"/>
      <c r="L218" s="1" t="s">
        <v>24</v>
      </c>
      <c r="M218" s="3">
        <v>55028.69</v>
      </c>
      <c r="N218" s="3">
        <v>45216.11</v>
      </c>
      <c r="O218" s="3">
        <v>26981</v>
      </c>
      <c r="P218" s="1">
        <v>125</v>
      </c>
      <c r="Q218" s="3">
        <v>72322.11</v>
      </c>
      <c r="R218" s="1" t="str">
        <f t="shared" si="11"/>
        <v>2014-08</v>
      </c>
      <c r="S218" s="1" t="str">
        <f t="shared" si="9"/>
        <v/>
      </c>
      <c r="T218" s="3">
        <f t="shared" si="10"/>
        <v>27106</v>
      </c>
    </row>
    <row r="219" spans="1:20" x14ac:dyDescent="0.25">
      <c r="A219" s="1" t="s">
        <v>884</v>
      </c>
      <c r="B219" s="1" t="s">
        <v>885</v>
      </c>
      <c r="C219" s="1" t="s">
        <v>886</v>
      </c>
      <c r="D219" s="1" t="s">
        <v>82</v>
      </c>
      <c r="E219" s="1" t="s">
        <v>887</v>
      </c>
      <c r="F219" s="1">
        <v>0</v>
      </c>
      <c r="G219" s="2">
        <v>42681</v>
      </c>
      <c r="H219" s="1" t="s">
        <v>30</v>
      </c>
      <c r="I219" s="1" t="s">
        <v>368</v>
      </c>
      <c r="J219" s="2">
        <v>42562</v>
      </c>
      <c r="K219" s="1"/>
      <c r="L219" s="1" t="s">
        <v>24</v>
      </c>
      <c r="M219" s="3">
        <v>42970.1</v>
      </c>
      <c r="N219" s="3">
        <v>42970.13</v>
      </c>
      <c r="O219" s="1">
        <v>41.32</v>
      </c>
      <c r="P219" s="1" t="s">
        <v>32</v>
      </c>
      <c r="Q219" s="3">
        <v>43011.45</v>
      </c>
      <c r="R219" s="1" t="str">
        <f t="shared" si="11"/>
        <v>2016-11</v>
      </c>
      <c r="S219" s="1" t="str">
        <f t="shared" si="9"/>
        <v/>
      </c>
      <c r="T219" s="3">
        <f t="shared" si="10"/>
        <v>41.32</v>
      </c>
    </row>
    <row r="220" spans="1:20" x14ac:dyDescent="0.25">
      <c r="A220" s="1" t="s">
        <v>888</v>
      </c>
      <c r="B220" s="1" t="s">
        <v>889</v>
      </c>
      <c r="C220" s="1" t="s">
        <v>890</v>
      </c>
      <c r="D220" s="1" t="s">
        <v>39</v>
      </c>
      <c r="E220" s="1" t="s">
        <v>66</v>
      </c>
      <c r="F220" s="1">
        <v>0</v>
      </c>
      <c r="G220" s="2">
        <v>29402</v>
      </c>
      <c r="H220" s="1" t="s">
        <v>30</v>
      </c>
      <c r="I220" s="1" t="s">
        <v>31</v>
      </c>
      <c r="J220" s="1" t="s">
        <v>891</v>
      </c>
      <c r="K220" s="1"/>
      <c r="L220" s="1" t="s">
        <v>24</v>
      </c>
      <c r="M220" s="3">
        <v>43160.42</v>
      </c>
      <c r="N220" s="3">
        <v>35939.06</v>
      </c>
      <c r="O220" s="3">
        <v>3747.34</v>
      </c>
      <c r="P220" s="1" t="s">
        <v>32</v>
      </c>
      <c r="Q220" s="3">
        <v>39686.400000000001</v>
      </c>
      <c r="R220" s="1" t="str">
        <f t="shared" si="11"/>
        <v>1980-06</v>
      </c>
      <c r="S220" s="1" t="str">
        <f t="shared" si="9"/>
        <v/>
      </c>
      <c r="T220" s="3">
        <f t="shared" si="10"/>
        <v>3747.34</v>
      </c>
    </row>
    <row r="221" spans="1:20" x14ac:dyDescent="0.25">
      <c r="A221" s="1" t="s">
        <v>892</v>
      </c>
      <c r="B221" s="1" t="s">
        <v>893</v>
      </c>
      <c r="C221" s="1" t="s">
        <v>894</v>
      </c>
      <c r="D221" s="1" t="s">
        <v>113</v>
      </c>
      <c r="E221" s="1" t="s">
        <v>275</v>
      </c>
      <c r="F221" s="1">
        <v>0</v>
      </c>
      <c r="G221" s="2">
        <v>42324</v>
      </c>
      <c r="H221" s="1" t="s">
        <v>30</v>
      </c>
      <c r="I221" s="1" t="s">
        <v>31</v>
      </c>
      <c r="J221" s="1" t="s">
        <v>895</v>
      </c>
      <c r="K221" s="1"/>
      <c r="L221" s="1" t="s">
        <v>24</v>
      </c>
      <c r="M221" s="3">
        <v>60180.85</v>
      </c>
      <c r="N221" s="3">
        <v>61097.9</v>
      </c>
      <c r="O221" s="3">
        <v>1891.88</v>
      </c>
      <c r="P221" s="1" t="s">
        <v>32</v>
      </c>
      <c r="Q221" s="3">
        <v>62989.78</v>
      </c>
      <c r="R221" s="1" t="str">
        <f t="shared" si="11"/>
        <v>2015-11</v>
      </c>
      <c r="S221" s="1" t="str">
        <f t="shared" si="9"/>
        <v/>
      </c>
      <c r="T221" s="3">
        <f t="shared" si="10"/>
        <v>1891.88</v>
      </c>
    </row>
    <row r="222" spans="1:20" x14ac:dyDescent="0.25">
      <c r="A222" s="1" t="s">
        <v>896</v>
      </c>
      <c r="B222" s="1" t="s">
        <v>897</v>
      </c>
      <c r="C222" s="1" t="s">
        <v>898</v>
      </c>
      <c r="D222" s="1" t="s">
        <v>123</v>
      </c>
      <c r="E222" s="1" t="s">
        <v>194</v>
      </c>
      <c r="F222" s="1">
        <v>0</v>
      </c>
      <c r="G222" s="2">
        <v>43815</v>
      </c>
      <c r="H222" s="1" t="s">
        <v>30</v>
      </c>
      <c r="I222" s="1" t="s">
        <v>31</v>
      </c>
      <c r="J222" s="1" t="s">
        <v>899</v>
      </c>
      <c r="K222" s="2">
        <v>44589</v>
      </c>
      <c r="L222" s="1" t="s">
        <v>42</v>
      </c>
      <c r="M222" s="3">
        <v>50951.47</v>
      </c>
      <c r="N222" s="3">
        <v>9160.2199999999993</v>
      </c>
      <c r="O222" s="3">
        <v>2062.15</v>
      </c>
      <c r="P222" s="1" t="s">
        <v>32</v>
      </c>
      <c r="Q222" s="3">
        <v>11222.37</v>
      </c>
      <c r="R222" s="1" t="str">
        <f t="shared" si="11"/>
        <v>2019-12</v>
      </c>
      <c r="S222" s="1" t="str">
        <f t="shared" si="9"/>
        <v>2022-01</v>
      </c>
      <c r="T222" s="3">
        <f t="shared" si="10"/>
        <v>2062.15</v>
      </c>
    </row>
    <row r="223" spans="1:20" x14ac:dyDescent="0.25">
      <c r="A223" s="1" t="s">
        <v>901</v>
      </c>
      <c r="B223" s="1" t="s">
        <v>902</v>
      </c>
      <c r="C223" s="1" t="s">
        <v>903</v>
      </c>
      <c r="D223" s="1" t="s">
        <v>76</v>
      </c>
      <c r="E223" s="1" t="s">
        <v>904</v>
      </c>
      <c r="F223" s="1">
        <v>0</v>
      </c>
      <c r="G223" s="2">
        <v>42814</v>
      </c>
      <c r="H223" s="1" t="s">
        <v>22</v>
      </c>
      <c r="I223" s="1" t="s">
        <v>31</v>
      </c>
      <c r="J223" s="1" t="s">
        <v>905</v>
      </c>
      <c r="K223" s="1"/>
      <c r="L223" s="1" t="s">
        <v>24</v>
      </c>
      <c r="M223" s="3">
        <v>53818.96</v>
      </c>
      <c r="N223" s="3">
        <v>53779.4</v>
      </c>
      <c r="O223" s="1">
        <v>800</v>
      </c>
      <c r="P223" s="1">
        <v>125</v>
      </c>
      <c r="Q223" s="3">
        <v>54704.4</v>
      </c>
      <c r="R223" s="1" t="str">
        <f t="shared" si="11"/>
        <v>2017-03</v>
      </c>
      <c r="S223" s="1" t="str">
        <f t="shared" si="9"/>
        <v/>
      </c>
      <c r="T223" s="3">
        <f t="shared" si="10"/>
        <v>925</v>
      </c>
    </row>
    <row r="224" spans="1:20" x14ac:dyDescent="0.25">
      <c r="A224" s="1" t="s">
        <v>906</v>
      </c>
      <c r="B224" s="1" t="s">
        <v>907</v>
      </c>
      <c r="C224" s="1" t="s">
        <v>908</v>
      </c>
      <c r="D224" s="1" t="s">
        <v>20</v>
      </c>
      <c r="E224" s="1" t="s">
        <v>909</v>
      </c>
      <c r="F224" s="1">
        <v>0</v>
      </c>
      <c r="G224" s="2">
        <v>33770</v>
      </c>
      <c r="H224" s="1" t="s">
        <v>22</v>
      </c>
      <c r="I224" s="1" t="s">
        <v>31</v>
      </c>
      <c r="J224" s="1" t="s">
        <v>910</v>
      </c>
      <c r="K224" s="1"/>
      <c r="L224" s="1" t="s">
        <v>24</v>
      </c>
      <c r="M224" s="3">
        <v>102379.89</v>
      </c>
      <c r="N224" s="3">
        <v>102380.19</v>
      </c>
      <c r="O224" s="1" t="s">
        <v>32</v>
      </c>
      <c r="P224" s="1">
        <v>125</v>
      </c>
      <c r="Q224" s="3">
        <v>102505.19</v>
      </c>
      <c r="R224" s="1" t="str">
        <f t="shared" si="11"/>
        <v>1992-06</v>
      </c>
      <c r="S224" s="1" t="str">
        <f t="shared" si="9"/>
        <v/>
      </c>
      <c r="T224" s="3">
        <f t="shared" si="10"/>
        <v>125</v>
      </c>
    </row>
    <row r="225" spans="1:20" x14ac:dyDescent="0.25">
      <c r="A225" s="1" t="s">
        <v>911</v>
      </c>
      <c r="B225" s="1" t="s">
        <v>912</v>
      </c>
      <c r="C225" s="1" t="s">
        <v>913</v>
      </c>
      <c r="D225" s="1" t="s">
        <v>113</v>
      </c>
      <c r="E225" s="1" t="s">
        <v>914</v>
      </c>
      <c r="F225" s="1">
        <v>0</v>
      </c>
      <c r="G225" s="2">
        <v>33378</v>
      </c>
      <c r="H225" s="1" t="s">
        <v>30</v>
      </c>
      <c r="I225" s="1" t="s">
        <v>31</v>
      </c>
      <c r="J225" s="1" t="s">
        <v>915</v>
      </c>
      <c r="K225" s="1"/>
      <c r="L225" s="1" t="s">
        <v>24</v>
      </c>
      <c r="M225" s="3">
        <v>41303.599999999999</v>
      </c>
      <c r="N225" s="3">
        <v>42799.47</v>
      </c>
      <c r="O225" s="3">
        <v>9533.56</v>
      </c>
      <c r="P225" s="1" t="s">
        <v>32</v>
      </c>
      <c r="Q225" s="3">
        <v>52333.03</v>
      </c>
      <c r="R225" s="1" t="str">
        <f t="shared" si="11"/>
        <v>1991-05</v>
      </c>
      <c r="S225" s="1" t="str">
        <f t="shared" si="9"/>
        <v/>
      </c>
      <c r="T225" s="3">
        <f t="shared" si="10"/>
        <v>9533.56</v>
      </c>
    </row>
    <row r="226" spans="1:20" x14ac:dyDescent="0.25">
      <c r="A226" s="1" t="s">
        <v>916</v>
      </c>
      <c r="B226" s="1" t="s">
        <v>917</v>
      </c>
      <c r="C226" s="1" t="s">
        <v>918</v>
      </c>
      <c r="D226" s="1" t="s">
        <v>123</v>
      </c>
      <c r="E226" s="1" t="s">
        <v>919</v>
      </c>
      <c r="F226" s="1">
        <v>0</v>
      </c>
      <c r="G226" s="2">
        <v>44116</v>
      </c>
      <c r="H226" s="1" t="s">
        <v>22</v>
      </c>
      <c r="I226" s="1" t="s">
        <v>31</v>
      </c>
      <c r="J226" s="2">
        <v>44175</v>
      </c>
      <c r="K226" s="2">
        <v>44593</v>
      </c>
      <c r="L226" s="1" t="s">
        <v>42</v>
      </c>
      <c r="M226" s="3">
        <v>34794.239999999998</v>
      </c>
      <c r="N226" s="3">
        <v>2944.89</v>
      </c>
      <c r="O226" s="1">
        <v>267.64999999999998</v>
      </c>
      <c r="P226" s="1" t="s">
        <v>32</v>
      </c>
      <c r="Q226" s="3">
        <v>3212.54</v>
      </c>
      <c r="R226" s="1" t="str">
        <f t="shared" si="11"/>
        <v>2020-10</v>
      </c>
      <c r="S226" s="1" t="str">
        <f t="shared" si="9"/>
        <v>2022-02</v>
      </c>
      <c r="T226" s="3">
        <f t="shared" si="10"/>
        <v>267.64999999999998</v>
      </c>
    </row>
    <row r="227" spans="1:20" x14ac:dyDescent="0.25">
      <c r="A227" s="1" t="s">
        <v>920</v>
      </c>
      <c r="B227" s="1" t="s">
        <v>921</v>
      </c>
      <c r="C227" s="1" t="s">
        <v>922</v>
      </c>
      <c r="D227" s="1" t="s">
        <v>82</v>
      </c>
      <c r="E227" s="1" t="s">
        <v>923</v>
      </c>
      <c r="F227" s="1">
        <v>0</v>
      </c>
      <c r="G227" s="2">
        <v>40406</v>
      </c>
      <c r="H227" s="1" t="s">
        <v>22</v>
      </c>
      <c r="I227" s="1" t="s">
        <v>23</v>
      </c>
      <c r="J227" s="1" t="s">
        <v>924</v>
      </c>
      <c r="K227" s="1"/>
      <c r="L227" s="1" t="s">
        <v>24</v>
      </c>
      <c r="M227" s="3">
        <v>38767.660000000003</v>
      </c>
      <c r="N227" s="3">
        <v>38996.699999999997</v>
      </c>
      <c r="O227" s="1">
        <v>365.78</v>
      </c>
      <c r="P227" s="1" t="s">
        <v>32</v>
      </c>
      <c r="Q227" s="3">
        <v>39362.480000000003</v>
      </c>
      <c r="R227" s="1" t="str">
        <f t="shared" si="11"/>
        <v>2010-08</v>
      </c>
      <c r="S227" s="1" t="str">
        <f t="shared" si="9"/>
        <v/>
      </c>
      <c r="T227" s="3">
        <f t="shared" si="10"/>
        <v>365.78</v>
      </c>
    </row>
    <row r="228" spans="1:20" x14ac:dyDescent="0.25">
      <c r="A228" s="1" t="s">
        <v>925</v>
      </c>
      <c r="B228" s="1" t="s">
        <v>926</v>
      </c>
      <c r="C228" s="1" t="s">
        <v>927</v>
      </c>
      <c r="D228" s="1" t="s">
        <v>39</v>
      </c>
      <c r="E228" s="1" t="s">
        <v>40</v>
      </c>
      <c r="F228" s="1">
        <v>0</v>
      </c>
      <c r="G228" s="2">
        <v>44883</v>
      </c>
      <c r="H228" s="1" t="s">
        <v>22</v>
      </c>
      <c r="I228" s="1" t="s">
        <v>31</v>
      </c>
      <c r="J228" s="1" t="s">
        <v>379</v>
      </c>
      <c r="K228" s="1"/>
      <c r="L228" s="1" t="s">
        <v>24</v>
      </c>
      <c r="M228" s="3">
        <v>24960</v>
      </c>
      <c r="N228" s="1">
        <v>180</v>
      </c>
      <c r="O228" s="1" t="s">
        <v>32</v>
      </c>
      <c r="P228" s="1">
        <v>100</v>
      </c>
      <c r="Q228" s="1">
        <v>280</v>
      </c>
      <c r="R228" s="1" t="str">
        <f t="shared" si="11"/>
        <v>2022-11</v>
      </c>
      <c r="S228" s="1" t="str">
        <f t="shared" si="9"/>
        <v/>
      </c>
      <c r="T228" s="3">
        <f t="shared" si="10"/>
        <v>100</v>
      </c>
    </row>
    <row r="229" spans="1:20" x14ac:dyDescent="0.25">
      <c r="A229" s="1" t="s">
        <v>928</v>
      </c>
      <c r="B229" s="1" t="s">
        <v>929</v>
      </c>
      <c r="C229" s="1" t="s">
        <v>930</v>
      </c>
      <c r="D229" s="1" t="s">
        <v>28</v>
      </c>
      <c r="E229" s="1" t="s">
        <v>931</v>
      </c>
      <c r="F229" s="1">
        <v>0</v>
      </c>
      <c r="G229" s="2">
        <v>40755</v>
      </c>
      <c r="H229" s="1" t="s">
        <v>30</v>
      </c>
      <c r="I229" s="1" t="s">
        <v>31</v>
      </c>
      <c r="J229" s="1" t="s">
        <v>932</v>
      </c>
      <c r="K229" s="1"/>
      <c r="L229" s="1" t="s">
        <v>24</v>
      </c>
      <c r="M229" s="3">
        <v>66440.61</v>
      </c>
      <c r="N229" s="3">
        <v>61319.42</v>
      </c>
      <c r="O229" s="3">
        <v>11166.58</v>
      </c>
      <c r="P229" s="1">
        <v>125</v>
      </c>
      <c r="Q229" s="3">
        <v>72611</v>
      </c>
      <c r="R229" s="1" t="str">
        <f t="shared" si="11"/>
        <v>2011-07</v>
      </c>
      <c r="S229" s="1" t="str">
        <f t="shared" si="9"/>
        <v/>
      </c>
      <c r="T229" s="3">
        <f t="shared" si="10"/>
        <v>11291.58</v>
      </c>
    </row>
    <row r="230" spans="1:20" x14ac:dyDescent="0.25">
      <c r="A230" s="1" t="s">
        <v>933</v>
      </c>
      <c r="B230" s="1" t="s">
        <v>929</v>
      </c>
      <c r="C230" s="1" t="s">
        <v>934</v>
      </c>
      <c r="D230" s="1" t="s">
        <v>28</v>
      </c>
      <c r="E230" s="1" t="s">
        <v>935</v>
      </c>
      <c r="F230" s="1">
        <v>0</v>
      </c>
      <c r="G230" s="2">
        <v>41441</v>
      </c>
      <c r="H230" s="1" t="s">
        <v>22</v>
      </c>
      <c r="I230" s="1" t="s">
        <v>31</v>
      </c>
      <c r="J230" s="2">
        <v>41246</v>
      </c>
      <c r="K230" s="1"/>
      <c r="L230" s="1" t="s">
        <v>24</v>
      </c>
      <c r="M230" s="3">
        <v>59987.199999999997</v>
      </c>
      <c r="N230" s="3">
        <v>54731.22</v>
      </c>
      <c r="O230" s="3">
        <v>2660.49</v>
      </c>
      <c r="P230" s="1" t="s">
        <v>32</v>
      </c>
      <c r="Q230" s="3">
        <v>57391.71</v>
      </c>
      <c r="R230" s="1" t="str">
        <f t="shared" si="11"/>
        <v>2013-06</v>
      </c>
      <c r="S230" s="1" t="str">
        <f t="shared" si="9"/>
        <v/>
      </c>
      <c r="T230" s="3">
        <f t="shared" si="10"/>
        <v>2660.49</v>
      </c>
    </row>
    <row r="231" spans="1:20" x14ac:dyDescent="0.25">
      <c r="A231" s="1" t="s">
        <v>936</v>
      </c>
      <c r="B231" s="1" t="s">
        <v>937</v>
      </c>
      <c r="C231" s="1" t="s">
        <v>938</v>
      </c>
      <c r="D231" s="1" t="s">
        <v>113</v>
      </c>
      <c r="E231" s="1" t="s">
        <v>914</v>
      </c>
      <c r="F231" s="1">
        <v>0</v>
      </c>
      <c r="G231" s="2">
        <v>43668</v>
      </c>
      <c r="H231" s="1" t="s">
        <v>30</v>
      </c>
      <c r="I231" s="1" t="s">
        <v>31</v>
      </c>
      <c r="J231" s="1" t="s">
        <v>577</v>
      </c>
      <c r="K231" s="2">
        <v>44869</v>
      </c>
      <c r="L231" s="1" t="s">
        <v>42</v>
      </c>
      <c r="M231" s="3">
        <v>40293.14</v>
      </c>
      <c r="N231" s="3">
        <v>35210.300000000003</v>
      </c>
      <c r="O231" s="1" t="s">
        <v>32</v>
      </c>
      <c r="P231" s="1" t="s">
        <v>32</v>
      </c>
      <c r="Q231" s="3">
        <v>35210.300000000003</v>
      </c>
      <c r="R231" s="1" t="str">
        <f t="shared" si="11"/>
        <v>2019-07</v>
      </c>
      <c r="S231" s="1" t="str">
        <f t="shared" si="9"/>
        <v>2022-11</v>
      </c>
      <c r="T231" s="3">
        <f t="shared" si="10"/>
        <v>0</v>
      </c>
    </row>
    <row r="232" spans="1:20" x14ac:dyDescent="0.25">
      <c r="A232" s="1" t="s">
        <v>939</v>
      </c>
      <c r="B232" s="1" t="s">
        <v>937</v>
      </c>
      <c r="C232" s="1" t="s">
        <v>940</v>
      </c>
      <c r="D232" s="1" t="s">
        <v>941</v>
      </c>
      <c r="E232" s="1" t="s">
        <v>942</v>
      </c>
      <c r="F232" s="1">
        <v>0</v>
      </c>
      <c r="G232" s="2">
        <v>37438</v>
      </c>
      <c r="H232" s="1" t="s">
        <v>30</v>
      </c>
      <c r="I232" s="1" t="s">
        <v>31</v>
      </c>
      <c r="J232" s="2">
        <v>37263</v>
      </c>
      <c r="K232" s="1"/>
      <c r="L232" s="1" t="s">
        <v>24</v>
      </c>
      <c r="M232" s="3">
        <v>106116.4</v>
      </c>
      <c r="N232" s="3">
        <v>106007.2</v>
      </c>
      <c r="O232" s="1" t="s">
        <v>32</v>
      </c>
      <c r="P232" s="1">
        <v>125</v>
      </c>
      <c r="Q232" s="3">
        <v>106132.2</v>
      </c>
      <c r="R232" s="1" t="str">
        <f t="shared" si="11"/>
        <v>2002-07</v>
      </c>
      <c r="S232" s="1" t="str">
        <f t="shared" si="9"/>
        <v/>
      </c>
      <c r="T232" s="3">
        <f t="shared" si="10"/>
        <v>125</v>
      </c>
    </row>
    <row r="233" spans="1:20" x14ac:dyDescent="0.25">
      <c r="A233" s="1" t="s">
        <v>943</v>
      </c>
      <c r="B233" s="1" t="s">
        <v>937</v>
      </c>
      <c r="C233" s="1" t="s">
        <v>944</v>
      </c>
      <c r="D233" s="1" t="s">
        <v>123</v>
      </c>
      <c r="E233" s="1" t="s">
        <v>454</v>
      </c>
      <c r="F233" s="1">
        <v>0</v>
      </c>
      <c r="G233" s="2">
        <v>43815</v>
      </c>
      <c r="H233" s="1" t="s">
        <v>30</v>
      </c>
      <c r="I233" s="1" t="s">
        <v>31</v>
      </c>
      <c r="J233" s="1" t="s">
        <v>899</v>
      </c>
      <c r="K233" s="1"/>
      <c r="L233" s="1" t="s">
        <v>24</v>
      </c>
      <c r="M233" s="3">
        <v>88288.51</v>
      </c>
      <c r="N233" s="3">
        <v>82605.070000000007</v>
      </c>
      <c r="O233" s="3">
        <v>18510.599999999999</v>
      </c>
      <c r="P233" s="1">
        <v>125</v>
      </c>
      <c r="Q233" s="3">
        <v>101240.67</v>
      </c>
      <c r="R233" s="1" t="str">
        <f t="shared" si="11"/>
        <v>2019-12</v>
      </c>
      <c r="S233" s="1" t="str">
        <f t="shared" si="9"/>
        <v/>
      </c>
      <c r="T233" s="3">
        <f t="shared" si="10"/>
        <v>18635.599999999999</v>
      </c>
    </row>
    <row r="234" spans="1:20" x14ac:dyDescent="0.25">
      <c r="A234" s="1" t="s">
        <v>945</v>
      </c>
      <c r="B234" s="1" t="s">
        <v>937</v>
      </c>
      <c r="C234" s="1" t="s">
        <v>946</v>
      </c>
      <c r="D234" s="1" t="s">
        <v>123</v>
      </c>
      <c r="E234" s="1" t="s">
        <v>194</v>
      </c>
      <c r="F234" s="1">
        <v>0</v>
      </c>
      <c r="G234" s="2">
        <v>43689</v>
      </c>
      <c r="H234" s="1" t="s">
        <v>30</v>
      </c>
      <c r="I234" s="1" t="s">
        <v>31</v>
      </c>
      <c r="J234" s="2">
        <v>43807</v>
      </c>
      <c r="K234" s="1"/>
      <c r="L234" s="1" t="s">
        <v>24</v>
      </c>
      <c r="M234" s="3">
        <v>59633.81</v>
      </c>
      <c r="N234" s="3">
        <v>58063.72</v>
      </c>
      <c r="O234" s="3">
        <v>11285.19</v>
      </c>
      <c r="P234" s="1" t="s">
        <v>32</v>
      </c>
      <c r="Q234" s="3">
        <v>69348.91</v>
      </c>
      <c r="R234" s="1" t="str">
        <f t="shared" si="11"/>
        <v>2019-08</v>
      </c>
      <c r="S234" s="1" t="str">
        <f t="shared" si="9"/>
        <v/>
      </c>
      <c r="T234" s="3">
        <f t="shared" si="10"/>
        <v>11285.19</v>
      </c>
    </row>
    <row r="235" spans="1:20" x14ac:dyDescent="0.25">
      <c r="A235" s="1" t="s">
        <v>947</v>
      </c>
      <c r="B235" s="1" t="s">
        <v>948</v>
      </c>
      <c r="C235" s="1" t="s">
        <v>949</v>
      </c>
      <c r="D235" s="1" t="s">
        <v>284</v>
      </c>
      <c r="E235" s="1" t="s">
        <v>950</v>
      </c>
      <c r="F235" s="1">
        <v>0</v>
      </c>
      <c r="G235" s="2">
        <v>43409</v>
      </c>
      <c r="H235" s="1" t="s">
        <v>30</v>
      </c>
      <c r="I235" s="1" t="s">
        <v>31</v>
      </c>
      <c r="J235" s="2">
        <v>43259</v>
      </c>
      <c r="K235" s="1"/>
      <c r="L235" s="1" t="s">
        <v>24</v>
      </c>
      <c r="M235" s="3">
        <v>76589.97</v>
      </c>
      <c r="N235" s="3">
        <v>54778.26</v>
      </c>
      <c r="O235" s="1" t="s">
        <v>32</v>
      </c>
      <c r="P235" s="1">
        <v>125</v>
      </c>
      <c r="Q235" s="3">
        <v>54903.26</v>
      </c>
      <c r="R235" s="1" t="str">
        <f t="shared" si="11"/>
        <v>2018-11</v>
      </c>
      <c r="S235" s="1" t="str">
        <f t="shared" si="9"/>
        <v/>
      </c>
      <c r="T235" s="3">
        <f t="shared" si="10"/>
        <v>125</v>
      </c>
    </row>
    <row r="236" spans="1:20" x14ac:dyDescent="0.25">
      <c r="A236" s="1" t="s">
        <v>951</v>
      </c>
      <c r="B236" s="1" t="s">
        <v>952</v>
      </c>
      <c r="C236" s="1" t="s">
        <v>953</v>
      </c>
      <c r="D236" s="1" t="s">
        <v>28</v>
      </c>
      <c r="E236" s="1" t="s">
        <v>935</v>
      </c>
      <c r="F236" s="1">
        <v>0</v>
      </c>
      <c r="G236" s="2">
        <v>42660</v>
      </c>
      <c r="H236" s="1" t="s">
        <v>30</v>
      </c>
      <c r="I236" s="1" t="s">
        <v>31</v>
      </c>
      <c r="J236" s="1" t="s">
        <v>954</v>
      </c>
      <c r="K236" s="1"/>
      <c r="L236" s="1" t="s">
        <v>24</v>
      </c>
      <c r="M236" s="3">
        <v>59987.199999999997</v>
      </c>
      <c r="N236" s="3">
        <v>57269.1</v>
      </c>
      <c r="O236" s="1">
        <v>43.26</v>
      </c>
      <c r="P236" s="1" t="s">
        <v>32</v>
      </c>
      <c r="Q236" s="3">
        <v>57312.36</v>
      </c>
      <c r="R236" s="1" t="str">
        <f t="shared" si="11"/>
        <v>2016-10</v>
      </c>
      <c r="S236" s="1" t="str">
        <f t="shared" si="9"/>
        <v/>
      </c>
      <c r="T236" s="3">
        <f t="shared" si="10"/>
        <v>43.26</v>
      </c>
    </row>
    <row r="237" spans="1:20" x14ac:dyDescent="0.25">
      <c r="A237" s="1" t="s">
        <v>955</v>
      </c>
      <c r="B237" s="1" t="s">
        <v>952</v>
      </c>
      <c r="C237" s="1" t="s">
        <v>956</v>
      </c>
      <c r="D237" s="1" t="s">
        <v>28</v>
      </c>
      <c r="E237" s="1" t="s">
        <v>46</v>
      </c>
      <c r="F237" s="1">
        <v>0</v>
      </c>
      <c r="G237" s="2">
        <v>41833</v>
      </c>
      <c r="H237" s="1" t="s">
        <v>30</v>
      </c>
      <c r="I237" s="1" t="s">
        <v>31</v>
      </c>
      <c r="J237" s="1" t="s">
        <v>883</v>
      </c>
      <c r="K237" s="1"/>
      <c r="L237" s="1" t="s">
        <v>24</v>
      </c>
      <c r="M237" s="3">
        <v>55028.69</v>
      </c>
      <c r="N237" s="3">
        <v>44466.39</v>
      </c>
      <c r="O237" s="3">
        <v>18324.34</v>
      </c>
      <c r="P237" s="1">
        <v>125</v>
      </c>
      <c r="Q237" s="3">
        <v>62915.73</v>
      </c>
      <c r="R237" s="1" t="str">
        <f t="shared" si="11"/>
        <v>2014-07</v>
      </c>
      <c r="S237" s="1" t="str">
        <f t="shared" si="9"/>
        <v/>
      </c>
      <c r="T237" s="3">
        <f t="shared" si="10"/>
        <v>18449.34</v>
      </c>
    </row>
    <row r="238" spans="1:20" x14ac:dyDescent="0.25">
      <c r="A238" s="1" t="s">
        <v>957</v>
      </c>
      <c r="B238" s="1" t="s">
        <v>952</v>
      </c>
      <c r="C238" s="1" t="s">
        <v>958</v>
      </c>
      <c r="D238" s="1" t="s">
        <v>28</v>
      </c>
      <c r="E238" s="1" t="s">
        <v>959</v>
      </c>
      <c r="F238" s="1">
        <v>0</v>
      </c>
      <c r="G238" s="2">
        <v>42898</v>
      </c>
      <c r="H238" s="1" t="s">
        <v>22</v>
      </c>
      <c r="I238" s="1" t="s">
        <v>31</v>
      </c>
      <c r="J238" s="2">
        <v>43075</v>
      </c>
      <c r="K238" s="1"/>
      <c r="L238" s="1" t="s">
        <v>24</v>
      </c>
      <c r="M238" s="3">
        <v>52905.22</v>
      </c>
      <c r="N238" s="3">
        <v>52904.800000000003</v>
      </c>
      <c r="O238" s="1" t="s">
        <v>32</v>
      </c>
      <c r="P238" s="1" t="s">
        <v>32</v>
      </c>
      <c r="Q238" s="3">
        <v>52904.800000000003</v>
      </c>
      <c r="R238" s="1" t="str">
        <f t="shared" si="11"/>
        <v>2017-06</v>
      </c>
      <c r="S238" s="1" t="str">
        <f t="shared" si="9"/>
        <v/>
      </c>
      <c r="T238" s="3">
        <f t="shared" si="10"/>
        <v>0</v>
      </c>
    </row>
    <row r="239" spans="1:20" x14ac:dyDescent="0.25">
      <c r="A239" s="1" t="s">
        <v>960</v>
      </c>
      <c r="B239" s="1" t="s">
        <v>961</v>
      </c>
      <c r="C239" s="1" t="s">
        <v>962</v>
      </c>
      <c r="D239" s="1" t="s">
        <v>137</v>
      </c>
      <c r="E239" s="1" t="s">
        <v>285</v>
      </c>
      <c r="F239" s="1">
        <v>0</v>
      </c>
      <c r="G239" s="2">
        <v>44690</v>
      </c>
      <c r="H239" s="1" t="s">
        <v>30</v>
      </c>
      <c r="I239" s="1" t="s">
        <v>31</v>
      </c>
      <c r="J239" s="2">
        <v>44809</v>
      </c>
      <c r="K239" s="2">
        <v>44799</v>
      </c>
      <c r="L239" s="1" t="s">
        <v>42</v>
      </c>
      <c r="M239" s="3">
        <v>31200</v>
      </c>
      <c r="N239" s="3">
        <v>6712.5</v>
      </c>
      <c r="O239" s="1" t="s">
        <v>32</v>
      </c>
      <c r="P239" s="1">
        <v>100</v>
      </c>
      <c r="Q239" s="3">
        <v>6812.5</v>
      </c>
      <c r="R239" s="1" t="str">
        <f t="shared" si="11"/>
        <v>2022-05</v>
      </c>
      <c r="S239" s="1" t="str">
        <f t="shared" si="9"/>
        <v>2022-08</v>
      </c>
      <c r="T239" s="3">
        <f t="shared" si="10"/>
        <v>100</v>
      </c>
    </row>
    <row r="240" spans="1:20" x14ac:dyDescent="0.25">
      <c r="A240" s="1" t="s">
        <v>963</v>
      </c>
      <c r="B240" s="1" t="s">
        <v>961</v>
      </c>
      <c r="C240" s="1" t="s">
        <v>964</v>
      </c>
      <c r="D240" s="1" t="s">
        <v>39</v>
      </c>
      <c r="E240" s="1" t="s">
        <v>66</v>
      </c>
      <c r="F240" s="1">
        <v>0</v>
      </c>
      <c r="G240" s="2">
        <v>42835</v>
      </c>
      <c r="H240" s="1" t="s">
        <v>30</v>
      </c>
      <c r="I240" s="1" t="s">
        <v>23</v>
      </c>
      <c r="J240" s="2">
        <v>43012</v>
      </c>
      <c r="K240" s="1"/>
      <c r="L240" s="1" t="s">
        <v>24</v>
      </c>
      <c r="M240" s="3">
        <v>43160.42</v>
      </c>
      <c r="N240" s="3">
        <v>48186.81</v>
      </c>
      <c r="O240" s="1">
        <v>659.53</v>
      </c>
      <c r="P240" s="1" t="s">
        <v>32</v>
      </c>
      <c r="Q240" s="3">
        <v>48846.34</v>
      </c>
      <c r="R240" s="1" t="str">
        <f t="shared" si="11"/>
        <v>2017-04</v>
      </c>
      <c r="S240" s="1" t="str">
        <f t="shared" si="9"/>
        <v/>
      </c>
      <c r="T240" s="3">
        <f t="shared" si="10"/>
        <v>659.53</v>
      </c>
    </row>
    <row r="241" spans="1:20" x14ac:dyDescent="0.25">
      <c r="A241" s="1" t="s">
        <v>965</v>
      </c>
      <c r="B241" s="1" t="s">
        <v>966</v>
      </c>
      <c r="C241" s="1" t="s">
        <v>967</v>
      </c>
      <c r="D241" s="1" t="s">
        <v>20</v>
      </c>
      <c r="E241" s="1" t="s">
        <v>404</v>
      </c>
      <c r="F241" s="1">
        <v>0</v>
      </c>
      <c r="G241" s="2">
        <v>43347</v>
      </c>
      <c r="H241" s="1" t="s">
        <v>22</v>
      </c>
      <c r="I241" s="1" t="s">
        <v>31</v>
      </c>
      <c r="J241" s="2">
        <v>43199</v>
      </c>
      <c r="K241" s="1"/>
      <c r="L241" s="1" t="s">
        <v>24</v>
      </c>
      <c r="M241" s="3">
        <v>46846.8</v>
      </c>
      <c r="N241" s="3">
        <v>47490.41</v>
      </c>
      <c r="O241" s="3">
        <v>16046.7</v>
      </c>
      <c r="P241" s="1">
        <v>125</v>
      </c>
      <c r="Q241" s="3">
        <v>63662.11</v>
      </c>
      <c r="R241" s="1" t="str">
        <f t="shared" si="11"/>
        <v>2018-09</v>
      </c>
      <c r="S241" s="1" t="str">
        <f t="shared" si="9"/>
        <v/>
      </c>
      <c r="T241" s="3">
        <f t="shared" si="10"/>
        <v>16171.7</v>
      </c>
    </row>
    <row r="242" spans="1:20" x14ac:dyDescent="0.25">
      <c r="A242" s="1" t="s">
        <v>968</v>
      </c>
      <c r="B242" s="1" t="s">
        <v>969</v>
      </c>
      <c r="C242" s="1" t="s">
        <v>970</v>
      </c>
      <c r="D242" s="1" t="s">
        <v>971</v>
      </c>
      <c r="E242" s="1" t="s">
        <v>972</v>
      </c>
      <c r="F242" s="1">
        <v>0</v>
      </c>
      <c r="G242" s="2">
        <v>41428</v>
      </c>
      <c r="H242" s="1" t="s">
        <v>22</v>
      </c>
      <c r="I242" s="1" t="s">
        <v>31</v>
      </c>
      <c r="J242" s="1" t="s">
        <v>973</v>
      </c>
      <c r="K242" s="1"/>
      <c r="L242" s="1" t="s">
        <v>24</v>
      </c>
      <c r="M242" s="3">
        <v>69583.28</v>
      </c>
      <c r="N242" s="3">
        <v>70688.990000000005</v>
      </c>
      <c r="O242" s="1" t="s">
        <v>32</v>
      </c>
      <c r="P242" s="1" t="s">
        <v>32</v>
      </c>
      <c r="Q242" s="3">
        <v>70688.990000000005</v>
      </c>
      <c r="R242" s="1" t="str">
        <f t="shared" si="11"/>
        <v>2013-06</v>
      </c>
      <c r="S242" s="1" t="str">
        <f t="shared" si="9"/>
        <v/>
      </c>
      <c r="T242" s="3">
        <f t="shared" si="10"/>
        <v>0</v>
      </c>
    </row>
    <row r="243" spans="1:20" x14ac:dyDescent="0.25">
      <c r="A243" s="1" t="s">
        <v>974</v>
      </c>
      <c r="B243" s="1" t="s">
        <v>975</v>
      </c>
      <c r="C243" s="1" t="s">
        <v>976</v>
      </c>
      <c r="D243" s="1" t="s">
        <v>82</v>
      </c>
      <c r="E243" s="1" t="s">
        <v>977</v>
      </c>
      <c r="F243" s="1">
        <v>0</v>
      </c>
      <c r="G243" s="2">
        <v>41708</v>
      </c>
      <c r="H243" s="1" t="s">
        <v>22</v>
      </c>
      <c r="I243" s="1" t="s">
        <v>31</v>
      </c>
      <c r="J243" s="2">
        <v>41915</v>
      </c>
      <c r="K243" s="1"/>
      <c r="L243" s="1" t="s">
        <v>24</v>
      </c>
      <c r="M243" s="3">
        <v>50750.13</v>
      </c>
      <c r="N243" s="3">
        <v>50688.95</v>
      </c>
      <c r="O243" s="1">
        <v>390.39</v>
      </c>
      <c r="P243" s="1">
        <v>125</v>
      </c>
      <c r="Q243" s="3">
        <v>51204.34</v>
      </c>
      <c r="R243" s="1" t="str">
        <f t="shared" si="11"/>
        <v>2014-03</v>
      </c>
      <c r="S243" s="1" t="str">
        <f t="shared" si="9"/>
        <v/>
      </c>
      <c r="T243" s="3">
        <f t="shared" si="10"/>
        <v>515.39</v>
      </c>
    </row>
    <row r="244" spans="1:20" x14ac:dyDescent="0.25">
      <c r="A244" s="1" t="s">
        <v>978</v>
      </c>
      <c r="B244" s="1" t="s">
        <v>975</v>
      </c>
      <c r="C244" s="1" t="s">
        <v>979</v>
      </c>
      <c r="D244" s="1" t="s">
        <v>156</v>
      </c>
      <c r="E244" s="1" t="s">
        <v>980</v>
      </c>
      <c r="F244" s="1">
        <v>0</v>
      </c>
      <c r="G244" s="2">
        <v>42674</v>
      </c>
      <c r="H244" s="1" t="s">
        <v>30</v>
      </c>
      <c r="I244" s="1" t="s">
        <v>31</v>
      </c>
      <c r="J244" s="1" t="s">
        <v>872</v>
      </c>
      <c r="K244" s="1"/>
      <c r="L244" s="1" t="s">
        <v>24</v>
      </c>
      <c r="M244" s="3">
        <v>50400.06</v>
      </c>
      <c r="N244" s="3">
        <v>44478.63</v>
      </c>
      <c r="O244" s="1" t="s">
        <v>32</v>
      </c>
      <c r="P244" s="1" t="s">
        <v>32</v>
      </c>
      <c r="Q244" s="3">
        <v>44478.63</v>
      </c>
      <c r="R244" s="1" t="str">
        <f t="shared" si="11"/>
        <v>2016-10</v>
      </c>
      <c r="S244" s="1" t="str">
        <f t="shared" si="9"/>
        <v/>
      </c>
      <c r="T244" s="3">
        <f t="shared" si="10"/>
        <v>0</v>
      </c>
    </row>
    <row r="245" spans="1:20" x14ac:dyDescent="0.25">
      <c r="A245" s="1" t="s">
        <v>981</v>
      </c>
      <c r="B245" s="1" t="s">
        <v>982</v>
      </c>
      <c r="C245" s="1" t="s">
        <v>983</v>
      </c>
      <c r="D245" s="1" t="s">
        <v>39</v>
      </c>
      <c r="E245" s="1" t="s">
        <v>40</v>
      </c>
      <c r="F245" s="1">
        <v>0</v>
      </c>
      <c r="G245" s="2">
        <v>44883</v>
      </c>
      <c r="H245" s="1" t="s">
        <v>22</v>
      </c>
      <c r="I245" s="1" t="s">
        <v>31</v>
      </c>
      <c r="J245" s="1" t="s">
        <v>984</v>
      </c>
      <c r="K245" s="1"/>
      <c r="L245" s="1" t="s">
        <v>24</v>
      </c>
      <c r="M245" s="3">
        <v>29952</v>
      </c>
      <c r="N245" s="1">
        <v>512</v>
      </c>
      <c r="O245" s="1" t="s">
        <v>32</v>
      </c>
      <c r="P245" s="1">
        <v>100</v>
      </c>
      <c r="Q245" s="1">
        <v>612</v>
      </c>
      <c r="R245" s="1" t="str">
        <f t="shared" si="11"/>
        <v>2022-11</v>
      </c>
      <c r="S245" s="1" t="str">
        <f t="shared" si="9"/>
        <v/>
      </c>
      <c r="T245" s="3">
        <f t="shared" si="10"/>
        <v>100</v>
      </c>
    </row>
    <row r="246" spans="1:20" x14ac:dyDescent="0.25">
      <c r="A246" s="1" t="s">
        <v>985</v>
      </c>
      <c r="B246" s="1" t="s">
        <v>982</v>
      </c>
      <c r="C246" s="1" t="s">
        <v>986</v>
      </c>
      <c r="D246" s="1" t="s">
        <v>52</v>
      </c>
      <c r="E246" s="1" t="s">
        <v>987</v>
      </c>
      <c r="F246" s="1">
        <v>0</v>
      </c>
      <c r="G246" s="2">
        <v>37081</v>
      </c>
      <c r="H246" s="1" t="s">
        <v>22</v>
      </c>
      <c r="I246" s="1" t="s">
        <v>31</v>
      </c>
      <c r="J246" s="2">
        <v>37141</v>
      </c>
      <c r="K246" s="1"/>
      <c r="L246" s="1" t="s">
        <v>24</v>
      </c>
      <c r="M246" s="3">
        <v>35611.26</v>
      </c>
      <c r="N246" s="3">
        <v>35612.11</v>
      </c>
      <c r="O246" s="1">
        <v>539.29999999999995</v>
      </c>
      <c r="P246" s="1" t="s">
        <v>32</v>
      </c>
      <c r="Q246" s="3">
        <v>36151.410000000003</v>
      </c>
      <c r="R246" s="1" t="str">
        <f t="shared" si="11"/>
        <v>2001-07</v>
      </c>
      <c r="S246" s="1" t="str">
        <f t="shared" si="9"/>
        <v/>
      </c>
      <c r="T246" s="3">
        <f t="shared" si="10"/>
        <v>539.29999999999995</v>
      </c>
    </row>
    <row r="247" spans="1:20" x14ac:dyDescent="0.25">
      <c r="A247" s="1" t="s">
        <v>988</v>
      </c>
      <c r="B247" s="1" t="s">
        <v>989</v>
      </c>
      <c r="C247" s="1" t="s">
        <v>990</v>
      </c>
      <c r="D247" s="1" t="s">
        <v>70</v>
      </c>
      <c r="E247" s="1" t="s">
        <v>280</v>
      </c>
      <c r="F247" s="1">
        <v>0</v>
      </c>
      <c r="G247" s="2">
        <v>44199</v>
      </c>
      <c r="H247" s="1" t="s">
        <v>22</v>
      </c>
      <c r="I247" s="1" t="s">
        <v>257</v>
      </c>
      <c r="J247" s="2">
        <v>44052</v>
      </c>
      <c r="K247" s="2">
        <v>44756</v>
      </c>
      <c r="L247" s="1" t="s">
        <v>42</v>
      </c>
      <c r="M247" s="3">
        <v>40048.11</v>
      </c>
      <c r="N247" s="3">
        <v>24541.24</v>
      </c>
      <c r="O247" s="1">
        <v>866.4</v>
      </c>
      <c r="P247" s="1" t="s">
        <v>32</v>
      </c>
      <c r="Q247" s="3">
        <v>25407.64</v>
      </c>
      <c r="R247" s="1" t="str">
        <f t="shared" si="11"/>
        <v>2021-01</v>
      </c>
      <c r="S247" s="1" t="str">
        <f t="shared" si="9"/>
        <v>2022-07</v>
      </c>
      <c r="T247" s="3">
        <f t="shared" si="10"/>
        <v>866.4</v>
      </c>
    </row>
    <row r="248" spans="1:20" x14ac:dyDescent="0.25">
      <c r="A248" s="1" t="s">
        <v>991</v>
      </c>
      <c r="B248" s="1" t="s">
        <v>992</v>
      </c>
      <c r="C248" s="1" t="s">
        <v>993</v>
      </c>
      <c r="D248" s="1" t="s">
        <v>76</v>
      </c>
      <c r="E248" s="1" t="s">
        <v>904</v>
      </c>
      <c r="F248" s="1">
        <v>0</v>
      </c>
      <c r="G248" s="2">
        <v>32167</v>
      </c>
      <c r="H248" s="1" t="s">
        <v>22</v>
      </c>
      <c r="I248" s="1" t="s">
        <v>31</v>
      </c>
      <c r="J248" s="1" t="s">
        <v>994</v>
      </c>
      <c r="K248" s="1"/>
      <c r="L248" s="1" t="s">
        <v>24</v>
      </c>
      <c r="M248" s="3">
        <v>97125.81</v>
      </c>
      <c r="N248" s="3">
        <v>97052.4</v>
      </c>
      <c r="O248" s="1" t="s">
        <v>32</v>
      </c>
      <c r="P248" s="3">
        <v>4856.29</v>
      </c>
      <c r="Q248" s="3">
        <v>101908.69</v>
      </c>
      <c r="R248" s="1" t="str">
        <f t="shared" si="11"/>
        <v>1988-01</v>
      </c>
      <c r="S248" s="1" t="str">
        <f t="shared" si="9"/>
        <v/>
      </c>
      <c r="T248" s="3">
        <f t="shared" si="10"/>
        <v>4856.29</v>
      </c>
    </row>
    <row r="249" spans="1:20" x14ac:dyDescent="0.25">
      <c r="A249" s="1" t="s">
        <v>995</v>
      </c>
      <c r="B249" s="1" t="s">
        <v>996</v>
      </c>
      <c r="C249" s="1" t="s">
        <v>997</v>
      </c>
      <c r="D249" s="1" t="s">
        <v>70</v>
      </c>
      <c r="E249" s="1" t="s">
        <v>280</v>
      </c>
      <c r="F249" s="1">
        <v>0</v>
      </c>
      <c r="G249" s="2">
        <v>43962</v>
      </c>
      <c r="H249" s="1" t="s">
        <v>30</v>
      </c>
      <c r="I249" s="1" t="s">
        <v>368</v>
      </c>
      <c r="J249" s="2">
        <v>44140</v>
      </c>
      <c r="K249" s="2">
        <v>44596</v>
      </c>
      <c r="L249" s="1" t="s">
        <v>42</v>
      </c>
      <c r="M249" s="3">
        <v>42066.34</v>
      </c>
      <c r="N249" s="3">
        <v>7801.38</v>
      </c>
      <c r="O249" s="3">
        <v>1418.21</v>
      </c>
      <c r="P249" s="1" t="s">
        <v>32</v>
      </c>
      <c r="Q249" s="3">
        <v>9219.59</v>
      </c>
      <c r="R249" s="1" t="str">
        <f t="shared" si="11"/>
        <v>2020-05</v>
      </c>
      <c r="S249" s="1" t="str">
        <f t="shared" si="9"/>
        <v>2022-02</v>
      </c>
      <c r="T249" s="3">
        <f t="shared" si="10"/>
        <v>1418.21</v>
      </c>
    </row>
    <row r="250" spans="1:20" x14ac:dyDescent="0.25">
      <c r="A250" s="1" t="s">
        <v>998</v>
      </c>
      <c r="B250" s="1" t="s">
        <v>999</v>
      </c>
      <c r="C250" s="1" t="s">
        <v>1000</v>
      </c>
      <c r="D250" s="1" t="s">
        <v>70</v>
      </c>
      <c r="E250" s="1" t="s">
        <v>1001</v>
      </c>
      <c r="F250" s="1">
        <v>0</v>
      </c>
      <c r="G250" s="2">
        <v>40000</v>
      </c>
      <c r="H250" s="1" t="s">
        <v>30</v>
      </c>
      <c r="I250" s="1" t="s">
        <v>31</v>
      </c>
      <c r="J250" s="2">
        <v>39971</v>
      </c>
      <c r="K250" s="1"/>
      <c r="L250" s="1" t="s">
        <v>24</v>
      </c>
      <c r="M250" s="3">
        <v>52707.199999999997</v>
      </c>
      <c r="N250" s="3">
        <v>52707.199999999997</v>
      </c>
      <c r="O250" s="1">
        <v>354.76</v>
      </c>
      <c r="P250" s="1" t="s">
        <v>32</v>
      </c>
      <c r="Q250" s="3">
        <v>53061.96</v>
      </c>
      <c r="R250" s="1" t="str">
        <f t="shared" si="11"/>
        <v>2009-07</v>
      </c>
      <c r="S250" s="1" t="str">
        <f t="shared" si="9"/>
        <v/>
      </c>
      <c r="T250" s="3">
        <f t="shared" si="10"/>
        <v>354.76</v>
      </c>
    </row>
    <row r="251" spans="1:20" x14ac:dyDescent="0.25">
      <c r="A251" s="1" t="s">
        <v>1002</v>
      </c>
      <c r="B251" s="1" t="s">
        <v>1003</v>
      </c>
      <c r="C251" s="1" t="s">
        <v>1004</v>
      </c>
      <c r="D251" s="1" t="s">
        <v>971</v>
      </c>
      <c r="E251" s="1" t="s">
        <v>1005</v>
      </c>
      <c r="F251" s="1">
        <v>0</v>
      </c>
      <c r="G251" s="2">
        <v>41456</v>
      </c>
      <c r="H251" s="1" t="s">
        <v>22</v>
      </c>
      <c r="I251" s="1" t="s">
        <v>31</v>
      </c>
      <c r="J251" s="2">
        <v>41281</v>
      </c>
      <c r="K251" s="1"/>
      <c r="L251" s="1" t="s">
        <v>24</v>
      </c>
      <c r="M251" s="3">
        <v>36874.86</v>
      </c>
      <c r="N251" s="3">
        <v>36623.160000000003</v>
      </c>
      <c r="O251" s="1" t="s">
        <v>32</v>
      </c>
      <c r="P251" s="1">
        <v>368.75</v>
      </c>
      <c r="Q251" s="3">
        <v>36991.910000000003</v>
      </c>
      <c r="R251" s="1" t="str">
        <f t="shared" si="11"/>
        <v>2013-07</v>
      </c>
      <c r="S251" s="1" t="str">
        <f t="shared" si="9"/>
        <v/>
      </c>
      <c r="T251" s="3">
        <f t="shared" si="10"/>
        <v>368.75</v>
      </c>
    </row>
    <row r="252" spans="1:20" x14ac:dyDescent="0.25">
      <c r="A252" s="1" t="s">
        <v>1006</v>
      </c>
      <c r="B252" s="1" t="s">
        <v>1007</v>
      </c>
      <c r="C252" s="1" t="s">
        <v>1008</v>
      </c>
      <c r="D252" s="1" t="s">
        <v>123</v>
      </c>
      <c r="E252" s="1" t="s">
        <v>194</v>
      </c>
      <c r="F252" s="1">
        <v>0</v>
      </c>
      <c r="G252" s="2">
        <v>33826</v>
      </c>
      <c r="H252" s="1" t="s">
        <v>30</v>
      </c>
      <c r="I252" s="1" t="s">
        <v>31</v>
      </c>
      <c r="J252" s="2">
        <v>33885</v>
      </c>
      <c r="K252" s="1"/>
      <c r="L252" s="1" t="s">
        <v>24</v>
      </c>
      <c r="M252" s="3">
        <v>80262.210000000006</v>
      </c>
      <c r="N252" s="3">
        <v>79392.95</v>
      </c>
      <c r="O252" s="1">
        <v>70.42</v>
      </c>
      <c r="P252" s="1">
        <v>125</v>
      </c>
      <c r="Q252" s="3">
        <v>79588.37</v>
      </c>
      <c r="R252" s="1" t="str">
        <f t="shared" si="11"/>
        <v>1992-08</v>
      </c>
      <c r="S252" s="1" t="str">
        <f t="shared" si="9"/>
        <v/>
      </c>
      <c r="T252" s="3">
        <f t="shared" si="10"/>
        <v>195.42000000000002</v>
      </c>
    </row>
    <row r="253" spans="1:20" x14ac:dyDescent="0.25">
      <c r="A253" s="1" t="s">
        <v>1009</v>
      </c>
      <c r="B253" s="1" t="s">
        <v>1007</v>
      </c>
      <c r="C253" s="1" t="s">
        <v>1010</v>
      </c>
      <c r="D253" s="1" t="s">
        <v>284</v>
      </c>
      <c r="E253" s="1" t="s">
        <v>1011</v>
      </c>
      <c r="F253" s="1">
        <v>0</v>
      </c>
      <c r="G253" s="2">
        <v>44493</v>
      </c>
      <c r="H253" s="1" t="s">
        <v>30</v>
      </c>
      <c r="I253" s="1" t="s">
        <v>31</v>
      </c>
      <c r="J253" s="1" t="s">
        <v>1012</v>
      </c>
      <c r="K253" s="1"/>
      <c r="L253" s="1" t="s">
        <v>24</v>
      </c>
      <c r="M253" s="3">
        <v>45899.98</v>
      </c>
      <c r="N253" s="3">
        <v>45865.8</v>
      </c>
      <c r="O253" s="1" t="s">
        <v>32</v>
      </c>
      <c r="P253" s="1" t="s">
        <v>32</v>
      </c>
      <c r="Q253" s="3">
        <v>45865.8</v>
      </c>
      <c r="R253" s="1" t="str">
        <f t="shared" si="11"/>
        <v>2021-10</v>
      </c>
      <c r="S253" s="1" t="str">
        <f t="shared" si="9"/>
        <v/>
      </c>
      <c r="T253" s="3">
        <f t="shared" si="10"/>
        <v>0</v>
      </c>
    </row>
    <row r="254" spans="1:20" x14ac:dyDescent="0.25">
      <c r="A254" s="1" t="s">
        <v>1013</v>
      </c>
      <c r="B254" s="1" t="s">
        <v>1007</v>
      </c>
      <c r="C254" s="1" t="s">
        <v>1014</v>
      </c>
      <c r="D254" s="1" t="s">
        <v>20</v>
      </c>
      <c r="E254" s="1" t="s">
        <v>21</v>
      </c>
      <c r="F254" s="1">
        <v>0</v>
      </c>
      <c r="G254" s="2">
        <v>38810</v>
      </c>
      <c r="H254" s="1" t="s">
        <v>22</v>
      </c>
      <c r="I254" s="1" t="s">
        <v>31</v>
      </c>
      <c r="J254" s="2">
        <v>38780</v>
      </c>
      <c r="K254" s="1"/>
      <c r="L254" s="1" t="s">
        <v>24</v>
      </c>
      <c r="M254" s="3">
        <v>41581.07</v>
      </c>
      <c r="N254" s="3">
        <v>43332</v>
      </c>
      <c r="O254" s="3">
        <v>8353.0499999999993</v>
      </c>
      <c r="P254" s="1">
        <v>125</v>
      </c>
      <c r="Q254" s="3">
        <v>51810.05</v>
      </c>
      <c r="R254" s="1" t="str">
        <f t="shared" si="11"/>
        <v>2006-04</v>
      </c>
      <c r="S254" s="1" t="str">
        <f t="shared" si="9"/>
        <v/>
      </c>
      <c r="T254" s="3">
        <f t="shared" si="10"/>
        <v>8478.0499999999993</v>
      </c>
    </row>
    <row r="255" spans="1:20" x14ac:dyDescent="0.25">
      <c r="A255" s="1" t="s">
        <v>1015</v>
      </c>
      <c r="B255" s="1" t="s">
        <v>1016</v>
      </c>
      <c r="C255" s="1" t="s">
        <v>1017</v>
      </c>
      <c r="D255" s="1" t="s">
        <v>28</v>
      </c>
      <c r="E255" s="1" t="s">
        <v>46</v>
      </c>
      <c r="F255" s="1">
        <v>0</v>
      </c>
      <c r="G255" s="2">
        <v>42996</v>
      </c>
      <c r="H255" s="1" t="s">
        <v>30</v>
      </c>
      <c r="I255" s="1" t="s">
        <v>31</v>
      </c>
      <c r="J255" s="1" t="s">
        <v>851</v>
      </c>
      <c r="K255" s="1"/>
      <c r="L255" s="1" t="s">
        <v>24</v>
      </c>
      <c r="M255" s="3">
        <v>54196.69</v>
      </c>
      <c r="N255" s="3">
        <v>43957.26</v>
      </c>
      <c r="O255" s="3">
        <v>33138.86</v>
      </c>
      <c r="P255" s="1">
        <v>125</v>
      </c>
      <c r="Q255" s="3">
        <v>77221.119999999995</v>
      </c>
      <c r="R255" s="1" t="str">
        <f t="shared" si="11"/>
        <v>2017-09</v>
      </c>
      <c r="S255" s="1" t="str">
        <f t="shared" si="9"/>
        <v/>
      </c>
      <c r="T255" s="3">
        <f t="shared" si="10"/>
        <v>33263.86</v>
      </c>
    </row>
    <row r="256" spans="1:20" x14ac:dyDescent="0.25">
      <c r="A256" s="1" t="s">
        <v>1018</v>
      </c>
      <c r="B256" s="1" t="s">
        <v>1019</v>
      </c>
      <c r="C256" s="1" t="s">
        <v>1020</v>
      </c>
      <c r="D256" s="1" t="s">
        <v>39</v>
      </c>
      <c r="E256" s="1" t="s">
        <v>40</v>
      </c>
      <c r="F256" s="1">
        <v>0</v>
      </c>
      <c r="G256" s="2">
        <v>44546</v>
      </c>
      <c r="H256" s="1" t="s">
        <v>22</v>
      </c>
      <c r="I256" s="1" t="s">
        <v>31</v>
      </c>
      <c r="J256" s="1" t="s">
        <v>1021</v>
      </c>
      <c r="K256" s="2">
        <v>44635</v>
      </c>
      <c r="L256" s="1" t="s">
        <v>42</v>
      </c>
      <c r="M256" s="3">
        <v>29952</v>
      </c>
      <c r="N256" s="1">
        <v>972</v>
      </c>
      <c r="O256" s="1" t="s">
        <v>32</v>
      </c>
      <c r="P256" s="1">
        <v>100</v>
      </c>
      <c r="Q256" s="3">
        <v>1072</v>
      </c>
      <c r="R256" s="1" t="str">
        <f t="shared" si="11"/>
        <v>2021-12</v>
      </c>
      <c r="S256" s="1" t="str">
        <f t="shared" si="9"/>
        <v>2022-03</v>
      </c>
      <c r="T256" s="3">
        <f t="shared" si="10"/>
        <v>100</v>
      </c>
    </row>
    <row r="257" spans="1:20" x14ac:dyDescent="0.25">
      <c r="A257" s="1" t="s">
        <v>1022</v>
      </c>
      <c r="B257" s="1" t="s">
        <v>1023</v>
      </c>
      <c r="C257" s="1" t="s">
        <v>1024</v>
      </c>
      <c r="D257" s="1" t="s">
        <v>70</v>
      </c>
      <c r="E257" s="1" t="s">
        <v>1025</v>
      </c>
      <c r="F257" s="1">
        <v>0</v>
      </c>
      <c r="G257" s="2">
        <v>40237</v>
      </c>
      <c r="H257" s="1" t="s">
        <v>22</v>
      </c>
      <c r="I257" s="1" t="s">
        <v>31</v>
      </c>
      <c r="J257" s="2">
        <v>39971</v>
      </c>
      <c r="K257" s="1"/>
      <c r="L257" s="1" t="s">
        <v>24</v>
      </c>
      <c r="M257" s="3">
        <v>46237.57</v>
      </c>
      <c r="N257" s="3">
        <v>46238.400000000001</v>
      </c>
      <c r="O257" s="1" t="s">
        <v>32</v>
      </c>
      <c r="P257" s="1">
        <v>125</v>
      </c>
      <c r="Q257" s="3">
        <v>46363.4</v>
      </c>
      <c r="R257" s="1" t="str">
        <f t="shared" si="11"/>
        <v>2010-02</v>
      </c>
      <c r="S257" s="1" t="str">
        <f t="shared" si="9"/>
        <v/>
      </c>
      <c r="T257" s="3">
        <f t="shared" si="10"/>
        <v>125</v>
      </c>
    </row>
    <row r="258" spans="1:20" x14ac:dyDescent="0.25">
      <c r="A258" s="1" t="s">
        <v>725</v>
      </c>
      <c r="B258" s="1" t="s">
        <v>1026</v>
      </c>
      <c r="C258" s="1" t="s">
        <v>1027</v>
      </c>
      <c r="D258" s="1" t="s">
        <v>623</v>
      </c>
      <c r="E258" s="1" t="s">
        <v>1028</v>
      </c>
      <c r="F258" s="1">
        <v>0</v>
      </c>
      <c r="G258" s="2">
        <v>44886</v>
      </c>
      <c r="H258" s="1" t="s">
        <v>30</v>
      </c>
      <c r="I258" s="1" t="s">
        <v>31</v>
      </c>
      <c r="J258" s="1" t="s">
        <v>1029</v>
      </c>
      <c r="K258" s="1"/>
      <c r="L258" s="1" t="s">
        <v>24</v>
      </c>
      <c r="M258" s="3">
        <v>54999.98</v>
      </c>
      <c r="N258" s="3">
        <v>4230.8</v>
      </c>
      <c r="O258" s="1" t="s">
        <v>32</v>
      </c>
      <c r="P258" s="1" t="s">
        <v>32</v>
      </c>
      <c r="Q258" s="3">
        <v>4230.8</v>
      </c>
      <c r="R258" s="1" t="str">
        <f t="shared" si="11"/>
        <v>2022-11</v>
      </c>
      <c r="S258" s="1" t="str">
        <f t="shared" ref="S258:S321" si="12">IF(OR(ISBLANK(K258), K258=0), "", TEXT(K258, "yyyy-mm"))</f>
        <v/>
      </c>
      <c r="T258" s="3">
        <f t="shared" ref="T258:T321" si="13">IFERROR(VALUE(SUBSTITUTE(O258, ",", "")), 0) + IFERROR(VALUE(SUBSTITUTE(P258, ",", "")), 0)</f>
        <v>0</v>
      </c>
    </row>
    <row r="259" spans="1:20" x14ac:dyDescent="0.25">
      <c r="A259" s="1" t="s">
        <v>1030</v>
      </c>
      <c r="B259" s="1" t="s">
        <v>1031</v>
      </c>
      <c r="C259" s="1" t="s">
        <v>1032</v>
      </c>
      <c r="D259" s="1" t="s">
        <v>39</v>
      </c>
      <c r="E259" s="1" t="s">
        <v>66</v>
      </c>
      <c r="F259" s="1">
        <v>0</v>
      </c>
      <c r="G259" s="2">
        <v>33238</v>
      </c>
      <c r="H259" s="1" t="s">
        <v>30</v>
      </c>
      <c r="I259" s="1" t="s">
        <v>31</v>
      </c>
      <c r="J259" s="1" t="s">
        <v>1033</v>
      </c>
      <c r="K259" s="2">
        <v>44729</v>
      </c>
      <c r="L259" s="1" t="s">
        <v>42</v>
      </c>
      <c r="M259" s="3">
        <v>43160.42</v>
      </c>
      <c r="N259" s="3">
        <v>28124.639999999999</v>
      </c>
      <c r="O259" s="3">
        <v>1174.8499999999999</v>
      </c>
      <c r="P259" s="1" t="s">
        <v>32</v>
      </c>
      <c r="Q259" s="3">
        <v>29299.49</v>
      </c>
      <c r="R259" s="1" t="str">
        <f t="shared" ref="R259:R322" si="14">TEXT(G259, "yyyy-mm")</f>
        <v>1990-12</v>
      </c>
      <c r="S259" s="1" t="str">
        <f t="shared" si="12"/>
        <v>2022-06</v>
      </c>
      <c r="T259" s="3">
        <f t="shared" si="13"/>
        <v>1174.8499999999999</v>
      </c>
    </row>
    <row r="260" spans="1:20" x14ac:dyDescent="0.25">
      <c r="A260" s="1" t="s">
        <v>1035</v>
      </c>
      <c r="B260" s="1" t="s">
        <v>1036</v>
      </c>
      <c r="C260" s="1" t="s">
        <v>1037</v>
      </c>
      <c r="D260" s="1" t="s">
        <v>28</v>
      </c>
      <c r="E260" s="1" t="s">
        <v>29</v>
      </c>
      <c r="F260" s="1">
        <v>0</v>
      </c>
      <c r="G260" s="2">
        <v>42281</v>
      </c>
      <c r="H260" s="1" t="s">
        <v>30</v>
      </c>
      <c r="I260" s="1" t="s">
        <v>31</v>
      </c>
      <c r="J260" s="2">
        <v>42104</v>
      </c>
      <c r="K260" s="1"/>
      <c r="L260" s="1" t="s">
        <v>24</v>
      </c>
      <c r="M260" s="3">
        <v>30576</v>
      </c>
      <c r="N260" s="1">
        <v>126</v>
      </c>
      <c r="O260" s="1" t="s">
        <v>32</v>
      </c>
      <c r="P260" s="1" t="s">
        <v>32</v>
      </c>
      <c r="Q260" s="1">
        <v>126</v>
      </c>
      <c r="R260" s="1" t="str">
        <f t="shared" si="14"/>
        <v>2015-10</v>
      </c>
      <c r="S260" s="1" t="str">
        <f t="shared" si="12"/>
        <v/>
      </c>
      <c r="T260" s="3">
        <f t="shared" si="13"/>
        <v>0</v>
      </c>
    </row>
    <row r="261" spans="1:20" x14ac:dyDescent="0.25">
      <c r="A261" s="1" t="s">
        <v>1038</v>
      </c>
      <c r="B261" s="1" t="s">
        <v>1039</v>
      </c>
      <c r="C261" s="1" t="s">
        <v>1040</v>
      </c>
      <c r="D261" s="1" t="s">
        <v>82</v>
      </c>
      <c r="E261" s="1" t="s">
        <v>1041</v>
      </c>
      <c r="F261" s="1">
        <v>0</v>
      </c>
      <c r="G261" s="2">
        <v>43703</v>
      </c>
      <c r="H261" s="1" t="s">
        <v>22</v>
      </c>
      <c r="I261" s="1" t="s">
        <v>31</v>
      </c>
      <c r="J261" s="1" t="s">
        <v>1042</v>
      </c>
      <c r="K261" s="1"/>
      <c r="L261" s="1" t="s">
        <v>24</v>
      </c>
      <c r="M261" s="3">
        <v>45899.98</v>
      </c>
      <c r="N261" s="3">
        <v>39205.78</v>
      </c>
      <c r="O261" s="1">
        <v>844.56</v>
      </c>
      <c r="P261" s="1" t="s">
        <v>32</v>
      </c>
      <c r="Q261" s="3">
        <v>40050.339999999997</v>
      </c>
      <c r="R261" s="1" t="str">
        <f t="shared" si="14"/>
        <v>2019-08</v>
      </c>
      <c r="S261" s="1" t="str">
        <f t="shared" si="12"/>
        <v/>
      </c>
      <c r="T261" s="3">
        <f t="shared" si="13"/>
        <v>844.56</v>
      </c>
    </row>
    <row r="262" spans="1:20" x14ac:dyDescent="0.25">
      <c r="A262" s="1" t="s">
        <v>1043</v>
      </c>
      <c r="B262" s="1" t="s">
        <v>1044</v>
      </c>
      <c r="C262" s="1" t="s">
        <v>1045</v>
      </c>
      <c r="D262" s="1" t="s">
        <v>70</v>
      </c>
      <c r="E262" s="1" t="s">
        <v>503</v>
      </c>
      <c r="F262" s="1">
        <v>0</v>
      </c>
      <c r="G262" s="2">
        <v>43395</v>
      </c>
      <c r="H262" s="1" t="s">
        <v>22</v>
      </c>
      <c r="I262" s="1" t="s">
        <v>23</v>
      </c>
      <c r="J262" s="1" t="s">
        <v>1046</v>
      </c>
      <c r="K262" s="1"/>
      <c r="L262" s="1" t="s">
        <v>24</v>
      </c>
      <c r="M262" s="3">
        <v>50999.94</v>
      </c>
      <c r="N262" s="3">
        <v>46047.25</v>
      </c>
      <c r="O262" s="3">
        <v>10510.65</v>
      </c>
      <c r="P262" s="1">
        <v>100</v>
      </c>
      <c r="Q262" s="3">
        <v>56657.9</v>
      </c>
      <c r="R262" s="1" t="str">
        <f t="shared" si="14"/>
        <v>2018-10</v>
      </c>
      <c r="S262" s="1" t="str">
        <f t="shared" si="12"/>
        <v/>
      </c>
      <c r="T262" s="3">
        <f t="shared" si="13"/>
        <v>10610.65</v>
      </c>
    </row>
    <row r="263" spans="1:20" x14ac:dyDescent="0.25">
      <c r="A263" s="1" t="s">
        <v>1047</v>
      </c>
      <c r="B263" s="1" t="s">
        <v>1048</v>
      </c>
      <c r="C263" s="1" t="s">
        <v>1049</v>
      </c>
      <c r="D263" s="1" t="s">
        <v>82</v>
      </c>
      <c r="E263" s="1" t="s">
        <v>1050</v>
      </c>
      <c r="F263" s="1">
        <v>0</v>
      </c>
      <c r="G263" s="2">
        <v>44788</v>
      </c>
      <c r="H263" s="1" t="s">
        <v>22</v>
      </c>
      <c r="I263" s="1" t="s">
        <v>257</v>
      </c>
      <c r="J263" s="1" t="s">
        <v>256</v>
      </c>
      <c r="K263" s="1"/>
      <c r="L263" s="1" t="s">
        <v>24</v>
      </c>
      <c r="M263" s="3">
        <v>61297.599999999999</v>
      </c>
      <c r="N263" s="3">
        <v>20982.639999999999</v>
      </c>
      <c r="O263" s="1">
        <v>44.2</v>
      </c>
      <c r="P263" s="1">
        <v>100</v>
      </c>
      <c r="Q263" s="3">
        <v>21126.84</v>
      </c>
      <c r="R263" s="1" t="str">
        <f t="shared" si="14"/>
        <v>2022-08</v>
      </c>
      <c r="S263" s="1" t="str">
        <f t="shared" si="12"/>
        <v/>
      </c>
      <c r="T263" s="3">
        <f t="shared" si="13"/>
        <v>144.19999999999999</v>
      </c>
    </row>
    <row r="264" spans="1:20" x14ac:dyDescent="0.25">
      <c r="A264" s="1" t="s">
        <v>110</v>
      </c>
      <c r="B264" s="1" t="s">
        <v>1051</v>
      </c>
      <c r="C264" s="1" t="s">
        <v>1052</v>
      </c>
      <c r="D264" s="1" t="s">
        <v>20</v>
      </c>
      <c r="E264" s="1" t="s">
        <v>1053</v>
      </c>
      <c r="F264" s="1">
        <v>0</v>
      </c>
      <c r="G264" s="2">
        <v>30565</v>
      </c>
      <c r="H264" s="1" t="s">
        <v>30</v>
      </c>
      <c r="I264" s="1" t="s">
        <v>31</v>
      </c>
      <c r="J264" s="2">
        <v>30476</v>
      </c>
      <c r="K264" s="2">
        <v>44576</v>
      </c>
      <c r="L264" s="1" t="s">
        <v>42</v>
      </c>
      <c r="M264" s="3">
        <v>47962.93</v>
      </c>
      <c r="N264" s="3">
        <v>8854.65</v>
      </c>
      <c r="O264" s="1">
        <v>25.95</v>
      </c>
      <c r="P264" s="1" t="s">
        <v>32</v>
      </c>
      <c r="Q264" s="3">
        <v>8880.6</v>
      </c>
      <c r="R264" s="1" t="str">
        <f t="shared" si="14"/>
        <v>1983-09</v>
      </c>
      <c r="S264" s="1" t="str">
        <f t="shared" si="12"/>
        <v>2022-01</v>
      </c>
      <c r="T264" s="3">
        <f t="shared" si="13"/>
        <v>25.95</v>
      </c>
    </row>
    <row r="265" spans="1:20" x14ac:dyDescent="0.25">
      <c r="A265" s="1" t="s">
        <v>1054</v>
      </c>
      <c r="B265" s="1" t="s">
        <v>1051</v>
      </c>
      <c r="C265" s="1" t="s">
        <v>1055</v>
      </c>
      <c r="D265" s="1" t="s">
        <v>137</v>
      </c>
      <c r="E265" s="1" t="s">
        <v>66</v>
      </c>
      <c r="F265" s="1">
        <v>0</v>
      </c>
      <c r="G265" s="2">
        <v>44473</v>
      </c>
      <c r="H265" s="1" t="s">
        <v>30</v>
      </c>
      <c r="I265" s="1" t="s">
        <v>31</v>
      </c>
      <c r="J265" s="2">
        <v>44296</v>
      </c>
      <c r="K265" s="1"/>
      <c r="L265" s="1" t="s">
        <v>24</v>
      </c>
      <c r="M265" s="3">
        <v>43160.42</v>
      </c>
      <c r="N265" s="3">
        <v>48926.28</v>
      </c>
      <c r="O265" s="3">
        <v>3245.69</v>
      </c>
      <c r="P265" s="1" t="s">
        <v>32</v>
      </c>
      <c r="Q265" s="3">
        <v>52171.97</v>
      </c>
      <c r="R265" s="1" t="str">
        <f t="shared" si="14"/>
        <v>2021-10</v>
      </c>
      <c r="S265" s="1" t="str">
        <f t="shared" si="12"/>
        <v/>
      </c>
      <c r="T265" s="3">
        <f t="shared" si="13"/>
        <v>3245.69</v>
      </c>
    </row>
    <row r="266" spans="1:20" x14ac:dyDescent="0.25">
      <c r="A266" s="1" t="s">
        <v>1056</v>
      </c>
      <c r="B266" s="1" t="s">
        <v>1057</v>
      </c>
      <c r="C266" s="1" t="s">
        <v>1058</v>
      </c>
      <c r="D266" s="1" t="s">
        <v>123</v>
      </c>
      <c r="E266" s="1" t="s">
        <v>1059</v>
      </c>
      <c r="F266" s="1">
        <v>0</v>
      </c>
      <c r="G266" s="2">
        <v>39075</v>
      </c>
      <c r="H266" s="1" t="s">
        <v>30</v>
      </c>
      <c r="I266" s="1" t="s">
        <v>31</v>
      </c>
      <c r="J266" s="2">
        <v>38360</v>
      </c>
      <c r="K266" s="1"/>
      <c r="L266" s="1" t="s">
        <v>24</v>
      </c>
      <c r="M266" s="3">
        <v>100363.33</v>
      </c>
      <c r="N266" s="3">
        <v>94211.22</v>
      </c>
      <c r="O266" s="1" t="s">
        <v>32</v>
      </c>
      <c r="P266" s="1">
        <v>225</v>
      </c>
      <c r="Q266" s="3">
        <v>94436.22</v>
      </c>
      <c r="R266" s="1" t="str">
        <f t="shared" si="14"/>
        <v>2006-12</v>
      </c>
      <c r="S266" s="1" t="str">
        <f t="shared" si="12"/>
        <v/>
      </c>
      <c r="T266" s="3">
        <f t="shared" si="13"/>
        <v>225</v>
      </c>
    </row>
    <row r="267" spans="1:20" x14ac:dyDescent="0.25">
      <c r="A267" s="1" t="s">
        <v>1060</v>
      </c>
      <c r="B267" s="1" t="s">
        <v>1061</v>
      </c>
      <c r="C267" s="1" t="s">
        <v>1062</v>
      </c>
      <c r="D267" s="1" t="s">
        <v>39</v>
      </c>
      <c r="E267" s="1" t="s">
        <v>40</v>
      </c>
      <c r="F267" s="1">
        <v>0</v>
      </c>
      <c r="G267" s="2">
        <v>44715</v>
      </c>
      <c r="H267" s="1" t="s">
        <v>30</v>
      </c>
      <c r="I267" s="1" t="s">
        <v>31</v>
      </c>
      <c r="J267" s="2">
        <v>44626</v>
      </c>
      <c r="K267" s="2">
        <v>44809</v>
      </c>
      <c r="L267" s="1" t="s">
        <v>42</v>
      </c>
      <c r="M267" s="3">
        <v>39936</v>
      </c>
      <c r="N267" s="3">
        <v>1572</v>
      </c>
      <c r="O267" s="1" t="s">
        <v>32</v>
      </c>
      <c r="P267" s="1">
        <v>100</v>
      </c>
      <c r="Q267" s="3">
        <v>1672</v>
      </c>
      <c r="R267" s="1" t="str">
        <f t="shared" si="14"/>
        <v>2022-06</v>
      </c>
      <c r="S267" s="1" t="str">
        <f t="shared" si="12"/>
        <v>2022-09</v>
      </c>
      <c r="T267" s="3">
        <f t="shared" si="13"/>
        <v>100</v>
      </c>
    </row>
    <row r="268" spans="1:20" x14ac:dyDescent="0.25">
      <c r="A268" s="1" t="s">
        <v>1063</v>
      </c>
      <c r="B268" s="1" t="s">
        <v>1061</v>
      </c>
      <c r="C268" s="1" t="s">
        <v>1064</v>
      </c>
      <c r="D268" s="1" t="s">
        <v>204</v>
      </c>
      <c r="E268" s="1" t="s">
        <v>205</v>
      </c>
      <c r="F268" s="1">
        <v>0</v>
      </c>
      <c r="G268" s="2">
        <v>43556</v>
      </c>
      <c r="H268" s="1" t="s">
        <v>30</v>
      </c>
      <c r="I268" s="1" t="s">
        <v>31</v>
      </c>
      <c r="J268" s="2">
        <v>43469</v>
      </c>
      <c r="K268" s="1"/>
      <c r="L268" s="1" t="s">
        <v>24</v>
      </c>
      <c r="M268" s="3">
        <v>42566.58</v>
      </c>
      <c r="N268" s="3">
        <v>44228.160000000003</v>
      </c>
      <c r="O268" s="3">
        <v>37077.32</v>
      </c>
      <c r="P268" s="1">
        <v>125</v>
      </c>
      <c r="Q268" s="3">
        <v>81430.48</v>
      </c>
      <c r="R268" s="1" t="str">
        <f t="shared" si="14"/>
        <v>2019-04</v>
      </c>
      <c r="S268" s="1" t="str">
        <f t="shared" si="12"/>
        <v/>
      </c>
      <c r="T268" s="3">
        <f t="shared" si="13"/>
        <v>37202.32</v>
      </c>
    </row>
    <row r="269" spans="1:20" x14ac:dyDescent="0.25">
      <c r="A269" s="1" t="s">
        <v>1065</v>
      </c>
      <c r="B269" s="1" t="s">
        <v>1066</v>
      </c>
      <c r="C269" s="1" t="s">
        <v>1067</v>
      </c>
      <c r="D269" s="1" t="s">
        <v>76</v>
      </c>
      <c r="E269" s="1" t="s">
        <v>1068</v>
      </c>
      <c r="F269" s="1">
        <v>0</v>
      </c>
      <c r="G269" s="2">
        <v>44704</v>
      </c>
      <c r="H269" s="1" t="s">
        <v>30</v>
      </c>
      <c r="I269" s="1" t="s">
        <v>31</v>
      </c>
      <c r="J269" s="1" t="s">
        <v>47</v>
      </c>
      <c r="K269" s="1"/>
      <c r="L269" s="1" t="s">
        <v>24</v>
      </c>
      <c r="M269" s="3">
        <v>7540</v>
      </c>
      <c r="N269" s="3">
        <v>3490.88</v>
      </c>
      <c r="O269" s="1" t="s">
        <v>32</v>
      </c>
      <c r="P269" s="1">
        <v>100</v>
      </c>
      <c r="Q269" s="3">
        <v>3590.88</v>
      </c>
      <c r="R269" s="1" t="str">
        <f t="shared" si="14"/>
        <v>2022-05</v>
      </c>
      <c r="S269" s="1" t="str">
        <f t="shared" si="12"/>
        <v/>
      </c>
      <c r="T269" s="3">
        <f t="shared" si="13"/>
        <v>100</v>
      </c>
    </row>
    <row r="270" spans="1:20" x14ac:dyDescent="0.25">
      <c r="A270" s="1" t="s">
        <v>1069</v>
      </c>
      <c r="B270" s="1" t="s">
        <v>1070</v>
      </c>
      <c r="C270" s="1" t="s">
        <v>1071</v>
      </c>
      <c r="D270" s="1" t="s">
        <v>123</v>
      </c>
      <c r="E270" s="1" t="s">
        <v>1072</v>
      </c>
      <c r="F270" s="1">
        <v>0</v>
      </c>
      <c r="G270" s="2">
        <v>44452</v>
      </c>
      <c r="H270" s="1" t="s">
        <v>30</v>
      </c>
      <c r="I270" s="1" t="s">
        <v>31</v>
      </c>
      <c r="J270" s="1" t="s">
        <v>1073</v>
      </c>
      <c r="K270" s="1"/>
      <c r="L270" s="1" t="s">
        <v>24</v>
      </c>
      <c r="M270" s="3">
        <v>85488</v>
      </c>
      <c r="N270" s="3">
        <v>85488</v>
      </c>
      <c r="O270" s="3">
        <v>3750</v>
      </c>
      <c r="P270" s="1">
        <v>125</v>
      </c>
      <c r="Q270" s="3">
        <v>89363</v>
      </c>
      <c r="R270" s="1" t="str">
        <f t="shared" si="14"/>
        <v>2021-09</v>
      </c>
      <c r="S270" s="1" t="str">
        <f t="shared" si="12"/>
        <v/>
      </c>
      <c r="T270" s="3">
        <f t="shared" si="13"/>
        <v>3875</v>
      </c>
    </row>
    <row r="271" spans="1:20" x14ac:dyDescent="0.25">
      <c r="A271" s="1" t="s">
        <v>1074</v>
      </c>
      <c r="B271" s="1" t="s">
        <v>1075</v>
      </c>
      <c r="C271" s="1" t="s">
        <v>1076</v>
      </c>
      <c r="D271" s="1" t="s">
        <v>70</v>
      </c>
      <c r="E271" s="1" t="s">
        <v>174</v>
      </c>
      <c r="F271" s="1">
        <v>0</v>
      </c>
      <c r="G271" s="2">
        <v>40672</v>
      </c>
      <c r="H271" s="1" t="s">
        <v>22</v>
      </c>
      <c r="I271" s="1" t="s">
        <v>31</v>
      </c>
      <c r="J271" s="2">
        <v>40791</v>
      </c>
      <c r="K271" s="1"/>
      <c r="L271" s="1" t="s">
        <v>24</v>
      </c>
      <c r="M271" s="3">
        <v>86778.43</v>
      </c>
      <c r="N271" s="3">
        <v>90965.08</v>
      </c>
      <c r="O271" s="3">
        <v>3987.89</v>
      </c>
      <c r="P271" s="1" t="s">
        <v>32</v>
      </c>
      <c r="Q271" s="3">
        <v>94952.97</v>
      </c>
      <c r="R271" s="1" t="str">
        <f t="shared" si="14"/>
        <v>2011-05</v>
      </c>
      <c r="S271" s="1" t="str">
        <f t="shared" si="12"/>
        <v/>
      </c>
      <c r="T271" s="3">
        <f t="shared" si="13"/>
        <v>3987.89</v>
      </c>
    </row>
    <row r="272" spans="1:20" x14ac:dyDescent="0.25">
      <c r="A272" s="1" t="s">
        <v>1077</v>
      </c>
      <c r="B272" s="1" t="s">
        <v>1075</v>
      </c>
      <c r="C272" s="1" t="s">
        <v>1078</v>
      </c>
      <c r="D272" s="1" t="s">
        <v>28</v>
      </c>
      <c r="E272" s="1" t="s">
        <v>46</v>
      </c>
      <c r="F272" s="1">
        <v>0</v>
      </c>
      <c r="G272" s="2">
        <v>43472</v>
      </c>
      <c r="H272" s="1" t="s">
        <v>30</v>
      </c>
      <c r="I272" s="1" t="s">
        <v>31</v>
      </c>
      <c r="J272" s="2">
        <v>43647</v>
      </c>
      <c r="K272" s="2">
        <v>44907</v>
      </c>
      <c r="L272" s="1" t="s">
        <v>42</v>
      </c>
      <c r="M272" s="3">
        <v>54072.1</v>
      </c>
      <c r="N272" s="3">
        <v>43092.41</v>
      </c>
      <c r="O272" s="3">
        <v>34422.959999999999</v>
      </c>
      <c r="P272" s="1">
        <v>125</v>
      </c>
      <c r="Q272" s="3">
        <v>77640.37</v>
      </c>
      <c r="R272" s="1" t="str">
        <f t="shared" si="14"/>
        <v>2019-01</v>
      </c>
      <c r="S272" s="1" t="str">
        <f t="shared" si="12"/>
        <v>2022-12</v>
      </c>
      <c r="T272" s="3">
        <f t="shared" si="13"/>
        <v>34547.96</v>
      </c>
    </row>
    <row r="273" spans="1:20" x14ac:dyDescent="0.25">
      <c r="A273" s="1" t="s">
        <v>1079</v>
      </c>
      <c r="B273" s="1" t="s">
        <v>1080</v>
      </c>
      <c r="C273" s="1" t="s">
        <v>1081</v>
      </c>
      <c r="D273" s="1" t="s">
        <v>284</v>
      </c>
      <c r="E273" s="1" t="s">
        <v>1011</v>
      </c>
      <c r="F273" s="1">
        <v>0</v>
      </c>
      <c r="G273" s="2">
        <v>44493</v>
      </c>
      <c r="H273" s="1" t="s">
        <v>22</v>
      </c>
      <c r="I273" s="1" t="s">
        <v>31</v>
      </c>
      <c r="J273" s="1" t="s">
        <v>1012</v>
      </c>
      <c r="K273" s="1"/>
      <c r="L273" s="1" t="s">
        <v>24</v>
      </c>
      <c r="M273" s="3">
        <v>45899.98</v>
      </c>
      <c r="N273" s="3">
        <v>45865.8</v>
      </c>
      <c r="O273" s="1" t="s">
        <v>32</v>
      </c>
      <c r="P273" s="1" t="s">
        <v>32</v>
      </c>
      <c r="Q273" s="3">
        <v>45865.8</v>
      </c>
      <c r="R273" s="1" t="str">
        <f t="shared" si="14"/>
        <v>2021-10</v>
      </c>
      <c r="S273" s="1" t="str">
        <f t="shared" si="12"/>
        <v/>
      </c>
      <c r="T273" s="3">
        <f t="shared" si="13"/>
        <v>0</v>
      </c>
    </row>
    <row r="274" spans="1:20" x14ac:dyDescent="0.25">
      <c r="A274" s="1" t="s">
        <v>1082</v>
      </c>
      <c r="B274" s="1" t="s">
        <v>1083</v>
      </c>
      <c r="C274" s="1" t="s">
        <v>1084</v>
      </c>
      <c r="D274" s="1" t="s">
        <v>20</v>
      </c>
      <c r="E274" s="1" t="s">
        <v>35</v>
      </c>
      <c r="F274" s="1">
        <v>0</v>
      </c>
      <c r="G274" s="2">
        <v>35575</v>
      </c>
      <c r="H274" s="1" t="s">
        <v>30</v>
      </c>
      <c r="I274" s="1" t="s">
        <v>31</v>
      </c>
      <c r="J274" s="1" t="s">
        <v>1085</v>
      </c>
      <c r="K274" s="1"/>
      <c r="L274" s="1" t="s">
        <v>24</v>
      </c>
      <c r="M274" s="3">
        <v>40761.760000000002</v>
      </c>
      <c r="N274" s="3">
        <v>41385.019999999997</v>
      </c>
      <c r="O274" s="3">
        <v>2990.2</v>
      </c>
      <c r="P274" s="1">
        <v>125</v>
      </c>
      <c r="Q274" s="3">
        <v>44500.22</v>
      </c>
      <c r="R274" s="1" t="str">
        <f t="shared" si="14"/>
        <v>1997-05</v>
      </c>
      <c r="S274" s="1" t="str">
        <f t="shared" si="12"/>
        <v/>
      </c>
      <c r="T274" s="3">
        <f t="shared" si="13"/>
        <v>3115.2</v>
      </c>
    </row>
    <row r="275" spans="1:20" x14ac:dyDescent="0.25">
      <c r="A275" s="1" t="s">
        <v>1086</v>
      </c>
      <c r="B275" s="1" t="s">
        <v>1087</v>
      </c>
      <c r="C275" s="1" t="s">
        <v>1088</v>
      </c>
      <c r="D275" s="1" t="s">
        <v>28</v>
      </c>
      <c r="E275" s="1" t="s">
        <v>46</v>
      </c>
      <c r="F275" s="1">
        <v>0</v>
      </c>
      <c r="G275" s="2">
        <v>44466</v>
      </c>
      <c r="H275" s="1" t="s">
        <v>22</v>
      </c>
      <c r="I275" s="1" t="s">
        <v>31</v>
      </c>
      <c r="J275" s="1" t="s">
        <v>1089</v>
      </c>
      <c r="K275" s="2">
        <v>44799</v>
      </c>
      <c r="L275" s="1" t="s">
        <v>42</v>
      </c>
      <c r="M275" s="3">
        <v>52228.800000000003</v>
      </c>
      <c r="N275" s="3">
        <v>10442.219999999999</v>
      </c>
      <c r="O275" s="3">
        <v>6789.81</v>
      </c>
      <c r="P275" s="1" t="s">
        <v>32</v>
      </c>
      <c r="Q275" s="3">
        <v>17232.03</v>
      </c>
      <c r="R275" s="1" t="str">
        <f t="shared" si="14"/>
        <v>2021-09</v>
      </c>
      <c r="S275" s="1" t="str">
        <f t="shared" si="12"/>
        <v>2022-08</v>
      </c>
      <c r="T275" s="3">
        <f t="shared" si="13"/>
        <v>6789.81</v>
      </c>
    </row>
    <row r="276" spans="1:20" x14ac:dyDescent="0.25">
      <c r="A276" s="1" t="s">
        <v>1090</v>
      </c>
      <c r="B276" s="1" t="s">
        <v>1091</v>
      </c>
      <c r="C276" s="1" t="s">
        <v>1092</v>
      </c>
      <c r="D276" s="1" t="s">
        <v>123</v>
      </c>
      <c r="E276" s="1" t="s">
        <v>194</v>
      </c>
      <c r="F276" s="1">
        <v>0</v>
      </c>
      <c r="G276" s="2">
        <v>44747</v>
      </c>
      <c r="H276" s="1" t="s">
        <v>22</v>
      </c>
      <c r="I276" s="1" t="s">
        <v>23</v>
      </c>
      <c r="J276" s="2">
        <v>44688</v>
      </c>
      <c r="K276" s="2">
        <v>44754</v>
      </c>
      <c r="L276" s="1" t="s">
        <v>42</v>
      </c>
      <c r="M276" s="3">
        <v>46916.480000000003</v>
      </c>
      <c r="N276" s="1">
        <v>902.25</v>
      </c>
      <c r="O276" s="1" t="s">
        <v>32</v>
      </c>
      <c r="P276" s="1" t="s">
        <v>32</v>
      </c>
      <c r="Q276" s="1">
        <v>902.25</v>
      </c>
      <c r="R276" s="1" t="str">
        <f t="shared" si="14"/>
        <v>2022-07</v>
      </c>
      <c r="S276" s="1" t="str">
        <f t="shared" si="12"/>
        <v>2022-07</v>
      </c>
      <c r="T276" s="3">
        <f t="shared" si="13"/>
        <v>0</v>
      </c>
    </row>
    <row r="277" spans="1:20" x14ac:dyDescent="0.25">
      <c r="A277" s="1" t="s">
        <v>1093</v>
      </c>
      <c r="B277" s="1" t="s">
        <v>1094</v>
      </c>
      <c r="C277" s="1" t="s">
        <v>1095</v>
      </c>
      <c r="D277" s="1" t="s">
        <v>20</v>
      </c>
      <c r="E277" s="1" t="s">
        <v>21</v>
      </c>
      <c r="F277" s="1">
        <v>0</v>
      </c>
      <c r="G277" s="2">
        <v>42156</v>
      </c>
      <c r="H277" s="1" t="s">
        <v>22</v>
      </c>
      <c r="I277" s="1" t="s">
        <v>31</v>
      </c>
      <c r="J277" s="2">
        <v>42010</v>
      </c>
      <c r="K277" s="1"/>
      <c r="L277" s="1" t="s">
        <v>24</v>
      </c>
      <c r="M277" s="3">
        <v>40761.760000000002</v>
      </c>
      <c r="N277" s="3">
        <v>42293.67</v>
      </c>
      <c r="O277" s="3">
        <v>20224.53</v>
      </c>
      <c r="P277" s="1">
        <v>125</v>
      </c>
      <c r="Q277" s="3">
        <v>62643.199999999997</v>
      </c>
      <c r="R277" s="1" t="str">
        <f t="shared" si="14"/>
        <v>2015-06</v>
      </c>
      <c r="S277" s="1" t="str">
        <f t="shared" si="12"/>
        <v/>
      </c>
      <c r="T277" s="3">
        <f t="shared" si="13"/>
        <v>20349.53</v>
      </c>
    </row>
    <row r="278" spans="1:20" x14ac:dyDescent="0.25">
      <c r="A278" s="1" t="s">
        <v>1096</v>
      </c>
      <c r="B278" s="1" t="s">
        <v>1097</v>
      </c>
      <c r="C278" s="1" t="s">
        <v>1098</v>
      </c>
      <c r="D278" s="1" t="s">
        <v>1099</v>
      </c>
      <c r="E278" s="1" t="s">
        <v>1100</v>
      </c>
      <c r="F278" s="1">
        <v>0</v>
      </c>
      <c r="G278" s="2">
        <v>43627</v>
      </c>
      <c r="H278" s="1" t="s">
        <v>30</v>
      </c>
      <c r="I278" s="1" t="s">
        <v>170</v>
      </c>
      <c r="J278" s="2">
        <v>43775</v>
      </c>
      <c r="K278" s="2">
        <v>44701</v>
      </c>
      <c r="L278" s="1" t="s">
        <v>42</v>
      </c>
      <c r="M278" s="3">
        <v>41999.98</v>
      </c>
      <c r="N278" s="3">
        <v>17345.52</v>
      </c>
      <c r="O278" s="1" t="s">
        <v>32</v>
      </c>
      <c r="P278" s="1" t="s">
        <v>32</v>
      </c>
      <c r="Q278" s="3">
        <v>17345.52</v>
      </c>
      <c r="R278" s="1" t="str">
        <f t="shared" si="14"/>
        <v>2019-06</v>
      </c>
      <c r="S278" s="1" t="str">
        <f t="shared" si="12"/>
        <v>2022-05</v>
      </c>
      <c r="T278" s="3">
        <f t="shared" si="13"/>
        <v>0</v>
      </c>
    </row>
    <row r="279" spans="1:20" x14ac:dyDescent="0.25">
      <c r="A279" s="1" t="s">
        <v>1101</v>
      </c>
      <c r="B279" s="1" t="s">
        <v>1102</v>
      </c>
      <c r="C279" s="1" t="s">
        <v>1103</v>
      </c>
      <c r="D279" s="1" t="s">
        <v>20</v>
      </c>
      <c r="E279" s="1" t="s">
        <v>1104</v>
      </c>
      <c r="F279" s="1">
        <v>0</v>
      </c>
      <c r="G279" s="2">
        <v>34698</v>
      </c>
      <c r="H279" s="1" t="s">
        <v>22</v>
      </c>
      <c r="I279" s="1" t="s">
        <v>31</v>
      </c>
      <c r="J279" s="1" t="s">
        <v>1105</v>
      </c>
      <c r="K279" s="1"/>
      <c r="L279" s="1" t="s">
        <v>24</v>
      </c>
      <c r="M279" s="3">
        <v>57201.66</v>
      </c>
      <c r="N279" s="3">
        <v>56351.22</v>
      </c>
      <c r="O279" s="1">
        <v>750.68</v>
      </c>
      <c r="P279" s="1" t="s">
        <v>32</v>
      </c>
      <c r="Q279" s="3">
        <v>57101.9</v>
      </c>
      <c r="R279" s="1" t="str">
        <f t="shared" si="14"/>
        <v>1994-12</v>
      </c>
      <c r="S279" s="1" t="str">
        <f t="shared" si="12"/>
        <v/>
      </c>
      <c r="T279" s="3">
        <f t="shared" si="13"/>
        <v>750.68</v>
      </c>
    </row>
    <row r="280" spans="1:20" x14ac:dyDescent="0.25">
      <c r="A280" s="1" t="s">
        <v>1106</v>
      </c>
      <c r="B280" s="1" t="s">
        <v>1107</v>
      </c>
      <c r="C280" s="1" t="s">
        <v>1108</v>
      </c>
      <c r="D280" s="1" t="s">
        <v>123</v>
      </c>
      <c r="E280" s="1" t="s">
        <v>1109</v>
      </c>
      <c r="F280" s="1">
        <v>0</v>
      </c>
      <c r="G280" s="2">
        <v>41673</v>
      </c>
      <c r="H280" s="1" t="s">
        <v>22</v>
      </c>
      <c r="I280" s="1" t="s">
        <v>31</v>
      </c>
      <c r="J280" s="2">
        <v>41700</v>
      </c>
      <c r="K280" s="1"/>
      <c r="L280" s="1" t="s">
        <v>24</v>
      </c>
      <c r="M280" s="3">
        <v>53634.46</v>
      </c>
      <c r="N280" s="3">
        <v>53738.53</v>
      </c>
      <c r="O280" s="1" t="s">
        <v>32</v>
      </c>
      <c r="P280" s="1">
        <v>125</v>
      </c>
      <c r="Q280" s="3">
        <v>53863.53</v>
      </c>
      <c r="R280" s="1" t="str">
        <f t="shared" si="14"/>
        <v>2014-02</v>
      </c>
      <c r="S280" s="1" t="str">
        <f t="shared" si="12"/>
        <v/>
      </c>
      <c r="T280" s="3">
        <f t="shared" si="13"/>
        <v>125</v>
      </c>
    </row>
    <row r="281" spans="1:20" x14ac:dyDescent="0.25">
      <c r="A281" s="1" t="s">
        <v>1110</v>
      </c>
      <c r="B281" s="1" t="s">
        <v>1111</v>
      </c>
      <c r="C281" s="1" t="s">
        <v>1112</v>
      </c>
      <c r="D281" s="1" t="s">
        <v>20</v>
      </c>
      <c r="E281" s="1" t="s">
        <v>57</v>
      </c>
      <c r="F281" s="1">
        <v>0</v>
      </c>
      <c r="G281" s="2">
        <v>44312</v>
      </c>
      <c r="H281" s="1" t="s">
        <v>22</v>
      </c>
      <c r="I281" s="1" t="s">
        <v>31</v>
      </c>
      <c r="J281" s="1" t="s">
        <v>813</v>
      </c>
      <c r="K281" s="1"/>
      <c r="L281" s="1" t="s">
        <v>24</v>
      </c>
      <c r="M281" s="3">
        <v>31200</v>
      </c>
      <c r="N281" s="3">
        <v>32746.74</v>
      </c>
      <c r="O281" s="3">
        <v>6930.89</v>
      </c>
      <c r="P281" s="1">
        <v>125</v>
      </c>
      <c r="Q281" s="3">
        <v>39802.629999999997</v>
      </c>
      <c r="R281" s="1" t="str">
        <f t="shared" si="14"/>
        <v>2021-04</v>
      </c>
      <c r="S281" s="1" t="str">
        <f t="shared" si="12"/>
        <v/>
      </c>
      <c r="T281" s="3">
        <f t="shared" si="13"/>
        <v>7055.89</v>
      </c>
    </row>
    <row r="282" spans="1:20" x14ac:dyDescent="0.25">
      <c r="A282" s="1" t="s">
        <v>1113</v>
      </c>
      <c r="B282" s="1" t="s">
        <v>1114</v>
      </c>
      <c r="C282" s="1" t="s">
        <v>1115</v>
      </c>
      <c r="D282" s="1" t="s">
        <v>70</v>
      </c>
      <c r="E282" s="1" t="s">
        <v>1116</v>
      </c>
      <c r="F282" s="1">
        <v>0</v>
      </c>
      <c r="G282" s="2">
        <v>40197</v>
      </c>
      <c r="H282" s="1" t="s">
        <v>30</v>
      </c>
      <c r="I282" s="1" t="s">
        <v>31</v>
      </c>
      <c r="J282" s="1" t="s">
        <v>1117</v>
      </c>
      <c r="K282" s="2">
        <v>44869</v>
      </c>
      <c r="L282" s="1" t="s">
        <v>42</v>
      </c>
      <c r="M282" s="3">
        <v>56750.1</v>
      </c>
      <c r="N282" s="3">
        <v>53142.879999999997</v>
      </c>
      <c r="O282" s="1" t="s">
        <v>32</v>
      </c>
      <c r="P282" s="1">
        <v>125</v>
      </c>
      <c r="Q282" s="3">
        <v>53267.88</v>
      </c>
      <c r="R282" s="1" t="str">
        <f t="shared" si="14"/>
        <v>2010-01</v>
      </c>
      <c r="S282" s="1" t="str">
        <f t="shared" si="12"/>
        <v>2022-11</v>
      </c>
      <c r="T282" s="3">
        <f t="shared" si="13"/>
        <v>125</v>
      </c>
    </row>
    <row r="283" spans="1:20" x14ac:dyDescent="0.25">
      <c r="A283" s="1" t="s">
        <v>1118</v>
      </c>
      <c r="B283" s="1" t="s">
        <v>1119</v>
      </c>
      <c r="C283" s="1" t="s">
        <v>1120</v>
      </c>
      <c r="D283" s="1" t="s">
        <v>39</v>
      </c>
      <c r="E283" s="1" t="s">
        <v>40</v>
      </c>
      <c r="F283" s="1">
        <v>0</v>
      </c>
      <c r="G283" s="2">
        <v>44707</v>
      </c>
      <c r="H283" s="1" t="s">
        <v>22</v>
      </c>
      <c r="I283" s="1" t="s">
        <v>31</v>
      </c>
      <c r="J283" s="1" t="s">
        <v>41</v>
      </c>
      <c r="K283" s="2">
        <v>44809</v>
      </c>
      <c r="L283" s="1" t="s">
        <v>42</v>
      </c>
      <c r="M283" s="3">
        <v>39936</v>
      </c>
      <c r="N283" s="3">
        <v>5000</v>
      </c>
      <c r="O283" s="1" t="s">
        <v>32</v>
      </c>
      <c r="P283" s="1">
        <v>100</v>
      </c>
      <c r="Q283" s="3">
        <v>5100</v>
      </c>
      <c r="R283" s="1" t="str">
        <f t="shared" si="14"/>
        <v>2022-05</v>
      </c>
      <c r="S283" s="1" t="str">
        <f t="shared" si="12"/>
        <v>2022-09</v>
      </c>
      <c r="T283" s="3">
        <f t="shared" si="13"/>
        <v>100</v>
      </c>
    </row>
    <row r="284" spans="1:20" x14ac:dyDescent="0.25">
      <c r="A284" s="1" t="s">
        <v>1121</v>
      </c>
      <c r="B284" s="1" t="s">
        <v>1119</v>
      </c>
      <c r="C284" s="1" t="s">
        <v>1122</v>
      </c>
      <c r="D284" s="1" t="s">
        <v>39</v>
      </c>
      <c r="E284" s="1" t="s">
        <v>40</v>
      </c>
      <c r="F284" s="1">
        <v>0</v>
      </c>
      <c r="G284" s="2">
        <v>44729</v>
      </c>
      <c r="H284" s="1" t="s">
        <v>30</v>
      </c>
      <c r="I284" s="1" t="s">
        <v>31</v>
      </c>
      <c r="J284" s="1" t="s">
        <v>1034</v>
      </c>
      <c r="K284" s="2">
        <v>44809</v>
      </c>
      <c r="L284" s="1" t="s">
        <v>42</v>
      </c>
      <c r="M284" s="3">
        <v>39936</v>
      </c>
      <c r="N284" s="3">
        <v>3828</v>
      </c>
      <c r="O284" s="1" t="s">
        <v>32</v>
      </c>
      <c r="P284" s="1">
        <v>100</v>
      </c>
      <c r="Q284" s="3">
        <v>3928</v>
      </c>
      <c r="R284" s="1" t="str">
        <f t="shared" si="14"/>
        <v>2022-06</v>
      </c>
      <c r="S284" s="1" t="str">
        <f t="shared" si="12"/>
        <v>2022-09</v>
      </c>
      <c r="T284" s="3">
        <f t="shared" si="13"/>
        <v>100</v>
      </c>
    </row>
    <row r="285" spans="1:20" x14ac:dyDescent="0.25">
      <c r="A285" s="1" t="s">
        <v>1123</v>
      </c>
      <c r="B285" s="1" t="s">
        <v>1124</v>
      </c>
      <c r="C285" s="1" t="s">
        <v>1125</v>
      </c>
      <c r="D285" s="1" t="s">
        <v>28</v>
      </c>
      <c r="E285" s="1" t="s">
        <v>46</v>
      </c>
      <c r="F285" s="1">
        <v>0</v>
      </c>
      <c r="G285" s="2">
        <v>39117</v>
      </c>
      <c r="H285" s="1" t="s">
        <v>30</v>
      </c>
      <c r="I285" s="1" t="s">
        <v>31</v>
      </c>
      <c r="J285" s="1" t="s">
        <v>1126</v>
      </c>
      <c r="K285" s="1"/>
      <c r="L285" s="1" t="s">
        <v>24</v>
      </c>
      <c r="M285" s="3">
        <v>55575.519999999997</v>
      </c>
      <c r="N285" s="3">
        <v>45965.36</v>
      </c>
      <c r="O285" s="3">
        <v>28457.58</v>
      </c>
      <c r="P285" s="1">
        <v>125</v>
      </c>
      <c r="Q285" s="3">
        <v>74547.94</v>
      </c>
      <c r="R285" s="1" t="str">
        <f t="shared" si="14"/>
        <v>2007-02</v>
      </c>
      <c r="S285" s="1" t="str">
        <f t="shared" si="12"/>
        <v/>
      </c>
      <c r="T285" s="3">
        <f t="shared" si="13"/>
        <v>28582.58</v>
      </c>
    </row>
    <row r="286" spans="1:20" x14ac:dyDescent="0.25">
      <c r="A286" s="1" t="s">
        <v>1127</v>
      </c>
      <c r="B286" s="1" t="s">
        <v>1128</v>
      </c>
      <c r="C286" s="1" t="s">
        <v>1129</v>
      </c>
      <c r="D286" s="1" t="s">
        <v>70</v>
      </c>
      <c r="E286" s="1" t="s">
        <v>1130</v>
      </c>
      <c r="F286" s="1">
        <v>0</v>
      </c>
      <c r="G286" s="2">
        <v>44648</v>
      </c>
      <c r="H286" s="1" t="s">
        <v>30</v>
      </c>
      <c r="I286" s="1" t="s">
        <v>23</v>
      </c>
      <c r="J286" s="1" t="s">
        <v>248</v>
      </c>
      <c r="K286" s="1"/>
      <c r="L286" s="1" t="s">
        <v>24</v>
      </c>
      <c r="M286" s="3">
        <v>53761.34</v>
      </c>
      <c r="N286" s="3">
        <v>39286.339999999997</v>
      </c>
      <c r="O286" s="1">
        <v>827.1</v>
      </c>
      <c r="P286" s="1">
        <v>225</v>
      </c>
      <c r="Q286" s="3">
        <v>40338.44</v>
      </c>
      <c r="R286" s="1" t="str">
        <f t="shared" si="14"/>
        <v>2022-03</v>
      </c>
      <c r="S286" s="1" t="str">
        <f t="shared" si="12"/>
        <v/>
      </c>
      <c r="T286" s="3">
        <f t="shared" si="13"/>
        <v>1052.0999999999999</v>
      </c>
    </row>
    <row r="287" spans="1:20" x14ac:dyDescent="0.25">
      <c r="A287" s="1" t="s">
        <v>1131</v>
      </c>
      <c r="B287" s="1" t="s">
        <v>1132</v>
      </c>
      <c r="C287" s="1" t="s">
        <v>1133</v>
      </c>
      <c r="D287" s="1" t="s">
        <v>70</v>
      </c>
      <c r="E287" s="1" t="s">
        <v>280</v>
      </c>
      <c r="F287" s="1">
        <v>0</v>
      </c>
      <c r="G287" s="2">
        <v>44354</v>
      </c>
      <c r="H287" s="1" t="s">
        <v>22</v>
      </c>
      <c r="I287" s="1" t="s">
        <v>31</v>
      </c>
      <c r="J287" s="2">
        <v>44383</v>
      </c>
      <c r="K287" s="2">
        <v>44799</v>
      </c>
      <c r="L287" s="1" t="s">
        <v>42</v>
      </c>
      <c r="M287" s="3">
        <v>40048.11</v>
      </c>
      <c r="N287" s="3">
        <v>28317.48</v>
      </c>
      <c r="O287" s="3">
        <v>4192.43</v>
      </c>
      <c r="P287" s="1" t="s">
        <v>32</v>
      </c>
      <c r="Q287" s="3">
        <v>32509.91</v>
      </c>
      <c r="R287" s="1" t="str">
        <f t="shared" si="14"/>
        <v>2021-06</v>
      </c>
      <c r="S287" s="1" t="str">
        <f t="shared" si="12"/>
        <v>2022-08</v>
      </c>
      <c r="T287" s="3">
        <f t="shared" si="13"/>
        <v>4192.43</v>
      </c>
    </row>
    <row r="288" spans="1:20" x14ac:dyDescent="0.25">
      <c r="A288" s="1" t="s">
        <v>1134</v>
      </c>
      <c r="B288" s="1" t="s">
        <v>1135</v>
      </c>
      <c r="C288" s="1" t="s">
        <v>1136</v>
      </c>
      <c r="D288" s="1" t="s">
        <v>39</v>
      </c>
      <c r="E288" s="1" t="s">
        <v>40</v>
      </c>
      <c r="F288" s="1">
        <v>0</v>
      </c>
      <c r="G288" s="2">
        <v>44883</v>
      </c>
      <c r="H288" s="1" t="s">
        <v>22</v>
      </c>
      <c r="I288" s="1" t="s">
        <v>31</v>
      </c>
      <c r="J288" s="2">
        <v>44480</v>
      </c>
      <c r="K288" s="1"/>
      <c r="L288" s="1" t="s">
        <v>24</v>
      </c>
      <c r="M288" s="3">
        <v>29952</v>
      </c>
      <c r="N288" s="3">
        <v>1423.5</v>
      </c>
      <c r="O288" s="1" t="s">
        <v>32</v>
      </c>
      <c r="P288" s="1" t="s">
        <v>32</v>
      </c>
      <c r="Q288" s="3">
        <v>1423.5</v>
      </c>
      <c r="R288" s="1" t="str">
        <f t="shared" si="14"/>
        <v>2022-11</v>
      </c>
      <c r="S288" s="1" t="str">
        <f t="shared" si="12"/>
        <v/>
      </c>
      <c r="T288" s="3">
        <f t="shared" si="13"/>
        <v>0</v>
      </c>
    </row>
    <row r="289" spans="1:20" x14ac:dyDescent="0.25">
      <c r="A289" s="1" t="s">
        <v>1137</v>
      </c>
      <c r="B289" s="1" t="s">
        <v>1138</v>
      </c>
      <c r="C289" s="1" t="s">
        <v>1139</v>
      </c>
      <c r="D289" s="1" t="s">
        <v>28</v>
      </c>
      <c r="E289" s="1" t="s">
        <v>46</v>
      </c>
      <c r="F289" s="1">
        <v>0</v>
      </c>
      <c r="G289" s="2">
        <v>44158</v>
      </c>
      <c r="H289" s="1" t="s">
        <v>22</v>
      </c>
      <c r="I289" s="1" t="s">
        <v>170</v>
      </c>
      <c r="J289" s="1" t="s">
        <v>1140</v>
      </c>
      <c r="K289" s="1"/>
      <c r="L289" s="1" t="s">
        <v>24</v>
      </c>
      <c r="M289" s="3">
        <v>52522.5</v>
      </c>
      <c r="N289" s="3">
        <v>42137.21</v>
      </c>
      <c r="O289" s="3">
        <v>28168.65</v>
      </c>
      <c r="P289" s="1">
        <v>125</v>
      </c>
      <c r="Q289" s="3">
        <v>70430.86</v>
      </c>
      <c r="R289" s="1" t="str">
        <f t="shared" si="14"/>
        <v>2020-11</v>
      </c>
      <c r="S289" s="1" t="str">
        <f t="shared" si="12"/>
        <v/>
      </c>
      <c r="T289" s="3">
        <f t="shared" si="13"/>
        <v>28293.65</v>
      </c>
    </row>
    <row r="290" spans="1:20" x14ac:dyDescent="0.25">
      <c r="A290" s="1" t="s">
        <v>1141</v>
      </c>
      <c r="B290" s="1" t="s">
        <v>1142</v>
      </c>
      <c r="C290" s="1" t="s">
        <v>1143</v>
      </c>
      <c r="D290" s="1" t="s">
        <v>20</v>
      </c>
      <c r="E290" s="1" t="s">
        <v>21</v>
      </c>
      <c r="F290" s="1">
        <v>0</v>
      </c>
      <c r="G290" s="2">
        <v>36275</v>
      </c>
      <c r="H290" s="1" t="s">
        <v>22</v>
      </c>
      <c r="I290" s="1" t="s">
        <v>31</v>
      </c>
      <c r="J290" s="2">
        <v>36251</v>
      </c>
      <c r="K290" s="2">
        <v>44713</v>
      </c>
      <c r="L290" s="1" t="s">
        <v>42</v>
      </c>
      <c r="M290" s="3">
        <v>41581.07</v>
      </c>
      <c r="N290" s="3">
        <v>20781.68</v>
      </c>
      <c r="O290" s="3">
        <v>2439.13</v>
      </c>
      <c r="P290" s="1" t="s">
        <v>32</v>
      </c>
      <c r="Q290" s="3">
        <v>23220.81</v>
      </c>
      <c r="R290" s="1" t="str">
        <f t="shared" si="14"/>
        <v>1999-04</v>
      </c>
      <c r="S290" s="1" t="str">
        <f t="shared" si="12"/>
        <v>2022-06</v>
      </c>
      <c r="T290" s="3">
        <f t="shared" si="13"/>
        <v>2439.13</v>
      </c>
    </row>
    <row r="291" spans="1:20" x14ac:dyDescent="0.25">
      <c r="A291" s="1" t="s">
        <v>1144</v>
      </c>
      <c r="B291" s="1" t="s">
        <v>1142</v>
      </c>
      <c r="C291" s="1" t="s">
        <v>1145</v>
      </c>
      <c r="D291" s="1" t="s">
        <v>70</v>
      </c>
      <c r="E291" s="1" t="s">
        <v>1146</v>
      </c>
      <c r="F291" s="1">
        <v>0</v>
      </c>
      <c r="G291" s="2">
        <v>39258</v>
      </c>
      <c r="H291" s="1" t="s">
        <v>22</v>
      </c>
      <c r="I291" s="1" t="s">
        <v>31</v>
      </c>
      <c r="J291" s="1" t="s">
        <v>1147</v>
      </c>
      <c r="K291" s="1"/>
      <c r="L291" s="1" t="s">
        <v>24</v>
      </c>
      <c r="M291" s="3">
        <v>95444.96</v>
      </c>
      <c r="N291" s="3">
        <v>94576.11</v>
      </c>
      <c r="O291" s="1" t="s">
        <v>32</v>
      </c>
      <c r="P291" s="1" t="s">
        <v>32</v>
      </c>
      <c r="Q291" s="3">
        <v>94576.11</v>
      </c>
      <c r="R291" s="1" t="str">
        <f t="shared" si="14"/>
        <v>2007-06</v>
      </c>
      <c r="S291" s="1" t="str">
        <f t="shared" si="12"/>
        <v/>
      </c>
      <c r="T291" s="3">
        <f t="shared" si="13"/>
        <v>0</v>
      </c>
    </row>
    <row r="292" spans="1:20" x14ac:dyDescent="0.25">
      <c r="A292" s="1" t="s">
        <v>1148</v>
      </c>
      <c r="B292" s="1" t="s">
        <v>1149</v>
      </c>
      <c r="C292" s="1" t="s">
        <v>1150</v>
      </c>
      <c r="D292" s="1" t="s">
        <v>123</v>
      </c>
      <c r="E292" s="1" t="s">
        <v>1151</v>
      </c>
      <c r="F292" s="1">
        <v>0</v>
      </c>
      <c r="G292" s="2">
        <v>41680</v>
      </c>
      <c r="H292" s="1" t="s">
        <v>30</v>
      </c>
      <c r="I292" s="1" t="s">
        <v>31</v>
      </c>
      <c r="J292" s="2">
        <v>41914</v>
      </c>
      <c r="K292" s="1"/>
      <c r="L292" s="1" t="s">
        <v>24</v>
      </c>
      <c r="M292" s="3">
        <v>110650.59</v>
      </c>
      <c r="N292" s="3">
        <v>110802.38</v>
      </c>
      <c r="O292" s="1" t="s">
        <v>32</v>
      </c>
      <c r="P292" s="1">
        <v>125</v>
      </c>
      <c r="Q292" s="3">
        <v>110927.38</v>
      </c>
      <c r="R292" s="1" t="str">
        <f t="shared" si="14"/>
        <v>2014-02</v>
      </c>
      <c r="S292" s="1" t="str">
        <f t="shared" si="12"/>
        <v/>
      </c>
      <c r="T292" s="3">
        <f t="shared" si="13"/>
        <v>125</v>
      </c>
    </row>
    <row r="293" spans="1:20" x14ac:dyDescent="0.25">
      <c r="A293" s="1" t="s">
        <v>1152</v>
      </c>
      <c r="B293" s="1" t="s">
        <v>1153</v>
      </c>
      <c r="C293" s="1" t="s">
        <v>1154</v>
      </c>
      <c r="D293" s="1" t="s">
        <v>20</v>
      </c>
      <c r="E293" s="1" t="s">
        <v>21</v>
      </c>
      <c r="F293" s="1">
        <v>0</v>
      </c>
      <c r="G293" s="2">
        <v>38601</v>
      </c>
      <c r="H293" s="1" t="s">
        <v>22</v>
      </c>
      <c r="I293" s="1" t="s">
        <v>23</v>
      </c>
      <c r="J293" s="2">
        <v>38512</v>
      </c>
      <c r="K293" s="1"/>
      <c r="L293" s="1" t="s">
        <v>24</v>
      </c>
      <c r="M293" s="3">
        <v>41581.07</v>
      </c>
      <c r="N293" s="3">
        <v>41313.39</v>
      </c>
      <c r="O293" s="3">
        <v>28138.83</v>
      </c>
      <c r="P293" s="1">
        <v>125</v>
      </c>
      <c r="Q293" s="3">
        <v>69577.22</v>
      </c>
      <c r="R293" s="1" t="str">
        <f t="shared" si="14"/>
        <v>2005-09</v>
      </c>
      <c r="S293" s="1" t="str">
        <f t="shared" si="12"/>
        <v/>
      </c>
      <c r="T293" s="3">
        <f t="shared" si="13"/>
        <v>28263.83</v>
      </c>
    </row>
    <row r="294" spans="1:20" x14ac:dyDescent="0.25">
      <c r="A294" s="1" t="s">
        <v>1155</v>
      </c>
      <c r="B294" s="1" t="s">
        <v>1156</v>
      </c>
      <c r="C294" s="1" t="s">
        <v>1157</v>
      </c>
      <c r="D294" s="1" t="s">
        <v>28</v>
      </c>
      <c r="E294" s="1" t="s">
        <v>46</v>
      </c>
      <c r="F294" s="1">
        <v>0</v>
      </c>
      <c r="G294" s="2">
        <v>42323</v>
      </c>
      <c r="H294" s="1" t="s">
        <v>22</v>
      </c>
      <c r="I294" s="1" t="s">
        <v>31</v>
      </c>
      <c r="J294" s="2">
        <v>42099</v>
      </c>
      <c r="K294" s="1"/>
      <c r="L294" s="1" t="s">
        <v>24</v>
      </c>
      <c r="M294" s="3">
        <v>54196.69</v>
      </c>
      <c r="N294" s="3">
        <v>46211.55</v>
      </c>
      <c r="O294" s="3">
        <v>34979.230000000003</v>
      </c>
      <c r="P294" s="1">
        <v>125</v>
      </c>
      <c r="Q294" s="3">
        <v>81315.78</v>
      </c>
      <c r="R294" s="1" t="str">
        <f t="shared" si="14"/>
        <v>2015-11</v>
      </c>
      <c r="S294" s="1" t="str">
        <f t="shared" si="12"/>
        <v/>
      </c>
      <c r="T294" s="3">
        <f t="shared" si="13"/>
        <v>35104.230000000003</v>
      </c>
    </row>
    <row r="295" spans="1:20" x14ac:dyDescent="0.25">
      <c r="A295" s="1" t="s">
        <v>353</v>
      </c>
      <c r="B295" s="1" t="s">
        <v>1158</v>
      </c>
      <c r="C295" s="1" t="s">
        <v>1159</v>
      </c>
      <c r="D295" s="1" t="s">
        <v>20</v>
      </c>
      <c r="E295" s="1" t="s">
        <v>61</v>
      </c>
      <c r="F295" s="1">
        <v>0</v>
      </c>
      <c r="G295" s="2">
        <v>44368</v>
      </c>
      <c r="H295" s="1" t="s">
        <v>22</v>
      </c>
      <c r="I295" s="1" t="s">
        <v>31</v>
      </c>
      <c r="J295" s="2">
        <v>43223</v>
      </c>
      <c r="K295" s="1"/>
      <c r="L295" s="1" t="s">
        <v>24</v>
      </c>
      <c r="M295" s="3">
        <v>68792.460000000006</v>
      </c>
      <c r="N295" s="3">
        <v>70590.83</v>
      </c>
      <c r="O295" s="3">
        <v>11087.05</v>
      </c>
      <c r="P295" s="1">
        <v>125</v>
      </c>
      <c r="Q295" s="3">
        <v>81802.880000000005</v>
      </c>
      <c r="R295" s="1" t="str">
        <f t="shared" si="14"/>
        <v>2021-06</v>
      </c>
      <c r="S295" s="1" t="str">
        <f t="shared" si="12"/>
        <v/>
      </c>
      <c r="T295" s="3">
        <f t="shared" si="13"/>
        <v>11212.05</v>
      </c>
    </row>
    <row r="296" spans="1:20" x14ac:dyDescent="0.25">
      <c r="A296" s="1" t="s">
        <v>1161</v>
      </c>
      <c r="B296" s="1" t="s">
        <v>1162</v>
      </c>
      <c r="C296" s="1" t="s">
        <v>1163</v>
      </c>
      <c r="D296" s="1" t="s">
        <v>123</v>
      </c>
      <c r="E296" s="1" t="s">
        <v>194</v>
      </c>
      <c r="F296" s="1">
        <v>0</v>
      </c>
      <c r="G296" s="2">
        <v>38781</v>
      </c>
      <c r="H296" s="1" t="s">
        <v>30</v>
      </c>
      <c r="I296" s="1" t="s">
        <v>31</v>
      </c>
      <c r="J296" s="1" t="s">
        <v>1164</v>
      </c>
      <c r="K296" s="1"/>
      <c r="L296" s="1" t="s">
        <v>24</v>
      </c>
      <c r="M296" s="3">
        <v>77667.199999999997</v>
      </c>
      <c r="N296" s="3">
        <v>76948.86</v>
      </c>
      <c r="O296" s="3">
        <v>24104.33</v>
      </c>
      <c r="P296" s="1">
        <v>125</v>
      </c>
      <c r="Q296" s="3">
        <v>101178.19</v>
      </c>
      <c r="R296" s="1" t="str">
        <f t="shared" si="14"/>
        <v>2006-03</v>
      </c>
      <c r="S296" s="1" t="str">
        <f t="shared" si="12"/>
        <v/>
      </c>
      <c r="T296" s="3">
        <f t="shared" si="13"/>
        <v>24229.33</v>
      </c>
    </row>
    <row r="297" spans="1:20" x14ac:dyDescent="0.25">
      <c r="A297" s="1" t="s">
        <v>1165</v>
      </c>
      <c r="B297" s="1" t="s">
        <v>1162</v>
      </c>
      <c r="C297" s="1" t="s">
        <v>1166</v>
      </c>
      <c r="D297" s="1" t="s">
        <v>82</v>
      </c>
      <c r="E297" s="1" t="s">
        <v>1167</v>
      </c>
      <c r="F297" s="1">
        <v>0</v>
      </c>
      <c r="G297" s="2">
        <v>36528</v>
      </c>
      <c r="H297" s="1" t="s">
        <v>22</v>
      </c>
      <c r="I297" s="1" t="s">
        <v>31</v>
      </c>
      <c r="J297" s="2">
        <v>36586</v>
      </c>
      <c r="K297" s="1"/>
      <c r="L297" s="1" t="s">
        <v>24</v>
      </c>
      <c r="M297" s="3">
        <v>54271.78</v>
      </c>
      <c r="N297" s="3">
        <v>54741.34</v>
      </c>
      <c r="O297" s="3">
        <v>7251.34</v>
      </c>
      <c r="P297" s="1">
        <v>125</v>
      </c>
      <c r="Q297" s="3">
        <v>62117.68</v>
      </c>
      <c r="R297" s="1" t="str">
        <f t="shared" si="14"/>
        <v>2000-01</v>
      </c>
      <c r="S297" s="1" t="str">
        <f t="shared" si="12"/>
        <v/>
      </c>
      <c r="T297" s="3">
        <f t="shared" si="13"/>
        <v>7376.34</v>
      </c>
    </row>
    <row r="298" spans="1:20" x14ac:dyDescent="0.25">
      <c r="A298" s="1" t="s">
        <v>1168</v>
      </c>
      <c r="B298" s="1" t="s">
        <v>1169</v>
      </c>
      <c r="C298" s="1" t="s">
        <v>1170</v>
      </c>
      <c r="D298" s="1" t="s">
        <v>156</v>
      </c>
      <c r="E298" s="1" t="s">
        <v>1171</v>
      </c>
      <c r="F298" s="1">
        <v>0</v>
      </c>
      <c r="G298" s="2">
        <v>44354</v>
      </c>
      <c r="H298" s="1" t="s">
        <v>22</v>
      </c>
      <c r="I298" s="1" t="s">
        <v>31</v>
      </c>
      <c r="J298" s="2">
        <v>44383</v>
      </c>
      <c r="K298" s="1"/>
      <c r="L298" s="1" t="s">
        <v>24</v>
      </c>
      <c r="M298" s="3">
        <v>95090.32</v>
      </c>
      <c r="N298" s="3">
        <v>95089.81</v>
      </c>
      <c r="O298" s="1">
        <v>731.46</v>
      </c>
      <c r="P298" s="1" t="s">
        <v>32</v>
      </c>
      <c r="Q298" s="3">
        <v>95821.27</v>
      </c>
      <c r="R298" s="1" t="str">
        <f t="shared" si="14"/>
        <v>2021-06</v>
      </c>
      <c r="S298" s="1" t="str">
        <f t="shared" si="12"/>
        <v/>
      </c>
      <c r="T298" s="3">
        <f t="shared" si="13"/>
        <v>731.46</v>
      </c>
    </row>
    <row r="299" spans="1:20" x14ac:dyDescent="0.25">
      <c r="A299" s="1" t="s">
        <v>1172</v>
      </c>
      <c r="B299" s="1" t="s">
        <v>1173</v>
      </c>
      <c r="C299" s="1" t="s">
        <v>1174</v>
      </c>
      <c r="D299" s="1" t="s">
        <v>39</v>
      </c>
      <c r="E299" s="1" t="s">
        <v>40</v>
      </c>
      <c r="F299" s="1">
        <v>0</v>
      </c>
      <c r="G299" s="2">
        <v>44707</v>
      </c>
      <c r="H299" s="1" t="s">
        <v>22</v>
      </c>
      <c r="I299" s="1" t="s">
        <v>31</v>
      </c>
      <c r="J299" s="1" t="s">
        <v>41</v>
      </c>
      <c r="K299" s="2">
        <v>44809</v>
      </c>
      <c r="L299" s="1" t="s">
        <v>42</v>
      </c>
      <c r="M299" s="3">
        <v>39936</v>
      </c>
      <c r="N299" s="3">
        <v>4916</v>
      </c>
      <c r="O299" s="1" t="s">
        <v>32</v>
      </c>
      <c r="P299" s="1">
        <v>100</v>
      </c>
      <c r="Q299" s="3">
        <v>5016</v>
      </c>
      <c r="R299" s="1" t="str">
        <f t="shared" si="14"/>
        <v>2022-05</v>
      </c>
      <c r="S299" s="1" t="str">
        <f t="shared" si="12"/>
        <v>2022-09</v>
      </c>
      <c r="T299" s="3">
        <f t="shared" si="13"/>
        <v>100</v>
      </c>
    </row>
    <row r="300" spans="1:20" x14ac:dyDescent="0.25">
      <c r="A300" s="1" t="s">
        <v>1175</v>
      </c>
      <c r="B300" s="1" t="s">
        <v>1173</v>
      </c>
      <c r="C300" s="1" t="s">
        <v>1176</v>
      </c>
      <c r="D300" s="1" t="s">
        <v>137</v>
      </c>
      <c r="E300" s="1" t="s">
        <v>66</v>
      </c>
      <c r="F300" s="1">
        <v>0</v>
      </c>
      <c r="G300" s="2">
        <v>44585</v>
      </c>
      <c r="H300" s="1" t="s">
        <v>30</v>
      </c>
      <c r="I300" s="1" t="s">
        <v>31</v>
      </c>
      <c r="J300" s="1" t="s">
        <v>1177</v>
      </c>
      <c r="K300" s="1"/>
      <c r="L300" s="1" t="s">
        <v>24</v>
      </c>
      <c r="M300" s="3">
        <v>43160.42</v>
      </c>
      <c r="N300" s="3">
        <v>43719.61</v>
      </c>
      <c r="O300" s="3">
        <v>3519.95</v>
      </c>
      <c r="P300" s="1">
        <v>100</v>
      </c>
      <c r="Q300" s="3">
        <v>47339.56</v>
      </c>
      <c r="R300" s="1" t="str">
        <f t="shared" si="14"/>
        <v>2022-01</v>
      </c>
      <c r="S300" s="1" t="str">
        <f t="shared" si="12"/>
        <v/>
      </c>
      <c r="T300" s="3">
        <f t="shared" si="13"/>
        <v>3619.95</v>
      </c>
    </row>
    <row r="301" spans="1:20" x14ac:dyDescent="0.25">
      <c r="A301" s="1" t="s">
        <v>1178</v>
      </c>
      <c r="B301" s="1" t="s">
        <v>1179</v>
      </c>
      <c r="C301" s="1" t="s">
        <v>1180</v>
      </c>
      <c r="D301" s="1" t="s">
        <v>28</v>
      </c>
      <c r="E301" s="1" t="s">
        <v>46</v>
      </c>
      <c r="F301" s="1">
        <v>0</v>
      </c>
      <c r="G301" s="2">
        <v>40223</v>
      </c>
      <c r="H301" s="1" t="s">
        <v>30</v>
      </c>
      <c r="I301" s="1" t="s">
        <v>31</v>
      </c>
      <c r="J301" s="1" t="s">
        <v>1181</v>
      </c>
      <c r="K301" s="1"/>
      <c r="L301" s="1" t="s">
        <v>24</v>
      </c>
      <c r="M301" s="3">
        <v>55563.040000000001</v>
      </c>
      <c r="N301" s="3">
        <v>46024.58</v>
      </c>
      <c r="O301" s="3">
        <v>37043.589999999997</v>
      </c>
      <c r="P301" s="1">
        <v>125</v>
      </c>
      <c r="Q301" s="3">
        <v>83193.17</v>
      </c>
      <c r="R301" s="1" t="str">
        <f t="shared" si="14"/>
        <v>2010-02</v>
      </c>
      <c r="S301" s="1" t="str">
        <f t="shared" si="12"/>
        <v/>
      </c>
      <c r="T301" s="3">
        <f t="shared" si="13"/>
        <v>37168.589999999997</v>
      </c>
    </row>
    <row r="302" spans="1:20" x14ac:dyDescent="0.25">
      <c r="A302" s="1" t="s">
        <v>1009</v>
      </c>
      <c r="B302" s="1" t="s">
        <v>1182</v>
      </c>
      <c r="C302" s="1" t="s">
        <v>1183</v>
      </c>
      <c r="D302" s="1" t="s">
        <v>113</v>
      </c>
      <c r="E302" s="1" t="s">
        <v>914</v>
      </c>
      <c r="F302" s="1">
        <v>0</v>
      </c>
      <c r="G302" s="2">
        <v>38307</v>
      </c>
      <c r="H302" s="1" t="s">
        <v>30</v>
      </c>
      <c r="I302" s="1" t="s">
        <v>23</v>
      </c>
      <c r="J302" s="1" t="s">
        <v>1184</v>
      </c>
      <c r="K302" s="1"/>
      <c r="L302" s="1" t="s">
        <v>24</v>
      </c>
      <c r="M302" s="3">
        <v>41303.599999999999</v>
      </c>
      <c r="N302" s="3">
        <v>12895.19</v>
      </c>
      <c r="O302" s="1" t="s">
        <v>32</v>
      </c>
      <c r="P302" s="1" t="s">
        <v>32</v>
      </c>
      <c r="Q302" s="3">
        <v>12895.19</v>
      </c>
      <c r="R302" s="1" t="str">
        <f t="shared" si="14"/>
        <v>2004-11</v>
      </c>
      <c r="S302" s="1" t="str">
        <f t="shared" si="12"/>
        <v/>
      </c>
      <c r="T302" s="3">
        <f t="shared" si="13"/>
        <v>0</v>
      </c>
    </row>
    <row r="303" spans="1:20" x14ac:dyDescent="0.25">
      <c r="A303" s="1" t="s">
        <v>1185</v>
      </c>
      <c r="B303" s="1" t="s">
        <v>1186</v>
      </c>
      <c r="C303" s="1" t="s">
        <v>1187</v>
      </c>
      <c r="D303" s="1" t="s">
        <v>39</v>
      </c>
      <c r="E303" s="1" t="s">
        <v>40</v>
      </c>
      <c r="F303" s="1">
        <v>0</v>
      </c>
      <c r="G303" s="2">
        <v>44706</v>
      </c>
      <c r="H303" s="1" t="s">
        <v>30</v>
      </c>
      <c r="I303" s="1" t="s">
        <v>31</v>
      </c>
      <c r="J303" s="1" t="s">
        <v>1188</v>
      </c>
      <c r="K303" s="2">
        <v>44809</v>
      </c>
      <c r="L303" s="1" t="s">
        <v>42</v>
      </c>
      <c r="M303" s="3">
        <v>42432</v>
      </c>
      <c r="N303" s="1">
        <v>123.25</v>
      </c>
      <c r="O303" s="1" t="s">
        <v>32</v>
      </c>
      <c r="P303" s="1" t="s">
        <v>32</v>
      </c>
      <c r="Q303" s="1">
        <v>123.25</v>
      </c>
      <c r="R303" s="1" t="str">
        <f t="shared" si="14"/>
        <v>2022-05</v>
      </c>
      <c r="S303" s="1" t="str">
        <f t="shared" si="12"/>
        <v>2022-09</v>
      </c>
      <c r="T303" s="3">
        <f t="shared" si="13"/>
        <v>0</v>
      </c>
    </row>
    <row r="304" spans="1:20" x14ac:dyDescent="0.25">
      <c r="A304" s="1" t="s">
        <v>1189</v>
      </c>
      <c r="B304" s="1" t="s">
        <v>1190</v>
      </c>
      <c r="C304" s="1" t="s">
        <v>1191</v>
      </c>
      <c r="D304" s="1" t="s">
        <v>284</v>
      </c>
      <c r="E304" s="1" t="s">
        <v>1011</v>
      </c>
      <c r="F304" s="1">
        <v>0</v>
      </c>
      <c r="G304" s="2">
        <v>44857</v>
      </c>
      <c r="H304" s="1" t="s">
        <v>22</v>
      </c>
      <c r="I304" s="1" t="s">
        <v>31</v>
      </c>
      <c r="J304" s="1" t="s">
        <v>256</v>
      </c>
      <c r="K304" s="1"/>
      <c r="L304" s="1" t="s">
        <v>24</v>
      </c>
      <c r="M304" s="3">
        <v>44999.97</v>
      </c>
      <c r="N304" s="3">
        <v>12683.2</v>
      </c>
      <c r="O304" s="1" t="s">
        <v>32</v>
      </c>
      <c r="P304" s="1">
        <v>100</v>
      </c>
      <c r="Q304" s="3">
        <v>12783.2</v>
      </c>
      <c r="R304" s="1" t="str">
        <f t="shared" si="14"/>
        <v>2022-10</v>
      </c>
      <c r="S304" s="1" t="str">
        <f t="shared" si="12"/>
        <v/>
      </c>
      <c r="T304" s="3">
        <f t="shared" si="13"/>
        <v>100</v>
      </c>
    </row>
    <row r="305" spans="1:20" x14ac:dyDescent="0.25">
      <c r="A305" s="1" t="s">
        <v>1192</v>
      </c>
      <c r="B305" s="1" t="s">
        <v>1193</v>
      </c>
      <c r="C305" s="1" t="s">
        <v>1194</v>
      </c>
      <c r="D305" s="1" t="s">
        <v>39</v>
      </c>
      <c r="E305" s="1" t="s">
        <v>40</v>
      </c>
      <c r="F305" s="1">
        <v>0</v>
      </c>
      <c r="G305" s="2">
        <v>44901</v>
      </c>
      <c r="H305" s="1" t="s">
        <v>30</v>
      </c>
      <c r="I305" s="1" t="s">
        <v>31</v>
      </c>
      <c r="J305" s="1" t="s">
        <v>317</v>
      </c>
      <c r="K305" s="1"/>
      <c r="L305" s="1" t="s">
        <v>24</v>
      </c>
      <c r="M305" s="3">
        <v>29952</v>
      </c>
      <c r="N305" s="3">
        <v>2415</v>
      </c>
      <c r="O305" s="1" t="s">
        <v>32</v>
      </c>
      <c r="P305" s="1">
        <v>100</v>
      </c>
      <c r="Q305" s="3">
        <v>2515</v>
      </c>
      <c r="R305" s="1" t="str">
        <f t="shared" si="14"/>
        <v>2022-12</v>
      </c>
      <c r="S305" s="1" t="str">
        <f t="shared" si="12"/>
        <v/>
      </c>
      <c r="T305" s="3">
        <f t="shared" si="13"/>
        <v>100</v>
      </c>
    </row>
    <row r="306" spans="1:20" x14ac:dyDescent="0.25">
      <c r="A306" s="1" t="s">
        <v>1195</v>
      </c>
      <c r="B306" s="1" t="s">
        <v>1193</v>
      </c>
      <c r="C306" s="1" t="s">
        <v>1196</v>
      </c>
      <c r="D306" s="1" t="s">
        <v>70</v>
      </c>
      <c r="E306" s="1" t="s">
        <v>174</v>
      </c>
      <c r="F306" s="1">
        <v>0</v>
      </c>
      <c r="G306" s="2">
        <v>38313</v>
      </c>
      <c r="H306" s="1" t="s">
        <v>30</v>
      </c>
      <c r="I306" s="1" t="s">
        <v>31</v>
      </c>
      <c r="J306" s="1" t="s">
        <v>1197</v>
      </c>
      <c r="K306" s="1"/>
      <c r="L306" s="1" t="s">
        <v>24</v>
      </c>
      <c r="M306" s="3">
        <v>86778.43</v>
      </c>
      <c r="N306" s="3">
        <v>89754.84</v>
      </c>
      <c r="O306" s="3">
        <v>3090.55</v>
      </c>
      <c r="P306" s="1" t="s">
        <v>32</v>
      </c>
      <c r="Q306" s="3">
        <v>92845.39</v>
      </c>
      <c r="R306" s="1" t="str">
        <f t="shared" si="14"/>
        <v>2004-11</v>
      </c>
      <c r="S306" s="1" t="str">
        <f t="shared" si="12"/>
        <v/>
      </c>
      <c r="T306" s="3">
        <f t="shared" si="13"/>
        <v>3090.55</v>
      </c>
    </row>
    <row r="307" spans="1:20" x14ac:dyDescent="0.25">
      <c r="A307" s="1" t="s">
        <v>1198</v>
      </c>
      <c r="B307" s="1" t="s">
        <v>1193</v>
      </c>
      <c r="C307" s="1" t="s">
        <v>1199</v>
      </c>
      <c r="D307" s="1" t="s">
        <v>70</v>
      </c>
      <c r="E307" s="1" t="s">
        <v>174</v>
      </c>
      <c r="F307" s="1">
        <v>0</v>
      </c>
      <c r="G307" s="2">
        <v>38503</v>
      </c>
      <c r="H307" s="1" t="s">
        <v>22</v>
      </c>
      <c r="I307" s="1" t="s">
        <v>31</v>
      </c>
      <c r="J307" s="1" t="s">
        <v>1200</v>
      </c>
      <c r="K307" s="1"/>
      <c r="L307" s="1" t="s">
        <v>24</v>
      </c>
      <c r="M307" s="3">
        <v>86778.43</v>
      </c>
      <c r="N307" s="3">
        <v>94961.87</v>
      </c>
      <c r="O307" s="3">
        <v>16022.19</v>
      </c>
      <c r="P307" s="1">
        <v>125</v>
      </c>
      <c r="Q307" s="3">
        <v>111109.06</v>
      </c>
      <c r="R307" s="1" t="str">
        <f t="shared" si="14"/>
        <v>2005-05</v>
      </c>
      <c r="S307" s="1" t="str">
        <f t="shared" si="12"/>
        <v/>
      </c>
      <c r="T307" s="3">
        <f t="shared" si="13"/>
        <v>16147.19</v>
      </c>
    </row>
    <row r="308" spans="1:20" x14ac:dyDescent="0.25">
      <c r="A308" s="1" t="s">
        <v>1201</v>
      </c>
      <c r="B308" s="1" t="s">
        <v>1202</v>
      </c>
      <c r="C308" s="1" t="s">
        <v>1203</v>
      </c>
      <c r="D308" s="1" t="s">
        <v>227</v>
      </c>
      <c r="E308" s="1" t="s">
        <v>743</v>
      </c>
      <c r="F308" s="1">
        <v>0</v>
      </c>
      <c r="G308" s="2">
        <v>29634</v>
      </c>
      <c r="H308" s="1" t="s">
        <v>22</v>
      </c>
      <c r="I308" s="1" t="s">
        <v>31</v>
      </c>
      <c r="J308" s="1" t="s">
        <v>1204</v>
      </c>
      <c r="K308" s="1"/>
      <c r="L308" s="1" t="s">
        <v>24</v>
      </c>
      <c r="M308" s="3">
        <v>61210.239999999998</v>
      </c>
      <c r="N308" s="3">
        <v>60769.599999999999</v>
      </c>
      <c r="O308" s="1" t="s">
        <v>32</v>
      </c>
      <c r="P308" s="1" t="s">
        <v>32</v>
      </c>
      <c r="Q308" s="3">
        <v>60769.599999999999</v>
      </c>
      <c r="R308" s="1" t="str">
        <f t="shared" si="14"/>
        <v>1981-02</v>
      </c>
      <c r="S308" s="1" t="str">
        <f t="shared" si="12"/>
        <v/>
      </c>
      <c r="T308" s="3">
        <f t="shared" si="13"/>
        <v>0</v>
      </c>
    </row>
    <row r="309" spans="1:20" x14ac:dyDescent="0.25">
      <c r="A309" s="1" t="s">
        <v>1205</v>
      </c>
      <c r="B309" s="1" t="s">
        <v>1206</v>
      </c>
      <c r="C309" s="1" t="s">
        <v>1207</v>
      </c>
      <c r="D309" s="1" t="s">
        <v>123</v>
      </c>
      <c r="E309" s="1" t="s">
        <v>194</v>
      </c>
      <c r="F309" s="1">
        <v>0</v>
      </c>
      <c r="G309" s="2">
        <v>43535</v>
      </c>
      <c r="H309" s="1" t="s">
        <v>30</v>
      </c>
      <c r="I309" s="1" t="s">
        <v>31</v>
      </c>
      <c r="J309" s="2">
        <v>43772</v>
      </c>
      <c r="K309" s="1"/>
      <c r="L309" s="1" t="s">
        <v>24</v>
      </c>
      <c r="M309" s="3">
        <v>59633.81</v>
      </c>
      <c r="N309" s="3">
        <v>58518.36</v>
      </c>
      <c r="O309" s="3">
        <v>26899.18</v>
      </c>
      <c r="P309" s="1">
        <v>125</v>
      </c>
      <c r="Q309" s="3">
        <v>85542.54</v>
      </c>
      <c r="R309" s="1" t="str">
        <f t="shared" si="14"/>
        <v>2019-03</v>
      </c>
      <c r="S309" s="1" t="str">
        <f t="shared" si="12"/>
        <v/>
      </c>
      <c r="T309" s="3">
        <f t="shared" si="13"/>
        <v>27024.18</v>
      </c>
    </row>
    <row r="310" spans="1:20" x14ac:dyDescent="0.25">
      <c r="A310" s="1" t="s">
        <v>1208</v>
      </c>
      <c r="B310" s="1" t="s">
        <v>1209</v>
      </c>
      <c r="C310" s="1" t="s">
        <v>1210</v>
      </c>
      <c r="D310" s="1" t="s">
        <v>20</v>
      </c>
      <c r="E310" s="1" t="s">
        <v>61</v>
      </c>
      <c r="F310" s="1">
        <v>0</v>
      </c>
      <c r="G310" s="2">
        <v>43906</v>
      </c>
      <c r="H310" s="1" t="s">
        <v>30</v>
      </c>
      <c r="I310" s="1" t="s">
        <v>31</v>
      </c>
      <c r="J310" s="1" t="s">
        <v>1211</v>
      </c>
      <c r="K310" s="2">
        <v>44803</v>
      </c>
      <c r="L310" s="1" t="s">
        <v>42</v>
      </c>
      <c r="M310" s="3">
        <v>68792.460000000006</v>
      </c>
      <c r="N310" s="3">
        <v>47578.46</v>
      </c>
      <c r="O310" s="3">
        <v>51365.17</v>
      </c>
      <c r="P310" s="1" t="s">
        <v>32</v>
      </c>
      <c r="Q310" s="3">
        <v>98943.63</v>
      </c>
      <c r="R310" s="1" t="str">
        <f t="shared" si="14"/>
        <v>2020-03</v>
      </c>
      <c r="S310" s="1" t="str">
        <f t="shared" si="12"/>
        <v>2022-08</v>
      </c>
      <c r="T310" s="3">
        <f t="shared" si="13"/>
        <v>51365.17</v>
      </c>
    </row>
    <row r="311" spans="1:20" x14ac:dyDescent="0.25">
      <c r="A311" s="1" t="s">
        <v>1212</v>
      </c>
      <c r="B311" s="1" t="s">
        <v>1213</v>
      </c>
      <c r="C311" s="1" t="s">
        <v>1214</v>
      </c>
      <c r="D311" s="1" t="s">
        <v>20</v>
      </c>
      <c r="E311" s="1" t="s">
        <v>222</v>
      </c>
      <c r="F311" s="1">
        <v>0</v>
      </c>
      <c r="G311" s="2">
        <v>27782</v>
      </c>
      <c r="H311" s="1" t="s">
        <v>30</v>
      </c>
      <c r="I311" s="1" t="s">
        <v>31</v>
      </c>
      <c r="J311" s="1" t="s">
        <v>1215</v>
      </c>
      <c r="K311" s="2">
        <v>44730</v>
      </c>
      <c r="L311" s="1" t="s">
        <v>42</v>
      </c>
      <c r="M311" s="3">
        <v>40761.760000000002</v>
      </c>
      <c r="N311" s="3">
        <v>22225.759999999998</v>
      </c>
      <c r="O311" s="3">
        <v>4030.57</v>
      </c>
      <c r="P311" s="1" t="s">
        <v>32</v>
      </c>
      <c r="Q311" s="3">
        <v>26256.33</v>
      </c>
      <c r="R311" s="1" t="str">
        <f t="shared" si="14"/>
        <v>1976-01</v>
      </c>
      <c r="S311" s="1" t="str">
        <f t="shared" si="12"/>
        <v>2022-06</v>
      </c>
      <c r="T311" s="3">
        <f t="shared" si="13"/>
        <v>4030.57</v>
      </c>
    </row>
    <row r="312" spans="1:20" x14ac:dyDescent="0.25">
      <c r="A312" s="1" t="s">
        <v>1216</v>
      </c>
      <c r="B312" s="1" t="s">
        <v>1217</v>
      </c>
      <c r="C312" s="1" t="s">
        <v>1218</v>
      </c>
      <c r="D312" s="1" t="s">
        <v>113</v>
      </c>
      <c r="E312" s="1" t="s">
        <v>1219</v>
      </c>
      <c r="F312" s="1">
        <v>0</v>
      </c>
      <c r="G312" s="2">
        <v>39231</v>
      </c>
      <c r="H312" s="1" t="s">
        <v>30</v>
      </c>
      <c r="I312" s="1" t="s">
        <v>31</v>
      </c>
      <c r="J312" s="1" t="s">
        <v>1220</v>
      </c>
      <c r="K312" s="1"/>
      <c r="L312" s="1" t="s">
        <v>24</v>
      </c>
      <c r="M312" s="3">
        <v>69262.34</v>
      </c>
      <c r="N312" s="3">
        <v>69463.38</v>
      </c>
      <c r="O312" s="1">
        <v>998.98</v>
      </c>
      <c r="P312" s="1" t="s">
        <v>32</v>
      </c>
      <c r="Q312" s="3">
        <v>70462.36</v>
      </c>
      <c r="R312" s="1" t="str">
        <f t="shared" si="14"/>
        <v>2007-05</v>
      </c>
      <c r="S312" s="1" t="str">
        <f t="shared" si="12"/>
        <v/>
      </c>
      <c r="T312" s="3">
        <f t="shared" si="13"/>
        <v>998.98</v>
      </c>
    </row>
    <row r="313" spans="1:20" x14ac:dyDescent="0.25">
      <c r="A313" s="1" t="s">
        <v>1221</v>
      </c>
      <c r="B313" s="1" t="s">
        <v>1222</v>
      </c>
      <c r="C313" s="1" t="s">
        <v>1223</v>
      </c>
      <c r="D313" s="1" t="s">
        <v>39</v>
      </c>
      <c r="E313" s="1" t="s">
        <v>639</v>
      </c>
      <c r="F313" s="1">
        <v>0</v>
      </c>
      <c r="G313" s="2">
        <v>39174</v>
      </c>
      <c r="H313" s="1" t="s">
        <v>22</v>
      </c>
      <c r="I313" s="1" t="s">
        <v>31</v>
      </c>
      <c r="J313" s="2">
        <v>39117</v>
      </c>
      <c r="K313" s="2">
        <v>44833</v>
      </c>
      <c r="L313" s="1" t="s">
        <v>42</v>
      </c>
      <c r="M313" s="3">
        <v>37864.74</v>
      </c>
      <c r="N313" s="3">
        <v>32081.71</v>
      </c>
      <c r="O313" s="1" t="s">
        <v>32</v>
      </c>
      <c r="P313" s="1" t="s">
        <v>32</v>
      </c>
      <c r="Q313" s="3">
        <v>32081.71</v>
      </c>
      <c r="R313" s="1" t="str">
        <f t="shared" si="14"/>
        <v>2007-04</v>
      </c>
      <c r="S313" s="1" t="str">
        <f t="shared" si="12"/>
        <v>2022-09</v>
      </c>
      <c r="T313" s="3">
        <f t="shared" si="13"/>
        <v>0</v>
      </c>
    </row>
    <row r="314" spans="1:20" x14ac:dyDescent="0.25">
      <c r="A314" s="1" t="s">
        <v>1224</v>
      </c>
      <c r="B314" s="1" t="s">
        <v>1225</v>
      </c>
      <c r="C314" s="1" t="s">
        <v>1226</v>
      </c>
      <c r="D314" s="1" t="s">
        <v>156</v>
      </c>
      <c r="E314" s="1" t="s">
        <v>1227</v>
      </c>
      <c r="F314" s="1">
        <v>0</v>
      </c>
      <c r="G314" s="2">
        <v>36871</v>
      </c>
      <c r="H314" s="1" t="s">
        <v>22</v>
      </c>
      <c r="I314" s="1" t="s">
        <v>31</v>
      </c>
      <c r="J314" s="2">
        <v>36842</v>
      </c>
      <c r="K314" s="1"/>
      <c r="L314" s="1" t="s">
        <v>24</v>
      </c>
      <c r="M314" s="3">
        <v>82668.14</v>
      </c>
      <c r="N314" s="3">
        <v>82667</v>
      </c>
      <c r="O314" s="1">
        <v>556.41999999999996</v>
      </c>
      <c r="P314" s="1" t="s">
        <v>32</v>
      </c>
      <c r="Q314" s="3">
        <v>83223.42</v>
      </c>
      <c r="R314" s="1" t="str">
        <f t="shared" si="14"/>
        <v>2000-12</v>
      </c>
      <c r="S314" s="1" t="str">
        <f t="shared" si="12"/>
        <v/>
      </c>
      <c r="T314" s="3">
        <f t="shared" si="13"/>
        <v>556.41999999999996</v>
      </c>
    </row>
    <row r="315" spans="1:20" x14ac:dyDescent="0.25">
      <c r="A315" s="1" t="s">
        <v>1228</v>
      </c>
      <c r="B315" s="1" t="s">
        <v>1229</v>
      </c>
      <c r="C315" s="1" t="s">
        <v>1230</v>
      </c>
      <c r="D315" s="1" t="s">
        <v>28</v>
      </c>
      <c r="E315" s="1" t="s">
        <v>46</v>
      </c>
      <c r="F315" s="1">
        <v>0</v>
      </c>
      <c r="G315" s="2">
        <v>42477</v>
      </c>
      <c r="H315" s="1" t="s">
        <v>22</v>
      </c>
      <c r="I315" s="1" t="s">
        <v>31</v>
      </c>
      <c r="J315" s="2">
        <v>42461</v>
      </c>
      <c r="K315" s="2">
        <v>44604</v>
      </c>
      <c r="L315" s="1" t="s">
        <v>42</v>
      </c>
      <c r="M315" s="3">
        <v>52240.03</v>
      </c>
      <c r="N315" s="3">
        <v>9776.67</v>
      </c>
      <c r="O315" s="3">
        <v>3714.8</v>
      </c>
      <c r="P315" s="1" t="s">
        <v>32</v>
      </c>
      <c r="Q315" s="3">
        <v>13491.47</v>
      </c>
      <c r="R315" s="1" t="str">
        <f t="shared" si="14"/>
        <v>2016-04</v>
      </c>
      <c r="S315" s="1" t="str">
        <f t="shared" si="12"/>
        <v>2022-02</v>
      </c>
      <c r="T315" s="3">
        <f t="shared" si="13"/>
        <v>3714.8</v>
      </c>
    </row>
    <row r="316" spans="1:20" x14ac:dyDescent="0.25">
      <c r="A316" s="1" t="s">
        <v>1231</v>
      </c>
      <c r="B316" s="1" t="s">
        <v>1232</v>
      </c>
      <c r="C316" s="1" t="s">
        <v>1233</v>
      </c>
      <c r="D316" s="1" t="s">
        <v>52</v>
      </c>
      <c r="E316" s="1" t="s">
        <v>40</v>
      </c>
      <c r="F316" s="1">
        <v>0</v>
      </c>
      <c r="G316" s="2">
        <v>44712</v>
      </c>
      <c r="H316" s="1" t="s">
        <v>22</v>
      </c>
      <c r="I316" s="1" t="s">
        <v>31</v>
      </c>
      <c r="J316" s="1" t="s">
        <v>84</v>
      </c>
      <c r="K316" s="2">
        <v>44792</v>
      </c>
      <c r="L316" s="1" t="s">
        <v>42</v>
      </c>
      <c r="M316" s="3">
        <v>14560</v>
      </c>
      <c r="N316" s="3">
        <v>1347.5</v>
      </c>
      <c r="O316" s="1" t="s">
        <v>32</v>
      </c>
      <c r="P316" s="1" t="s">
        <v>32</v>
      </c>
      <c r="Q316" s="3">
        <v>1347.5</v>
      </c>
      <c r="R316" s="1" t="str">
        <f t="shared" si="14"/>
        <v>2022-05</v>
      </c>
      <c r="S316" s="1" t="str">
        <f t="shared" si="12"/>
        <v>2022-08</v>
      </c>
      <c r="T316" s="3">
        <f t="shared" si="13"/>
        <v>0</v>
      </c>
    </row>
    <row r="317" spans="1:20" x14ac:dyDescent="0.25">
      <c r="A317" s="1" t="s">
        <v>1234</v>
      </c>
      <c r="B317" s="1" t="s">
        <v>1235</v>
      </c>
      <c r="C317" s="1" t="s">
        <v>1236</v>
      </c>
      <c r="D317" s="1" t="s">
        <v>76</v>
      </c>
      <c r="E317" s="1" t="s">
        <v>77</v>
      </c>
      <c r="F317" s="1">
        <v>0</v>
      </c>
      <c r="G317" s="2">
        <v>44088</v>
      </c>
      <c r="H317" s="1" t="s">
        <v>30</v>
      </c>
      <c r="I317" s="1" t="s">
        <v>31</v>
      </c>
      <c r="J317" s="2">
        <v>44049</v>
      </c>
      <c r="K317" s="1"/>
      <c r="L317" s="1" t="s">
        <v>24</v>
      </c>
      <c r="M317" s="3">
        <v>46817.89</v>
      </c>
      <c r="N317" s="3">
        <v>46782.89</v>
      </c>
      <c r="O317" s="1">
        <v>200</v>
      </c>
      <c r="P317" s="1">
        <v>125</v>
      </c>
      <c r="Q317" s="3">
        <v>47107.89</v>
      </c>
      <c r="R317" s="1" t="str">
        <f t="shared" si="14"/>
        <v>2020-09</v>
      </c>
      <c r="S317" s="1" t="str">
        <f t="shared" si="12"/>
        <v/>
      </c>
      <c r="T317" s="3">
        <f t="shared" si="13"/>
        <v>325</v>
      </c>
    </row>
    <row r="318" spans="1:20" x14ac:dyDescent="0.25">
      <c r="A318" s="1" t="s">
        <v>1237</v>
      </c>
      <c r="B318" s="1" t="s">
        <v>1238</v>
      </c>
      <c r="C318" s="1" t="s">
        <v>1239</v>
      </c>
      <c r="D318" s="1" t="s">
        <v>103</v>
      </c>
      <c r="E318" s="1" t="s">
        <v>1240</v>
      </c>
      <c r="F318" s="1">
        <v>0</v>
      </c>
      <c r="G318" s="2">
        <v>42695</v>
      </c>
      <c r="H318" s="1" t="s">
        <v>22</v>
      </c>
      <c r="I318" s="1" t="s">
        <v>31</v>
      </c>
      <c r="J318" s="1" t="s">
        <v>1241</v>
      </c>
      <c r="K318" s="2">
        <v>44729</v>
      </c>
      <c r="L318" s="1" t="s">
        <v>42</v>
      </c>
      <c r="M318" s="3">
        <v>40331.410000000003</v>
      </c>
      <c r="N318" s="3">
        <v>23850.06</v>
      </c>
      <c r="O318" s="1" t="s">
        <v>32</v>
      </c>
      <c r="P318" s="1" t="s">
        <v>32</v>
      </c>
      <c r="Q318" s="3">
        <v>23850.06</v>
      </c>
      <c r="R318" s="1" t="str">
        <f t="shared" si="14"/>
        <v>2016-11</v>
      </c>
      <c r="S318" s="1" t="str">
        <f t="shared" si="12"/>
        <v>2022-06</v>
      </c>
      <c r="T318" s="3">
        <f t="shared" si="13"/>
        <v>0</v>
      </c>
    </row>
    <row r="319" spans="1:20" x14ac:dyDescent="0.25">
      <c r="A319" s="1" t="s">
        <v>1242</v>
      </c>
      <c r="B319" s="1" t="s">
        <v>1243</v>
      </c>
      <c r="C319" s="1" t="s">
        <v>1244</v>
      </c>
      <c r="D319" s="1" t="s">
        <v>82</v>
      </c>
      <c r="E319" s="1" t="s">
        <v>1245</v>
      </c>
      <c r="F319" s="1">
        <v>0</v>
      </c>
      <c r="G319" s="2">
        <v>39622</v>
      </c>
      <c r="H319" s="1" t="s">
        <v>30</v>
      </c>
      <c r="I319" s="1" t="s">
        <v>31</v>
      </c>
      <c r="J319" s="1" t="s">
        <v>1246</v>
      </c>
      <c r="K319" s="1"/>
      <c r="L319" s="1" t="s">
        <v>24</v>
      </c>
      <c r="M319" s="3">
        <v>45443.22</v>
      </c>
      <c r="N319" s="3">
        <v>45078.8</v>
      </c>
      <c r="O319" s="1" t="s">
        <v>32</v>
      </c>
      <c r="P319" s="1">
        <v>125</v>
      </c>
      <c r="Q319" s="3">
        <v>45203.8</v>
      </c>
      <c r="R319" s="1" t="str">
        <f t="shared" si="14"/>
        <v>2008-06</v>
      </c>
      <c r="S319" s="1" t="str">
        <f t="shared" si="12"/>
        <v/>
      </c>
      <c r="T319" s="3">
        <f t="shared" si="13"/>
        <v>125</v>
      </c>
    </row>
    <row r="320" spans="1:20" x14ac:dyDescent="0.25">
      <c r="A320" s="1" t="s">
        <v>1247</v>
      </c>
      <c r="B320" s="1" t="s">
        <v>1248</v>
      </c>
      <c r="C320" s="1" t="s">
        <v>1249</v>
      </c>
      <c r="D320" s="1" t="s">
        <v>39</v>
      </c>
      <c r="E320" s="1" t="s">
        <v>40</v>
      </c>
      <c r="F320" s="1">
        <v>0</v>
      </c>
      <c r="G320" s="2">
        <v>44750</v>
      </c>
      <c r="H320" s="1" t="s">
        <v>22</v>
      </c>
      <c r="I320" s="1" t="s">
        <v>31</v>
      </c>
      <c r="J320" s="2">
        <v>44780</v>
      </c>
      <c r="K320" s="2">
        <v>44809</v>
      </c>
      <c r="L320" s="1" t="s">
        <v>42</v>
      </c>
      <c r="M320" s="3">
        <v>29952</v>
      </c>
      <c r="N320" s="3">
        <v>2256</v>
      </c>
      <c r="O320" s="1" t="s">
        <v>32</v>
      </c>
      <c r="P320" s="1">
        <v>100</v>
      </c>
      <c r="Q320" s="3">
        <v>2356</v>
      </c>
      <c r="R320" s="1" t="str">
        <f t="shared" si="14"/>
        <v>2022-07</v>
      </c>
      <c r="S320" s="1" t="str">
        <f t="shared" si="12"/>
        <v>2022-09</v>
      </c>
      <c r="T320" s="3">
        <f t="shared" si="13"/>
        <v>100</v>
      </c>
    </row>
    <row r="321" spans="1:20" x14ac:dyDescent="0.25">
      <c r="A321" s="1" t="s">
        <v>1250</v>
      </c>
      <c r="B321" s="1" t="s">
        <v>1248</v>
      </c>
      <c r="C321" s="1" t="s">
        <v>1251</v>
      </c>
      <c r="D321" s="1" t="s">
        <v>123</v>
      </c>
      <c r="E321" s="1" t="s">
        <v>194</v>
      </c>
      <c r="F321" s="1">
        <v>0</v>
      </c>
      <c r="G321" s="2">
        <v>34695</v>
      </c>
      <c r="H321" s="1" t="s">
        <v>22</v>
      </c>
      <c r="I321" s="1" t="s">
        <v>23</v>
      </c>
      <c r="J321" s="1" t="s">
        <v>1252</v>
      </c>
      <c r="K321" s="1"/>
      <c r="L321" s="1" t="s">
        <v>24</v>
      </c>
      <c r="M321" s="3">
        <v>79706.22</v>
      </c>
      <c r="N321" s="3">
        <v>78944.600000000006</v>
      </c>
      <c r="O321" s="3">
        <v>77227.360000000001</v>
      </c>
      <c r="P321" s="1">
        <v>125</v>
      </c>
      <c r="Q321" s="3">
        <v>156296.95999999999</v>
      </c>
      <c r="R321" s="1" t="str">
        <f t="shared" si="14"/>
        <v>1994-12</v>
      </c>
      <c r="S321" s="1" t="str">
        <f t="shared" si="12"/>
        <v/>
      </c>
      <c r="T321" s="3">
        <f t="shared" si="13"/>
        <v>77352.36</v>
      </c>
    </row>
    <row r="322" spans="1:20" x14ac:dyDescent="0.25">
      <c r="A322" s="1" t="s">
        <v>1253</v>
      </c>
      <c r="B322" s="1" t="s">
        <v>1248</v>
      </c>
      <c r="C322" s="1" t="s">
        <v>1254</v>
      </c>
      <c r="D322" s="1" t="s">
        <v>52</v>
      </c>
      <c r="E322" s="1" t="s">
        <v>1255</v>
      </c>
      <c r="F322" s="1">
        <v>0</v>
      </c>
      <c r="G322" s="2">
        <v>44158</v>
      </c>
      <c r="H322" s="1" t="s">
        <v>22</v>
      </c>
      <c r="I322" s="1" t="s">
        <v>31</v>
      </c>
      <c r="J322" s="1" t="s">
        <v>1140</v>
      </c>
      <c r="K322" s="1"/>
      <c r="L322" s="1" t="s">
        <v>24</v>
      </c>
      <c r="M322" s="3">
        <v>52402.69</v>
      </c>
      <c r="N322" s="3">
        <v>52402.97</v>
      </c>
      <c r="O322" s="1">
        <v>881.78</v>
      </c>
      <c r="P322" s="1" t="s">
        <v>32</v>
      </c>
      <c r="Q322" s="3">
        <v>53284.75</v>
      </c>
      <c r="R322" s="1" t="str">
        <f t="shared" si="14"/>
        <v>2020-11</v>
      </c>
      <c r="S322" s="1" t="str">
        <f t="shared" ref="S322:S385" si="15">IF(OR(ISBLANK(K322), K322=0), "", TEXT(K322, "yyyy-mm"))</f>
        <v/>
      </c>
      <c r="T322" s="3">
        <f t="shared" ref="T322:T385" si="16">IFERROR(VALUE(SUBSTITUTE(O322, ",", "")), 0) + IFERROR(VALUE(SUBSTITUTE(P322, ",", "")), 0)</f>
        <v>881.78</v>
      </c>
    </row>
    <row r="323" spans="1:20" x14ac:dyDescent="0.25">
      <c r="A323" s="1" t="s">
        <v>1256</v>
      </c>
      <c r="B323" s="1" t="s">
        <v>1248</v>
      </c>
      <c r="C323" s="1" t="s">
        <v>1257</v>
      </c>
      <c r="D323" s="1" t="s">
        <v>137</v>
      </c>
      <c r="E323" s="1" t="s">
        <v>1258</v>
      </c>
      <c r="F323" s="1">
        <v>0</v>
      </c>
      <c r="G323" s="2">
        <v>44620</v>
      </c>
      <c r="H323" s="1" t="s">
        <v>30</v>
      </c>
      <c r="I323" s="1" t="s">
        <v>31</v>
      </c>
      <c r="J323" s="1" t="s">
        <v>219</v>
      </c>
      <c r="K323" s="1"/>
      <c r="L323" s="1" t="s">
        <v>24</v>
      </c>
      <c r="M323" s="3">
        <v>49310.35</v>
      </c>
      <c r="N323" s="3">
        <v>39828</v>
      </c>
      <c r="O323" s="1">
        <v>331.9</v>
      </c>
      <c r="P323" s="1">
        <v>100</v>
      </c>
      <c r="Q323" s="3">
        <v>40259.9</v>
      </c>
      <c r="R323" s="1" t="str">
        <f t="shared" ref="R323:R386" si="17">TEXT(G323, "yyyy-mm")</f>
        <v>2022-02</v>
      </c>
      <c r="S323" s="1" t="str">
        <f t="shared" si="15"/>
        <v/>
      </c>
      <c r="T323" s="3">
        <f t="shared" si="16"/>
        <v>431.9</v>
      </c>
    </row>
    <row r="324" spans="1:20" x14ac:dyDescent="0.25">
      <c r="A324" s="1" t="s">
        <v>1259</v>
      </c>
      <c r="B324" s="1" t="s">
        <v>1248</v>
      </c>
      <c r="C324" s="1" t="s">
        <v>1260</v>
      </c>
      <c r="D324" s="1" t="s">
        <v>20</v>
      </c>
      <c r="E324" s="1" t="s">
        <v>21</v>
      </c>
      <c r="F324" s="1">
        <v>0</v>
      </c>
      <c r="G324" s="2">
        <v>38418</v>
      </c>
      <c r="H324" s="1" t="s">
        <v>22</v>
      </c>
      <c r="I324" s="1" t="s">
        <v>23</v>
      </c>
      <c r="J324" s="2">
        <v>38536</v>
      </c>
      <c r="K324" s="1"/>
      <c r="L324" s="1" t="s">
        <v>24</v>
      </c>
      <c r="M324" s="3">
        <v>41581.07</v>
      </c>
      <c r="N324" s="3">
        <v>44223.98</v>
      </c>
      <c r="O324" s="3">
        <v>9159.5400000000009</v>
      </c>
      <c r="P324" s="1">
        <v>125</v>
      </c>
      <c r="Q324" s="3">
        <v>53508.52</v>
      </c>
      <c r="R324" s="1" t="str">
        <f t="shared" si="17"/>
        <v>2005-03</v>
      </c>
      <c r="S324" s="1" t="str">
        <f t="shared" si="15"/>
        <v/>
      </c>
      <c r="T324" s="3">
        <f t="shared" si="16"/>
        <v>9284.5400000000009</v>
      </c>
    </row>
    <row r="325" spans="1:20" x14ac:dyDescent="0.25">
      <c r="A325" s="1" t="s">
        <v>1261</v>
      </c>
      <c r="B325" s="1" t="s">
        <v>1262</v>
      </c>
      <c r="C325" s="1" t="s">
        <v>1263</v>
      </c>
      <c r="D325" s="1" t="s">
        <v>70</v>
      </c>
      <c r="E325" s="1" t="s">
        <v>1264</v>
      </c>
      <c r="F325" s="1">
        <v>0</v>
      </c>
      <c r="G325" s="2">
        <v>35240</v>
      </c>
      <c r="H325" s="1" t="s">
        <v>30</v>
      </c>
      <c r="I325" s="1" t="s">
        <v>23</v>
      </c>
      <c r="J325" s="1" t="s">
        <v>292</v>
      </c>
      <c r="K325" s="1"/>
      <c r="L325" s="1" t="s">
        <v>24</v>
      </c>
      <c r="M325" s="3">
        <v>86691.28</v>
      </c>
      <c r="N325" s="3">
        <v>86691.8</v>
      </c>
      <c r="O325" s="1">
        <v>583.5</v>
      </c>
      <c r="P325" s="1" t="s">
        <v>32</v>
      </c>
      <c r="Q325" s="3">
        <v>87275.3</v>
      </c>
      <c r="R325" s="1" t="str">
        <f t="shared" si="17"/>
        <v>1996-06</v>
      </c>
      <c r="S325" s="1" t="str">
        <f t="shared" si="15"/>
        <v/>
      </c>
      <c r="T325" s="3">
        <f t="shared" si="16"/>
        <v>583.5</v>
      </c>
    </row>
    <row r="326" spans="1:20" x14ac:dyDescent="0.25">
      <c r="A326" s="1" t="s">
        <v>1265</v>
      </c>
      <c r="B326" s="1" t="s">
        <v>1266</v>
      </c>
      <c r="C326" s="1" t="s">
        <v>1267</v>
      </c>
      <c r="D326" s="1" t="s">
        <v>227</v>
      </c>
      <c r="E326" s="1" t="s">
        <v>1268</v>
      </c>
      <c r="F326" s="1">
        <v>0</v>
      </c>
      <c r="G326" s="2">
        <v>42877</v>
      </c>
      <c r="H326" s="1" t="s">
        <v>30</v>
      </c>
      <c r="I326" s="1" t="s">
        <v>31</v>
      </c>
      <c r="J326" s="1" t="s">
        <v>1269</v>
      </c>
      <c r="K326" s="1"/>
      <c r="L326" s="1" t="s">
        <v>24</v>
      </c>
      <c r="M326" s="3">
        <v>42094.42</v>
      </c>
      <c r="N326" s="3">
        <v>41790.89</v>
      </c>
      <c r="O326" s="1" t="s">
        <v>32</v>
      </c>
      <c r="P326" s="1" t="s">
        <v>32</v>
      </c>
      <c r="Q326" s="3">
        <v>41790.89</v>
      </c>
      <c r="R326" s="1" t="str">
        <f t="shared" si="17"/>
        <v>2017-05</v>
      </c>
      <c r="S326" s="1" t="str">
        <f t="shared" si="15"/>
        <v/>
      </c>
      <c r="T326" s="3">
        <f t="shared" si="16"/>
        <v>0</v>
      </c>
    </row>
    <row r="327" spans="1:20" x14ac:dyDescent="0.25">
      <c r="A327" s="1" t="s">
        <v>1270</v>
      </c>
      <c r="B327" s="1" t="s">
        <v>1271</v>
      </c>
      <c r="C327" s="1" t="s">
        <v>1272</v>
      </c>
      <c r="D327" s="1" t="s">
        <v>137</v>
      </c>
      <c r="E327" s="1" t="s">
        <v>66</v>
      </c>
      <c r="F327" s="1">
        <v>0</v>
      </c>
      <c r="G327" s="2">
        <v>44354</v>
      </c>
      <c r="H327" s="1" t="s">
        <v>30</v>
      </c>
      <c r="I327" s="1" t="s">
        <v>31</v>
      </c>
      <c r="J327" s="2">
        <v>44383</v>
      </c>
      <c r="K327" s="1"/>
      <c r="L327" s="1" t="s">
        <v>24</v>
      </c>
      <c r="M327" s="3">
        <v>43160.42</v>
      </c>
      <c r="N327" s="3">
        <v>48989.41</v>
      </c>
      <c r="O327" s="1">
        <v>316.55</v>
      </c>
      <c r="P327" s="1" t="s">
        <v>32</v>
      </c>
      <c r="Q327" s="3">
        <v>49305.96</v>
      </c>
      <c r="R327" s="1" t="str">
        <f t="shared" si="17"/>
        <v>2021-06</v>
      </c>
      <c r="S327" s="1" t="str">
        <f t="shared" si="15"/>
        <v/>
      </c>
      <c r="T327" s="3">
        <f t="shared" si="16"/>
        <v>316.55</v>
      </c>
    </row>
    <row r="328" spans="1:20" x14ac:dyDescent="0.25">
      <c r="A328" s="1" t="s">
        <v>1273</v>
      </c>
      <c r="B328" s="1" t="s">
        <v>1274</v>
      </c>
      <c r="C328" s="1" t="s">
        <v>1275</v>
      </c>
      <c r="D328" s="1" t="s">
        <v>39</v>
      </c>
      <c r="E328" s="1" t="s">
        <v>1276</v>
      </c>
      <c r="F328" s="1">
        <v>0</v>
      </c>
      <c r="G328" s="2">
        <v>42743</v>
      </c>
      <c r="H328" s="1" t="s">
        <v>22</v>
      </c>
      <c r="I328" s="1" t="s">
        <v>31</v>
      </c>
      <c r="J328" s="2">
        <v>41617</v>
      </c>
      <c r="K328" s="1"/>
      <c r="L328" s="1" t="s">
        <v>24</v>
      </c>
      <c r="M328" s="3">
        <v>39302.019999999997</v>
      </c>
      <c r="N328" s="3">
        <v>39301.96</v>
      </c>
      <c r="O328" s="1" t="s">
        <v>32</v>
      </c>
      <c r="P328" s="1" t="s">
        <v>32</v>
      </c>
      <c r="Q328" s="3">
        <v>39301.96</v>
      </c>
      <c r="R328" s="1" t="str">
        <f t="shared" si="17"/>
        <v>2017-01</v>
      </c>
      <c r="S328" s="1" t="str">
        <f t="shared" si="15"/>
        <v/>
      </c>
      <c r="T328" s="3">
        <f t="shared" si="16"/>
        <v>0</v>
      </c>
    </row>
    <row r="329" spans="1:20" x14ac:dyDescent="0.25">
      <c r="A329" s="1" t="s">
        <v>1277</v>
      </c>
      <c r="B329" s="1" t="s">
        <v>1278</v>
      </c>
      <c r="C329" s="1" t="s">
        <v>1279</v>
      </c>
      <c r="D329" s="1" t="s">
        <v>123</v>
      </c>
      <c r="E329" s="1" t="s">
        <v>194</v>
      </c>
      <c r="F329" s="1">
        <v>0</v>
      </c>
      <c r="G329" s="2">
        <v>38935</v>
      </c>
      <c r="H329" s="1" t="s">
        <v>30</v>
      </c>
      <c r="I329" s="1" t="s">
        <v>23</v>
      </c>
      <c r="J329" s="1" t="s">
        <v>1164</v>
      </c>
      <c r="K329" s="1"/>
      <c r="L329" s="1" t="s">
        <v>24</v>
      </c>
      <c r="M329" s="3">
        <v>77667.199999999997</v>
      </c>
      <c r="N329" s="3">
        <v>76083.679999999993</v>
      </c>
      <c r="O329" s="3">
        <v>29771.07</v>
      </c>
      <c r="P329" s="1">
        <v>125</v>
      </c>
      <c r="Q329" s="3">
        <v>105979.75</v>
      </c>
      <c r="R329" s="1" t="str">
        <f t="shared" si="17"/>
        <v>2006-08</v>
      </c>
      <c r="S329" s="1" t="str">
        <f t="shared" si="15"/>
        <v/>
      </c>
      <c r="T329" s="3">
        <f t="shared" si="16"/>
        <v>29896.07</v>
      </c>
    </row>
    <row r="330" spans="1:20" x14ac:dyDescent="0.25">
      <c r="A330" s="1" t="s">
        <v>1280</v>
      </c>
      <c r="B330" s="1" t="s">
        <v>1278</v>
      </c>
      <c r="C330" s="1" t="s">
        <v>1281</v>
      </c>
      <c r="D330" s="1" t="s">
        <v>20</v>
      </c>
      <c r="E330" s="1" t="s">
        <v>21</v>
      </c>
      <c r="F330" s="1">
        <v>0</v>
      </c>
      <c r="G330" s="2">
        <v>40896</v>
      </c>
      <c r="H330" s="1" t="s">
        <v>22</v>
      </c>
      <c r="I330" s="1" t="s">
        <v>31</v>
      </c>
      <c r="J330" s="1" t="s">
        <v>1282</v>
      </c>
      <c r="K330" s="1"/>
      <c r="L330" s="1" t="s">
        <v>24</v>
      </c>
      <c r="M330" s="3">
        <v>41581.07</v>
      </c>
      <c r="N330" s="3">
        <v>39061.4</v>
      </c>
      <c r="O330" s="3">
        <v>3285.31</v>
      </c>
      <c r="P330" s="1">
        <v>125</v>
      </c>
      <c r="Q330" s="3">
        <v>42471.71</v>
      </c>
      <c r="R330" s="1" t="str">
        <f t="shared" si="17"/>
        <v>2011-12</v>
      </c>
      <c r="S330" s="1" t="str">
        <f t="shared" si="15"/>
        <v/>
      </c>
      <c r="T330" s="3">
        <f t="shared" si="16"/>
        <v>3410.31</v>
      </c>
    </row>
    <row r="331" spans="1:20" x14ac:dyDescent="0.25">
      <c r="A331" s="1" t="s">
        <v>1283</v>
      </c>
      <c r="B331" s="1" t="s">
        <v>1284</v>
      </c>
      <c r="C331" s="1" t="s">
        <v>1285</v>
      </c>
      <c r="D331" s="1" t="s">
        <v>52</v>
      </c>
      <c r="E331" s="1" t="s">
        <v>1286</v>
      </c>
      <c r="F331" s="1">
        <v>0</v>
      </c>
      <c r="G331" s="2">
        <v>43696</v>
      </c>
      <c r="H331" s="1" t="s">
        <v>22</v>
      </c>
      <c r="I331" s="1" t="s">
        <v>31</v>
      </c>
      <c r="J331" s="1" t="s">
        <v>1287</v>
      </c>
      <c r="K331" s="2">
        <v>44715</v>
      </c>
      <c r="L331" s="1" t="s">
        <v>42</v>
      </c>
      <c r="M331" s="3">
        <v>38499.97</v>
      </c>
      <c r="N331" s="3">
        <v>17213.72</v>
      </c>
      <c r="O331" s="1">
        <v>277.64</v>
      </c>
      <c r="P331" s="1" t="s">
        <v>32</v>
      </c>
      <c r="Q331" s="3">
        <v>17491.36</v>
      </c>
      <c r="R331" s="1" t="str">
        <f t="shared" si="17"/>
        <v>2019-08</v>
      </c>
      <c r="S331" s="1" t="str">
        <f t="shared" si="15"/>
        <v>2022-06</v>
      </c>
      <c r="T331" s="3">
        <f t="shared" si="16"/>
        <v>277.64</v>
      </c>
    </row>
    <row r="332" spans="1:20" x14ac:dyDescent="0.25">
      <c r="A332" s="1" t="s">
        <v>1288</v>
      </c>
      <c r="B332" s="1" t="s">
        <v>1289</v>
      </c>
      <c r="C332" s="1" t="s">
        <v>1290</v>
      </c>
      <c r="D332" s="1" t="s">
        <v>113</v>
      </c>
      <c r="E332" s="1" t="s">
        <v>1291</v>
      </c>
      <c r="F332" s="1">
        <v>0</v>
      </c>
      <c r="G332" s="2">
        <v>42506</v>
      </c>
      <c r="H332" s="1" t="s">
        <v>30</v>
      </c>
      <c r="I332" s="1" t="s">
        <v>31</v>
      </c>
      <c r="J332" s="1" t="s">
        <v>799</v>
      </c>
      <c r="K332" s="1"/>
      <c r="L332" s="1" t="s">
        <v>24</v>
      </c>
      <c r="M332" s="3">
        <v>57470.82</v>
      </c>
      <c r="N332" s="3">
        <v>52433.43</v>
      </c>
      <c r="O332" s="1">
        <v>165.78</v>
      </c>
      <c r="P332" s="1" t="s">
        <v>32</v>
      </c>
      <c r="Q332" s="3">
        <v>52599.21</v>
      </c>
      <c r="R332" s="1" t="str">
        <f t="shared" si="17"/>
        <v>2016-05</v>
      </c>
      <c r="S332" s="1" t="str">
        <f t="shared" si="15"/>
        <v/>
      </c>
      <c r="T332" s="3">
        <f t="shared" si="16"/>
        <v>165.78</v>
      </c>
    </row>
    <row r="333" spans="1:20" x14ac:dyDescent="0.25">
      <c r="A333" s="1" t="s">
        <v>1292</v>
      </c>
      <c r="B333" s="1" t="s">
        <v>1293</v>
      </c>
      <c r="C333" s="1" t="s">
        <v>1294</v>
      </c>
      <c r="D333" s="1" t="s">
        <v>20</v>
      </c>
      <c r="E333" s="1" t="s">
        <v>21</v>
      </c>
      <c r="F333" s="1">
        <v>0</v>
      </c>
      <c r="G333" s="2">
        <v>38740</v>
      </c>
      <c r="H333" s="1" t="s">
        <v>22</v>
      </c>
      <c r="I333" s="1" t="s">
        <v>23</v>
      </c>
      <c r="J333" s="1" t="s">
        <v>1295</v>
      </c>
      <c r="K333" s="1"/>
      <c r="L333" s="1" t="s">
        <v>24</v>
      </c>
      <c r="M333" s="3">
        <v>41581.07</v>
      </c>
      <c r="N333" s="3">
        <v>44008.76</v>
      </c>
      <c r="O333" s="3">
        <v>51341.86</v>
      </c>
      <c r="P333" s="1">
        <v>125</v>
      </c>
      <c r="Q333" s="3">
        <v>95475.62</v>
      </c>
      <c r="R333" s="1" t="str">
        <f t="shared" si="17"/>
        <v>2006-01</v>
      </c>
      <c r="S333" s="1" t="str">
        <f t="shared" si="15"/>
        <v/>
      </c>
      <c r="T333" s="3">
        <f t="shared" si="16"/>
        <v>51466.86</v>
      </c>
    </row>
    <row r="334" spans="1:20" x14ac:dyDescent="0.25">
      <c r="A334" s="1" t="s">
        <v>1296</v>
      </c>
      <c r="B334" s="1" t="s">
        <v>1293</v>
      </c>
      <c r="C334" s="1" t="s">
        <v>1297</v>
      </c>
      <c r="D334" s="1" t="s">
        <v>82</v>
      </c>
      <c r="E334" s="1" t="s">
        <v>1298</v>
      </c>
      <c r="F334" s="1">
        <v>0</v>
      </c>
      <c r="G334" s="2">
        <v>43549</v>
      </c>
      <c r="H334" s="1" t="s">
        <v>22</v>
      </c>
      <c r="I334" s="1" t="s">
        <v>23</v>
      </c>
      <c r="J334" s="1" t="s">
        <v>1299</v>
      </c>
      <c r="K334" s="1"/>
      <c r="L334" s="1" t="s">
        <v>24</v>
      </c>
      <c r="M334" s="3">
        <v>37044.589999999997</v>
      </c>
      <c r="N334" s="3">
        <v>36837.89</v>
      </c>
      <c r="O334" s="1">
        <v>438.57</v>
      </c>
      <c r="P334" s="1" t="s">
        <v>32</v>
      </c>
      <c r="Q334" s="3">
        <v>37276.46</v>
      </c>
      <c r="R334" s="1" t="str">
        <f t="shared" si="17"/>
        <v>2019-03</v>
      </c>
      <c r="S334" s="1" t="str">
        <f t="shared" si="15"/>
        <v/>
      </c>
      <c r="T334" s="3">
        <f t="shared" si="16"/>
        <v>438.57</v>
      </c>
    </row>
    <row r="335" spans="1:20" x14ac:dyDescent="0.25">
      <c r="A335" s="1" t="s">
        <v>1300</v>
      </c>
      <c r="B335" s="1" t="s">
        <v>1293</v>
      </c>
      <c r="C335" s="1" t="s">
        <v>1301</v>
      </c>
      <c r="D335" s="1" t="s">
        <v>20</v>
      </c>
      <c r="E335" s="1" t="s">
        <v>264</v>
      </c>
      <c r="F335" s="1">
        <v>0</v>
      </c>
      <c r="G335" s="2">
        <v>44297</v>
      </c>
      <c r="H335" s="1" t="s">
        <v>30</v>
      </c>
      <c r="I335" s="1" t="s">
        <v>23</v>
      </c>
      <c r="J335" s="1" t="s">
        <v>1302</v>
      </c>
      <c r="K335" s="1"/>
      <c r="L335" s="1" t="s">
        <v>24</v>
      </c>
      <c r="M335" s="3">
        <v>31200</v>
      </c>
      <c r="N335" s="3">
        <v>31429.39</v>
      </c>
      <c r="O335" s="3">
        <v>5513.18</v>
      </c>
      <c r="P335" s="1">
        <v>125</v>
      </c>
      <c r="Q335" s="3">
        <v>37067.57</v>
      </c>
      <c r="R335" s="1" t="str">
        <f t="shared" si="17"/>
        <v>2021-04</v>
      </c>
      <c r="S335" s="1" t="str">
        <f t="shared" si="15"/>
        <v/>
      </c>
      <c r="T335" s="3">
        <f t="shared" si="16"/>
        <v>5638.18</v>
      </c>
    </row>
    <row r="336" spans="1:20" x14ac:dyDescent="0.25">
      <c r="A336" s="1" t="s">
        <v>1303</v>
      </c>
      <c r="B336" s="1" t="s">
        <v>1304</v>
      </c>
      <c r="C336" s="1" t="s">
        <v>1305</v>
      </c>
      <c r="D336" s="1" t="s">
        <v>123</v>
      </c>
      <c r="E336" s="1" t="s">
        <v>1306</v>
      </c>
      <c r="F336" s="1">
        <v>0</v>
      </c>
      <c r="G336" s="2">
        <v>44669</v>
      </c>
      <c r="H336" s="1" t="s">
        <v>22</v>
      </c>
      <c r="I336" s="1" t="s">
        <v>23</v>
      </c>
      <c r="J336" s="1" t="s">
        <v>1307</v>
      </c>
      <c r="K336" s="2">
        <v>44708</v>
      </c>
      <c r="L336" s="1" t="s">
        <v>42</v>
      </c>
      <c r="M336" s="3">
        <v>31720</v>
      </c>
      <c r="N336" s="3">
        <v>3241.92</v>
      </c>
      <c r="O336" s="1">
        <v>597.76</v>
      </c>
      <c r="P336" s="1">
        <v>100</v>
      </c>
      <c r="Q336" s="3">
        <v>3939.68</v>
      </c>
      <c r="R336" s="1" t="str">
        <f t="shared" si="17"/>
        <v>2022-04</v>
      </c>
      <c r="S336" s="1" t="str">
        <f t="shared" si="15"/>
        <v>2022-05</v>
      </c>
      <c r="T336" s="3">
        <f t="shared" si="16"/>
        <v>697.76</v>
      </c>
    </row>
    <row r="337" spans="1:20" x14ac:dyDescent="0.25">
      <c r="A337" s="1" t="s">
        <v>1309</v>
      </c>
      <c r="B337" s="1" t="s">
        <v>1304</v>
      </c>
      <c r="C337" s="1" t="s">
        <v>1310</v>
      </c>
      <c r="D337" s="1" t="s">
        <v>123</v>
      </c>
      <c r="E337" s="1" t="s">
        <v>519</v>
      </c>
      <c r="F337" s="1">
        <v>0</v>
      </c>
      <c r="G337" s="2">
        <v>37648</v>
      </c>
      <c r="H337" s="1" t="s">
        <v>30</v>
      </c>
      <c r="I337" s="1" t="s">
        <v>31</v>
      </c>
      <c r="J337" s="1" t="s">
        <v>1311</v>
      </c>
      <c r="K337" s="1"/>
      <c r="L337" s="1" t="s">
        <v>24</v>
      </c>
      <c r="M337" s="3">
        <v>56406.48</v>
      </c>
      <c r="N337" s="3">
        <v>54111.64</v>
      </c>
      <c r="O337" s="1" t="s">
        <v>32</v>
      </c>
      <c r="P337" s="1">
        <v>125</v>
      </c>
      <c r="Q337" s="3">
        <v>54236.639999999999</v>
      </c>
      <c r="R337" s="1" t="str">
        <f t="shared" si="17"/>
        <v>2003-01</v>
      </c>
      <c r="S337" s="1" t="str">
        <f t="shared" si="15"/>
        <v/>
      </c>
      <c r="T337" s="3">
        <f t="shared" si="16"/>
        <v>125</v>
      </c>
    </row>
    <row r="338" spans="1:20" x14ac:dyDescent="0.25">
      <c r="A338" s="1" t="s">
        <v>1312</v>
      </c>
      <c r="B338" s="1" t="s">
        <v>1313</v>
      </c>
      <c r="C338" s="1" t="s">
        <v>1314</v>
      </c>
      <c r="D338" s="1" t="s">
        <v>137</v>
      </c>
      <c r="E338" s="1" t="s">
        <v>66</v>
      </c>
      <c r="F338" s="1">
        <v>0</v>
      </c>
      <c r="G338" s="2">
        <v>44326</v>
      </c>
      <c r="H338" s="1" t="s">
        <v>30</v>
      </c>
      <c r="I338" s="1" t="s">
        <v>31</v>
      </c>
      <c r="J338" s="2">
        <v>44474</v>
      </c>
      <c r="K338" s="1"/>
      <c r="L338" s="1" t="s">
        <v>24</v>
      </c>
      <c r="M338" s="3">
        <v>43160.42</v>
      </c>
      <c r="N338" s="3">
        <v>44674.29</v>
      </c>
      <c r="O338" s="3">
        <v>1373.96</v>
      </c>
      <c r="P338" s="1" t="s">
        <v>32</v>
      </c>
      <c r="Q338" s="3">
        <v>46048.25</v>
      </c>
      <c r="R338" s="1" t="str">
        <f t="shared" si="17"/>
        <v>2021-05</v>
      </c>
      <c r="S338" s="1" t="str">
        <f t="shared" si="15"/>
        <v/>
      </c>
      <c r="T338" s="3">
        <f t="shared" si="16"/>
        <v>1373.96</v>
      </c>
    </row>
    <row r="339" spans="1:20" x14ac:dyDescent="0.25">
      <c r="A339" s="1" t="s">
        <v>1315</v>
      </c>
      <c r="B339" s="1" t="s">
        <v>1316</v>
      </c>
      <c r="C339" s="1" t="s">
        <v>1317</v>
      </c>
      <c r="D339" s="1" t="s">
        <v>70</v>
      </c>
      <c r="E339" s="1" t="s">
        <v>470</v>
      </c>
      <c r="F339" s="1">
        <v>0</v>
      </c>
      <c r="G339" s="2">
        <v>40343</v>
      </c>
      <c r="H339" s="1" t="s">
        <v>22</v>
      </c>
      <c r="I339" s="1" t="s">
        <v>31</v>
      </c>
      <c r="J339" s="1" t="s">
        <v>1318</v>
      </c>
      <c r="K339" s="1"/>
      <c r="L339" s="1" t="s">
        <v>24</v>
      </c>
      <c r="M339" s="3">
        <v>58532.45</v>
      </c>
      <c r="N339" s="3">
        <v>54401.7</v>
      </c>
      <c r="O339" s="1">
        <v>393.97</v>
      </c>
      <c r="P339" s="1" t="s">
        <v>32</v>
      </c>
      <c r="Q339" s="3">
        <v>54795.67</v>
      </c>
      <c r="R339" s="1" t="str">
        <f t="shared" si="17"/>
        <v>2010-06</v>
      </c>
      <c r="S339" s="1" t="str">
        <f t="shared" si="15"/>
        <v/>
      </c>
      <c r="T339" s="3">
        <f t="shared" si="16"/>
        <v>393.97</v>
      </c>
    </row>
    <row r="340" spans="1:20" x14ac:dyDescent="0.25">
      <c r="A340" s="1" t="s">
        <v>1319</v>
      </c>
      <c r="B340" s="1" t="s">
        <v>1320</v>
      </c>
      <c r="C340" s="1" t="s">
        <v>1321</v>
      </c>
      <c r="D340" s="1" t="s">
        <v>76</v>
      </c>
      <c r="E340" s="1" t="s">
        <v>77</v>
      </c>
      <c r="F340" s="1">
        <v>0</v>
      </c>
      <c r="G340" s="2">
        <v>44123</v>
      </c>
      <c r="H340" s="1" t="s">
        <v>22</v>
      </c>
      <c r="I340" s="1" t="s">
        <v>31</v>
      </c>
      <c r="J340" s="1" t="s">
        <v>1322</v>
      </c>
      <c r="K340" s="1"/>
      <c r="L340" s="1" t="s">
        <v>24</v>
      </c>
      <c r="M340" s="3">
        <v>46817.89</v>
      </c>
      <c r="N340" s="3">
        <v>46782.9</v>
      </c>
      <c r="O340" s="1" t="s">
        <v>32</v>
      </c>
      <c r="P340" s="1" t="s">
        <v>32</v>
      </c>
      <c r="Q340" s="3">
        <v>46782.9</v>
      </c>
      <c r="R340" s="1" t="str">
        <f t="shared" si="17"/>
        <v>2020-10</v>
      </c>
      <c r="S340" s="1" t="str">
        <f t="shared" si="15"/>
        <v/>
      </c>
      <c r="T340" s="3">
        <f t="shared" si="16"/>
        <v>0</v>
      </c>
    </row>
    <row r="341" spans="1:20" x14ac:dyDescent="0.25">
      <c r="A341" s="1" t="s">
        <v>376</v>
      </c>
      <c r="B341" s="1" t="s">
        <v>1320</v>
      </c>
      <c r="C341" s="1" t="s">
        <v>1323</v>
      </c>
      <c r="D341" s="1" t="s">
        <v>76</v>
      </c>
      <c r="E341" s="1" t="s">
        <v>77</v>
      </c>
      <c r="F341" s="1">
        <v>0</v>
      </c>
      <c r="G341" s="2">
        <v>44263</v>
      </c>
      <c r="H341" s="1" t="s">
        <v>30</v>
      </c>
      <c r="I341" s="1" t="s">
        <v>31</v>
      </c>
      <c r="J341" s="2">
        <v>44411</v>
      </c>
      <c r="K341" s="1"/>
      <c r="L341" s="1" t="s">
        <v>24</v>
      </c>
      <c r="M341" s="3">
        <v>45899.98</v>
      </c>
      <c r="N341" s="3">
        <v>45865.8</v>
      </c>
      <c r="O341" s="1" t="s">
        <v>32</v>
      </c>
      <c r="P341" s="1" t="s">
        <v>32</v>
      </c>
      <c r="Q341" s="3">
        <v>45865.8</v>
      </c>
      <c r="R341" s="1" t="str">
        <f t="shared" si="17"/>
        <v>2021-03</v>
      </c>
      <c r="S341" s="1" t="str">
        <f t="shared" si="15"/>
        <v/>
      </c>
      <c r="T341" s="3">
        <f t="shared" si="16"/>
        <v>0</v>
      </c>
    </row>
    <row r="342" spans="1:20" x14ac:dyDescent="0.25">
      <c r="A342" s="1" t="s">
        <v>1324</v>
      </c>
      <c r="B342" s="1" t="s">
        <v>1325</v>
      </c>
      <c r="C342" s="1" t="s">
        <v>1326</v>
      </c>
      <c r="D342" s="1" t="s">
        <v>76</v>
      </c>
      <c r="E342" s="1" t="s">
        <v>1327</v>
      </c>
      <c r="F342" s="1">
        <v>0</v>
      </c>
      <c r="G342" s="2">
        <v>39846</v>
      </c>
      <c r="H342" s="1" t="s">
        <v>22</v>
      </c>
      <c r="I342" s="1" t="s">
        <v>23</v>
      </c>
      <c r="J342" s="2">
        <v>39846</v>
      </c>
      <c r="K342" s="1"/>
      <c r="L342" s="1" t="s">
        <v>24</v>
      </c>
      <c r="M342" s="3">
        <v>64890.18</v>
      </c>
      <c r="N342" s="3">
        <v>64771.9</v>
      </c>
      <c r="O342" s="1" t="s">
        <v>32</v>
      </c>
      <c r="P342" s="1">
        <v>100</v>
      </c>
      <c r="Q342" s="3">
        <v>64871.9</v>
      </c>
      <c r="R342" s="1" t="str">
        <f t="shared" si="17"/>
        <v>2009-02</v>
      </c>
      <c r="S342" s="1" t="str">
        <f t="shared" si="15"/>
        <v/>
      </c>
      <c r="T342" s="3">
        <f t="shared" si="16"/>
        <v>100</v>
      </c>
    </row>
    <row r="343" spans="1:20" x14ac:dyDescent="0.25">
      <c r="A343" s="1" t="s">
        <v>1328</v>
      </c>
      <c r="B343" s="1" t="s">
        <v>1325</v>
      </c>
      <c r="C343" s="1" t="s">
        <v>1329</v>
      </c>
      <c r="D343" s="1" t="s">
        <v>156</v>
      </c>
      <c r="E343" s="1" t="s">
        <v>303</v>
      </c>
      <c r="F343" s="1">
        <v>0</v>
      </c>
      <c r="G343" s="2">
        <v>44592</v>
      </c>
      <c r="H343" s="1" t="s">
        <v>22</v>
      </c>
      <c r="I343" s="1" t="s">
        <v>23</v>
      </c>
      <c r="J343" s="1" t="s">
        <v>635</v>
      </c>
      <c r="K343" s="1"/>
      <c r="L343" s="1" t="s">
        <v>24</v>
      </c>
      <c r="M343" s="3">
        <v>43384.639999999999</v>
      </c>
      <c r="N343" s="3">
        <v>38377.800000000003</v>
      </c>
      <c r="O343" s="1">
        <v>292.01</v>
      </c>
      <c r="P343" s="1">
        <v>100</v>
      </c>
      <c r="Q343" s="3">
        <v>38769.81</v>
      </c>
      <c r="R343" s="1" t="str">
        <f t="shared" si="17"/>
        <v>2022-01</v>
      </c>
      <c r="S343" s="1" t="str">
        <f t="shared" si="15"/>
        <v/>
      </c>
      <c r="T343" s="3">
        <f t="shared" si="16"/>
        <v>392.01</v>
      </c>
    </row>
    <row r="344" spans="1:20" x14ac:dyDescent="0.25">
      <c r="A344" s="1" t="s">
        <v>1330</v>
      </c>
      <c r="B344" s="1" t="s">
        <v>1331</v>
      </c>
      <c r="C344" s="1" t="s">
        <v>1332</v>
      </c>
      <c r="D344" s="1" t="s">
        <v>39</v>
      </c>
      <c r="E344" s="1" t="s">
        <v>66</v>
      </c>
      <c r="F344" s="1">
        <v>0</v>
      </c>
      <c r="G344" s="2">
        <v>32804</v>
      </c>
      <c r="H344" s="1" t="s">
        <v>30</v>
      </c>
      <c r="I344" s="1" t="s">
        <v>31</v>
      </c>
      <c r="J344" s="1" t="s">
        <v>1333</v>
      </c>
      <c r="K344" s="1"/>
      <c r="L344" s="1" t="s">
        <v>24</v>
      </c>
      <c r="M344" s="3">
        <v>43160.42</v>
      </c>
      <c r="N344" s="3">
        <v>50951.74</v>
      </c>
      <c r="O344" s="3">
        <v>2452.2399999999998</v>
      </c>
      <c r="P344" s="1" t="s">
        <v>32</v>
      </c>
      <c r="Q344" s="3">
        <v>53403.98</v>
      </c>
      <c r="R344" s="1" t="str">
        <f t="shared" si="17"/>
        <v>1989-10</v>
      </c>
      <c r="S344" s="1" t="str">
        <f t="shared" si="15"/>
        <v/>
      </c>
      <c r="T344" s="3">
        <f t="shared" si="16"/>
        <v>2452.2399999999998</v>
      </c>
    </row>
    <row r="345" spans="1:20" x14ac:dyDescent="0.25">
      <c r="A345" s="1" t="s">
        <v>1334</v>
      </c>
      <c r="B345" s="1" t="s">
        <v>1335</v>
      </c>
      <c r="C345" s="1" t="s">
        <v>1336</v>
      </c>
      <c r="D345" s="1" t="s">
        <v>103</v>
      </c>
      <c r="E345" s="1" t="s">
        <v>1337</v>
      </c>
      <c r="F345" s="1">
        <v>0</v>
      </c>
      <c r="G345" s="2">
        <v>28656</v>
      </c>
      <c r="H345" s="1" t="s">
        <v>22</v>
      </c>
      <c r="I345" s="1" t="s">
        <v>31</v>
      </c>
      <c r="J345" s="1" t="s">
        <v>1338</v>
      </c>
      <c r="K345" s="2">
        <v>44631</v>
      </c>
      <c r="L345" s="1" t="s">
        <v>42</v>
      </c>
      <c r="M345" s="3">
        <v>48089.39</v>
      </c>
      <c r="N345" s="3">
        <v>11097.6</v>
      </c>
      <c r="O345" s="1" t="s">
        <v>32</v>
      </c>
      <c r="P345" s="1" t="s">
        <v>32</v>
      </c>
      <c r="Q345" s="3">
        <v>11097.6</v>
      </c>
      <c r="R345" s="1" t="str">
        <f t="shared" si="17"/>
        <v>1978-06</v>
      </c>
      <c r="S345" s="1" t="str">
        <f t="shared" si="15"/>
        <v>2022-03</v>
      </c>
      <c r="T345" s="3">
        <f t="shared" si="16"/>
        <v>0</v>
      </c>
    </row>
    <row r="346" spans="1:20" x14ac:dyDescent="0.25">
      <c r="A346" s="1" t="s">
        <v>1339</v>
      </c>
      <c r="B346" s="1" t="s">
        <v>1340</v>
      </c>
      <c r="C346" s="1" t="s">
        <v>1341</v>
      </c>
      <c r="D346" s="1" t="s">
        <v>971</v>
      </c>
      <c r="E346" s="1" t="s">
        <v>1342</v>
      </c>
      <c r="F346" s="1">
        <v>0</v>
      </c>
      <c r="G346" s="2">
        <v>44634</v>
      </c>
      <c r="H346" s="1" t="s">
        <v>22</v>
      </c>
      <c r="I346" s="1" t="s">
        <v>31</v>
      </c>
      <c r="J346" s="1" t="s">
        <v>1343</v>
      </c>
      <c r="K346" s="2">
        <v>44802</v>
      </c>
      <c r="L346" s="1" t="s">
        <v>42</v>
      </c>
      <c r="M346" s="3">
        <v>36847.199999999997</v>
      </c>
      <c r="N346" s="3">
        <v>16217.61</v>
      </c>
      <c r="O346" s="1">
        <v>6.64</v>
      </c>
      <c r="P346" s="1">
        <v>100</v>
      </c>
      <c r="Q346" s="3">
        <v>16324.25</v>
      </c>
      <c r="R346" s="1" t="str">
        <f t="shared" si="17"/>
        <v>2022-03</v>
      </c>
      <c r="S346" s="1" t="str">
        <f t="shared" si="15"/>
        <v>2022-08</v>
      </c>
      <c r="T346" s="3">
        <f t="shared" si="16"/>
        <v>106.64</v>
      </c>
    </row>
    <row r="347" spans="1:20" x14ac:dyDescent="0.25">
      <c r="A347" s="1" t="s">
        <v>1344</v>
      </c>
      <c r="B347" s="1" t="s">
        <v>1340</v>
      </c>
      <c r="C347" s="1" t="s">
        <v>1345</v>
      </c>
      <c r="D347" s="1" t="s">
        <v>123</v>
      </c>
      <c r="E347" s="1" t="s">
        <v>194</v>
      </c>
      <c r="F347" s="1">
        <v>0</v>
      </c>
      <c r="G347" s="2">
        <v>40125</v>
      </c>
      <c r="H347" s="1" t="s">
        <v>30</v>
      </c>
      <c r="I347" s="1" t="s">
        <v>31</v>
      </c>
      <c r="J347" s="2">
        <v>39540</v>
      </c>
      <c r="K347" s="1"/>
      <c r="L347" s="1" t="s">
        <v>24</v>
      </c>
      <c r="M347" s="3">
        <v>77110.8</v>
      </c>
      <c r="N347" s="3">
        <v>75347.22</v>
      </c>
      <c r="O347" s="3">
        <v>27991.71</v>
      </c>
      <c r="P347" s="1">
        <v>125</v>
      </c>
      <c r="Q347" s="3">
        <v>103463.93</v>
      </c>
      <c r="R347" s="1" t="str">
        <f t="shared" si="17"/>
        <v>2009-11</v>
      </c>
      <c r="S347" s="1" t="str">
        <f t="shared" si="15"/>
        <v/>
      </c>
      <c r="T347" s="3">
        <f t="shared" si="16"/>
        <v>28116.71</v>
      </c>
    </row>
    <row r="348" spans="1:20" x14ac:dyDescent="0.25">
      <c r="A348" s="1" t="s">
        <v>97</v>
      </c>
      <c r="B348" s="1" t="s">
        <v>1340</v>
      </c>
      <c r="C348" s="1" t="s">
        <v>1346</v>
      </c>
      <c r="D348" s="1" t="s">
        <v>137</v>
      </c>
      <c r="E348" s="1" t="s">
        <v>66</v>
      </c>
      <c r="F348" s="1">
        <v>0</v>
      </c>
      <c r="G348" s="2">
        <v>33618</v>
      </c>
      <c r="H348" s="1" t="s">
        <v>30</v>
      </c>
      <c r="I348" s="1" t="s">
        <v>31</v>
      </c>
      <c r="J348" s="1" t="s">
        <v>784</v>
      </c>
      <c r="K348" s="1"/>
      <c r="L348" s="1" t="s">
        <v>24</v>
      </c>
      <c r="M348" s="3">
        <v>43160.42</v>
      </c>
      <c r="N348" s="3">
        <v>47814.01</v>
      </c>
      <c r="O348" s="3">
        <v>4762.7299999999996</v>
      </c>
      <c r="P348" s="1" t="s">
        <v>32</v>
      </c>
      <c r="Q348" s="3">
        <v>52576.74</v>
      </c>
      <c r="R348" s="1" t="str">
        <f t="shared" si="17"/>
        <v>1992-01</v>
      </c>
      <c r="S348" s="1" t="str">
        <f t="shared" si="15"/>
        <v/>
      </c>
      <c r="T348" s="3">
        <f t="shared" si="16"/>
        <v>4762.7299999999996</v>
      </c>
    </row>
    <row r="349" spans="1:20" x14ac:dyDescent="0.25">
      <c r="A349" s="1" t="s">
        <v>1347</v>
      </c>
      <c r="B349" s="1" t="s">
        <v>1340</v>
      </c>
      <c r="C349" s="1" t="s">
        <v>1348</v>
      </c>
      <c r="D349" s="1" t="s">
        <v>20</v>
      </c>
      <c r="E349" s="1" t="s">
        <v>21</v>
      </c>
      <c r="F349" s="1">
        <v>0</v>
      </c>
      <c r="G349" s="2">
        <v>36107</v>
      </c>
      <c r="H349" s="1" t="s">
        <v>30</v>
      </c>
      <c r="I349" s="1" t="s">
        <v>31</v>
      </c>
      <c r="J349" s="1" t="s">
        <v>1349</v>
      </c>
      <c r="K349" s="1"/>
      <c r="L349" s="1" t="s">
        <v>24</v>
      </c>
      <c r="M349" s="3">
        <v>41581.07</v>
      </c>
      <c r="N349" s="3">
        <v>31276.71</v>
      </c>
      <c r="O349" s="3">
        <v>1875.05</v>
      </c>
      <c r="P349" s="1">
        <v>125</v>
      </c>
      <c r="Q349" s="3">
        <v>33276.76</v>
      </c>
      <c r="R349" s="1" t="str">
        <f t="shared" si="17"/>
        <v>1998-11</v>
      </c>
      <c r="S349" s="1" t="str">
        <f t="shared" si="15"/>
        <v/>
      </c>
      <c r="T349" s="3">
        <f t="shared" si="16"/>
        <v>2000.05</v>
      </c>
    </row>
    <row r="350" spans="1:20" x14ac:dyDescent="0.25">
      <c r="A350" s="1" t="s">
        <v>1350</v>
      </c>
      <c r="B350" s="1" t="s">
        <v>1340</v>
      </c>
      <c r="C350" s="1" t="s">
        <v>1351</v>
      </c>
      <c r="D350" s="1" t="s">
        <v>237</v>
      </c>
      <c r="E350" s="1" t="s">
        <v>238</v>
      </c>
      <c r="F350" s="1">
        <v>0</v>
      </c>
      <c r="G350" s="2">
        <v>38754</v>
      </c>
      <c r="H350" s="1" t="s">
        <v>22</v>
      </c>
      <c r="I350" s="1" t="s">
        <v>31</v>
      </c>
      <c r="J350" s="2">
        <v>38870</v>
      </c>
      <c r="K350" s="1"/>
      <c r="L350" s="1" t="s">
        <v>24</v>
      </c>
      <c r="M350" s="3">
        <v>40856.61</v>
      </c>
      <c r="N350" s="3">
        <v>38561.019999999997</v>
      </c>
      <c r="O350" s="3">
        <v>1429.02</v>
      </c>
      <c r="P350" s="3">
        <v>1021.42</v>
      </c>
      <c r="Q350" s="3">
        <v>41011.46</v>
      </c>
      <c r="R350" s="1" t="str">
        <f t="shared" si="17"/>
        <v>2006-02</v>
      </c>
      <c r="S350" s="1" t="str">
        <f t="shared" si="15"/>
        <v/>
      </c>
      <c r="T350" s="3">
        <f t="shared" si="16"/>
        <v>2450.44</v>
      </c>
    </row>
    <row r="351" spans="1:20" x14ac:dyDescent="0.25">
      <c r="A351" s="1" t="s">
        <v>1352</v>
      </c>
      <c r="B351" s="1" t="s">
        <v>1353</v>
      </c>
      <c r="C351" s="1" t="s">
        <v>1354</v>
      </c>
      <c r="D351" s="1" t="s">
        <v>20</v>
      </c>
      <c r="E351" s="1" t="s">
        <v>1355</v>
      </c>
      <c r="F351" s="1">
        <v>0</v>
      </c>
      <c r="G351" s="2">
        <v>40784</v>
      </c>
      <c r="H351" s="1" t="s">
        <v>22</v>
      </c>
      <c r="I351" s="1" t="s">
        <v>31</v>
      </c>
      <c r="J351" s="1" t="s">
        <v>1356</v>
      </c>
      <c r="K351" s="1"/>
      <c r="L351" s="1" t="s">
        <v>24</v>
      </c>
      <c r="M351" s="3">
        <v>55596.53</v>
      </c>
      <c r="N351" s="3">
        <v>53902.89</v>
      </c>
      <c r="O351" s="1" t="s">
        <v>32</v>
      </c>
      <c r="P351" s="1">
        <v>125</v>
      </c>
      <c r="Q351" s="3">
        <v>54027.89</v>
      </c>
      <c r="R351" s="1" t="str">
        <f t="shared" si="17"/>
        <v>2011-08</v>
      </c>
      <c r="S351" s="1" t="str">
        <f t="shared" si="15"/>
        <v/>
      </c>
      <c r="T351" s="3">
        <f t="shared" si="16"/>
        <v>125</v>
      </c>
    </row>
    <row r="352" spans="1:20" x14ac:dyDescent="0.25">
      <c r="A352" s="1" t="s">
        <v>1357</v>
      </c>
      <c r="B352" s="1" t="s">
        <v>1358</v>
      </c>
      <c r="C352" s="1" t="s">
        <v>1359</v>
      </c>
      <c r="D352" s="1" t="s">
        <v>76</v>
      </c>
      <c r="E352" s="1" t="s">
        <v>1360</v>
      </c>
      <c r="F352" s="1">
        <v>0</v>
      </c>
      <c r="G352" s="2">
        <v>44067</v>
      </c>
      <c r="H352" s="1" t="s">
        <v>30</v>
      </c>
      <c r="I352" s="1" t="s">
        <v>31</v>
      </c>
      <c r="J352" s="1" t="s">
        <v>1361</v>
      </c>
      <c r="K352" s="1"/>
      <c r="L352" s="1" t="s">
        <v>24</v>
      </c>
      <c r="M352" s="3">
        <v>42699.07</v>
      </c>
      <c r="N352" s="3">
        <v>42621.55</v>
      </c>
      <c r="O352" s="1" t="s">
        <v>32</v>
      </c>
      <c r="P352" s="1">
        <v>125</v>
      </c>
      <c r="Q352" s="3">
        <v>42746.55</v>
      </c>
      <c r="R352" s="1" t="str">
        <f t="shared" si="17"/>
        <v>2020-08</v>
      </c>
      <c r="S352" s="1" t="str">
        <f t="shared" si="15"/>
        <v/>
      </c>
      <c r="T352" s="3">
        <f t="shared" si="16"/>
        <v>125</v>
      </c>
    </row>
    <row r="353" spans="1:20" x14ac:dyDescent="0.25">
      <c r="A353" s="1" t="s">
        <v>1362</v>
      </c>
      <c r="B353" s="1" t="s">
        <v>1363</v>
      </c>
      <c r="C353" s="1" t="s">
        <v>1364</v>
      </c>
      <c r="D353" s="1" t="s">
        <v>20</v>
      </c>
      <c r="E353" s="1" t="s">
        <v>61</v>
      </c>
      <c r="F353" s="1">
        <v>0</v>
      </c>
      <c r="G353" s="2">
        <v>42142</v>
      </c>
      <c r="H353" s="1" t="s">
        <v>22</v>
      </c>
      <c r="I353" s="1" t="s">
        <v>31</v>
      </c>
      <c r="J353" s="1" t="s">
        <v>345</v>
      </c>
      <c r="K353" s="1"/>
      <c r="L353" s="1" t="s">
        <v>24</v>
      </c>
      <c r="M353" s="3">
        <v>68792.460000000006</v>
      </c>
      <c r="N353" s="3">
        <v>70546.929999999993</v>
      </c>
      <c r="O353" s="3">
        <v>2792.99</v>
      </c>
      <c r="P353" s="1">
        <v>125</v>
      </c>
      <c r="Q353" s="3">
        <v>73464.92</v>
      </c>
      <c r="R353" s="1" t="str">
        <f t="shared" si="17"/>
        <v>2015-05</v>
      </c>
      <c r="S353" s="1" t="str">
        <f t="shared" si="15"/>
        <v/>
      </c>
      <c r="T353" s="3">
        <f t="shared" si="16"/>
        <v>2917.99</v>
      </c>
    </row>
    <row r="354" spans="1:20" x14ac:dyDescent="0.25">
      <c r="A354" s="1" t="s">
        <v>1365</v>
      </c>
      <c r="B354" s="1" t="s">
        <v>1366</v>
      </c>
      <c r="C354" s="1" t="s">
        <v>1367</v>
      </c>
      <c r="D354" s="1" t="s">
        <v>70</v>
      </c>
      <c r="E354" s="1" t="s">
        <v>1116</v>
      </c>
      <c r="F354" s="1">
        <v>0</v>
      </c>
      <c r="G354" s="2">
        <v>38229</v>
      </c>
      <c r="H354" s="1" t="s">
        <v>22</v>
      </c>
      <c r="I354" s="1" t="s">
        <v>31</v>
      </c>
      <c r="J354" s="1" t="s">
        <v>1368</v>
      </c>
      <c r="K354" s="1"/>
      <c r="L354" s="1" t="s">
        <v>24</v>
      </c>
      <c r="M354" s="3">
        <v>80750.179999999993</v>
      </c>
      <c r="N354" s="3">
        <v>81845.08</v>
      </c>
      <c r="O354" s="1" t="s">
        <v>32</v>
      </c>
      <c r="P354" s="1" t="s">
        <v>32</v>
      </c>
      <c r="Q354" s="3">
        <v>81845.08</v>
      </c>
      <c r="R354" s="1" t="str">
        <f t="shared" si="17"/>
        <v>2004-08</v>
      </c>
      <c r="S354" s="1" t="str">
        <f t="shared" si="15"/>
        <v/>
      </c>
      <c r="T354" s="3">
        <f t="shared" si="16"/>
        <v>0</v>
      </c>
    </row>
    <row r="355" spans="1:20" x14ac:dyDescent="0.25">
      <c r="A355" s="1" t="s">
        <v>1369</v>
      </c>
      <c r="B355" s="1" t="s">
        <v>1366</v>
      </c>
      <c r="C355" s="1" t="s">
        <v>1370</v>
      </c>
      <c r="D355" s="1" t="s">
        <v>70</v>
      </c>
      <c r="E355" s="1" t="s">
        <v>169</v>
      </c>
      <c r="F355" s="1">
        <v>0</v>
      </c>
      <c r="G355" s="2">
        <v>43990</v>
      </c>
      <c r="H355" s="1" t="s">
        <v>22</v>
      </c>
      <c r="I355" s="1" t="s">
        <v>31</v>
      </c>
      <c r="J355" s="2">
        <v>44049</v>
      </c>
      <c r="K355" s="1"/>
      <c r="L355" s="1" t="s">
        <v>24</v>
      </c>
      <c r="M355" s="3">
        <v>46000.03</v>
      </c>
      <c r="N355" s="3">
        <v>43773.9</v>
      </c>
      <c r="O355" s="3">
        <v>2081.5300000000002</v>
      </c>
      <c r="P355" s="1" t="s">
        <v>32</v>
      </c>
      <c r="Q355" s="3">
        <v>45855.43</v>
      </c>
      <c r="R355" s="1" t="str">
        <f t="shared" si="17"/>
        <v>2020-06</v>
      </c>
      <c r="S355" s="1" t="str">
        <f t="shared" si="15"/>
        <v/>
      </c>
      <c r="T355" s="3">
        <f t="shared" si="16"/>
        <v>2081.5300000000002</v>
      </c>
    </row>
    <row r="356" spans="1:20" x14ac:dyDescent="0.25">
      <c r="A356" s="1" t="s">
        <v>761</v>
      </c>
      <c r="B356" s="1" t="s">
        <v>1371</v>
      </c>
      <c r="C356" s="1" t="s">
        <v>1372</v>
      </c>
      <c r="D356" s="1" t="s">
        <v>28</v>
      </c>
      <c r="E356" s="1" t="s">
        <v>46</v>
      </c>
      <c r="F356" s="1">
        <v>0</v>
      </c>
      <c r="G356" s="2">
        <v>43682</v>
      </c>
      <c r="H356" s="1" t="s">
        <v>30</v>
      </c>
      <c r="I356" s="1" t="s">
        <v>31</v>
      </c>
      <c r="J356" s="2">
        <v>43593</v>
      </c>
      <c r="K356" s="1"/>
      <c r="L356" s="1" t="s">
        <v>24</v>
      </c>
      <c r="M356" s="3">
        <v>52748.800000000003</v>
      </c>
      <c r="N356" s="3">
        <v>39710.42</v>
      </c>
      <c r="O356" s="3">
        <v>26229.72</v>
      </c>
      <c r="P356" s="1">
        <v>125</v>
      </c>
      <c r="Q356" s="3">
        <v>66065.14</v>
      </c>
      <c r="R356" s="1" t="str">
        <f t="shared" si="17"/>
        <v>2019-08</v>
      </c>
      <c r="S356" s="1" t="str">
        <f t="shared" si="15"/>
        <v/>
      </c>
      <c r="T356" s="3">
        <f t="shared" si="16"/>
        <v>26354.720000000001</v>
      </c>
    </row>
    <row r="357" spans="1:20" x14ac:dyDescent="0.25">
      <c r="A357" s="1" t="s">
        <v>814</v>
      </c>
      <c r="B357" s="1" t="s">
        <v>1373</v>
      </c>
      <c r="C357" s="1" t="s">
        <v>1374</v>
      </c>
      <c r="D357" s="1" t="s">
        <v>76</v>
      </c>
      <c r="E357" s="1" t="s">
        <v>904</v>
      </c>
      <c r="F357" s="1">
        <v>0</v>
      </c>
      <c r="G357" s="2">
        <v>40966</v>
      </c>
      <c r="H357" s="1" t="s">
        <v>22</v>
      </c>
      <c r="I357" s="1" t="s">
        <v>31</v>
      </c>
      <c r="J357" s="1" t="s">
        <v>1375</v>
      </c>
      <c r="K357" s="1"/>
      <c r="L357" s="1" t="s">
        <v>24</v>
      </c>
      <c r="M357" s="3">
        <v>60525.71</v>
      </c>
      <c r="N357" s="3">
        <v>61335.41</v>
      </c>
      <c r="O357" s="3">
        <v>7612.91</v>
      </c>
      <c r="P357" s="3">
        <v>1335.51</v>
      </c>
      <c r="Q357" s="3">
        <v>70283.83</v>
      </c>
      <c r="R357" s="1" t="str">
        <f t="shared" si="17"/>
        <v>2012-02</v>
      </c>
      <c r="S357" s="1" t="str">
        <f t="shared" si="15"/>
        <v/>
      </c>
      <c r="T357" s="3">
        <f t="shared" si="16"/>
        <v>8948.42</v>
      </c>
    </row>
    <row r="358" spans="1:20" x14ac:dyDescent="0.25">
      <c r="A358" s="1" t="s">
        <v>1376</v>
      </c>
      <c r="B358" s="1" t="s">
        <v>1377</v>
      </c>
      <c r="C358" s="1" t="s">
        <v>1378</v>
      </c>
      <c r="D358" s="1" t="s">
        <v>39</v>
      </c>
      <c r="E358" s="1" t="s">
        <v>40</v>
      </c>
      <c r="F358" s="1">
        <v>0</v>
      </c>
      <c r="G358" s="2">
        <v>44662</v>
      </c>
      <c r="H358" s="1" t="s">
        <v>30</v>
      </c>
      <c r="I358" s="1" t="s">
        <v>31</v>
      </c>
      <c r="J358" s="2">
        <v>36951</v>
      </c>
      <c r="K358" s="2">
        <v>44880</v>
      </c>
      <c r="L358" s="1" t="s">
        <v>42</v>
      </c>
      <c r="M358" s="3">
        <v>29952</v>
      </c>
      <c r="N358" s="3">
        <v>8127</v>
      </c>
      <c r="O358" s="1" t="s">
        <v>32</v>
      </c>
      <c r="P358" s="1" t="s">
        <v>32</v>
      </c>
      <c r="Q358" s="3">
        <v>8127</v>
      </c>
      <c r="R358" s="1" t="str">
        <f t="shared" si="17"/>
        <v>2022-04</v>
      </c>
      <c r="S358" s="1" t="str">
        <f t="shared" si="15"/>
        <v>2022-11</v>
      </c>
      <c r="T358" s="3">
        <f t="shared" si="16"/>
        <v>0</v>
      </c>
    </row>
    <row r="359" spans="1:20" x14ac:dyDescent="0.25">
      <c r="A359" s="1" t="s">
        <v>1379</v>
      </c>
      <c r="B359" s="1" t="s">
        <v>1377</v>
      </c>
      <c r="C359" s="1" t="s">
        <v>1380</v>
      </c>
      <c r="D359" s="1" t="s">
        <v>82</v>
      </c>
      <c r="E359" s="1" t="s">
        <v>818</v>
      </c>
      <c r="F359" s="1">
        <v>0</v>
      </c>
      <c r="G359" s="2">
        <v>43339</v>
      </c>
      <c r="H359" s="1" t="s">
        <v>22</v>
      </c>
      <c r="I359" s="1" t="s">
        <v>31</v>
      </c>
      <c r="J359" s="1" t="s">
        <v>337</v>
      </c>
      <c r="K359" s="1"/>
      <c r="L359" s="1" t="s">
        <v>24</v>
      </c>
      <c r="M359" s="3">
        <v>59594.91</v>
      </c>
      <c r="N359" s="3">
        <v>59594.61</v>
      </c>
      <c r="O359" s="1">
        <v>57.3</v>
      </c>
      <c r="P359" s="1" t="s">
        <v>32</v>
      </c>
      <c r="Q359" s="3">
        <v>59651.91</v>
      </c>
      <c r="R359" s="1" t="str">
        <f t="shared" si="17"/>
        <v>2018-08</v>
      </c>
      <c r="S359" s="1" t="str">
        <f t="shared" si="15"/>
        <v/>
      </c>
      <c r="T359" s="3">
        <f t="shared" si="16"/>
        <v>57.3</v>
      </c>
    </row>
    <row r="360" spans="1:20" x14ac:dyDescent="0.25">
      <c r="A360" s="1" t="s">
        <v>1381</v>
      </c>
      <c r="B360" s="1" t="s">
        <v>1377</v>
      </c>
      <c r="C360" s="1" t="s">
        <v>1382</v>
      </c>
      <c r="D360" s="1" t="s">
        <v>113</v>
      </c>
      <c r="E360" s="1" t="s">
        <v>433</v>
      </c>
      <c r="F360" s="1">
        <v>0</v>
      </c>
      <c r="G360" s="2">
        <v>44704</v>
      </c>
      <c r="H360" s="1" t="s">
        <v>30</v>
      </c>
      <c r="I360" s="1" t="s">
        <v>31</v>
      </c>
      <c r="J360" s="1" t="s">
        <v>47</v>
      </c>
      <c r="K360" s="1"/>
      <c r="L360" s="1" t="s">
        <v>24</v>
      </c>
      <c r="M360" s="3">
        <v>54293.41</v>
      </c>
      <c r="N360" s="3">
        <v>29652.44</v>
      </c>
      <c r="O360" s="3">
        <v>1664.04</v>
      </c>
      <c r="P360" s="1">
        <v>100</v>
      </c>
      <c r="Q360" s="3">
        <v>31416.48</v>
      </c>
      <c r="R360" s="1" t="str">
        <f t="shared" si="17"/>
        <v>2022-05</v>
      </c>
      <c r="S360" s="1" t="str">
        <f t="shared" si="15"/>
        <v/>
      </c>
      <c r="T360" s="3">
        <f t="shared" si="16"/>
        <v>1764.04</v>
      </c>
    </row>
    <row r="361" spans="1:20" x14ac:dyDescent="0.25">
      <c r="A361" s="1" t="s">
        <v>1383</v>
      </c>
      <c r="B361" s="1" t="s">
        <v>1377</v>
      </c>
      <c r="C361" s="1" t="s">
        <v>1384</v>
      </c>
      <c r="D361" s="1" t="s">
        <v>123</v>
      </c>
      <c r="E361" s="1" t="s">
        <v>194</v>
      </c>
      <c r="F361" s="1">
        <v>0</v>
      </c>
      <c r="G361" s="2">
        <v>44452</v>
      </c>
      <c r="H361" s="1" t="s">
        <v>30</v>
      </c>
      <c r="I361" s="1" t="s">
        <v>31</v>
      </c>
      <c r="J361" s="1" t="s">
        <v>1073</v>
      </c>
      <c r="K361" s="1"/>
      <c r="L361" s="1" t="s">
        <v>24</v>
      </c>
      <c r="M361" s="3">
        <v>49946.21</v>
      </c>
      <c r="N361" s="3">
        <v>46634.96</v>
      </c>
      <c r="O361" s="3">
        <v>34265.919999999998</v>
      </c>
      <c r="P361" s="1">
        <v>125</v>
      </c>
      <c r="Q361" s="3">
        <v>81025.88</v>
      </c>
      <c r="R361" s="1" t="str">
        <f t="shared" si="17"/>
        <v>2021-09</v>
      </c>
      <c r="S361" s="1" t="str">
        <f t="shared" si="15"/>
        <v/>
      </c>
      <c r="T361" s="3">
        <f t="shared" si="16"/>
        <v>34390.92</v>
      </c>
    </row>
    <row r="362" spans="1:20" x14ac:dyDescent="0.25">
      <c r="A362" s="1" t="s">
        <v>1385</v>
      </c>
      <c r="B362" s="1" t="s">
        <v>1377</v>
      </c>
      <c r="C362" s="1" t="s">
        <v>1386</v>
      </c>
      <c r="D362" s="1" t="s">
        <v>20</v>
      </c>
      <c r="E362" s="1" t="s">
        <v>21</v>
      </c>
      <c r="F362" s="1">
        <v>0</v>
      </c>
      <c r="G362" s="2">
        <v>41372</v>
      </c>
      <c r="H362" s="1" t="s">
        <v>22</v>
      </c>
      <c r="I362" s="1" t="s">
        <v>23</v>
      </c>
      <c r="J362" s="2">
        <v>41490</v>
      </c>
      <c r="K362" s="1"/>
      <c r="L362" s="1" t="s">
        <v>24</v>
      </c>
      <c r="M362" s="3">
        <v>41581.07</v>
      </c>
      <c r="N362" s="3">
        <v>43014.22</v>
      </c>
      <c r="O362" s="3">
        <v>8742.43</v>
      </c>
      <c r="P362" s="1">
        <v>125</v>
      </c>
      <c r="Q362" s="3">
        <v>51881.65</v>
      </c>
      <c r="R362" s="1" t="str">
        <f t="shared" si="17"/>
        <v>2013-04</v>
      </c>
      <c r="S362" s="1" t="str">
        <f t="shared" si="15"/>
        <v/>
      </c>
      <c r="T362" s="3">
        <f t="shared" si="16"/>
        <v>8867.43</v>
      </c>
    </row>
    <row r="363" spans="1:20" x14ac:dyDescent="0.25">
      <c r="A363" s="1" t="s">
        <v>1387</v>
      </c>
      <c r="B363" s="1" t="s">
        <v>1377</v>
      </c>
      <c r="C363" s="1" t="s">
        <v>1388</v>
      </c>
      <c r="D363" s="1" t="s">
        <v>20</v>
      </c>
      <c r="E363" s="1" t="s">
        <v>222</v>
      </c>
      <c r="F363" s="1">
        <v>0</v>
      </c>
      <c r="G363" s="2">
        <v>37124</v>
      </c>
      <c r="H363" s="1" t="s">
        <v>22</v>
      </c>
      <c r="I363" s="1" t="s">
        <v>23</v>
      </c>
      <c r="J363" s="1" t="s">
        <v>1389</v>
      </c>
      <c r="K363" s="1"/>
      <c r="L363" s="1" t="s">
        <v>24</v>
      </c>
      <c r="M363" s="3">
        <v>40761.760000000002</v>
      </c>
      <c r="N363" s="3">
        <v>40571.699999999997</v>
      </c>
      <c r="O363" s="3">
        <v>4040.12</v>
      </c>
      <c r="P363" s="1">
        <v>225</v>
      </c>
      <c r="Q363" s="3">
        <v>44836.82</v>
      </c>
      <c r="R363" s="1" t="str">
        <f t="shared" si="17"/>
        <v>2001-08</v>
      </c>
      <c r="S363" s="1" t="str">
        <f t="shared" si="15"/>
        <v/>
      </c>
      <c r="T363" s="3">
        <f t="shared" si="16"/>
        <v>4265.12</v>
      </c>
    </row>
    <row r="364" spans="1:20" x14ac:dyDescent="0.25">
      <c r="A364" s="1" t="s">
        <v>1390</v>
      </c>
      <c r="B364" s="1" t="s">
        <v>1391</v>
      </c>
      <c r="C364" s="1" t="s">
        <v>1392</v>
      </c>
      <c r="D364" s="1" t="s">
        <v>39</v>
      </c>
      <c r="E364" s="1" t="s">
        <v>40</v>
      </c>
      <c r="F364" s="1">
        <v>0</v>
      </c>
      <c r="G364" s="2">
        <v>44693</v>
      </c>
      <c r="H364" s="1" t="s">
        <v>30</v>
      </c>
      <c r="I364" s="1" t="s">
        <v>31</v>
      </c>
      <c r="J364" s="2">
        <v>44900</v>
      </c>
      <c r="K364" s="2">
        <v>44809</v>
      </c>
      <c r="L364" s="1" t="s">
        <v>42</v>
      </c>
      <c r="M364" s="3">
        <v>29952</v>
      </c>
      <c r="N364" s="3">
        <v>2487</v>
      </c>
      <c r="O364" s="1" t="s">
        <v>32</v>
      </c>
      <c r="P364" s="1">
        <v>100</v>
      </c>
      <c r="Q364" s="3">
        <v>2587</v>
      </c>
      <c r="R364" s="1" t="str">
        <f t="shared" si="17"/>
        <v>2022-05</v>
      </c>
      <c r="S364" s="1" t="str">
        <f t="shared" si="15"/>
        <v>2022-09</v>
      </c>
      <c r="T364" s="3">
        <f t="shared" si="16"/>
        <v>100</v>
      </c>
    </row>
    <row r="365" spans="1:20" x14ac:dyDescent="0.25">
      <c r="A365" s="1" t="s">
        <v>1393</v>
      </c>
      <c r="B365" s="1" t="s">
        <v>1394</v>
      </c>
      <c r="C365" s="1" t="s">
        <v>1395</v>
      </c>
      <c r="D365" s="1" t="s">
        <v>52</v>
      </c>
      <c r="E365" s="1" t="s">
        <v>1396</v>
      </c>
      <c r="F365" s="1">
        <v>0</v>
      </c>
      <c r="G365" s="2">
        <v>32063</v>
      </c>
      <c r="H365" s="1" t="s">
        <v>30</v>
      </c>
      <c r="I365" s="1" t="s">
        <v>31</v>
      </c>
      <c r="J365" s="1" t="s">
        <v>1397</v>
      </c>
      <c r="K365" s="1"/>
      <c r="L365" s="1" t="s">
        <v>24</v>
      </c>
      <c r="M365" s="3">
        <v>51039.46</v>
      </c>
      <c r="N365" s="3">
        <v>51040.53</v>
      </c>
      <c r="O365" s="1">
        <v>196.3</v>
      </c>
      <c r="P365" s="1">
        <v>125</v>
      </c>
      <c r="Q365" s="3">
        <v>51361.83</v>
      </c>
      <c r="R365" s="1" t="str">
        <f t="shared" si="17"/>
        <v>1987-10</v>
      </c>
      <c r="S365" s="1" t="str">
        <f t="shared" si="15"/>
        <v/>
      </c>
      <c r="T365" s="3">
        <f t="shared" si="16"/>
        <v>321.3</v>
      </c>
    </row>
    <row r="366" spans="1:20" x14ac:dyDescent="0.25">
      <c r="A366" s="1" t="s">
        <v>1398</v>
      </c>
      <c r="B366" s="1" t="s">
        <v>1399</v>
      </c>
      <c r="C366" s="1" t="s">
        <v>1400</v>
      </c>
      <c r="D366" s="1" t="s">
        <v>39</v>
      </c>
      <c r="E366" s="1" t="s">
        <v>40</v>
      </c>
      <c r="F366" s="1">
        <v>0</v>
      </c>
      <c r="G366" s="2">
        <v>44706</v>
      </c>
      <c r="H366" s="1" t="s">
        <v>30</v>
      </c>
      <c r="I366" s="1" t="s">
        <v>31</v>
      </c>
      <c r="J366" s="1" t="s">
        <v>93</v>
      </c>
      <c r="K366" s="2">
        <v>44809</v>
      </c>
      <c r="L366" s="1" t="s">
        <v>42</v>
      </c>
      <c r="M366" s="3">
        <v>39936</v>
      </c>
      <c r="N366" s="3">
        <v>3756</v>
      </c>
      <c r="O366" s="1" t="s">
        <v>32</v>
      </c>
      <c r="P366" s="1">
        <v>100</v>
      </c>
      <c r="Q366" s="3">
        <v>3856</v>
      </c>
      <c r="R366" s="1" t="str">
        <f t="shared" si="17"/>
        <v>2022-05</v>
      </c>
      <c r="S366" s="1" t="str">
        <f t="shared" si="15"/>
        <v>2022-09</v>
      </c>
      <c r="T366" s="3">
        <f t="shared" si="16"/>
        <v>100</v>
      </c>
    </row>
    <row r="367" spans="1:20" x14ac:dyDescent="0.25">
      <c r="A367" s="1" t="s">
        <v>1401</v>
      </c>
      <c r="B367" s="1" t="s">
        <v>1399</v>
      </c>
      <c r="C367" s="1" t="s">
        <v>1402</v>
      </c>
      <c r="D367" s="1" t="s">
        <v>39</v>
      </c>
      <c r="E367" s="1" t="s">
        <v>40</v>
      </c>
      <c r="F367" s="1">
        <v>0</v>
      </c>
      <c r="G367" s="2">
        <v>44706</v>
      </c>
      <c r="H367" s="1" t="s">
        <v>30</v>
      </c>
      <c r="I367" s="1" t="s">
        <v>31</v>
      </c>
      <c r="J367" s="1" t="s">
        <v>93</v>
      </c>
      <c r="K367" s="2">
        <v>44809</v>
      </c>
      <c r="L367" s="1" t="s">
        <v>42</v>
      </c>
      <c r="M367" s="3">
        <v>39936</v>
      </c>
      <c r="N367" s="3">
        <v>2904</v>
      </c>
      <c r="O367" s="1" t="s">
        <v>32</v>
      </c>
      <c r="P367" s="1">
        <v>100</v>
      </c>
      <c r="Q367" s="3">
        <v>3004</v>
      </c>
      <c r="R367" s="1" t="str">
        <f t="shared" si="17"/>
        <v>2022-05</v>
      </c>
      <c r="S367" s="1" t="str">
        <f t="shared" si="15"/>
        <v>2022-09</v>
      </c>
      <c r="T367" s="3">
        <f t="shared" si="16"/>
        <v>100</v>
      </c>
    </row>
    <row r="368" spans="1:20" x14ac:dyDescent="0.25">
      <c r="A368" s="1" t="s">
        <v>1403</v>
      </c>
      <c r="B368" s="1" t="s">
        <v>1404</v>
      </c>
      <c r="C368" s="1" t="s">
        <v>1405</v>
      </c>
      <c r="D368" s="1" t="s">
        <v>70</v>
      </c>
      <c r="E368" s="1" t="s">
        <v>1406</v>
      </c>
      <c r="F368" s="1">
        <v>0</v>
      </c>
      <c r="G368" s="2">
        <v>39482</v>
      </c>
      <c r="H368" s="1" t="s">
        <v>22</v>
      </c>
      <c r="I368" s="1" t="s">
        <v>31</v>
      </c>
      <c r="J368" s="2">
        <v>39540</v>
      </c>
      <c r="K368" s="1"/>
      <c r="L368" s="1" t="s">
        <v>24</v>
      </c>
      <c r="M368" s="3">
        <v>67500.160000000003</v>
      </c>
      <c r="N368" s="3">
        <v>67366.47</v>
      </c>
      <c r="O368" s="1" t="s">
        <v>32</v>
      </c>
      <c r="P368" s="1" t="s">
        <v>32</v>
      </c>
      <c r="Q368" s="3">
        <v>67366.47</v>
      </c>
      <c r="R368" s="1" t="str">
        <f t="shared" si="17"/>
        <v>2008-02</v>
      </c>
      <c r="S368" s="1" t="str">
        <f t="shared" si="15"/>
        <v/>
      </c>
      <c r="T368" s="3">
        <f t="shared" si="16"/>
        <v>0</v>
      </c>
    </row>
    <row r="369" spans="1:20" x14ac:dyDescent="0.25">
      <c r="A369" s="1" t="s">
        <v>1407</v>
      </c>
      <c r="B369" s="1" t="s">
        <v>1404</v>
      </c>
      <c r="C369" s="1" t="s">
        <v>1408</v>
      </c>
      <c r="D369" s="1" t="s">
        <v>70</v>
      </c>
      <c r="E369" s="1" t="s">
        <v>1409</v>
      </c>
      <c r="F369" s="1">
        <v>0</v>
      </c>
      <c r="G369" s="2">
        <v>39314</v>
      </c>
      <c r="H369" s="1" t="s">
        <v>30</v>
      </c>
      <c r="I369" s="1" t="s">
        <v>31</v>
      </c>
      <c r="J369" s="1" t="s">
        <v>1410</v>
      </c>
      <c r="K369" s="1"/>
      <c r="L369" s="1" t="s">
        <v>24</v>
      </c>
      <c r="M369" s="3">
        <v>63024.21</v>
      </c>
      <c r="N369" s="3">
        <v>63024</v>
      </c>
      <c r="O369" s="1" t="s">
        <v>32</v>
      </c>
      <c r="P369" s="1" t="s">
        <v>32</v>
      </c>
      <c r="Q369" s="3">
        <v>63024</v>
      </c>
      <c r="R369" s="1" t="str">
        <f t="shared" si="17"/>
        <v>2007-08</v>
      </c>
      <c r="S369" s="1" t="str">
        <f t="shared" si="15"/>
        <v/>
      </c>
      <c r="T369" s="3">
        <f t="shared" si="16"/>
        <v>0</v>
      </c>
    </row>
    <row r="370" spans="1:20" x14ac:dyDescent="0.25">
      <c r="A370" s="1" t="s">
        <v>1411</v>
      </c>
      <c r="B370" s="1" t="s">
        <v>1412</v>
      </c>
      <c r="C370" s="1" t="s">
        <v>1413</v>
      </c>
      <c r="D370" s="1" t="s">
        <v>123</v>
      </c>
      <c r="E370" s="1" t="s">
        <v>454</v>
      </c>
      <c r="F370" s="1">
        <v>0</v>
      </c>
      <c r="G370" s="2">
        <v>43429</v>
      </c>
      <c r="H370" s="1" t="s">
        <v>30</v>
      </c>
      <c r="I370" s="1" t="s">
        <v>31</v>
      </c>
      <c r="J370" s="1" t="s">
        <v>457</v>
      </c>
      <c r="K370" s="1"/>
      <c r="L370" s="1" t="s">
        <v>24</v>
      </c>
      <c r="M370" s="3">
        <v>88288.51</v>
      </c>
      <c r="N370" s="3">
        <v>86843.42</v>
      </c>
      <c r="O370" s="3">
        <v>3410.08</v>
      </c>
      <c r="P370" s="1">
        <v>125</v>
      </c>
      <c r="Q370" s="3">
        <v>90378.5</v>
      </c>
      <c r="R370" s="1" t="str">
        <f t="shared" si="17"/>
        <v>2018-11</v>
      </c>
      <c r="S370" s="1" t="str">
        <f t="shared" si="15"/>
        <v/>
      </c>
      <c r="T370" s="3">
        <f t="shared" si="16"/>
        <v>3535.08</v>
      </c>
    </row>
    <row r="371" spans="1:20" x14ac:dyDescent="0.25">
      <c r="A371" s="1" t="s">
        <v>1414</v>
      </c>
      <c r="B371" s="1" t="s">
        <v>1415</v>
      </c>
      <c r="C371" s="1" t="s">
        <v>1416</v>
      </c>
      <c r="D371" s="1" t="s">
        <v>123</v>
      </c>
      <c r="E371" s="1" t="s">
        <v>1417</v>
      </c>
      <c r="F371" s="1">
        <v>0</v>
      </c>
      <c r="G371" s="2">
        <v>44487</v>
      </c>
      <c r="H371" s="1" t="s">
        <v>22</v>
      </c>
      <c r="I371" s="1" t="s">
        <v>31</v>
      </c>
      <c r="J371" s="1" t="s">
        <v>1418</v>
      </c>
      <c r="K371" s="2">
        <v>44744</v>
      </c>
      <c r="L371" s="1" t="s">
        <v>42</v>
      </c>
      <c r="M371" s="3">
        <v>61508.3</v>
      </c>
      <c r="N371" s="3">
        <v>33290.199999999997</v>
      </c>
      <c r="O371" s="3">
        <v>1704.05</v>
      </c>
      <c r="P371" s="1" t="s">
        <v>32</v>
      </c>
      <c r="Q371" s="3">
        <v>34994.25</v>
      </c>
      <c r="R371" s="1" t="str">
        <f t="shared" si="17"/>
        <v>2021-10</v>
      </c>
      <c r="S371" s="1" t="str">
        <f t="shared" si="15"/>
        <v>2022-07</v>
      </c>
      <c r="T371" s="3">
        <f t="shared" si="16"/>
        <v>1704.05</v>
      </c>
    </row>
    <row r="372" spans="1:20" x14ac:dyDescent="0.25">
      <c r="A372" s="1" t="s">
        <v>1419</v>
      </c>
      <c r="B372" s="1" t="s">
        <v>1420</v>
      </c>
      <c r="C372" s="1" t="s">
        <v>1421</v>
      </c>
      <c r="D372" s="1" t="s">
        <v>39</v>
      </c>
      <c r="E372" s="1" t="s">
        <v>40</v>
      </c>
      <c r="F372" s="1">
        <v>0</v>
      </c>
      <c r="G372" s="2">
        <v>44908</v>
      </c>
      <c r="H372" s="1" t="s">
        <v>22</v>
      </c>
      <c r="I372" s="1" t="s">
        <v>31</v>
      </c>
      <c r="J372" s="1" t="s">
        <v>1422</v>
      </c>
      <c r="K372" s="1"/>
      <c r="L372" s="1" t="s">
        <v>24</v>
      </c>
      <c r="M372" s="3">
        <v>34944</v>
      </c>
      <c r="N372" s="1">
        <v>973</v>
      </c>
      <c r="O372" s="1" t="s">
        <v>32</v>
      </c>
      <c r="P372" s="1">
        <v>100</v>
      </c>
      <c r="Q372" s="3">
        <v>1073</v>
      </c>
      <c r="R372" s="1" t="str">
        <f t="shared" si="17"/>
        <v>2022-12</v>
      </c>
      <c r="S372" s="1" t="str">
        <f t="shared" si="15"/>
        <v/>
      </c>
      <c r="T372" s="3">
        <f t="shared" si="16"/>
        <v>100</v>
      </c>
    </row>
    <row r="373" spans="1:20" x14ac:dyDescent="0.25">
      <c r="A373" s="1" t="s">
        <v>1423</v>
      </c>
      <c r="B373" s="1" t="s">
        <v>1424</v>
      </c>
      <c r="C373" s="1" t="s">
        <v>1425</v>
      </c>
      <c r="D373" s="1" t="s">
        <v>70</v>
      </c>
      <c r="E373" s="1" t="s">
        <v>1406</v>
      </c>
      <c r="F373" s="1">
        <v>0</v>
      </c>
      <c r="G373" s="2">
        <v>40882</v>
      </c>
      <c r="H373" s="1" t="s">
        <v>22</v>
      </c>
      <c r="I373" s="1" t="s">
        <v>23</v>
      </c>
      <c r="J373" s="2">
        <v>40675</v>
      </c>
      <c r="K373" s="1"/>
      <c r="L373" s="1" t="s">
        <v>24</v>
      </c>
      <c r="M373" s="3">
        <v>59259.199999999997</v>
      </c>
      <c r="N373" s="3">
        <v>56083.99</v>
      </c>
      <c r="O373" s="3">
        <v>1294.51</v>
      </c>
      <c r="P373" s="1" t="s">
        <v>32</v>
      </c>
      <c r="Q373" s="3">
        <v>57378.5</v>
      </c>
      <c r="R373" s="1" t="str">
        <f t="shared" si="17"/>
        <v>2011-12</v>
      </c>
      <c r="S373" s="1" t="str">
        <f t="shared" si="15"/>
        <v/>
      </c>
      <c r="T373" s="3">
        <f t="shared" si="16"/>
        <v>1294.51</v>
      </c>
    </row>
    <row r="374" spans="1:20" x14ac:dyDescent="0.25">
      <c r="A374" s="1" t="s">
        <v>1426</v>
      </c>
      <c r="B374" s="1" t="s">
        <v>1427</v>
      </c>
      <c r="C374" s="1" t="s">
        <v>1428</v>
      </c>
      <c r="D374" s="1" t="s">
        <v>70</v>
      </c>
      <c r="E374" s="1" t="s">
        <v>639</v>
      </c>
      <c r="F374" s="1">
        <v>0</v>
      </c>
      <c r="G374" s="2">
        <v>39944</v>
      </c>
      <c r="H374" s="1" t="s">
        <v>22</v>
      </c>
      <c r="I374" s="1" t="s">
        <v>31</v>
      </c>
      <c r="J374" s="2">
        <v>40122</v>
      </c>
      <c r="K374" s="1"/>
      <c r="L374" s="1" t="s">
        <v>24</v>
      </c>
      <c r="M374" s="3">
        <v>38252.03</v>
      </c>
      <c r="N374" s="3">
        <v>39177.980000000003</v>
      </c>
      <c r="O374" s="1" t="s">
        <v>32</v>
      </c>
      <c r="P374" s="1" t="s">
        <v>32</v>
      </c>
      <c r="Q374" s="3">
        <v>39177.980000000003</v>
      </c>
      <c r="R374" s="1" t="str">
        <f t="shared" si="17"/>
        <v>2009-05</v>
      </c>
      <c r="S374" s="1" t="str">
        <f t="shared" si="15"/>
        <v/>
      </c>
      <c r="T374" s="3">
        <f t="shared" si="16"/>
        <v>0</v>
      </c>
    </row>
    <row r="375" spans="1:20" x14ac:dyDescent="0.25">
      <c r="A375" s="1" t="s">
        <v>1429</v>
      </c>
      <c r="B375" s="1" t="s">
        <v>1430</v>
      </c>
      <c r="C375" s="1" t="s">
        <v>1431</v>
      </c>
      <c r="D375" s="1" t="s">
        <v>20</v>
      </c>
      <c r="E375" s="1" t="s">
        <v>576</v>
      </c>
      <c r="F375" s="1">
        <v>0</v>
      </c>
      <c r="G375" s="2">
        <v>43598</v>
      </c>
      <c r="H375" s="1" t="s">
        <v>22</v>
      </c>
      <c r="I375" s="1" t="s">
        <v>23</v>
      </c>
      <c r="J375" s="1" t="s">
        <v>1432</v>
      </c>
      <c r="K375" s="1"/>
      <c r="L375" s="1" t="s">
        <v>24</v>
      </c>
      <c r="M375" s="3">
        <v>35855.040000000001</v>
      </c>
      <c r="N375" s="3">
        <v>36852.519999999997</v>
      </c>
      <c r="O375" s="3">
        <v>7000.69</v>
      </c>
      <c r="P375" s="1">
        <v>125</v>
      </c>
      <c r="Q375" s="3">
        <v>43978.21</v>
      </c>
      <c r="R375" s="1" t="str">
        <f t="shared" si="17"/>
        <v>2019-05</v>
      </c>
      <c r="S375" s="1" t="str">
        <f t="shared" si="15"/>
        <v/>
      </c>
      <c r="T375" s="3">
        <f t="shared" si="16"/>
        <v>7125.69</v>
      </c>
    </row>
    <row r="376" spans="1:20" x14ac:dyDescent="0.25">
      <c r="A376" s="1" t="s">
        <v>1433</v>
      </c>
      <c r="B376" s="1" t="s">
        <v>1434</v>
      </c>
      <c r="C376" s="1" t="s">
        <v>1435</v>
      </c>
      <c r="D376" s="1" t="s">
        <v>28</v>
      </c>
      <c r="E376" s="1" t="s">
        <v>1436</v>
      </c>
      <c r="F376" s="1">
        <v>0</v>
      </c>
      <c r="G376" s="2">
        <v>37073</v>
      </c>
      <c r="H376" s="1" t="s">
        <v>30</v>
      </c>
      <c r="I376" s="1" t="s">
        <v>31</v>
      </c>
      <c r="J376" s="2">
        <v>36898</v>
      </c>
      <c r="K376" s="1"/>
      <c r="L376" s="1" t="s">
        <v>24</v>
      </c>
      <c r="M376" s="3">
        <v>61494.99</v>
      </c>
      <c r="N376" s="3">
        <v>61597.760000000002</v>
      </c>
      <c r="O376" s="3">
        <v>5042.1400000000003</v>
      </c>
      <c r="P376" s="1">
        <v>125</v>
      </c>
      <c r="Q376" s="3">
        <v>66764.899999999994</v>
      </c>
      <c r="R376" s="1" t="str">
        <f t="shared" si="17"/>
        <v>2001-07</v>
      </c>
      <c r="S376" s="1" t="str">
        <f t="shared" si="15"/>
        <v/>
      </c>
      <c r="T376" s="3">
        <f t="shared" si="16"/>
        <v>5167.1400000000003</v>
      </c>
    </row>
    <row r="377" spans="1:20" x14ac:dyDescent="0.25">
      <c r="A377" s="1" t="s">
        <v>1437</v>
      </c>
      <c r="B377" s="1" t="s">
        <v>1438</v>
      </c>
      <c r="C377" s="1" t="s">
        <v>1439</v>
      </c>
      <c r="D377" s="1" t="s">
        <v>20</v>
      </c>
      <c r="E377" s="1" t="s">
        <v>222</v>
      </c>
      <c r="F377" s="1">
        <v>0</v>
      </c>
      <c r="G377" s="2">
        <v>31642</v>
      </c>
      <c r="H377" s="1" t="s">
        <v>30</v>
      </c>
      <c r="I377" s="1" t="s">
        <v>31</v>
      </c>
      <c r="J377" s="1" t="s">
        <v>1440</v>
      </c>
      <c r="K377" s="1"/>
      <c r="L377" s="1" t="s">
        <v>24</v>
      </c>
      <c r="M377" s="3">
        <v>40761.760000000002</v>
      </c>
      <c r="N377" s="3">
        <v>42109.66</v>
      </c>
      <c r="O377" s="3">
        <v>1196.0999999999999</v>
      </c>
      <c r="P377" s="1">
        <v>125</v>
      </c>
      <c r="Q377" s="3">
        <v>43430.76</v>
      </c>
      <c r="R377" s="1" t="str">
        <f t="shared" si="17"/>
        <v>1986-08</v>
      </c>
      <c r="S377" s="1" t="str">
        <f t="shared" si="15"/>
        <v/>
      </c>
      <c r="T377" s="3">
        <f t="shared" si="16"/>
        <v>1321.1</v>
      </c>
    </row>
    <row r="378" spans="1:20" x14ac:dyDescent="0.25">
      <c r="A378" s="1" t="s">
        <v>1441</v>
      </c>
      <c r="B378" s="1" t="s">
        <v>1328</v>
      </c>
      <c r="C378" s="1" t="s">
        <v>1442</v>
      </c>
      <c r="D378" s="1" t="s">
        <v>70</v>
      </c>
      <c r="E378" s="1" t="s">
        <v>1443</v>
      </c>
      <c r="F378" s="1">
        <v>0</v>
      </c>
      <c r="G378" s="2">
        <v>39272</v>
      </c>
      <c r="H378" s="1" t="s">
        <v>22</v>
      </c>
      <c r="I378" s="1" t="s">
        <v>31</v>
      </c>
      <c r="J378" s="2">
        <v>39332</v>
      </c>
      <c r="K378" s="1"/>
      <c r="L378" s="1" t="s">
        <v>24</v>
      </c>
      <c r="M378" s="3">
        <v>56418.75</v>
      </c>
      <c r="N378" s="3">
        <v>53135.64</v>
      </c>
      <c r="O378" s="1">
        <v>533.76</v>
      </c>
      <c r="P378" s="1" t="s">
        <v>32</v>
      </c>
      <c r="Q378" s="3">
        <v>53669.4</v>
      </c>
      <c r="R378" s="1" t="str">
        <f t="shared" si="17"/>
        <v>2007-07</v>
      </c>
      <c r="S378" s="1" t="str">
        <f t="shared" si="15"/>
        <v/>
      </c>
      <c r="T378" s="3">
        <f t="shared" si="16"/>
        <v>533.76</v>
      </c>
    </row>
    <row r="379" spans="1:20" x14ac:dyDescent="0.25">
      <c r="A379" s="1" t="s">
        <v>1444</v>
      </c>
      <c r="B379" s="1" t="s">
        <v>1445</v>
      </c>
      <c r="C379" s="1" t="s">
        <v>1446</v>
      </c>
      <c r="D379" s="1" t="s">
        <v>137</v>
      </c>
      <c r="E379" s="1" t="s">
        <v>573</v>
      </c>
      <c r="F379" s="1">
        <v>0</v>
      </c>
      <c r="G379" s="2">
        <v>42534</v>
      </c>
      <c r="H379" s="1" t="s">
        <v>22</v>
      </c>
      <c r="I379" s="1" t="s">
        <v>23</v>
      </c>
      <c r="J379" s="1" t="s">
        <v>239</v>
      </c>
      <c r="K379" s="1"/>
      <c r="L379" s="1" t="s">
        <v>24</v>
      </c>
      <c r="M379" s="3">
        <v>37503.86</v>
      </c>
      <c r="N379" s="3">
        <v>26180.75</v>
      </c>
      <c r="O379" s="1" t="s">
        <v>32</v>
      </c>
      <c r="P379" s="1" t="s">
        <v>32</v>
      </c>
      <c r="Q379" s="3">
        <v>26180.75</v>
      </c>
      <c r="R379" s="1" t="str">
        <f t="shared" si="17"/>
        <v>2016-06</v>
      </c>
      <c r="S379" s="1" t="str">
        <f t="shared" si="15"/>
        <v/>
      </c>
      <c r="T379" s="3">
        <f t="shared" si="16"/>
        <v>0</v>
      </c>
    </row>
    <row r="380" spans="1:20" x14ac:dyDescent="0.25">
      <c r="A380" s="1" t="s">
        <v>1447</v>
      </c>
      <c r="B380" s="1" t="s">
        <v>1445</v>
      </c>
      <c r="C380" s="1" t="s">
        <v>1448</v>
      </c>
      <c r="D380" s="1" t="s">
        <v>82</v>
      </c>
      <c r="E380" s="1" t="s">
        <v>1449</v>
      </c>
      <c r="F380" s="1">
        <v>0</v>
      </c>
      <c r="G380" s="2">
        <v>38572</v>
      </c>
      <c r="H380" s="1" t="s">
        <v>22</v>
      </c>
      <c r="I380" s="1" t="s">
        <v>31</v>
      </c>
      <c r="J380" s="2">
        <v>38572</v>
      </c>
      <c r="K380" s="1"/>
      <c r="L380" s="1" t="s">
        <v>24</v>
      </c>
      <c r="M380" s="3">
        <v>47044.19</v>
      </c>
      <c r="N380" s="3">
        <v>47115.87</v>
      </c>
      <c r="O380" s="1">
        <v>180.94</v>
      </c>
      <c r="P380" s="1" t="s">
        <v>32</v>
      </c>
      <c r="Q380" s="3">
        <v>47296.81</v>
      </c>
      <c r="R380" s="1" t="str">
        <f t="shared" si="17"/>
        <v>2005-08</v>
      </c>
      <c r="S380" s="1" t="str">
        <f t="shared" si="15"/>
        <v/>
      </c>
      <c r="T380" s="3">
        <f t="shared" si="16"/>
        <v>180.94</v>
      </c>
    </row>
    <row r="381" spans="1:20" x14ac:dyDescent="0.25">
      <c r="A381" s="1" t="s">
        <v>1450</v>
      </c>
      <c r="B381" s="1" t="s">
        <v>1451</v>
      </c>
      <c r="C381" s="1" t="s">
        <v>1452</v>
      </c>
      <c r="D381" s="1" t="s">
        <v>156</v>
      </c>
      <c r="E381" s="1" t="s">
        <v>1453</v>
      </c>
      <c r="F381" s="1">
        <v>0</v>
      </c>
      <c r="G381" s="2">
        <v>43095</v>
      </c>
      <c r="H381" s="1" t="s">
        <v>30</v>
      </c>
      <c r="I381" s="1" t="s">
        <v>31</v>
      </c>
      <c r="J381" s="1" t="s">
        <v>1454</v>
      </c>
      <c r="K381" s="1"/>
      <c r="L381" s="1" t="s">
        <v>24</v>
      </c>
      <c r="M381" s="3">
        <v>70499.94</v>
      </c>
      <c r="N381" s="3">
        <v>48550.080000000002</v>
      </c>
      <c r="O381" s="3">
        <v>1530</v>
      </c>
      <c r="P381" s="1" t="s">
        <v>32</v>
      </c>
      <c r="Q381" s="3">
        <v>50080.08</v>
      </c>
      <c r="R381" s="1" t="str">
        <f t="shared" si="17"/>
        <v>2017-12</v>
      </c>
      <c r="S381" s="1" t="str">
        <f t="shared" si="15"/>
        <v/>
      </c>
      <c r="T381" s="3">
        <f t="shared" si="16"/>
        <v>1530</v>
      </c>
    </row>
    <row r="382" spans="1:20" x14ac:dyDescent="0.25">
      <c r="A382" s="1" t="s">
        <v>1455</v>
      </c>
      <c r="B382" s="1" t="s">
        <v>1451</v>
      </c>
      <c r="C382" s="1" t="s">
        <v>1456</v>
      </c>
      <c r="D382" s="1" t="s">
        <v>204</v>
      </c>
      <c r="E382" s="1" t="s">
        <v>1457</v>
      </c>
      <c r="F382" s="1">
        <v>0</v>
      </c>
      <c r="G382" s="2">
        <v>44481</v>
      </c>
      <c r="H382" s="1" t="s">
        <v>30</v>
      </c>
      <c r="I382" s="1" t="s">
        <v>31</v>
      </c>
      <c r="J382" s="2">
        <v>44540</v>
      </c>
      <c r="K382" s="1"/>
      <c r="L382" s="1" t="s">
        <v>24</v>
      </c>
      <c r="M382" s="3">
        <v>41600</v>
      </c>
      <c r="N382" s="3">
        <v>41380.5</v>
      </c>
      <c r="O382" s="1" t="s">
        <v>32</v>
      </c>
      <c r="P382" s="1" t="s">
        <v>32</v>
      </c>
      <c r="Q382" s="3">
        <v>41380.5</v>
      </c>
      <c r="R382" s="1" t="str">
        <f t="shared" si="17"/>
        <v>2021-10</v>
      </c>
      <c r="S382" s="1" t="str">
        <f t="shared" si="15"/>
        <v/>
      </c>
      <c r="T382" s="3">
        <f t="shared" si="16"/>
        <v>0</v>
      </c>
    </row>
    <row r="383" spans="1:20" x14ac:dyDescent="0.25">
      <c r="A383" s="1" t="s">
        <v>1458</v>
      </c>
      <c r="B383" s="1" t="s">
        <v>1459</v>
      </c>
      <c r="C383" s="1" t="s">
        <v>1460</v>
      </c>
      <c r="D383" s="1" t="s">
        <v>70</v>
      </c>
      <c r="E383" s="1" t="s">
        <v>1461</v>
      </c>
      <c r="F383" s="1">
        <v>0</v>
      </c>
      <c r="G383" s="2">
        <v>42954</v>
      </c>
      <c r="H383" s="1" t="s">
        <v>22</v>
      </c>
      <c r="I383" s="1" t="s">
        <v>31</v>
      </c>
      <c r="J383" s="2">
        <v>42924</v>
      </c>
      <c r="K383" s="1"/>
      <c r="L383" s="1" t="s">
        <v>24</v>
      </c>
      <c r="M383" s="3">
        <v>56000.05</v>
      </c>
      <c r="N383" s="3">
        <v>47960.38</v>
      </c>
      <c r="O383" s="3">
        <v>14446.5</v>
      </c>
      <c r="P383" s="1">
        <v>100</v>
      </c>
      <c r="Q383" s="3">
        <v>62506.879999999997</v>
      </c>
      <c r="R383" s="1" t="str">
        <f t="shared" si="17"/>
        <v>2017-08</v>
      </c>
      <c r="S383" s="1" t="str">
        <f t="shared" si="15"/>
        <v/>
      </c>
      <c r="T383" s="3">
        <f t="shared" si="16"/>
        <v>14546.5</v>
      </c>
    </row>
    <row r="384" spans="1:20" x14ac:dyDescent="0.25">
      <c r="A384" s="1" t="s">
        <v>1462</v>
      </c>
      <c r="B384" s="1" t="s">
        <v>1463</v>
      </c>
      <c r="C384" s="1" t="s">
        <v>1464</v>
      </c>
      <c r="D384" s="1" t="s">
        <v>237</v>
      </c>
      <c r="E384" s="1" t="s">
        <v>493</v>
      </c>
      <c r="F384" s="1">
        <v>0</v>
      </c>
      <c r="G384" s="2">
        <v>39244</v>
      </c>
      <c r="H384" s="1" t="s">
        <v>30</v>
      </c>
      <c r="I384" s="1" t="s">
        <v>31</v>
      </c>
      <c r="J384" s="2">
        <v>39392</v>
      </c>
      <c r="K384" s="1"/>
      <c r="L384" s="1" t="s">
        <v>24</v>
      </c>
      <c r="M384" s="3">
        <v>37290.86</v>
      </c>
      <c r="N384" s="3">
        <v>36613.730000000003</v>
      </c>
      <c r="O384" s="3">
        <v>1842.13</v>
      </c>
      <c r="P384" s="1">
        <v>932.27</v>
      </c>
      <c r="Q384" s="3">
        <v>39388.129999999997</v>
      </c>
      <c r="R384" s="1" t="str">
        <f t="shared" si="17"/>
        <v>2007-06</v>
      </c>
      <c r="S384" s="1" t="str">
        <f t="shared" si="15"/>
        <v/>
      </c>
      <c r="T384" s="3">
        <f t="shared" si="16"/>
        <v>2774.4</v>
      </c>
    </row>
    <row r="385" spans="1:20" x14ac:dyDescent="0.25">
      <c r="A385" s="1" t="s">
        <v>1465</v>
      </c>
      <c r="B385" s="1" t="s">
        <v>1466</v>
      </c>
      <c r="C385" s="1" t="s">
        <v>1467</v>
      </c>
      <c r="D385" s="1" t="s">
        <v>20</v>
      </c>
      <c r="E385" s="1" t="s">
        <v>1053</v>
      </c>
      <c r="F385" s="1">
        <v>0</v>
      </c>
      <c r="G385" s="2">
        <v>36829</v>
      </c>
      <c r="H385" s="1" t="s">
        <v>30</v>
      </c>
      <c r="I385" s="1" t="s">
        <v>31</v>
      </c>
      <c r="J385" s="1" t="s">
        <v>1468</v>
      </c>
      <c r="K385" s="1"/>
      <c r="L385" s="1" t="s">
        <v>24</v>
      </c>
      <c r="M385" s="3">
        <v>49281.86</v>
      </c>
      <c r="N385" s="3">
        <v>48394.17</v>
      </c>
      <c r="O385" s="3">
        <v>9683.83</v>
      </c>
      <c r="P385" s="1">
        <v>125</v>
      </c>
      <c r="Q385" s="3">
        <v>58203</v>
      </c>
      <c r="R385" s="1" t="str">
        <f t="shared" si="17"/>
        <v>2000-10</v>
      </c>
      <c r="S385" s="1" t="str">
        <f t="shared" si="15"/>
        <v/>
      </c>
      <c r="T385" s="3">
        <f t="shared" si="16"/>
        <v>9808.83</v>
      </c>
    </row>
    <row r="386" spans="1:20" x14ac:dyDescent="0.25">
      <c r="A386" s="1" t="s">
        <v>1469</v>
      </c>
      <c r="B386" s="1" t="s">
        <v>1470</v>
      </c>
      <c r="C386" s="1" t="s">
        <v>1471</v>
      </c>
      <c r="D386" s="1" t="s">
        <v>20</v>
      </c>
      <c r="E386" s="1" t="s">
        <v>404</v>
      </c>
      <c r="F386" s="1">
        <v>0</v>
      </c>
      <c r="G386" s="2">
        <v>40980</v>
      </c>
      <c r="H386" s="1" t="s">
        <v>30</v>
      </c>
      <c r="I386" s="1" t="s">
        <v>31</v>
      </c>
      <c r="J386" s="2">
        <v>41246</v>
      </c>
      <c r="K386" s="1"/>
      <c r="L386" s="1" t="s">
        <v>24</v>
      </c>
      <c r="M386" s="3">
        <v>47471.22</v>
      </c>
      <c r="N386" s="3">
        <v>49530.400000000001</v>
      </c>
      <c r="O386" s="3">
        <v>17445.830000000002</v>
      </c>
      <c r="P386" s="1">
        <v>125</v>
      </c>
      <c r="Q386" s="3">
        <v>67101.23</v>
      </c>
      <c r="R386" s="1" t="str">
        <f t="shared" si="17"/>
        <v>2012-03</v>
      </c>
      <c r="S386" s="1" t="str">
        <f t="shared" ref="S386:S449" si="18">IF(OR(ISBLANK(K386), K386=0), "", TEXT(K386, "yyyy-mm"))</f>
        <v/>
      </c>
      <c r="T386" s="3">
        <f t="shared" ref="T386:T449" si="19">IFERROR(VALUE(SUBSTITUTE(O386, ",", "")), 0) + IFERROR(VALUE(SUBSTITUTE(P386, ",", "")), 0)</f>
        <v>17570.830000000002</v>
      </c>
    </row>
    <row r="387" spans="1:20" x14ac:dyDescent="0.25">
      <c r="A387" s="1" t="s">
        <v>1472</v>
      </c>
      <c r="B387" s="1" t="s">
        <v>1473</v>
      </c>
      <c r="C387" s="1" t="s">
        <v>1474</v>
      </c>
      <c r="D387" s="1" t="s">
        <v>1475</v>
      </c>
      <c r="E387" s="1" t="s">
        <v>303</v>
      </c>
      <c r="F387" s="1">
        <v>0</v>
      </c>
      <c r="G387" s="2">
        <v>44669</v>
      </c>
      <c r="H387" s="1" t="s">
        <v>30</v>
      </c>
      <c r="I387" s="1" t="s">
        <v>31</v>
      </c>
      <c r="J387" s="1" t="s">
        <v>1307</v>
      </c>
      <c r="K387" s="1"/>
      <c r="L387" s="1" t="s">
        <v>24</v>
      </c>
      <c r="M387" s="3">
        <v>49000.02</v>
      </c>
      <c r="N387" s="3">
        <v>32415.119999999999</v>
      </c>
      <c r="O387" s="1">
        <v>329.81</v>
      </c>
      <c r="P387" s="1">
        <v>100</v>
      </c>
      <c r="Q387" s="3">
        <v>32844.93</v>
      </c>
      <c r="R387" s="1" t="str">
        <f t="shared" ref="R387:R450" si="20">TEXT(G387, "yyyy-mm")</f>
        <v>2022-04</v>
      </c>
      <c r="S387" s="1" t="str">
        <f t="shared" si="18"/>
        <v/>
      </c>
      <c r="T387" s="3">
        <f t="shared" si="19"/>
        <v>429.81</v>
      </c>
    </row>
    <row r="388" spans="1:20" x14ac:dyDescent="0.25">
      <c r="A388" s="1" t="s">
        <v>531</v>
      </c>
      <c r="B388" s="1" t="s">
        <v>1476</v>
      </c>
      <c r="C388" s="1" t="s">
        <v>1477</v>
      </c>
      <c r="D388" s="1" t="s">
        <v>52</v>
      </c>
      <c r="E388" s="1" t="s">
        <v>1478</v>
      </c>
      <c r="F388" s="1">
        <v>0</v>
      </c>
      <c r="G388" s="2">
        <v>34274</v>
      </c>
      <c r="H388" s="1" t="s">
        <v>30</v>
      </c>
      <c r="I388" s="1" t="s">
        <v>31</v>
      </c>
      <c r="J388" s="2">
        <v>33980</v>
      </c>
      <c r="K388" s="1"/>
      <c r="L388" s="1" t="s">
        <v>24</v>
      </c>
      <c r="M388" s="3">
        <v>45701.34</v>
      </c>
      <c r="N388" s="3">
        <v>46687.49</v>
      </c>
      <c r="O388" s="1" t="s">
        <v>32</v>
      </c>
      <c r="P388" s="1">
        <v>125</v>
      </c>
      <c r="Q388" s="3">
        <v>46812.49</v>
      </c>
      <c r="R388" s="1" t="str">
        <f t="shared" si="20"/>
        <v>1993-11</v>
      </c>
      <c r="S388" s="1" t="str">
        <f t="shared" si="18"/>
        <v/>
      </c>
      <c r="T388" s="3">
        <f t="shared" si="19"/>
        <v>125</v>
      </c>
    </row>
    <row r="389" spans="1:20" x14ac:dyDescent="0.25">
      <c r="A389" s="1" t="s">
        <v>1479</v>
      </c>
      <c r="B389" s="1" t="s">
        <v>1480</v>
      </c>
      <c r="C389" s="1" t="s">
        <v>1481</v>
      </c>
      <c r="D389" s="1" t="s">
        <v>20</v>
      </c>
      <c r="E389" s="1" t="s">
        <v>21</v>
      </c>
      <c r="F389" s="1">
        <v>0</v>
      </c>
      <c r="G389" s="2">
        <v>41834</v>
      </c>
      <c r="H389" s="1" t="s">
        <v>22</v>
      </c>
      <c r="I389" s="1" t="s">
        <v>31</v>
      </c>
      <c r="J389" s="1" t="s">
        <v>1482</v>
      </c>
      <c r="K389" s="2">
        <v>44684</v>
      </c>
      <c r="L389" s="1" t="s">
        <v>42</v>
      </c>
      <c r="M389" s="3">
        <v>40761.760000000002</v>
      </c>
      <c r="N389" s="3">
        <v>12641.43</v>
      </c>
      <c r="O389" s="3">
        <v>1049.49</v>
      </c>
      <c r="P389" s="1">
        <v>100</v>
      </c>
      <c r="Q389" s="3">
        <v>13790.92</v>
      </c>
      <c r="R389" s="1" t="str">
        <f t="shared" si="20"/>
        <v>2014-07</v>
      </c>
      <c r="S389" s="1" t="str">
        <f t="shared" si="18"/>
        <v>2022-05</v>
      </c>
      <c r="T389" s="3">
        <f t="shared" si="19"/>
        <v>1149.49</v>
      </c>
    </row>
    <row r="390" spans="1:20" x14ac:dyDescent="0.25">
      <c r="A390" s="1" t="s">
        <v>1123</v>
      </c>
      <c r="B390" s="1" t="s">
        <v>1483</v>
      </c>
      <c r="C390" s="1" t="s">
        <v>1484</v>
      </c>
      <c r="D390" s="1" t="s">
        <v>113</v>
      </c>
      <c r="E390" s="1" t="s">
        <v>1485</v>
      </c>
      <c r="F390" s="1">
        <v>0</v>
      </c>
      <c r="G390" s="2">
        <v>35898</v>
      </c>
      <c r="H390" s="1" t="s">
        <v>30</v>
      </c>
      <c r="I390" s="1" t="s">
        <v>31</v>
      </c>
      <c r="J390" s="1" t="s">
        <v>1487</v>
      </c>
      <c r="K390" s="1"/>
      <c r="L390" s="1" t="s">
        <v>24</v>
      </c>
      <c r="M390" s="3">
        <v>59944.56</v>
      </c>
      <c r="N390" s="3">
        <v>59498.57</v>
      </c>
      <c r="O390" s="1">
        <v>534.36</v>
      </c>
      <c r="P390" s="1" t="s">
        <v>32</v>
      </c>
      <c r="Q390" s="3">
        <v>60032.93</v>
      </c>
      <c r="R390" s="1" t="str">
        <f t="shared" si="20"/>
        <v>1998-04</v>
      </c>
      <c r="S390" s="1" t="str">
        <f t="shared" si="18"/>
        <v/>
      </c>
      <c r="T390" s="3">
        <f t="shared" si="19"/>
        <v>534.36</v>
      </c>
    </row>
    <row r="391" spans="1:20" x14ac:dyDescent="0.25">
      <c r="A391" s="1" t="s">
        <v>1488</v>
      </c>
      <c r="B391" s="1" t="s">
        <v>1489</v>
      </c>
      <c r="C391" s="1" t="s">
        <v>1490</v>
      </c>
      <c r="D391" s="1" t="s">
        <v>237</v>
      </c>
      <c r="E391" s="1" t="s">
        <v>1491</v>
      </c>
      <c r="F391" s="1">
        <v>0</v>
      </c>
      <c r="G391" s="2">
        <v>43695</v>
      </c>
      <c r="H391" s="1" t="s">
        <v>30</v>
      </c>
      <c r="I391" s="1" t="s">
        <v>31</v>
      </c>
      <c r="J391" s="2">
        <v>43530</v>
      </c>
      <c r="K391" s="1"/>
      <c r="L391" s="1" t="s">
        <v>24</v>
      </c>
      <c r="M391" s="3">
        <v>34746.400000000001</v>
      </c>
      <c r="N391" s="3">
        <v>34060.5</v>
      </c>
      <c r="O391" s="1">
        <v>542.96</v>
      </c>
      <c r="P391" s="1" t="s">
        <v>32</v>
      </c>
      <c r="Q391" s="3">
        <v>34603.46</v>
      </c>
      <c r="R391" s="1" t="str">
        <f t="shared" si="20"/>
        <v>2019-08</v>
      </c>
      <c r="S391" s="1" t="str">
        <f t="shared" si="18"/>
        <v/>
      </c>
      <c r="T391" s="3">
        <f t="shared" si="19"/>
        <v>542.96</v>
      </c>
    </row>
    <row r="392" spans="1:20" x14ac:dyDescent="0.25">
      <c r="A392" s="1" t="s">
        <v>1492</v>
      </c>
      <c r="B392" s="1" t="s">
        <v>1493</v>
      </c>
      <c r="C392" s="1" t="s">
        <v>1494</v>
      </c>
      <c r="D392" s="1" t="s">
        <v>70</v>
      </c>
      <c r="E392" s="1" t="s">
        <v>1443</v>
      </c>
      <c r="F392" s="1">
        <v>0</v>
      </c>
      <c r="G392" s="2">
        <v>37830</v>
      </c>
      <c r="H392" s="1" t="s">
        <v>22</v>
      </c>
      <c r="I392" s="1" t="s">
        <v>31</v>
      </c>
      <c r="J392" s="1" t="s">
        <v>1495</v>
      </c>
      <c r="K392" s="1"/>
      <c r="L392" s="1" t="s">
        <v>24</v>
      </c>
      <c r="M392" s="3">
        <v>56418.75</v>
      </c>
      <c r="N392" s="3">
        <v>55232.15</v>
      </c>
      <c r="O392" s="1">
        <v>651</v>
      </c>
      <c r="P392" s="1" t="s">
        <v>32</v>
      </c>
      <c r="Q392" s="3">
        <v>55883.15</v>
      </c>
      <c r="R392" s="1" t="str">
        <f t="shared" si="20"/>
        <v>2003-07</v>
      </c>
      <c r="S392" s="1" t="str">
        <f t="shared" si="18"/>
        <v/>
      </c>
      <c r="T392" s="3">
        <f t="shared" si="19"/>
        <v>651</v>
      </c>
    </row>
    <row r="393" spans="1:20" x14ac:dyDescent="0.25">
      <c r="A393" s="1" t="s">
        <v>1496</v>
      </c>
      <c r="B393" s="1" t="s">
        <v>1497</v>
      </c>
      <c r="C393" s="1" t="s">
        <v>1498</v>
      </c>
      <c r="D393" s="1" t="s">
        <v>137</v>
      </c>
      <c r="E393" s="1" t="s">
        <v>161</v>
      </c>
      <c r="F393" s="1">
        <v>0</v>
      </c>
      <c r="G393" s="2">
        <v>42226</v>
      </c>
      <c r="H393" s="1" t="s">
        <v>30</v>
      </c>
      <c r="I393" s="1" t="s">
        <v>31</v>
      </c>
      <c r="J393" s="2">
        <v>42285</v>
      </c>
      <c r="K393" s="1"/>
      <c r="L393" s="1" t="s">
        <v>24</v>
      </c>
      <c r="M393" s="3">
        <v>61314.86</v>
      </c>
      <c r="N393" s="3">
        <v>61918.13</v>
      </c>
      <c r="O393" s="3">
        <v>2591.9499999999998</v>
      </c>
      <c r="P393" s="1" t="s">
        <v>32</v>
      </c>
      <c r="Q393" s="3">
        <v>64510.080000000002</v>
      </c>
      <c r="R393" s="1" t="str">
        <f t="shared" si="20"/>
        <v>2015-08</v>
      </c>
      <c r="S393" s="1" t="str">
        <f t="shared" si="18"/>
        <v/>
      </c>
      <c r="T393" s="3">
        <f t="shared" si="19"/>
        <v>2591.9499999999998</v>
      </c>
    </row>
    <row r="394" spans="1:20" x14ac:dyDescent="0.25">
      <c r="A394" s="1" t="s">
        <v>1499</v>
      </c>
      <c r="B394" s="1" t="s">
        <v>1500</v>
      </c>
      <c r="C394" s="1" t="s">
        <v>1501</v>
      </c>
      <c r="D394" s="1" t="s">
        <v>123</v>
      </c>
      <c r="E394" s="1" t="s">
        <v>194</v>
      </c>
      <c r="F394" s="1">
        <v>0</v>
      </c>
      <c r="G394" s="2">
        <v>44165</v>
      </c>
      <c r="H394" s="1" t="s">
        <v>30</v>
      </c>
      <c r="I394" s="1" t="s">
        <v>31</v>
      </c>
      <c r="J394" s="1" t="s">
        <v>1502</v>
      </c>
      <c r="K394" s="1"/>
      <c r="L394" s="1" t="s">
        <v>24</v>
      </c>
      <c r="M394" s="3">
        <v>52225.26</v>
      </c>
      <c r="N394" s="3">
        <v>47513.77</v>
      </c>
      <c r="O394" s="1">
        <v>517.63</v>
      </c>
      <c r="P394" s="1">
        <v>125</v>
      </c>
      <c r="Q394" s="3">
        <v>48156.4</v>
      </c>
      <c r="R394" s="1" t="str">
        <f t="shared" si="20"/>
        <v>2020-11</v>
      </c>
      <c r="S394" s="1" t="str">
        <f t="shared" si="18"/>
        <v/>
      </c>
      <c r="T394" s="3">
        <f t="shared" si="19"/>
        <v>642.63</v>
      </c>
    </row>
    <row r="395" spans="1:20" x14ac:dyDescent="0.25">
      <c r="A395" s="1" t="s">
        <v>1503</v>
      </c>
      <c r="B395" s="1" t="s">
        <v>1504</v>
      </c>
      <c r="C395" s="1" t="s">
        <v>1505</v>
      </c>
      <c r="D395" s="1" t="s">
        <v>137</v>
      </c>
      <c r="E395" s="1" t="s">
        <v>138</v>
      </c>
      <c r="F395" s="1">
        <v>0</v>
      </c>
      <c r="G395" s="2">
        <v>43717</v>
      </c>
      <c r="H395" s="1" t="s">
        <v>30</v>
      </c>
      <c r="I395" s="1" t="s">
        <v>31</v>
      </c>
      <c r="J395" s="2">
        <v>43717</v>
      </c>
      <c r="K395" s="1"/>
      <c r="L395" s="1" t="s">
        <v>24</v>
      </c>
      <c r="M395" s="3">
        <v>50017.55</v>
      </c>
      <c r="N395" s="3">
        <v>54111.09</v>
      </c>
      <c r="O395" s="3">
        <v>2108.85</v>
      </c>
      <c r="P395" s="1" t="s">
        <v>32</v>
      </c>
      <c r="Q395" s="3">
        <v>56219.94</v>
      </c>
      <c r="R395" s="1" t="str">
        <f t="shared" si="20"/>
        <v>2019-09</v>
      </c>
      <c r="S395" s="1" t="str">
        <f t="shared" si="18"/>
        <v/>
      </c>
      <c r="T395" s="3">
        <f t="shared" si="19"/>
        <v>2108.85</v>
      </c>
    </row>
    <row r="396" spans="1:20" x14ac:dyDescent="0.25">
      <c r="A396" s="1" t="s">
        <v>1506</v>
      </c>
      <c r="B396" s="1" t="s">
        <v>1507</v>
      </c>
      <c r="C396" s="1" t="s">
        <v>1508</v>
      </c>
      <c r="D396" s="1" t="s">
        <v>227</v>
      </c>
      <c r="E396" s="1" t="s">
        <v>1509</v>
      </c>
      <c r="F396" s="1">
        <v>0</v>
      </c>
      <c r="G396" s="2">
        <v>30964</v>
      </c>
      <c r="H396" s="1" t="s">
        <v>22</v>
      </c>
      <c r="I396" s="1" t="s">
        <v>23</v>
      </c>
      <c r="J396" s="2">
        <v>30935</v>
      </c>
      <c r="K396" s="2">
        <v>44883</v>
      </c>
      <c r="L396" s="1" t="s">
        <v>42</v>
      </c>
      <c r="M396" s="3">
        <v>49954.11</v>
      </c>
      <c r="N396" s="3">
        <v>52735.24</v>
      </c>
      <c r="O396" s="1" t="s">
        <v>32</v>
      </c>
      <c r="P396" s="1">
        <v>125</v>
      </c>
      <c r="Q396" s="3">
        <v>52860.24</v>
      </c>
      <c r="R396" s="1" t="str">
        <f t="shared" si="20"/>
        <v>1984-10</v>
      </c>
      <c r="S396" s="1" t="str">
        <f t="shared" si="18"/>
        <v>2022-11</v>
      </c>
      <c r="T396" s="3">
        <f t="shared" si="19"/>
        <v>125</v>
      </c>
    </row>
    <row r="397" spans="1:20" x14ac:dyDescent="0.25">
      <c r="A397" s="1" t="s">
        <v>1510</v>
      </c>
      <c r="B397" s="1" t="s">
        <v>1511</v>
      </c>
      <c r="C397" s="1" t="s">
        <v>1512</v>
      </c>
      <c r="D397" s="1" t="s">
        <v>20</v>
      </c>
      <c r="E397" s="1" t="s">
        <v>1513</v>
      </c>
      <c r="F397" s="1">
        <v>0</v>
      </c>
      <c r="G397" s="2">
        <v>28417</v>
      </c>
      <c r="H397" s="1" t="s">
        <v>30</v>
      </c>
      <c r="I397" s="1" t="s">
        <v>31</v>
      </c>
      <c r="J397" s="1" t="s">
        <v>1514</v>
      </c>
      <c r="K397" s="1"/>
      <c r="L397" s="1" t="s">
        <v>24</v>
      </c>
      <c r="M397" s="3">
        <v>128500.11</v>
      </c>
      <c r="N397" s="3">
        <v>128365.25</v>
      </c>
      <c r="O397" s="3">
        <v>1729.8</v>
      </c>
      <c r="P397" s="1">
        <v>125</v>
      </c>
      <c r="Q397" s="3">
        <v>130220.05</v>
      </c>
      <c r="R397" s="1" t="str">
        <f t="shared" si="20"/>
        <v>1977-10</v>
      </c>
      <c r="S397" s="1" t="str">
        <f t="shared" si="18"/>
        <v/>
      </c>
      <c r="T397" s="3">
        <f t="shared" si="19"/>
        <v>1854.8</v>
      </c>
    </row>
    <row r="398" spans="1:20" x14ac:dyDescent="0.25">
      <c r="A398" s="1" t="s">
        <v>1515</v>
      </c>
      <c r="B398" s="1" t="s">
        <v>1511</v>
      </c>
      <c r="C398" s="1" t="s">
        <v>1516</v>
      </c>
      <c r="D398" s="1" t="s">
        <v>88</v>
      </c>
      <c r="E398" s="1" t="s">
        <v>89</v>
      </c>
      <c r="F398" s="1">
        <v>0</v>
      </c>
      <c r="G398" s="2">
        <v>40153</v>
      </c>
      <c r="H398" s="1" t="s">
        <v>30</v>
      </c>
      <c r="I398" s="1" t="s">
        <v>31</v>
      </c>
      <c r="J398" s="2">
        <v>39364</v>
      </c>
      <c r="K398" s="1"/>
      <c r="L398" s="1" t="s">
        <v>24</v>
      </c>
      <c r="M398" s="3">
        <v>80000.13</v>
      </c>
      <c r="N398" s="3">
        <v>79999.399999999994</v>
      </c>
      <c r="O398" s="1" t="s">
        <v>32</v>
      </c>
      <c r="P398" s="1">
        <v>125</v>
      </c>
      <c r="Q398" s="3">
        <v>80124.399999999994</v>
      </c>
      <c r="R398" s="1" t="str">
        <f t="shared" si="20"/>
        <v>2009-12</v>
      </c>
      <c r="S398" s="1" t="str">
        <f t="shared" si="18"/>
        <v/>
      </c>
      <c r="T398" s="3">
        <f t="shared" si="19"/>
        <v>125</v>
      </c>
    </row>
    <row r="399" spans="1:20" x14ac:dyDescent="0.25">
      <c r="A399" s="1" t="s">
        <v>1517</v>
      </c>
      <c r="B399" s="1" t="s">
        <v>1518</v>
      </c>
      <c r="C399" s="1" t="s">
        <v>1519</v>
      </c>
      <c r="D399" s="1" t="s">
        <v>76</v>
      </c>
      <c r="E399" s="1" t="s">
        <v>77</v>
      </c>
      <c r="F399" s="1">
        <v>0</v>
      </c>
      <c r="G399" s="2">
        <v>44858</v>
      </c>
      <c r="H399" s="1" t="s">
        <v>22</v>
      </c>
      <c r="I399" s="1" t="s">
        <v>31</v>
      </c>
      <c r="J399" s="1" t="s">
        <v>765</v>
      </c>
      <c r="K399" s="1"/>
      <c r="L399" s="1" t="s">
        <v>24</v>
      </c>
      <c r="M399" s="3">
        <v>44999.97</v>
      </c>
      <c r="N399" s="3">
        <v>6923.2</v>
      </c>
      <c r="O399" s="1" t="s">
        <v>32</v>
      </c>
      <c r="P399" s="1">
        <v>100</v>
      </c>
      <c r="Q399" s="3">
        <v>7023.2</v>
      </c>
      <c r="R399" s="1" t="str">
        <f t="shared" si="20"/>
        <v>2022-10</v>
      </c>
      <c r="S399" s="1" t="str">
        <f t="shared" si="18"/>
        <v/>
      </c>
      <c r="T399" s="3">
        <f t="shared" si="19"/>
        <v>100</v>
      </c>
    </row>
    <row r="400" spans="1:20" x14ac:dyDescent="0.25">
      <c r="A400" s="1" t="s">
        <v>1520</v>
      </c>
      <c r="B400" s="1" t="s">
        <v>1521</v>
      </c>
      <c r="C400" s="1" t="s">
        <v>1522</v>
      </c>
      <c r="D400" s="1" t="s">
        <v>103</v>
      </c>
      <c r="E400" s="1" t="s">
        <v>362</v>
      </c>
      <c r="F400" s="1">
        <v>0</v>
      </c>
      <c r="G400" s="2">
        <v>44739</v>
      </c>
      <c r="H400" s="1" t="s">
        <v>22</v>
      </c>
      <c r="I400" s="1" t="s">
        <v>31</v>
      </c>
      <c r="J400" s="1" t="s">
        <v>1523</v>
      </c>
      <c r="K400" s="1"/>
      <c r="L400" s="1" t="s">
        <v>24</v>
      </c>
      <c r="M400" s="3">
        <v>37440</v>
      </c>
      <c r="N400" s="3">
        <v>18000</v>
      </c>
      <c r="O400" s="1" t="s">
        <v>32</v>
      </c>
      <c r="P400" s="1" t="s">
        <v>32</v>
      </c>
      <c r="Q400" s="3">
        <v>18000</v>
      </c>
      <c r="R400" s="1" t="str">
        <f t="shared" si="20"/>
        <v>2022-06</v>
      </c>
      <c r="S400" s="1" t="str">
        <f t="shared" si="18"/>
        <v/>
      </c>
      <c r="T400" s="3">
        <f t="shared" si="19"/>
        <v>0</v>
      </c>
    </row>
    <row r="401" spans="1:20" x14ac:dyDescent="0.25">
      <c r="A401" s="1" t="s">
        <v>1524</v>
      </c>
      <c r="B401" s="1" t="s">
        <v>1525</v>
      </c>
      <c r="C401" s="1" t="s">
        <v>1526</v>
      </c>
      <c r="D401" s="1" t="s">
        <v>70</v>
      </c>
      <c r="E401" s="1" t="s">
        <v>1527</v>
      </c>
      <c r="F401" s="1">
        <v>0</v>
      </c>
      <c r="G401" s="2">
        <v>37445</v>
      </c>
      <c r="H401" s="1" t="s">
        <v>30</v>
      </c>
      <c r="I401" s="1" t="s">
        <v>31</v>
      </c>
      <c r="J401" s="2">
        <v>37475</v>
      </c>
      <c r="K401" s="1"/>
      <c r="L401" s="1" t="s">
        <v>24</v>
      </c>
      <c r="M401" s="3">
        <v>89964.160000000003</v>
      </c>
      <c r="N401" s="3">
        <v>90746.79</v>
      </c>
      <c r="O401" s="1" t="s">
        <v>32</v>
      </c>
      <c r="P401" s="1">
        <v>125</v>
      </c>
      <c r="Q401" s="3">
        <v>90871.79</v>
      </c>
      <c r="R401" s="1" t="str">
        <f t="shared" si="20"/>
        <v>2002-07</v>
      </c>
      <c r="S401" s="1" t="str">
        <f t="shared" si="18"/>
        <v/>
      </c>
      <c r="T401" s="3">
        <f t="shared" si="19"/>
        <v>125</v>
      </c>
    </row>
    <row r="402" spans="1:20" x14ac:dyDescent="0.25">
      <c r="A402" s="1" t="s">
        <v>1528</v>
      </c>
      <c r="B402" s="1" t="s">
        <v>1529</v>
      </c>
      <c r="C402" s="1" t="s">
        <v>1530</v>
      </c>
      <c r="D402" s="1" t="s">
        <v>623</v>
      </c>
      <c r="E402" s="1" t="s">
        <v>1531</v>
      </c>
      <c r="F402" s="1">
        <v>0</v>
      </c>
      <c r="G402" s="2">
        <v>44473</v>
      </c>
      <c r="H402" s="1" t="s">
        <v>30</v>
      </c>
      <c r="I402" s="1" t="s">
        <v>31</v>
      </c>
      <c r="J402" s="2">
        <v>44296</v>
      </c>
      <c r="K402" s="1"/>
      <c r="L402" s="1" t="s">
        <v>24</v>
      </c>
      <c r="M402" s="3">
        <v>59594.91</v>
      </c>
      <c r="N402" s="3">
        <v>59594.7</v>
      </c>
      <c r="O402" s="1">
        <v>401.12</v>
      </c>
      <c r="P402" s="1" t="s">
        <v>32</v>
      </c>
      <c r="Q402" s="3">
        <v>59995.82</v>
      </c>
      <c r="R402" s="1" t="str">
        <f t="shared" si="20"/>
        <v>2021-10</v>
      </c>
      <c r="S402" s="1" t="str">
        <f t="shared" si="18"/>
        <v/>
      </c>
      <c r="T402" s="3">
        <f t="shared" si="19"/>
        <v>401.12</v>
      </c>
    </row>
    <row r="403" spans="1:20" x14ac:dyDescent="0.25">
      <c r="A403" s="1" t="s">
        <v>1532</v>
      </c>
      <c r="B403" s="1" t="s">
        <v>1529</v>
      </c>
      <c r="C403" s="1" t="s">
        <v>1533</v>
      </c>
      <c r="D403" s="1" t="s">
        <v>76</v>
      </c>
      <c r="E403" s="1" t="s">
        <v>1534</v>
      </c>
      <c r="F403" s="1">
        <v>0</v>
      </c>
      <c r="G403" s="2">
        <v>34122</v>
      </c>
      <c r="H403" s="1" t="s">
        <v>22</v>
      </c>
      <c r="I403" s="1" t="s">
        <v>31</v>
      </c>
      <c r="J403" s="2">
        <v>34006</v>
      </c>
      <c r="K403" s="1"/>
      <c r="L403" s="1" t="s">
        <v>24</v>
      </c>
      <c r="M403" s="3">
        <v>45939.92</v>
      </c>
      <c r="N403" s="3">
        <v>46674.57</v>
      </c>
      <c r="O403" s="1" t="s">
        <v>32</v>
      </c>
      <c r="P403" s="3">
        <v>1732.9</v>
      </c>
      <c r="Q403" s="3">
        <v>48407.47</v>
      </c>
      <c r="R403" s="1" t="str">
        <f t="shared" si="20"/>
        <v>1993-06</v>
      </c>
      <c r="S403" s="1" t="str">
        <f t="shared" si="18"/>
        <v/>
      </c>
      <c r="T403" s="3">
        <f t="shared" si="19"/>
        <v>1732.9</v>
      </c>
    </row>
    <row r="404" spans="1:20" x14ac:dyDescent="0.25">
      <c r="A404" s="1" t="s">
        <v>1535</v>
      </c>
      <c r="B404" s="1" t="s">
        <v>1536</v>
      </c>
      <c r="C404" s="1" t="s">
        <v>1537</v>
      </c>
      <c r="D404" s="1" t="s">
        <v>113</v>
      </c>
      <c r="E404" s="1" t="s">
        <v>1538</v>
      </c>
      <c r="F404" s="1">
        <v>0</v>
      </c>
      <c r="G404" s="2">
        <v>35723</v>
      </c>
      <c r="H404" s="1" t="s">
        <v>30</v>
      </c>
      <c r="I404" s="1" t="s">
        <v>31</v>
      </c>
      <c r="J404" s="1" t="s">
        <v>784</v>
      </c>
      <c r="K404" s="1"/>
      <c r="L404" s="1" t="s">
        <v>24</v>
      </c>
      <c r="M404" s="3">
        <v>69262.34</v>
      </c>
      <c r="N404" s="3">
        <v>72302.94</v>
      </c>
      <c r="O404" s="3">
        <v>14167.41</v>
      </c>
      <c r="P404" s="1" t="s">
        <v>32</v>
      </c>
      <c r="Q404" s="3">
        <v>86470.35</v>
      </c>
      <c r="R404" s="1" t="str">
        <f t="shared" si="20"/>
        <v>1997-10</v>
      </c>
      <c r="S404" s="1" t="str">
        <f t="shared" si="18"/>
        <v/>
      </c>
      <c r="T404" s="3">
        <f t="shared" si="19"/>
        <v>14167.41</v>
      </c>
    </row>
    <row r="405" spans="1:20" x14ac:dyDescent="0.25">
      <c r="A405" s="1" t="s">
        <v>673</v>
      </c>
      <c r="B405" s="1" t="s">
        <v>1536</v>
      </c>
      <c r="C405" s="1" t="s">
        <v>1540</v>
      </c>
      <c r="D405" s="1" t="s">
        <v>82</v>
      </c>
      <c r="E405" s="1" t="s">
        <v>1541</v>
      </c>
      <c r="F405" s="1">
        <v>0</v>
      </c>
      <c r="G405" s="2">
        <v>43920</v>
      </c>
      <c r="H405" s="1" t="s">
        <v>30</v>
      </c>
      <c r="I405" s="1" t="s">
        <v>31</v>
      </c>
      <c r="J405" s="1" t="s">
        <v>1542</v>
      </c>
      <c r="K405" s="2">
        <v>44917</v>
      </c>
      <c r="L405" s="1" t="s">
        <v>42</v>
      </c>
      <c r="M405" s="3">
        <v>60157.97</v>
      </c>
      <c r="N405" s="3">
        <v>59927.42</v>
      </c>
      <c r="O405" s="1">
        <v>57.84</v>
      </c>
      <c r="P405" s="1" t="s">
        <v>32</v>
      </c>
      <c r="Q405" s="3">
        <v>59985.26</v>
      </c>
      <c r="R405" s="1" t="str">
        <f t="shared" si="20"/>
        <v>2020-03</v>
      </c>
      <c r="S405" s="1" t="str">
        <f t="shared" si="18"/>
        <v>2022-12</v>
      </c>
      <c r="T405" s="3">
        <f t="shared" si="19"/>
        <v>57.84</v>
      </c>
    </row>
    <row r="406" spans="1:20" x14ac:dyDescent="0.25">
      <c r="A406" s="1" t="s">
        <v>1543</v>
      </c>
      <c r="B406" s="1" t="s">
        <v>1544</v>
      </c>
      <c r="C406" s="1" t="s">
        <v>1545</v>
      </c>
      <c r="D406" s="1" t="s">
        <v>971</v>
      </c>
      <c r="E406" s="1" t="s">
        <v>1546</v>
      </c>
      <c r="F406" s="1">
        <v>0</v>
      </c>
      <c r="G406" s="2">
        <v>38922</v>
      </c>
      <c r="H406" s="1" t="s">
        <v>22</v>
      </c>
      <c r="I406" s="1" t="s">
        <v>31</v>
      </c>
      <c r="J406" s="1" t="s">
        <v>1547</v>
      </c>
      <c r="K406" s="2">
        <v>44743</v>
      </c>
      <c r="L406" s="1" t="s">
        <v>42</v>
      </c>
      <c r="M406" s="3">
        <v>87327.97</v>
      </c>
      <c r="N406" s="3">
        <v>49374.34</v>
      </c>
      <c r="O406" s="1">
        <v>587.78</v>
      </c>
      <c r="P406" s="1" t="s">
        <v>32</v>
      </c>
      <c r="Q406" s="3">
        <v>49962.12</v>
      </c>
      <c r="R406" s="1" t="str">
        <f t="shared" si="20"/>
        <v>2006-07</v>
      </c>
      <c r="S406" s="1" t="str">
        <f t="shared" si="18"/>
        <v>2022-07</v>
      </c>
      <c r="T406" s="3">
        <f t="shared" si="19"/>
        <v>587.78</v>
      </c>
    </row>
    <row r="407" spans="1:20" x14ac:dyDescent="0.25">
      <c r="A407" s="1" t="s">
        <v>1548</v>
      </c>
      <c r="B407" s="1" t="s">
        <v>1549</v>
      </c>
      <c r="C407" s="1" t="s">
        <v>1550</v>
      </c>
      <c r="D407" s="1" t="s">
        <v>498</v>
      </c>
      <c r="E407" s="1" t="s">
        <v>1478</v>
      </c>
      <c r="F407" s="1">
        <v>0</v>
      </c>
      <c r="G407" s="2">
        <v>43325</v>
      </c>
      <c r="H407" s="1" t="s">
        <v>22</v>
      </c>
      <c r="I407" s="1" t="s">
        <v>31</v>
      </c>
      <c r="J407" s="1" t="s">
        <v>1551</v>
      </c>
      <c r="K407" s="1"/>
      <c r="L407" s="1" t="s">
        <v>24</v>
      </c>
      <c r="M407" s="3">
        <v>44345.39</v>
      </c>
      <c r="N407" s="3">
        <v>41038.03</v>
      </c>
      <c r="O407" s="1">
        <v>287.82</v>
      </c>
      <c r="P407" s="1">
        <v>125</v>
      </c>
      <c r="Q407" s="3">
        <v>41450.85</v>
      </c>
      <c r="R407" s="1" t="str">
        <f t="shared" si="20"/>
        <v>2018-08</v>
      </c>
      <c r="S407" s="1" t="str">
        <f t="shared" si="18"/>
        <v/>
      </c>
      <c r="T407" s="3">
        <f t="shared" si="19"/>
        <v>412.82</v>
      </c>
    </row>
    <row r="408" spans="1:20" x14ac:dyDescent="0.25">
      <c r="A408" s="1" t="s">
        <v>1552</v>
      </c>
      <c r="B408" s="1" t="s">
        <v>1553</v>
      </c>
      <c r="C408" s="1" t="s">
        <v>1554</v>
      </c>
      <c r="D408" s="1" t="s">
        <v>971</v>
      </c>
      <c r="E408" s="1" t="s">
        <v>1555</v>
      </c>
      <c r="F408" s="1">
        <v>0</v>
      </c>
      <c r="G408" s="2">
        <v>37872</v>
      </c>
      <c r="H408" s="1" t="s">
        <v>22</v>
      </c>
      <c r="I408" s="1" t="s">
        <v>31</v>
      </c>
      <c r="J408" s="2">
        <v>37842</v>
      </c>
      <c r="K408" s="1"/>
      <c r="L408" s="1" t="s">
        <v>24</v>
      </c>
      <c r="M408" s="3">
        <v>54569.22</v>
      </c>
      <c r="N408" s="3">
        <v>56591.48</v>
      </c>
      <c r="O408" s="3">
        <v>32647.64</v>
      </c>
      <c r="P408" s="3">
        <v>1489.23</v>
      </c>
      <c r="Q408" s="3">
        <v>90728.35</v>
      </c>
      <c r="R408" s="1" t="str">
        <f t="shared" si="20"/>
        <v>2003-09</v>
      </c>
      <c r="S408" s="1" t="str">
        <f t="shared" si="18"/>
        <v/>
      </c>
      <c r="T408" s="3">
        <f t="shared" si="19"/>
        <v>34136.870000000003</v>
      </c>
    </row>
    <row r="409" spans="1:20" x14ac:dyDescent="0.25">
      <c r="A409" s="1" t="s">
        <v>1556</v>
      </c>
      <c r="B409" s="1" t="s">
        <v>1557</v>
      </c>
      <c r="C409" s="1" t="s">
        <v>1558</v>
      </c>
      <c r="D409" s="1" t="s">
        <v>76</v>
      </c>
      <c r="E409" s="1" t="s">
        <v>676</v>
      </c>
      <c r="F409" s="1">
        <v>0</v>
      </c>
      <c r="G409" s="2">
        <v>36990</v>
      </c>
      <c r="H409" s="1" t="s">
        <v>22</v>
      </c>
      <c r="I409" s="1" t="s">
        <v>31</v>
      </c>
      <c r="J409" s="2">
        <v>37138</v>
      </c>
      <c r="K409" s="1"/>
      <c r="L409" s="1" t="s">
        <v>24</v>
      </c>
      <c r="M409" s="3">
        <v>113128.08</v>
      </c>
      <c r="N409" s="3">
        <v>112921.35</v>
      </c>
      <c r="O409" s="1" t="s">
        <v>32</v>
      </c>
      <c r="P409" s="1" t="s">
        <v>32</v>
      </c>
      <c r="Q409" s="3">
        <v>112921.35</v>
      </c>
      <c r="R409" s="1" t="str">
        <f t="shared" si="20"/>
        <v>2001-04</v>
      </c>
      <c r="S409" s="1" t="str">
        <f t="shared" si="18"/>
        <v/>
      </c>
      <c r="T409" s="3">
        <f t="shared" si="19"/>
        <v>0</v>
      </c>
    </row>
    <row r="410" spans="1:20" x14ac:dyDescent="0.25">
      <c r="A410" s="1" t="s">
        <v>1559</v>
      </c>
      <c r="B410" s="1" t="s">
        <v>1560</v>
      </c>
      <c r="C410" s="1" t="s">
        <v>1561</v>
      </c>
      <c r="D410" s="1" t="s">
        <v>137</v>
      </c>
      <c r="E410" s="1" t="s">
        <v>161</v>
      </c>
      <c r="F410" s="1">
        <v>0</v>
      </c>
      <c r="G410" s="2">
        <v>44634</v>
      </c>
      <c r="H410" s="1" t="s">
        <v>30</v>
      </c>
      <c r="I410" s="1" t="s">
        <v>23</v>
      </c>
      <c r="J410" s="1" t="s">
        <v>1562</v>
      </c>
      <c r="K410" s="1"/>
      <c r="L410" s="1" t="s">
        <v>24</v>
      </c>
      <c r="M410" s="3">
        <v>61314.86</v>
      </c>
      <c r="N410" s="3">
        <v>47996.68</v>
      </c>
      <c r="O410" s="1">
        <v>992.24</v>
      </c>
      <c r="P410" s="1">
        <v>100</v>
      </c>
      <c r="Q410" s="3">
        <v>49088.92</v>
      </c>
      <c r="R410" s="1" t="str">
        <f t="shared" si="20"/>
        <v>2022-03</v>
      </c>
      <c r="S410" s="1" t="str">
        <f t="shared" si="18"/>
        <v/>
      </c>
      <c r="T410" s="3">
        <f t="shared" si="19"/>
        <v>1092.24</v>
      </c>
    </row>
    <row r="411" spans="1:20" x14ac:dyDescent="0.25">
      <c r="A411" s="1" t="s">
        <v>1563</v>
      </c>
      <c r="B411" s="1" t="s">
        <v>1564</v>
      </c>
      <c r="C411" s="1" t="s">
        <v>1565</v>
      </c>
      <c r="D411" s="1" t="s">
        <v>28</v>
      </c>
      <c r="E411" s="1" t="s">
        <v>46</v>
      </c>
      <c r="F411" s="1">
        <v>0</v>
      </c>
      <c r="G411" s="2">
        <v>38353</v>
      </c>
      <c r="H411" s="1" t="s">
        <v>22</v>
      </c>
      <c r="I411" s="1" t="s">
        <v>31</v>
      </c>
      <c r="J411" s="2">
        <v>38353</v>
      </c>
      <c r="K411" s="1"/>
      <c r="L411" s="1" t="s">
        <v>24</v>
      </c>
      <c r="M411" s="3">
        <v>60044.4</v>
      </c>
      <c r="N411" s="3">
        <v>52651.39</v>
      </c>
      <c r="O411" s="3">
        <v>36811.629999999997</v>
      </c>
      <c r="P411" s="1">
        <v>125</v>
      </c>
      <c r="Q411" s="3">
        <v>89588.02</v>
      </c>
      <c r="R411" s="1" t="str">
        <f t="shared" si="20"/>
        <v>2005-01</v>
      </c>
      <c r="S411" s="1" t="str">
        <f t="shared" si="18"/>
        <v/>
      </c>
      <c r="T411" s="3">
        <f t="shared" si="19"/>
        <v>36936.629999999997</v>
      </c>
    </row>
    <row r="412" spans="1:20" x14ac:dyDescent="0.25">
      <c r="A412" s="1" t="s">
        <v>1566</v>
      </c>
      <c r="B412" s="1" t="s">
        <v>1567</v>
      </c>
      <c r="C412" s="1" t="s">
        <v>1568</v>
      </c>
      <c r="D412" s="1" t="s">
        <v>70</v>
      </c>
      <c r="E412" s="1" t="s">
        <v>1569</v>
      </c>
      <c r="F412" s="1">
        <v>0</v>
      </c>
      <c r="G412" s="2">
        <v>35590</v>
      </c>
      <c r="H412" s="1" t="s">
        <v>22</v>
      </c>
      <c r="I412" s="1" t="s">
        <v>31</v>
      </c>
      <c r="J412" s="2">
        <v>35679</v>
      </c>
      <c r="K412" s="1"/>
      <c r="L412" s="1" t="s">
        <v>24</v>
      </c>
      <c r="M412" s="3">
        <v>70594.78</v>
      </c>
      <c r="N412" s="3">
        <v>70595.199999999997</v>
      </c>
      <c r="O412" s="1">
        <v>475.16</v>
      </c>
      <c r="P412" s="1" t="s">
        <v>32</v>
      </c>
      <c r="Q412" s="3">
        <v>71070.36</v>
      </c>
      <c r="R412" s="1" t="str">
        <f t="shared" si="20"/>
        <v>1997-06</v>
      </c>
      <c r="S412" s="1" t="str">
        <f t="shared" si="18"/>
        <v/>
      </c>
      <c r="T412" s="3">
        <f t="shared" si="19"/>
        <v>475.16</v>
      </c>
    </row>
    <row r="413" spans="1:20" x14ac:dyDescent="0.25">
      <c r="A413" s="1" t="s">
        <v>1570</v>
      </c>
      <c r="B413" s="1" t="s">
        <v>1571</v>
      </c>
      <c r="C413" s="1" t="s">
        <v>1572</v>
      </c>
      <c r="D413" s="1" t="s">
        <v>20</v>
      </c>
      <c r="E413" s="1" t="s">
        <v>264</v>
      </c>
      <c r="F413" s="1">
        <v>0</v>
      </c>
      <c r="G413" s="2">
        <v>43472</v>
      </c>
      <c r="H413" s="1" t="s">
        <v>30</v>
      </c>
      <c r="I413" s="1" t="s">
        <v>23</v>
      </c>
      <c r="J413" s="1" t="s">
        <v>1573</v>
      </c>
      <c r="K413" s="1"/>
      <c r="L413" s="1" t="s">
        <v>24</v>
      </c>
      <c r="M413" s="3">
        <v>31200</v>
      </c>
      <c r="N413" s="3">
        <v>33642.35</v>
      </c>
      <c r="O413" s="3">
        <v>1499.67</v>
      </c>
      <c r="P413" s="1">
        <v>125</v>
      </c>
      <c r="Q413" s="3">
        <v>35267.019999999997</v>
      </c>
      <c r="R413" s="1" t="str">
        <f t="shared" si="20"/>
        <v>2019-01</v>
      </c>
      <c r="S413" s="1" t="str">
        <f t="shared" si="18"/>
        <v/>
      </c>
      <c r="T413" s="3">
        <f t="shared" si="19"/>
        <v>1624.67</v>
      </c>
    </row>
    <row r="414" spans="1:20" x14ac:dyDescent="0.25">
      <c r="A414" s="1" t="s">
        <v>1574</v>
      </c>
      <c r="B414" s="1" t="s">
        <v>1575</v>
      </c>
      <c r="C414" s="1" t="s">
        <v>1576</v>
      </c>
      <c r="D414" s="1" t="s">
        <v>20</v>
      </c>
      <c r="E414" s="1" t="s">
        <v>1577</v>
      </c>
      <c r="F414" s="1">
        <v>0</v>
      </c>
      <c r="G414" s="2">
        <v>31263</v>
      </c>
      <c r="H414" s="1" t="s">
        <v>22</v>
      </c>
      <c r="I414" s="1" t="s">
        <v>31</v>
      </c>
      <c r="J414" s="1" t="s">
        <v>1578</v>
      </c>
      <c r="K414" s="1"/>
      <c r="L414" s="1" t="s">
        <v>24</v>
      </c>
      <c r="M414" s="3">
        <v>41581.07</v>
      </c>
      <c r="N414" s="3">
        <v>44312.94</v>
      </c>
      <c r="O414" s="3">
        <v>6901.62</v>
      </c>
      <c r="P414" s="1">
        <v>125</v>
      </c>
      <c r="Q414" s="3">
        <v>51339.56</v>
      </c>
      <c r="R414" s="1" t="str">
        <f t="shared" si="20"/>
        <v>1985-08</v>
      </c>
      <c r="S414" s="1" t="str">
        <f t="shared" si="18"/>
        <v/>
      </c>
      <c r="T414" s="3">
        <f t="shared" si="19"/>
        <v>7026.62</v>
      </c>
    </row>
    <row r="415" spans="1:20" x14ac:dyDescent="0.25">
      <c r="A415" s="1" t="s">
        <v>599</v>
      </c>
      <c r="B415" s="1" t="s">
        <v>1579</v>
      </c>
      <c r="C415" s="1" t="s">
        <v>1580</v>
      </c>
      <c r="D415" s="1" t="s">
        <v>82</v>
      </c>
      <c r="E415" s="1" t="s">
        <v>1581</v>
      </c>
      <c r="F415" s="1">
        <v>0</v>
      </c>
      <c r="G415" s="2">
        <v>43711</v>
      </c>
      <c r="H415" s="1" t="s">
        <v>22</v>
      </c>
      <c r="I415" s="1" t="s">
        <v>23</v>
      </c>
      <c r="J415" s="2">
        <v>43533</v>
      </c>
      <c r="K415" s="1"/>
      <c r="L415" s="1" t="s">
        <v>24</v>
      </c>
      <c r="M415" s="3">
        <v>60000.1</v>
      </c>
      <c r="N415" s="3">
        <v>46499.35</v>
      </c>
      <c r="O415" s="1">
        <v>456.86</v>
      </c>
      <c r="P415" s="1">
        <v>100</v>
      </c>
      <c r="Q415" s="3">
        <v>47056.21</v>
      </c>
      <c r="R415" s="1" t="str">
        <f t="shared" si="20"/>
        <v>2019-09</v>
      </c>
      <c r="S415" s="1" t="str">
        <f t="shared" si="18"/>
        <v/>
      </c>
      <c r="T415" s="3">
        <f t="shared" si="19"/>
        <v>556.86</v>
      </c>
    </row>
    <row r="416" spans="1:20" x14ac:dyDescent="0.25">
      <c r="A416" s="1" t="s">
        <v>1582</v>
      </c>
      <c r="B416" s="1" t="s">
        <v>1583</v>
      </c>
      <c r="C416" s="1" t="s">
        <v>1584</v>
      </c>
      <c r="D416" s="1" t="s">
        <v>70</v>
      </c>
      <c r="E416" s="1" t="s">
        <v>169</v>
      </c>
      <c r="F416" s="1">
        <v>0</v>
      </c>
      <c r="G416" s="2">
        <v>43851</v>
      </c>
      <c r="H416" s="1" t="s">
        <v>22</v>
      </c>
      <c r="I416" s="1" t="s">
        <v>31</v>
      </c>
      <c r="J416" s="1" t="s">
        <v>548</v>
      </c>
      <c r="K416" s="1"/>
      <c r="L416" s="1" t="s">
        <v>24</v>
      </c>
      <c r="M416" s="3">
        <v>46000.03</v>
      </c>
      <c r="N416" s="3">
        <v>43805.55</v>
      </c>
      <c r="O416" s="3">
        <v>3669.06</v>
      </c>
      <c r="P416" s="1" t="s">
        <v>32</v>
      </c>
      <c r="Q416" s="3">
        <v>47474.61</v>
      </c>
      <c r="R416" s="1" t="str">
        <f t="shared" si="20"/>
        <v>2020-01</v>
      </c>
      <c r="S416" s="1" t="str">
        <f t="shared" si="18"/>
        <v/>
      </c>
      <c r="T416" s="3">
        <f t="shared" si="19"/>
        <v>3669.06</v>
      </c>
    </row>
    <row r="417" spans="1:20" x14ac:dyDescent="0.25">
      <c r="A417" s="1" t="s">
        <v>1585</v>
      </c>
      <c r="B417" s="1" t="s">
        <v>1586</v>
      </c>
      <c r="C417" s="1" t="s">
        <v>1587</v>
      </c>
      <c r="D417" s="1" t="s">
        <v>20</v>
      </c>
      <c r="E417" s="1" t="s">
        <v>128</v>
      </c>
      <c r="F417" s="1">
        <v>0</v>
      </c>
      <c r="G417" s="2">
        <v>42688</v>
      </c>
      <c r="H417" s="1" t="s">
        <v>22</v>
      </c>
      <c r="I417" s="1" t="s">
        <v>31</v>
      </c>
      <c r="J417" s="1" t="s">
        <v>1588</v>
      </c>
      <c r="K417" s="2">
        <v>44713</v>
      </c>
      <c r="L417" s="1" t="s">
        <v>42</v>
      </c>
      <c r="M417" s="3">
        <v>45233.55</v>
      </c>
      <c r="N417" s="3">
        <v>22833.23</v>
      </c>
      <c r="O417" s="3">
        <v>6716.37</v>
      </c>
      <c r="P417" s="1" t="s">
        <v>32</v>
      </c>
      <c r="Q417" s="3">
        <v>29549.599999999999</v>
      </c>
      <c r="R417" s="1" t="str">
        <f t="shared" si="20"/>
        <v>2016-11</v>
      </c>
      <c r="S417" s="1" t="str">
        <f t="shared" si="18"/>
        <v>2022-06</v>
      </c>
      <c r="T417" s="3">
        <f t="shared" si="19"/>
        <v>6716.37</v>
      </c>
    </row>
    <row r="418" spans="1:20" x14ac:dyDescent="0.25">
      <c r="A418" s="1" t="s">
        <v>1589</v>
      </c>
      <c r="B418" s="1" t="s">
        <v>1590</v>
      </c>
      <c r="C418" s="1" t="s">
        <v>1591</v>
      </c>
      <c r="D418" s="1" t="s">
        <v>70</v>
      </c>
      <c r="E418" s="1" t="s">
        <v>429</v>
      </c>
      <c r="F418" s="1">
        <v>0</v>
      </c>
      <c r="G418" s="2">
        <v>41050</v>
      </c>
      <c r="H418" s="1" t="s">
        <v>22</v>
      </c>
      <c r="I418" s="1" t="s">
        <v>23</v>
      </c>
      <c r="J418" s="1" t="s">
        <v>973</v>
      </c>
      <c r="K418" s="1"/>
      <c r="L418" s="1" t="s">
        <v>24</v>
      </c>
      <c r="M418" s="3">
        <v>51673.86</v>
      </c>
      <c r="N418" s="3">
        <v>51674.94</v>
      </c>
      <c r="O418" s="1">
        <v>686.32</v>
      </c>
      <c r="P418" s="1" t="s">
        <v>32</v>
      </c>
      <c r="Q418" s="3">
        <v>52361.26</v>
      </c>
      <c r="R418" s="1" t="str">
        <f t="shared" si="20"/>
        <v>2012-05</v>
      </c>
      <c r="S418" s="1" t="str">
        <f t="shared" si="18"/>
        <v/>
      </c>
      <c r="T418" s="3">
        <f t="shared" si="19"/>
        <v>686.32</v>
      </c>
    </row>
    <row r="419" spans="1:20" x14ac:dyDescent="0.25">
      <c r="A419" s="1" t="s">
        <v>1592</v>
      </c>
      <c r="B419" s="1" t="s">
        <v>1593</v>
      </c>
      <c r="C419" s="1" t="s">
        <v>1594</v>
      </c>
      <c r="D419" s="1" t="s">
        <v>20</v>
      </c>
      <c r="E419" s="1" t="s">
        <v>21</v>
      </c>
      <c r="F419" s="1">
        <v>0</v>
      </c>
      <c r="G419" s="2">
        <v>41946</v>
      </c>
      <c r="H419" s="1" t="s">
        <v>22</v>
      </c>
      <c r="I419" s="1" t="s">
        <v>31</v>
      </c>
      <c r="J419" s="2">
        <v>41709</v>
      </c>
      <c r="K419" s="2">
        <v>44643</v>
      </c>
      <c r="L419" s="1" t="s">
        <v>42</v>
      </c>
      <c r="M419" s="3">
        <v>40761.760000000002</v>
      </c>
      <c r="N419" s="3">
        <v>8623.49</v>
      </c>
      <c r="O419" s="3">
        <v>2499.77</v>
      </c>
      <c r="P419" s="1" t="s">
        <v>32</v>
      </c>
      <c r="Q419" s="3">
        <v>11123.26</v>
      </c>
      <c r="R419" s="1" t="str">
        <f t="shared" si="20"/>
        <v>2014-11</v>
      </c>
      <c r="S419" s="1" t="str">
        <f t="shared" si="18"/>
        <v>2022-03</v>
      </c>
      <c r="T419" s="3">
        <f t="shared" si="19"/>
        <v>2499.77</v>
      </c>
    </row>
    <row r="420" spans="1:20" x14ac:dyDescent="0.25">
      <c r="A420" s="1" t="s">
        <v>1595</v>
      </c>
      <c r="B420" s="1" t="s">
        <v>1596</v>
      </c>
      <c r="C420" s="1" t="s">
        <v>1597</v>
      </c>
      <c r="D420" s="1" t="s">
        <v>82</v>
      </c>
      <c r="E420" s="1" t="s">
        <v>1598</v>
      </c>
      <c r="F420" s="1">
        <v>0</v>
      </c>
      <c r="G420" s="2">
        <v>37788</v>
      </c>
      <c r="H420" s="1" t="s">
        <v>22</v>
      </c>
      <c r="I420" s="1" t="s">
        <v>31</v>
      </c>
      <c r="J420" s="1" t="s">
        <v>1599</v>
      </c>
      <c r="K420" s="2">
        <v>44645</v>
      </c>
      <c r="L420" s="1" t="s">
        <v>42</v>
      </c>
      <c r="M420" s="3">
        <v>36951.82</v>
      </c>
      <c r="N420" s="3">
        <v>15180.3</v>
      </c>
      <c r="O420" s="1" t="s">
        <v>32</v>
      </c>
      <c r="P420" s="1" t="s">
        <v>32</v>
      </c>
      <c r="Q420" s="3">
        <v>15180.3</v>
      </c>
      <c r="R420" s="1" t="str">
        <f t="shared" si="20"/>
        <v>2003-06</v>
      </c>
      <c r="S420" s="1" t="str">
        <f t="shared" si="18"/>
        <v>2022-03</v>
      </c>
      <c r="T420" s="3">
        <f t="shared" si="19"/>
        <v>0</v>
      </c>
    </row>
    <row r="421" spans="1:20" x14ac:dyDescent="0.25">
      <c r="A421" s="1" t="s">
        <v>1600</v>
      </c>
      <c r="B421" s="1" t="s">
        <v>1601</v>
      </c>
      <c r="C421" s="1" t="s">
        <v>1602</v>
      </c>
      <c r="D421" s="1" t="s">
        <v>113</v>
      </c>
      <c r="E421" s="1" t="s">
        <v>114</v>
      </c>
      <c r="F421" s="1">
        <v>0</v>
      </c>
      <c r="G421" s="2">
        <v>44305</v>
      </c>
      <c r="H421" s="1" t="s">
        <v>30</v>
      </c>
      <c r="I421" s="1" t="s">
        <v>31</v>
      </c>
      <c r="J421" s="1" t="s">
        <v>1603</v>
      </c>
      <c r="K421" s="1"/>
      <c r="L421" s="1" t="s">
        <v>24</v>
      </c>
      <c r="M421" s="3">
        <v>56964.959999999999</v>
      </c>
      <c r="N421" s="3">
        <v>56831.99</v>
      </c>
      <c r="O421" s="3">
        <v>2737.39</v>
      </c>
      <c r="P421" s="1" t="s">
        <v>32</v>
      </c>
      <c r="Q421" s="3">
        <v>59569.38</v>
      </c>
      <c r="R421" s="1" t="str">
        <f t="shared" si="20"/>
        <v>2021-04</v>
      </c>
      <c r="S421" s="1" t="str">
        <f t="shared" si="18"/>
        <v/>
      </c>
      <c r="T421" s="3">
        <f t="shared" si="19"/>
        <v>2737.39</v>
      </c>
    </row>
    <row r="422" spans="1:20" x14ac:dyDescent="0.25">
      <c r="A422" s="1" t="s">
        <v>1604</v>
      </c>
      <c r="B422" s="1" t="s">
        <v>1605</v>
      </c>
      <c r="C422" s="1" t="s">
        <v>1606</v>
      </c>
      <c r="D422" s="1" t="s">
        <v>20</v>
      </c>
      <c r="E422" s="1" t="s">
        <v>404</v>
      </c>
      <c r="F422" s="1">
        <v>0</v>
      </c>
      <c r="G422" s="2">
        <v>42716</v>
      </c>
      <c r="H422" s="1" t="s">
        <v>22</v>
      </c>
      <c r="I422" s="1" t="s">
        <v>23</v>
      </c>
      <c r="J422" s="2">
        <v>42716</v>
      </c>
      <c r="K422" s="1"/>
      <c r="L422" s="1" t="s">
        <v>24</v>
      </c>
      <c r="M422" s="3">
        <v>47471.22</v>
      </c>
      <c r="N422" s="3">
        <v>50560.38</v>
      </c>
      <c r="O422" s="3">
        <v>41763.68</v>
      </c>
      <c r="P422" s="1">
        <v>375</v>
      </c>
      <c r="Q422" s="3">
        <v>92699.06</v>
      </c>
      <c r="R422" s="1" t="str">
        <f t="shared" si="20"/>
        <v>2016-12</v>
      </c>
      <c r="S422" s="1" t="str">
        <f t="shared" si="18"/>
        <v/>
      </c>
      <c r="T422" s="3">
        <f t="shared" si="19"/>
        <v>42138.68</v>
      </c>
    </row>
    <row r="423" spans="1:20" x14ac:dyDescent="0.25">
      <c r="A423" s="1" t="s">
        <v>1607</v>
      </c>
      <c r="B423" s="1" t="s">
        <v>1608</v>
      </c>
      <c r="C423" s="1" t="s">
        <v>1609</v>
      </c>
      <c r="D423" s="1" t="s">
        <v>498</v>
      </c>
      <c r="E423" s="1" t="s">
        <v>1610</v>
      </c>
      <c r="F423" s="1">
        <v>0</v>
      </c>
      <c r="G423" s="2">
        <v>42408</v>
      </c>
      <c r="H423" s="1" t="s">
        <v>30</v>
      </c>
      <c r="I423" s="1" t="s">
        <v>31</v>
      </c>
      <c r="J423" s="2">
        <v>42584</v>
      </c>
      <c r="K423" s="2">
        <v>44802</v>
      </c>
      <c r="L423" s="1" t="s">
        <v>42</v>
      </c>
      <c r="M423" s="3">
        <v>91640.639999999999</v>
      </c>
      <c r="N423" s="3">
        <v>61222.18</v>
      </c>
      <c r="O423" s="3">
        <v>15354.04</v>
      </c>
      <c r="P423" s="3">
        <v>1471.96</v>
      </c>
      <c r="Q423" s="3">
        <v>78048.179999999993</v>
      </c>
      <c r="R423" s="1" t="str">
        <f t="shared" si="20"/>
        <v>2016-02</v>
      </c>
      <c r="S423" s="1" t="str">
        <f t="shared" si="18"/>
        <v>2022-08</v>
      </c>
      <c r="T423" s="3">
        <f t="shared" si="19"/>
        <v>16826</v>
      </c>
    </row>
    <row r="424" spans="1:20" x14ac:dyDescent="0.25">
      <c r="A424" s="1" t="s">
        <v>1611</v>
      </c>
      <c r="B424" s="1" t="s">
        <v>1612</v>
      </c>
      <c r="C424" s="1" t="s">
        <v>1613</v>
      </c>
      <c r="D424" s="1" t="s">
        <v>123</v>
      </c>
      <c r="E424" s="1" t="s">
        <v>1614</v>
      </c>
      <c r="F424" s="1">
        <v>0</v>
      </c>
      <c r="G424" s="2">
        <v>44774</v>
      </c>
      <c r="H424" s="1" t="s">
        <v>22</v>
      </c>
      <c r="I424" s="1" t="s">
        <v>31</v>
      </c>
      <c r="J424" s="2">
        <v>44569</v>
      </c>
      <c r="K424" s="2">
        <v>44775</v>
      </c>
      <c r="L424" s="1" t="s">
        <v>42</v>
      </c>
      <c r="M424" s="3">
        <v>50300.43</v>
      </c>
      <c r="N424" s="1">
        <v>103.64</v>
      </c>
      <c r="O424" s="1" t="s">
        <v>32</v>
      </c>
      <c r="P424" s="1" t="s">
        <v>32</v>
      </c>
      <c r="Q424" s="1">
        <v>103.64</v>
      </c>
      <c r="R424" s="1" t="str">
        <f t="shared" si="20"/>
        <v>2022-08</v>
      </c>
      <c r="S424" s="1" t="str">
        <f t="shared" si="18"/>
        <v>2022-08</v>
      </c>
      <c r="T424" s="3">
        <f t="shared" si="19"/>
        <v>0</v>
      </c>
    </row>
    <row r="425" spans="1:20" x14ac:dyDescent="0.25">
      <c r="A425" s="1" t="s">
        <v>1615</v>
      </c>
      <c r="B425" s="1" t="s">
        <v>1616</v>
      </c>
      <c r="C425" s="1" t="s">
        <v>1617</v>
      </c>
      <c r="D425" s="1" t="s">
        <v>623</v>
      </c>
      <c r="E425" s="1" t="s">
        <v>821</v>
      </c>
      <c r="F425" s="1">
        <v>0</v>
      </c>
      <c r="G425" s="2">
        <v>44452</v>
      </c>
      <c r="H425" s="1" t="s">
        <v>22</v>
      </c>
      <c r="I425" s="1" t="s">
        <v>31</v>
      </c>
      <c r="J425" s="1" t="s">
        <v>1073</v>
      </c>
      <c r="K425" s="2">
        <v>44789</v>
      </c>
      <c r="L425" s="1" t="s">
        <v>42</v>
      </c>
      <c r="M425" s="3">
        <v>43668.77</v>
      </c>
      <c r="N425" s="3">
        <v>29225.01</v>
      </c>
      <c r="O425" s="1">
        <v>293.92</v>
      </c>
      <c r="P425" s="1" t="s">
        <v>32</v>
      </c>
      <c r="Q425" s="3">
        <v>29518.93</v>
      </c>
      <c r="R425" s="1" t="str">
        <f t="shared" si="20"/>
        <v>2021-09</v>
      </c>
      <c r="S425" s="1" t="str">
        <f t="shared" si="18"/>
        <v>2022-08</v>
      </c>
      <c r="T425" s="3">
        <f t="shared" si="19"/>
        <v>293.92</v>
      </c>
    </row>
    <row r="426" spans="1:20" x14ac:dyDescent="0.25">
      <c r="A426" s="1" t="s">
        <v>1618</v>
      </c>
      <c r="B426" s="1" t="s">
        <v>1619</v>
      </c>
      <c r="C426" s="1" t="s">
        <v>1620</v>
      </c>
      <c r="D426" s="1" t="s">
        <v>39</v>
      </c>
      <c r="E426" s="1" t="s">
        <v>40</v>
      </c>
      <c r="F426" s="1">
        <v>0</v>
      </c>
      <c r="G426" s="2">
        <v>44901</v>
      </c>
      <c r="H426" s="1" t="s">
        <v>30</v>
      </c>
      <c r="I426" s="1" t="s">
        <v>31</v>
      </c>
      <c r="J426" s="1" t="s">
        <v>1621</v>
      </c>
      <c r="K426" s="1"/>
      <c r="L426" s="1" t="s">
        <v>24</v>
      </c>
      <c r="M426" s="3">
        <v>39936</v>
      </c>
      <c r="N426" s="3">
        <v>8543</v>
      </c>
      <c r="O426" s="1" t="s">
        <v>32</v>
      </c>
      <c r="P426" s="1">
        <v>100</v>
      </c>
      <c r="Q426" s="3">
        <v>8643</v>
      </c>
      <c r="R426" s="1" t="str">
        <f t="shared" si="20"/>
        <v>2022-12</v>
      </c>
      <c r="S426" s="1" t="str">
        <f t="shared" si="18"/>
        <v/>
      </c>
      <c r="T426" s="3">
        <f t="shared" si="19"/>
        <v>100</v>
      </c>
    </row>
    <row r="427" spans="1:20" x14ac:dyDescent="0.25">
      <c r="A427" s="1" t="s">
        <v>1622</v>
      </c>
      <c r="B427" s="1" t="s">
        <v>1623</v>
      </c>
      <c r="C427" s="1" t="s">
        <v>1624</v>
      </c>
      <c r="D427" s="1" t="s">
        <v>20</v>
      </c>
      <c r="E427" s="1" t="s">
        <v>1625</v>
      </c>
      <c r="F427" s="1">
        <v>0</v>
      </c>
      <c r="G427" s="2">
        <v>43682</v>
      </c>
      <c r="H427" s="1" t="s">
        <v>22</v>
      </c>
      <c r="I427" s="1" t="s">
        <v>31</v>
      </c>
      <c r="J427" s="2">
        <v>43593</v>
      </c>
      <c r="K427" s="1"/>
      <c r="L427" s="1" t="s">
        <v>24</v>
      </c>
      <c r="M427" s="3">
        <v>62628.800000000003</v>
      </c>
      <c r="N427" s="3">
        <v>56570.46</v>
      </c>
      <c r="O427" s="3">
        <v>3730.5</v>
      </c>
      <c r="P427" s="1">
        <v>125</v>
      </c>
      <c r="Q427" s="3">
        <v>60425.96</v>
      </c>
      <c r="R427" s="1" t="str">
        <f t="shared" si="20"/>
        <v>2019-08</v>
      </c>
      <c r="S427" s="1" t="str">
        <f t="shared" si="18"/>
        <v/>
      </c>
      <c r="T427" s="3">
        <f t="shared" si="19"/>
        <v>3855.5</v>
      </c>
    </row>
    <row r="428" spans="1:20" x14ac:dyDescent="0.25">
      <c r="A428" s="1" t="s">
        <v>1626</v>
      </c>
      <c r="B428" s="1" t="s">
        <v>1627</v>
      </c>
      <c r="C428" s="1" t="s">
        <v>1628</v>
      </c>
      <c r="D428" s="1" t="s">
        <v>20</v>
      </c>
      <c r="E428" s="1" t="s">
        <v>61</v>
      </c>
      <c r="F428" s="1">
        <v>0</v>
      </c>
      <c r="G428" s="2">
        <v>39231</v>
      </c>
      <c r="H428" s="1" t="s">
        <v>22</v>
      </c>
      <c r="I428" s="1" t="s">
        <v>31</v>
      </c>
      <c r="J428" s="1" t="s">
        <v>1220</v>
      </c>
      <c r="K428" s="1"/>
      <c r="L428" s="1" t="s">
        <v>24</v>
      </c>
      <c r="M428" s="3">
        <v>68792.460000000006</v>
      </c>
      <c r="N428" s="3">
        <v>68803.38</v>
      </c>
      <c r="O428" s="3">
        <v>20915.22</v>
      </c>
      <c r="P428" s="1">
        <v>125</v>
      </c>
      <c r="Q428" s="3">
        <v>89843.6</v>
      </c>
      <c r="R428" s="1" t="str">
        <f t="shared" si="20"/>
        <v>2007-05</v>
      </c>
      <c r="S428" s="1" t="str">
        <f t="shared" si="18"/>
        <v/>
      </c>
      <c r="T428" s="3">
        <f t="shared" si="19"/>
        <v>21040.22</v>
      </c>
    </row>
    <row r="429" spans="1:20" x14ac:dyDescent="0.25">
      <c r="A429" s="1" t="s">
        <v>1629</v>
      </c>
      <c r="B429" s="1" t="s">
        <v>1630</v>
      </c>
      <c r="C429" s="1" t="s">
        <v>1631</v>
      </c>
      <c r="D429" s="1" t="s">
        <v>113</v>
      </c>
      <c r="E429" s="1" t="s">
        <v>914</v>
      </c>
      <c r="F429" s="1">
        <v>0</v>
      </c>
      <c r="G429" s="2">
        <v>42471</v>
      </c>
      <c r="H429" s="1" t="s">
        <v>30</v>
      </c>
      <c r="I429" s="1" t="s">
        <v>31</v>
      </c>
      <c r="J429" s="2">
        <v>42678</v>
      </c>
      <c r="K429" s="1"/>
      <c r="L429" s="1" t="s">
        <v>24</v>
      </c>
      <c r="M429" s="3">
        <v>40293.14</v>
      </c>
      <c r="N429" s="3">
        <v>18999.21</v>
      </c>
      <c r="O429" s="1">
        <v>229.6</v>
      </c>
      <c r="P429" s="1" t="s">
        <v>32</v>
      </c>
      <c r="Q429" s="3">
        <v>19228.810000000001</v>
      </c>
      <c r="R429" s="1" t="str">
        <f t="shared" si="20"/>
        <v>2016-04</v>
      </c>
      <c r="S429" s="1" t="str">
        <f t="shared" si="18"/>
        <v/>
      </c>
      <c r="T429" s="3">
        <f t="shared" si="19"/>
        <v>229.6</v>
      </c>
    </row>
    <row r="430" spans="1:20" x14ac:dyDescent="0.25">
      <c r="A430" s="1" t="s">
        <v>134</v>
      </c>
      <c r="B430" s="1" t="s">
        <v>1630</v>
      </c>
      <c r="C430" s="1" t="s">
        <v>1632</v>
      </c>
      <c r="D430" s="1" t="s">
        <v>971</v>
      </c>
      <c r="E430" s="1" t="s">
        <v>1633</v>
      </c>
      <c r="F430" s="1">
        <v>0</v>
      </c>
      <c r="G430" s="2">
        <v>39517</v>
      </c>
      <c r="H430" s="1" t="s">
        <v>30</v>
      </c>
      <c r="I430" s="1" t="s">
        <v>31</v>
      </c>
      <c r="J430" s="2">
        <v>39724</v>
      </c>
      <c r="K430" s="1"/>
      <c r="L430" s="1" t="s">
        <v>24</v>
      </c>
      <c r="M430" s="3">
        <v>58934.720000000001</v>
      </c>
      <c r="N430" s="3">
        <v>49805.23</v>
      </c>
      <c r="O430" s="3">
        <v>2939.42</v>
      </c>
      <c r="P430" s="1">
        <v>125</v>
      </c>
      <c r="Q430" s="3">
        <v>52869.65</v>
      </c>
      <c r="R430" s="1" t="str">
        <f t="shared" si="20"/>
        <v>2008-03</v>
      </c>
      <c r="S430" s="1" t="str">
        <f t="shared" si="18"/>
        <v/>
      </c>
      <c r="T430" s="3">
        <f t="shared" si="19"/>
        <v>3064.42</v>
      </c>
    </row>
    <row r="431" spans="1:20" x14ac:dyDescent="0.25">
      <c r="A431" s="1" t="s">
        <v>1634</v>
      </c>
      <c r="B431" s="1" t="s">
        <v>1635</v>
      </c>
      <c r="C431" s="1" t="s">
        <v>1636</v>
      </c>
      <c r="D431" s="1" t="s">
        <v>82</v>
      </c>
      <c r="E431" s="1" t="s">
        <v>831</v>
      </c>
      <c r="F431" s="1">
        <v>0</v>
      </c>
      <c r="G431" s="2">
        <v>41568</v>
      </c>
      <c r="H431" s="1" t="s">
        <v>30</v>
      </c>
      <c r="I431" s="1" t="s">
        <v>31</v>
      </c>
      <c r="J431" s="1" t="s">
        <v>1637</v>
      </c>
      <c r="K431" s="1"/>
      <c r="L431" s="1" t="s">
        <v>24</v>
      </c>
      <c r="M431" s="3">
        <v>39200.1</v>
      </c>
      <c r="N431" s="3">
        <v>39685.67</v>
      </c>
      <c r="O431" s="1">
        <v>14.13</v>
      </c>
      <c r="P431" s="1">
        <v>125</v>
      </c>
      <c r="Q431" s="3">
        <v>39824.800000000003</v>
      </c>
      <c r="R431" s="1" t="str">
        <f t="shared" si="20"/>
        <v>2013-10</v>
      </c>
      <c r="S431" s="1" t="str">
        <f t="shared" si="18"/>
        <v/>
      </c>
      <c r="T431" s="3">
        <f t="shared" si="19"/>
        <v>139.13</v>
      </c>
    </row>
    <row r="432" spans="1:20" x14ac:dyDescent="0.25">
      <c r="A432" s="1" t="s">
        <v>1638</v>
      </c>
      <c r="B432" s="1" t="s">
        <v>1639</v>
      </c>
      <c r="C432" s="1" t="s">
        <v>1640</v>
      </c>
      <c r="D432" s="1" t="s">
        <v>137</v>
      </c>
      <c r="E432" s="1" t="s">
        <v>66</v>
      </c>
      <c r="F432" s="1">
        <v>0</v>
      </c>
      <c r="G432" s="2">
        <v>44536</v>
      </c>
      <c r="H432" s="1" t="s">
        <v>30</v>
      </c>
      <c r="I432" s="1" t="s">
        <v>31</v>
      </c>
      <c r="J432" s="2">
        <v>44359</v>
      </c>
      <c r="K432" s="1"/>
      <c r="L432" s="1" t="s">
        <v>24</v>
      </c>
      <c r="M432" s="3">
        <v>43160.42</v>
      </c>
      <c r="N432" s="3">
        <v>45262.44</v>
      </c>
      <c r="O432" s="1">
        <v>525.42999999999995</v>
      </c>
      <c r="P432" s="1">
        <v>100</v>
      </c>
      <c r="Q432" s="3">
        <v>45887.87</v>
      </c>
      <c r="R432" s="1" t="str">
        <f t="shared" si="20"/>
        <v>2021-12</v>
      </c>
      <c r="S432" s="1" t="str">
        <f t="shared" si="18"/>
        <v/>
      </c>
      <c r="T432" s="3">
        <f t="shared" si="19"/>
        <v>625.42999999999995</v>
      </c>
    </row>
    <row r="433" spans="1:20" x14ac:dyDescent="0.25">
      <c r="A433" s="1" t="s">
        <v>1641</v>
      </c>
      <c r="B433" s="1" t="s">
        <v>1642</v>
      </c>
      <c r="C433" s="1" t="s">
        <v>1643</v>
      </c>
      <c r="D433" s="1" t="s">
        <v>82</v>
      </c>
      <c r="E433" s="1" t="s">
        <v>754</v>
      </c>
      <c r="F433" s="1">
        <v>0</v>
      </c>
      <c r="G433" s="2">
        <v>43905</v>
      </c>
      <c r="H433" s="1" t="s">
        <v>22</v>
      </c>
      <c r="I433" s="1" t="s">
        <v>31</v>
      </c>
      <c r="J433" s="1" t="s">
        <v>1644</v>
      </c>
      <c r="K433" s="1"/>
      <c r="L433" s="1" t="s">
        <v>24</v>
      </c>
      <c r="M433" s="3">
        <v>269250.18</v>
      </c>
      <c r="N433" s="3">
        <v>268972.39</v>
      </c>
      <c r="O433" s="1">
        <v>258.89</v>
      </c>
      <c r="P433" s="1">
        <v>125</v>
      </c>
      <c r="Q433" s="3">
        <v>269356.28000000003</v>
      </c>
      <c r="R433" s="1" t="str">
        <f t="shared" si="20"/>
        <v>2020-03</v>
      </c>
      <c r="S433" s="1" t="str">
        <f t="shared" si="18"/>
        <v/>
      </c>
      <c r="T433" s="3">
        <f t="shared" si="19"/>
        <v>383.89</v>
      </c>
    </row>
    <row r="434" spans="1:20" x14ac:dyDescent="0.25">
      <c r="A434" s="1" t="s">
        <v>1645</v>
      </c>
      <c r="B434" s="1" t="s">
        <v>1646</v>
      </c>
      <c r="C434" s="1" t="s">
        <v>1647</v>
      </c>
      <c r="D434" s="1" t="s">
        <v>39</v>
      </c>
      <c r="E434" s="1" t="s">
        <v>40</v>
      </c>
      <c r="F434" s="1">
        <v>0</v>
      </c>
      <c r="G434" s="2">
        <v>44531</v>
      </c>
      <c r="H434" s="1" t="s">
        <v>22</v>
      </c>
      <c r="I434" s="1" t="s">
        <v>31</v>
      </c>
      <c r="J434" s="2">
        <v>43781</v>
      </c>
      <c r="K434" s="2">
        <v>44642</v>
      </c>
      <c r="L434" s="1" t="s">
        <v>42</v>
      </c>
      <c r="M434" s="3">
        <v>39936</v>
      </c>
      <c r="N434" s="3">
        <v>8064</v>
      </c>
      <c r="O434" s="1" t="s">
        <v>32</v>
      </c>
      <c r="P434" s="1">
        <v>100</v>
      </c>
      <c r="Q434" s="3">
        <v>8164</v>
      </c>
      <c r="R434" s="1" t="str">
        <f t="shared" si="20"/>
        <v>2021-12</v>
      </c>
      <c r="S434" s="1" t="str">
        <f t="shared" si="18"/>
        <v>2022-03</v>
      </c>
      <c r="T434" s="3">
        <f t="shared" si="19"/>
        <v>100</v>
      </c>
    </row>
    <row r="435" spans="1:20" x14ac:dyDescent="0.25">
      <c r="A435" s="1" t="s">
        <v>1648</v>
      </c>
      <c r="B435" s="1" t="s">
        <v>1646</v>
      </c>
      <c r="C435" s="1" t="s">
        <v>1649</v>
      </c>
      <c r="D435" s="1" t="s">
        <v>39</v>
      </c>
      <c r="E435" s="1" t="s">
        <v>40</v>
      </c>
      <c r="F435" s="1">
        <v>0</v>
      </c>
      <c r="G435" s="2">
        <v>44901</v>
      </c>
      <c r="H435" s="1" t="s">
        <v>22</v>
      </c>
      <c r="I435" s="1" t="s">
        <v>31</v>
      </c>
      <c r="J435" s="2">
        <v>43781</v>
      </c>
      <c r="K435" s="1"/>
      <c r="L435" s="1" t="s">
        <v>24</v>
      </c>
      <c r="M435" s="3">
        <v>29952</v>
      </c>
      <c r="N435" s="3">
        <v>4503</v>
      </c>
      <c r="O435" s="1" t="s">
        <v>32</v>
      </c>
      <c r="P435" s="1">
        <v>100</v>
      </c>
      <c r="Q435" s="3">
        <v>4603</v>
      </c>
      <c r="R435" s="1" t="str">
        <f t="shared" si="20"/>
        <v>2022-12</v>
      </c>
      <c r="S435" s="1" t="str">
        <f t="shared" si="18"/>
        <v/>
      </c>
      <c r="T435" s="3">
        <f t="shared" si="19"/>
        <v>100</v>
      </c>
    </row>
    <row r="436" spans="1:20" x14ac:dyDescent="0.25">
      <c r="A436" s="1" t="s">
        <v>1650</v>
      </c>
      <c r="B436" s="1" t="s">
        <v>1651</v>
      </c>
      <c r="C436" s="1" t="s">
        <v>1652</v>
      </c>
      <c r="D436" s="1" t="s">
        <v>76</v>
      </c>
      <c r="E436" s="1" t="s">
        <v>1534</v>
      </c>
      <c r="F436" s="1">
        <v>0</v>
      </c>
      <c r="G436" s="2">
        <v>38824</v>
      </c>
      <c r="H436" s="1" t="s">
        <v>22</v>
      </c>
      <c r="I436" s="1" t="s">
        <v>31</v>
      </c>
      <c r="J436" s="1" t="s">
        <v>1653</v>
      </c>
      <c r="K436" s="1"/>
      <c r="L436" s="1" t="s">
        <v>24</v>
      </c>
      <c r="M436" s="3">
        <v>35740.85</v>
      </c>
      <c r="N436" s="3">
        <v>35395.42</v>
      </c>
      <c r="O436" s="1" t="s">
        <v>32</v>
      </c>
      <c r="P436" s="1">
        <v>893.52</v>
      </c>
      <c r="Q436" s="3">
        <v>36288.94</v>
      </c>
      <c r="R436" s="1" t="str">
        <f t="shared" si="20"/>
        <v>2006-04</v>
      </c>
      <c r="S436" s="1" t="str">
        <f t="shared" si="18"/>
        <v/>
      </c>
      <c r="T436" s="3">
        <f t="shared" si="19"/>
        <v>893.52</v>
      </c>
    </row>
    <row r="437" spans="1:20" x14ac:dyDescent="0.25">
      <c r="A437" s="1" t="s">
        <v>1654</v>
      </c>
      <c r="B437" s="1" t="s">
        <v>1655</v>
      </c>
      <c r="C437" s="1" t="s">
        <v>1656</v>
      </c>
      <c r="D437" s="1" t="s">
        <v>20</v>
      </c>
      <c r="E437" s="1" t="s">
        <v>21</v>
      </c>
      <c r="F437" s="1">
        <v>0</v>
      </c>
      <c r="G437" s="2">
        <v>37872</v>
      </c>
      <c r="H437" s="1" t="s">
        <v>22</v>
      </c>
      <c r="I437" s="1" t="s">
        <v>31</v>
      </c>
      <c r="J437" s="2">
        <v>37842</v>
      </c>
      <c r="K437" s="1"/>
      <c r="L437" s="1" t="s">
        <v>24</v>
      </c>
      <c r="M437" s="3">
        <v>41581.07</v>
      </c>
      <c r="N437" s="3">
        <v>41024.269999999997</v>
      </c>
      <c r="O437" s="3">
        <v>3306.92</v>
      </c>
      <c r="P437" s="1">
        <v>125</v>
      </c>
      <c r="Q437" s="3">
        <v>44456.19</v>
      </c>
      <c r="R437" s="1" t="str">
        <f t="shared" si="20"/>
        <v>2003-09</v>
      </c>
      <c r="S437" s="1" t="str">
        <f t="shared" si="18"/>
        <v/>
      </c>
      <c r="T437" s="3">
        <f t="shared" si="19"/>
        <v>3431.92</v>
      </c>
    </row>
    <row r="438" spans="1:20" x14ac:dyDescent="0.25">
      <c r="A438" s="1" t="s">
        <v>1657</v>
      </c>
      <c r="B438" s="1" t="s">
        <v>1658</v>
      </c>
      <c r="C438" s="1" t="s">
        <v>1659</v>
      </c>
      <c r="D438" s="1" t="s">
        <v>70</v>
      </c>
      <c r="E438" s="1" t="s">
        <v>299</v>
      </c>
      <c r="F438" s="1">
        <v>0</v>
      </c>
      <c r="G438" s="2">
        <v>36108</v>
      </c>
      <c r="H438" s="1" t="s">
        <v>22</v>
      </c>
      <c r="I438" s="1" t="s">
        <v>31</v>
      </c>
      <c r="J438" s="2">
        <v>36049</v>
      </c>
      <c r="K438" s="1"/>
      <c r="L438" s="1" t="s">
        <v>24</v>
      </c>
      <c r="M438" s="3">
        <v>61426.77</v>
      </c>
      <c r="N438" s="3">
        <v>60144.97</v>
      </c>
      <c r="O438" s="3">
        <v>7537.52</v>
      </c>
      <c r="P438" s="1" t="s">
        <v>32</v>
      </c>
      <c r="Q438" s="3">
        <v>67682.490000000005</v>
      </c>
      <c r="R438" s="1" t="str">
        <f t="shared" si="20"/>
        <v>1998-11</v>
      </c>
      <c r="S438" s="1" t="str">
        <f t="shared" si="18"/>
        <v/>
      </c>
      <c r="T438" s="3">
        <f t="shared" si="19"/>
        <v>7537.52</v>
      </c>
    </row>
    <row r="439" spans="1:20" x14ac:dyDescent="0.25">
      <c r="A439" s="1" t="s">
        <v>1660</v>
      </c>
      <c r="B439" s="1" t="s">
        <v>1661</v>
      </c>
      <c r="C439" s="1" t="s">
        <v>1662</v>
      </c>
      <c r="D439" s="1" t="s">
        <v>284</v>
      </c>
      <c r="E439" s="1" t="s">
        <v>1663</v>
      </c>
      <c r="F439" s="1">
        <v>0</v>
      </c>
      <c r="G439" s="2">
        <v>43528</v>
      </c>
      <c r="H439" s="1" t="s">
        <v>22</v>
      </c>
      <c r="I439" s="1" t="s">
        <v>31</v>
      </c>
      <c r="J439" s="2">
        <v>43558</v>
      </c>
      <c r="K439" s="1"/>
      <c r="L439" s="1" t="s">
        <v>24</v>
      </c>
      <c r="M439" s="3">
        <v>37401.730000000003</v>
      </c>
      <c r="N439" s="3">
        <v>37073.74</v>
      </c>
      <c r="O439" s="1" t="s">
        <v>32</v>
      </c>
      <c r="P439" s="1">
        <v>125</v>
      </c>
      <c r="Q439" s="3">
        <v>37198.74</v>
      </c>
      <c r="R439" s="1" t="str">
        <f t="shared" si="20"/>
        <v>2019-03</v>
      </c>
      <c r="S439" s="1" t="str">
        <f t="shared" si="18"/>
        <v/>
      </c>
      <c r="T439" s="3">
        <f t="shared" si="19"/>
        <v>125</v>
      </c>
    </row>
    <row r="440" spans="1:20" x14ac:dyDescent="0.25">
      <c r="A440" s="1" t="s">
        <v>1664</v>
      </c>
      <c r="B440" s="1" t="s">
        <v>1665</v>
      </c>
      <c r="C440" s="1" t="s">
        <v>1666</v>
      </c>
      <c r="D440" s="1" t="s">
        <v>70</v>
      </c>
      <c r="E440" s="1" t="s">
        <v>174</v>
      </c>
      <c r="F440" s="1">
        <v>0</v>
      </c>
      <c r="G440" s="2">
        <v>33140</v>
      </c>
      <c r="H440" s="1" t="s">
        <v>22</v>
      </c>
      <c r="I440" s="1" t="s">
        <v>257</v>
      </c>
      <c r="J440" s="1" t="s">
        <v>1667</v>
      </c>
      <c r="K440" s="1"/>
      <c r="L440" s="1" t="s">
        <v>24</v>
      </c>
      <c r="M440" s="3">
        <v>77388.06</v>
      </c>
      <c r="N440" s="3">
        <v>79847.070000000007</v>
      </c>
      <c r="O440" s="3">
        <v>1302.21</v>
      </c>
      <c r="P440" s="1">
        <v>125</v>
      </c>
      <c r="Q440" s="3">
        <v>81274.28</v>
      </c>
      <c r="R440" s="1" t="str">
        <f t="shared" si="20"/>
        <v>1990-09</v>
      </c>
      <c r="S440" s="1" t="str">
        <f t="shared" si="18"/>
        <v/>
      </c>
      <c r="T440" s="3">
        <f t="shared" si="19"/>
        <v>1427.21</v>
      </c>
    </row>
    <row r="441" spans="1:20" x14ac:dyDescent="0.25">
      <c r="A441" s="1" t="s">
        <v>153</v>
      </c>
      <c r="B441" s="1" t="s">
        <v>1668</v>
      </c>
      <c r="C441" s="1" t="s">
        <v>1669</v>
      </c>
      <c r="D441" s="1" t="s">
        <v>971</v>
      </c>
      <c r="E441" s="1" t="s">
        <v>1555</v>
      </c>
      <c r="F441" s="1">
        <v>0</v>
      </c>
      <c r="G441" s="2">
        <v>38405</v>
      </c>
      <c r="H441" s="1" t="s">
        <v>22</v>
      </c>
      <c r="I441" s="1" t="s">
        <v>31</v>
      </c>
      <c r="J441" s="1" t="s">
        <v>1670</v>
      </c>
      <c r="K441" s="1"/>
      <c r="L441" s="1" t="s">
        <v>24</v>
      </c>
      <c r="M441" s="3">
        <v>54530.53</v>
      </c>
      <c r="N441" s="3">
        <v>44945.86</v>
      </c>
      <c r="O441" s="3">
        <v>16501.27</v>
      </c>
      <c r="P441" s="3">
        <v>1488.26</v>
      </c>
      <c r="Q441" s="3">
        <v>62935.39</v>
      </c>
      <c r="R441" s="1" t="str">
        <f t="shared" si="20"/>
        <v>2005-02</v>
      </c>
      <c r="S441" s="1" t="str">
        <f t="shared" si="18"/>
        <v/>
      </c>
      <c r="T441" s="3">
        <f t="shared" si="19"/>
        <v>17989.53</v>
      </c>
    </row>
    <row r="442" spans="1:20" x14ac:dyDescent="0.25">
      <c r="A442" s="1" t="s">
        <v>1393</v>
      </c>
      <c r="B442" s="1" t="s">
        <v>1671</v>
      </c>
      <c r="C442" s="1" t="s">
        <v>1672</v>
      </c>
      <c r="D442" s="1" t="s">
        <v>82</v>
      </c>
      <c r="E442" s="1" t="s">
        <v>1673</v>
      </c>
      <c r="F442" s="1">
        <v>0</v>
      </c>
      <c r="G442" s="2">
        <v>42765</v>
      </c>
      <c r="H442" s="1" t="s">
        <v>30</v>
      </c>
      <c r="I442" s="1" t="s">
        <v>31</v>
      </c>
      <c r="J442" s="1" t="s">
        <v>1674</v>
      </c>
      <c r="K442" s="1"/>
      <c r="L442" s="1" t="s">
        <v>24</v>
      </c>
      <c r="M442" s="3">
        <v>41807.379999999997</v>
      </c>
      <c r="N442" s="3">
        <v>41353.440000000002</v>
      </c>
      <c r="O442" s="1" t="s">
        <v>32</v>
      </c>
      <c r="P442" s="1" t="s">
        <v>32</v>
      </c>
      <c r="Q442" s="3">
        <v>41353.440000000002</v>
      </c>
      <c r="R442" s="1" t="str">
        <f t="shared" si="20"/>
        <v>2017-01</v>
      </c>
      <c r="S442" s="1" t="str">
        <f t="shared" si="18"/>
        <v/>
      </c>
      <c r="T442" s="3">
        <f t="shared" si="19"/>
        <v>0</v>
      </c>
    </row>
    <row r="443" spans="1:20" x14ac:dyDescent="0.25">
      <c r="A443" s="1" t="s">
        <v>1675</v>
      </c>
      <c r="B443" s="1" t="s">
        <v>1676</v>
      </c>
      <c r="C443" s="1" t="s">
        <v>1677</v>
      </c>
      <c r="D443" s="1" t="s">
        <v>137</v>
      </c>
      <c r="E443" s="1" t="s">
        <v>66</v>
      </c>
      <c r="F443" s="1">
        <v>0</v>
      </c>
      <c r="G443" s="2">
        <v>44592</v>
      </c>
      <c r="H443" s="1" t="s">
        <v>30</v>
      </c>
      <c r="I443" s="1" t="s">
        <v>31</v>
      </c>
      <c r="J443" s="1" t="s">
        <v>635</v>
      </c>
      <c r="K443" s="1"/>
      <c r="L443" s="1" t="s">
        <v>24</v>
      </c>
      <c r="M443" s="3">
        <v>43160.42</v>
      </c>
      <c r="N443" s="3">
        <v>39922.620000000003</v>
      </c>
      <c r="O443" s="3">
        <v>1789.74</v>
      </c>
      <c r="P443" s="1">
        <v>100</v>
      </c>
      <c r="Q443" s="3">
        <v>41812.36</v>
      </c>
      <c r="R443" s="1" t="str">
        <f t="shared" si="20"/>
        <v>2022-01</v>
      </c>
      <c r="S443" s="1" t="str">
        <f t="shared" si="18"/>
        <v/>
      </c>
      <c r="T443" s="3">
        <f t="shared" si="19"/>
        <v>1889.74</v>
      </c>
    </row>
    <row r="444" spans="1:20" x14ac:dyDescent="0.25">
      <c r="A444" s="1" t="s">
        <v>1678</v>
      </c>
      <c r="B444" s="1" t="s">
        <v>1679</v>
      </c>
      <c r="C444" s="1" t="s">
        <v>1680</v>
      </c>
      <c r="D444" s="1" t="s">
        <v>123</v>
      </c>
      <c r="E444" s="1" t="s">
        <v>194</v>
      </c>
      <c r="F444" s="1">
        <v>0</v>
      </c>
      <c r="G444" s="2">
        <v>43535</v>
      </c>
      <c r="H444" s="1" t="s">
        <v>30</v>
      </c>
      <c r="I444" s="1" t="s">
        <v>31</v>
      </c>
      <c r="J444" s="2">
        <v>43231</v>
      </c>
      <c r="K444" s="1"/>
      <c r="L444" s="1" t="s">
        <v>24</v>
      </c>
      <c r="M444" s="3">
        <v>59633.81</v>
      </c>
      <c r="N444" s="3">
        <v>55735.59</v>
      </c>
      <c r="O444" s="1">
        <v>618.22</v>
      </c>
      <c r="P444" s="1">
        <v>125</v>
      </c>
      <c r="Q444" s="3">
        <v>56478.81</v>
      </c>
      <c r="R444" s="1" t="str">
        <f t="shared" si="20"/>
        <v>2019-03</v>
      </c>
      <c r="S444" s="1" t="str">
        <f t="shared" si="18"/>
        <v/>
      </c>
      <c r="T444" s="3">
        <f t="shared" si="19"/>
        <v>743.22</v>
      </c>
    </row>
    <row r="445" spans="1:20" x14ac:dyDescent="0.25">
      <c r="A445" s="1" t="s">
        <v>356</v>
      </c>
      <c r="B445" s="1" t="s">
        <v>1681</v>
      </c>
      <c r="C445" s="1" t="s">
        <v>1682</v>
      </c>
      <c r="D445" s="1" t="s">
        <v>28</v>
      </c>
      <c r="E445" s="1" t="s">
        <v>46</v>
      </c>
      <c r="F445" s="1">
        <v>0</v>
      </c>
      <c r="G445" s="2">
        <v>44466</v>
      </c>
      <c r="H445" s="1" t="s">
        <v>22</v>
      </c>
      <c r="I445" s="1" t="s">
        <v>31</v>
      </c>
      <c r="J445" s="1" t="s">
        <v>1089</v>
      </c>
      <c r="K445" s="1"/>
      <c r="L445" s="1" t="s">
        <v>24</v>
      </c>
      <c r="M445" s="3">
        <v>52228.800000000003</v>
      </c>
      <c r="N445" s="3">
        <v>43505.11</v>
      </c>
      <c r="O445" s="3">
        <v>40367.72</v>
      </c>
      <c r="P445" s="1">
        <v>125</v>
      </c>
      <c r="Q445" s="3">
        <v>83997.83</v>
      </c>
      <c r="R445" s="1" t="str">
        <f t="shared" si="20"/>
        <v>2021-09</v>
      </c>
      <c r="S445" s="1" t="str">
        <f t="shared" si="18"/>
        <v/>
      </c>
      <c r="T445" s="3">
        <f t="shared" si="19"/>
        <v>40492.720000000001</v>
      </c>
    </row>
    <row r="446" spans="1:20" x14ac:dyDescent="0.25">
      <c r="A446" s="1" t="s">
        <v>1683</v>
      </c>
      <c r="B446" s="1" t="s">
        <v>1681</v>
      </c>
      <c r="C446" s="1" t="s">
        <v>1684</v>
      </c>
      <c r="D446" s="1" t="s">
        <v>20</v>
      </c>
      <c r="E446" s="1" t="s">
        <v>21</v>
      </c>
      <c r="F446" s="1">
        <v>0</v>
      </c>
      <c r="G446" s="2">
        <v>37451</v>
      </c>
      <c r="H446" s="1" t="s">
        <v>22</v>
      </c>
      <c r="I446" s="1" t="s">
        <v>23</v>
      </c>
      <c r="J446" s="2">
        <v>37412</v>
      </c>
      <c r="K446" s="1"/>
      <c r="L446" s="1" t="s">
        <v>24</v>
      </c>
      <c r="M446" s="3">
        <v>41581.07</v>
      </c>
      <c r="N446" s="3">
        <v>43480.86</v>
      </c>
      <c r="O446" s="3">
        <v>4606.57</v>
      </c>
      <c r="P446" s="1">
        <v>125</v>
      </c>
      <c r="Q446" s="3">
        <v>48212.43</v>
      </c>
      <c r="R446" s="1" t="str">
        <f t="shared" si="20"/>
        <v>2002-07</v>
      </c>
      <c r="S446" s="1" t="str">
        <f t="shared" si="18"/>
        <v/>
      </c>
      <c r="T446" s="3">
        <f t="shared" si="19"/>
        <v>4731.57</v>
      </c>
    </row>
    <row r="447" spans="1:20" x14ac:dyDescent="0.25">
      <c r="A447" s="1" t="s">
        <v>1685</v>
      </c>
      <c r="B447" s="1" t="s">
        <v>1681</v>
      </c>
      <c r="C447" s="1" t="s">
        <v>1686</v>
      </c>
      <c r="D447" s="1" t="s">
        <v>70</v>
      </c>
      <c r="E447" s="1" t="s">
        <v>1687</v>
      </c>
      <c r="F447" s="1">
        <v>0</v>
      </c>
      <c r="G447" s="2">
        <v>37410</v>
      </c>
      <c r="H447" s="1" t="s">
        <v>22</v>
      </c>
      <c r="I447" s="1" t="s">
        <v>23</v>
      </c>
      <c r="J447" s="2">
        <v>37321</v>
      </c>
      <c r="K447" s="1"/>
      <c r="L447" s="1" t="s">
        <v>24</v>
      </c>
      <c r="M447" s="3">
        <v>38487.9</v>
      </c>
      <c r="N447" s="3">
        <v>38162.74</v>
      </c>
      <c r="O447" s="1" t="s">
        <v>32</v>
      </c>
      <c r="P447" s="1" t="s">
        <v>32</v>
      </c>
      <c r="Q447" s="3">
        <v>38162.74</v>
      </c>
      <c r="R447" s="1" t="str">
        <f t="shared" si="20"/>
        <v>2002-06</v>
      </c>
      <c r="S447" s="1" t="str">
        <f t="shared" si="18"/>
        <v/>
      </c>
      <c r="T447" s="3">
        <f t="shared" si="19"/>
        <v>0</v>
      </c>
    </row>
    <row r="448" spans="1:20" x14ac:dyDescent="0.25">
      <c r="A448" s="1" t="s">
        <v>1688</v>
      </c>
      <c r="B448" s="1" t="s">
        <v>1689</v>
      </c>
      <c r="C448" s="1" t="s">
        <v>1690</v>
      </c>
      <c r="D448" s="1" t="s">
        <v>70</v>
      </c>
      <c r="E448" s="1" t="s">
        <v>573</v>
      </c>
      <c r="F448" s="1">
        <v>0</v>
      </c>
      <c r="G448" s="2">
        <v>42926</v>
      </c>
      <c r="H448" s="1" t="s">
        <v>22</v>
      </c>
      <c r="I448" s="1" t="s">
        <v>31</v>
      </c>
      <c r="J448" s="2">
        <v>43015</v>
      </c>
      <c r="K448" s="2">
        <v>44603</v>
      </c>
      <c r="L448" s="1" t="s">
        <v>42</v>
      </c>
      <c r="M448" s="3">
        <v>45600.46</v>
      </c>
      <c r="N448" s="3">
        <v>7785.74</v>
      </c>
      <c r="O448" s="1" t="s">
        <v>32</v>
      </c>
      <c r="P448" s="1" t="s">
        <v>32</v>
      </c>
      <c r="Q448" s="3">
        <v>7785.74</v>
      </c>
      <c r="R448" s="1" t="str">
        <f t="shared" si="20"/>
        <v>2017-07</v>
      </c>
      <c r="S448" s="1" t="str">
        <f t="shared" si="18"/>
        <v>2022-02</v>
      </c>
      <c r="T448" s="3">
        <f t="shared" si="19"/>
        <v>0</v>
      </c>
    </row>
    <row r="449" spans="1:20" x14ac:dyDescent="0.25">
      <c r="A449" s="1" t="s">
        <v>1691</v>
      </c>
      <c r="B449" s="1" t="s">
        <v>1692</v>
      </c>
      <c r="C449" s="1" t="s">
        <v>1693</v>
      </c>
      <c r="D449" s="1" t="s">
        <v>70</v>
      </c>
      <c r="E449" s="1" t="s">
        <v>280</v>
      </c>
      <c r="F449" s="1">
        <v>0</v>
      </c>
      <c r="G449" s="2">
        <v>44200</v>
      </c>
      <c r="H449" s="1" t="s">
        <v>22</v>
      </c>
      <c r="I449" s="1" t="s">
        <v>170</v>
      </c>
      <c r="J449" s="2">
        <v>44287</v>
      </c>
      <c r="K449" s="2">
        <v>44575</v>
      </c>
      <c r="L449" s="1" t="s">
        <v>42</v>
      </c>
      <c r="M449" s="3">
        <v>40048.11</v>
      </c>
      <c r="N449" s="3">
        <v>5083</v>
      </c>
      <c r="O449" s="1">
        <v>425.98</v>
      </c>
      <c r="P449" s="1" t="s">
        <v>32</v>
      </c>
      <c r="Q449" s="3">
        <v>5508.98</v>
      </c>
      <c r="R449" s="1" t="str">
        <f t="shared" si="20"/>
        <v>2021-01</v>
      </c>
      <c r="S449" s="1" t="str">
        <f t="shared" si="18"/>
        <v>2022-01</v>
      </c>
      <c r="T449" s="3">
        <f t="shared" si="19"/>
        <v>425.98</v>
      </c>
    </row>
    <row r="450" spans="1:20" x14ac:dyDescent="0.25">
      <c r="A450" s="1" t="s">
        <v>1205</v>
      </c>
      <c r="B450" s="1" t="s">
        <v>1694</v>
      </c>
      <c r="C450" s="1" t="s">
        <v>1695</v>
      </c>
      <c r="D450" s="1" t="s">
        <v>28</v>
      </c>
      <c r="E450" s="1" t="s">
        <v>46</v>
      </c>
      <c r="F450" s="1">
        <v>0</v>
      </c>
      <c r="G450" s="2">
        <v>42323</v>
      </c>
      <c r="H450" s="1" t="s">
        <v>30</v>
      </c>
      <c r="I450" s="1" t="s">
        <v>31</v>
      </c>
      <c r="J450" s="1" t="s">
        <v>1696</v>
      </c>
      <c r="K450" s="1"/>
      <c r="L450" s="1" t="s">
        <v>24</v>
      </c>
      <c r="M450" s="3">
        <v>54196.69</v>
      </c>
      <c r="N450" s="3">
        <v>45839.96</v>
      </c>
      <c r="O450" s="3">
        <v>41276.74</v>
      </c>
      <c r="P450" s="1">
        <v>125</v>
      </c>
      <c r="Q450" s="3">
        <v>87241.7</v>
      </c>
      <c r="R450" s="1" t="str">
        <f t="shared" si="20"/>
        <v>2015-11</v>
      </c>
      <c r="S450" s="1" t="str">
        <f t="shared" ref="S450:S513" si="21">IF(OR(ISBLANK(K450), K450=0), "", TEXT(K450, "yyyy-mm"))</f>
        <v/>
      </c>
      <c r="T450" s="3">
        <f t="shared" ref="T450:T513" si="22">IFERROR(VALUE(SUBSTITUTE(O450, ",", "")), 0) + IFERROR(VALUE(SUBSTITUTE(P450, ",", "")), 0)</f>
        <v>41401.74</v>
      </c>
    </row>
    <row r="451" spans="1:20" x14ac:dyDescent="0.25">
      <c r="A451" s="1" t="s">
        <v>1697</v>
      </c>
      <c r="B451" s="1" t="s">
        <v>1698</v>
      </c>
      <c r="C451" s="1" t="s">
        <v>1699</v>
      </c>
      <c r="D451" s="1" t="s">
        <v>76</v>
      </c>
      <c r="E451" s="1" t="s">
        <v>77</v>
      </c>
      <c r="F451" s="1">
        <v>0</v>
      </c>
      <c r="G451" s="2">
        <v>36220</v>
      </c>
      <c r="H451" s="1" t="s">
        <v>30</v>
      </c>
      <c r="I451" s="1" t="s">
        <v>31</v>
      </c>
      <c r="J451" s="2">
        <v>36163</v>
      </c>
      <c r="K451" s="1"/>
      <c r="L451" s="1" t="s">
        <v>24</v>
      </c>
      <c r="M451" s="3">
        <v>72199.3</v>
      </c>
      <c r="N451" s="3">
        <v>72144.429999999993</v>
      </c>
      <c r="O451" s="1" t="s">
        <v>32</v>
      </c>
      <c r="P451" s="3">
        <v>2887.97</v>
      </c>
      <c r="Q451" s="3">
        <v>75032.399999999994</v>
      </c>
      <c r="R451" s="1" t="str">
        <f t="shared" ref="R451:R514" si="23">TEXT(G451, "yyyy-mm")</f>
        <v>1999-03</v>
      </c>
      <c r="S451" s="1" t="str">
        <f t="shared" si="21"/>
        <v/>
      </c>
      <c r="T451" s="3">
        <f t="shared" si="22"/>
        <v>2887.97</v>
      </c>
    </row>
    <row r="452" spans="1:20" x14ac:dyDescent="0.25">
      <c r="A452" s="1" t="s">
        <v>1700</v>
      </c>
      <c r="B452" s="1" t="s">
        <v>1701</v>
      </c>
      <c r="C452" s="1" t="s">
        <v>1702</v>
      </c>
      <c r="D452" s="1" t="s">
        <v>70</v>
      </c>
      <c r="E452" s="1" t="s">
        <v>71</v>
      </c>
      <c r="F452" s="1">
        <v>0</v>
      </c>
      <c r="G452" s="2">
        <v>43682</v>
      </c>
      <c r="H452" s="1" t="s">
        <v>22</v>
      </c>
      <c r="I452" s="1" t="s">
        <v>31</v>
      </c>
      <c r="J452" s="2">
        <v>43593</v>
      </c>
      <c r="K452" s="2">
        <v>44608</v>
      </c>
      <c r="L452" s="1" t="s">
        <v>42</v>
      </c>
      <c r="M452" s="3">
        <v>33925.22</v>
      </c>
      <c r="N452" s="3">
        <v>7600.48</v>
      </c>
      <c r="O452" s="1" t="s">
        <v>32</v>
      </c>
      <c r="P452" s="1" t="s">
        <v>32</v>
      </c>
      <c r="Q452" s="3">
        <v>7600.48</v>
      </c>
      <c r="R452" s="1" t="str">
        <f t="shared" si="23"/>
        <v>2019-08</v>
      </c>
      <c r="S452" s="1" t="str">
        <f t="shared" si="21"/>
        <v>2022-02</v>
      </c>
      <c r="T452" s="3">
        <f t="shared" si="22"/>
        <v>0</v>
      </c>
    </row>
    <row r="453" spans="1:20" x14ac:dyDescent="0.25">
      <c r="A453" s="1" t="s">
        <v>1703</v>
      </c>
      <c r="B453" s="1" t="s">
        <v>1704</v>
      </c>
      <c r="C453" s="1" t="s">
        <v>1705</v>
      </c>
      <c r="D453" s="1" t="s">
        <v>237</v>
      </c>
      <c r="E453" s="1" t="s">
        <v>1706</v>
      </c>
      <c r="F453" s="1">
        <v>0</v>
      </c>
      <c r="G453" s="2">
        <v>33652</v>
      </c>
      <c r="H453" s="1" t="s">
        <v>30</v>
      </c>
      <c r="I453" s="1" t="s">
        <v>31</v>
      </c>
      <c r="J453" s="1" t="s">
        <v>1707</v>
      </c>
      <c r="K453" s="1"/>
      <c r="L453" s="1" t="s">
        <v>24</v>
      </c>
      <c r="M453" s="3">
        <v>71268.91</v>
      </c>
      <c r="N453" s="3">
        <v>71268.639999999999</v>
      </c>
      <c r="O453" s="1" t="s">
        <v>32</v>
      </c>
      <c r="P453" s="1" t="s">
        <v>32</v>
      </c>
      <c r="Q453" s="3">
        <v>71268.639999999999</v>
      </c>
      <c r="R453" s="1" t="str">
        <f t="shared" si="23"/>
        <v>1992-02</v>
      </c>
      <c r="S453" s="1" t="str">
        <f t="shared" si="21"/>
        <v/>
      </c>
      <c r="T453" s="3">
        <f t="shared" si="22"/>
        <v>0</v>
      </c>
    </row>
    <row r="454" spans="1:20" x14ac:dyDescent="0.25">
      <c r="A454" s="1" t="s">
        <v>1708</v>
      </c>
      <c r="B454" s="1" t="s">
        <v>1704</v>
      </c>
      <c r="C454" s="1" t="s">
        <v>1709</v>
      </c>
      <c r="D454" s="1" t="s">
        <v>70</v>
      </c>
      <c r="E454" s="1" t="s">
        <v>1710</v>
      </c>
      <c r="F454" s="1">
        <v>0</v>
      </c>
      <c r="G454" s="2">
        <v>43515</v>
      </c>
      <c r="H454" s="1" t="s">
        <v>22</v>
      </c>
      <c r="I454" s="1" t="s">
        <v>31</v>
      </c>
      <c r="J454" s="1" t="s">
        <v>1711</v>
      </c>
      <c r="K454" s="1"/>
      <c r="L454" s="1" t="s">
        <v>24</v>
      </c>
      <c r="M454" s="3">
        <v>51886.22</v>
      </c>
      <c r="N454" s="3">
        <v>51885.599999999999</v>
      </c>
      <c r="O454" s="1">
        <v>349.23</v>
      </c>
      <c r="P454" s="1" t="s">
        <v>32</v>
      </c>
      <c r="Q454" s="3">
        <v>52234.83</v>
      </c>
      <c r="R454" s="1" t="str">
        <f t="shared" si="23"/>
        <v>2019-02</v>
      </c>
      <c r="S454" s="1" t="str">
        <f t="shared" si="21"/>
        <v/>
      </c>
      <c r="T454" s="3">
        <f t="shared" si="22"/>
        <v>349.23</v>
      </c>
    </row>
    <row r="455" spans="1:20" x14ac:dyDescent="0.25">
      <c r="A455" s="1" t="s">
        <v>1712</v>
      </c>
      <c r="B455" s="1" t="s">
        <v>1713</v>
      </c>
      <c r="C455" s="1" t="s">
        <v>1714</v>
      </c>
      <c r="D455" s="1" t="s">
        <v>137</v>
      </c>
      <c r="E455" s="1" t="s">
        <v>138</v>
      </c>
      <c r="F455" s="1">
        <v>0</v>
      </c>
      <c r="G455" s="2">
        <v>44564</v>
      </c>
      <c r="H455" s="1" t="s">
        <v>30</v>
      </c>
      <c r="I455" s="1" t="s">
        <v>31</v>
      </c>
      <c r="J455" s="2">
        <v>44621</v>
      </c>
      <c r="K455" s="1"/>
      <c r="L455" s="1" t="s">
        <v>24</v>
      </c>
      <c r="M455" s="3">
        <v>50017.55</v>
      </c>
      <c r="N455" s="3">
        <v>54183.46</v>
      </c>
      <c r="O455" s="3">
        <v>6787.23</v>
      </c>
      <c r="P455" s="1">
        <v>100</v>
      </c>
      <c r="Q455" s="3">
        <v>61070.69</v>
      </c>
      <c r="R455" s="1" t="str">
        <f t="shared" si="23"/>
        <v>2022-01</v>
      </c>
      <c r="S455" s="1" t="str">
        <f t="shared" si="21"/>
        <v/>
      </c>
      <c r="T455" s="3">
        <f t="shared" si="22"/>
        <v>6887.23</v>
      </c>
    </row>
    <row r="456" spans="1:20" x14ac:dyDescent="0.25">
      <c r="A456" s="1" t="s">
        <v>1715</v>
      </c>
      <c r="B456" s="1" t="s">
        <v>1716</v>
      </c>
      <c r="C456" s="1" t="s">
        <v>1717</v>
      </c>
      <c r="D456" s="1" t="s">
        <v>20</v>
      </c>
      <c r="E456" s="1" t="s">
        <v>1355</v>
      </c>
      <c r="F456" s="1">
        <v>0</v>
      </c>
      <c r="G456" s="2">
        <v>35926</v>
      </c>
      <c r="H456" s="1" t="s">
        <v>22</v>
      </c>
      <c r="I456" s="1" t="s">
        <v>31</v>
      </c>
      <c r="J456" s="2">
        <v>36104</v>
      </c>
      <c r="K456" s="1"/>
      <c r="L456" s="1" t="s">
        <v>24</v>
      </c>
      <c r="M456" s="3">
        <v>55596.53</v>
      </c>
      <c r="N456" s="3">
        <v>53902.89</v>
      </c>
      <c r="O456" s="1" t="s">
        <v>32</v>
      </c>
      <c r="P456" s="1">
        <v>125</v>
      </c>
      <c r="Q456" s="3">
        <v>54027.89</v>
      </c>
      <c r="R456" s="1" t="str">
        <f t="shared" si="23"/>
        <v>1998-05</v>
      </c>
      <c r="S456" s="1" t="str">
        <f t="shared" si="21"/>
        <v/>
      </c>
      <c r="T456" s="3">
        <f t="shared" si="22"/>
        <v>125</v>
      </c>
    </row>
    <row r="457" spans="1:20" x14ac:dyDescent="0.25">
      <c r="A457" s="1" t="s">
        <v>1718</v>
      </c>
      <c r="B457" s="1" t="s">
        <v>1719</v>
      </c>
      <c r="C457" s="1" t="s">
        <v>1720</v>
      </c>
      <c r="D457" s="1" t="s">
        <v>28</v>
      </c>
      <c r="E457" s="1" t="s">
        <v>46</v>
      </c>
      <c r="F457" s="1">
        <v>0</v>
      </c>
      <c r="G457" s="2">
        <v>43851</v>
      </c>
      <c r="H457" s="1" t="s">
        <v>22</v>
      </c>
      <c r="I457" s="1" t="s">
        <v>31</v>
      </c>
      <c r="J457" s="1" t="s">
        <v>548</v>
      </c>
      <c r="K457" s="1"/>
      <c r="L457" s="1" t="s">
        <v>24</v>
      </c>
      <c r="M457" s="3">
        <v>52543.92</v>
      </c>
      <c r="N457" s="3">
        <v>44850.21</v>
      </c>
      <c r="O457" s="3">
        <v>36480.74</v>
      </c>
      <c r="P457" s="1">
        <v>125</v>
      </c>
      <c r="Q457" s="3">
        <v>81455.95</v>
      </c>
      <c r="R457" s="1" t="str">
        <f t="shared" si="23"/>
        <v>2020-01</v>
      </c>
      <c r="S457" s="1" t="str">
        <f t="shared" si="21"/>
        <v/>
      </c>
      <c r="T457" s="3">
        <f t="shared" si="22"/>
        <v>36605.74</v>
      </c>
    </row>
    <row r="458" spans="1:20" x14ac:dyDescent="0.25">
      <c r="A458" s="1" t="s">
        <v>1721</v>
      </c>
      <c r="B458" s="1" t="s">
        <v>1722</v>
      </c>
      <c r="C458" s="1" t="s">
        <v>1723</v>
      </c>
      <c r="D458" s="1" t="s">
        <v>70</v>
      </c>
      <c r="E458" s="1" t="s">
        <v>96</v>
      </c>
      <c r="F458" s="1">
        <v>0</v>
      </c>
      <c r="G458" s="2">
        <v>44690</v>
      </c>
      <c r="H458" s="1" t="s">
        <v>22</v>
      </c>
      <c r="I458" s="1" t="s">
        <v>31</v>
      </c>
      <c r="J458" s="2">
        <v>44809</v>
      </c>
      <c r="K458" s="2">
        <v>44813</v>
      </c>
      <c r="L458" s="1" t="s">
        <v>42</v>
      </c>
      <c r="M458" s="3">
        <v>24960</v>
      </c>
      <c r="N458" s="3">
        <v>4422</v>
      </c>
      <c r="O458" s="1" t="s">
        <v>32</v>
      </c>
      <c r="P458" s="1">
        <v>100</v>
      </c>
      <c r="Q458" s="3">
        <v>4522</v>
      </c>
      <c r="R458" s="1" t="str">
        <f t="shared" si="23"/>
        <v>2022-05</v>
      </c>
      <c r="S458" s="1" t="str">
        <f t="shared" si="21"/>
        <v>2022-09</v>
      </c>
      <c r="T458" s="3">
        <f t="shared" si="22"/>
        <v>100</v>
      </c>
    </row>
    <row r="459" spans="1:20" x14ac:dyDescent="0.25">
      <c r="A459" s="1" t="s">
        <v>1724</v>
      </c>
      <c r="B459" s="1" t="s">
        <v>1725</v>
      </c>
      <c r="C459" s="1" t="s">
        <v>1726</v>
      </c>
      <c r="D459" s="1" t="s">
        <v>39</v>
      </c>
      <c r="E459" s="1" t="s">
        <v>66</v>
      </c>
      <c r="F459" s="1">
        <v>0</v>
      </c>
      <c r="G459" s="2">
        <v>31880</v>
      </c>
      <c r="H459" s="1" t="s">
        <v>30</v>
      </c>
      <c r="I459" s="1" t="s">
        <v>31</v>
      </c>
      <c r="J459" s="2">
        <v>31419</v>
      </c>
      <c r="K459" s="1"/>
      <c r="L459" s="1" t="s">
        <v>24</v>
      </c>
      <c r="M459" s="3">
        <v>43160.42</v>
      </c>
      <c r="N459" s="3">
        <v>51438.75</v>
      </c>
      <c r="O459" s="3">
        <v>21661.32</v>
      </c>
      <c r="P459" s="1">
        <v>125</v>
      </c>
      <c r="Q459" s="3">
        <v>73225.070000000007</v>
      </c>
      <c r="R459" s="1" t="str">
        <f t="shared" si="23"/>
        <v>1987-04</v>
      </c>
      <c r="S459" s="1" t="str">
        <f t="shared" si="21"/>
        <v/>
      </c>
      <c r="T459" s="3">
        <f t="shared" si="22"/>
        <v>21786.32</v>
      </c>
    </row>
    <row r="460" spans="1:20" x14ac:dyDescent="0.25">
      <c r="A460" s="1" t="s">
        <v>1344</v>
      </c>
      <c r="B460" s="1" t="s">
        <v>1727</v>
      </c>
      <c r="C460" s="1" t="s">
        <v>1728</v>
      </c>
      <c r="D460" s="1" t="s">
        <v>113</v>
      </c>
      <c r="E460" s="1" t="s">
        <v>914</v>
      </c>
      <c r="F460" s="1">
        <v>0</v>
      </c>
      <c r="G460" s="2">
        <v>43472</v>
      </c>
      <c r="H460" s="1" t="s">
        <v>30</v>
      </c>
      <c r="I460" s="1" t="s">
        <v>31</v>
      </c>
      <c r="J460" s="2">
        <v>43647</v>
      </c>
      <c r="K460" s="1"/>
      <c r="L460" s="1" t="s">
        <v>24</v>
      </c>
      <c r="M460" s="3">
        <v>40293.14</v>
      </c>
      <c r="N460" s="3">
        <v>41454.959999999999</v>
      </c>
      <c r="O460" s="1" t="s">
        <v>32</v>
      </c>
      <c r="P460" s="1" t="s">
        <v>32</v>
      </c>
      <c r="Q460" s="3">
        <v>41454.959999999999</v>
      </c>
      <c r="R460" s="1" t="str">
        <f t="shared" si="23"/>
        <v>2019-01</v>
      </c>
      <c r="S460" s="1" t="str">
        <f t="shared" si="21"/>
        <v/>
      </c>
      <c r="T460" s="3">
        <f t="shared" si="22"/>
        <v>0</v>
      </c>
    </row>
    <row r="461" spans="1:20" x14ac:dyDescent="0.25">
      <c r="A461" s="1" t="s">
        <v>1729</v>
      </c>
      <c r="B461" s="1" t="s">
        <v>1730</v>
      </c>
      <c r="C461" s="1" t="s">
        <v>1731</v>
      </c>
      <c r="D461" s="1" t="s">
        <v>76</v>
      </c>
      <c r="E461" s="1" t="s">
        <v>904</v>
      </c>
      <c r="F461" s="1">
        <v>0</v>
      </c>
      <c r="G461" s="2">
        <v>42394</v>
      </c>
      <c r="H461" s="1" t="s">
        <v>22</v>
      </c>
      <c r="I461" s="1" t="s">
        <v>31</v>
      </c>
      <c r="J461" s="1" t="s">
        <v>1732</v>
      </c>
      <c r="K461" s="1"/>
      <c r="L461" s="1" t="s">
        <v>24</v>
      </c>
      <c r="M461" s="3">
        <v>53818.96</v>
      </c>
      <c r="N461" s="3">
        <v>55279.4</v>
      </c>
      <c r="O461" s="1">
        <v>600</v>
      </c>
      <c r="P461" s="3">
        <v>1076.3800000000001</v>
      </c>
      <c r="Q461" s="3">
        <v>56955.78</v>
      </c>
      <c r="R461" s="1" t="str">
        <f t="shared" si="23"/>
        <v>2016-01</v>
      </c>
      <c r="S461" s="1" t="str">
        <f t="shared" si="21"/>
        <v/>
      </c>
      <c r="T461" s="3">
        <f t="shared" si="22"/>
        <v>1676.38</v>
      </c>
    </row>
    <row r="462" spans="1:20" x14ac:dyDescent="0.25">
      <c r="A462" s="1" t="s">
        <v>1344</v>
      </c>
      <c r="B462" s="1" t="s">
        <v>1733</v>
      </c>
      <c r="C462" s="1" t="s">
        <v>1734</v>
      </c>
      <c r="D462" s="1" t="s">
        <v>284</v>
      </c>
      <c r="E462" s="1" t="s">
        <v>1735</v>
      </c>
      <c r="F462" s="1">
        <v>0</v>
      </c>
      <c r="G462" s="2">
        <v>37529</v>
      </c>
      <c r="H462" s="1" t="s">
        <v>30</v>
      </c>
      <c r="I462" s="1" t="s">
        <v>31</v>
      </c>
      <c r="J462" s="1" t="s">
        <v>1736</v>
      </c>
      <c r="K462" s="1"/>
      <c r="L462" s="1" t="s">
        <v>24</v>
      </c>
      <c r="M462" s="3">
        <v>77227.490000000005</v>
      </c>
      <c r="N462" s="3">
        <v>77169.490000000005</v>
      </c>
      <c r="O462" s="1" t="s">
        <v>32</v>
      </c>
      <c r="P462" s="3">
        <v>3214.1</v>
      </c>
      <c r="Q462" s="3">
        <v>80383.59</v>
      </c>
      <c r="R462" s="1" t="str">
        <f t="shared" si="23"/>
        <v>2002-09</v>
      </c>
      <c r="S462" s="1" t="str">
        <f t="shared" si="21"/>
        <v/>
      </c>
      <c r="T462" s="3">
        <f t="shared" si="22"/>
        <v>3214.1</v>
      </c>
    </row>
    <row r="463" spans="1:20" x14ac:dyDescent="0.25">
      <c r="A463" s="1" t="s">
        <v>1737</v>
      </c>
      <c r="B463" s="1" t="s">
        <v>1738</v>
      </c>
      <c r="C463" s="1" t="s">
        <v>1739</v>
      </c>
      <c r="D463" s="1" t="s">
        <v>76</v>
      </c>
      <c r="E463" s="1" t="s">
        <v>77</v>
      </c>
      <c r="F463" s="1">
        <v>0</v>
      </c>
      <c r="G463" s="2">
        <v>44788</v>
      </c>
      <c r="H463" s="1" t="s">
        <v>30</v>
      </c>
      <c r="I463" s="1" t="s">
        <v>31</v>
      </c>
      <c r="J463" s="1" t="s">
        <v>1740</v>
      </c>
      <c r="K463" s="1"/>
      <c r="L463" s="1" t="s">
        <v>24</v>
      </c>
      <c r="M463" s="3">
        <v>44999.97</v>
      </c>
      <c r="N463" s="3">
        <v>18089.41</v>
      </c>
      <c r="O463" s="1" t="s">
        <v>32</v>
      </c>
      <c r="P463" s="1" t="s">
        <v>32</v>
      </c>
      <c r="Q463" s="3">
        <v>18089.41</v>
      </c>
      <c r="R463" s="1" t="str">
        <f t="shared" si="23"/>
        <v>2022-08</v>
      </c>
      <c r="S463" s="1" t="str">
        <f t="shared" si="21"/>
        <v/>
      </c>
      <c r="T463" s="3">
        <f t="shared" si="22"/>
        <v>0</v>
      </c>
    </row>
    <row r="464" spans="1:20" x14ac:dyDescent="0.25">
      <c r="A464" s="1" t="s">
        <v>1741</v>
      </c>
      <c r="B464" s="1" t="s">
        <v>1742</v>
      </c>
      <c r="C464" s="1" t="s">
        <v>1743</v>
      </c>
      <c r="D464" s="1" t="s">
        <v>39</v>
      </c>
      <c r="E464" s="1" t="s">
        <v>1744</v>
      </c>
      <c r="F464" s="1">
        <v>0</v>
      </c>
      <c r="G464" s="2">
        <v>41575</v>
      </c>
      <c r="H464" s="1" t="s">
        <v>30</v>
      </c>
      <c r="I464" s="1" t="s">
        <v>31</v>
      </c>
      <c r="J464" s="1" t="s">
        <v>1745</v>
      </c>
      <c r="K464" s="1"/>
      <c r="L464" s="1" t="s">
        <v>24</v>
      </c>
      <c r="M464" s="3">
        <v>51185.06</v>
      </c>
      <c r="N464" s="3">
        <v>58139.98</v>
      </c>
      <c r="O464" s="3">
        <v>4504.8500000000004</v>
      </c>
      <c r="P464" s="1" t="s">
        <v>32</v>
      </c>
      <c r="Q464" s="3">
        <v>62644.83</v>
      </c>
      <c r="R464" s="1" t="str">
        <f t="shared" si="23"/>
        <v>2013-10</v>
      </c>
      <c r="S464" s="1" t="str">
        <f t="shared" si="21"/>
        <v/>
      </c>
      <c r="T464" s="3">
        <f t="shared" si="22"/>
        <v>4504.8500000000004</v>
      </c>
    </row>
    <row r="465" spans="1:20" x14ac:dyDescent="0.25">
      <c r="A465" s="1" t="s">
        <v>1746</v>
      </c>
      <c r="B465" s="1" t="s">
        <v>1747</v>
      </c>
      <c r="C465" s="1" t="s">
        <v>1748</v>
      </c>
      <c r="D465" s="1" t="s">
        <v>70</v>
      </c>
      <c r="E465" s="1" t="s">
        <v>174</v>
      </c>
      <c r="F465" s="1">
        <v>0</v>
      </c>
      <c r="G465" s="2">
        <v>42142</v>
      </c>
      <c r="H465" s="1" t="s">
        <v>22</v>
      </c>
      <c r="I465" s="1" t="s">
        <v>31</v>
      </c>
      <c r="J465" s="1" t="s">
        <v>345</v>
      </c>
      <c r="K465" s="2">
        <v>44593</v>
      </c>
      <c r="L465" s="1" t="s">
        <v>42</v>
      </c>
      <c r="M465" s="3">
        <v>83619.740000000005</v>
      </c>
      <c r="N465" s="3">
        <v>20216.61</v>
      </c>
      <c r="O465" s="1" t="s">
        <v>32</v>
      </c>
      <c r="P465" s="1" t="s">
        <v>32</v>
      </c>
      <c r="Q465" s="3">
        <v>20216.61</v>
      </c>
      <c r="R465" s="1" t="str">
        <f t="shared" si="23"/>
        <v>2015-05</v>
      </c>
      <c r="S465" s="1" t="str">
        <f t="shared" si="21"/>
        <v>2022-02</v>
      </c>
      <c r="T465" s="3">
        <f t="shared" si="22"/>
        <v>0</v>
      </c>
    </row>
    <row r="466" spans="1:20" x14ac:dyDescent="0.25">
      <c r="A466" s="1" t="s">
        <v>1749</v>
      </c>
      <c r="B466" s="1" t="s">
        <v>1750</v>
      </c>
      <c r="C466" s="1" t="s">
        <v>1751</v>
      </c>
      <c r="D466" s="1" t="s">
        <v>123</v>
      </c>
      <c r="E466" s="1" t="s">
        <v>194</v>
      </c>
      <c r="F466" s="1">
        <v>0</v>
      </c>
      <c r="G466" s="2">
        <v>38389</v>
      </c>
      <c r="H466" s="1" t="s">
        <v>30</v>
      </c>
      <c r="I466" s="1" t="s">
        <v>31</v>
      </c>
      <c r="J466" s="1" t="s">
        <v>1752</v>
      </c>
      <c r="K466" s="1"/>
      <c r="L466" s="1" t="s">
        <v>24</v>
      </c>
      <c r="M466" s="3">
        <v>77852.53</v>
      </c>
      <c r="N466" s="3">
        <v>72803.28</v>
      </c>
      <c r="O466" s="3">
        <v>17261.45</v>
      </c>
      <c r="P466" s="1">
        <v>125</v>
      </c>
      <c r="Q466" s="3">
        <v>90189.73</v>
      </c>
      <c r="R466" s="1" t="str">
        <f t="shared" si="23"/>
        <v>2005-02</v>
      </c>
      <c r="S466" s="1" t="str">
        <f t="shared" si="21"/>
        <v/>
      </c>
      <c r="T466" s="3">
        <f t="shared" si="22"/>
        <v>17386.45</v>
      </c>
    </row>
    <row r="467" spans="1:20" x14ac:dyDescent="0.25">
      <c r="A467" s="1" t="s">
        <v>814</v>
      </c>
      <c r="B467" s="1" t="s">
        <v>1753</v>
      </c>
      <c r="C467" s="1" t="s">
        <v>1754</v>
      </c>
      <c r="D467" s="1" t="s">
        <v>28</v>
      </c>
      <c r="E467" s="1" t="s">
        <v>46</v>
      </c>
      <c r="F467" s="1">
        <v>0</v>
      </c>
      <c r="G467" s="2">
        <v>43472</v>
      </c>
      <c r="H467" s="1" t="s">
        <v>22</v>
      </c>
      <c r="I467" s="1" t="s">
        <v>31</v>
      </c>
      <c r="J467" s="2">
        <v>43647</v>
      </c>
      <c r="K467" s="2">
        <v>44600</v>
      </c>
      <c r="L467" s="1" t="s">
        <v>42</v>
      </c>
      <c r="M467" s="3">
        <v>52192.61</v>
      </c>
      <c r="N467" s="3">
        <v>7901.72</v>
      </c>
      <c r="O467" s="3">
        <v>4309.0200000000004</v>
      </c>
      <c r="P467" s="1" t="s">
        <v>32</v>
      </c>
      <c r="Q467" s="3">
        <v>12210.74</v>
      </c>
      <c r="R467" s="1" t="str">
        <f t="shared" si="23"/>
        <v>2019-01</v>
      </c>
      <c r="S467" s="1" t="str">
        <f t="shared" si="21"/>
        <v>2022-02</v>
      </c>
      <c r="T467" s="3">
        <f t="shared" si="22"/>
        <v>4309.0200000000004</v>
      </c>
    </row>
    <row r="468" spans="1:20" x14ac:dyDescent="0.25">
      <c r="A468" s="1" t="s">
        <v>1755</v>
      </c>
      <c r="B468" s="1" t="s">
        <v>1756</v>
      </c>
      <c r="C468" s="1" t="s">
        <v>1757</v>
      </c>
      <c r="D468" s="1" t="s">
        <v>123</v>
      </c>
      <c r="E468" s="1" t="s">
        <v>1758</v>
      </c>
      <c r="F468" s="1">
        <v>0</v>
      </c>
      <c r="G468" s="2">
        <v>40713</v>
      </c>
      <c r="H468" s="1" t="s">
        <v>30</v>
      </c>
      <c r="I468" s="1" t="s">
        <v>31</v>
      </c>
      <c r="J468" s="2">
        <v>40122</v>
      </c>
      <c r="K468" s="1"/>
      <c r="L468" s="1" t="s">
        <v>24</v>
      </c>
      <c r="M468" s="3">
        <v>95584.11</v>
      </c>
      <c r="N468" s="3">
        <v>92855.41</v>
      </c>
      <c r="O468" s="1" t="s">
        <v>32</v>
      </c>
      <c r="P468" s="1">
        <v>125</v>
      </c>
      <c r="Q468" s="3">
        <v>92980.41</v>
      </c>
      <c r="R468" s="1" t="str">
        <f t="shared" si="23"/>
        <v>2011-06</v>
      </c>
      <c r="S468" s="1" t="str">
        <f t="shared" si="21"/>
        <v/>
      </c>
      <c r="T468" s="3">
        <f t="shared" si="22"/>
        <v>125</v>
      </c>
    </row>
    <row r="469" spans="1:20" x14ac:dyDescent="0.25">
      <c r="A469" s="1" t="s">
        <v>1759</v>
      </c>
      <c r="B469" s="1" t="s">
        <v>1760</v>
      </c>
      <c r="C469" s="1" t="s">
        <v>1761</v>
      </c>
      <c r="D469" s="1" t="s">
        <v>1475</v>
      </c>
      <c r="E469" s="1" t="s">
        <v>1762</v>
      </c>
      <c r="F469" s="1">
        <v>0</v>
      </c>
      <c r="G469" s="2">
        <v>41939</v>
      </c>
      <c r="H469" s="1" t="s">
        <v>22</v>
      </c>
      <c r="I469" s="1" t="s">
        <v>31</v>
      </c>
      <c r="J469" s="1" t="s">
        <v>1763</v>
      </c>
      <c r="K469" s="1"/>
      <c r="L469" s="1" t="s">
        <v>24</v>
      </c>
      <c r="M469" s="3">
        <v>58500</v>
      </c>
      <c r="N469" s="3">
        <v>57444.56</v>
      </c>
      <c r="O469" s="1" t="s">
        <v>32</v>
      </c>
      <c r="P469" s="1" t="s">
        <v>32</v>
      </c>
      <c r="Q469" s="3">
        <v>57444.56</v>
      </c>
      <c r="R469" s="1" t="str">
        <f t="shared" si="23"/>
        <v>2014-10</v>
      </c>
      <c r="S469" s="1" t="str">
        <f t="shared" si="21"/>
        <v/>
      </c>
      <c r="T469" s="3">
        <f t="shared" si="22"/>
        <v>0</v>
      </c>
    </row>
    <row r="470" spans="1:20" x14ac:dyDescent="0.25">
      <c r="A470" s="1" t="s">
        <v>1764</v>
      </c>
      <c r="B470" s="1" t="s">
        <v>1760</v>
      </c>
      <c r="C470" s="1" t="s">
        <v>1765</v>
      </c>
      <c r="D470" s="1" t="s">
        <v>39</v>
      </c>
      <c r="E470" s="1" t="s">
        <v>1766</v>
      </c>
      <c r="F470" s="1">
        <v>0</v>
      </c>
      <c r="G470" s="2">
        <v>44297</v>
      </c>
      <c r="H470" s="1" t="s">
        <v>22</v>
      </c>
      <c r="I470" s="1" t="s">
        <v>31</v>
      </c>
      <c r="J470" s="1" t="s">
        <v>1767</v>
      </c>
      <c r="K470" s="1"/>
      <c r="L470" s="1" t="s">
        <v>24</v>
      </c>
      <c r="M470" s="3">
        <v>46999.89</v>
      </c>
      <c r="N470" s="3">
        <v>44503.85</v>
      </c>
      <c r="O470" s="1">
        <v>316.35000000000002</v>
      </c>
      <c r="P470" s="1" t="s">
        <v>32</v>
      </c>
      <c r="Q470" s="3">
        <v>44820.2</v>
      </c>
      <c r="R470" s="1" t="str">
        <f t="shared" si="23"/>
        <v>2021-04</v>
      </c>
      <c r="S470" s="1" t="str">
        <f t="shared" si="21"/>
        <v/>
      </c>
      <c r="T470" s="3">
        <f t="shared" si="22"/>
        <v>316.35000000000002</v>
      </c>
    </row>
    <row r="471" spans="1:20" x14ac:dyDescent="0.25">
      <c r="A471" s="1" t="s">
        <v>1768</v>
      </c>
      <c r="B471" s="1" t="s">
        <v>1769</v>
      </c>
      <c r="C471" s="1" t="s">
        <v>1770</v>
      </c>
      <c r="D471" s="1" t="s">
        <v>137</v>
      </c>
      <c r="E471" s="1" t="s">
        <v>1771</v>
      </c>
      <c r="F471" s="1">
        <v>0</v>
      </c>
      <c r="G471" s="2">
        <v>32791</v>
      </c>
      <c r="H471" s="1" t="s">
        <v>30</v>
      </c>
      <c r="I471" s="1" t="s">
        <v>31</v>
      </c>
      <c r="J471" s="2">
        <v>32791</v>
      </c>
      <c r="K471" s="1"/>
      <c r="L471" s="1" t="s">
        <v>24</v>
      </c>
      <c r="M471" s="3">
        <v>62882.98</v>
      </c>
      <c r="N471" s="3">
        <v>62883.28</v>
      </c>
      <c r="O471" s="1" t="s">
        <v>32</v>
      </c>
      <c r="P471" s="1" t="s">
        <v>32</v>
      </c>
      <c r="Q471" s="3">
        <v>62883.28</v>
      </c>
      <c r="R471" s="1" t="str">
        <f t="shared" si="23"/>
        <v>1989-10</v>
      </c>
      <c r="S471" s="1" t="str">
        <f t="shared" si="21"/>
        <v/>
      </c>
      <c r="T471" s="3">
        <f t="shared" si="22"/>
        <v>0</v>
      </c>
    </row>
    <row r="472" spans="1:20" x14ac:dyDescent="0.25">
      <c r="A472" s="1" t="s">
        <v>1772</v>
      </c>
      <c r="B472" s="1" t="s">
        <v>1773</v>
      </c>
      <c r="C472" s="1" t="s">
        <v>1774</v>
      </c>
      <c r="D472" s="1" t="s">
        <v>103</v>
      </c>
      <c r="E472" s="1" t="s">
        <v>1775</v>
      </c>
      <c r="F472" s="1">
        <v>0</v>
      </c>
      <c r="G472" s="2">
        <v>42870</v>
      </c>
      <c r="H472" s="1" t="s">
        <v>22</v>
      </c>
      <c r="I472" s="1" t="s">
        <v>23</v>
      </c>
      <c r="J472" s="1" t="s">
        <v>1776</v>
      </c>
      <c r="K472" s="1"/>
      <c r="L472" s="1" t="s">
        <v>24</v>
      </c>
      <c r="M472" s="3">
        <v>37440</v>
      </c>
      <c r="N472" s="3">
        <v>35798.839999999997</v>
      </c>
      <c r="O472" s="1" t="s">
        <v>32</v>
      </c>
      <c r="P472" s="1" t="s">
        <v>32</v>
      </c>
      <c r="Q472" s="3">
        <v>35798.839999999997</v>
      </c>
      <c r="R472" s="1" t="str">
        <f t="shared" si="23"/>
        <v>2017-05</v>
      </c>
      <c r="S472" s="1" t="str">
        <f t="shared" si="21"/>
        <v/>
      </c>
      <c r="T472" s="3">
        <f t="shared" si="22"/>
        <v>0</v>
      </c>
    </row>
    <row r="473" spans="1:20" x14ac:dyDescent="0.25">
      <c r="A473" s="1" t="s">
        <v>1777</v>
      </c>
      <c r="B473" s="1" t="s">
        <v>1778</v>
      </c>
      <c r="C473" s="1" t="s">
        <v>1779</v>
      </c>
      <c r="D473" s="1" t="s">
        <v>28</v>
      </c>
      <c r="E473" s="1" t="s">
        <v>46</v>
      </c>
      <c r="F473" s="1">
        <v>0</v>
      </c>
      <c r="G473" s="2">
        <v>44830</v>
      </c>
      <c r="H473" s="1" t="s">
        <v>22</v>
      </c>
      <c r="I473" s="1" t="s">
        <v>31</v>
      </c>
      <c r="J473" s="1" t="s">
        <v>310</v>
      </c>
      <c r="K473" s="1"/>
      <c r="L473" s="1" t="s">
        <v>24</v>
      </c>
      <c r="M473" s="3">
        <v>52240.03</v>
      </c>
      <c r="N473" s="3">
        <v>11251.52</v>
      </c>
      <c r="O473" s="3">
        <v>2511.5</v>
      </c>
      <c r="P473" s="1">
        <v>100</v>
      </c>
      <c r="Q473" s="3">
        <v>13863.02</v>
      </c>
      <c r="R473" s="1" t="str">
        <f t="shared" si="23"/>
        <v>2022-09</v>
      </c>
      <c r="S473" s="1" t="str">
        <f t="shared" si="21"/>
        <v/>
      </c>
      <c r="T473" s="3">
        <f t="shared" si="22"/>
        <v>2611.5</v>
      </c>
    </row>
    <row r="474" spans="1:20" x14ac:dyDescent="0.25">
      <c r="A474" s="1" t="s">
        <v>1780</v>
      </c>
      <c r="B474" s="1" t="s">
        <v>1781</v>
      </c>
      <c r="C474" s="1" t="s">
        <v>1782</v>
      </c>
      <c r="D474" s="1" t="s">
        <v>70</v>
      </c>
      <c r="E474" s="1" t="s">
        <v>169</v>
      </c>
      <c r="F474" s="1">
        <v>0</v>
      </c>
      <c r="G474" s="2">
        <v>44690</v>
      </c>
      <c r="H474" s="1" t="s">
        <v>30</v>
      </c>
      <c r="I474" s="1" t="s">
        <v>23</v>
      </c>
      <c r="J474" s="2">
        <v>43720</v>
      </c>
      <c r="K474" s="1"/>
      <c r="L474" s="1" t="s">
        <v>24</v>
      </c>
      <c r="M474" s="3">
        <v>46000.03</v>
      </c>
      <c r="N474" s="3">
        <v>25867.040000000001</v>
      </c>
      <c r="O474" s="3">
        <v>1223.47</v>
      </c>
      <c r="P474" s="1" t="s">
        <v>32</v>
      </c>
      <c r="Q474" s="3">
        <v>27090.51</v>
      </c>
      <c r="R474" s="1" t="str">
        <f t="shared" si="23"/>
        <v>2022-05</v>
      </c>
      <c r="S474" s="1" t="str">
        <f t="shared" si="21"/>
        <v/>
      </c>
      <c r="T474" s="3">
        <f t="shared" si="22"/>
        <v>1223.47</v>
      </c>
    </row>
    <row r="475" spans="1:20" x14ac:dyDescent="0.25">
      <c r="A475" s="1" t="s">
        <v>1783</v>
      </c>
      <c r="B475" s="1" t="s">
        <v>1784</v>
      </c>
      <c r="C475" s="1" t="s">
        <v>1785</v>
      </c>
      <c r="D475" s="1" t="s">
        <v>20</v>
      </c>
      <c r="E475" s="1" t="s">
        <v>1786</v>
      </c>
      <c r="F475" s="1">
        <v>0</v>
      </c>
      <c r="G475" s="2">
        <v>43010</v>
      </c>
      <c r="H475" s="1" t="s">
        <v>22</v>
      </c>
      <c r="I475" s="1" t="s">
        <v>23</v>
      </c>
      <c r="J475" s="2">
        <v>42776</v>
      </c>
      <c r="K475" s="1"/>
      <c r="L475" s="1" t="s">
        <v>24</v>
      </c>
      <c r="M475" s="3">
        <v>37491.79</v>
      </c>
      <c r="N475" s="3">
        <v>39480.04</v>
      </c>
      <c r="O475" s="3">
        <v>26686.82</v>
      </c>
      <c r="P475" s="1">
        <v>125</v>
      </c>
      <c r="Q475" s="3">
        <v>66291.86</v>
      </c>
      <c r="R475" s="1" t="str">
        <f t="shared" si="23"/>
        <v>2017-10</v>
      </c>
      <c r="S475" s="1" t="str">
        <f t="shared" si="21"/>
        <v/>
      </c>
      <c r="T475" s="3">
        <f t="shared" si="22"/>
        <v>26811.82</v>
      </c>
    </row>
    <row r="476" spans="1:20" x14ac:dyDescent="0.25">
      <c r="A476" s="1" t="s">
        <v>808</v>
      </c>
      <c r="B476" s="1" t="s">
        <v>1787</v>
      </c>
      <c r="C476" s="1" t="s">
        <v>1788</v>
      </c>
      <c r="D476" s="1" t="s">
        <v>623</v>
      </c>
      <c r="E476" s="1" t="s">
        <v>573</v>
      </c>
      <c r="F476" s="1">
        <v>0</v>
      </c>
      <c r="G476" s="2">
        <v>42464</v>
      </c>
      <c r="H476" s="1" t="s">
        <v>22</v>
      </c>
      <c r="I476" s="1" t="s">
        <v>31</v>
      </c>
      <c r="J476" s="2">
        <v>42464</v>
      </c>
      <c r="K476" s="1"/>
      <c r="L476" s="1" t="s">
        <v>24</v>
      </c>
      <c r="M476" s="3">
        <v>42500.02</v>
      </c>
      <c r="N476" s="3">
        <v>42641.279999999999</v>
      </c>
      <c r="O476" s="1">
        <v>286.06</v>
      </c>
      <c r="P476" s="1" t="s">
        <v>32</v>
      </c>
      <c r="Q476" s="3">
        <v>42927.34</v>
      </c>
      <c r="R476" s="1" t="str">
        <f t="shared" si="23"/>
        <v>2016-04</v>
      </c>
      <c r="S476" s="1" t="str">
        <f t="shared" si="21"/>
        <v/>
      </c>
      <c r="T476" s="3">
        <f t="shared" si="22"/>
        <v>286.06</v>
      </c>
    </row>
    <row r="477" spans="1:20" x14ac:dyDescent="0.25">
      <c r="A477" s="1" t="s">
        <v>1789</v>
      </c>
      <c r="B477" s="1" t="s">
        <v>1790</v>
      </c>
      <c r="C477" s="1" t="s">
        <v>1791</v>
      </c>
      <c r="D477" s="1" t="s">
        <v>39</v>
      </c>
      <c r="E477" s="1" t="s">
        <v>66</v>
      </c>
      <c r="F477" s="1">
        <v>0</v>
      </c>
      <c r="G477" s="2">
        <v>43332</v>
      </c>
      <c r="H477" s="1" t="s">
        <v>30</v>
      </c>
      <c r="I477" s="1" t="s">
        <v>31</v>
      </c>
      <c r="J477" s="1" t="s">
        <v>436</v>
      </c>
      <c r="K477" s="1"/>
      <c r="L477" s="1" t="s">
        <v>24</v>
      </c>
      <c r="M477" s="3">
        <v>43160.42</v>
      </c>
      <c r="N477" s="3">
        <v>22823.07</v>
      </c>
      <c r="O477" s="1">
        <v>478.32</v>
      </c>
      <c r="P477" s="1">
        <v>100</v>
      </c>
      <c r="Q477" s="3">
        <v>23401.39</v>
      </c>
      <c r="R477" s="1" t="str">
        <f t="shared" si="23"/>
        <v>2018-08</v>
      </c>
      <c r="S477" s="1" t="str">
        <f t="shared" si="21"/>
        <v/>
      </c>
      <c r="T477" s="3">
        <f t="shared" si="22"/>
        <v>578.31999999999994</v>
      </c>
    </row>
    <row r="478" spans="1:20" x14ac:dyDescent="0.25">
      <c r="A478" s="1" t="s">
        <v>1792</v>
      </c>
      <c r="B478" s="1" t="s">
        <v>1793</v>
      </c>
      <c r="C478" s="1" t="s">
        <v>1794</v>
      </c>
      <c r="D478" s="1" t="s">
        <v>39</v>
      </c>
      <c r="E478" s="1" t="s">
        <v>40</v>
      </c>
      <c r="F478" s="1">
        <v>0</v>
      </c>
      <c r="G478" s="2">
        <v>44729</v>
      </c>
      <c r="H478" s="1" t="s">
        <v>30</v>
      </c>
      <c r="I478" s="1" t="s">
        <v>31</v>
      </c>
      <c r="J478" s="1" t="s">
        <v>1034</v>
      </c>
      <c r="K478" s="2">
        <v>44809</v>
      </c>
      <c r="L478" s="1" t="s">
        <v>42</v>
      </c>
      <c r="M478" s="3">
        <v>39936</v>
      </c>
      <c r="N478" s="3">
        <v>1892</v>
      </c>
      <c r="O478" s="1" t="s">
        <v>32</v>
      </c>
      <c r="P478" s="1">
        <v>100</v>
      </c>
      <c r="Q478" s="3">
        <v>1992</v>
      </c>
      <c r="R478" s="1" t="str">
        <f t="shared" si="23"/>
        <v>2022-06</v>
      </c>
      <c r="S478" s="1" t="str">
        <f t="shared" si="21"/>
        <v>2022-09</v>
      </c>
      <c r="T478" s="3">
        <f t="shared" si="22"/>
        <v>100</v>
      </c>
    </row>
    <row r="479" spans="1:20" x14ac:dyDescent="0.25">
      <c r="A479" s="1" t="s">
        <v>1795</v>
      </c>
      <c r="B479" s="1" t="s">
        <v>1796</v>
      </c>
      <c r="C479" s="1" t="s">
        <v>1797</v>
      </c>
      <c r="D479" s="1" t="s">
        <v>70</v>
      </c>
      <c r="E479" s="1" t="s">
        <v>96</v>
      </c>
      <c r="F479" s="1">
        <v>0</v>
      </c>
      <c r="G479" s="2">
        <v>44907</v>
      </c>
      <c r="H479" s="1" t="s">
        <v>22</v>
      </c>
      <c r="I479" s="1" t="s">
        <v>31</v>
      </c>
      <c r="J479" s="2">
        <v>44907</v>
      </c>
      <c r="K479" s="1"/>
      <c r="L479" s="1" t="s">
        <v>24</v>
      </c>
      <c r="M479" s="3">
        <v>24960</v>
      </c>
      <c r="N479" s="1">
        <v>96</v>
      </c>
      <c r="O479" s="1" t="s">
        <v>32</v>
      </c>
      <c r="P479" s="1" t="s">
        <v>32</v>
      </c>
      <c r="Q479" s="1">
        <v>96</v>
      </c>
      <c r="R479" s="1" t="str">
        <f t="shared" si="23"/>
        <v>2022-12</v>
      </c>
      <c r="S479" s="1" t="str">
        <f t="shared" si="21"/>
        <v/>
      </c>
      <c r="T479" s="3">
        <f t="shared" si="22"/>
        <v>0</v>
      </c>
    </row>
    <row r="480" spans="1:20" x14ac:dyDescent="0.25">
      <c r="A480" s="1" t="s">
        <v>629</v>
      </c>
      <c r="B480" s="1" t="s">
        <v>1798</v>
      </c>
      <c r="C480" s="1" t="s">
        <v>1799</v>
      </c>
      <c r="D480" s="1" t="s">
        <v>76</v>
      </c>
      <c r="E480" s="1" t="s">
        <v>77</v>
      </c>
      <c r="F480" s="1">
        <v>0</v>
      </c>
      <c r="G480" s="2">
        <v>44144</v>
      </c>
      <c r="H480" s="1" t="s">
        <v>22</v>
      </c>
      <c r="I480" s="1" t="s">
        <v>31</v>
      </c>
      <c r="J480" s="2">
        <v>44085</v>
      </c>
      <c r="K480" s="1"/>
      <c r="L480" s="1" t="s">
        <v>24</v>
      </c>
      <c r="M480" s="3">
        <v>46817.89</v>
      </c>
      <c r="N480" s="3">
        <v>46782.879999999997</v>
      </c>
      <c r="O480" s="1" t="s">
        <v>32</v>
      </c>
      <c r="P480" s="1">
        <v>125</v>
      </c>
      <c r="Q480" s="3">
        <v>46907.88</v>
      </c>
      <c r="R480" s="1" t="str">
        <f t="shared" si="23"/>
        <v>2020-11</v>
      </c>
      <c r="S480" s="1" t="str">
        <f t="shared" si="21"/>
        <v/>
      </c>
      <c r="T480" s="3">
        <f t="shared" si="22"/>
        <v>125</v>
      </c>
    </row>
    <row r="481" spans="1:20" x14ac:dyDescent="0.25">
      <c r="A481" s="1" t="s">
        <v>1800</v>
      </c>
      <c r="B481" s="1" t="s">
        <v>1801</v>
      </c>
      <c r="C481" s="1" t="s">
        <v>1802</v>
      </c>
      <c r="D481" s="1" t="s">
        <v>39</v>
      </c>
      <c r="E481" s="1" t="s">
        <v>40</v>
      </c>
      <c r="F481" s="1">
        <v>0</v>
      </c>
      <c r="G481" s="2">
        <v>44729</v>
      </c>
      <c r="H481" s="1" t="s">
        <v>30</v>
      </c>
      <c r="I481" s="1" t="s">
        <v>31</v>
      </c>
      <c r="J481" s="1" t="s">
        <v>1034</v>
      </c>
      <c r="K481" s="2">
        <v>44792</v>
      </c>
      <c r="L481" s="1" t="s">
        <v>42</v>
      </c>
      <c r="M481" s="3">
        <v>29952</v>
      </c>
      <c r="N481" s="3">
        <v>3552</v>
      </c>
      <c r="O481" s="1" t="s">
        <v>32</v>
      </c>
      <c r="P481" s="1">
        <v>100</v>
      </c>
      <c r="Q481" s="3">
        <v>3652</v>
      </c>
      <c r="R481" s="1" t="str">
        <f t="shared" si="23"/>
        <v>2022-06</v>
      </c>
      <c r="S481" s="1" t="str">
        <f t="shared" si="21"/>
        <v>2022-08</v>
      </c>
      <c r="T481" s="3">
        <f t="shared" si="22"/>
        <v>100</v>
      </c>
    </row>
    <row r="482" spans="1:20" x14ac:dyDescent="0.25">
      <c r="A482" s="1" t="s">
        <v>1803</v>
      </c>
      <c r="B482" s="1" t="s">
        <v>1804</v>
      </c>
      <c r="C482" s="1" t="s">
        <v>1805</v>
      </c>
      <c r="D482" s="1" t="s">
        <v>39</v>
      </c>
      <c r="E482" s="1" t="s">
        <v>40</v>
      </c>
      <c r="F482" s="1">
        <v>0</v>
      </c>
      <c r="G482" s="2">
        <v>44715</v>
      </c>
      <c r="H482" s="1" t="s">
        <v>30</v>
      </c>
      <c r="I482" s="1" t="s">
        <v>31</v>
      </c>
      <c r="J482" s="2">
        <v>44626</v>
      </c>
      <c r="K482" s="1"/>
      <c r="L482" s="1" t="s">
        <v>24</v>
      </c>
      <c r="M482" s="3">
        <v>39936</v>
      </c>
      <c r="N482" s="3">
        <v>13695.5</v>
      </c>
      <c r="O482" s="1" t="s">
        <v>32</v>
      </c>
      <c r="P482" s="1">
        <v>100</v>
      </c>
      <c r="Q482" s="3">
        <v>13795.5</v>
      </c>
      <c r="R482" s="1" t="str">
        <f t="shared" si="23"/>
        <v>2022-06</v>
      </c>
      <c r="S482" s="1" t="str">
        <f t="shared" si="21"/>
        <v/>
      </c>
      <c r="T482" s="3">
        <f t="shared" si="22"/>
        <v>100</v>
      </c>
    </row>
    <row r="483" spans="1:20" x14ac:dyDescent="0.25">
      <c r="A483" s="1" t="s">
        <v>1806</v>
      </c>
      <c r="B483" s="1" t="s">
        <v>1807</v>
      </c>
      <c r="C483" s="1" t="s">
        <v>1808</v>
      </c>
      <c r="D483" s="1" t="s">
        <v>70</v>
      </c>
      <c r="E483" s="1" t="s">
        <v>1443</v>
      </c>
      <c r="F483" s="1">
        <v>0</v>
      </c>
      <c r="G483" s="2">
        <v>40434</v>
      </c>
      <c r="H483" s="1" t="s">
        <v>30</v>
      </c>
      <c r="I483" s="1" t="s">
        <v>31</v>
      </c>
      <c r="J483" s="1" t="s">
        <v>1809</v>
      </c>
      <c r="K483" s="1"/>
      <c r="L483" s="1" t="s">
        <v>24</v>
      </c>
      <c r="M483" s="3">
        <v>56418.75</v>
      </c>
      <c r="N483" s="3">
        <v>50913.08</v>
      </c>
      <c r="O483" s="3">
        <v>1425.98</v>
      </c>
      <c r="P483" s="1">
        <v>125</v>
      </c>
      <c r="Q483" s="3">
        <v>52464.06</v>
      </c>
      <c r="R483" s="1" t="str">
        <f t="shared" si="23"/>
        <v>2010-09</v>
      </c>
      <c r="S483" s="1" t="str">
        <f t="shared" si="21"/>
        <v/>
      </c>
      <c r="T483" s="3">
        <f t="shared" si="22"/>
        <v>1550.98</v>
      </c>
    </row>
    <row r="484" spans="1:20" x14ac:dyDescent="0.25">
      <c r="A484" s="1" t="s">
        <v>364</v>
      </c>
      <c r="B484" s="1" t="s">
        <v>1807</v>
      </c>
      <c r="C484" s="1" t="s">
        <v>1810</v>
      </c>
      <c r="D484" s="1" t="s">
        <v>20</v>
      </c>
      <c r="E484" s="1" t="s">
        <v>264</v>
      </c>
      <c r="F484" s="1">
        <v>0</v>
      </c>
      <c r="G484" s="2">
        <v>43010</v>
      </c>
      <c r="H484" s="1" t="s">
        <v>30</v>
      </c>
      <c r="I484" s="1" t="s">
        <v>31</v>
      </c>
      <c r="J484" s="2">
        <v>42776</v>
      </c>
      <c r="K484" s="1"/>
      <c r="L484" s="1" t="s">
        <v>24</v>
      </c>
      <c r="M484" s="3">
        <v>31200</v>
      </c>
      <c r="N484" s="3">
        <v>31705.06</v>
      </c>
      <c r="O484" s="3">
        <v>1441.6</v>
      </c>
      <c r="P484" s="1">
        <v>125</v>
      </c>
      <c r="Q484" s="3">
        <v>33271.660000000003</v>
      </c>
      <c r="R484" s="1" t="str">
        <f t="shared" si="23"/>
        <v>2017-10</v>
      </c>
      <c r="S484" s="1" t="str">
        <f t="shared" si="21"/>
        <v/>
      </c>
      <c r="T484" s="3">
        <f t="shared" si="22"/>
        <v>1566.6</v>
      </c>
    </row>
    <row r="485" spans="1:20" x14ac:dyDescent="0.25">
      <c r="A485" s="1" t="s">
        <v>1811</v>
      </c>
      <c r="B485" s="1" t="s">
        <v>1812</v>
      </c>
      <c r="C485" s="1" t="s">
        <v>1813</v>
      </c>
      <c r="D485" s="1" t="s">
        <v>123</v>
      </c>
      <c r="E485" s="1" t="s">
        <v>194</v>
      </c>
      <c r="F485" s="1">
        <v>0</v>
      </c>
      <c r="G485" s="2">
        <v>44747</v>
      </c>
      <c r="H485" s="1" t="s">
        <v>30</v>
      </c>
      <c r="I485" s="1" t="s">
        <v>23</v>
      </c>
      <c r="J485" s="2">
        <v>44688</v>
      </c>
      <c r="K485" s="2">
        <v>44826</v>
      </c>
      <c r="L485" s="1" t="s">
        <v>42</v>
      </c>
      <c r="M485" s="3">
        <v>46916.480000000003</v>
      </c>
      <c r="N485" s="3">
        <v>9919.1</v>
      </c>
      <c r="O485" s="1">
        <v>710.51</v>
      </c>
      <c r="P485" s="1" t="s">
        <v>32</v>
      </c>
      <c r="Q485" s="3">
        <v>10629.61</v>
      </c>
      <c r="R485" s="1" t="str">
        <f t="shared" si="23"/>
        <v>2022-07</v>
      </c>
      <c r="S485" s="1" t="str">
        <f t="shared" si="21"/>
        <v>2022-09</v>
      </c>
      <c r="T485" s="3">
        <f t="shared" si="22"/>
        <v>710.51</v>
      </c>
    </row>
    <row r="486" spans="1:20" x14ac:dyDescent="0.25">
      <c r="A486" s="1" t="s">
        <v>1814</v>
      </c>
      <c r="B486" s="1" t="s">
        <v>1812</v>
      </c>
      <c r="C486" s="1" t="s">
        <v>1815</v>
      </c>
      <c r="D486" s="1" t="s">
        <v>123</v>
      </c>
      <c r="E486" s="1" t="s">
        <v>194</v>
      </c>
      <c r="F486" s="1">
        <v>0</v>
      </c>
      <c r="G486" s="2">
        <v>40265</v>
      </c>
      <c r="H486" s="1" t="s">
        <v>22</v>
      </c>
      <c r="I486" s="1" t="s">
        <v>23</v>
      </c>
      <c r="J486" s="1" t="s">
        <v>349</v>
      </c>
      <c r="K486" s="1"/>
      <c r="L486" s="1" t="s">
        <v>24</v>
      </c>
      <c r="M486" s="3">
        <v>76925.47</v>
      </c>
      <c r="N486" s="3">
        <v>75557.320000000007</v>
      </c>
      <c r="O486" s="3">
        <v>36178.699999999997</v>
      </c>
      <c r="P486" s="1">
        <v>125</v>
      </c>
      <c r="Q486" s="3">
        <v>111861.02</v>
      </c>
      <c r="R486" s="1" t="str">
        <f t="shared" si="23"/>
        <v>2010-03</v>
      </c>
      <c r="S486" s="1" t="str">
        <f t="shared" si="21"/>
        <v/>
      </c>
      <c r="T486" s="3">
        <f t="shared" si="22"/>
        <v>36303.699999999997</v>
      </c>
    </row>
    <row r="487" spans="1:20" x14ac:dyDescent="0.25">
      <c r="A487" s="1" t="s">
        <v>1816</v>
      </c>
      <c r="B487" s="1" t="s">
        <v>1817</v>
      </c>
      <c r="C487" s="1" t="s">
        <v>1818</v>
      </c>
      <c r="D487" s="1" t="s">
        <v>20</v>
      </c>
      <c r="E487" s="1" t="s">
        <v>1819</v>
      </c>
      <c r="F487" s="1">
        <v>0</v>
      </c>
      <c r="G487" s="2">
        <v>43654</v>
      </c>
      <c r="H487" s="1" t="s">
        <v>22</v>
      </c>
      <c r="I487" s="1" t="s">
        <v>31</v>
      </c>
      <c r="J487" s="2">
        <v>43684</v>
      </c>
      <c r="K487" s="1"/>
      <c r="L487" s="1" t="s">
        <v>24</v>
      </c>
      <c r="M487" s="3">
        <v>35974.85</v>
      </c>
      <c r="N487" s="3">
        <v>36452.46</v>
      </c>
      <c r="O487" s="1" t="s">
        <v>32</v>
      </c>
      <c r="P487" s="1">
        <v>225</v>
      </c>
      <c r="Q487" s="3">
        <v>36677.46</v>
      </c>
      <c r="R487" s="1" t="str">
        <f t="shared" si="23"/>
        <v>2019-07</v>
      </c>
      <c r="S487" s="1" t="str">
        <f t="shared" si="21"/>
        <v/>
      </c>
      <c r="T487" s="3">
        <f t="shared" si="22"/>
        <v>225</v>
      </c>
    </row>
    <row r="488" spans="1:20" x14ac:dyDescent="0.25">
      <c r="A488" s="1" t="s">
        <v>1820</v>
      </c>
      <c r="B488" s="1" t="s">
        <v>1821</v>
      </c>
      <c r="C488" s="1" t="s">
        <v>1822</v>
      </c>
      <c r="D488" s="1" t="s">
        <v>123</v>
      </c>
      <c r="E488" s="1" t="s">
        <v>194</v>
      </c>
      <c r="F488" s="1">
        <v>0</v>
      </c>
      <c r="G488" s="2">
        <v>39173</v>
      </c>
      <c r="H488" s="1" t="s">
        <v>30</v>
      </c>
      <c r="I488" s="1" t="s">
        <v>31</v>
      </c>
      <c r="J488" s="1" t="s">
        <v>539</v>
      </c>
      <c r="K488" s="1"/>
      <c r="L488" s="1" t="s">
        <v>24</v>
      </c>
      <c r="M488" s="3">
        <v>77481.460000000006</v>
      </c>
      <c r="N488" s="3">
        <v>70512.03</v>
      </c>
      <c r="O488" s="3">
        <v>7996.55</v>
      </c>
      <c r="P488" s="1">
        <v>125</v>
      </c>
      <c r="Q488" s="3">
        <v>78633.58</v>
      </c>
      <c r="R488" s="1" t="str">
        <f t="shared" si="23"/>
        <v>2007-04</v>
      </c>
      <c r="S488" s="1" t="str">
        <f t="shared" si="21"/>
        <v/>
      </c>
      <c r="T488" s="3">
        <f t="shared" si="22"/>
        <v>8121.55</v>
      </c>
    </row>
    <row r="489" spans="1:20" x14ac:dyDescent="0.25">
      <c r="A489" s="1" t="s">
        <v>1823</v>
      </c>
      <c r="B489" s="1" t="s">
        <v>1824</v>
      </c>
      <c r="C489" s="1" t="s">
        <v>1825</v>
      </c>
      <c r="D489" s="1" t="s">
        <v>39</v>
      </c>
      <c r="E489" s="1" t="s">
        <v>40</v>
      </c>
      <c r="F489" s="1">
        <v>0</v>
      </c>
      <c r="G489" s="2">
        <v>44908</v>
      </c>
      <c r="H489" s="1" t="s">
        <v>22</v>
      </c>
      <c r="I489" s="1" t="s">
        <v>31</v>
      </c>
      <c r="J489" s="1" t="s">
        <v>93</v>
      </c>
      <c r="K489" s="1"/>
      <c r="L489" s="1" t="s">
        <v>24</v>
      </c>
      <c r="M489" s="3">
        <v>42432</v>
      </c>
      <c r="N489" s="3">
        <v>7296.25</v>
      </c>
      <c r="O489" s="1" t="s">
        <v>32</v>
      </c>
      <c r="P489" s="1">
        <v>100</v>
      </c>
      <c r="Q489" s="3">
        <v>7396.25</v>
      </c>
      <c r="R489" s="1" t="str">
        <f t="shared" si="23"/>
        <v>2022-12</v>
      </c>
      <c r="S489" s="1" t="str">
        <f t="shared" si="21"/>
        <v/>
      </c>
      <c r="T489" s="3">
        <f t="shared" si="22"/>
        <v>100</v>
      </c>
    </row>
    <row r="490" spans="1:20" x14ac:dyDescent="0.25">
      <c r="A490" s="1" t="s">
        <v>1826</v>
      </c>
      <c r="B490" s="1" t="s">
        <v>1824</v>
      </c>
      <c r="C490" s="1" t="s">
        <v>1827</v>
      </c>
      <c r="D490" s="1" t="s">
        <v>20</v>
      </c>
      <c r="E490" s="1" t="s">
        <v>909</v>
      </c>
      <c r="F490" s="1">
        <v>0</v>
      </c>
      <c r="G490" s="2">
        <v>31740</v>
      </c>
      <c r="H490" s="1" t="s">
        <v>30</v>
      </c>
      <c r="I490" s="1" t="s">
        <v>31</v>
      </c>
      <c r="J490" s="1" t="s">
        <v>1828</v>
      </c>
      <c r="K490" s="1"/>
      <c r="L490" s="1" t="s">
        <v>24</v>
      </c>
      <c r="M490" s="3">
        <v>102379.89</v>
      </c>
      <c r="N490" s="3">
        <v>102380.2</v>
      </c>
      <c r="O490" s="1" t="s">
        <v>32</v>
      </c>
      <c r="P490" s="1">
        <v>125</v>
      </c>
      <c r="Q490" s="3">
        <v>102505.2</v>
      </c>
      <c r="R490" s="1" t="str">
        <f t="shared" si="23"/>
        <v>1986-11</v>
      </c>
      <c r="S490" s="1" t="str">
        <f t="shared" si="21"/>
        <v/>
      </c>
      <c r="T490" s="3">
        <f t="shared" si="22"/>
        <v>125</v>
      </c>
    </row>
    <row r="491" spans="1:20" x14ac:dyDescent="0.25">
      <c r="A491" s="1" t="s">
        <v>1829</v>
      </c>
      <c r="B491" s="1" t="s">
        <v>1830</v>
      </c>
      <c r="C491" s="1" t="s">
        <v>1831</v>
      </c>
      <c r="D491" s="1" t="s">
        <v>237</v>
      </c>
      <c r="E491" s="1" t="s">
        <v>238</v>
      </c>
      <c r="F491" s="1">
        <v>0</v>
      </c>
      <c r="G491" s="2">
        <v>35828</v>
      </c>
      <c r="H491" s="1" t="s">
        <v>30</v>
      </c>
      <c r="I491" s="1" t="s">
        <v>31</v>
      </c>
      <c r="J491" s="2">
        <v>35828</v>
      </c>
      <c r="K491" s="1"/>
      <c r="L491" s="1" t="s">
        <v>24</v>
      </c>
      <c r="M491" s="3">
        <v>47785.3</v>
      </c>
      <c r="N491" s="3">
        <v>47407.42</v>
      </c>
      <c r="O491" s="3">
        <v>10131.25</v>
      </c>
      <c r="P491" s="3">
        <v>1672.49</v>
      </c>
      <c r="Q491" s="3">
        <v>59211.16</v>
      </c>
      <c r="R491" s="1" t="str">
        <f t="shared" si="23"/>
        <v>1998-02</v>
      </c>
      <c r="S491" s="1" t="str">
        <f t="shared" si="21"/>
        <v/>
      </c>
      <c r="T491" s="3">
        <f t="shared" si="22"/>
        <v>11803.74</v>
      </c>
    </row>
    <row r="492" spans="1:20" x14ac:dyDescent="0.25">
      <c r="A492" s="1" t="s">
        <v>1479</v>
      </c>
      <c r="B492" s="1" t="s">
        <v>1832</v>
      </c>
      <c r="C492" s="1" t="s">
        <v>1833</v>
      </c>
      <c r="D492" s="1" t="s">
        <v>70</v>
      </c>
      <c r="E492" s="1" t="s">
        <v>1116</v>
      </c>
      <c r="F492" s="1">
        <v>0</v>
      </c>
      <c r="G492" s="2">
        <v>39384</v>
      </c>
      <c r="H492" s="1" t="s">
        <v>22</v>
      </c>
      <c r="I492" s="1" t="s">
        <v>31</v>
      </c>
      <c r="J492" s="1" t="s">
        <v>1834</v>
      </c>
      <c r="K492" s="1"/>
      <c r="L492" s="1" t="s">
        <v>24</v>
      </c>
      <c r="M492" s="3">
        <v>50752.42</v>
      </c>
      <c r="N492" s="3">
        <v>40135.21</v>
      </c>
      <c r="O492" s="1">
        <v>341.6</v>
      </c>
      <c r="P492" s="1">
        <v>125</v>
      </c>
      <c r="Q492" s="3">
        <v>40601.81</v>
      </c>
      <c r="R492" s="1" t="str">
        <f t="shared" si="23"/>
        <v>2007-10</v>
      </c>
      <c r="S492" s="1" t="str">
        <f t="shared" si="21"/>
        <v/>
      </c>
      <c r="T492" s="3">
        <f t="shared" si="22"/>
        <v>466.6</v>
      </c>
    </row>
    <row r="493" spans="1:20" x14ac:dyDescent="0.25">
      <c r="A493" s="1" t="s">
        <v>1835</v>
      </c>
      <c r="B493" s="1" t="s">
        <v>1836</v>
      </c>
      <c r="C493" s="1" t="s">
        <v>1837</v>
      </c>
      <c r="D493" s="1" t="s">
        <v>28</v>
      </c>
      <c r="E493" s="1" t="s">
        <v>46</v>
      </c>
      <c r="F493" s="1">
        <v>0</v>
      </c>
      <c r="G493" s="2">
        <v>44788</v>
      </c>
      <c r="H493" s="1" t="s">
        <v>30</v>
      </c>
      <c r="I493" s="1" t="s">
        <v>31</v>
      </c>
      <c r="J493" s="1" t="s">
        <v>256</v>
      </c>
      <c r="K493" s="2">
        <v>44883</v>
      </c>
      <c r="L493" s="1" t="s">
        <v>42</v>
      </c>
      <c r="M493" s="3">
        <v>52240.03</v>
      </c>
      <c r="N493" s="3">
        <v>11917.07</v>
      </c>
      <c r="O493" s="3">
        <v>3534.94</v>
      </c>
      <c r="P493" s="1">
        <v>100</v>
      </c>
      <c r="Q493" s="3">
        <v>15552.01</v>
      </c>
      <c r="R493" s="1" t="str">
        <f t="shared" si="23"/>
        <v>2022-08</v>
      </c>
      <c r="S493" s="1" t="str">
        <f t="shared" si="21"/>
        <v>2022-11</v>
      </c>
      <c r="T493" s="3">
        <f t="shared" si="22"/>
        <v>3634.94</v>
      </c>
    </row>
    <row r="494" spans="1:20" x14ac:dyDescent="0.25">
      <c r="A494" s="1" t="s">
        <v>1838</v>
      </c>
      <c r="B494" s="1" t="s">
        <v>1839</v>
      </c>
      <c r="C494" s="1" t="s">
        <v>1840</v>
      </c>
      <c r="D494" s="1" t="s">
        <v>76</v>
      </c>
      <c r="E494" s="1" t="s">
        <v>858</v>
      </c>
      <c r="F494" s="1">
        <v>0</v>
      </c>
      <c r="G494" s="2">
        <v>44117</v>
      </c>
      <c r="H494" s="1" t="s">
        <v>22</v>
      </c>
      <c r="I494" s="1" t="s">
        <v>170</v>
      </c>
      <c r="J494" s="1" t="s">
        <v>1841</v>
      </c>
      <c r="K494" s="2">
        <v>44834</v>
      </c>
      <c r="L494" s="1" t="s">
        <v>42</v>
      </c>
      <c r="M494" s="3">
        <v>33696</v>
      </c>
      <c r="N494" s="3">
        <v>26568</v>
      </c>
      <c r="O494" s="1" t="s">
        <v>32</v>
      </c>
      <c r="P494" s="1" t="s">
        <v>32</v>
      </c>
      <c r="Q494" s="3">
        <v>26568</v>
      </c>
      <c r="R494" s="1" t="str">
        <f t="shared" si="23"/>
        <v>2020-10</v>
      </c>
      <c r="S494" s="1" t="str">
        <f t="shared" si="21"/>
        <v>2022-09</v>
      </c>
      <c r="T494" s="3">
        <f t="shared" si="22"/>
        <v>0</v>
      </c>
    </row>
    <row r="495" spans="1:20" x14ac:dyDescent="0.25">
      <c r="A495" s="1" t="s">
        <v>1842</v>
      </c>
      <c r="B495" s="1" t="s">
        <v>1839</v>
      </c>
      <c r="C495" s="1" t="s">
        <v>1843</v>
      </c>
      <c r="D495" s="1" t="s">
        <v>123</v>
      </c>
      <c r="E495" s="1" t="s">
        <v>194</v>
      </c>
      <c r="F495" s="1">
        <v>0</v>
      </c>
      <c r="G495" s="2">
        <v>41875</v>
      </c>
      <c r="H495" s="1" t="s">
        <v>22</v>
      </c>
      <c r="I495" s="1" t="s">
        <v>23</v>
      </c>
      <c r="J495" s="1" t="s">
        <v>1844</v>
      </c>
      <c r="K495" s="1"/>
      <c r="L495" s="1" t="s">
        <v>24</v>
      </c>
      <c r="M495" s="3">
        <v>76184.160000000003</v>
      </c>
      <c r="N495" s="3">
        <v>70061.210000000006</v>
      </c>
      <c r="O495" s="3">
        <v>1966.64</v>
      </c>
      <c r="P495" s="1" t="s">
        <v>32</v>
      </c>
      <c r="Q495" s="3">
        <v>72027.850000000006</v>
      </c>
      <c r="R495" s="1" t="str">
        <f t="shared" si="23"/>
        <v>2014-08</v>
      </c>
      <c r="S495" s="1" t="str">
        <f t="shared" si="21"/>
        <v/>
      </c>
      <c r="T495" s="3">
        <f t="shared" si="22"/>
        <v>1966.64</v>
      </c>
    </row>
    <row r="496" spans="1:20" x14ac:dyDescent="0.25">
      <c r="A496" s="1" t="s">
        <v>1845</v>
      </c>
      <c r="B496" s="1" t="s">
        <v>1839</v>
      </c>
      <c r="C496" s="1" t="s">
        <v>1846</v>
      </c>
      <c r="D496" s="1" t="s">
        <v>70</v>
      </c>
      <c r="E496" s="1" t="s">
        <v>1847</v>
      </c>
      <c r="F496" s="1">
        <v>0</v>
      </c>
      <c r="G496" s="2">
        <v>37389</v>
      </c>
      <c r="H496" s="1" t="s">
        <v>22</v>
      </c>
      <c r="I496" s="1" t="s">
        <v>31</v>
      </c>
      <c r="J496" s="1" t="s">
        <v>1848</v>
      </c>
      <c r="K496" s="1"/>
      <c r="L496" s="1" t="s">
        <v>24</v>
      </c>
      <c r="M496" s="3">
        <v>62640.86</v>
      </c>
      <c r="N496" s="3">
        <v>64979.38</v>
      </c>
      <c r="O496" s="1">
        <v>421.62</v>
      </c>
      <c r="P496" s="1" t="s">
        <v>32</v>
      </c>
      <c r="Q496" s="3">
        <v>65401</v>
      </c>
      <c r="R496" s="1" t="str">
        <f t="shared" si="23"/>
        <v>2002-05</v>
      </c>
      <c r="S496" s="1" t="str">
        <f t="shared" si="21"/>
        <v/>
      </c>
      <c r="T496" s="3">
        <f t="shared" si="22"/>
        <v>421.62</v>
      </c>
    </row>
    <row r="497" spans="1:20" x14ac:dyDescent="0.25">
      <c r="A497" s="1" t="s">
        <v>1849</v>
      </c>
      <c r="B497" s="1" t="s">
        <v>1839</v>
      </c>
      <c r="C497" s="1" t="s">
        <v>1850</v>
      </c>
      <c r="D497" s="1" t="s">
        <v>156</v>
      </c>
      <c r="E497" s="1" t="s">
        <v>1851</v>
      </c>
      <c r="F497" s="1">
        <v>0</v>
      </c>
      <c r="G497" s="2">
        <v>42849</v>
      </c>
      <c r="H497" s="1" t="s">
        <v>30</v>
      </c>
      <c r="I497" s="1" t="s">
        <v>23</v>
      </c>
      <c r="J497" s="1" t="s">
        <v>1852</v>
      </c>
      <c r="K497" s="1"/>
      <c r="L497" s="1" t="s">
        <v>24</v>
      </c>
      <c r="M497" s="3">
        <v>57721.04</v>
      </c>
      <c r="N497" s="3">
        <v>57400.93</v>
      </c>
      <c r="O497" s="1" t="s">
        <v>32</v>
      </c>
      <c r="P497" s="1" t="s">
        <v>32</v>
      </c>
      <c r="Q497" s="3">
        <v>57400.93</v>
      </c>
      <c r="R497" s="1" t="str">
        <f t="shared" si="23"/>
        <v>2017-04</v>
      </c>
      <c r="S497" s="1" t="str">
        <f t="shared" si="21"/>
        <v/>
      </c>
      <c r="T497" s="3">
        <f t="shared" si="22"/>
        <v>0</v>
      </c>
    </row>
    <row r="498" spans="1:20" x14ac:dyDescent="0.25">
      <c r="A498" s="1" t="s">
        <v>868</v>
      </c>
      <c r="B498" s="1" t="s">
        <v>1839</v>
      </c>
      <c r="C498" s="1" t="s">
        <v>1853</v>
      </c>
      <c r="D498" s="1" t="s">
        <v>204</v>
      </c>
      <c r="E498" s="1" t="s">
        <v>1854</v>
      </c>
      <c r="F498" s="1">
        <v>0</v>
      </c>
      <c r="G498" s="2">
        <v>38551</v>
      </c>
      <c r="H498" s="1" t="s">
        <v>22</v>
      </c>
      <c r="I498" s="1" t="s">
        <v>23</v>
      </c>
      <c r="J498" s="1" t="s">
        <v>1855</v>
      </c>
      <c r="K498" s="1"/>
      <c r="L498" s="1" t="s">
        <v>24</v>
      </c>
      <c r="M498" s="3">
        <v>54381.81</v>
      </c>
      <c r="N498" s="3">
        <v>54381.599999999999</v>
      </c>
      <c r="O498" s="1" t="s">
        <v>32</v>
      </c>
      <c r="P498" s="1">
        <v>125</v>
      </c>
      <c r="Q498" s="3">
        <v>54506.6</v>
      </c>
      <c r="R498" s="1" t="str">
        <f t="shared" si="23"/>
        <v>2005-07</v>
      </c>
      <c r="S498" s="1" t="str">
        <f t="shared" si="21"/>
        <v/>
      </c>
      <c r="T498" s="3">
        <f t="shared" si="22"/>
        <v>125</v>
      </c>
    </row>
    <row r="499" spans="1:20" x14ac:dyDescent="0.25">
      <c r="A499" s="1" t="s">
        <v>1856</v>
      </c>
      <c r="B499" s="1" t="s">
        <v>1839</v>
      </c>
      <c r="C499" s="1" t="s">
        <v>1857</v>
      </c>
      <c r="D499" s="1" t="s">
        <v>20</v>
      </c>
      <c r="E499" s="1" t="s">
        <v>21</v>
      </c>
      <c r="F499" s="1">
        <v>0</v>
      </c>
      <c r="G499" s="2">
        <v>42548</v>
      </c>
      <c r="H499" s="1" t="s">
        <v>22</v>
      </c>
      <c r="I499" s="1" t="s">
        <v>23</v>
      </c>
      <c r="J499" s="1" t="s">
        <v>461</v>
      </c>
      <c r="K499" s="1"/>
      <c r="L499" s="1" t="s">
        <v>24</v>
      </c>
      <c r="M499" s="3">
        <v>40761.760000000002</v>
      </c>
      <c r="N499" s="3">
        <v>42492.27</v>
      </c>
      <c r="O499" s="3">
        <v>3413.56</v>
      </c>
      <c r="P499" s="1">
        <v>125</v>
      </c>
      <c r="Q499" s="3">
        <v>46030.83</v>
      </c>
      <c r="R499" s="1" t="str">
        <f t="shared" si="23"/>
        <v>2016-06</v>
      </c>
      <c r="S499" s="1" t="str">
        <f t="shared" si="21"/>
        <v/>
      </c>
      <c r="T499" s="3">
        <f t="shared" si="22"/>
        <v>3538.56</v>
      </c>
    </row>
    <row r="500" spans="1:20" x14ac:dyDescent="0.25">
      <c r="A500" s="1" t="s">
        <v>1858</v>
      </c>
      <c r="B500" s="1" t="s">
        <v>1859</v>
      </c>
      <c r="C500" s="1" t="s">
        <v>1860</v>
      </c>
      <c r="D500" s="1" t="s">
        <v>623</v>
      </c>
      <c r="E500" s="1" t="s">
        <v>1861</v>
      </c>
      <c r="F500" s="1">
        <v>0</v>
      </c>
      <c r="G500" s="2">
        <v>43864</v>
      </c>
      <c r="H500" s="1" t="s">
        <v>22</v>
      </c>
      <c r="I500" s="1" t="s">
        <v>31</v>
      </c>
      <c r="J500" s="2">
        <v>43892</v>
      </c>
      <c r="K500" s="2">
        <v>44741</v>
      </c>
      <c r="L500" s="1" t="s">
        <v>42</v>
      </c>
      <c r="M500" s="3">
        <v>41921.980000000003</v>
      </c>
      <c r="N500" s="3">
        <v>2957.07</v>
      </c>
      <c r="O500" s="1" t="s">
        <v>32</v>
      </c>
      <c r="P500" s="1">
        <v>125</v>
      </c>
      <c r="Q500" s="3">
        <v>3082.07</v>
      </c>
      <c r="R500" s="1" t="str">
        <f t="shared" si="23"/>
        <v>2020-02</v>
      </c>
      <c r="S500" s="1" t="str">
        <f t="shared" si="21"/>
        <v>2022-06</v>
      </c>
      <c r="T500" s="3">
        <f t="shared" si="22"/>
        <v>125</v>
      </c>
    </row>
    <row r="501" spans="1:20" x14ac:dyDescent="0.25">
      <c r="A501" s="1" t="s">
        <v>1862</v>
      </c>
      <c r="B501" s="1" t="s">
        <v>1863</v>
      </c>
      <c r="C501" s="1" t="s">
        <v>1864</v>
      </c>
      <c r="D501" s="1" t="s">
        <v>70</v>
      </c>
      <c r="E501" s="1" t="s">
        <v>280</v>
      </c>
      <c r="F501" s="1">
        <v>0</v>
      </c>
      <c r="G501" s="2">
        <v>42114</v>
      </c>
      <c r="H501" s="1" t="s">
        <v>22</v>
      </c>
      <c r="I501" s="1" t="s">
        <v>31</v>
      </c>
      <c r="J501" s="1" t="s">
        <v>1865</v>
      </c>
      <c r="K501" s="2">
        <v>44803</v>
      </c>
      <c r="L501" s="1" t="s">
        <v>42</v>
      </c>
      <c r="M501" s="3">
        <v>46183.7</v>
      </c>
      <c r="N501" s="3">
        <v>32530.9</v>
      </c>
      <c r="O501" s="3">
        <v>3455.47</v>
      </c>
      <c r="P501" s="1" t="s">
        <v>32</v>
      </c>
      <c r="Q501" s="3">
        <v>35986.370000000003</v>
      </c>
      <c r="R501" s="1" t="str">
        <f t="shared" si="23"/>
        <v>2015-04</v>
      </c>
      <c r="S501" s="1" t="str">
        <f t="shared" si="21"/>
        <v>2022-08</v>
      </c>
      <c r="T501" s="3">
        <f t="shared" si="22"/>
        <v>3455.47</v>
      </c>
    </row>
    <row r="502" spans="1:20" x14ac:dyDescent="0.25">
      <c r="A502" s="1" t="s">
        <v>1866</v>
      </c>
      <c r="B502" s="1" t="s">
        <v>1863</v>
      </c>
      <c r="C502" s="1" t="s">
        <v>1867</v>
      </c>
      <c r="D502" s="1" t="s">
        <v>123</v>
      </c>
      <c r="E502" s="1" t="s">
        <v>194</v>
      </c>
      <c r="F502" s="1">
        <v>0</v>
      </c>
      <c r="G502" s="2">
        <v>41189</v>
      </c>
      <c r="H502" s="1" t="s">
        <v>30</v>
      </c>
      <c r="I502" s="1" t="s">
        <v>31</v>
      </c>
      <c r="J502" s="1" t="s">
        <v>1868</v>
      </c>
      <c r="K502" s="1"/>
      <c r="L502" s="1" t="s">
        <v>24</v>
      </c>
      <c r="M502" s="3">
        <v>76554.820000000007</v>
      </c>
      <c r="N502" s="3">
        <v>76704.41</v>
      </c>
      <c r="O502" s="3">
        <v>33329.22</v>
      </c>
      <c r="P502" s="1" t="s">
        <v>32</v>
      </c>
      <c r="Q502" s="3">
        <v>110033.63</v>
      </c>
      <c r="R502" s="1" t="str">
        <f t="shared" si="23"/>
        <v>2012-10</v>
      </c>
      <c r="S502" s="1" t="str">
        <f t="shared" si="21"/>
        <v/>
      </c>
      <c r="T502" s="3">
        <f t="shared" si="22"/>
        <v>33329.22</v>
      </c>
    </row>
    <row r="503" spans="1:20" x14ac:dyDescent="0.25">
      <c r="A503" s="1" t="s">
        <v>1869</v>
      </c>
      <c r="B503" s="1" t="s">
        <v>1870</v>
      </c>
      <c r="C503" s="1" t="s">
        <v>1871</v>
      </c>
      <c r="D503" s="1" t="s">
        <v>28</v>
      </c>
      <c r="E503" s="1" t="s">
        <v>573</v>
      </c>
      <c r="F503" s="1">
        <v>0</v>
      </c>
      <c r="G503" s="2">
        <v>42604</v>
      </c>
      <c r="H503" s="1" t="s">
        <v>22</v>
      </c>
      <c r="I503" s="1" t="s">
        <v>31</v>
      </c>
      <c r="J503" s="1" t="s">
        <v>799</v>
      </c>
      <c r="K503" s="1"/>
      <c r="L503" s="1" t="s">
        <v>24</v>
      </c>
      <c r="M503" s="3">
        <v>46923.34</v>
      </c>
      <c r="N503" s="3">
        <v>51327.86</v>
      </c>
      <c r="O503" s="1" t="s">
        <v>32</v>
      </c>
      <c r="P503" s="1" t="s">
        <v>32</v>
      </c>
      <c r="Q503" s="3">
        <v>51327.86</v>
      </c>
      <c r="R503" s="1" t="str">
        <f t="shared" si="23"/>
        <v>2016-08</v>
      </c>
      <c r="S503" s="1" t="str">
        <f t="shared" si="21"/>
        <v/>
      </c>
      <c r="T503" s="3">
        <f t="shared" si="22"/>
        <v>0</v>
      </c>
    </row>
    <row r="504" spans="1:20" x14ac:dyDescent="0.25">
      <c r="A504" s="1" t="s">
        <v>1873</v>
      </c>
      <c r="B504" s="1" t="s">
        <v>1874</v>
      </c>
      <c r="C504" s="1" t="s">
        <v>1875</v>
      </c>
      <c r="D504" s="1" t="s">
        <v>82</v>
      </c>
      <c r="E504" s="1" t="s">
        <v>1876</v>
      </c>
      <c r="F504" s="1">
        <v>0</v>
      </c>
      <c r="G504" s="2">
        <v>37830</v>
      </c>
      <c r="H504" s="1" t="s">
        <v>30</v>
      </c>
      <c r="I504" s="1" t="s">
        <v>31</v>
      </c>
      <c r="J504" s="1" t="s">
        <v>1495</v>
      </c>
      <c r="K504" s="2">
        <v>44774</v>
      </c>
      <c r="L504" s="1" t="s">
        <v>42</v>
      </c>
      <c r="M504" s="3">
        <v>38033.839999999997</v>
      </c>
      <c r="N504" s="3">
        <v>20746.63</v>
      </c>
      <c r="O504" s="1" t="s">
        <v>32</v>
      </c>
      <c r="P504" s="1" t="s">
        <v>32</v>
      </c>
      <c r="Q504" s="3">
        <v>20746.63</v>
      </c>
      <c r="R504" s="1" t="str">
        <f t="shared" si="23"/>
        <v>2003-07</v>
      </c>
      <c r="S504" s="1" t="str">
        <f t="shared" si="21"/>
        <v>2022-08</v>
      </c>
      <c r="T504" s="3">
        <f t="shared" si="22"/>
        <v>0</v>
      </c>
    </row>
    <row r="505" spans="1:20" x14ac:dyDescent="0.25">
      <c r="A505" s="1" t="s">
        <v>1212</v>
      </c>
      <c r="B505" s="1" t="s">
        <v>1874</v>
      </c>
      <c r="C505" s="1" t="s">
        <v>1877</v>
      </c>
      <c r="D505" s="1" t="s">
        <v>103</v>
      </c>
      <c r="E505" s="1" t="s">
        <v>1878</v>
      </c>
      <c r="F505" s="1">
        <v>0</v>
      </c>
      <c r="G505" s="2">
        <v>40140</v>
      </c>
      <c r="H505" s="1" t="s">
        <v>30</v>
      </c>
      <c r="I505" s="1" t="s">
        <v>31</v>
      </c>
      <c r="J505" s="1" t="s">
        <v>1879</v>
      </c>
      <c r="K505" s="1"/>
      <c r="L505" s="1" t="s">
        <v>24</v>
      </c>
      <c r="M505" s="3">
        <v>77339.600000000006</v>
      </c>
      <c r="N505" s="3">
        <v>77339.600000000006</v>
      </c>
      <c r="O505" s="1" t="s">
        <v>32</v>
      </c>
      <c r="P505" s="1" t="s">
        <v>32</v>
      </c>
      <c r="Q505" s="3">
        <v>77339.600000000006</v>
      </c>
      <c r="R505" s="1" t="str">
        <f t="shared" si="23"/>
        <v>2009-11</v>
      </c>
      <c r="S505" s="1" t="str">
        <f t="shared" si="21"/>
        <v/>
      </c>
      <c r="T505" s="3">
        <f t="shared" si="22"/>
        <v>0</v>
      </c>
    </row>
    <row r="506" spans="1:20" x14ac:dyDescent="0.25">
      <c r="A506" s="1" t="s">
        <v>1880</v>
      </c>
      <c r="B506" s="1" t="s">
        <v>1874</v>
      </c>
      <c r="C506" s="1" t="s">
        <v>1881</v>
      </c>
      <c r="D506" s="1" t="s">
        <v>113</v>
      </c>
      <c r="E506" s="1" t="s">
        <v>914</v>
      </c>
      <c r="F506" s="1">
        <v>0</v>
      </c>
      <c r="G506" s="2">
        <v>42521</v>
      </c>
      <c r="H506" s="1" t="s">
        <v>30</v>
      </c>
      <c r="I506" s="1" t="s">
        <v>31</v>
      </c>
      <c r="J506" s="1" t="s">
        <v>48</v>
      </c>
      <c r="K506" s="1"/>
      <c r="L506" s="1" t="s">
        <v>24</v>
      </c>
      <c r="M506" s="3">
        <v>40293.14</v>
      </c>
      <c r="N506" s="3">
        <v>41224.89</v>
      </c>
      <c r="O506" s="3">
        <v>2994.09</v>
      </c>
      <c r="P506" s="1" t="s">
        <v>32</v>
      </c>
      <c r="Q506" s="3">
        <v>44218.98</v>
      </c>
      <c r="R506" s="1" t="str">
        <f t="shared" si="23"/>
        <v>2016-05</v>
      </c>
      <c r="S506" s="1" t="str">
        <f t="shared" si="21"/>
        <v/>
      </c>
      <c r="T506" s="3">
        <f t="shared" si="22"/>
        <v>2994.09</v>
      </c>
    </row>
    <row r="507" spans="1:20" x14ac:dyDescent="0.25">
      <c r="A507" s="1" t="s">
        <v>1882</v>
      </c>
      <c r="B507" s="1" t="s">
        <v>1874</v>
      </c>
      <c r="C507" s="1" t="s">
        <v>1883</v>
      </c>
      <c r="D507" s="1" t="s">
        <v>498</v>
      </c>
      <c r="E507" s="1" t="s">
        <v>499</v>
      </c>
      <c r="F507" s="1">
        <v>0</v>
      </c>
      <c r="G507" s="2">
        <v>41673</v>
      </c>
      <c r="H507" s="1" t="s">
        <v>30</v>
      </c>
      <c r="I507" s="1" t="s">
        <v>31</v>
      </c>
      <c r="J507" s="2">
        <v>41700</v>
      </c>
      <c r="K507" s="1"/>
      <c r="L507" s="1" t="s">
        <v>24</v>
      </c>
      <c r="M507" s="3">
        <v>36394.18</v>
      </c>
      <c r="N507" s="3">
        <v>35661.85</v>
      </c>
      <c r="O507" s="1" t="s">
        <v>32</v>
      </c>
      <c r="P507" s="1">
        <v>488.94</v>
      </c>
      <c r="Q507" s="3">
        <v>36150.79</v>
      </c>
      <c r="R507" s="1" t="str">
        <f t="shared" si="23"/>
        <v>2014-02</v>
      </c>
      <c r="S507" s="1" t="str">
        <f t="shared" si="21"/>
        <v/>
      </c>
      <c r="T507" s="3">
        <f t="shared" si="22"/>
        <v>488.94</v>
      </c>
    </row>
    <row r="508" spans="1:20" x14ac:dyDescent="0.25">
      <c r="A508" s="1" t="s">
        <v>1884</v>
      </c>
      <c r="B508" s="1" t="s">
        <v>1874</v>
      </c>
      <c r="C508" s="1" t="s">
        <v>1885</v>
      </c>
      <c r="D508" s="1" t="s">
        <v>70</v>
      </c>
      <c r="E508" s="1" t="s">
        <v>71</v>
      </c>
      <c r="F508" s="1">
        <v>0</v>
      </c>
      <c r="G508" s="2">
        <v>43542</v>
      </c>
      <c r="H508" s="1" t="s">
        <v>30</v>
      </c>
      <c r="I508" s="1" t="s">
        <v>31</v>
      </c>
      <c r="J508" s="1" t="s">
        <v>1886</v>
      </c>
      <c r="K508" s="1"/>
      <c r="L508" s="1" t="s">
        <v>24</v>
      </c>
      <c r="M508" s="3">
        <v>35616.879999999997</v>
      </c>
      <c r="N508" s="3">
        <v>35249.769999999997</v>
      </c>
      <c r="O508" s="1">
        <v>745</v>
      </c>
      <c r="P508" s="1" t="s">
        <v>32</v>
      </c>
      <c r="Q508" s="3">
        <v>35994.769999999997</v>
      </c>
      <c r="R508" s="1" t="str">
        <f t="shared" si="23"/>
        <v>2019-03</v>
      </c>
      <c r="S508" s="1" t="str">
        <f t="shared" si="21"/>
        <v/>
      </c>
      <c r="T508" s="3">
        <f t="shared" si="22"/>
        <v>745</v>
      </c>
    </row>
    <row r="509" spans="1:20" x14ac:dyDescent="0.25">
      <c r="A509" s="1" t="s">
        <v>1887</v>
      </c>
      <c r="B509" s="1" t="s">
        <v>1874</v>
      </c>
      <c r="C509" s="1" t="s">
        <v>1888</v>
      </c>
      <c r="D509" s="1" t="s">
        <v>52</v>
      </c>
      <c r="E509" s="1" t="s">
        <v>866</v>
      </c>
      <c r="F509" s="1">
        <v>0</v>
      </c>
      <c r="G509" s="2">
        <v>44718</v>
      </c>
      <c r="H509" s="1" t="s">
        <v>30</v>
      </c>
      <c r="I509" s="1" t="s">
        <v>31</v>
      </c>
      <c r="J509" s="2">
        <v>44718</v>
      </c>
      <c r="K509" s="1"/>
      <c r="L509" s="1" t="s">
        <v>24</v>
      </c>
      <c r="M509" s="3">
        <v>35235.199999999997</v>
      </c>
      <c r="N509" s="3">
        <v>18710.240000000002</v>
      </c>
      <c r="O509" s="1" t="s">
        <v>32</v>
      </c>
      <c r="P509" s="1" t="s">
        <v>32</v>
      </c>
      <c r="Q509" s="3">
        <v>18710.240000000002</v>
      </c>
      <c r="R509" s="1" t="str">
        <f t="shared" si="23"/>
        <v>2022-06</v>
      </c>
      <c r="S509" s="1" t="str">
        <f t="shared" si="21"/>
        <v/>
      </c>
      <c r="T509" s="3">
        <f t="shared" si="22"/>
        <v>0</v>
      </c>
    </row>
    <row r="510" spans="1:20" x14ac:dyDescent="0.25">
      <c r="A510" s="1" t="s">
        <v>1889</v>
      </c>
      <c r="B510" s="1" t="s">
        <v>1890</v>
      </c>
      <c r="C510" s="1" t="s">
        <v>1891</v>
      </c>
      <c r="D510" s="1" t="s">
        <v>52</v>
      </c>
      <c r="E510" s="1" t="s">
        <v>866</v>
      </c>
      <c r="F510" s="1">
        <v>0</v>
      </c>
      <c r="G510" s="2">
        <v>41890</v>
      </c>
      <c r="H510" s="1" t="s">
        <v>22</v>
      </c>
      <c r="I510" s="1" t="s">
        <v>31</v>
      </c>
      <c r="J510" s="2">
        <v>41860</v>
      </c>
      <c r="K510" s="1"/>
      <c r="L510" s="1" t="s">
        <v>24</v>
      </c>
      <c r="M510" s="3">
        <v>45572.18</v>
      </c>
      <c r="N510" s="3">
        <v>45240.72</v>
      </c>
      <c r="O510" s="1" t="s">
        <v>32</v>
      </c>
      <c r="P510" s="1" t="s">
        <v>32</v>
      </c>
      <c r="Q510" s="3">
        <v>45240.72</v>
      </c>
      <c r="R510" s="1" t="str">
        <f t="shared" si="23"/>
        <v>2014-09</v>
      </c>
      <c r="S510" s="1" t="str">
        <f t="shared" si="21"/>
        <v/>
      </c>
      <c r="T510" s="3">
        <f t="shared" si="22"/>
        <v>0</v>
      </c>
    </row>
    <row r="511" spans="1:20" x14ac:dyDescent="0.25">
      <c r="A511" s="1" t="s">
        <v>1892</v>
      </c>
      <c r="B511" s="1" t="s">
        <v>1893</v>
      </c>
      <c r="C511" s="1" t="s">
        <v>1894</v>
      </c>
      <c r="D511" s="1" t="s">
        <v>113</v>
      </c>
      <c r="E511" s="1" t="s">
        <v>275</v>
      </c>
      <c r="F511" s="1">
        <v>0</v>
      </c>
      <c r="G511" s="2">
        <v>43038</v>
      </c>
      <c r="H511" s="1" t="s">
        <v>30</v>
      </c>
      <c r="I511" s="1" t="s">
        <v>31</v>
      </c>
      <c r="J511" s="1" t="s">
        <v>1895</v>
      </c>
      <c r="K511" s="2">
        <v>44844</v>
      </c>
      <c r="L511" s="1" t="s">
        <v>42</v>
      </c>
      <c r="M511" s="3">
        <v>60180.85</v>
      </c>
      <c r="N511" s="3">
        <v>36927.96</v>
      </c>
      <c r="O511" s="1">
        <v>178.4</v>
      </c>
      <c r="P511" s="1">
        <v>100</v>
      </c>
      <c r="Q511" s="3">
        <v>37206.36</v>
      </c>
      <c r="R511" s="1" t="str">
        <f t="shared" si="23"/>
        <v>2017-10</v>
      </c>
      <c r="S511" s="1" t="str">
        <f t="shared" si="21"/>
        <v>2022-10</v>
      </c>
      <c r="T511" s="3">
        <f t="shared" si="22"/>
        <v>278.39999999999998</v>
      </c>
    </row>
    <row r="512" spans="1:20" x14ac:dyDescent="0.25">
      <c r="A512" s="1" t="s">
        <v>1896</v>
      </c>
      <c r="B512" s="1" t="s">
        <v>1893</v>
      </c>
      <c r="C512" s="1" t="s">
        <v>1897</v>
      </c>
      <c r="D512" s="1" t="s">
        <v>941</v>
      </c>
      <c r="E512" s="1" t="s">
        <v>1898</v>
      </c>
      <c r="F512" s="1">
        <v>0</v>
      </c>
      <c r="G512" s="2">
        <v>44845</v>
      </c>
      <c r="H512" s="1" t="s">
        <v>22</v>
      </c>
      <c r="I512" s="1" t="s">
        <v>31</v>
      </c>
      <c r="J512" s="2">
        <v>44875</v>
      </c>
      <c r="K512" s="1"/>
      <c r="L512" s="1" t="s">
        <v>24</v>
      </c>
      <c r="M512" s="3">
        <v>44999.97</v>
      </c>
      <c r="N512" s="3">
        <v>7615.52</v>
      </c>
      <c r="O512" s="1" t="s">
        <v>32</v>
      </c>
      <c r="P512" s="1" t="s">
        <v>32</v>
      </c>
      <c r="Q512" s="3">
        <v>7615.52</v>
      </c>
      <c r="R512" s="1" t="str">
        <f t="shared" si="23"/>
        <v>2022-10</v>
      </c>
      <c r="S512" s="1" t="str">
        <f t="shared" si="21"/>
        <v/>
      </c>
      <c r="T512" s="3">
        <f t="shared" si="22"/>
        <v>0</v>
      </c>
    </row>
    <row r="513" spans="1:20" x14ac:dyDescent="0.25">
      <c r="A513" s="1" t="s">
        <v>725</v>
      </c>
      <c r="B513" s="1" t="s">
        <v>1899</v>
      </c>
      <c r="C513" s="1" t="s">
        <v>1900</v>
      </c>
      <c r="D513" s="1" t="s">
        <v>137</v>
      </c>
      <c r="E513" s="1" t="s">
        <v>1771</v>
      </c>
      <c r="F513" s="1">
        <v>0</v>
      </c>
      <c r="G513" s="2">
        <v>42255</v>
      </c>
      <c r="H513" s="1" t="s">
        <v>30</v>
      </c>
      <c r="I513" s="1" t="s">
        <v>31</v>
      </c>
      <c r="J513" s="2">
        <v>42225</v>
      </c>
      <c r="K513" s="1"/>
      <c r="L513" s="1" t="s">
        <v>24</v>
      </c>
      <c r="M513" s="3">
        <v>62882.98</v>
      </c>
      <c r="N513" s="3">
        <v>56111.18</v>
      </c>
      <c r="O513" s="1" t="s">
        <v>32</v>
      </c>
      <c r="P513" s="1" t="s">
        <v>32</v>
      </c>
      <c r="Q513" s="3">
        <v>56111.18</v>
      </c>
      <c r="R513" s="1" t="str">
        <f t="shared" si="23"/>
        <v>2015-09</v>
      </c>
      <c r="S513" s="1" t="str">
        <f t="shared" si="21"/>
        <v/>
      </c>
      <c r="T513" s="3">
        <f t="shared" si="22"/>
        <v>0</v>
      </c>
    </row>
    <row r="514" spans="1:20" x14ac:dyDescent="0.25">
      <c r="A514" s="1" t="s">
        <v>1901</v>
      </c>
      <c r="B514" s="1" t="s">
        <v>1902</v>
      </c>
      <c r="C514" s="1" t="s">
        <v>1903</v>
      </c>
      <c r="D514" s="1" t="s">
        <v>623</v>
      </c>
      <c r="E514" s="1" t="s">
        <v>1904</v>
      </c>
      <c r="F514" s="1">
        <v>0</v>
      </c>
      <c r="G514" s="2">
        <v>32639</v>
      </c>
      <c r="H514" s="1" t="s">
        <v>30</v>
      </c>
      <c r="I514" s="1" t="s">
        <v>31</v>
      </c>
      <c r="J514" s="2">
        <v>32817</v>
      </c>
      <c r="K514" s="2">
        <v>44841</v>
      </c>
      <c r="L514" s="1" t="s">
        <v>42</v>
      </c>
      <c r="M514" s="3">
        <v>60598.720000000001</v>
      </c>
      <c r="N514" s="3">
        <v>49878.51</v>
      </c>
      <c r="O514" s="1" t="s">
        <v>32</v>
      </c>
      <c r="P514" s="1" t="s">
        <v>32</v>
      </c>
      <c r="Q514" s="3">
        <v>49878.51</v>
      </c>
      <c r="R514" s="1" t="str">
        <f t="shared" si="23"/>
        <v>1989-05</v>
      </c>
      <c r="S514" s="1" t="str">
        <f t="shared" ref="S514:S577" si="24">IF(OR(ISBLANK(K514), K514=0), "", TEXT(K514, "yyyy-mm"))</f>
        <v>2022-10</v>
      </c>
      <c r="T514" s="3">
        <f t="shared" ref="T514:T577" si="25">IFERROR(VALUE(SUBSTITUTE(O514, ",", "")), 0) + IFERROR(VALUE(SUBSTITUTE(P514, ",", "")), 0)</f>
        <v>0</v>
      </c>
    </row>
    <row r="515" spans="1:20" x14ac:dyDescent="0.25">
      <c r="A515" s="1" t="s">
        <v>330</v>
      </c>
      <c r="B515" s="1" t="s">
        <v>1905</v>
      </c>
      <c r="C515" s="1" t="s">
        <v>1906</v>
      </c>
      <c r="D515" s="1" t="s">
        <v>28</v>
      </c>
      <c r="E515" s="1" t="s">
        <v>1907</v>
      </c>
      <c r="F515" s="1">
        <v>0</v>
      </c>
      <c r="G515" s="2">
        <v>40265</v>
      </c>
      <c r="H515" s="1" t="s">
        <v>22</v>
      </c>
      <c r="I515" s="1" t="s">
        <v>31</v>
      </c>
      <c r="J515" s="2">
        <v>40067</v>
      </c>
      <c r="K515" s="1"/>
      <c r="L515" s="1" t="s">
        <v>24</v>
      </c>
      <c r="M515" s="3">
        <v>50250.1</v>
      </c>
      <c r="N515" s="3">
        <v>51380.74</v>
      </c>
      <c r="O515" s="1" t="s">
        <v>32</v>
      </c>
      <c r="P515" s="1" t="s">
        <v>32</v>
      </c>
      <c r="Q515" s="3">
        <v>51380.74</v>
      </c>
      <c r="R515" s="1" t="str">
        <f t="shared" ref="R515:R578" si="26">TEXT(G515, "yyyy-mm")</f>
        <v>2010-03</v>
      </c>
      <c r="S515" s="1" t="str">
        <f t="shared" si="24"/>
        <v/>
      </c>
      <c r="T515" s="3">
        <f t="shared" si="25"/>
        <v>0</v>
      </c>
    </row>
    <row r="516" spans="1:20" x14ac:dyDescent="0.25">
      <c r="A516" s="1" t="s">
        <v>1908</v>
      </c>
      <c r="B516" s="1" t="s">
        <v>1909</v>
      </c>
      <c r="C516" s="1" t="s">
        <v>1910</v>
      </c>
      <c r="D516" s="1" t="s">
        <v>28</v>
      </c>
      <c r="E516" s="1" t="s">
        <v>46</v>
      </c>
      <c r="F516" s="1">
        <v>0</v>
      </c>
      <c r="G516" s="2">
        <v>44704</v>
      </c>
      <c r="H516" s="1" t="s">
        <v>22</v>
      </c>
      <c r="I516" s="1" t="s">
        <v>31</v>
      </c>
      <c r="J516" s="1" t="s">
        <v>47</v>
      </c>
      <c r="K516" s="2">
        <v>44832</v>
      </c>
      <c r="L516" s="1" t="s">
        <v>42</v>
      </c>
      <c r="M516" s="3">
        <v>52240.03</v>
      </c>
      <c r="N516" s="3">
        <v>14051.85</v>
      </c>
      <c r="O516" s="3">
        <v>4630.58</v>
      </c>
      <c r="P516" s="1">
        <v>100</v>
      </c>
      <c r="Q516" s="3">
        <v>18782.43</v>
      </c>
      <c r="R516" s="1" t="str">
        <f t="shared" si="26"/>
        <v>2022-05</v>
      </c>
      <c r="S516" s="1" t="str">
        <f t="shared" si="24"/>
        <v>2022-09</v>
      </c>
      <c r="T516" s="3">
        <f t="shared" si="25"/>
        <v>4730.58</v>
      </c>
    </row>
    <row r="517" spans="1:20" x14ac:dyDescent="0.25">
      <c r="A517" s="1" t="s">
        <v>1634</v>
      </c>
      <c r="B517" s="1" t="s">
        <v>1911</v>
      </c>
      <c r="C517" s="1" t="s">
        <v>1912</v>
      </c>
      <c r="D517" s="1" t="s">
        <v>123</v>
      </c>
      <c r="E517" s="1" t="s">
        <v>194</v>
      </c>
      <c r="F517" s="1">
        <v>0</v>
      </c>
      <c r="G517" s="2">
        <v>36961</v>
      </c>
      <c r="H517" s="1" t="s">
        <v>30</v>
      </c>
      <c r="I517" s="1" t="s">
        <v>31</v>
      </c>
      <c r="J517" s="1" t="s">
        <v>1913</v>
      </c>
      <c r="K517" s="1"/>
      <c r="L517" s="1" t="s">
        <v>24</v>
      </c>
      <c r="M517" s="3">
        <v>78594.05</v>
      </c>
      <c r="N517" s="3">
        <v>78824.69</v>
      </c>
      <c r="O517" s="3">
        <v>46129.85</v>
      </c>
      <c r="P517" s="1" t="s">
        <v>32</v>
      </c>
      <c r="Q517" s="3">
        <v>124954.54</v>
      </c>
      <c r="R517" s="1" t="str">
        <f t="shared" si="26"/>
        <v>2001-03</v>
      </c>
      <c r="S517" s="1" t="str">
        <f t="shared" si="24"/>
        <v/>
      </c>
      <c r="T517" s="3">
        <f t="shared" si="25"/>
        <v>46129.85</v>
      </c>
    </row>
    <row r="518" spans="1:20" x14ac:dyDescent="0.25">
      <c r="A518" s="1" t="s">
        <v>1914</v>
      </c>
      <c r="B518" s="1" t="s">
        <v>1911</v>
      </c>
      <c r="C518" s="1" t="s">
        <v>1915</v>
      </c>
      <c r="D518" s="1" t="s">
        <v>28</v>
      </c>
      <c r="E518" s="1" t="s">
        <v>46</v>
      </c>
      <c r="F518" s="1">
        <v>0</v>
      </c>
      <c r="G518" s="2">
        <v>43318</v>
      </c>
      <c r="H518" s="1" t="s">
        <v>30</v>
      </c>
      <c r="I518" s="1" t="s">
        <v>31</v>
      </c>
      <c r="J518" s="2">
        <v>43259</v>
      </c>
      <c r="K518" s="1"/>
      <c r="L518" s="1" t="s">
        <v>24</v>
      </c>
      <c r="M518" s="3">
        <v>54099.34</v>
      </c>
      <c r="N518" s="3">
        <v>45047.83</v>
      </c>
      <c r="O518" s="3">
        <v>27559.599999999999</v>
      </c>
      <c r="P518" s="1">
        <v>125</v>
      </c>
      <c r="Q518" s="3">
        <v>72732.429999999993</v>
      </c>
      <c r="R518" s="1" t="str">
        <f t="shared" si="26"/>
        <v>2018-08</v>
      </c>
      <c r="S518" s="1" t="str">
        <f t="shared" si="24"/>
        <v/>
      </c>
      <c r="T518" s="3">
        <f t="shared" si="25"/>
        <v>27684.6</v>
      </c>
    </row>
    <row r="519" spans="1:20" x14ac:dyDescent="0.25">
      <c r="A519" s="1" t="s">
        <v>1916</v>
      </c>
      <c r="B519" s="1" t="s">
        <v>1911</v>
      </c>
      <c r="C519" s="1" t="s">
        <v>1917</v>
      </c>
      <c r="D519" s="1" t="s">
        <v>113</v>
      </c>
      <c r="E519" s="1" t="s">
        <v>1918</v>
      </c>
      <c r="F519" s="1">
        <v>0</v>
      </c>
      <c r="G519" s="2">
        <v>31936</v>
      </c>
      <c r="H519" s="1" t="s">
        <v>30</v>
      </c>
      <c r="I519" s="1" t="s">
        <v>23</v>
      </c>
      <c r="J519" s="2">
        <v>31995</v>
      </c>
      <c r="K519" s="1"/>
      <c r="L519" s="1" t="s">
        <v>24</v>
      </c>
      <c r="M519" s="3">
        <v>46727.82</v>
      </c>
      <c r="N519" s="3">
        <v>47160.4</v>
      </c>
      <c r="O519" s="3">
        <v>9893.26</v>
      </c>
      <c r="P519" s="1" t="s">
        <v>32</v>
      </c>
      <c r="Q519" s="3">
        <v>57053.66</v>
      </c>
      <c r="R519" s="1" t="str">
        <f t="shared" si="26"/>
        <v>1987-06</v>
      </c>
      <c r="S519" s="1" t="str">
        <f t="shared" si="24"/>
        <v/>
      </c>
      <c r="T519" s="3">
        <f t="shared" si="25"/>
        <v>9893.26</v>
      </c>
    </row>
    <row r="520" spans="1:20" x14ac:dyDescent="0.25">
      <c r="A520" s="1" t="s">
        <v>1919</v>
      </c>
      <c r="B520" s="1" t="s">
        <v>1911</v>
      </c>
      <c r="C520" s="1" t="s">
        <v>1920</v>
      </c>
      <c r="D520" s="1" t="s">
        <v>76</v>
      </c>
      <c r="E520" s="1" t="s">
        <v>1921</v>
      </c>
      <c r="F520" s="1">
        <v>0</v>
      </c>
      <c r="G520" s="2">
        <v>43703</v>
      </c>
      <c r="H520" s="1" t="s">
        <v>22</v>
      </c>
      <c r="I520" s="1" t="s">
        <v>31</v>
      </c>
      <c r="J520" s="1" t="s">
        <v>1042</v>
      </c>
      <c r="K520" s="1"/>
      <c r="L520" s="1" t="s">
        <v>24</v>
      </c>
      <c r="M520" s="3">
        <v>44999.97</v>
      </c>
      <c r="N520" s="3">
        <v>43164.56</v>
      </c>
      <c r="O520" s="1" t="s">
        <v>32</v>
      </c>
      <c r="P520" s="1">
        <v>125</v>
      </c>
      <c r="Q520" s="3">
        <v>43289.56</v>
      </c>
      <c r="R520" s="1" t="str">
        <f t="shared" si="26"/>
        <v>2019-08</v>
      </c>
      <c r="S520" s="1" t="str">
        <f t="shared" si="24"/>
        <v/>
      </c>
      <c r="T520" s="3">
        <f t="shared" si="25"/>
        <v>125</v>
      </c>
    </row>
    <row r="521" spans="1:20" x14ac:dyDescent="0.25">
      <c r="A521" s="1" t="s">
        <v>1922</v>
      </c>
      <c r="B521" s="1" t="s">
        <v>1923</v>
      </c>
      <c r="C521" s="1" t="s">
        <v>1924</v>
      </c>
      <c r="D521" s="1" t="s">
        <v>113</v>
      </c>
      <c r="E521" s="1" t="s">
        <v>914</v>
      </c>
      <c r="F521" s="1">
        <v>0</v>
      </c>
      <c r="G521" s="2">
        <v>36962</v>
      </c>
      <c r="H521" s="1" t="s">
        <v>30</v>
      </c>
      <c r="I521" s="1" t="s">
        <v>23</v>
      </c>
      <c r="J521" s="2">
        <v>37228</v>
      </c>
      <c r="K521" s="1"/>
      <c r="L521" s="1" t="s">
        <v>24</v>
      </c>
      <c r="M521" s="3">
        <v>41303.81</v>
      </c>
      <c r="N521" s="3">
        <v>41003.11</v>
      </c>
      <c r="O521" s="3">
        <v>8275.8700000000008</v>
      </c>
      <c r="P521" s="1" t="s">
        <v>32</v>
      </c>
      <c r="Q521" s="3">
        <v>49278.98</v>
      </c>
      <c r="R521" s="1" t="str">
        <f t="shared" si="26"/>
        <v>2001-03</v>
      </c>
      <c r="S521" s="1" t="str">
        <f t="shared" si="24"/>
        <v/>
      </c>
      <c r="T521" s="3">
        <f t="shared" si="25"/>
        <v>8275.8700000000008</v>
      </c>
    </row>
    <row r="522" spans="1:20" x14ac:dyDescent="0.25">
      <c r="A522" s="1" t="s">
        <v>1925</v>
      </c>
      <c r="B522" s="1" t="s">
        <v>1926</v>
      </c>
      <c r="C522" s="1" t="s">
        <v>1927</v>
      </c>
      <c r="D522" s="1" t="s">
        <v>76</v>
      </c>
      <c r="E522" s="1" t="s">
        <v>676</v>
      </c>
      <c r="F522" s="1">
        <v>0</v>
      </c>
      <c r="G522" s="2">
        <v>41036</v>
      </c>
      <c r="H522" s="1" t="s">
        <v>22</v>
      </c>
      <c r="I522" s="1" t="s">
        <v>31</v>
      </c>
      <c r="J522" s="2">
        <v>41095</v>
      </c>
      <c r="K522" s="1"/>
      <c r="L522" s="1" t="s">
        <v>24</v>
      </c>
      <c r="M522" s="3">
        <v>70165.89</v>
      </c>
      <c r="N522" s="3">
        <v>61592.23</v>
      </c>
      <c r="O522" s="3">
        <v>1800</v>
      </c>
      <c r="P522" s="3">
        <v>1335.51</v>
      </c>
      <c r="Q522" s="3">
        <v>64727.74</v>
      </c>
      <c r="R522" s="1" t="str">
        <f t="shared" si="26"/>
        <v>2012-05</v>
      </c>
      <c r="S522" s="1" t="str">
        <f t="shared" si="24"/>
        <v/>
      </c>
      <c r="T522" s="3">
        <f t="shared" si="25"/>
        <v>3135.51</v>
      </c>
    </row>
    <row r="523" spans="1:20" x14ac:dyDescent="0.25">
      <c r="A523" s="1" t="s">
        <v>1928</v>
      </c>
      <c r="B523" s="1" t="s">
        <v>1929</v>
      </c>
      <c r="C523" s="1" t="s">
        <v>1930</v>
      </c>
      <c r="D523" s="1" t="s">
        <v>971</v>
      </c>
      <c r="E523" s="1" t="s">
        <v>1546</v>
      </c>
      <c r="F523" s="1">
        <v>0</v>
      </c>
      <c r="G523" s="2">
        <v>44907</v>
      </c>
      <c r="H523" s="1" t="s">
        <v>30</v>
      </c>
      <c r="I523" s="1" t="s">
        <v>31</v>
      </c>
      <c r="J523" s="2">
        <v>44907</v>
      </c>
      <c r="K523" s="1"/>
      <c r="L523" s="1" t="s">
        <v>24</v>
      </c>
      <c r="M523" s="3">
        <v>85300.800000000003</v>
      </c>
      <c r="N523" s="3">
        <v>1640.4</v>
      </c>
      <c r="O523" s="1" t="s">
        <v>32</v>
      </c>
      <c r="P523" s="1" t="s">
        <v>32</v>
      </c>
      <c r="Q523" s="3">
        <v>1640.4</v>
      </c>
      <c r="R523" s="1" t="str">
        <f t="shared" si="26"/>
        <v>2022-12</v>
      </c>
      <c r="S523" s="1" t="str">
        <f t="shared" si="24"/>
        <v/>
      </c>
      <c r="T523" s="3">
        <f t="shared" si="25"/>
        <v>0</v>
      </c>
    </row>
    <row r="524" spans="1:20" x14ac:dyDescent="0.25">
      <c r="A524" s="1" t="s">
        <v>1931</v>
      </c>
      <c r="B524" s="1" t="s">
        <v>1932</v>
      </c>
      <c r="C524" s="1" t="s">
        <v>1933</v>
      </c>
      <c r="D524" s="1" t="s">
        <v>82</v>
      </c>
      <c r="E524" s="1" t="s">
        <v>1050</v>
      </c>
      <c r="F524" s="1">
        <v>0</v>
      </c>
      <c r="G524" s="2">
        <v>40937</v>
      </c>
      <c r="H524" s="1" t="s">
        <v>22</v>
      </c>
      <c r="I524" s="1" t="s">
        <v>23</v>
      </c>
      <c r="J524" s="1" t="s">
        <v>1356</v>
      </c>
      <c r="K524" s="1"/>
      <c r="L524" s="1" t="s">
        <v>24</v>
      </c>
      <c r="M524" s="3">
        <v>62940.800000000003</v>
      </c>
      <c r="N524" s="3">
        <v>61671.42</v>
      </c>
      <c r="O524" s="3">
        <v>1963.69</v>
      </c>
      <c r="P524" s="1" t="s">
        <v>32</v>
      </c>
      <c r="Q524" s="3">
        <v>63635.11</v>
      </c>
      <c r="R524" s="1" t="str">
        <f t="shared" si="26"/>
        <v>2012-01</v>
      </c>
      <c r="S524" s="1" t="str">
        <f t="shared" si="24"/>
        <v/>
      </c>
      <c r="T524" s="3">
        <f t="shared" si="25"/>
        <v>1963.69</v>
      </c>
    </row>
    <row r="525" spans="1:20" x14ac:dyDescent="0.25">
      <c r="A525" s="1" t="s">
        <v>1934</v>
      </c>
      <c r="B525" s="1" t="s">
        <v>1932</v>
      </c>
      <c r="C525" s="1" t="s">
        <v>1935</v>
      </c>
      <c r="D525" s="1" t="s">
        <v>156</v>
      </c>
      <c r="E525" s="1" t="s">
        <v>1851</v>
      </c>
      <c r="F525" s="1">
        <v>0</v>
      </c>
      <c r="G525" s="2">
        <v>44704</v>
      </c>
      <c r="H525" s="1" t="s">
        <v>30</v>
      </c>
      <c r="I525" s="1" t="s">
        <v>31</v>
      </c>
      <c r="J525" s="1" t="s">
        <v>47</v>
      </c>
      <c r="K525" s="1"/>
      <c r="L525" s="1" t="s">
        <v>24</v>
      </c>
      <c r="M525" s="3">
        <v>45884.18</v>
      </c>
      <c r="N525" s="3">
        <v>26100.03</v>
      </c>
      <c r="O525" s="1" t="s">
        <v>32</v>
      </c>
      <c r="P525" s="1">
        <v>225</v>
      </c>
      <c r="Q525" s="3">
        <v>26325.03</v>
      </c>
      <c r="R525" s="1" t="str">
        <f t="shared" si="26"/>
        <v>2022-05</v>
      </c>
      <c r="S525" s="1" t="str">
        <f t="shared" si="24"/>
        <v/>
      </c>
      <c r="T525" s="3">
        <f t="shared" si="25"/>
        <v>225</v>
      </c>
    </row>
    <row r="526" spans="1:20" x14ac:dyDescent="0.25">
      <c r="A526" s="1" t="s">
        <v>1936</v>
      </c>
      <c r="B526" s="1" t="s">
        <v>1932</v>
      </c>
      <c r="C526" s="1" t="s">
        <v>1937</v>
      </c>
      <c r="D526" s="1" t="s">
        <v>20</v>
      </c>
      <c r="E526" s="1" t="s">
        <v>21</v>
      </c>
      <c r="F526" s="1">
        <v>0</v>
      </c>
      <c r="G526" s="2">
        <v>36093</v>
      </c>
      <c r="H526" s="1" t="s">
        <v>22</v>
      </c>
      <c r="I526" s="1" t="s">
        <v>23</v>
      </c>
      <c r="J526" s="2">
        <v>36013</v>
      </c>
      <c r="K526" s="1"/>
      <c r="L526" s="1" t="s">
        <v>24</v>
      </c>
      <c r="M526" s="3">
        <v>41581.07</v>
      </c>
      <c r="N526" s="3">
        <v>41782.99</v>
      </c>
      <c r="O526" s="3">
        <v>25059.93</v>
      </c>
      <c r="P526" s="1">
        <v>125</v>
      </c>
      <c r="Q526" s="3">
        <v>66967.92</v>
      </c>
      <c r="R526" s="1" t="str">
        <f t="shared" si="26"/>
        <v>1998-10</v>
      </c>
      <c r="S526" s="1" t="str">
        <f t="shared" si="24"/>
        <v/>
      </c>
      <c r="T526" s="3">
        <f t="shared" si="25"/>
        <v>25184.93</v>
      </c>
    </row>
    <row r="527" spans="1:20" x14ac:dyDescent="0.25">
      <c r="A527" s="1" t="s">
        <v>1938</v>
      </c>
      <c r="B527" s="1" t="s">
        <v>1939</v>
      </c>
      <c r="C527" s="1" t="s">
        <v>1940</v>
      </c>
      <c r="D527" s="1" t="s">
        <v>39</v>
      </c>
      <c r="E527" s="1" t="s">
        <v>40</v>
      </c>
      <c r="F527" s="1">
        <v>0</v>
      </c>
      <c r="G527" s="2">
        <v>44883</v>
      </c>
      <c r="H527" s="1" t="s">
        <v>30</v>
      </c>
      <c r="I527" s="1" t="s">
        <v>31</v>
      </c>
      <c r="J527" s="2">
        <v>44870</v>
      </c>
      <c r="K527" s="1"/>
      <c r="L527" s="1" t="s">
        <v>24</v>
      </c>
      <c r="M527" s="3">
        <v>29952</v>
      </c>
      <c r="N527" s="3">
        <v>2880</v>
      </c>
      <c r="O527" s="1" t="s">
        <v>32</v>
      </c>
      <c r="P527" s="1">
        <v>100</v>
      </c>
      <c r="Q527" s="3">
        <v>2980</v>
      </c>
      <c r="R527" s="1" t="str">
        <f t="shared" si="26"/>
        <v>2022-11</v>
      </c>
      <c r="S527" s="1" t="str">
        <f t="shared" si="24"/>
        <v/>
      </c>
      <c r="T527" s="3">
        <f t="shared" si="25"/>
        <v>100</v>
      </c>
    </row>
    <row r="528" spans="1:20" x14ac:dyDescent="0.25">
      <c r="A528" s="1" t="s">
        <v>1941</v>
      </c>
      <c r="B528" s="1" t="s">
        <v>1942</v>
      </c>
      <c r="C528" s="1" t="s">
        <v>1943</v>
      </c>
      <c r="D528" s="1" t="s">
        <v>52</v>
      </c>
      <c r="E528" s="1" t="s">
        <v>844</v>
      </c>
      <c r="F528" s="1">
        <v>0</v>
      </c>
      <c r="G528" s="2">
        <v>43696</v>
      </c>
      <c r="H528" s="1" t="s">
        <v>22</v>
      </c>
      <c r="I528" s="1" t="s">
        <v>31</v>
      </c>
      <c r="J528" s="1" t="s">
        <v>1287</v>
      </c>
      <c r="K528" s="2">
        <v>44582</v>
      </c>
      <c r="L528" s="1" t="s">
        <v>42</v>
      </c>
      <c r="M528" s="3">
        <v>46751.33</v>
      </c>
      <c r="N528" s="3">
        <v>5214.5</v>
      </c>
      <c r="O528" s="1" t="s">
        <v>32</v>
      </c>
      <c r="P528" s="1" t="s">
        <v>32</v>
      </c>
      <c r="Q528" s="3">
        <v>5214.5</v>
      </c>
      <c r="R528" s="1" t="str">
        <f t="shared" si="26"/>
        <v>2019-08</v>
      </c>
      <c r="S528" s="1" t="str">
        <f t="shared" si="24"/>
        <v>2022-01</v>
      </c>
      <c r="T528" s="3">
        <f t="shared" si="25"/>
        <v>0</v>
      </c>
    </row>
    <row r="529" spans="1:20" x14ac:dyDescent="0.25">
      <c r="A529" s="1" t="s">
        <v>1944</v>
      </c>
      <c r="B529" s="1" t="s">
        <v>1942</v>
      </c>
      <c r="C529" s="1" t="s">
        <v>1945</v>
      </c>
      <c r="D529" s="1" t="s">
        <v>52</v>
      </c>
      <c r="E529" s="1" t="s">
        <v>1946</v>
      </c>
      <c r="F529" s="1">
        <v>0</v>
      </c>
      <c r="G529" s="2">
        <v>44452</v>
      </c>
      <c r="H529" s="1" t="s">
        <v>30</v>
      </c>
      <c r="I529" s="1" t="s">
        <v>31</v>
      </c>
      <c r="J529" s="1" t="s">
        <v>1073</v>
      </c>
      <c r="K529" s="1"/>
      <c r="L529" s="1" t="s">
        <v>24</v>
      </c>
      <c r="M529" s="3">
        <v>34900.53</v>
      </c>
      <c r="N529" s="3">
        <v>35055.17</v>
      </c>
      <c r="O529" s="3">
        <v>1206</v>
      </c>
      <c r="P529" s="1" t="s">
        <v>32</v>
      </c>
      <c r="Q529" s="3">
        <v>36261.17</v>
      </c>
      <c r="R529" s="1" t="str">
        <f t="shared" si="26"/>
        <v>2021-09</v>
      </c>
      <c r="S529" s="1" t="str">
        <f t="shared" si="24"/>
        <v/>
      </c>
      <c r="T529" s="3">
        <f t="shared" si="25"/>
        <v>1206</v>
      </c>
    </row>
    <row r="530" spans="1:20" x14ac:dyDescent="0.25">
      <c r="A530" s="1" t="s">
        <v>73</v>
      </c>
      <c r="B530" s="1" t="s">
        <v>1947</v>
      </c>
      <c r="C530" s="1" t="s">
        <v>1948</v>
      </c>
      <c r="D530" s="1" t="s">
        <v>76</v>
      </c>
      <c r="E530" s="1" t="s">
        <v>1949</v>
      </c>
      <c r="F530" s="1">
        <v>0</v>
      </c>
      <c r="G530" s="2">
        <v>43528</v>
      </c>
      <c r="H530" s="1" t="s">
        <v>30</v>
      </c>
      <c r="I530" s="1" t="s">
        <v>31</v>
      </c>
      <c r="J530" s="2">
        <v>43558</v>
      </c>
      <c r="K530" s="1"/>
      <c r="L530" s="1" t="s">
        <v>24</v>
      </c>
      <c r="M530" s="3">
        <v>34607.870000000003</v>
      </c>
      <c r="N530" s="3">
        <v>36569.089999999997</v>
      </c>
      <c r="O530" s="1" t="s">
        <v>32</v>
      </c>
      <c r="P530" s="1">
        <v>125</v>
      </c>
      <c r="Q530" s="3">
        <v>36694.089999999997</v>
      </c>
      <c r="R530" s="1" t="str">
        <f t="shared" si="26"/>
        <v>2019-03</v>
      </c>
      <c r="S530" s="1" t="str">
        <f t="shared" si="24"/>
        <v/>
      </c>
      <c r="T530" s="3">
        <f t="shared" si="25"/>
        <v>125</v>
      </c>
    </row>
    <row r="531" spans="1:20" x14ac:dyDescent="0.25">
      <c r="A531" s="1" t="s">
        <v>1950</v>
      </c>
      <c r="B531" s="1" t="s">
        <v>1947</v>
      </c>
      <c r="C531" s="1" t="s">
        <v>1951</v>
      </c>
      <c r="D531" s="1" t="s">
        <v>20</v>
      </c>
      <c r="E531" s="1" t="s">
        <v>1952</v>
      </c>
      <c r="F531" s="1">
        <v>0</v>
      </c>
      <c r="G531" s="2">
        <v>42898</v>
      </c>
      <c r="H531" s="1" t="s">
        <v>30</v>
      </c>
      <c r="I531" s="1" t="s">
        <v>31</v>
      </c>
      <c r="J531" s="2">
        <v>43075</v>
      </c>
      <c r="K531" s="1"/>
      <c r="L531" s="1" t="s">
        <v>24</v>
      </c>
      <c r="M531" s="3">
        <v>40433.33</v>
      </c>
      <c r="N531" s="3">
        <v>34606.720000000001</v>
      </c>
      <c r="O531" s="1" t="s">
        <v>32</v>
      </c>
      <c r="P531" s="1">
        <v>125</v>
      </c>
      <c r="Q531" s="3">
        <v>34731.72</v>
      </c>
      <c r="R531" s="1" t="str">
        <f t="shared" si="26"/>
        <v>2017-06</v>
      </c>
      <c r="S531" s="1" t="str">
        <f t="shared" si="24"/>
        <v/>
      </c>
      <c r="T531" s="3">
        <f t="shared" si="25"/>
        <v>125</v>
      </c>
    </row>
    <row r="532" spans="1:20" x14ac:dyDescent="0.25">
      <c r="A532" s="1" t="s">
        <v>1953</v>
      </c>
      <c r="B532" s="1" t="s">
        <v>1954</v>
      </c>
      <c r="C532" s="1" t="s">
        <v>1955</v>
      </c>
      <c r="D532" s="1" t="s">
        <v>70</v>
      </c>
      <c r="E532" s="1" t="s">
        <v>1449</v>
      </c>
      <c r="F532" s="1">
        <v>0</v>
      </c>
      <c r="G532" s="2">
        <v>32237</v>
      </c>
      <c r="H532" s="1" t="s">
        <v>30</v>
      </c>
      <c r="I532" s="1" t="s">
        <v>23</v>
      </c>
      <c r="J532" s="2">
        <v>32237</v>
      </c>
      <c r="K532" s="1"/>
      <c r="L532" s="1" t="s">
        <v>24</v>
      </c>
      <c r="M532" s="3">
        <v>43843.49</v>
      </c>
      <c r="N532" s="3">
        <v>43995.07</v>
      </c>
      <c r="O532" s="1">
        <v>326.44</v>
      </c>
      <c r="P532" s="1">
        <v>125</v>
      </c>
      <c r="Q532" s="3">
        <v>44446.51</v>
      </c>
      <c r="R532" s="1" t="str">
        <f t="shared" si="26"/>
        <v>1988-04</v>
      </c>
      <c r="S532" s="1" t="str">
        <f t="shared" si="24"/>
        <v/>
      </c>
      <c r="T532" s="3">
        <f t="shared" si="25"/>
        <v>451.44</v>
      </c>
    </row>
    <row r="533" spans="1:20" x14ac:dyDescent="0.25">
      <c r="A533" s="1" t="s">
        <v>1956</v>
      </c>
      <c r="B533" s="1" t="s">
        <v>1957</v>
      </c>
      <c r="C533" s="1" t="s">
        <v>1958</v>
      </c>
      <c r="D533" s="1" t="s">
        <v>20</v>
      </c>
      <c r="E533" s="1" t="s">
        <v>1959</v>
      </c>
      <c r="F533" s="1">
        <v>0</v>
      </c>
      <c r="G533" s="2">
        <v>36347</v>
      </c>
      <c r="H533" s="1" t="s">
        <v>22</v>
      </c>
      <c r="I533" s="1" t="s">
        <v>31</v>
      </c>
      <c r="J533" s="2">
        <v>36318</v>
      </c>
      <c r="K533" s="1"/>
      <c r="L533" s="1" t="s">
        <v>24</v>
      </c>
      <c r="M533" s="3">
        <v>53732.02</v>
      </c>
      <c r="N533" s="3">
        <v>52500.02</v>
      </c>
      <c r="O533" s="3">
        <v>4056.06</v>
      </c>
      <c r="P533" s="1">
        <v>125</v>
      </c>
      <c r="Q533" s="3">
        <v>56681.08</v>
      </c>
      <c r="R533" s="1" t="str">
        <f t="shared" si="26"/>
        <v>1999-07</v>
      </c>
      <c r="S533" s="1" t="str">
        <f t="shared" si="24"/>
        <v/>
      </c>
      <c r="T533" s="3">
        <f t="shared" si="25"/>
        <v>4181.0599999999995</v>
      </c>
    </row>
    <row r="534" spans="1:20" x14ac:dyDescent="0.25">
      <c r="A534" s="1" t="s">
        <v>1960</v>
      </c>
      <c r="B534" s="1" t="s">
        <v>1961</v>
      </c>
      <c r="C534" s="1" t="s">
        <v>1962</v>
      </c>
      <c r="D534" s="1" t="s">
        <v>20</v>
      </c>
      <c r="E534" s="1" t="s">
        <v>21</v>
      </c>
      <c r="F534" s="1">
        <v>0</v>
      </c>
      <c r="G534" s="2">
        <v>29444</v>
      </c>
      <c r="H534" s="1" t="s">
        <v>22</v>
      </c>
      <c r="I534" s="1" t="s">
        <v>31</v>
      </c>
      <c r="J534" s="2">
        <v>29533</v>
      </c>
      <c r="K534" s="2">
        <v>44630</v>
      </c>
      <c r="L534" s="1" t="s">
        <v>42</v>
      </c>
      <c r="M534" s="3">
        <v>40761.760000000002</v>
      </c>
      <c r="N534" s="3">
        <v>10969.5</v>
      </c>
      <c r="O534" s="1" t="s">
        <v>32</v>
      </c>
      <c r="P534" s="1" t="s">
        <v>32</v>
      </c>
      <c r="Q534" s="3">
        <v>10969.5</v>
      </c>
      <c r="R534" s="1" t="str">
        <f t="shared" si="26"/>
        <v>1980-08</v>
      </c>
      <c r="S534" s="1" t="str">
        <f t="shared" si="24"/>
        <v>2022-03</v>
      </c>
      <c r="T534" s="3">
        <f t="shared" si="25"/>
        <v>0</v>
      </c>
    </row>
    <row r="535" spans="1:20" x14ac:dyDescent="0.25">
      <c r="A535" s="1" t="s">
        <v>1963</v>
      </c>
      <c r="B535" s="1" t="s">
        <v>1964</v>
      </c>
      <c r="C535" s="1" t="s">
        <v>1965</v>
      </c>
      <c r="D535" s="1" t="s">
        <v>39</v>
      </c>
      <c r="E535" s="1" t="s">
        <v>40</v>
      </c>
      <c r="F535" s="1">
        <v>0</v>
      </c>
      <c r="G535" s="2">
        <v>44711</v>
      </c>
      <c r="H535" s="1" t="s">
        <v>22</v>
      </c>
      <c r="I535" s="1" t="s">
        <v>31</v>
      </c>
      <c r="J535" s="1" t="s">
        <v>1966</v>
      </c>
      <c r="K535" s="2">
        <v>44809</v>
      </c>
      <c r="L535" s="1" t="s">
        <v>42</v>
      </c>
      <c r="M535" s="3">
        <v>39936</v>
      </c>
      <c r="N535" s="3">
        <v>5348</v>
      </c>
      <c r="O535" s="1" t="s">
        <v>32</v>
      </c>
      <c r="P535" s="1" t="s">
        <v>32</v>
      </c>
      <c r="Q535" s="3">
        <v>5348</v>
      </c>
      <c r="R535" s="1" t="str">
        <f t="shared" si="26"/>
        <v>2022-05</v>
      </c>
      <c r="S535" s="1" t="str">
        <f t="shared" si="24"/>
        <v>2022-09</v>
      </c>
      <c r="T535" s="3">
        <f t="shared" si="25"/>
        <v>0</v>
      </c>
    </row>
    <row r="536" spans="1:20" x14ac:dyDescent="0.25">
      <c r="A536" s="1" t="s">
        <v>1403</v>
      </c>
      <c r="B536" s="1" t="s">
        <v>1967</v>
      </c>
      <c r="C536" s="1" t="s">
        <v>1968</v>
      </c>
      <c r="D536" s="1" t="s">
        <v>284</v>
      </c>
      <c r="E536" s="1" t="s">
        <v>1969</v>
      </c>
      <c r="F536" s="1">
        <v>0</v>
      </c>
      <c r="G536" s="2">
        <v>44857</v>
      </c>
      <c r="H536" s="1" t="s">
        <v>22</v>
      </c>
      <c r="I536" s="1" t="s">
        <v>31</v>
      </c>
      <c r="J536" s="1" t="s">
        <v>813</v>
      </c>
      <c r="K536" s="1"/>
      <c r="L536" s="1" t="s">
        <v>24</v>
      </c>
      <c r="M536" s="3">
        <v>44999.97</v>
      </c>
      <c r="N536" s="3">
        <v>12683.2</v>
      </c>
      <c r="O536" s="1" t="s">
        <v>32</v>
      </c>
      <c r="P536" s="1">
        <v>100</v>
      </c>
      <c r="Q536" s="3">
        <v>12783.2</v>
      </c>
      <c r="R536" s="1" t="str">
        <f t="shared" si="26"/>
        <v>2022-10</v>
      </c>
      <c r="S536" s="1" t="str">
        <f t="shared" si="24"/>
        <v/>
      </c>
      <c r="T536" s="3">
        <f t="shared" si="25"/>
        <v>100</v>
      </c>
    </row>
    <row r="537" spans="1:20" x14ac:dyDescent="0.25">
      <c r="A537" s="1" t="s">
        <v>1970</v>
      </c>
      <c r="B537" s="1" t="s">
        <v>1971</v>
      </c>
      <c r="C537" s="1" t="s">
        <v>1972</v>
      </c>
      <c r="D537" s="1" t="s">
        <v>20</v>
      </c>
      <c r="E537" s="1" t="s">
        <v>1973</v>
      </c>
      <c r="F537" s="1">
        <v>0</v>
      </c>
      <c r="G537" s="2">
        <v>39971</v>
      </c>
      <c r="H537" s="1" t="s">
        <v>22</v>
      </c>
      <c r="I537" s="1" t="s">
        <v>31</v>
      </c>
      <c r="J537" s="2">
        <v>38906</v>
      </c>
      <c r="K537" s="1"/>
      <c r="L537" s="1" t="s">
        <v>24</v>
      </c>
      <c r="M537" s="3">
        <v>31200</v>
      </c>
      <c r="N537" s="3">
        <v>31715.7</v>
      </c>
      <c r="O537" s="1">
        <v>701.46</v>
      </c>
      <c r="P537" s="1">
        <v>125</v>
      </c>
      <c r="Q537" s="3">
        <v>32542.16</v>
      </c>
      <c r="R537" s="1" t="str">
        <f t="shared" si="26"/>
        <v>2009-06</v>
      </c>
      <c r="S537" s="1" t="str">
        <f t="shared" si="24"/>
        <v/>
      </c>
      <c r="T537" s="3">
        <f t="shared" si="25"/>
        <v>826.46</v>
      </c>
    </row>
    <row r="538" spans="1:20" x14ac:dyDescent="0.25">
      <c r="A538" s="1" t="s">
        <v>1974</v>
      </c>
      <c r="B538" s="1" t="s">
        <v>1975</v>
      </c>
      <c r="C538" s="1" t="s">
        <v>1976</v>
      </c>
      <c r="D538" s="1" t="s">
        <v>39</v>
      </c>
      <c r="E538" s="1" t="s">
        <v>40</v>
      </c>
      <c r="F538" s="1">
        <v>0</v>
      </c>
      <c r="G538" s="2">
        <v>44706</v>
      </c>
      <c r="H538" s="1" t="s">
        <v>30</v>
      </c>
      <c r="I538" s="1" t="s">
        <v>31</v>
      </c>
      <c r="J538" s="1" t="s">
        <v>93</v>
      </c>
      <c r="K538" s="2">
        <v>44809</v>
      </c>
      <c r="L538" s="1" t="s">
        <v>42</v>
      </c>
      <c r="M538" s="3">
        <v>39936</v>
      </c>
      <c r="N538" s="3">
        <v>1648</v>
      </c>
      <c r="O538" s="1" t="s">
        <v>32</v>
      </c>
      <c r="P538" s="1">
        <v>100</v>
      </c>
      <c r="Q538" s="3">
        <v>1748</v>
      </c>
      <c r="R538" s="1" t="str">
        <f t="shared" si="26"/>
        <v>2022-05</v>
      </c>
      <c r="S538" s="1" t="str">
        <f t="shared" si="24"/>
        <v>2022-09</v>
      </c>
      <c r="T538" s="3">
        <f t="shared" si="25"/>
        <v>100</v>
      </c>
    </row>
    <row r="539" spans="1:20" x14ac:dyDescent="0.25">
      <c r="A539" s="1" t="s">
        <v>1977</v>
      </c>
      <c r="B539" s="1" t="s">
        <v>1978</v>
      </c>
      <c r="C539" s="1" t="s">
        <v>1979</v>
      </c>
      <c r="D539" s="1" t="s">
        <v>39</v>
      </c>
      <c r="E539" s="1" t="s">
        <v>1980</v>
      </c>
      <c r="F539" s="1">
        <v>0</v>
      </c>
      <c r="G539" s="2">
        <v>44731</v>
      </c>
      <c r="H539" s="1" t="s">
        <v>22</v>
      </c>
      <c r="I539" s="1" t="s">
        <v>31</v>
      </c>
      <c r="J539" s="2">
        <v>43470</v>
      </c>
      <c r="K539" s="1"/>
      <c r="L539" s="1" t="s">
        <v>24</v>
      </c>
      <c r="M539" s="3">
        <v>46000.03</v>
      </c>
      <c r="N539" s="3">
        <v>44935.41</v>
      </c>
      <c r="O539" s="1" t="s">
        <v>32</v>
      </c>
      <c r="P539" s="1">
        <v>125</v>
      </c>
      <c r="Q539" s="3">
        <v>45060.41</v>
      </c>
      <c r="R539" s="1" t="str">
        <f t="shared" si="26"/>
        <v>2022-06</v>
      </c>
      <c r="S539" s="1" t="str">
        <f t="shared" si="24"/>
        <v/>
      </c>
      <c r="T539" s="3">
        <f t="shared" si="25"/>
        <v>125</v>
      </c>
    </row>
    <row r="540" spans="1:20" x14ac:dyDescent="0.25">
      <c r="A540" s="1" t="s">
        <v>1981</v>
      </c>
      <c r="B540" s="1" t="s">
        <v>1982</v>
      </c>
      <c r="C540" s="1" t="s">
        <v>1983</v>
      </c>
      <c r="D540" s="1" t="s">
        <v>123</v>
      </c>
      <c r="E540" s="1" t="s">
        <v>1984</v>
      </c>
      <c r="F540" s="1">
        <v>0</v>
      </c>
      <c r="G540" s="2">
        <v>44795</v>
      </c>
      <c r="H540" s="1" t="s">
        <v>22</v>
      </c>
      <c r="I540" s="1" t="s">
        <v>23</v>
      </c>
      <c r="J540" s="1" t="s">
        <v>494</v>
      </c>
      <c r="K540" s="2">
        <v>44924</v>
      </c>
      <c r="L540" s="1" t="s">
        <v>42</v>
      </c>
      <c r="M540" s="3">
        <v>43699.97</v>
      </c>
      <c r="N540" s="3">
        <v>13961</v>
      </c>
      <c r="O540" s="1">
        <v>63.02</v>
      </c>
      <c r="P540" s="1">
        <v>100</v>
      </c>
      <c r="Q540" s="3">
        <v>14124.02</v>
      </c>
      <c r="R540" s="1" t="str">
        <f t="shared" si="26"/>
        <v>2022-08</v>
      </c>
      <c r="S540" s="1" t="str">
        <f t="shared" si="24"/>
        <v>2022-12</v>
      </c>
      <c r="T540" s="3">
        <f t="shared" si="25"/>
        <v>163.02000000000001</v>
      </c>
    </row>
    <row r="541" spans="1:20" x14ac:dyDescent="0.25">
      <c r="A541" s="1" t="s">
        <v>1985</v>
      </c>
      <c r="B541" s="1" t="s">
        <v>1986</v>
      </c>
      <c r="C541" s="1" t="s">
        <v>1987</v>
      </c>
      <c r="D541" s="1" t="s">
        <v>28</v>
      </c>
      <c r="E541" s="1" t="s">
        <v>46</v>
      </c>
      <c r="F541" s="1">
        <v>0</v>
      </c>
      <c r="G541" s="2">
        <v>44368</v>
      </c>
      <c r="H541" s="1" t="s">
        <v>22</v>
      </c>
      <c r="I541" s="1" t="s">
        <v>31</v>
      </c>
      <c r="J541" s="1" t="s">
        <v>1160</v>
      </c>
      <c r="K541" s="1"/>
      <c r="L541" s="1" t="s">
        <v>24</v>
      </c>
      <c r="M541" s="3">
        <v>52228.800000000003</v>
      </c>
      <c r="N541" s="3">
        <v>42141.14</v>
      </c>
      <c r="O541" s="3">
        <v>33849.89</v>
      </c>
      <c r="P541" s="1">
        <v>125</v>
      </c>
      <c r="Q541" s="3">
        <v>76116.03</v>
      </c>
      <c r="R541" s="1" t="str">
        <f t="shared" si="26"/>
        <v>2021-06</v>
      </c>
      <c r="S541" s="1" t="str">
        <f t="shared" si="24"/>
        <v/>
      </c>
      <c r="T541" s="3">
        <f t="shared" si="25"/>
        <v>33974.89</v>
      </c>
    </row>
    <row r="542" spans="1:20" x14ac:dyDescent="0.25">
      <c r="A542" s="1" t="s">
        <v>1988</v>
      </c>
      <c r="B542" s="1" t="s">
        <v>1989</v>
      </c>
      <c r="C542" s="1" t="s">
        <v>1990</v>
      </c>
      <c r="D542" s="1" t="s">
        <v>20</v>
      </c>
      <c r="E542" s="1" t="s">
        <v>1991</v>
      </c>
      <c r="F542" s="1">
        <v>0</v>
      </c>
      <c r="G542" s="2">
        <v>34035</v>
      </c>
      <c r="H542" s="1" t="s">
        <v>22</v>
      </c>
      <c r="I542" s="1" t="s">
        <v>31</v>
      </c>
      <c r="J542" s="1" t="s">
        <v>1992</v>
      </c>
      <c r="K542" s="1"/>
      <c r="L542" s="1" t="s">
        <v>24</v>
      </c>
      <c r="M542" s="3">
        <v>40761.760000000002</v>
      </c>
      <c r="N542" s="3">
        <v>42604.92</v>
      </c>
      <c r="O542" s="3">
        <v>4048.64</v>
      </c>
      <c r="P542" s="1">
        <v>125</v>
      </c>
      <c r="Q542" s="3">
        <v>46778.559999999998</v>
      </c>
      <c r="R542" s="1" t="str">
        <f t="shared" si="26"/>
        <v>1993-03</v>
      </c>
      <c r="S542" s="1" t="str">
        <f t="shared" si="24"/>
        <v/>
      </c>
      <c r="T542" s="3">
        <f t="shared" si="25"/>
        <v>4173.6399999999994</v>
      </c>
    </row>
    <row r="543" spans="1:20" x14ac:dyDescent="0.25">
      <c r="A543" s="1" t="s">
        <v>1993</v>
      </c>
      <c r="B543" s="1" t="s">
        <v>1994</v>
      </c>
      <c r="C543" s="1" t="s">
        <v>1995</v>
      </c>
      <c r="D543" s="1" t="s">
        <v>237</v>
      </c>
      <c r="E543" s="1" t="s">
        <v>879</v>
      </c>
      <c r="F543" s="1">
        <v>0</v>
      </c>
      <c r="G543" s="2">
        <v>42752</v>
      </c>
      <c r="H543" s="1" t="s">
        <v>30</v>
      </c>
      <c r="I543" s="1" t="s">
        <v>31</v>
      </c>
      <c r="J543" s="1" t="s">
        <v>1996</v>
      </c>
      <c r="K543" s="1"/>
      <c r="L543" s="1" t="s">
        <v>24</v>
      </c>
      <c r="M543" s="3">
        <v>63706.03</v>
      </c>
      <c r="N543" s="3">
        <v>63705.2</v>
      </c>
      <c r="O543" s="1">
        <v>428.79</v>
      </c>
      <c r="P543" s="1" t="s">
        <v>32</v>
      </c>
      <c r="Q543" s="3">
        <v>64133.99</v>
      </c>
      <c r="R543" s="1" t="str">
        <f t="shared" si="26"/>
        <v>2017-01</v>
      </c>
      <c r="S543" s="1" t="str">
        <f t="shared" si="24"/>
        <v/>
      </c>
      <c r="T543" s="3">
        <f t="shared" si="25"/>
        <v>428.79</v>
      </c>
    </row>
    <row r="544" spans="1:20" x14ac:dyDescent="0.25">
      <c r="A544" s="1" t="s">
        <v>1997</v>
      </c>
      <c r="B544" s="1" t="s">
        <v>1998</v>
      </c>
      <c r="C544" s="1" t="s">
        <v>1999</v>
      </c>
      <c r="D544" s="1" t="s">
        <v>82</v>
      </c>
      <c r="E544" s="1" t="s">
        <v>1286</v>
      </c>
      <c r="F544" s="1">
        <v>0</v>
      </c>
      <c r="G544" s="2">
        <v>44361</v>
      </c>
      <c r="H544" s="1" t="s">
        <v>30</v>
      </c>
      <c r="I544" s="1" t="s">
        <v>31</v>
      </c>
      <c r="J544" s="2">
        <v>43469</v>
      </c>
      <c r="K544" s="2">
        <v>44585</v>
      </c>
      <c r="L544" s="1" t="s">
        <v>42</v>
      </c>
      <c r="M544" s="3">
        <v>50489.3</v>
      </c>
      <c r="N544" s="3">
        <v>5048.93</v>
      </c>
      <c r="O544" s="1" t="s">
        <v>32</v>
      </c>
      <c r="P544" s="1" t="s">
        <v>32</v>
      </c>
      <c r="Q544" s="3">
        <v>5048.93</v>
      </c>
      <c r="R544" s="1" t="str">
        <f t="shared" si="26"/>
        <v>2021-06</v>
      </c>
      <c r="S544" s="1" t="str">
        <f t="shared" si="24"/>
        <v>2022-01</v>
      </c>
      <c r="T544" s="3">
        <f t="shared" si="25"/>
        <v>0</v>
      </c>
    </row>
    <row r="545" spans="1:20" x14ac:dyDescent="0.25">
      <c r="A545" s="1" t="s">
        <v>629</v>
      </c>
      <c r="B545" s="1" t="s">
        <v>2001</v>
      </c>
      <c r="C545" s="1" t="s">
        <v>2002</v>
      </c>
      <c r="D545" s="1" t="s">
        <v>123</v>
      </c>
      <c r="E545" s="1" t="s">
        <v>2003</v>
      </c>
      <c r="F545" s="1">
        <v>0</v>
      </c>
      <c r="G545" s="2">
        <v>38614</v>
      </c>
      <c r="H545" s="1" t="s">
        <v>22</v>
      </c>
      <c r="I545" s="1" t="s">
        <v>31</v>
      </c>
      <c r="J545" s="1" t="s">
        <v>2004</v>
      </c>
      <c r="K545" s="1"/>
      <c r="L545" s="1" t="s">
        <v>24</v>
      </c>
      <c r="M545" s="3">
        <v>50368.03</v>
      </c>
      <c r="N545" s="3">
        <v>49037.58</v>
      </c>
      <c r="O545" s="3">
        <v>3292.69</v>
      </c>
      <c r="P545" s="1">
        <v>125</v>
      </c>
      <c r="Q545" s="3">
        <v>52455.27</v>
      </c>
      <c r="R545" s="1" t="str">
        <f t="shared" si="26"/>
        <v>2005-09</v>
      </c>
      <c r="S545" s="1" t="str">
        <f t="shared" si="24"/>
        <v/>
      </c>
      <c r="T545" s="3">
        <f t="shared" si="25"/>
        <v>3417.69</v>
      </c>
    </row>
    <row r="546" spans="1:20" x14ac:dyDescent="0.25">
      <c r="A546" s="1" t="s">
        <v>2005</v>
      </c>
      <c r="B546" s="1" t="s">
        <v>2006</v>
      </c>
      <c r="C546" s="1" t="s">
        <v>2007</v>
      </c>
      <c r="D546" s="1" t="s">
        <v>39</v>
      </c>
      <c r="E546" s="1" t="s">
        <v>40</v>
      </c>
      <c r="F546" s="1">
        <v>0</v>
      </c>
      <c r="G546" s="2">
        <v>44729</v>
      </c>
      <c r="H546" s="1" t="s">
        <v>22</v>
      </c>
      <c r="I546" s="1" t="s">
        <v>31</v>
      </c>
      <c r="J546" s="1" t="s">
        <v>1034</v>
      </c>
      <c r="K546" s="1"/>
      <c r="L546" s="1" t="s">
        <v>24</v>
      </c>
      <c r="M546" s="3">
        <v>29952</v>
      </c>
      <c r="N546" s="3">
        <v>3201</v>
      </c>
      <c r="O546" s="1" t="s">
        <v>32</v>
      </c>
      <c r="P546" s="1">
        <v>100</v>
      </c>
      <c r="Q546" s="3">
        <v>3301</v>
      </c>
      <c r="R546" s="1" t="str">
        <f t="shared" si="26"/>
        <v>2022-06</v>
      </c>
      <c r="S546" s="1" t="str">
        <f t="shared" si="24"/>
        <v/>
      </c>
      <c r="T546" s="3">
        <f t="shared" si="25"/>
        <v>100</v>
      </c>
    </row>
    <row r="547" spans="1:20" x14ac:dyDescent="0.25">
      <c r="A547" s="1" t="s">
        <v>2008</v>
      </c>
      <c r="B547" s="1" t="s">
        <v>2009</v>
      </c>
      <c r="C547" s="1" t="s">
        <v>2010</v>
      </c>
      <c r="D547" s="1" t="s">
        <v>123</v>
      </c>
      <c r="E547" s="1" t="s">
        <v>404</v>
      </c>
      <c r="F547" s="1">
        <v>0</v>
      </c>
      <c r="G547" s="2">
        <v>42243</v>
      </c>
      <c r="H547" s="1" t="s">
        <v>22</v>
      </c>
      <c r="I547" s="1" t="s">
        <v>31</v>
      </c>
      <c r="J547" s="1" t="s">
        <v>2011</v>
      </c>
      <c r="K547" s="2">
        <v>44592</v>
      </c>
      <c r="L547" s="1" t="s">
        <v>42</v>
      </c>
      <c r="M547" s="3">
        <v>60889.919999999998</v>
      </c>
      <c r="N547" s="3">
        <v>6157.42</v>
      </c>
      <c r="O547" s="3">
        <v>2762.74</v>
      </c>
      <c r="P547" s="1" t="s">
        <v>32</v>
      </c>
      <c r="Q547" s="3">
        <v>8920.16</v>
      </c>
      <c r="R547" s="1" t="str">
        <f t="shared" si="26"/>
        <v>2015-08</v>
      </c>
      <c r="S547" s="1" t="str">
        <f t="shared" si="24"/>
        <v>2022-01</v>
      </c>
      <c r="T547" s="3">
        <f t="shared" si="25"/>
        <v>2762.74</v>
      </c>
    </row>
    <row r="548" spans="1:20" x14ac:dyDescent="0.25">
      <c r="A548" s="1" t="s">
        <v>2012</v>
      </c>
      <c r="B548" s="1" t="s">
        <v>2009</v>
      </c>
      <c r="C548" s="1" t="s">
        <v>2013</v>
      </c>
      <c r="D548" s="1" t="s">
        <v>76</v>
      </c>
      <c r="E548" s="1" t="s">
        <v>1534</v>
      </c>
      <c r="F548" s="1">
        <v>0</v>
      </c>
      <c r="G548" s="2">
        <v>44712</v>
      </c>
      <c r="H548" s="1" t="s">
        <v>22</v>
      </c>
      <c r="I548" s="1" t="s">
        <v>31</v>
      </c>
      <c r="J548" s="1" t="s">
        <v>84</v>
      </c>
      <c r="K548" s="2">
        <v>44792</v>
      </c>
      <c r="L548" s="1" t="s">
        <v>42</v>
      </c>
      <c r="M548" s="3">
        <v>33280</v>
      </c>
      <c r="N548" s="3">
        <v>6524</v>
      </c>
      <c r="O548" s="1" t="s">
        <v>32</v>
      </c>
      <c r="P548" s="1">
        <v>100</v>
      </c>
      <c r="Q548" s="3">
        <v>6624</v>
      </c>
      <c r="R548" s="1" t="str">
        <f t="shared" si="26"/>
        <v>2022-05</v>
      </c>
      <c r="S548" s="1" t="str">
        <f t="shared" si="24"/>
        <v>2022-08</v>
      </c>
      <c r="T548" s="3">
        <f t="shared" si="25"/>
        <v>100</v>
      </c>
    </row>
    <row r="549" spans="1:20" x14ac:dyDescent="0.25">
      <c r="A549" s="1" t="s">
        <v>2014</v>
      </c>
      <c r="B549" s="1" t="s">
        <v>2009</v>
      </c>
      <c r="C549" s="1" t="s">
        <v>2015</v>
      </c>
      <c r="D549" s="1" t="s">
        <v>39</v>
      </c>
      <c r="E549" s="1" t="s">
        <v>40</v>
      </c>
      <c r="F549" s="1">
        <v>0</v>
      </c>
      <c r="G549" s="2">
        <v>44883</v>
      </c>
      <c r="H549" s="1" t="s">
        <v>22</v>
      </c>
      <c r="I549" s="1" t="s">
        <v>31</v>
      </c>
      <c r="J549" s="2">
        <v>44900</v>
      </c>
      <c r="K549" s="1"/>
      <c r="L549" s="1" t="s">
        <v>24</v>
      </c>
      <c r="M549" s="3">
        <v>29952</v>
      </c>
      <c r="N549" s="3">
        <v>2151</v>
      </c>
      <c r="O549" s="1" t="s">
        <v>32</v>
      </c>
      <c r="P549" s="1">
        <v>100</v>
      </c>
      <c r="Q549" s="3">
        <v>2251</v>
      </c>
      <c r="R549" s="1" t="str">
        <f t="shared" si="26"/>
        <v>2022-11</v>
      </c>
      <c r="S549" s="1" t="str">
        <f t="shared" si="24"/>
        <v/>
      </c>
      <c r="T549" s="3">
        <f t="shared" si="25"/>
        <v>100</v>
      </c>
    </row>
    <row r="550" spans="1:20" x14ac:dyDescent="0.25">
      <c r="A550" s="1" t="s">
        <v>1678</v>
      </c>
      <c r="B550" s="1" t="s">
        <v>2016</v>
      </c>
      <c r="C550" s="1" t="s">
        <v>2017</v>
      </c>
      <c r="D550" s="1" t="s">
        <v>39</v>
      </c>
      <c r="E550" s="1" t="s">
        <v>40</v>
      </c>
      <c r="F550" s="1">
        <v>0</v>
      </c>
      <c r="G550" s="2">
        <v>44883</v>
      </c>
      <c r="H550" s="1" t="s">
        <v>30</v>
      </c>
      <c r="I550" s="1" t="s">
        <v>31</v>
      </c>
      <c r="J550" s="2">
        <v>44900</v>
      </c>
      <c r="K550" s="1"/>
      <c r="L550" s="1" t="s">
        <v>24</v>
      </c>
      <c r="M550" s="3">
        <v>29952</v>
      </c>
      <c r="N550" s="3">
        <v>4218</v>
      </c>
      <c r="O550" s="1" t="s">
        <v>32</v>
      </c>
      <c r="P550" s="1">
        <v>100</v>
      </c>
      <c r="Q550" s="3">
        <v>4318</v>
      </c>
      <c r="R550" s="1" t="str">
        <f t="shared" si="26"/>
        <v>2022-11</v>
      </c>
      <c r="S550" s="1" t="str">
        <f t="shared" si="24"/>
        <v/>
      </c>
      <c r="T550" s="3">
        <f t="shared" si="25"/>
        <v>100</v>
      </c>
    </row>
    <row r="551" spans="1:20" x14ac:dyDescent="0.25">
      <c r="A551" s="1" t="s">
        <v>2018</v>
      </c>
      <c r="B551" s="1" t="s">
        <v>2019</v>
      </c>
      <c r="C551" s="1" t="s">
        <v>2020</v>
      </c>
      <c r="D551" s="1" t="s">
        <v>123</v>
      </c>
      <c r="E551" s="1" t="s">
        <v>454</v>
      </c>
      <c r="F551" s="1">
        <v>0</v>
      </c>
      <c r="G551" s="2">
        <v>43149</v>
      </c>
      <c r="H551" s="1" t="s">
        <v>22</v>
      </c>
      <c r="I551" s="1" t="s">
        <v>31</v>
      </c>
      <c r="J551" s="1" t="s">
        <v>2021</v>
      </c>
      <c r="K551" s="1"/>
      <c r="L551" s="1" t="s">
        <v>24</v>
      </c>
      <c r="M551" s="3">
        <v>88288.51</v>
      </c>
      <c r="N551" s="3">
        <v>86052</v>
      </c>
      <c r="O551" s="3">
        <v>2273.0700000000002</v>
      </c>
      <c r="P551" s="1">
        <v>125</v>
      </c>
      <c r="Q551" s="3">
        <v>88450.07</v>
      </c>
      <c r="R551" s="1" t="str">
        <f t="shared" si="26"/>
        <v>2018-02</v>
      </c>
      <c r="S551" s="1" t="str">
        <f t="shared" si="24"/>
        <v/>
      </c>
      <c r="T551" s="3">
        <f t="shared" si="25"/>
        <v>2398.0700000000002</v>
      </c>
    </row>
    <row r="552" spans="1:20" x14ac:dyDescent="0.25">
      <c r="A552" s="1" t="s">
        <v>2022</v>
      </c>
      <c r="B552" s="1" t="s">
        <v>2023</v>
      </c>
      <c r="C552" s="1" t="s">
        <v>2024</v>
      </c>
      <c r="D552" s="1" t="s">
        <v>28</v>
      </c>
      <c r="E552" s="1" t="s">
        <v>46</v>
      </c>
      <c r="F552" s="1">
        <v>0</v>
      </c>
      <c r="G552" s="2">
        <v>42660</v>
      </c>
      <c r="H552" s="1" t="s">
        <v>30</v>
      </c>
      <c r="I552" s="1" t="s">
        <v>31</v>
      </c>
      <c r="J552" s="1" t="s">
        <v>954</v>
      </c>
      <c r="K552" s="2">
        <v>44809</v>
      </c>
      <c r="L552" s="1" t="s">
        <v>42</v>
      </c>
      <c r="M552" s="3">
        <v>58356.69</v>
      </c>
      <c r="N552" s="3">
        <v>35694.89</v>
      </c>
      <c r="O552" s="3">
        <v>21955.51</v>
      </c>
      <c r="P552" s="1" t="s">
        <v>32</v>
      </c>
      <c r="Q552" s="3">
        <v>57650.400000000001</v>
      </c>
      <c r="R552" s="1" t="str">
        <f t="shared" si="26"/>
        <v>2016-10</v>
      </c>
      <c r="S552" s="1" t="str">
        <f t="shared" si="24"/>
        <v>2022-09</v>
      </c>
      <c r="T552" s="3">
        <f t="shared" si="25"/>
        <v>21955.51</v>
      </c>
    </row>
    <row r="553" spans="1:20" x14ac:dyDescent="0.25">
      <c r="A553" s="1" t="s">
        <v>2025</v>
      </c>
      <c r="B553" s="1" t="s">
        <v>2023</v>
      </c>
      <c r="C553" s="1" t="s">
        <v>2026</v>
      </c>
      <c r="D553" s="1" t="s">
        <v>20</v>
      </c>
      <c r="E553" s="1" t="s">
        <v>404</v>
      </c>
      <c r="F553" s="1">
        <v>0</v>
      </c>
      <c r="G553" s="2">
        <v>43584</v>
      </c>
      <c r="H553" s="1" t="s">
        <v>22</v>
      </c>
      <c r="I553" s="1" t="s">
        <v>31</v>
      </c>
      <c r="J553" s="1" t="s">
        <v>2027</v>
      </c>
      <c r="K553" s="2">
        <v>44830</v>
      </c>
      <c r="L553" s="1" t="s">
        <v>42</v>
      </c>
      <c r="M553" s="3">
        <v>46846.8</v>
      </c>
      <c r="N553" s="3">
        <v>36305.24</v>
      </c>
      <c r="O553" s="3">
        <v>4084.5</v>
      </c>
      <c r="P553" s="1" t="s">
        <v>32</v>
      </c>
      <c r="Q553" s="3">
        <v>40389.74</v>
      </c>
      <c r="R553" s="1" t="str">
        <f t="shared" si="26"/>
        <v>2019-04</v>
      </c>
      <c r="S553" s="1" t="str">
        <f t="shared" si="24"/>
        <v>2022-09</v>
      </c>
      <c r="T553" s="3">
        <f t="shared" si="25"/>
        <v>4084.5</v>
      </c>
    </row>
    <row r="554" spans="1:20" x14ac:dyDescent="0.25">
      <c r="A554" s="1" t="s">
        <v>2028</v>
      </c>
      <c r="B554" s="1" t="s">
        <v>2023</v>
      </c>
      <c r="C554" s="1" t="s">
        <v>2029</v>
      </c>
      <c r="D554" s="1" t="s">
        <v>137</v>
      </c>
      <c r="E554" s="1" t="s">
        <v>66</v>
      </c>
      <c r="F554" s="1">
        <v>0</v>
      </c>
      <c r="G554" s="2">
        <v>42464</v>
      </c>
      <c r="H554" s="1" t="s">
        <v>30</v>
      </c>
      <c r="I554" s="1" t="s">
        <v>31</v>
      </c>
      <c r="J554" s="2">
        <v>42464</v>
      </c>
      <c r="K554" s="1"/>
      <c r="L554" s="1" t="s">
        <v>24</v>
      </c>
      <c r="M554" s="3">
        <v>43160.42</v>
      </c>
      <c r="N554" s="3">
        <v>47629.03</v>
      </c>
      <c r="O554" s="1">
        <v>303</v>
      </c>
      <c r="P554" s="1" t="s">
        <v>32</v>
      </c>
      <c r="Q554" s="3">
        <v>47932.03</v>
      </c>
      <c r="R554" s="1" t="str">
        <f t="shared" si="26"/>
        <v>2016-04</v>
      </c>
      <c r="S554" s="1" t="str">
        <f t="shared" si="24"/>
        <v/>
      </c>
      <c r="T554" s="3">
        <f t="shared" si="25"/>
        <v>303</v>
      </c>
    </row>
    <row r="555" spans="1:20" x14ac:dyDescent="0.25">
      <c r="A555" s="1" t="s">
        <v>2030</v>
      </c>
      <c r="B555" s="1" t="s">
        <v>2023</v>
      </c>
      <c r="C555" s="1" t="s">
        <v>2031</v>
      </c>
      <c r="D555" s="1" t="s">
        <v>103</v>
      </c>
      <c r="E555" s="1" t="s">
        <v>2032</v>
      </c>
      <c r="F555" s="1">
        <v>0</v>
      </c>
      <c r="G555" s="2">
        <v>43871</v>
      </c>
      <c r="H555" s="1" t="s">
        <v>22</v>
      </c>
      <c r="I555" s="1" t="s">
        <v>31</v>
      </c>
      <c r="J555" s="2">
        <v>44106</v>
      </c>
      <c r="K555" s="1"/>
      <c r="L555" s="1" t="s">
        <v>24</v>
      </c>
      <c r="M555" s="3">
        <v>37440</v>
      </c>
      <c r="N555" s="3">
        <v>35731.4</v>
      </c>
      <c r="O555" s="1" t="s">
        <v>32</v>
      </c>
      <c r="P555" s="1" t="s">
        <v>32</v>
      </c>
      <c r="Q555" s="3">
        <v>35731.4</v>
      </c>
      <c r="R555" s="1" t="str">
        <f t="shared" si="26"/>
        <v>2020-02</v>
      </c>
      <c r="S555" s="1" t="str">
        <f t="shared" si="24"/>
        <v/>
      </c>
      <c r="T555" s="3">
        <f t="shared" si="25"/>
        <v>0</v>
      </c>
    </row>
    <row r="556" spans="1:20" x14ac:dyDescent="0.25">
      <c r="A556" s="1" t="s">
        <v>2033</v>
      </c>
      <c r="B556" s="1" t="s">
        <v>2034</v>
      </c>
      <c r="C556" s="1" t="s">
        <v>2035</v>
      </c>
      <c r="D556" s="1" t="s">
        <v>1475</v>
      </c>
      <c r="E556" s="1" t="s">
        <v>2036</v>
      </c>
      <c r="F556" s="1">
        <v>0</v>
      </c>
      <c r="G556" s="2">
        <v>38474</v>
      </c>
      <c r="H556" s="1" t="s">
        <v>30</v>
      </c>
      <c r="I556" s="1" t="s">
        <v>23</v>
      </c>
      <c r="J556" s="2">
        <v>38388</v>
      </c>
      <c r="K556" s="2">
        <v>44594</v>
      </c>
      <c r="L556" s="1" t="s">
        <v>42</v>
      </c>
      <c r="M556" s="3">
        <v>49601.34</v>
      </c>
      <c r="N556" s="1" t="s">
        <v>32</v>
      </c>
      <c r="O556" s="1" t="s">
        <v>32</v>
      </c>
      <c r="P556" s="1">
        <v>100</v>
      </c>
      <c r="Q556" s="1">
        <v>100</v>
      </c>
      <c r="R556" s="1" t="str">
        <f t="shared" si="26"/>
        <v>2005-05</v>
      </c>
      <c r="S556" s="1" t="str">
        <f t="shared" si="24"/>
        <v>2022-02</v>
      </c>
      <c r="T556" s="3">
        <f t="shared" si="25"/>
        <v>100</v>
      </c>
    </row>
    <row r="557" spans="1:20" x14ac:dyDescent="0.25">
      <c r="A557" s="1" t="s">
        <v>2037</v>
      </c>
      <c r="B557" s="1" t="s">
        <v>2034</v>
      </c>
      <c r="C557" s="1" t="s">
        <v>2038</v>
      </c>
      <c r="D557" s="1" t="s">
        <v>70</v>
      </c>
      <c r="E557" s="1" t="s">
        <v>299</v>
      </c>
      <c r="F557" s="1">
        <v>0</v>
      </c>
      <c r="G557" s="2">
        <v>43241</v>
      </c>
      <c r="H557" s="1" t="s">
        <v>30</v>
      </c>
      <c r="I557" s="1" t="s">
        <v>23</v>
      </c>
      <c r="J557" s="1" t="s">
        <v>2039</v>
      </c>
      <c r="K557" s="1"/>
      <c r="L557" s="1" t="s">
        <v>24</v>
      </c>
      <c r="M557" s="3">
        <v>39963.040000000001</v>
      </c>
      <c r="N557" s="3">
        <v>45849.8</v>
      </c>
      <c r="O557" s="3">
        <v>1023.74</v>
      </c>
      <c r="P557" s="1">
        <v>125</v>
      </c>
      <c r="Q557" s="3">
        <v>46998.54</v>
      </c>
      <c r="R557" s="1" t="str">
        <f t="shared" si="26"/>
        <v>2018-05</v>
      </c>
      <c r="S557" s="1" t="str">
        <f t="shared" si="24"/>
        <v/>
      </c>
      <c r="T557" s="3">
        <f t="shared" si="25"/>
        <v>1148.74</v>
      </c>
    </row>
    <row r="558" spans="1:20" x14ac:dyDescent="0.25">
      <c r="A558" s="1" t="s">
        <v>2040</v>
      </c>
      <c r="B558" s="1" t="s">
        <v>2034</v>
      </c>
      <c r="C558" s="1" t="s">
        <v>2041</v>
      </c>
      <c r="D558" s="1" t="s">
        <v>123</v>
      </c>
      <c r="E558" s="1" t="s">
        <v>2042</v>
      </c>
      <c r="F558" s="1">
        <v>0</v>
      </c>
      <c r="G558" s="2">
        <v>38353</v>
      </c>
      <c r="H558" s="1" t="s">
        <v>30</v>
      </c>
      <c r="I558" s="1" t="s">
        <v>31</v>
      </c>
      <c r="J558" s="2">
        <v>38353</v>
      </c>
      <c r="K558" s="1"/>
      <c r="L558" s="1" t="s">
        <v>24</v>
      </c>
      <c r="M558" s="3">
        <v>52084.66</v>
      </c>
      <c r="N558" s="3">
        <v>54361.54</v>
      </c>
      <c r="O558" s="3">
        <v>6655.58</v>
      </c>
      <c r="P558" s="1">
        <v>125</v>
      </c>
      <c r="Q558" s="3">
        <v>61142.12</v>
      </c>
      <c r="R558" s="1" t="str">
        <f t="shared" si="26"/>
        <v>2005-01</v>
      </c>
      <c r="S558" s="1" t="str">
        <f t="shared" si="24"/>
        <v/>
      </c>
      <c r="T558" s="3">
        <f t="shared" si="25"/>
        <v>6780.58</v>
      </c>
    </row>
    <row r="559" spans="1:20" x14ac:dyDescent="0.25">
      <c r="A559" s="1" t="s">
        <v>2043</v>
      </c>
      <c r="B559" s="1" t="s">
        <v>2044</v>
      </c>
      <c r="C559" s="1" t="s">
        <v>2045</v>
      </c>
      <c r="D559" s="1" t="s">
        <v>70</v>
      </c>
      <c r="E559" s="1" t="s">
        <v>1001</v>
      </c>
      <c r="F559" s="1">
        <v>0</v>
      </c>
      <c r="G559" s="2">
        <v>41786</v>
      </c>
      <c r="H559" s="1" t="s">
        <v>22</v>
      </c>
      <c r="I559" s="1" t="s">
        <v>31</v>
      </c>
      <c r="J559" s="1" t="s">
        <v>2046</v>
      </c>
      <c r="K559" s="1"/>
      <c r="L559" s="1" t="s">
        <v>24</v>
      </c>
      <c r="M559" s="3">
        <v>56661.7</v>
      </c>
      <c r="N559" s="3">
        <v>56661.75</v>
      </c>
      <c r="O559" s="1" t="s">
        <v>32</v>
      </c>
      <c r="P559" s="1" t="s">
        <v>32</v>
      </c>
      <c r="Q559" s="3">
        <v>56661.75</v>
      </c>
      <c r="R559" s="1" t="str">
        <f t="shared" si="26"/>
        <v>2014-05</v>
      </c>
      <c r="S559" s="1" t="str">
        <f t="shared" si="24"/>
        <v/>
      </c>
      <c r="T559" s="3">
        <f t="shared" si="25"/>
        <v>0</v>
      </c>
    </row>
    <row r="560" spans="1:20" x14ac:dyDescent="0.25">
      <c r="A560" s="1" t="s">
        <v>2047</v>
      </c>
      <c r="B560" s="1" t="s">
        <v>2048</v>
      </c>
      <c r="C560" s="1" t="s">
        <v>2049</v>
      </c>
      <c r="D560" s="1" t="s">
        <v>20</v>
      </c>
      <c r="E560" s="1" t="s">
        <v>2050</v>
      </c>
      <c r="F560" s="1">
        <v>0</v>
      </c>
      <c r="G560" s="2">
        <v>44536</v>
      </c>
      <c r="H560" s="1" t="s">
        <v>22</v>
      </c>
      <c r="I560" s="1" t="s">
        <v>23</v>
      </c>
      <c r="J560" s="2">
        <v>43350</v>
      </c>
      <c r="K560" s="1"/>
      <c r="L560" s="1" t="s">
        <v>24</v>
      </c>
      <c r="M560" s="3">
        <v>47840</v>
      </c>
      <c r="N560" s="3">
        <v>18566.57</v>
      </c>
      <c r="O560" s="3">
        <v>3400.28</v>
      </c>
      <c r="P560" s="1">
        <v>100</v>
      </c>
      <c r="Q560" s="3">
        <v>22066.85</v>
      </c>
      <c r="R560" s="1" t="str">
        <f t="shared" si="26"/>
        <v>2021-12</v>
      </c>
      <c r="S560" s="1" t="str">
        <f t="shared" si="24"/>
        <v/>
      </c>
      <c r="T560" s="3">
        <f t="shared" si="25"/>
        <v>3500.28</v>
      </c>
    </row>
    <row r="561" spans="1:20" x14ac:dyDescent="0.25">
      <c r="A561" s="1" t="s">
        <v>2051</v>
      </c>
      <c r="B561" s="1" t="s">
        <v>2052</v>
      </c>
      <c r="C561" s="1" t="s">
        <v>2053</v>
      </c>
      <c r="D561" s="1" t="s">
        <v>70</v>
      </c>
      <c r="E561" s="1" t="s">
        <v>71</v>
      </c>
      <c r="F561" s="1">
        <v>0</v>
      </c>
      <c r="G561" s="2">
        <v>43654</v>
      </c>
      <c r="H561" s="1" t="s">
        <v>22</v>
      </c>
      <c r="I561" s="1" t="s">
        <v>31</v>
      </c>
      <c r="J561" s="2">
        <v>43684</v>
      </c>
      <c r="K561" s="2">
        <v>44708</v>
      </c>
      <c r="L561" s="1" t="s">
        <v>42</v>
      </c>
      <c r="M561" s="3">
        <v>35096.879999999997</v>
      </c>
      <c r="N561" s="3">
        <v>16676.23</v>
      </c>
      <c r="O561" s="1">
        <v>269.98</v>
      </c>
      <c r="P561" s="1" t="s">
        <v>32</v>
      </c>
      <c r="Q561" s="3">
        <v>16946.21</v>
      </c>
      <c r="R561" s="1" t="str">
        <f t="shared" si="26"/>
        <v>2019-07</v>
      </c>
      <c r="S561" s="1" t="str">
        <f t="shared" si="24"/>
        <v>2022-05</v>
      </c>
      <c r="T561" s="3">
        <f t="shared" si="25"/>
        <v>269.98</v>
      </c>
    </row>
    <row r="562" spans="1:20" x14ac:dyDescent="0.25">
      <c r="A562" s="1" t="s">
        <v>2054</v>
      </c>
      <c r="B562" s="1" t="s">
        <v>2052</v>
      </c>
      <c r="C562" s="1" t="s">
        <v>2055</v>
      </c>
      <c r="D562" s="1" t="s">
        <v>82</v>
      </c>
      <c r="E562" s="1" t="s">
        <v>2056</v>
      </c>
      <c r="F562" s="1">
        <v>0</v>
      </c>
      <c r="G562" s="2">
        <v>41736</v>
      </c>
      <c r="H562" s="1" t="s">
        <v>22</v>
      </c>
      <c r="I562" s="1" t="s">
        <v>31</v>
      </c>
      <c r="J562" s="2">
        <v>41824</v>
      </c>
      <c r="K562" s="1"/>
      <c r="L562" s="1" t="s">
        <v>24</v>
      </c>
      <c r="M562" s="3">
        <v>104885.04</v>
      </c>
      <c r="N562" s="3">
        <v>104884</v>
      </c>
      <c r="O562" s="1">
        <v>100.85</v>
      </c>
      <c r="P562" s="1" t="s">
        <v>32</v>
      </c>
      <c r="Q562" s="3">
        <v>104984.85</v>
      </c>
      <c r="R562" s="1" t="str">
        <f t="shared" si="26"/>
        <v>2014-04</v>
      </c>
      <c r="S562" s="1" t="str">
        <f t="shared" si="24"/>
        <v/>
      </c>
      <c r="T562" s="3">
        <f t="shared" si="25"/>
        <v>100.85</v>
      </c>
    </row>
    <row r="563" spans="1:20" x14ac:dyDescent="0.25">
      <c r="A563" s="1" t="s">
        <v>2057</v>
      </c>
      <c r="B563" s="1" t="s">
        <v>2058</v>
      </c>
      <c r="C563" s="1" t="s">
        <v>2059</v>
      </c>
      <c r="D563" s="1" t="s">
        <v>39</v>
      </c>
      <c r="E563" s="1" t="s">
        <v>40</v>
      </c>
      <c r="F563" s="1">
        <v>0</v>
      </c>
      <c r="G563" s="2">
        <v>44657</v>
      </c>
      <c r="H563" s="1" t="s">
        <v>30</v>
      </c>
      <c r="I563" s="1" t="s">
        <v>31</v>
      </c>
      <c r="J563" s="1" t="s">
        <v>2060</v>
      </c>
      <c r="K563" s="2">
        <v>44850</v>
      </c>
      <c r="L563" s="1" t="s">
        <v>42</v>
      </c>
      <c r="M563" s="3">
        <v>39936</v>
      </c>
      <c r="N563" s="3">
        <v>11664</v>
      </c>
      <c r="O563" s="1" t="s">
        <v>32</v>
      </c>
      <c r="P563" s="1">
        <v>100</v>
      </c>
      <c r="Q563" s="3">
        <v>11764</v>
      </c>
      <c r="R563" s="1" t="str">
        <f t="shared" si="26"/>
        <v>2022-04</v>
      </c>
      <c r="S563" s="1" t="str">
        <f t="shared" si="24"/>
        <v>2022-10</v>
      </c>
      <c r="T563" s="3">
        <f t="shared" si="25"/>
        <v>100</v>
      </c>
    </row>
    <row r="564" spans="1:20" x14ac:dyDescent="0.25">
      <c r="A564" s="1" t="s">
        <v>2061</v>
      </c>
      <c r="B564" s="1" t="s">
        <v>2062</v>
      </c>
      <c r="C564" s="1" t="s">
        <v>2063</v>
      </c>
      <c r="D564" s="1" t="s">
        <v>20</v>
      </c>
      <c r="E564" s="1" t="s">
        <v>2064</v>
      </c>
      <c r="F564" s="1">
        <v>0</v>
      </c>
      <c r="G564" s="2">
        <v>43934</v>
      </c>
      <c r="H564" s="1" t="s">
        <v>22</v>
      </c>
      <c r="I564" s="1" t="s">
        <v>31</v>
      </c>
      <c r="J564" s="1" t="s">
        <v>2065</v>
      </c>
      <c r="K564" s="2">
        <v>44845</v>
      </c>
      <c r="L564" s="1" t="s">
        <v>42</v>
      </c>
      <c r="M564" s="3">
        <v>34985.599999999999</v>
      </c>
      <c r="N564" s="3">
        <v>29031.42</v>
      </c>
      <c r="O564" s="3">
        <v>3444.5</v>
      </c>
      <c r="P564" s="1">
        <v>100</v>
      </c>
      <c r="Q564" s="3">
        <v>32575.919999999998</v>
      </c>
      <c r="R564" s="1" t="str">
        <f t="shared" si="26"/>
        <v>2020-04</v>
      </c>
      <c r="S564" s="1" t="str">
        <f t="shared" si="24"/>
        <v>2022-10</v>
      </c>
      <c r="T564" s="3">
        <f t="shared" si="25"/>
        <v>3544.5</v>
      </c>
    </row>
    <row r="565" spans="1:20" x14ac:dyDescent="0.25">
      <c r="A565" s="1" t="s">
        <v>2066</v>
      </c>
      <c r="B565" s="1" t="s">
        <v>2062</v>
      </c>
      <c r="C565" s="1" t="s">
        <v>2067</v>
      </c>
      <c r="D565" s="1" t="s">
        <v>123</v>
      </c>
      <c r="E565" s="1" t="s">
        <v>2068</v>
      </c>
      <c r="F565" s="1">
        <v>0</v>
      </c>
      <c r="G565" s="2">
        <v>43570</v>
      </c>
      <c r="H565" s="1" t="s">
        <v>22</v>
      </c>
      <c r="I565" s="1" t="s">
        <v>31</v>
      </c>
      <c r="J565" s="1" t="s">
        <v>746</v>
      </c>
      <c r="K565" s="1"/>
      <c r="L565" s="1" t="s">
        <v>24</v>
      </c>
      <c r="M565" s="3">
        <v>104722.8</v>
      </c>
      <c r="N565" s="3">
        <v>104065.2</v>
      </c>
      <c r="O565" s="3">
        <v>9000</v>
      </c>
      <c r="P565" s="1">
        <v>125</v>
      </c>
      <c r="Q565" s="3">
        <v>113190.2</v>
      </c>
      <c r="R565" s="1" t="str">
        <f t="shared" si="26"/>
        <v>2019-04</v>
      </c>
      <c r="S565" s="1" t="str">
        <f t="shared" si="24"/>
        <v/>
      </c>
      <c r="T565" s="3">
        <f t="shared" si="25"/>
        <v>9125</v>
      </c>
    </row>
    <row r="566" spans="1:20" x14ac:dyDescent="0.25">
      <c r="A566" s="1" t="s">
        <v>2069</v>
      </c>
      <c r="B566" s="1" t="s">
        <v>1795</v>
      </c>
      <c r="C566" s="1" t="s">
        <v>2070</v>
      </c>
      <c r="D566" s="1" t="s">
        <v>237</v>
      </c>
      <c r="E566" s="1" t="s">
        <v>493</v>
      </c>
      <c r="F566" s="1">
        <v>0</v>
      </c>
      <c r="G566" s="2">
        <v>35311</v>
      </c>
      <c r="H566" s="1" t="s">
        <v>30</v>
      </c>
      <c r="I566" s="1" t="s">
        <v>23</v>
      </c>
      <c r="J566" s="2">
        <v>35133</v>
      </c>
      <c r="K566" s="1"/>
      <c r="L566" s="1" t="s">
        <v>24</v>
      </c>
      <c r="M566" s="3">
        <v>46587.22</v>
      </c>
      <c r="N566" s="3">
        <v>46216.160000000003</v>
      </c>
      <c r="O566" s="1" t="s">
        <v>32</v>
      </c>
      <c r="P566" s="3">
        <v>1630.55</v>
      </c>
      <c r="Q566" s="3">
        <v>47846.71</v>
      </c>
      <c r="R566" s="1" t="str">
        <f t="shared" si="26"/>
        <v>1996-09</v>
      </c>
      <c r="S566" s="1" t="str">
        <f t="shared" si="24"/>
        <v/>
      </c>
      <c r="T566" s="3">
        <f t="shared" si="25"/>
        <v>1630.55</v>
      </c>
    </row>
    <row r="567" spans="1:20" x14ac:dyDescent="0.25">
      <c r="A567" s="1" t="s">
        <v>2071</v>
      </c>
      <c r="B567" s="1" t="s">
        <v>1795</v>
      </c>
      <c r="C567" s="1" t="s">
        <v>2072</v>
      </c>
      <c r="D567" s="1" t="s">
        <v>20</v>
      </c>
      <c r="E567" s="1" t="s">
        <v>199</v>
      </c>
      <c r="F567" s="1">
        <v>0</v>
      </c>
      <c r="G567" s="2">
        <v>44298</v>
      </c>
      <c r="H567" s="1" t="s">
        <v>22</v>
      </c>
      <c r="I567" s="1" t="s">
        <v>23</v>
      </c>
      <c r="J567" s="2">
        <v>44534</v>
      </c>
      <c r="K567" s="1"/>
      <c r="L567" s="1" t="s">
        <v>24</v>
      </c>
      <c r="M567" s="3">
        <v>33280</v>
      </c>
      <c r="N567" s="3">
        <v>26223.86</v>
      </c>
      <c r="O567" s="3">
        <v>7011.28</v>
      </c>
      <c r="P567" s="1">
        <v>125</v>
      </c>
      <c r="Q567" s="3">
        <v>33360.14</v>
      </c>
      <c r="R567" s="1" t="str">
        <f t="shared" si="26"/>
        <v>2021-04</v>
      </c>
      <c r="S567" s="1" t="str">
        <f t="shared" si="24"/>
        <v/>
      </c>
      <c r="T567" s="3">
        <f t="shared" si="25"/>
        <v>7136.28</v>
      </c>
    </row>
    <row r="568" spans="1:20" x14ac:dyDescent="0.25">
      <c r="A568" s="1" t="s">
        <v>2073</v>
      </c>
      <c r="B568" s="1" t="s">
        <v>1795</v>
      </c>
      <c r="C568" s="1" t="s">
        <v>2074</v>
      </c>
      <c r="D568" s="1" t="s">
        <v>20</v>
      </c>
      <c r="E568" s="1" t="s">
        <v>199</v>
      </c>
      <c r="F568" s="1">
        <v>0</v>
      </c>
      <c r="G568" s="2">
        <v>44312</v>
      </c>
      <c r="H568" s="1" t="s">
        <v>22</v>
      </c>
      <c r="I568" s="1" t="s">
        <v>23</v>
      </c>
      <c r="J568" s="1" t="s">
        <v>813</v>
      </c>
      <c r="K568" s="1"/>
      <c r="L568" s="1" t="s">
        <v>24</v>
      </c>
      <c r="M568" s="3">
        <v>33280</v>
      </c>
      <c r="N568" s="3">
        <v>31496.54</v>
      </c>
      <c r="O568" s="3">
        <v>7780.57</v>
      </c>
      <c r="P568" s="1">
        <v>125</v>
      </c>
      <c r="Q568" s="3">
        <v>39402.11</v>
      </c>
      <c r="R568" s="1" t="str">
        <f t="shared" si="26"/>
        <v>2021-04</v>
      </c>
      <c r="S568" s="1" t="str">
        <f t="shared" si="24"/>
        <v/>
      </c>
      <c r="T568" s="3">
        <f t="shared" si="25"/>
        <v>7905.57</v>
      </c>
    </row>
    <row r="569" spans="1:20" x14ac:dyDescent="0.25">
      <c r="A569" s="1" t="s">
        <v>2075</v>
      </c>
      <c r="B569" s="1" t="s">
        <v>2076</v>
      </c>
      <c r="C569" s="1" t="s">
        <v>2077</v>
      </c>
      <c r="D569" s="1" t="s">
        <v>137</v>
      </c>
      <c r="E569" s="1" t="s">
        <v>2078</v>
      </c>
      <c r="F569" s="1">
        <v>0</v>
      </c>
      <c r="G569" s="2">
        <v>44718</v>
      </c>
      <c r="H569" s="1" t="s">
        <v>30</v>
      </c>
      <c r="I569" s="1" t="s">
        <v>23</v>
      </c>
      <c r="J569" s="2">
        <v>44718</v>
      </c>
      <c r="K569" s="1"/>
      <c r="L569" s="1" t="s">
        <v>24</v>
      </c>
      <c r="M569" s="3">
        <v>43160.42</v>
      </c>
      <c r="N569" s="3">
        <v>20822.63</v>
      </c>
      <c r="O569" s="3">
        <v>10769.4</v>
      </c>
      <c r="P569" s="1">
        <v>100</v>
      </c>
      <c r="Q569" s="3">
        <v>31692.03</v>
      </c>
      <c r="R569" s="1" t="str">
        <f t="shared" si="26"/>
        <v>2022-06</v>
      </c>
      <c r="S569" s="1" t="str">
        <f t="shared" si="24"/>
        <v/>
      </c>
      <c r="T569" s="3">
        <f t="shared" si="25"/>
        <v>10869.4</v>
      </c>
    </row>
    <row r="570" spans="1:20" x14ac:dyDescent="0.25">
      <c r="A570" s="1" t="s">
        <v>704</v>
      </c>
      <c r="B570" s="1" t="s">
        <v>2079</v>
      </c>
      <c r="C570" s="1" t="s">
        <v>2080</v>
      </c>
      <c r="D570" s="1" t="s">
        <v>52</v>
      </c>
      <c r="E570" s="1" t="s">
        <v>2081</v>
      </c>
      <c r="F570" s="1">
        <v>0</v>
      </c>
      <c r="G570" s="2">
        <v>31944</v>
      </c>
      <c r="H570" s="1" t="s">
        <v>30</v>
      </c>
      <c r="I570" s="1" t="s">
        <v>23</v>
      </c>
      <c r="J570" s="1" t="s">
        <v>2082</v>
      </c>
      <c r="K570" s="1"/>
      <c r="L570" s="1" t="s">
        <v>24</v>
      </c>
      <c r="M570" s="3">
        <v>39261.870000000003</v>
      </c>
      <c r="N570" s="3">
        <v>42588.47</v>
      </c>
      <c r="O570" s="1" t="s">
        <v>32</v>
      </c>
      <c r="P570" s="1" t="s">
        <v>32</v>
      </c>
      <c r="Q570" s="3">
        <v>42588.47</v>
      </c>
      <c r="R570" s="1" t="str">
        <f t="shared" si="26"/>
        <v>1987-06</v>
      </c>
      <c r="S570" s="1" t="str">
        <f t="shared" si="24"/>
        <v/>
      </c>
      <c r="T570" s="3">
        <f t="shared" si="25"/>
        <v>0</v>
      </c>
    </row>
    <row r="571" spans="1:20" x14ac:dyDescent="0.25">
      <c r="A571" s="1" t="s">
        <v>2083</v>
      </c>
      <c r="B571" s="1" t="s">
        <v>2084</v>
      </c>
      <c r="C571" s="1" t="s">
        <v>2085</v>
      </c>
      <c r="D571" s="1" t="s">
        <v>52</v>
      </c>
      <c r="E571" s="1" t="s">
        <v>2086</v>
      </c>
      <c r="F571" s="1">
        <v>0</v>
      </c>
      <c r="G571" s="2">
        <v>43318</v>
      </c>
      <c r="H571" s="1" t="s">
        <v>30</v>
      </c>
      <c r="I571" s="1" t="s">
        <v>31</v>
      </c>
      <c r="J571" s="2">
        <v>43259</v>
      </c>
      <c r="K571" s="1"/>
      <c r="L571" s="1" t="s">
        <v>24</v>
      </c>
      <c r="M571" s="3">
        <v>76298.14</v>
      </c>
      <c r="N571" s="3">
        <v>77547.03</v>
      </c>
      <c r="O571" s="3">
        <v>1687.37</v>
      </c>
      <c r="P571" s="1" t="s">
        <v>32</v>
      </c>
      <c r="Q571" s="3">
        <v>79234.399999999994</v>
      </c>
      <c r="R571" s="1" t="str">
        <f t="shared" si="26"/>
        <v>2018-08</v>
      </c>
      <c r="S571" s="1" t="str">
        <f t="shared" si="24"/>
        <v/>
      </c>
      <c r="T571" s="3">
        <f t="shared" si="25"/>
        <v>1687.37</v>
      </c>
    </row>
    <row r="572" spans="1:20" x14ac:dyDescent="0.25">
      <c r="A572" s="1" t="s">
        <v>2087</v>
      </c>
      <c r="B572" s="1" t="s">
        <v>2088</v>
      </c>
      <c r="C572" s="1" t="s">
        <v>2089</v>
      </c>
      <c r="D572" s="1" t="s">
        <v>123</v>
      </c>
      <c r="E572" s="1" t="s">
        <v>194</v>
      </c>
      <c r="F572" s="1">
        <v>0</v>
      </c>
      <c r="G572" s="2">
        <v>35604</v>
      </c>
      <c r="H572" s="1" t="s">
        <v>30</v>
      </c>
      <c r="I572" s="1" t="s">
        <v>31</v>
      </c>
      <c r="J572" s="1" t="s">
        <v>2090</v>
      </c>
      <c r="K572" s="1"/>
      <c r="L572" s="1" t="s">
        <v>24</v>
      </c>
      <c r="M572" s="3">
        <v>79334.94</v>
      </c>
      <c r="N572" s="3">
        <v>78522.399999999994</v>
      </c>
      <c r="O572" s="3">
        <v>16324.28</v>
      </c>
      <c r="P572" s="1">
        <v>125</v>
      </c>
      <c r="Q572" s="3">
        <v>94971.68</v>
      </c>
      <c r="R572" s="1" t="str">
        <f t="shared" si="26"/>
        <v>1997-06</v>
      </c>
      <c r="S572" s="1" t="str">
        <f t="shared" si="24"/>
        <v/>
      </c>
      <c r="T572" s="3">
        <f t="shared" si="25"/>
        <v>16449.28</v>
      </c>
    </row>
    <row r="573" spans="1:20" x14ac:dyDescent="0.25">
      <c r="A573" s="1" t="s">
        <v>1768</v>
      </c>
      <c r="B573" s="1" t="s">
        <v>2088</v>
      </c>
      <c r="C573" s="1" t="s">
        <v>2091</v>
      </c>
      <c r="D573" s="1" t="s">
        <v>204</v>
      </c>
      <c r="E573" s="1" t="s">
        <v>205</v>
      </c>
      <c r="F573" s="1">
        <v>0</v>
      </c>
      <c r="G573" s="2">
        <v>30834</v>
      </c>
      <c r="H573" s="1" t="s">
        <v>30</v>
      </c>
      <c r="I573" s="1" t="s">
        <v>31</v>
      </c>
      <c r="J573" s="2">
        <v>30687</v>
      </c>
      <c r="K573" s="1"/>
      <c r="L573" s="1" t="s">
        <v>24</v>
      </c>
      <c r="M573" s="3">
        <v>43996.37</v>
      </c>
      <c r="N573" s="3">
        <v>45598.74</v>
      </c>
      <c r="O573" s="3">
        <v>5711.51</v>
      </c>
      <c r="P573" s="1">
        <v>125</v>
      </c>
      <c r="Q573" s="3">
        <v>51435.25</v>
      </c>
      <c r="R573" s="1" t="str">
        <f t="shared" si="26"/>
        <v>1984-06</v>
      </c>
      <c r="S573" s="1" t="str">
        <f t="shared" si="24"/>
        <v/>
      </c>
      <c r="T573" s="3">
        <f t="shared" si="25"/>
        <v>5836.51</v>
      </c>
    </row>
    <row r="574" spans="1:20" x14ac:dyDescent="0.25">
      <c r="A574" s="1" t="s">
        <v>2092</v>
      </c>
      <c r="B574" s="1" t="s">
        <v>2093</v>
      </c>
      <c r="C574" s="1" t="s">
        <v>2094</v>
      </c>
      <c r="D574" s="1" t="s">
        <v>52</v>
      </c>
      <c r="E574" s="1" t="s">
        <v>2095</v>
      </c>
      <c r="F574" s="1">
        <v>0</v>
      </c>
      <c r="G574" s="2">
        <v>39846</v>
      </c>
      <c r="H574" s="1" t="s">
        <v>22</v>
      </c>
      <c r="I574" s="1" t="s">
        <v>23</v>
      </c>
      <c r="J574" s="2">
        <v>39846</v>
      </c>
      <c r="K574" s="1"/>
      <c r="L574" s="1" t="s">
        <v>24</v>
      </c>
      <c r="M574" s="3">
        <v>85000.03</v>
      </c>
      <c r="N574" s="3">
        <v>81292.62</v>
      </c>
      <c r="O574" s="3">
        <v>2446.3000000000002</v>
      </c>
      <c r="P574" s="1" t="s">
        <v>32</v>
      </c>
      <c r="Q574" s="3">
        <v>83738.92</v>
      </c>
      <c r="R574" s="1" t="str">
        <f t="shared" si="26"/>
        <v>2009-02</v>
      </c>
      <c r="S574" s="1" t="str">
        <f t="shared" si="24"/>
        <v/>
      </c>
      <c r="T574" s="3">
        <f t="shared" si="25"/>
        <v>2446.3000000000002</v>
      </c>
    </row>
    <row r="575" spans="1:20" x14ac:dyDescent="0.25">
      <c r="A575" s="1" t="s">
        <v>2096</v>
      </c>
      <c r="B575" s="1" t="s">
        <v>2093</v>
      </c>
      <c r="C575" s="1" t="s">
        <v>2097</v>
      </c>
      <c r="D575" s="1" t="s">
        <v>20</v>
      </c>
      <c r="E575" s="1" t="s">
        <v>61</v>
      </c>
      <c r="F575" s="1">
        <v>0</v>
      </c>
      <c r="G575" s="2">
        <v>42282</v>
      </c>
      <c r="H575" s="1" t="s">
        <v>22</v>
      </c>
      <c r="I575" s="1" t="s">
        <v>23</v>
      </c>
      <c r="J575" s="2">
        <v>42134</v>
      </c>
      <c r="K575" s="1"/>
      <c r="L575" s="1" t="s">
        <v>24</v>
      </c>
      <c r="M575" s="3">
        <v>68792.460000000006</v>
      </c>
      <c r="N575" s="3">
        <v>67606.91</v>
      </c>
      <c r="O575" s="3">
        <v>28296.97</v>
      </c>
      <c r="P575" s="1">
        <v>125</v>
      </c>
      <c r="Q575" s="3">
        <v>96028.88</v>
      </c>
      <c r="R575" s="1" t="str">
        <f t="shared" si="26"/>
        <v>2015-10</v>
      </c>
      <c r="S575" s="1" t="str">
        <f t="shared" si="24"/>
        <v/>
      </c>
      <c r="T575" s="3">
        <f t="shared" si="25"/>
        <v>28421.97</v>
      </c>
    </row>
    <row r="576" spans="1:20" x14ac:dyDescent="0.25">
      <c r="A576" s="1" t="s">
        <v>2098</v>
      </c>
      <c r="B576" s="1" t="s">
        <v>2093</v>
      </c>
      <c r="C576" s="1" t="s">
        <v>2099</v>
      </c>
      <c r="D576" s="1" t="s">
        <v>123</v>
      </c>
      <c r="E576" s="1" t="s">
        <v>194</v>
      </c>
      <c r="F576" s="1">
        <v>0</v>
      </c>
      <c r="G576" s="2">
        <v>44452</v>
      </c>
      <c r="H576" s="1" t="s">
        <v>22</v>
      </c>
      <c r="I576" s="1" t="s">
        <v>23</v>
      </c>
      <c r="J576" s="1" t="s">
        <v>1073</v>
      </c>
      <c r="K576" s="1"/>
      <c r="L576" s="1" t="s">
        <v>24</v>
      </c>
      <c r="M576" s="3">
        <v>49946.21</v>
      </c>
      <c r="N576" s="3">
        <v>45411.66</v>
      </c>
      <c r="O576" s="3">
        <v>32372.17</v>
      </c>
      <c r="P576" s="1">
        <v>125</v>
      </c>
      <c r="Q576" s="3">
        <v>77908.83</v>
      </c>
      <c r="R576" s="1" t="str">
        <f t="shared" si="26"/>
        <v>2021-09</v>
      </c>
      <c r="S576" s="1" t="str">
        <f t="shared" si="24"/>
        <v/>
      </c>
      <c r="T576" s="3">
        <f t="shared" si="25"/>
        <v>32497.17</v>
      </c>
    </row>
    <row r="577" spans="1:20" x14ac:dyDescent="0.25">
      <c r="A577" s="1" t="s">
        <v>2100</v>
      </c>
      <c r="B577" s="1" t="s">
        <v>2093</v>
      </c>
      <c r="C577" s="1" t="s">
        <v>2101</v>
      </c>
      <c r="D577" s="1" t="s">
        <v>39</v>
      </c>
      <c r="E577" s="1" t="s">
        <v>40</v>
      </c>
      <c r="F577" s="1">
        <v>0</v>
      </c>
      <c r="G577" s="2">
        <v>44883</v>
      </c>
      <c r="H577" s="1" t="s">
        <v>22</v>
      </c>
      <c r="I577" s="1" t="s">
        <v>31</v>
      </c>
      <c r="J577" s="2">
        <v>42074</v>
      </c>
      <c r="K577" s="1"/>
      <c r="L577" s="1" t="s">
        <v>24</v>
      </c>
      <c r="M577" s="3">
        <v>39936</v>
      </c>
      <c r="N577" s="1">
        <v>759</v>
      </c>
      <c r="O577" s="1" t="s">
        <v>32</v>
      </c>
      <c r="P577" s="1" t="s">
        <v>32</v>
      </c>
      <c r="Q577" s="1">
        <v>759</v>
      </c>
      <c r="R577" s="1" t="str">
        <f t="shared" si="26"/>
        <v>2022-11</v>
      </c>
      <c r="S577" s="1" t="str">
        <f t="shared" si="24"/>
        <v/>
      </c>
      <c r="T577" s="3">
        <f t="shared" si="25"/>
        <v>0</v>
      </c>
    </row>
    <row r="578" spans="1:20" x14ac:dyDescent="0.25">
      <c r="A578" s="1" t="s">
        <v>2102</v>
      </c>
      <c r="B578" s="1" t="s">
        <v>2093</v>
      </c>
      <c r="C578" s="1" t="s">
        <v>2103</v>
      </c>
      <c r="D578" s="1" t="s">
        <v>227</v>
      </c>
      <c r="E578" s="1" t="s">
        <v>2104</v>
      </c>
      <c r="F578" s="1">
        <v>0</v>
      </c>
      <c r="G578" s="2">
        <v>44620</v>
      </c>
      <c r="H578" s="1" t="s">
        <v>22</v>
      </c>
      <c r="I578" s="1" t="s">
        <v>31</v>
      </c>
      <c r="J578" s="1" t="s">
        <v>219</v>
      </c>
      <c r="K578" s="1"/>
      <c r="L578" s="1" t="s">
        <v>24</v>
      </c>
      <c r="M578" s="3">
        <v>33280</v>
      </c>
      <c r="N578" s="3">
        <v>26675</v>
      </c>
      <c r="O578" s="1" t="s">
        <v>32</v>
      </c>
      <c r="P578" s="1">
        <v>100</v>
      </c>
      <c r="Q578" s="3">
        <v>26775</v>
      </c>
      <c r="R578" s="1" t="str">
        <f t="shared" si="26"/>
        <v>2022-02</v>
      </c>
      <c r="S578" s="1" t="str">
        <f t="shared" ref="S578:S641" si="27">IF(OR(ISBLANK(K578), K578=0), "", TEXT(K578, "yyyy-mm"))</f>
        <v/>
      </c>
      <c r="T578" s="3">
        <f t="shared" ref="T578:T641" si="28">IFERROR(VALUE(SUBSTITUTE(O578, ",", "")), 0) + IFERROR(VALUE(SUBSTITUTE(P578, ",", "")), 0)</f>
        <v>100</v>
      </c>
    </row>
    <row r="579" spans="1:20" x14ac:dyDescent="0.25">
      <c r="A579" s="1" t="s">
        <v>2105</v>
      </c>
      <c r="B579" s="1" t="s">
        <v>2106</v>
      </c>
      <c r="C579" s="1" t="s">
        <v>2107</v>
      </c>
      <c r="D579" s="1" t="s">
        <v>123</v>
      </c>
      <c r="E579" s="1" t="s">
        <v>194</v>
      </c>
      <c r="F579" s="1">
        <v>0</v>
      </c>
      <c r="G579" s="2">
        <v>44200</v>
      </c>
      <c r="H579" s="1" t="s">
        <v>30</v>
      </c>
      <c r="I579" s="1" t="s">
        <v>31</v>
      </c>
      <c r="J579" s="2">
        <v>44287</v>
      </c>
      <c r="K579" s="1"/>
      <c r="L579" s="1" t="s">
        <v>24</v>
      </c>
      <c r="M579" s="3">
        <v>50951.06</v>
      </c>
      <c r="N579" s="3">
        <v>49985.46</v>
      </c>
      <c r="O579" s="3">
        <v>23327.85</v>
      </c>
      <c r="P579" s="1">
        <v>125</v>
      </c>
      <c r="Q579" s="3">
        <v>73438.31</v>
      </c>
      <c r="R579" s="1" t="str">
        <f t="shared" ref="R579:R642" si="29">TEXT(G579, "yyyy-mm")</f>
        <v>2021-01</v>
      </c>
      <c r="S579" s="1" t="str">
        <f t="shared" si="27"/>
        <v/>
      </c>
      <c r="T579" s="3">
        <f t="shared" si="28"/>
        <v>23452.85</v>
      </c>
    </row>
    <row r="580" spans="1:20" x14ac:dyDescent="0.25">
      <c r="A580" s="1" t="s">
        <v>2108</v>
      </c>
      <c r="B580" s="1" t="s">
        <v>2109</v>
      </c>
      <c r="C580" s="1" t="s">
        <v>2110</v>
      </c>
      <c r="D580" s="1" t="s">
        <v>82</v>
      </c>
      <c r="E580" s="1" t="s">
        <v>71</v>
      </c>
      <c r="F580" s="1">
        <v>0</v>
      </c>
      <c r="G580" s="2">
        <v>44634</v>
      </c>
      <c r="H580" s="1" t="s">
        <v>22</v>
      </c>
      <c r="I580" s="1" t="s">
        <v>23</v>
      </c>
      <c r="J580" s="1" t="s">
        <v>1343</v>
      </c>
      <c r="K580" s="2">
        <v>44834</v>
      </c>
      <c r="L580" s="1" t="s">
        <v>42</v>
      </c>
      <c r="M580" s="3">
        <v>35096.879999999997</v>
      </c>
      <c r="N580" s="3">
        <v>20072.349999999999</v>
      </c>
      <c r="O580" s="1">
        <v>524.13</v>
      </c>
      <c r="P580" s="1">
        <v>100</v>
      </c>
      <c r="Q580" s="3">
        <v>20696.48</v>
      </c>
      <c r="R580" s="1" t="str">
        <f t="shared" si="29"/>
        <v>2022-03</v>
      </c>
      <c r="S580" s="1" t="str">
        <f t="shared" si="27"/>
        <v>2022-09</v>
      </c>
      <c r="T580" s="3">
        <f t="shared" si="28"/>
        <v>624.13</v>
      </c>
    </row>
    <row r="581" spans="1:20" x14ac:dyDescent="0.25">
      <c r="A581" s="1" t="s">
        <v>2111</v>
      </c>
      <c r="B581" s="1" t="s">
        <v>2109</v>
      </c>
      <c r="C581" s="1" t="s">
        <v>2112</v>
      </c>
      <c r="D581" s="1" t="s">
        <v>20</v>
      </c>
      <c r="E581" s="1" t="s">
        <v>306</v>
      </c>
      <c r="F581" s="1">
        <v>0</v>
      </c>
      <c r="G581" s="2">
        <v>44620</v>
      </c>
      <c r="H581" s="1" t="s">
        <v>30</v>
      </c>
      <c r="I581" s="1" t="s">
        <v>23</v>
      </c>
      <c r="J581" s="1" t="s">
        <v>2113</v>
      </c>
      <c r="K581" s="1"/>
      <c r="L581" s="1" t="s">
        <v>24</v>
      </c>
      <c r="M581" s="3">
        <v>31720</v>
      </c>
      <c r="N581" s="3">
        <v>25996.5</v>
      </c>
      <c r="O581" s="3">
        <v>18951.89</v>
      </c>
      <c r="P581" s="1">
        <v>125</v>
      </c>
      <c r="Q581" s="3">
        <v>45073.39</v>
      </c>
      <c r="R581" s="1" t="str">
        <f t="shared" si="29"/>
        <v>2022-02</v>
      </c>
      <c r="S581" s="1" t="str">
        <f t="shared" si="27"/>
        <v/>
      </c>
      <c r="T581" s="3">
        <f t="shared" si="28"/>
        <v>19076.89</v>
      </c>
    </row>
    <row r="582" spans="1:20" x14ac:dyDescent="0.25">
      <c r="A582" s="1" t="s">
        <v>1997</v>
      </c>
      <c r="B582" s="1" t="s">
        <v>2109</v>
      </c>
      <c r="C582" s="1" t="s">
        <v>2114</v>
      </c>
      <c r="D582" s="1" t="s">
        <v>28</v>
      </c>
      <c r="E582" s="1" t="s">
        <v>2115</v>
      </c>
      <c r="F582" s="1">
        <v>0</v>
      </c>
      <c r="G582" s="2">
        <v>42317</v>
      </c>
      <c r="H582" s="1" t="s">
        <v>30</v>
      </c>
      <c r="I582" s="1" t="s">
        <v>31</v>
      </c>
      <c r="J582" s="2">
        <v>42258</v>
      </c>
      <c r="K582" s="1"/>
      <c r="L582" s="1" t="s">
        <v>24</v>
      </c>
      <c r="M582" s="3">
        <v>132750.18</v>
      </c>
      <c r="N582" s="3">
        <v>132611.5</v>
      </c>
      <c r="O582" s="1" t="s">
        <v>32</v>
      </c>
      <c r="P582" s="1">
        <v>125</v>
      </c>
      <c r="Q582" s="3">
        <v>132736.5</v>
      </c>
      <c r="R582" s="1" t="str">
        <f t="shared" si="29"/>
        <v>2015-11</v>
      </c>
      <c r="S582" s="1" t="str">
        <f t="shared" si="27"/>
        <v/>
      </c>
      <c r="T582" s="3">
        <f t="shared" si="28"/>
        <v>125</v>
      </c>
    </row>
    <row r="583" spans="1:20" x14ac:dyDescent="0.25">
      <c r="A583" s="1" t="s">
        <v>2116</v>
      </c>
      <c r="B583" s="1" t="s">
        <v>2109</v>
      </c>
      <c r="C583" s="1" t="s">
        <v>2117</v>
      </c>
      <c r="D583" s="1" t="s">
        <v>70</v>
      </c>
      <c r="E583" s="1" t="s">
        <v>1146</v>
      </c>
      <c r="F583" s="1">
        <v>0</v>
      </c>
      <c r="G583" s="2">
        <v>35261</v>
      </c>
      <c r="H583" s="1" t="s">
        <v>22</v>
      </c>
      <c r="I583" s="1" t="s">
        <v>23</v>
      </c>
      <c r="J583" s="1" t="s">
        <v>2118</v>
      </c>
      <c r="K583" s="1"/>
      <c r="L583" s="1" t="s">
        <v>24</v>
      </c>
      <c r="M583" s="3">
        <v>94527.06</v>
      </c>
      <c r="N583" s="3">
        <v>93772.2</v>
      </c>
      <c r="O583" s="3">
        <v>1896.12</v>
      </c>
      <c r="P583" s="1" t="s">
        <v>32</v>
      </c>
      <c r="Q583" s="3">
        <v>95668.32</v>
      </c>
      <c r="R583" s="1" t="str">
        <f t="shared" si="29"/>
        <v>1996-07</v>
      </c>
      <c r="S583" s="1" t="str">
        <f t="shared" si="27"/>
        <v/>
      </c>
      <c r="T583" s="3">
        <f t="shared" si="28"/>
        <v>1896.12</v>
      </c>
    </row>
    <row r="584" spans="1:20" x14ac:dyDescent="0.25">
      <c r="A584" s="1" t="s">
        <v>2119</v>
      </c>
      <c r="B584" s="1" t="s">
        <v>2109</v>
      </c>
      <c r="C584" s="1" t="s">
        <v>2120</v>
      </c>
      <c r="D584" s="1" t="s">
        <v>123</v>
      </c>
      <c r="E584" s="1" t="s">
        <v>454</v>
      </c>
      <c r="F584" s="1">
        <v>0</v>
      </c>
      <c r="G584" s="2">
        <v>40643</v>
      </c>
      <c r="H584" s="1" t="s">
        <v>30</v>
      </c>
      <c r="I584" s="1" t="s">
        <v>23</v>
      </c>
      <c r="J584" s="2">
        <v>40122</v>
      </c>
      <c r="K584" s="1"/>
      <c r="L584" s="1" t="s">
        <v>24</v>
      </c>
      <c r="M584" s="3">
        <v>88288.51</v>
      </c>
      <c r="N584" s="3">
        <v>94954.61</v>
      </c>
      <c r="O584" s="3">
        <v>15835.44</v>
      </c>
      <c r="P584" s="1">
        <v>125</v>
      </c>
      <c r="Q584" s="3">
        <v>110915.05</v>
      </c>
      <c r="R584" s="1" t="str">
        <f t="shared" si="29"/>
        <v>2011-04</v>
      </c>
      <c r="S584" s="1" t="str">
        <f t="shared" si="27"/>
        <v/>
      </c>
      <c r="T584" s="3">
        <f t="shared" si="28"/>
        <v>15960.44</v>
      </c>
    </row>
    <row r="585" spans="1:20" x14ac:dyDescent="0.25">
      <c r="A585" s="1" t="s">
        <v>2121</v>
      </c>
      <c r="B585" s="1" t="s">
        <v>2109</v>
      </c>
      <c r="C585" s="1" t="s">
        <v>2122</v>
      </c>
      <c r="D585" s="1" t="s">
        <v>70</v>
      </c>
      <c r="E585" s="1" t="s">
        <v>174</v>
      </c>
      <c r="F585" s="1">
        <v>0</v>
      </c>
      <c r="G585" s="2">
        <v>37368</v>
      </c>
      <c r="H585" s="1" t="s">
        <v>22</v>
      </c>
      <c r="I585" s="1" t="s">
        <v>23</v>
      </c>
      <c r="J585" s="1" t="s">
        <v>2123</v>
      </c>
      <c r="K585" s="1"/>
      <c r="L585" s="1" t="s">
        <v>24</v>
      </c>
      <c r="M585" s="3">
        <v>86778.43</v>
      </c>
      <c r="N585" s="3">
        <v>65702.570000000007</v>
      </c>
      <c r="O585" s="3">
        <v>2829.02</v>
      </c>
      <c r="P585" s="1" t="s">
        <v>32</v>
      </c>
      <c r="Q585" s="3">
        <v>68531.59</v>
      </c>
      <c r="R585" s="1" t="str">
        <f t="shared" si="29"/>
        <v>2002-04</v>
      </c>
      <c r="S585" s="1" t="str">
        <f t="shared" si="27"/>
        <v/>
      </c>
      <c r="T585" s="3">
        <f t="shared" si="28"/>
        <v>2829.02</v>
      </c>
    </row>
    <row r="586" spans="1:20" x14ac:dyDescent="0.25">
      <c r="A586" s="1" t="s">
        <v>2124</v>
      </c>
      <c r="B586" s="1" t="s">
        <v>2109</v>
      </c>
      <c r="C586" s="1" t="s">
        <v>2125</v>
      </c>
      <c r="D586" s="1" t="s">
        <v>70</v>
      </c>
      <c r="E586" s="1" t="s">
        <v>174</v>
      </c>
      <c r="F586" s="1">
        <v>0</v>
      </c>
      <c r="G586" s="2">
        <v>42142</v>
      </c>
      <c r="H586" s="1" t="s">
        <v>22</v>
      </c>
      <c r="I586" s="1" t="s">
        <v>31</v>
      </c>
      <c r="J586" s="1" t="s">
        <v>345</v>
      </c>
      <c r="K586" s="1"/>
      <c r="L586" s="1" t="s">
        <v>24</v>
      </c>
      <c r="M586" s="3">
        <v>86778.43</v>
      </c>
      <c r="N586" s="3">
        <v>90256.37</v>
      </c>
      <c r="O586" s="1">
        <v>258.17</v>
      </c>
      <c r="P586" s="1" t="s">
        <v>32</v>
      </c>
      <c r="Q586" s="3">
        <v>90514.54</v>
      </c>
      <c r="R586" s="1" t="str">
        <f t="shared" si="29"/>
        <v>2015-05</v>
      </c>
      <c r="S586" s="1" t="str">
        <f t="shared" si="27"/>
        <v/>
      </c>
      <c r="T586" s="3">
        <f t="shared" si="28"/>
        <v>258.17</v>
      </c>
    </row>
    <row r="587" spans="1:20" x14ac:dyDescent="0.25">
      <c r="A587" s="1" t="s">
        <v>2075</v>
      </c>
      <c r="B587" s="1" t="s">
        <v>2109</v>
      </c>
      <c r="C587" s="1" t="s">
        <v>2126</v>
      </c>
      <c r="D587" s="1" t="s">
        <v>123</v>
      </c>
      <c r="E587" s="1" t="s">
        <v>194</v>
      </c>
      <c r="F587" s="1">
        <v>0</v>
      </c>
      <c r="G587" s="2">
        <v>37269</v>
      </c>
      <c r="H587" s="1" t="s">
        <v>30</v>
      </c>
      <c r="I587" s="1" t="s">
        <v>31</v>
      </c>
      <c r="J587" s="1" t="s">
        <v>2127</v>
      </c>
      <c r="K587" s="1"/>
      <c r="L587" s="1" t="s">
        <v>24</v>
      </c>
      <c r="M587" s="3">
        <v>78408.3</v>
      </c>
      <c r="N587" s="3">
        <v>74687.12</v>
      </c>
      <c r="O587" s="3">
        <v>34878.300000000003</v>
      </c>
      <c r="P587" s="1">
        <v>125</v>
      </c>
      <c r="Q587" s="3">
        <v>109690.42</v>
      </c>
      <c r="R587" s="1" t="str">
        <f t="shared" si="29"/>
        <v>2002-01</v>
      </c>
      <c r="S587" s="1" t="str">
        <f t="shared" si="27"/>
        <v/>
      </c>
      <c r="T587" s="3">
        <f t="shared" si="28"/>
        <v>35003.300000000003</v>
      </c>
    </row>
    <row r="588" spans="1:20" x14ac:dyDescent="0.25">
      <c r="A588" s="1" t="s">
        <v>2128</v>
      </c>
      <c r="B588" s="1" t="s">
        <v>2109</v>
      </c>
      <c r="C588" s="1" t="s">
        <v>2129</v>
      </c>
      <c r="D588" s="1" t="s">
        <v>123</v>
      </c>
      <c r="E588" s="1" t="s">
        <v>194</v>
      </c>
      <c r="F588" s="1">
        <v>0</v>
      </c>
      <c r="G588" s="2">
        <v>41189</v>
      </c>
      <c r="H588" s="1" t="s">
        <v>30</v>
      </c>
      <c r="I588" s="1" t="s">
        <v>31</v>
      </c>
      <c r="J588" s="1" t="s">
        <v>1868</v>
      </c>
      <c r="K588" s="1"/>
      <c r="L588" s="1" t="s">
        <v>24</v>
      </c>
      <c r="M588" s="3">
        <v>76554.820000000007</v>
      </c>
      <c r="N588" s="3">
        <v>78567.94</v>
      </c>
      <c r="O588" s="3">
        <v>17079.75</v>
      </c>
      <c r="P588" s="1">
        <v>125</v>
      </c>
      <c r="Q588" s="3">
        <v>95772.69</v>
      </c>
      <c r="R588" s="1" t="str">
        <f t="shared" si="29"/>
        <v>2012-10</v>
      </c>
      <c r="S588" s="1" t="str">
        <f t="shared" si="27"/>
        <v/>
      </c>
      <c r="T588" s="3">
        <f t="shared" si="28"/>
        <v>17204.75</v>
      </c>
    </row>
    <row r="589" spans="1:20" x14ac:dyDescent="0.25">
      <c r="A589" s="1" t="s">
        <v>2130</v>
      </c>
      <c r="B589" s="1" t="s">
        <v>2109</v>
      </c>
      <c r="C589" s="1" t="s">
        <v>2131</v>
      </c>
      <c r="D589" s="1" t="s">
        <v>123</v>
      </c>
      <c r="E589" s="1" t="s">
        <v>194</v>
      </c>
      <c r="F589" s="1">
        <v>0</v>
      </c>
      <c r="G589" s="2">
        <v>43065</v>
      </c>
      <c r="H589" s="1" t="s">
        <v>30</v>
      </c>
      <c r="I589" s="1" t="s">
        <v>31</v>
      </c>
      <c r="J589" s="1" t="s">
        <v>144</v>
      </c>
      <c r="K589" s="1"/>
      <c r="L589" s="1" t="s">
        <v>24</v>
      </c>
      <c r="M589" s="3">
        <v>75627.759999999995</v>
      </c>
      <c r="N589" s="3">
        <v>62626.11</v>
      </c>
      <c r="O589" s="3">
        <v>26349.56</v>
      </c>
      <c r="P589" s="1">
        <v>125</v>
      </c>
      <c r="Q589" s="3">
        <v>89100.67</v>
      </c>
      <c r="R589" s="1" t="str">
        <f t="shared" si="29"/>
        <v>2017-11</v>
      </c>
      <c r="S589" s="1" t="str">
        <f t="shared" si="27"/>
        <v/>
      </c>
      <c r="T589" s="3">
        <f t="shared" si="28"/>
        <v>26474.560000000001</v>
      </c>
    </row>
    <row r="590" spans="1:20" x14ac:dyDescent="0.25">
      <c r="A590" s="1" t="s">
        <v>2132</v>
      </c>
      <c r="B590" s="1" t="s">
        <v>2109</v>
      </c>
      <c r="C590" s="1" t="s">
        <v>2133</v>
      </c>
      <c r="D590" s="1" t="s">
        <v>113</v>
      </c>
      <c r="E590" s="1" t="s">
        <v>1485</v>
      </c>
      <c r="F590" s="1">
        <v>0</v>
      </c>
      <c r="G590" s="2">
        <v>42541</v>
      </c>
      <c r="H590" s="1" t="s">
        <v>30</v>
      </c>
      <c r="I590" s="1" t="s">
        <v>31</v>
      </c>
      <c r="J590" s="1" t="s">
        <v>2134</v>
      </c>
      <c r="K590" s="1"/>
      <c r="L590" s="1" t="s">
        <v>24</v>
      </c>
      <c r="M590" s="3">
        <v>59944.56</v>
      </c>
      <c r="N590" s="3">
        <v>60222.97</v>
      </c>
      <c r="O590" s="1">
        <v>171.63</v>
      </c>
      <c r="P590" s="1" t="s">
        <v>32</v>
      </c>
      <c r="Q590" s="3">
        <v>60394.6</v>
      </c>
      <c r="R590" s="1" t="str">
        <f t="shared" si="29"/>
        <v>2016-06</v>
      </c>
      <c r="S590" s="1" t="str">
        <f t="shared" si="27"/>
        <v/>
      </c>
      <c r="T590" s="3">
        <f t="shared" si="28"/>
        <v>171.63</v>
      </c>
    </row>
    <row r="591" spans="1:20" x14ac:dyDescent="0.25">
      <c r="A591" s="1" t="s">
        <v>2135</v>
      </c>
      <c r="B591" s="1" t="s">
        <v>2109</v>
      </c>
      <c r="C591" s="1" t="s">
        <v>2136</v>
      </c>
      <c r="D591" s="1" t="s">
        <v>623</v>
      </c>
      <c r="E591" s="1" t="s">
        <v>821</v>
      </c>
      <c r="F591" s="1">
        <v>0</v>
      </c>
      <c r="G591" s="2">
        <v>41841</v>
      </c>
      <c r="H591" s="1" t="s">
        <v>22</v>
      </c>
      <c r="I591" s="1" t="s">
        <v>31</v>
      </c>
      <c r="J591" s="1" t="s">
        <v>2137</v>
      </c>
      <c r="K591" s="1"/>
      <c r="L591" s="1" t="s">
        <v>24</v>
      </c>
      <c r="M591" s="3">
        <v>56512.56</v>
      </c>
      <c r="N591" s="3">
        <v>53355.08</v>
      </c>
      <c r="O591" s="1">
        <v>380.37</v>
      </c>
      <c r="P591" s="1" t="s">
        <v>32</v>
      </c>
      <c r="Q591" s="3">
        <v>53735.45</v>
      </c>
      <c r="R591" s="1" t="str">
        <f t="shared" si="29"/>
        <v>2014-07</v>
      </c>
      <c r="S591" s="1" t="str">
        <f t="shared" si="27"/>
        <v/>
      </c>
      <c r="T591" s="3">
        <f t="shared" si="28"/>
        <v>380.37</v>
      </c>
    </row>
    <row r="592" spans="1:20" x14ac:dyDescent="0.25">
      <c r="A592" s="1" t="s">
        <v>2138</v>
      </c>
      <c r="B592" s="1" t="s">
        <v>2109</v>
      </c>
      <c r="C592" s="1" t="s">
        <v>2139</v>
      </c>
      <c r="D592" s="1" t="s">
        <v>82</v>
      </c>
      <c r="E592" s="1" t="s">
        <v>2140</v>
      </c>
      <c r="F592" s="1">
        <v>0</v>
      </c>
      <c r="G592" s="2">
        <v>44508</v>
      </c>
      <c r="H592" s="1" t="s">
        <v>22</v>
      </c>
      <c r="I592" s="1" t="s">
        <v>31</v>
      </c>
      <c r="J592" s="2">
        <v>44419</v>
      </c>
      <c r="K592" s="1"/>
      <c r="L592" s="1" t="s">
        <v>24</v>
      </c>
      <c r="M592" s="3">
        <v>51257.65</v>
      </c>
      <c r="N592" s="3">
        <v>51256.4</v>
      </c>
      <c r="O592" s="1">
        <v>49.29</v>
      </c>
      <c r="P592" s="1">
        <v>125</v>
      </c>
      <c r="Q592" s="3">
        <v>51430.69</v>
      </c>
      <c r="R592" s="1" t="str">
        <f t="shared" si="29"/>
        <v>2021-11</v>
      </c>
      <c r="S592" s="1" t="str">
        <f t="shared" si="27"/>
        <v/>
      </c>
      <c r="T592" s="3">
        <f t="shared" si="28"/>
        <v>174.29</v>
      </c>
    </row>
    <row r="593" spans="1:20" x14ac:dyDescent="0.25">
      <c r="A593" s="1" t="s">
        <v>2141</v>
      </c>
      <c r="B593" s="1" t="s">
        <v>2109</v>
      </c>
      <c r="C593" s="1" t="s">
        <v>2142</v>
      </c>
      <c r="D593" s="1" t="s">
        <v>123</v>
      </c>
      <c r="E593" s="1" t="s">
        <v>194</v>
      </c>
      <c r="F593" s="1">
        <v>0</v>
      </c>
      <c r="G593" s="2">
        <v>44200</v>
      </c>
      <c r="H593" s="1" t="s">
        <v>30</v>
      </c>
      <c r="I593" s="1" t="s">
        <v>31</v>
      </c>
      <c r="J593" s="2">
        <v>44287</v>
      </c>
      <c r="K593" s="1"/>
      <c r="L593" s="1" t="s">
        <v>24</v>
      </c>
      <c r="M593" s="3">
        <v>50951.06</v>
      </c>
      <c r="N593" s="3">
        <v>50164.57</v>
      </c>
      <c r="O593" s="3">
        <v>32684.17</v>
      </c>
      <c r="P593" s="1">
        <v>125</v>
      </c>
      <c r="Q593" s="3">
        <v>82973.740000000005</v>
      </c>
      <c r="R593" s="1" t="str">
        <f t="shared" si="29"/>
        <v>2021-01</v>
      </c>
      <c r="S593" s="1" t="str">
        <f t="shared" si="27"/>
        <v/>
      </c>
      <c r="T593" s="3">
        <f t="shared" si="28"/>
        <v>32809.17</v>
      </c>
    </row>
    <row r="594" spans="1:20" x14ac:dyDescent="0.25">
      <c r="A594" s="1" t="s">
        <v>2143</v>
      </c>
      <c r="B594" s="1" t="s">
        <v>2109</v>
      </c>
      <c r="C594" s="1" t="s">
        <v>2144</v>
      </c>
      <c r="D594" s="1" t="s">
        <v>52</v>
      </c>
      <c r="E594" s="1" t="s">
        <v>2145</v>
      </c>
      <c r="F594" s="1">
        <v>0</v>
      </c>
      <c r="G594" s="2">
        <v>41610</v>
      </c>
      <c r="H594" s="1" t="s">
        <v>22</v>
      </c>
      <c r="I594" s="1" t="s">
        <v>23</v>
      </c>
      <c r="J594" s="2">
        <v>41317</v>
      </c>
      <c r="K594" s="1"/>
      <c r="L594" s="1" t="s">
        <v>24</v>
      </c>
      <c r="M594" s="3">
        <v>48341.279999999999</v>
      </c>
      <c r="N594" s="3">
        <v>48341.64</v>
      </c>
      <c r="O594" s="3">
        <v>2730.81</v>
      </c>
      <c r="P594" s="1" t="s">
        <v>32</v>
      </c>
      <c r="Q594" s="3">
        <v>51072.45</v>
      </c>
      <c r="R594" s="1" t="str">
        <f t="shared" si="29"/>
        <v>2013-12</v>
      </c>
      <c r="S594" s="1" t="str">
        <f t="shared" si="27"/>
        <v/>
      </c>
      <c r="T594" s="3">
        <f t="shared" si="28"/>
        <v>2730.81</v>
      </c>
    </row>
    <row r="595" spans="1:20" x14ac:dyDescent="0.25">
      <c r="A595" s="1" t="s">
        <v>2146</v>
      </c>
      <c r="B595" s="1" t="s">
        <v>2109</v>
      </c>
      <c r="C595" s="1" t="s">
        <v>2147</v>
      </c>
      <c r="D595" s="1" t="s">
        <v>123</v>
      </c>
      <c r="E595" s="1" t="s">
        <v>2148</v>
      </c>
      <c r="F595" s="1">
        <v>0</v>
      </c>
      <c r="G595" s="2">
        <v>44662</v>
      </c>
      <c r="H595" s="1" t="s">
        <v>22</v>
      </c>
      <c r="I595" s="1" t="s">
        <v>31</v>
      </c>
      <c r="J595" s="2">
        <v>44869</v>
      </c>
      <c r="K595" s="1"/>
      <c r="L595" s="1" t="s">
        <v>24</v>
      </c>
      <c r="M595" s="3">
        <v>45038.45</v>
      </c>
      <c r="N595" s="3">
        <v>30115.200000000001</v>
      </c>
      <c r="O595" s="3">
        <v>9237.9599999999991</v>
      </c>
      <c r="P595" s="1">
        <v>225</v>
      </c>
      <c r="Q595" s="3">
        <v>39578.160000000003</v>
      </c>
      <c r="R595" s="1" t="str">
        <f t="shared" si="29"/>
        <v>2022-04</v>
      </c>
      <c r="S595" s="1" t="str">
        <f t="shared" si="27"/>
        <v/>
      </c>
      <c r="T595" s="3">
        <f t="shared" si="28"/>
        <v>9462.9599999999991</v>
      </c>
    </row>
    <row r="596" spans="1:20" x14ac:dyDescent="0.25">
      <c r="A596" s="1" t="s">
        <v>2149</v>
      </c>
      <c r="B596" s="1" t="s">
        <v>2109</v>
      </c>
      <c r="C596" s="1" t="s">
        <v>2150</v>
      </c>
      <c r="D596" s="1" t="s">
        <v>204</v>
      </c>
      <c r="E596" s="1" t="s">
        <v>205</v>
      </c>
      <c r="F596" s="1">
        <v>0</v>
      </c>
      <c r="G596" s="2">
        <v>39622</v>
      </c>
      <c r="H596" s="1" t="s">
        <v>30</v>
      </c>
      <c r="I596" s="1" t="s">
        <v>31</v>
      </c>
      <c r="J596" s="1" t="s">
        <v>1246</v>
      </c>
      <c r="K596" s="1"/>
      <c r="L596" s="1" t="s">
        <v>24</v>
      </c>
      <c r="M596" s="3">
        <v>43996.37</v>
      </c>
      <c r="N596" s="3">
        <v>41910.629999999997</v>
      </c>
      <c r="O596" s="1">
        <v>761.96</v>
      </c>
      <c r="P596" s="1">
        <v>125</v>
      </c>
      <c r="Q596" s="3">
        <v>42797.59</v>
      </c>
      <c r="R596" s="1" t="str">
        <f t="shared" si="29"/>
        <v>2008-06</v>
      </c>
      <c r="S596" s="1" t="str">
        <f t="shared" si="27"/>
        <v/>
      </c>
      <c r="T596" s="3">
        <f t="shared" si="28"/>
        <v>886.96</v>
      </c>
    </row>
    <row r="597" spans="1:20" x14ac:dyDescent="0.25">
      <c r="A597" s="1" t="s">
        <v>2151</v>
      </c>
      <c r="B597" s="1" t="s">
        <v>2109</v>
      </c>
      <c r="C597" s="1" t="s">
        <v>2152</v>
      </c>
      <c r="D597" s="1" t="s">
        <v>20</v>
      </c>
      <c r="E597" s="1" t="s">
        <v>21</v>
      </c>
      <c r="F597" s="1">
        <v>0</v>
      </c>
      <c r="G597" s="2">
        <v>37283</v>
      </c>
      <c r="H597" s="1" t="s">
        <v>22</v>
      </c>
      <c r="I597" s="1" t="s">
        <v>31</v>
      </c>
      <c r="J597" s="2">
        <v>37173</v>
      </c>
      <c r="K597" s="1"/>
      <c r="L597" s="1" t="s">
        <v>24</v>
      </c>
      <c r="M597" s="3">
        <v>41581.07</v>
      </c>
      <c r="N597" s="3">
        <v>41667.769999999997</v>
      </c>
      <c r="O597" s="3">
        <v>13691.46</v>
      </c>
      <c r="P597" s="1">
        <v>125</v>
      </c>
      <c r="Q597" s="3">
        <v>55484.23</v>
      </c>
      <c r="R597" s="1" t="str">
        <f t="shared" si="29"/>
        <v>2002-01</v>
      </c>
      <c r="S597" s="1" t="str">
        <f t="shared" si="27"/>
        <v/>
      </c>
      <c r="T597" s="3">
        <f t="shared" si="28"/>
        <v>13816.46</v>
      </c>
    </row>
    <row r="598" spans="1:20" x14ac:dyDescent="0.25">
      <c r="A598" s="1" t="s">
        <v>2154</v>
      </c>
      <c r="B598" s="1" t="s">
        <v>2109</v>
      </c>
      <c r="C598" s="1" t="s">
        <v>2155</v>
      </c>
      <c r="D598" s="1" t="s">
        <v>20</v>
      </c>
      <c r="E598" s="1" t="s">
        <v>1991</v>
      </c>
      <c r="F598" s="1">
        <v>0</v>
      </c>
      <c r="G598" s="2">
        <v>40307</v>
      </c>
      <c r="H598" s="1" t="s">
        <v>22</v>
      </c>
      <c r="I598" s="1" t="s">
        <v>23</v>
      </c>
      <c r="J598" s="1" t="s">
        <v>2021</v>
      </c>
      <c r="K598" s="1"/>
      <c r="L598" s="1" t="s">
        <v>24</v>
      </c>
      <c r="M598" s="3">
        <v>40761.760000000002</v>
      </c>
      <c r="N598" s="3">
        <v>37264.54</v>
      </c>
      <c r="O598" s="3">
        <v>1616.77</v>
      </c>
      <c r="P598" s="1">
        <v>125</v>
      </c>
      <c r="Q598" s="3">
        <v>39006.31</v>
      </c>
      <c r="R598" s="1" t="str">
        <f t="shared" si="29"/>
        <v>2010-05</v>
      </c>
      <c r="S598" s="1" t="str">
        <f t="shared" si="27"/>
        <v/>
      </c>
      <c r="T598" s="3">
        <f t="shared" si="28"/>
        <v>1741.77</v>
      </c>
    </row>
    <row r="599" spans="1:20" x14ac:dyDescent="0.25">
      <c r="A599" s="1" t="s">
        <v>2156</v>
      </c>
      <c r="B599" s="1" t="s">
        <v>2109</v>
      </c>
      <c r="C599" s="1" t="s">
        <v>2157</v>
      </c>
      <c r="D599" s="1" t="s">
        <v>82</v>
      </c>
      <c r="E599" s="1" t="s">
        <v>639</v>
      </c>
      <c r="F599" s="1">
        <v>0</v>
      </c>
      <c r="G599" s="2">
        <v>39790</v>
      </c>
      <c r="H599" s="1" t="s">
        <v>22</v>
      </c>
      <c r="I599" s="1" t="s">
        <v>23</v>
      </c>
      <c r="J599" s="2">
        <v>39672</v>
      </c>
      <c r="K599" s="1"/>
      <c r="L599" s="1" t="s">
        <v>24</v>
      </c>
      <c r="M599" s="3">
        <v>37864.74</v>
      </c>
      <c r="N599" s="3">
        <v>38940.629999999997</v>
      </c>
      <c r="O599" s="1">
        <v>368.66</v>
      </c>
      <c r="P599" s="1">
        <v>125</v>
      </c>
      <c r="Q599" s="3">
        <v>39434.29</v>
      </c>
      <c r="R599" s="1" t="str">
        <f t="shared" si="29"/>
        <v>2008-12</v>
      </c>
      <c r="S599" s="1" t="str">
        <f t="shared" si="27"/>
        <v/>
      </c>
      <c r="T599" s="3">
        <f t="shared" si="28"/>
        <v>493.66</v>
      </c>
    </row>
    <row r="600" spans="1:20" x14ac:dyDescent="0.25">
      <c r="A600" s="1" t="s">
        <v>2158</v>
      </c>
      <c r="B600" s="1" t="s">
        <v>2109</v>
      </c>
      <c r="C600" s="1" t="s">
        <v>2159</v>
      </c>
      <c r="D600" s="1" t="s">
        <v>52</v>
      </c>
      <c r="E600" s="1" t="s">
        <v>2160</v>
      </c>
      <c r="F600" s="1">
        <v>0</v>
      </c>
      <c r="G600" s="2">
        <v>42619</v>
      </c>
      <c r="H600" s="1" t="s">
        <v>22</v>
      </c>
      <c r="I600" s="1" t="s">
        <v>23</v>
      </c>
      <c r="J600" s="2">
        <v>42530</v>
      </c>
      <c r="K600" s="1"/>
      <c r="L600" s="1" t="s">
        <v>24</v>
      </c>
      <c r="M600" s="3">
        <v>37498.86</v>
      </c>
      <c r="N600" s="3">
        <v>37180.14</v>
      </c>
      <c r="O600" s="3">
        <v>2449.5100000000002</v>
      </c>
      <c r="P600" s="1" t="s">
        <v>32</v>
      </c>
      <c r="Q600" s="3">
        <v>39629.65</v>
      </c>
      <c r="R600" s="1" t="str">
        <f t="shared" si="29"/>
        <v>2016-09</v>
      </c>
      <c r="S600" s="1" t="str">
        <f t="shared" si="27"/>
        <v/>
      </c>
      <c r="T600" s="3">
        <f t="shared" si="28"/>
        <v>2449.5100000000002</v>
      </c>
    </row>
    <row r="601" spans="1:20" x14ac:dyDescent="0.25">
      <c r="A601" s="1" t="s">
        <v>2161</v>
      </c>
      <c r="B601" s="1" t="s">
        <v>2109</v>
      </c>
      <c r="C601" s="1" t="s">
        <v>2162</v>
      </c>
      <c r="D601" s="1" t="s">
        <v>52</v>
      </c>
      <c r="E601" s="1" t="s">
        <v>2163</v>
      </c>
      <c r="F601" s="1">
        <v>0</v>
      </c>
      <c r="G601" s="2">
        <v>44648</v>
      </c>
      <c r="H601" s="1" t="s">
        <v>30</v>
      </c>
      <c r="I601" s="1" t="s">
        <v>23</v>
      </c>
      <c r="J601" s="1" t="s">
        <v>248</v>
      </c>
      <c r="K601" s="1"/>
      <c r="L601" s="1" t="s">
        <v>24</v>
      </c>
      <c r="M601" s="3">
        <v>37353.47</v>
      </c>
      <c r="N601" s="3">
        <v>26463.7</v>
      </c>
      <c r="O601" s="1">
        <v>493.73</v>
      </c>
      <c r="P601" s="1">
        <v>125</v>
      </c>
      <c r="Q601" s="3">
        <v>27082.43</v>
      </c>
      <c r="R601" s="1" t="str">
        <f t="shared" si="29"/>
        <v>2022-03</v>
      </c>
      <c r="S601" s="1" t="str">
        <f t="shared" si="27"/>
        <v/>
      </c>
      <c r="T601" s="3">
        <f t="shared" si="28"/>
        <v>618.73</v>
      </c>
    </row>
    <row r="602" spans="1:20" x14ac:dyDescent="0.25">
      <c r="A602" s="1" t="s">
        <v>2164</v>
      </c>
      <c r="B602" s="1" t="s">
        <v>2109</v>
      </c>
      <c r="C602" s="1" t="s">
        <v>2165</v>
      </c>
      <c r="D602" s="1" t="s">
        <v>156</v>
      </c>
      <c r="E602" s="1" t="s">
        <v>573</v>
      </c>
      <c r="F602" s="1">
        <v>0</v>
      </c>
      <c r="G602" s="2">
        <v>34547</v>
      </c>
      <c r="H602" s="1" t="s">
        <v>22</v>
      </c>
      <c r="I602" s="1" t="s">
        <v>23</v>
      </c>
      <c r="J602" s="2">
        <v>34342</v>
      </c>
      <c r="K602" s="1"/>
      <c r="L602" s="1" t="s">
        <v>24</v>
      </c>
      <c r="M602" s="3">
        <v>36471.550000000003</v>
      </c>
      <c r="N602" s="3">
        <v>36472.800000000003</v>
      </c>
      <c r="O602" s="1">
        <v>552.33000000000004</v>
      </c>
      <c r="P602" s="1" t="s">
        <v>32</v>
      </c>
      <c r="Q602" s="3">
        <v>37025.129999999997</v>
      </c>
      <c r="R602" s="1" t="str">
        <f t="shared" si="29"/>
        <v>1994-08</v>
      </c>
      <c r="S602" s="1" t="str">
        <f t="shared" si="27"/>
        <v/>
      </c>
      <c r="T602" s="3">
        <f t="shared" si="28"/>
        <v>552.33000000000004</v>
      </c>
    </row>
    <row r="603" spans="1:20" x14ac:dyDescent="0.25">
      <c r="A603" s="1" t="s">
        <v>2166</v>
      </c>
      <c r="B603" s="1" t="s">
        <v>2109</v>
      </c>
      <c r="C603" s="1" t="s">
        <v>2167</v>
      </c>
      <c r="D603" s="1" t="s">
        <v>52</v>
      </c>
      <c r="E603" s="1" t="s">
        <v>2168</v>
      </c>
      <c r="F603" s="1">
        <v>0</v>
      </c>
      <c r="G603" s="2">
        <v>44893</v>
      </c>
      <c r="H603" s="1" t="s">
        <v>30</v>
      </c>
      <c r="I603" s="1" t="s">
        <v>31</v>
      </c>
      <c r="J603" s="1" t="s">
        <v>657</v>
      </c>
      <c r="K603" s="1"/>
      <c r="L603" s="1" t="s">
        <v>24</v>
      </c>
      <c r="M603" s="3">
        <v>35968.400000000001</v>
      </c>
      <c r="N603" s="3">
        <v>2075.1</v>
      </c>
      <c r="O603" s="1" t="s">
        <v>32</v>
      </c>
      <c r="P603" s="1" t="s">
        <v>32</v>
      </c>
      <c r="Q603" s="3">
        <v>2075.1</v>
      </c>
      <c r="R603" s="1" t="str">
        <f t="shared" si="29"/>
        <v>2022-11</v>
      </c>
      <c r="S603" s="1" t="str">
        <f t="shared" si="27"/>
        <v/>
      </c>
      <c r="T603" s="3">
        <f t="shared" si="28"/>
        <v>0</v>
      </c>
    </row>
    <row r="604" spans="1:20" x14ac:dyDescent="0.25">
      <c r="A604" s="1" t="s">
        <v>2169</v>
      </c>
      <c r="B604" s="1" t="s">
        <v>2109</v>
      </c>
      <c r="C604" s="1" t="s">
        <v>2170</v>
      </c>
      <c r="D604" s="1" t="s">
        <v>20</v>
      </c>
      <c r="E604" s="1" t="s">
        <v>576</v>
      </c>
      <c r="F604" s="1">
        <v>0</v>
      </c>
      <c r="G604" s="2">
        <v>43472</v>
      </c>
      <c r="H604" s="1" t="s">
        <v>22</v>
      </c>
      <c r="I604" s="1" t="s">
        <v>23</v>
      </c>
      <c r="J604" s="2">
        <v>43647</v>
      </c>
      <c r="K604" s="1"/>
      <c r="L604" s="1" t="s">
        <v>24</v>
      </c>
      <c r="M604" s="3">
        <v>35855.040000000001</v>
      </c>
      <c r="N604" s="3">
        <v>35873.58</v>
      </c>
      <c r="O604" s="3">
        <v>1910.73</v>
      </c>
      <c r="P604" s="1">
        <v>125</v>
      </c>
      <c r="Q604" s="3">
        <v>37909.31</v>
      </c>
      <c r="R604" s="1" t="str">
        <f t="shared" si="29"/>
        <v>2019-01</v>
      </c>
      <c r="S604" s="1" t="str">
        <f t="shared" si="27"/>
        <v/>
      </c>
      <c r="T604" s="3">
        <f t="shared" si="28"/>
        <v>2035.73</v>
      </c>
    </row>
    <row r="605" spans="1:20" x14ac:dyDescent="0.25">
      <c r="A605" s="1" t="s">
        <v>2171</v>
      </c>
      <c r="B605" s="1" t="s">
        <v>2109</v>
      </c>
      <c r="C605" s="1" t="s">
        <v>2172</v>
      </c>
      <c r="D605" s="1" t="s">
        <v>76</v>
      </c>
      <c r="E605" s="1" t="s">
        <v>2173</v>
      </c>
      <c r="F605" s="1">
        <v>0</v>
      </c>
      <c r="G605" s="2">
        <v>44676</v>
      </c>
      <c r="H605" s="1" t="s">
        <v>30</v>
      </c>
      <c r="I605" s="1" t="s">
        <v>31</v>
      </c>
      <c r="J605" s="1" t="s">
        <v>139</v>
      </c>
      <c r="K605" s="1"/>
      <c r="L605" s="1" t="s">
        <v>24</v>
      </c>
      <c r="M605" s="3">
        <v>35000.160000000003</v>
      </c>
      <c r="N605" s="3">
        <v>23510.400000000001</v>
      </c>
      <c r="O605" s="1" t="s">
        <v>32</v>
      </c>
      <c r="P605" s="1">
        <v>100</v>
      </c>
      <c r="Q605" s="3">
        <v>23610.400000000001</v>
      </c>
      <c r="R605" s="1" t="str">
        <f t="shared" si="29"/>
        <v>2022-04</v>
      </c>
      <c r="S605" s="1" t="str">
        <f t="shared" si="27"/>
        <v/>
      </c>
      <c r="T605" s="3">
        <f t="shared" si="28"/>
        <v>100</v>
      </c>
    </row>
    <row r="606" spans="1:20" x14ac:dyDescent="0.25">
      <c r="A606" s="1" t="s">
        <v>2174</v>
      </c>
      <c r="B606" s="1" t="s">
        <v>2109</v>
      </c>
      <c r="C606" s="1" t="s">
        <v>2175</v>
      </c>
      <c r="D606" s="1" t="s">
        <v>76</v>
      </c>
      <c r="E606" s="1" t="s">
        <v>1534</v>
      </c>
      <c r="F606" s="1">
        <v>0</v>
      </c>
      <c r="G606" s="2">
        <v>44109</v>
      </c>
      <c r="H606" s="1" t="s">
        <v>30</v>
      </c>
      <c r="I606" s="1" t="s">
        <v>23</v>
      </c>
      <c r="J606" s="2">
        <v>43961</v>
      </c>
      <c r="K606" s="1"/>
      <c r="L606" s="1" t="s">
        <v>24</v>
      </c>
      <c r="M606" s="3">
        <v>33696</v>
      </c>
      <c r="N606" s="3">
        <v>33300</v>
      </c>
      <c r="O606" s="1" t="s">
        <v>32</v>
      </c>
      <c r="P606" s="1" t="s">
        <v>32</v>
      </c>
      <c r="Q606" s="3">
        <v>33300</v>
      </c>
      <c r="R606" s="1" t="str">
        <f t="shared" si="29"/>
        <v>2020-10</v>
      </c>
      <c r="S606" s="1" t="str">
        <f t="shared" si="27"/>
        <v/>
      </c>
      <c r="T606" s="3">
        <f t="shared" si="28"/>
        <v>0</v>
      </c>
    </row>
    <row r="607" spans="1:20" x14ac:dyDescent="0.25">
      <c r="A607" s="1" t="s">
        <v>2176</v>
      </c>
      <c r="B607" s="1" t="s">
        <v>2177</v>
      </c>
      <c r="C607" s="1" t="s">
        <v>2178</v>
      </c>
      <c r="D607" s="1" t="s">
        <v>204</v>
      </c>
      <c r="E607" s="1" t="s">
        <v>205</v>
      </c>
      <c r="F607" s="1">
        <v>0</v>
      </c>
      <c r="G607" s="2">
        <v>35520</v>
      </c>
      <c r="H607" s="1" t="s">
        <v>30</v>
      </c>
      <c r="I607" s="1" t="s">
        <v>31</v>
      </c>
      <c r="J607" s="1" t="s">
        <v>2179</v>
      </c>
      <c r="K607" s="1"/>
      <c r="L607" s="1" t="s">
        <v>24</v>
      </c>
      <c r="M607" s="3">
        <v>43996.37</v>
      </c>
      <c r="N607" s="3">
        <v>45080.66</v>
      </c>
      <c r="O607" s="3">
        <v>13006.02</v>
      </c>
      <c r="P607" s="1">
        <v>125</v>
      </c>
      <c r="Q607" s="3">
        <v>58211.68</v>
      </c>
      <c r="R607" s="1" t="str">
        <f t="shared" si="29"/>
        <v>1997-03</v>
      </c>
      <c r="S607" s="1" t="str">
        <f t="shared" si="27"/>
        <v/>
      </c>
      <c r="T607" s="3">
        <f t="shared" si="28"/>
        <v>13131.02</v>
      </c>
    </row>
    <row r="608" spans="1:20" x14ac:dyDescent="0.25">
      <c r="A608" s="1" t="s">
        <v>2180</v>
      </c>
      <c r="B608" s="1" t="s">
        <v>2181</v>
      </c>
      <c r="C608" s="1" t="s">
        <v>2182</v>
      </c>
      <c r="D608" s="1" t="s">
        <v>76</v>
      </c>
      <c r="E608" s="1" t="s">
        <v>2183</v>
      </c>
      <c r="F608" s="1">
        <v>0</v>
      </c>
      <c r="G608" s="2">
        <v>44810</v>
      </c>
      <c r="H608" s="1" t="s">
        <v>22</v>
      </c>
      <c r="I608" s="1" t="s">
        <v>31</v>
      </c>
      <c r="J608" s="2">
        <v>44721</v>
      </c>
      <c r="K608" s="1"/>
      <c r="L608" s="1" t="s">
        <v>24</v>
      </c>
      <c r="M608" s="3">
        <v>37999.94</v>
      </c>
      <c r="N608" s="3">
        <v>10668.95</v>
      </c>
      <c r="O608" s="1" t="s">
        <v>32</v>
      </c>
      <c r="P608" s="1">
        <v>100</v>
      </c>
      <c r="Q608" s="3">
        <v>10768.95</v>
      </c>
      <c r="R608" s="1" t="str">
        <f t="shared" si="29"/>
        <v>2022-09</v>
      </c>
      <c r="S608" s="1" t="str">
        <f t="shared" si="27"/>
        <v/>
      </c>
      <c r="T608" s="3">
        <f t="shared" si="28"/>
        <v>100</v>
      </c>
    </row>
    <row r="609" spans="1:20" x14ac:dyDescent="0.25">
      <c r="A609" s="1" t="s">
        <v>2184</v>
      </c>
      <c r="B609" s="1" t="s">
        <v>2185</v>
      </c>
      <c r="C609" s="1" t="s">
        <v>2186</v>
      </c>
      <c r="D609" s="1" t="s">
        <v>82</v>
      </c>
      <c r="E609" s="1" t="s">
        <v>2187</v>
      </c>
      <c r="F609" s="1">
        <v>0</v>
      </c>
      <c r="G609" s="2">
        <v>40238</v>
      </c>
      <c r="H609" s="1" t="s">
        <v>30</v>
      </c>
      <c r="I609" s="1" t="s">
        <v>31</v>
      </c>
      <c r="J609" s="2">
        <v>40181</v>
      </c>
      <c r="K609" s="1"/>
      <c r="L609" s="1" t="s">
        <v>24</v>
      </c>
      <c r="M609" s="3">
        <v>49322.42</v>
      </c>
      <c r="N609" s="3">
        <v>49322.01</v>
      </c>
      <c r="O609" s="1">
        <v>47.43</v>
      </c>
      <c r="P609" s="1" t="s">
        <v>32</v>
      </c>
      <c r="Q609" s="3">
        <v>49369.440000000002</v>
      </c>
      <c r="R609" s="1" t="str">
        <f t="shared" si="29"/>
        <v>2010-03</v>
      </c>
      <c r="S609" s="1" t="str">
        <f t="shared" si="27"/>
        <v/>
      </c>
      <c r="T609" s="3">
        <f t="shared" si="28"/>
        <v>47.43</v>
      </c>
    </row>
    <row r="610" spans="1:20" x14ac:dyDescent="0.25">
      <c r="A610" s="1" t="s">
        <v>2188</v>
      </c>
      <c r="B610" s="1" t="s">
        <v>2189</v>
      </c>
      <c r="C610" s="1" t="s">
        <v>2190</v>
      </c>
      <c r="D610" s="1" t="s">
        <v>20</v>
      </c>
      <c r="E610" s="1" t="s">
        <v>264</v>
      </c>
      <c r="F610" s="1">
        <v>0</v>
      </c>
      <c r="G610" s="2">
        <v>39833</v>
      </c>
      <c r="H610" s="1" t="s">
        <v>22</v>
      </c>
      <c r="I610" s="1" t="s">
        <v>31</v>
      </c>
      <c r="J610" s="1" t="s">
        <v>2021</v>
      </c>
      <c r="K610" s="1"/>
      <c r="L610" s="1" t="s">
        <v>24</v>
      </c>
      <c r="M610" s="3">
        <v>31200</v>
      </c>
      <c r="N610" s="3">
        <v>32263.75</v>
      </c>
      <c r="O610" s="3">
        <v>10184.66</v>
      </c>
      <c r="P610" s="1">
        <v>125</v>
      </c>
      <c r="Q610" s="3">
        <v>42573.41</v>
      </c>
      <c r="R610" s="1" t="str">
        <f t="shared" si="29"/>
        <v>2009-01</v>
      </c>
      <c r="S610" s="1" t="str">
        <f t="shared" si="27"/>
        <v/>
      </c>
      <c r="T610" s="3">
        <f t="shared" si="28"/>
        <v>10309.66</v>
      </c>
    </row>
    <row r="611" spans="1:20" x14ac:dyDescent="0.25">
      <c r="A611" s="1" t="s">
        <v>2191</v>
      </c>
      <c r="B611" s="1" t="s">
        <v>2192</v>
      </c>
      <c r="C611" s="1" t="s">
        <v>2193</v>
      </c>
      <c r="D611" s="1" t="s">
        <v>28</v>
      </c>
      <c r="E611" s="1" t="s">
        <v>2194</v>
      </c>
      <c r="F611" s="1">
        <v>0</v>
      </c>
      <c r="G611" s="2">
        <v>36031</v>
      </c>
      <c r="H611" s="1" t="s">
        <v>30</v>
      </c>
      <c r="I611" s="1" t="s">
        <v>31</v>
      </c>
      <c r="J611" s="1" t="s">
        <v>2195</v>
      </c>
      <c r="K611" s="1"/>
      <c r="L611" s="1" t="s">
        <v>24</v>
      </c>
      <c r="M611" s="3">
        <v>85099.87</v>
      </c>
      <c r="N611" s="3">
        <v>85100.6</v>
      </c>
      <c r="O611" s="1" t="s">
        <v>32</v>
      </c>
      <c r="P611" s="1">
        <v>125</v>
      </c>
      <c r="Q611" s="3">
        <v>85225.600000000006</v>
      </c>
      <c r="R611" s="1" t="str">
        <f t="shared" si="29"/>
        <v>1998-08</v>
      </c>
      <c r="S611" s="1" t="str">
        <f t="shared" si="27"/>
        <v/>
      </c>
      <c r="T611" s="3">
        <f t="shared" si="28"/>
        <v>125</v>
      </c>
    </row>
    <row r="612" spans="1:20" x14ac:dyDescent="0.25">
      <c r="A612" s="1" t="s">
        <v>2196</v>
      </c>
      <c r="B612" s="1" t="s">
        <v>2192</v>
      </c>
      <c r="C612" s="1" t="s">
        <v>2197</v>
      </c>
      <c r="D612" s="1" t="s">
        <v>28</v>
      </c>
      <c r="E612" s="1" t="s">
        <v>46</v>
      </c>
      <c r="F612" s="1">
        <v>0</v>
      </c>
      <c r="G612" s="2">
        <v>40419</v>
      </c>
      <c r="H612" s="1" t="s">
        <v>30</v>
      </c>
      <c r="I612" s="1" t="s">
        <v>31</v>
      </c>
      <c r="J612" s="1" t="s">
        <v>1181</v>
      </c>
      <c r="K612" s="1"/>
      <c r="L612" s="1" t="s">
        <v>24</v>
      </c>
      <c r="M612" s="3">
        <v>60636.37</v>
      </c>
      <c r="N612" s="3">
        <v>50879.73</v>
      </c>
      <c r="O612" s="3">
        <v>30520.69</v>
      </c>
      <c r="P612" s="1">
        <v>125</v>
      </c>
      <c r="Q612" s="3">
        <v>81525.42</v>
      </c>
      <c r="R612" s="1" t="str">
        <f t="shared" si="29"/>
        <v>2010-08</v>
      </c>
      <c r="S612" s="1" t="str">
        <f t="shared" si="27"/>
        <v/>
      </c>
      <c r="T612" s="3">
        <f t="shared" si="28"/>
        <v>30645.69</v>
      </c>
    </row>
    <row r="613" spans="1:20" x14ac:dyDescent="0.25">
      <c r="A613" s="1" t="s">
        <v>2198</v>
      </c>
      <c r="B613" s="1" t="s">
        <v>2192</v>
      </c>
      <c r="C613" s="1" t="s">
        <v>2199</v>
      </c>
      <c r="D613" s="1" t="s">
        <v>28</v>
      </c>
      <c r="E613" s="1" t="s">
        <v>46</v>
      </c>
      <c r="F613" s="1">
        <v>0</v>
      </c>
      <c r="G613" s="2">
        <v>41889</v>
      </c>
      <c r="H613" s="1" t="s">
        <v>30</v>
      </c>
      <c r="I613" s="1" t="s">
        <v>31</v>
      </c>
      <c r="J613" s="1" t="s">
        <v>883</v>
      </c>
      <c r="K613" s="1"/>
      <c r="L613" s="1" t="s">
        <v>24</v>
      </c>
      <c r="M613" s="3">
        <v>55028.69</v>
      </c>
      <c r="N613" s="3">
        <v>42644.58</v>
      </c>
      <c r="O613" s="3">
        <v>31355.360000000001</v>
      </c>
      <c r="P613" s="1">
        <v>125</v>
      </c>
      <c r="Q613" s="3">
        <v>74124.94</v>
      </c>
      <c r="R613" s="1" t="str">
        <f t="shared" si="29"/>
        <v>2014-09</v>
      </c>
      <c r="S613" s="1" t="str">
        <f t="shared" si="27"/>
        <v/>
      </c>
      <c r="T613" s="3">
        <f t="shared" si="28"/>
        <v>31480.36</v>
      </c>
    </row>
    <row r="614" spans="1:20" x14ac:dyDescent="0.25">
      <c r="A614" s="1" t="s">
        <v>2200</v>
      </c>
      <c r="B614" s="1" t="s">
        <v>2201</v>
      </c>
      <c r="C614" s="1" t="s">
        <v>2202</v>
      </c>
      <c r="D614" s="1" t="s">
        <v>237</v>
      </c>
      <c r="E614" s="1" t="s">
        <v>493</v>
      </c>
      <c r="F614" s="1">
        <v>0</v>
      </c>
      <c r="G614" s="2">
        <v>44893</v>
      </c>
      <c r="H614" s="1" t="s">
        <v>22</v>
      </c>
      <c r="I614" s="1" t="s">
        <v>31</v>
      </c>
      <c r="J614" s="1" t="s">
        <v>657</v>
      </c>
      <c r="K614" s="1"/>
      <c r="L614" s="1" t="s">
        <v>24</v>
      </c>
      <c r="M614" s="3">
        <v>35293.019999999997</v>
      </c>
      <c r="N614" s="3">
        <v>2036.1</v>
      </c>
      <c r="O614" s="1" t="s">
        <v>32</v>
      </c>
      <c r="P614" s="1" t="s">
        <v>32</v>
      </c>
      <c r="Q614" s="3">
        <v>2036.1</v>
      </c>
      <c r="R614" s="1" t="str">
        <f t="shared" si="29"/>
        <v>2022-11</v>
      </c>
      <c r="S614" s="1" t="str">
        <f t="shared" si="27"/>
        <v/>
      </c>
      <c r="T614" s="3">
        <f t="shared" si="28"/>
        <v>0</v>
      </c>
    </row>
    <row r="615" spans="1:20" x14ac:dyDescent="0.25">
      <c r="A615" s="1" t="s">
        <v>2203</v>
      </c>
      <c r="B615" s="1" t="s">
        <v>2204</v>
      </c>
      <c r="C615" s="1" t="s">
        <v>2205</v>
      </c>
      <c r="D615" s="1" t="s">
        <v>82</v>
      </c>
      <c r="E615" s="1" t="s">
        <v>2206</v>
      </c>
      <c r="F615" s="1">
        <v>0</v>
      </c>
      <c r="G615" s="2">
        <v>42548</v>
      </c>
      <c r="H615" s="1" t="s">
        <v>22</v>
      </c>
      <c r="I615" s="1" t="s">
        <v>31</v>
      </c>
      <c r="J615" s="1" t="s">
        <v>461</v>
      </c>
      <c r="K615" s="1"/>
      <c r="L615" s="1" t="s">
        <v>24</v>
      </c>
      <c r="M615" s="3">
        <v>69086.37</v>
      </c>
      <c r="N615" s="3">
        <v>69292.639999999999</v>
      </c>
      <c r="O615" s="3">
        <v>3549.45</v>
      </c>
      <c r="P615" s="1" t="s">
        <v>32</v>
      </c>
      <c r="Q615" s="3">
        <v>72842.09</v>
      </c>
      <c r="R615" s="1" t="str">
        <f t="shared" si="29"/>
        <v>2016-06</v>
      </c>
      <c r="S615" s="1" t="str">
        <f t="shared" si="27"/>
        <v/>
      </c>
      <c r="T615" s="3">
        <f t="shared" si="28"/>
        <v>3549.45</v>
      </c>
    </row>
    <row r="616" spans="1:20" x14ac:dyDescent="0.25">
      <c r="A616" s="1" t="s">
        <v>2207</v>
      </c>
      <c r="B616" s="1" t="s">
        <v>2208</v>
      </c>
      <c r="C616" s="1" t="s">
        <v>2209</v>
      </c>
      <c r="D616" s="1" t="s">
        <v>39</v>
      </c>
      <c r="E616" s="1" t="s">
        <v>66</v>
      </c>
      <c r="F616" s="1">
        <v>0</v>
      </c>
      <c r="G616" s="2">
        <v>43528</v>
      </c>
      <c r="H616" s="1" t="s">
        <v>30</v>
      </c>
      <c r="I616" s="1" t="s">
        <v>31</v>
      </c>
      <c r="J616" s="2">
        <v>43558</v>
      </c>
      <c r="K616" s="1"/>
      <c r="L616" s="1" t="s">
        <v>24</v>
      </c>
      <c r="M616" s="3">
        <v>43160.42</v>
      </c>
      <c r="N616" s="3">
        <v>47422.49</v>
      </c>
      <c r="O616" s="3">
        <v>2837.77</v>
      </c>
      <c r="P616" s="1" t="s">
        <v>32</v>
      </c>
      <c r="Q616" s="3">
        <v>50260.26</v>
      </c>
      <c r="R616" s="1" t="str">
        <f t="shared" si="29"/>
        <v>2019-03</v>
      </c>
      <c r="S616" s="1" t="str">
        <f t="shared" si="27"/>
        <v/>
      </c>
      <c r="T616" s="3">
        <f t="shared" si="28"/>
        <v>2837.77</v>
      </c>
    </row>
    <row r="617" spans="1:20" x14ac:dyDescent="0.25">
      <c r="A617" s="1" t="s">
        <v>2210</v>
      </c>
      <c r="B617" s="1" t="s">
        <v>2208</v>
      </c>
      <c r="C617" s="1" t="s">
        <v>2211</v>
      </c>
      <c r="D617" s="1" t="s">
        <v>82</v>
      </c>
      <c r="E617" s="1" t="s">
        <v>71</v>
      </c>
      <c r="F617" s="1">
        <v>0</v>
      </c>
      <c r="G617" s="2">
        <v>43437</v>
      </c>
      <c r="H617" s="1" t="s">
        <v>22</v>
      </c>
      <c r="I617" s="1" t="s">
        <v>31</v>
      </c>
      <c r="J617" s="2">
        <v>43171</v>
      </c>
      <c r="K617" s="1"/>
      <c r="L617" s="1" t="s">
        <v>24</v>
      </c>
      <c r="M617" s="3">
        <v>35616.879999999997</v>
      </c>
      <c r="N617" s="3">
        <v>33823.83</v>
      </c>
      <c r="O617" s="1" t="s">
        <v>32</v>
      </c>
      <c r="P617" s="1">
        <v>100</v>
      </c>
      <c r="Q617" s="3">
        <v>33923.83</v>
      </c>
      <c r="R617" s="1" t="str">
        <f t="shared" si="29"/>
        <v>2018-12</v>
      </c>
      <c r="S617" s="1" t="str">
        <f t="shared" si="27"/>
        <v/>
      </c>
      <c r="T617" s="3">
        <f t="shared" si="28"/>
        <v>100</v>
      </c>
    </row>
    <row r="618" spans="1:20" x14ac:dyDescent="0.25">
      <c r="A618" s="1" t="s">
        <v>1574</v>
      </c>
      <c r="B618" s="1" t="s">
        <v>2212</v>
      </c>
      <c r="C618" s="1" t="s">
        <v>2213</v>
      </c>
      <c r="D618" s="1" t="s">
        <v>20</v>
      </c>
      <c r="E618" s="1" t="s">
        <v>57</v>
      </c>
      <c r="F618" s="1">
        <v>0</v>
      </c>
      <c r="G618" s="2">
        <v>43711</v>
      </c>
      <c r="H618" s="1" t="s">
        <v>22</v>
      </c>
      <c r="I618" s="1" t="s">
        <v>31</v>
      </c>
      <c r="J618" s="2">
        <v>43533</v>
      </c>
      <c r="K618" s="1"/>
      <c r="L618" s="1" t="s">
        <v>24</v>
      </c>
      <c r="M618" s="3">
        <v>31200</v>
      </c>
      <c r="N618" s="3">
        <v>31482.76</v>
      </c>
      <c r="O618" s="3">
        <v>7596.94</v>
      </c>
      <c r="P618" s="1">
        <v>125</v>
      </c>
      <c r="Q618" s="3">
        <v>39204.699999999997</v>
      </c>
      <c r="R618" s="1" t="str">
        <f t="shared" si="29"/>
        <v>2019-09</v>
      </c>
      <c r="S618" s="1" t="str">
        <f t="shared" si="27"/>
        <v/>
      </c>
      <c r="T618" s="3">
        <f t="shared" si="28"/>
        <v>7721.94</v>
      </c>
    </row>
    <row r="619" spans="1:20" x14ac:dyDescent="0.25">
      <c r="A619" s="1" t="s">
        <v>2214</v>
      </c>
      <c r="B619" s="1" t="s">
        <v>2215</v>
      </c>
      <c r="C619" s="1" t="s">
        <v>2216</v>
      </c>
      <c r="D619" s="1" t="s">
        <v>70</v>
      </c>
      <c r="E619" s="1" t="s">
        <v>2217</v>
      </c>
      <c r="F619" s="1">
        <v>0</v>
      </c>
      <c r="G619" s="2">
        <v>34414</v>
      </c>
      <c r="H619" s="1" t="s">
        <v>30</v>
      </c>
      <c r="I619" s="1" t="s">
        <v>23</v>
      </c>
      <c r="J619" s="1" t="s">
        <v>2218</v>
      </c>
      <c r="K619" s="1"/>
      <c r="L619" s="1" t="s">
        <v>24</v>
      </c>
      <c r="M619" s="3">
        <v>73212.259999999995</v>
      </c>
      <c r="N619" s="3">
        <v>73213.279999999999</v>
      </c>
      <c r="O619" s="1">
        <v>70.400000000000006</v>
      </c>
      <c r="P619" s="1" t="s">
        <v>32</v>
      </c>
      <c r="Q619" s="3">
        <v>73283.679999999993</v>
      </c>
      <c r="R619" s="1" t="str">
        <f t="shared" si="29"/>
        <v>1994-03</v>
      </c>
      <c r="S619" s="1" t="str">
        <f t="shared" si="27"/>
        <v/>
      </c>
      <c r="T619" s="3">
        <f t="shared" si="28"/>
        <v>70.400000000000006</v>
      </c>
    </row>
    <row r="620" spans="1:20" x14ac:dyDescent="0.25">
      <c r="A620" s="1" t="s">
        <v>2219</v>
      </c>
      <c r="B620" s="1" t="s">
        <v>2215</v>
      </c>
      <c r="C620" s="1" t="s">
        <v>2220</v>
      </c>
      <c r="D620" s="1" t="s">
        <v>2221</v>
      </c>
      <c r="E620" s="1" t="s">
        <v>2222</v>
      </c>
      <c r="F620" s="1">
        <v>0</v>
      </c>
      <c r="G620" s="2">
        <v>44634</v>
      </c>
      <c r="H620" s="1" t="s">
        <v>30</v>
      </c>
      <c r="I620" s="1" t="s">
        <v>31</v>
      </c>
      <c r="J620" s="1" t="s">
        <v>1343</v>
      </c>
      <c r="K620" s="1"/>
      <c r="L620" s="1" t="s">
        <v>24</v>
      </c>
      <c r="M620" s="3">
        <v>70002.399999999994</v>
      </c>
      <c r="N620" s="3">
        <v>52232.56</v>
      </c>
      <c r="O620" s="1">
        <v>471.17</v>
      </c>
      <c r="P620" s="1">
        <v>100</v>
      </c>
      <c r="Q620" s="3">
        <v>52803.73</v>
      </c>
      <c r="R620" s="1" t="str">
        <f t="shared" si="29"/>
        <v>2022-03</v>
      </c>
      <c r="S620" s="1" t="str">
        <f t="shared" si="27"/>
        <v/>
      </c>
      <c r="T620" s="3">
        <f t="shared" si="28"/>
        <v>571.17000000000007</v>
      </c>
    </row>
    <row r="621" spans="1:20" x14ac:dyDescent="0.25">
      <c r="A621" s="1" t="s">
        <v>2223</v>
      </c>
      <c r="B621" s="1" t="s">
        <v>2215</v>
      </c>
      <c r="C621" s="1" t="s">
        <v>2224</v>
      </c>
      <c r="D621" s="1" t="s">
        <v>70</v>
      </c>
      <c r="E621" s="1" t="s">
        <v>1461</v>
      </c>
      <c r="F621" s="1">
        <v>0</v>
      </c>
      <c r="G621" s="2">
        <v>41281</v>
      </c>
      <c r="H621" s="1" t="s">
        <v>22</v>
      </c>
      <c r="I621" s="1" t="s">
        <v>23</v>
      </c>
      <c r="J621" s="2">
        <v>41456</v>
      </c>
      <c r="K621" s="1"/>
      <c r="L621" s="1" t="s">
        <v>24</v>
      </c>
      <c r="M621" s="3">
        <v>58799.94</v>
      </c>
      <c r="N621" s="3">
        <v>51343.63</v>
      </c>
      <c r="O621" s="3">
        <v>4500.7700000000004</v>
      </c>
      <c r="P621" s="1" t="s">
        <v>32</v>
      </c>
      <c r="Q621" s="3">
        <v>55844.4</v>
      </c>
      <c r="R621" s="1" t="str">
        <f t="shared" si="29"/>
        <v>2013-01</v>
      </c>
      <c r="S621" s="1" t="str">
        <f t="shared" si="27"/>
        <v/>
      </c>
      <c r="T621" s="3">
        <f t="shared" si="28"/>
        <v>4500.7700000000004</v>
      </c>
    </row>
    <row r="622" spans="1:20" x14ac:dyDescent="0.25">
      <c r="A622" s="1" t="s">
        <v>2225</v>
      </c>
      <c r="B622" s="1" t="s">
        <v>2215</v>
      </c>
      <c r="C622" s="1" t="s">
        <v>2226</v>
      </c>
      <c r="D622" s="1" t="s">
        <v>70</v>
      </c>
      <c r="E622" s="1" t="s">
        <v>605</v>
      </c>
      <c r="F622" s="1">
        <v>0</v>
      </c>
      <c r="G622" s="2">
        <v>37956</v>
      </c>
      <c r="H622" s="1" t="s">
        <v>22</v>
      </c>
      <c r="I622" s="1" t="s">
        <v>31</v>
      </c>
      <c r="J622" s="2">
        <v>37633</v>
      </c>
      <c r="K622" s="1"/>
      <c r="L622" s="1" t="s">
        <v>24</v>
      </c>
      <c r="M622" s="3">
        <v>41414.879999999997</v>
      </c>
      <c r="N622" s="3">
        <v>41450.82</v>
      </c>
      <c r="O622" s="3">
        <v>19991.39</v>
      </c>
      <c r="P622" s="1">
        <v>125</v>
      </c>
      <c r="Q622" s="3">
        <v>61567.21</v>
      </c>
      <c r="R622" s="1" t="str">
        <f t="shared" si="29"/>
        <v>2003-12</v>
      </c>
      <c r="S622" s="1" t="str">
        <f t="shared" si="27"/>
        <v/>
      </c>
      <c r="T622" s="3">
        <f t="shared" si="28"/>
        <v>20116.39</v>
      </c>
    </row>
    <row r="623" spans="1:20" x14ac:dyDescent="0.25">
      <c r="A623" s="1" t="s">
        <v>2227</v>
      </c>
      <c r="B623" s="1" t="s">
        <v>2228</v>
      </c>
      <c r="C623" s="1" t="s">
        <v>2229</v>
      </c>
      <c r="D623" s="1" t="s">
        <v>123</v>
      </c>
      <c r="E623" s="1" t="s">
        <v>2042</v>
      </c>
      <c r="F623" s="1">
        <v>0</v>
      </c>
      <c r="G623" s="2">
        <v>37109</v>
      </c>
      <c r="H623" s="1" t="s">
        <v>22</v>
      </c>
      <c r="I623" s="1" t="s">
        <v>31</v>
      </c>
      <c r="J623" s="2">
        <v>37050</v>
      </c>
      <c r="K623" s="1"/>
      <c r="L623" s="1" t="s">
        <v>24</v>
      </c>
      <c r="M623" s="3">
        <v>48045.3</v>
      </c>
      <c r="N623" s="3">
        <v>38993.449999999997</v>
      </c>
      <c r="O623" s="3">
        <v>3203.04</v>
      </c>
      <c r="P623" s="1">
        <v>125</v>
      </c>
      <c r="Q623" s="3">
        <v>42321.49</v>
      </c>
      <c r="R623" s="1" t="str">
        <f t="shared" si="29"/>
        <v>2001-08</v>
      </c>
      <c r="S623" s="1" t="str">
        <f t="shared" si="27"/>
        <v/>
      </c>
      <c r="T623" s="3">
        <f t="shared" si="28"/>
        <v>3328.04</v>
      </c>
    </row>
    <row r="624" spans="1:20" x14ac:dyDescent="0.25">
      <c r="A624" s="1" t="s">
        <v>2230</v>
      </c>
      <c r="B624" s="1" t="s">
        <v>2231</v>
      </c>
      <c r="C624" s="1" t="s">
        <v>2232</v>
      </c>
      <c r="D624" s="1" t="s">
        <v>1475</v>
      </c>
      <c r="E624" s="1" t="s">
        <v>2233</v>
      </c>
      <c r="F624" s="1">
        <v>0</v>
      </c>
      <c r="G624" s="2">
        <v>43269</v>
      </c>
      <c r="H624" s="1" t="s">
        <v>22</v>
      </c>
      <c r="I624" s="1" t="s">
        <v>31</v>
      </c>
      <c r="J624" s="1" t="s">
        <v>2234</v>
      </c>
      <c r="K624" s="1"/>
      <c r="L624" s="1" t="s">
        <v>24</v>
      </c>
      <c r="M624" s="3">
        <v>63500.11</v>
      </c>
      <c r="N624" s="3">
        <v>60745.69</v>
      </c>
      <c r="O624" s="1" t="s">
        <v>32</v>
      </c>
      <c r="P624" s="1">
        <v>125</v>
      </c>
      <c r="Q624" s="3">
        <v>60870.69</v>
      </c>
      <c r="R624" s="1" t="str">
        <f t="shared" si="29"/>
        <v>2018-06</v>
      </c>
      <c r="S624" s="1" t="str">
        <f t="shared" si="27"/>
        <v/>
      </c>
      <c r="T624" s="3">
        <f t="shared" si="28"/>
        <v>125</v>
      </c>
    </row>
    <row r="625" spans="1:20" x14ac:dyDescent="0.25">
      <c r="A625" s="1" t="s">
        <v>2235</v>
      </c>
      <c r="B625" s="1" t="s">
        <v>2236</v>
      </c>
      <c r="C625" s="1" t="s">
        <v>2237</v>
      </c>
      <c r="D625" s="1" t="s">
        <v>70</v>
      </c>
      <c r="E625" s="1" t="s">
        <v>1461</v>
      </c>
      <c r="F625" s="1">
        <v>0</v>
      </c>
      <c r="G625" s="2">
        <v>42716</v>
      </c>
      <c r="H625" s="1" t="s">
        <v>22</v>
      </c>
      <c r="I625" s="1" t="s">
        <v>31</v>
      </c>
      <c r="J625" s="2">
        <v>42716</v>
      </c>
      <c r="K625" s="1"/>
      <c r="L625" s="1" t="s">
        <v>24</v>
      </c>
      <c r="M625" s="3">
        <v>56000.05</v>
      </c>
      <c r="N625" s="3">
        <v>48212.959999999999</v>
      </c>
      <c r="O625" s="3">
        <v>11178.75</v>
      </c>
      <c r="P625" s="1" t="s">
        <v>32</v>
      </c>
      <c r="Q625" s="3">
        <v>59391.71</v>
      </c>
      <c r="R625" s="1" t="str">
        <f t="shared" si="29"/>
        <v>2016-12</v>
      </c>
      <c r="S625" s="1" t="str">
        <f t="shared" si="27"/>
        <v/>
      </c>
      <c r="T625" s="3">
        <f t="shared" si="28"/>
        <v>11178.75</v>
      </c>
    </row>
    <row r="626" spans="1:20" x14ac:dyDescent="0.25">
      <c r="A626" s="1" t="s">
        <v>2238</v>
      </c>
      <c r="B626" s="1" t="s">
        <v>2239</v>
      </c>
      <c r="C626" s="1" t="s">
        <v>2240</v>
      </c>
      <c r="D626" s="1" t="s">
        <v>123</v>
      </c>
      <c r="E626" s="1" t="s">
        <v>194</v>
      </c>
      <c r="F626" s="1">
        <v>0</v>
      </c>
      <c r="G626" s="2">
        <v>35589</v>
      </c>
      <c r="H626" s="1" t="s">
        <v>30</v>
      </c>
      <c r="I626" s="1" t="s">
        <v>31</v>
      </c>
      <c r="J626" s="2">
        <v>35403</v>
      </c>
      <c r="K626" s="1"/>
      <c r="L626" s="1" t="s">
        <v>24</v>
      </c>
      <c r="M626" s="3">
        <v>79334.94</v>
      </c>
      <c r="N626" s="3">
        <v>78557.36</v>
      </c>
      <c r="O626" s="3">
        <v>1837.69</v>
      </c>
      <c r="P626" s="1">
        <v>125</v>
      </c>
      <c r="Q626" s="3">
        <v>80520.05</v>
      </c>
      <c r="R626" s="1" t="str">
        <f t="shared" si="29"/>
        <v>1997-06</v>
      </c>
      <c r="S626" s="1" t="str">
        <f t="shared" si="27"/>
        <v/>
      </c>
      <c r="T626" s="3">
        <f t="shared" si="28"/>
        <v>1962.69</v>
      </c>
    </row>
    <row r="627" spans="1:20" x14ac:dyDescent="0.25">
      <c r="A627" s="1" t="s">
        <v>2241</v>
      </c>
      <c r="B627" s="1" t="s">
        <v>2242</v>
      </c>
      <c r="C627" s="1" t="s">
        <v>2243</v>
      </c>
      <c r="D627" s="1" t="s">
        <v>39</v>
      </c>
      <c r="E627" s="1" t="s">
        <v>40</v>
      </c>
      <c r="F627" s="1">
        <v>0</v>
      </c>
      <c r="G627" s="2">
        <v>44713</v>
      </c>
      <c r="H627" s="1" t="s">
        <v>22</v>
      </c>
      <c r="I627" s="1" t="s">
        <v>31</v>
      </c>
      <c r="J627" s="1" t="s">
        <v>408</v>
      </c>
      <c r="K627" s="2">
        <v>44810</v>
      </c>
      <c r="L627" s="1" t="s">
        <v>42</v>
      </c>
      <c r="M627" s="3">
        <v>29952</v>
      </c>
      <c r="N627" s="3">
        <v>5472</v>
      </c>
      <c r="O627" s="1" t="s">
        <v>32</v>
      </c>
      <c r="P627" s="1" t="s">
        <v>32</v>
      </c>
      <c r="Q627" s="3">
        <v>5472</v>
      </c>
      <c r="R627" s="1" t="str">
        <f t="shared" si="29"/>
        <v>2022-06</v>
      </c>
      <c r="S627" s="1" t="str">
        <f t="shared" si="27"/>
        <v>2022-09</v>
      </c>
      <c r="T627" s="3">
        <f t="shared" si="28"/>
        <v>0</v>
      </c>
    </row>
    <row r="628" spans="1:20" x14ac:dyDescent="0.25">
      <c r="A628" s="1" t="s">
        <v>2244</v>
      </c>
      <c r="B628" s="1" t="s">
        <v>2245</v>
      </c>
      <c r="C628" s="1" t="s">
        <v>2246</v>
      </c>
      <c r="D628" s="1" t="s">
        <v>971</v>
      </c>
      <c r="E628" s="1" t="s">
        <v>2247</v>
      </c>
      <c r="F628" s="1">
        <v>0</v>
      </c>
      <c r="G628" s="2">
        <v>42408</v>
      </c>
      <c r="H628" s="1" t="s">
        <v>22</v>
      </c>
      <c r="I628" s="1" t="s">
        <v>31</v>
      </c>
      <c r="J628" s="2">
        <v>42584</v>
      </c>
      <c r="K628" s="1"/>
      <c r="L628" s="1" t="s">
        <v>24</v>
      </c>
      <c r="M628" s="3">
        <v>50168.56</v>
      </c>
      <c r="N628" s="3">
        <v>50476</v>
      </c>
      <c r="O628" s="3">
        <v>1229.33</v>
      </c>
      <c r="P628" s="1">
        <v>501.69</v>
      </c>
      <c r="Q628" s="3">
        <v>52207.02</v>
      </c>
      <c r="R628" s="1" t="str">
        <f t="shared" si="29"/>
        <v>2016-02</v>
      </c>
      <c r="S628" s="1" t="str">
        <f t="shared" si="27"/>
        <v/>
      </c>
      <c r="T628" s="3">
        <f t="shared" si="28"/>
        <v>1731.02</v>
      </c>
    </row>
    <row r="629" spans="1:20" x14ac:dyDescent="0.25">
      <c r="A629" s="1" t="s">
        <v>2248</v>
      </c>
      <c r="B629" s="1" t="s">
        <v>2249</v>
      </c>
      <c r="C629" s="1" t="s">
        <v>2250</v>
      </c>
      <c r="D629" s="1" t="s">
        <v>113</v>
      </c>
      <c r="E629" s="1" t="s">
        <v>114</v>
      </c>
      <c r="F629" s="1">
        <v>0</v>
      </c>
      <c r="G629" s="2">
        <v>43647</v>
      </c>
      <c r="H629" s="1" t="s">
        <v>30</v>
      </c>
      <c r="I629" s="1" t="s">
        <v>31</v>
      </c>
      <c r="J629" s="2">
        <v>43472</v>
      </c>
      <c r="K629" s="1"/>
      <c r="L629" s="1" t="s">
        <v>24</v>
      </c>
      <c r="M629" s="3">
        <v>56964.959999999999</v>
      </c>
      <c r="N629" s="3">
        <v>58894.71</v>
      </c>
      <c r="O629" s="1">
        <v>4.8</v>
      </c>
      <c r="P629" s="1" t="s">
        <v>32</v>
      </c>
      <c r="Q629" s="3">
        <v>58899.51</v>
      </c>
      <c r="R629" s="1" t="str">
        <f t="shared" si="29"/>
        <v>2019-07</v>
      </c>
      <c r="S629" s="1" t="str">
        <f t="shared" si="27"/>
        <v/>
      </c>
      <c r="T629" s="3">
        <f t="shared" si="28"/>
        <v>4.8</v>
      </c>
    </row>
    <row r="630" spans="1:20" x14ac:dyDescent="0.25">
      <c r="A630" s="1" t="s">
        <v>2251</v>
      </c>
      <c r="B630" s="1" t="s">
        <v>2252</v>
      </c>
      <c r="C630" s="1" t="s">
        <v>2253</v>
      </c>
      <c r="D630" s="1" t="s">
        <v>28</v>
      </c>
      <c r="E630" s="1" t="s">
        <v>46</v>
      </c>
      <c r="F630" s="1">
        <v>0</v>
      </c>
      <c r="G630" s="2">
        <v>44718</v>
      </c>
      <c r="H630" s="1" t="s">
        <v>22</v>
      </c>
      <c r="I630" s="1" t="s">
        <v>31</v>
      </c>
      <c r="J630" s="1" t="s">
        <v>1089</v>
      </c>
      <c r="K630" s="2">
        <v>44739</v>
      </c>
      <c r="L630" s="1" t="s">
        <v>42</v>
      </c>
      <c r="M630" s="3">
        <v>52240.03</v>
      </c>
      <c r="N630" s="3">
        <v>10188.280000000001</v>
      </c>
      <c r="O630" s="3">
        <v>3462.37</v>
      </c>
      <c r="P630" s="1" t="s">
        <v>32</v>
      </c>
      <c r="Q630" s="3">
        <v>13650.65</v>
      </c>
      <c r="R630" s="1" t="str">
        <f t="shared" si="29"/>
        <v>2022-06</v>
      </c>
      <c r="S630" s="1" t="str">
        <f t="shared" si="27"/>
        <v>2022-06</v>
      </c>
      <c r="T630" s="3">
        <f t="shared" si="28"/>
        <v>3462.37</v>
      </c>
    </row>
    <row r="631" spans="1:20" x14ac:dyDescent="0.25">
      <c r="A631" s="1" t="s">
        <v>1288</v>
      </c>
      <c r="B631" s="1" t="s">
        <v>2254</v>
      </c>
      <c r="C631" s="1" t="s">
        <v>2255</v>
      </c>
      <c r="D631" s="1" t="s">
        <v>123</v>
      </c>
      <c r="E631" s="1" t="s">
        <v>194</v>
      </c>
      <c r="F631" s="1">
        <v>0</v>
      </c>
      <c r="G631" s="2">
        <v>44389</v>
      </c>
      <c r="H631" s="1" t="s">
        <v>30</v>
      </c>
      <c r="I631" s="1" t="s">
        <v>31</v>
      </c>
      <c r="J631" s="2">
        <v>44537</v>
      </c>
      <c r="K631" s="1"/>
      <c r="L631" s="1" t="s">
        <v>24</v>
      </c>
      <c r="M631" s="3">
        <v>49946.21</v>
      </c>
      <c r="N631" s="3">
        <v>47976.31</v>
      </c>
      <c r="O631" s="3">
        <v>25373.35</v>
      </c>
      <c r="P631" s="1">
        <v>125</v>
      </c>
      <c r="Q631" s="3">
        <v>73474.66</v>
      </c>
      <c r="R631" s="1" t="str">
        <f t="shared" si="29"/>
        <v>2021-07</v>
      </c>
      <c r="S631" s="1" t="str">
        <f t="shared" si="27"/>
        <v/>
      </c>
      <c r="T631" s="3">
        <f t="shared" si="28"/>
        <v>25498.35</v>
      </c>
    </row>
    <row r="632" spans="1:20" x14ac:dyDescent="0.25">
      <c r="A632" s="1" t="s">
        <v>2256</v>
      </c>
      <c r="B632" s="1" t="s">
        <v>2257</v>
      </c>
      <c r="C632" s="1" t="s">
        <v>2258</v>
      </c>
      <c r="D632" s="1" t="s">
        <v>76</v>
      </c>
      <c r="E632" s="1" t="s">
        <v>1949</v>
      </c>
      <c r="F632" s="1">
        <v>0</v>
      </c>
      <c r="G632" s="2">
        <v>43801</v>
      </c>
      <c r="H632" s="1" t="s">
        <v>22</v>
      </c>
      <c r="I632" s="1" t="s">
        <v>31</v>
      </c>
      <c r="J632" s="2">
        <v>43508</v>
      </c>
      <c r="K632" s="1"/>
      <c r="L632" s="1" t="s">
        <v>24</v>
      </c>
      <c r="M632" s="3">
        <v>37999.94</v>
      </c>
      <c r="N632" s="3">
        <v>35020.379999999997</v>
      </c>
      <c r="O632" s="1" t="s">
        <v>32</v>
      </c>
      <c r="P632" s="1" t="s">
        <v>32</v>
      </c>
      <c r="Q632" s="3">
        <v>35020.379999999997</v>
      </c>
      <c r="R632" s="1" t="str">
        <f t="shared" si="29"/>
        <v>2019-12</v>
      </c>
      <c r="S632" s="1" t="str">
        <f t="shared" si="27"/>
        <v/>
      </c>
      <c r="T632" s="3">
        <f t="shared" si="28"/>
        <v>0</v>
      </c>
    </row>
    <row r="633" spans="1:20" x14ac:dyDescent="0.25">
      <c r="A633" s="1" t="s">
        <v>2259</v>
      </c>
      <c r="B633" s="1" t="s">
        <v>2260</v>
      </c>
      <c r="C633" s="1" t="s">
        <v>2261</v>
      </c>
      <c r="D633" s="1" t="s">
        <v>39</v>
      </c>
      <c r="E633" s="1" t="s">
        <v>1276</v>
      </c>
      <c r="F633" s="1">
        <v>0</v>
      </c>
      <c r="G633" s="2">
        <v>44767</v>
      </c>
      <c r="H633" s="1" t="s">
        <v>30</v>
      </c>
      <c r="I633" s="1" t="s">
        <v>31</v>
      </c>
      <c r="J633" s="1" t="s">
        <v>2262</v>
      </c>
      <c r="K633" s="1"/>
      <c r="L633" s="1" t="s">
        <v>24</v>
      </c>
      <c r="M633" s="3">
        <v>44999.97</v>
      </c>
      <c r="N633" s="3">
        <v>18173.09</v>
      </c>
      <c r="O633" s="1">
        <v>302.88</v>
      </c>
      <c r="P633" s="1">
        <v>100</v>
      </c>
      <c r="Q633" s="3">
        <v>18575.97</v>
      </c>
      <c r="R633" s="1" t="str">
        <f t="shared" si="29"/>
        <v>2022-07</v>
      </c>
      <c r="S633" s="1" t="str">
        <f t="shared" si="27"/>
        <v/>
      </c>
      <c r="T633" s="3">
        <f t="shared" si="28"/>
        <v>402.88</v>
      </c>
    </row>
    <row r="634" spans="1:20" x14ac:dyDescent="0.25">
      <c r="A634" s="1" t="s">
        <v>2263</v>
      </c>
      <c r="B634" s="1" t="s">
        <v>2264</v>
      </c>
      <c r="C634" s="1" t="s">
        <v>2265</v>
      </c>
      <c r="D634" s="1" t="s">
        <v>20</v>
      </c>
      <c r="E634" s="1" t="s">
        <v>1991</v>
      </c>
      <c r="F634" s="1">
        <v>0</v>
      </c>
      <c r="G634" s="2">
        <v>38843</v>
      </c>
      <c r="H634" s="1" t="s">
        <v>22</v>
      </c>
      <c r="I634" s="1" t="s">
        <v>31</v>
      </c>
      <c r="J634" s="1" t="s">
        <v>2266</v>
      </c>
      <c r="K634" s="1"/>
      <c r="L634" s="1" t="s">
        <v>24</v>
      </c>
      <c r="M634" s="3">
        <v>40761.760000000002</v>
      </c>
      <c r="N634" s="3">
        <v>43221.09</v>
      </c>
      <c r="O634" s="3">
        <v>29524.02</v>
      </c>
      <c r="P634" s="1">
        <v>125</v>
      </c>
      <c r="Q634" s="3">
        <v>72870.11</v>
      </c>
      <c r="R634" s="1" t="str">
        <f t="shared" si="29"/>
        <v>2006-05</v>
      </c>
      <c r="S634" s="1" t="str">
        <f t="shared" si="27"/>
        <v/>
      </c>
      <c r="T634" s="3">
        <f t="shared" si="28"/>
        <v>29649.02</v>
      </c>
    </row>
    <row r="635" spans="1:20" x14ac:dyDescent="0.25">
      <c r="A635" s="1" t="s">
        <v>2267</v>
      </c>
      <c r="B635" s="1" t="s">
        <v>2268</v>
      </c>
      <c r="C635" s="1" t="s">
        <v>2269</v>
      </c>
      <c r="D635" s="1" t="s">
        <v>137</v>
      </c>
      <c r="E635" s="1" t="s">
        <v>2270</v>
      </c>
      <c r="F635" s="1">
        <v>0</v>
      </c>
      <c r="G635" s="2">
        <v>44088</v>
      </c>
      <c r="H635" s="1" t="s">
        <v>30</v>
      </c>
      <c r="I635" s="1" t="s">
        <v>31</v>
      </c>
      <c r="J635" s="1" t="s">
        <v>78</v>
      </c>
      <c r="K635" s="2">
        <v>44714</v>
      </c>
      <c r="L635" s="1" t="s">
        <v>42</v>
      </c>
      <c r="M635" s="3">
        <v>62882.98</v>
      </c>
      <c r="N635" s="3">
        <v>28539.360000000001</v>
      </c>
      <c r="O635" s="1" t="s">
        <v>32</v>
      </c>
      <c r="P635" s="1" t="s">
        <v>32</v>
      </c>
      <c r="Q635" s="3">
        <v>28539.360000000001</v>
      </c>
      <c r="R635" s="1" t="str">
        <f t="shared" si="29"/>
        <v>2020-09</v>
      </c>
      <c r="S635" s="1" t="str">
        <f t="shared" si="27"/>
        <v>2022-06</v>
      </c>
      <c r="T635" s="3">
        <f t="shared" si="28"/>
        <v>0</v>
      </c>
    </row>
    <row r="636" spans="1:20" x14ac:dyDescent="0.25">
      <c r="A636" s="1" t="s">
        <v>2271</v>
      </c>
      <c r="B636" s="1" t="s">
        <v>2272</v>
      </c>
      <c r="C636" s="1" t="s">
        <v>2273</v>
      </c>
      <c r="D636" s="1" t="s">
        <v>39</v>
      </c>
      <c r="E636" s="1" t="s">
        <v>40</v>
      </c>
      <c r="F636" s="1">
        <v>0</v>
      </c>
      <c r="G636" s="2">
        <v>44693</v>
      </c>
      <c r="H636" s="1" t="s">
        <v>22</v>
      </c>
      <c r="I636" s="1" t="s">
        <v>31</v>
      </c>
      <c r="J636" s="2">
        <v>44900</v>
      </c>
      <c r="K636" s="2">
        <v>44809</v>
      </c>
      <c r="L636" s="1" t="s">
        <v>42</v>
      </c>
      <c r="M636" s="3">
        <v>29952</v>
      </c>
      <c r="N636" s="3">
        <v>2256</v>
      </c>
      <c r="O636" s="1" t="s">
        <v>32</v>
      </c>
      <c r="P636" s="1">
        <v>100</v>
      </c>
      <c r="Q636" s="3">
        <v>2356</v>
      </c>
      <c r="R636" s="1" t="str">
        <f t="shared" si="29"/>
        <v>2022-05</v>
      </c>
      <c r="S636" s="1" t="str">
        <f t="shared" si="27"/>
        <v>2022-09</v>
      </c>
      <c r="T636" s="3">
        <f t="shared" si="28"/>
        <v>100</v>
      </c>
    </row>
    <row r="637" spans="1:20" x14ac:dyDescent="0.25">
      <c r="A637" s="1" t="s">
        <v>2274</v>
      </c>
      <c r="B637" s="1" t="s">
        <v>2275</v>
      </c>
      <c r="C637" s="1" t="s">
        <v>2276</v>
      </c>
      <c r="D637" s="1" t="s">
        <v>82</v>
      </c>
      <c r="E637" s="1" t="s">
        <v>2277</v>
      </c>
      <c r="F637" s="1">
        <v>0</v>
      </c>
      <c r="G637" s="2">
        <v>44606</v>
      </c>
      <c r="H637" s="1" t="s">
        <v>22</v>
      </c>
      <c r="I637" s="1" t="s">
        <v>23</v>
      </c>
      <c r="J637" s="2">
        <v>40735</v>
      </c>
      <c r="K637" s="1"/>
      <c r="L637" s="1" t="s">
        <v>24</v>
      </c>
      <c r="M637" s="3">
        <v>35500.82</v>
      </c>
      <c r="N637" s="3">
        <v>29850.04</v>
      </c>
      <c r="O637" s="1" t="s">
        <v>32</v>
      </c>
      <c r="P637" s="1">
        <v>100</v>
      </c>
      <c r="Q637" s="3">
        <v>29950.04</v>
      </c>
      <c r="R637" s="1" t="str">
        <f t="shared" si="29"/>
        <v>2022-02</v>
      </c>
      <c r="S637" s="1" t="str">
        <f t="shared" si="27"/>
        <v/>
      </c>
      <c r="T637" s="3">
        <f t="shared" si="28"/>
        <v>100</v>
      </c>
    </row>
    <row r="638" spans="1:20" x14ac:dyDescent="0.25">
      <c r="A638" s="1" t="s">
        <v>2279</v>
      </c>
      <c r="B638" s="1" t="s">
        <v>2280</v>
      </c>
      <c r="C638" s="1" t="s">
        <v>2281</v>
      </c>
      <c r="D638" s="1" t="s">
        <v>137</v>
      </c>
      <c r="E638" s="1" t="s">
        <v>66</v>
      </c>
      <c r="F638" s="1">
        <v>0</v>
      </c>
      <c r="G638" s="2">
        <v>43779</v>
      </c>
      <c r="H638" s="1" t="s">
        <v>22</v>
      </c>
      <c r="I638" s="1" t="s">
        <v>170</v>
      </c>
      <c r="J638" s="1" t="s">
        <v>1432</v>
      </c>
      <c r="K638" s="1"/>
      <c r="L638" s="1" t="s">
        <v>24</v>
      </c>
      <c r="M638" s="3">
        <v>43160.42</v>
      </c>
      <c r="N638" s="3">
        <v>41924.730000000003</v>
      </c>
      <c r="O638" s="1">
        <v>463.66</v>
      </c>
      <c r="P638" s="1">
        <v>100</v>
      </c>
      <c r="Q638" s="3">
        <v>42488.39</v>
      </c>
      <c r="R638" s="1" t="str">
        <f t="shared" si="29"/>
        <v>2019-11</v>
      </c>
      <c r="S638" s="1" t="str">
        <f t="shared" si="27"/>
        <v/>
      </c>
      <c r="T638" s="3">
        <f t="shared" si="28"/>
        <v>563.66000000000008</v>
      </c>
    </row>
    <row r="639" spans="1:20" x14ac:dyDescent="0.25">
      <c r="A639" s="1" t="s">
        <v>2282</v>
      </c>
      <c r="B639" s="1" t="s">
        <v>2283</v>
      </c>
      <c r="C639" s="1" t="s">
        <v>2284</v>
      </c>
      <c r="D639" s="1" t="s">
        <v>20</v>
      </c>
      <c r="E639" s="1" t="s">
        <v>205</v>
      </c>
      <c r="F639" s="1">
        <v>0</v>
      </c>
      <c r="G639" s="2">
        <v>38026</v>
      </c>
      <c r="H639" s="1" t="s">
        <v>22</v>
      </c>
      <c r="I639" s="1" t="s">
        <v>31</v>
      </c>
      <c r="J639" s="2">
        <v>38232</v>
      </c>
      <c r="K639" s="1"/>
      <c r="L639" s="1" t="s">
        <v>24</v>
      </c>
      <c r="M639" s="3">
        <v>43996.37</v>
      </c>
      <c r="N639" s="3">
        <v>49786.04</v>
      </c>
      <c r="O639" s="3">
        <v>20351.16</v>
      </c>
      <c r="P639" s="1">
        <v>125</v>
      </c>
      <c r="Q639" s="3">
        <v>70262.2</v>
      </c>
      <c r="R639" s="1" t="str">
        <f t="shared" si="29"/>
        <v>2004-02</v>
      </c>
      <c r="S639" s="1" t="str">
        <f t="shared" si="27"/>
        <v/>
      </c>
      <c r="T639" s="3">
        <f t="shared" si="28"/>
        <v>20476.16</v>
      </c>
    </row>
    <row r="640" spans="1:20" x14ac:dyDescent="0.25">
      <c r="A640" s="1" t="s">
        <v>2285</v>
      </c>
      <c r="B640" s="1" t="s">
        <v>2286</v>
      </c>
      <c r="C640" s="1" t="s">
        <v>2287</v>
      </c>
      <c r="D640" s="1" t="s">
        <v>28</v>
      </c>
      <c r="E640" s="1" t="s">
        <v>46</v>
      </c>
      <c r="F640" s="1">
        <v>0</v>
      </c>
      <c r="G640" s="2">
        <v>43934</v>
      </c>
      <c r="H640" s="1" t="s">
        <v>30</v>
      </c>
      <c r="I640" s="1" t="s">
        <v>31</v>
      </c>
      <c r="J640" s="1" t="s">
        <v>2065</v>
      </c>
      <c r="K640" s="1"/>
      <c r="L640" s="1" t="s">
        <v>24</v>
      </c>
      <c r="M640" s="3">
        <v>52228.800000000003</v>
      </c>
      <c r="N640" s="3">
        <v>42920.68</v>
      </c>
      <c r="O640" s="3">
        <v>38393.68</v>
      </c>
      <c r="P640" s="1">
        <v>125</v>
      </c>
      <c r="Q640" s="3">
        <v>81439.360000000001</v>
      </c>
      <c r="R640" s="1" t="str">
        <f t="shared" si="29"/>
        <v>2020-04</v>
      </c>
      <c r="S640" s="1" t="str">
        <f t="shared" si="27"/>
        <v/>
      </c>
      <c r="T640" s="3">
        <f t="shared" si="28"/>
        <v>38518.68</v>
      </c>
    </row>
    <row r="641" spans="1:20" x14ac:dyDescent="0.25">
      <c r="A641" s="1" t="s">
        <v>2288</v>
      </c>
      <c r="B641" s="1" t="s">
        <v>2289</v>
      </c>
      <c r="C641" s="1" t="s">
        <v>2290</v>
      </c>
      <c r="D641" s="1" t="s">
        <v>20</v>
      </c>
      <c r="E641" s="1" t="s">
        <v>576</v>
      </c>
      <c r="F641" s="1">
        <v>0</v>
      </c>
      <c r="G641" s="2">
        <v>43613</v>
      </c>
      <c r="H641" s="1" t="s">
        <v>22</v>
      </c>
      <c r="I641" s="1" t="s">
        <v>23</v>
      </c>
      <c r="J641" s="1" t="s">
        <v>859</v>
      </c>
      <c r="K641" s="2">
        <v>44678</v>
      </c>
      <c r="L641" s="1" t="s">
        <v>42</v>
      </c>
      <c r="M641" s="3">
        <v>35855.040000000001</v>
      </c>
      <c r="N641" s="3">
        <v>12601.51</v>
      </c>
      <c r="O641" s="3">
        <v>3214.92</v>
      </c>
      <c r="P641" s="1" t="s">
        <v>32</v>
      </c>
      <c r="Q641" s="3">
        <v>15816.43</v>
      </c>
      <c r="R641" s="1" t="str">
        <f t="shared" si="29"/>
        <v>2019-05</v>
      </c>
      <c r="S641" s="1" t="str">
        <f t="shared" si="27"/>
        <v>2022-04</v>
      </c>
      <c r="T641" s="3">
        <f t="shared" si="28"/>
        <v>3214.92</v>
      </c>
    </row>
    <row r="642" spans="1:20" x14ac:dyDescent="0.25">
      <c r="A642" s="1" t="s">
        <v>2291</v>
      </c>
      <c r="B642" s="1" t="s">
        <v>2292</v>
      </c>
      <c r="C642" s="1" t="s">
        <v>2293</v>
      </c>
      <c r="D642" s="1" t="s">
        <v>156</v>
      </c>
      <c r="E642" s="1" t="s">
        <v>2294</v>
      </c>
      <c r="F642" s="1">
        <v>0</v>
      </c>
      <c r="G642" s="2">
        <v>37067</v>
      </c>
      <c r="H642" s="1" t="s">
        <v>30</v>
      </c>
      <c r="I642" s="1" t="s">
        <v>31</v>
      </c>
      <c r="J642" s="1" t="s">
        <v>2295</v>
      </c>
      <c r="K642" s="1"/>
      <c r="L642" s="1" t="s">
        <v>24</v>
      </c>
      <c r="M642" s="3">
        <v>80000.13</v>
      </c>
      <c r="N642" s="3">
        <v>78054.8</v>
      </c>
      <c r="O642" s="1">
        <v>451.12</v>
      </c>
      <c r="P642" s="1" t="s">
        <v>32</v>
      </c>
      <c r="Q642" s="3">
        <v>78505.919999999998</v>
      </c>
      <c r="R642" s="1" t="str">
        <f t="shared" si="29"/>
        <v>2001-06</v>
      </c>
      <c r="S642" s="1" t="str">
        <f t="shared" ref="S642:S705" si="30">IF(OR(ISBLANK(K642), K642=0), "", TEXT(K642, "yyyy-mm"))</f>
        <v/>
      </c>
      <c r="T642" s="3">
        <f t="shared" ref="T642:T705" si="31">IFERROR(VALUE(SUBSTITUTE(O642, ",", "")), 0) + IFERROR(VALUE(SUBSTITUTE(P642, ",", "")), 0)</f>
        <v>451.12</v>
      </c>
    </row>
    <row r="643" spans="1:20" x14ac:dyDescent="0.25">
      <c r="A643" s="1" t="s">
        <v>2296</v>
      </c>
      <c r="B643" s="1" t="s">
        <v>2297</v>
      </c>
      <c r="C643" s="1" t="s">
        <v>2298</v>
      </c>
      <c r="D643" s="1" t="s">
        <v>20</v>
      </c>
      <c r="E643" s="1" t="s">
        <v>222</v>
      </c>
      <c r="F643" s="1">
        <v>0</v>
      </c>
      <c r="G643" s="2">
        <v>37367</v>
      </c>
      <c r="H643" s="1" t="s">
        <v>30</v>
      </c>
      <c r="I643" s="1" t="s">
        <v>31</v>
      </c>
      <c r="J643" s="2">
        <v>33734</v>
      </c>
      <c r="K643" s="1"/>
      <c r="L643" s="1" t="s">
        <v>24</v>
      </c>
      <c r="M643" s="3">
        <v>40761.760000000002</v>
      </c>
      <c r="N643" s="3">
        <v>45034.39</v>
      </c>
      <c r="O643" s="3">
        <v>1909.55</v>
      </c>
      <c r="P643" s="1">
        <v>125</v>
      </c>
      <c r="Q643" s="3">
        <v>47068.94</v>
      </c>
      <c r="R643" s="1" t="str">
        <f t="shared" ref="R643:R706" si="32">TEXT(G643, "yyyy-mm")</f>
        <v>2002-04</v>
      </c>
      <c r="S643" s="1" t="str">
        <f t="shared" si="30"/>
        <v/>
      </c>
      <c r="T643" s="3">
        <f t="shared" si="31"/>
        <v>2034.55</v>
      </c>
    </row>
    <row r="644" spans="1:20" x14ac:dyDescent="0.25">
      <c r="A644" s="1" t="s">
        <v>2299</v>
      </c>
      <c r="B644" s="1" t="s">
        <v>2300</v>
      </c>
      <c r="C644" s="1" t="s">
        <v>2301</v>
      </c>
      <c r="D644" s="1" t="s">
        <v>20</v>
      </c>
      <c r="E644" s="1" t="s">
        <v>21</v>
      </c>
      <c r="F644" s="1">
        <v>0</v>
      </c>
      <c r="G644" s="2">
        <v>40126</v>
      </c>
      <c r="H644" s="1" t="s">
        <v>22</v>
      </c>
      <c r="I644" s="1" t="s">
        <v>23</v>
      </c>
      <c r="J644" s="2">
        <v>40067</v>
      </c>
      <c r="K644" s="1"/>
      <c r="L644" s="1" t="s">
        <v>24</v>
      </c>
      <c r="M644" s="3">
        <v>41581.07</v>
      </c>
      <c r="N644" s="3">
        <v>39320.83</v>
      </c>
      <c r="O644" s="3">
        <v>19133.84</v>
      </c>
      <c r="P644" s="1">
        <v>125</v>
      </c>
      <c r="Q644" s="3">
        <v>58579.67</v>
      </c>
      <c r="R644" s="1" t="str">
        <f t="shared" si="32"/>
        <v>2009-11</v>
      </c>
      <c r="S644" s="1" t="str">
        <f t="shared" si="30"/>
        <v/>
      </c>
      <c r="T644" s="3">
        <f t="shared" si="31"/>
        <v>19258.84</v>
      </c>
    </row>
    <row r="645" spans="1:20" x14ac:dyDescent="0.25">
      <c r="A645" s="1" t="s">
        <v>1688</v>
      </c>
      <c r="B645" s="1" t="s">
        <v>2302</v>
      </c>
      <c r="C645" s="1" t="s">
        <v>2303</v>
      </c>
      <c r="D645" s="1" t="s">
        <v>28</v>
      </c>
      <c r="E645" s="1" t="s">
        <v>573</v>
      </c>
      <c r="F645" s="1">
        <v>0</v>
      </c>
      <c r="G645" s="2">
        <v>44634</v>
      </c>
      <c r="H645" s="1" t="s">
        <v>22</v>
      </c>
      <c r="I645" s="1" t="s">
        <v>31</v>
      </c>
      <c r="J645" s="1" t="s">
        <v>1343</v>
      </c>
      <c r="K645" s="1"/>
      <c r="L645" s="1" t="s">
        <v>24</v>
      </c>
      <c r="M645" s="3">
        <v>39520</v>
      </c>
      <c r="N645" s="3">
        <v>30402.47</v>
      </c>
      <c r="O645" s="1" t="s">
        <v>32</v>
      </c>
      <c r="P645" s="1">
        <v>100</v>
      </c>
      <c r="Q645" s="3">
        <v>30502.47</v>
      </c>
      <c r="R645" s="1" t="str">
        <f t="shared" si="32"/>
        <v>2022-03</v>
      </c>
      <c r="S645" s="1" t="str">
        <f t="shared" si="30"/>
        <v/>
      </c>
      <c r="T645" s="3">
        <f t="shared" si="31"/>
        <v>100</v>
      </c>
    </row>
    <row r="646" spans="1:20" x14ac:dyDescent="0.25">
      <c r="A646" s="1" t="s">
        <v>2304</v>
      </c>
      <c r="B646" s="1" t="s">
        <v>2305</v>
      </c>
      <c r="C646" s="1" t="s">
        <v>2306</v>
      </c>
      <c r="D646" s="1" t="s">
        <v>39</v>
      </c>
      <c r="E646" s="1" t="s">
        <v>40</v>
      </c>
      <c r="F646" s="1">
        <v>0</v>
      </c>
      <c r="G646" s="2">
        <v>44693</v>
      </c>
      <c r="H646" s="1" t="s">
        <v>22</v>
      </c>
      <c r="I646" s="1" t="s">
        <v>31</v>
      </c>
      <c r="J646" s="2">
        <v>44900</v>
      </c>
      <c r="K646" s="2">
        <v>44809</v>
      </c>
      <c r="L646" s="1" t="s">
        <v>42</v>
      </c>
      <c r="M646" s="3">
        <v>29952</v>
      </c>
      <c r="N646" s="3">
        <v>3117</v>
      </c>
      <c r="O646" s="1" t="s">
        <v>32</v>
      </c>
      <c r="P646" s="1">
        <v>100</v>
      </c>
      <c r="Q646" s="3">
        <v>3217</v>
      </c>
      <c r="R646" s="1" t="str">
        <f t="shared" si="32"/>
        <v>2022-05</v>
      </c>
      <c r="S646" s="1" t="str">
        <f t="shared" si="30"/>
        <v>2022-09</v>
      </c>
      <c r="T646" s="3">
        <f t="shared" si="31"/>
        <v>100</v>
      </c>
    </row>
    <row r="647" spans="1:20" x14ac:dyDescent="0.25">
      <c r="A647" s="1" t="s">
        <v>2307</v>
      </c>
      <c r="B647" s="1" t="s">
        <v>2308</v>
      </c>
      <c r="C647" s="1" t="s">
        <v>2309</v>
      </c>
      <c r="D647" s="1" t="s">
        <v>284</v>
      </c>
      <c r="E647" s="1" t="s">
        <v>1011</v>
      </c>
      <c r="F647" s="1">
        <v>0</v>
      </c>
      <c r="G647" s="2">
        <v>44857</v>
      </c>
      <c r="H647" s="1" t="s">
        <v>22</v>
      </c>
      <c r="I647" s="1" t="s">
        <v>31</v>
      </c>
      <c r="J647" s="1" t="s">
        <v>256</v>
      </c>
      <c r="K647" s="1"/>
      <c r="L647" s="1" t="s">
        <v>24</v>
      </c>
      <c r="M647" s="3">
        <v>44999.97</v>
      </c>
      <c r="N647" s="3">
        <v>12510.12</v>
      </c>
      <c r="O647" s="1" t="s">
        <v>32</v>
      </c>
      <c r="P647" s="1">
        <v>100</v>
      </c>
      <c r="Q647" s="3">
        <v>12610.12</v>
      </c>
      <c r="R647" s="1" t="str">
        <f t="shared" si="32"/>
        <v>2022-10</v>
      </c>
      <c r="S647" s="1" t="str">
        <f t="shared" si="30"/>
        <v/>
      </c>
      <c r="T647" s="3">
        <f t="shared" si="31"/>
        <v>100</v>
      </c>
    </row>
    <row r="648" spans="1:20" x14ac:dyDescent="0.25">
      <c r="A648" s="1" t="s">
        <v>2310</v>
      </c>
      <c r="B648" s="1" t="s">
        <v>2311</v>
      </c>
      <c r="C648" s="1" t="s">
        <v>2312</v>
      </c>
      <c r="D648" s="1" t="s">
        <v>28</v>
      </c>
      <c r="E648" s="1" t="s">
        <v>2313</v>
      </c>
      <c r="F648" s="1">
        <v>0</v>
      </c>
      <c r="G648" s="2">
        <v>29381</v>
      </c>
      <c r="H648" s="1" t="s">
        <v>22</v>
      </c>
      <c r="I648" s="1" t="s">
        <v>31</v>
      </c>
      <c r="J648" s="2">
        <v>29470</v>
      </c>
      <c r="K648" s="1"/>
      <c r="L648" s="1" t="s">
        <v>24</v>
      </c>
      <c r="M648" s="3">
        <v>74158.240000000005</v>
      </c>
      <c r="N648" s="3">
        <v>74157.2</v>
      </c>
      <c r="O648" s="1" t="s">
        <v>32</v>
      </c>
      <c r="P648" s="1">
        <v>125</v>
      </c>
      <c r="Q648" s="3">
        <v>74282.2</v>
      </c>
      <c r="R648" s="1" t="str">
        <f t="shared" si="32"/>
        <v>1980-06</v>
      </c>
      <c r="S648" s="1" t="str">
        <f t="shared" si="30"/>
        <v/>
      </c>
      <c r="T648" s="3">
        <f t="shared" si="31"/>
        <v>125</v>
      </c>
    </row>
    <row r="649" spans="1:20" x14ac:dyDescent="0.25">
      <c r="A649" s="1" t="s">
        <v>2314</v>
      </c>
      <c r="B649" s="1" t="s">
        <v>2315</v>
      </c>
      <c r="C649" s="1" t="s">
        <v>2316</v>
      </c>
      <c r="D649" s="1" t="s">
        <v>137</v>
      </c>
      <c r="E649" s="1" t="s">
        <v>2317</v>
      </c>
      <c r="F649" s="1">
        <v>0</v>
      </c>
      <c r="G649" s="2">
        <v>41562</v>
      </c>
      <c r="H649" s="1" t="s">
        <v>30</v>
      </c>
      <c r="I649" s="1" t="s">
        <v>31</v>
      </c>
      <c r="J649" s="1" t="s">
        <v>2318</v>
      </c>
      <c r="K649" s="1"/>
      <c r="L649" s="1" t="s">
        <v>24</v>
      </c>
      <c r="M649" s="3">
        <v>96682.35</v>
      </c>
      <c r="N649" s="3">
        <v>95296.33</v>
      </c>
      <c r="O649" s="3">
        <v>1286.33</v>
      </c>
      <c r="P649" s="1" t="s">
        <v>32</v>
      </c>
      <c r="Q649" s="3">
        <v>96582.66</v>
      </c>
      <c r="R649" s="1" t="str">
        <f t="shared" si="32"/>
        <v>2013-10</v>
      </c>
      <c r="S649" s="1" t="str">
        <f t="shared" si="30"/>
        <v/>
      </c>
      <c r="T649" s="3">
        <f t="shared" si="31"/>
        <v>1286.33</v>
      </c>
    </row>
    <row r="650" spans="1:20" x14ac:dyDescent="0.25">
      <c r="A650" s="1" t="s">
        <v>2319</v>
      </c>
      <c r="B650" s="1" t="s">
        <v>2320</v>
      </c>
      <c r="C650" s="1" t="s">
        <v>2321</v>
      </c>
      <c r="D650" s="1" t="s">
        <v>82</v>
      </c>
      <c r="E650" s="1" t="s">
        <v>831</v>
      </c>
      <c r="F650" s="1">
        <v>0</v>
      </c>
      <c r="G650" s="2">
        <v>41946</v>
      </c>
      <c r="H650" s="1" t="s">
        <v>30</v>
      </c>
      <c r="I650" s="1" t="s">
        <v>23</v>
      </c>
      <c r="J650" s="2">
        <v>41709</v>
      </c>
      <c r="K650" s="1"/>
      <c r="L650" s="1" t="s">
        <v>24</v>
      </c>
      <c r="M650" s="3">
        <v>71943.25</v>
      </c>
      <c r="N650" s="3">
        <v>71607.34</v>
      </c>
      <c r="O650" s="1">
        <v>138.35</v>
      </c>
      <c r="P650" s="1" t="s">
        <v>32</v>
      </c>
      <c r="Q650" s="3">
        <v>71745.69</v>
      </c>
      <c r="R650" s="1" t="str">
        <f t="shared" si="32"/>
        <v>2014-11</v>
      </c>
      <c r="S650" s="1" t="str">
        <f t="shared" si="30"/>
        <v/>
      </c>
      <c r="T650" s="3">
        <f t="shared" si="31"/>
        <v>138.35</v>
      </c>
    </row>
    <row r="651" spans="1:20" x14ac:dyDescent="0.25">
      <c r="A651" s="1" t="s">
        <v>896</v>
      </c>
      <c r="B651" s="1" t="s">
        <v>2322</v>
      </c>
      <c r="C651" s="1" t="s">
        <v>2323</v>
      </c>
      <c r="D651" s="1" t="s">
        <v>137</v>
      </c>
      <c r="E651" s="1" t="s">
        <v>66</v>
      </c>
      <c r="F651" s="1">
        <v>0</v>
      </c>
      <c r="G651" s="2">
        <v>44893</v>
      </c>
      <c r="H651" s="1" t="s">
        <v>30</v>
      </c>
      <c r="I651" s="1" t="s">
        <v>31</v>
      </c>
      <c r="J651" s="1" t="s">
        <v>657</v>
      </c>
      <c r="K651" s="1"/>
      <c r="L651" s="1" t="s">
        <v>24</v>
      </c>
      <c r="M651" s="3">
        <v>43160.42</v>
      </c>
      <c r="N651" s="3">
        <v>2588.64</v>
      </c>
      <c r="O651" s="1" t="s">
        <v>32</v>
      </c>
      <c r="P651" s="1" t="s">
        <v>32</v>
      </c>
      <c r="Q651" s="3">
        <v>2588.64</v>
      </c>
      <c r="R651" s="1" t="str">
        <f t="shared" si="32"/>
        <v>2022-11</v>
      </c>
      <c r="S651" s="1" t="str">
        <f t="shared" si="30"/>
        <v/>
      </c>
      <c r="T651" s="3">
        <f t="shared" si="31"/>
        <v>0</v>
      </c>
    </row>
    <row r="652" spans="1:20" x14ac:dyDescent="0.25">
      <c r="A652" s="1" t="s">
        <v>643</v>
      </c>
      <c r="B652" s="1" t="s">
        <v>2324</v>
      </c>
      <c r="C652" s="1" t="s">
        <v>2325</v>
      </c>
      <c r="D652" s="1" t="s">
        <v>82</v>
      </c>
      <c r="E652" s="1" t="s">
        <v>425</v>
      </c>
      <c r="F652" s="1">
        <v>0</v>
      </c>
      <c r="G652" s="2">
        <v>33242</v>
      </c>
      <c r="H652" s="1" t="s">
        <v>30</v>
      </c>
      <c r="I652" s="1" t="s">
        <v>31</v>
      </c>
      <c r="J652" s="2">
        <v>33329</v>
      </c>
      <c r="K652" s="1"/>
      <c r="L652" s="1" t="s">
        <v>24</v>
      </c>
      <c r="M652" s="3">
        <v>70738.3</v>
      </c>
      <c r="N652" s="3">
        <v>72985.759999999995</v>
      </c>
      <c r="O652" s="1" t="s">
        <v>32</v>
      </c>
      <c r="P652" s="1" t="s">
        <v>32</v>
      </c>
      <c r="Q652" s="3">
        <v>72985.759999999995</v>
      </c>
      <c r="R652" s="1" t="str">
        <f t="shared" si="32"/>
        <v>1991-01</v>
      </c>
      <c r="S652" s="1" t="str">
        <f t="shared" si="30"/>
        <v/>
      </c>
      <c r="T652" s="3">
        <f t="shared" si="31"/>
        <v>0</v>
      </c>
    </row>
    <row r="653" spans="1:20" x14ac:dyDescent="0.25">
      <c r="A653" s="1" t="s">
        <v>2326</v>
      </c>
      <c r="B653" s="1" t="s">
        <v>2324</v>
      </c>
      <c r="C653" s="1" t="s">
        <v>2327</v>
      </c>
      <c r="D653" s="1" t="s">
        <v>28</v>
      </c>
      <c r="E653" s="1" t="s">
        <v>46</v>
      </c>
      <c r="F653" s="1">
        <v>0</v>
      </c>
      <c r="G653" s="2">
        <v>38441</v>
      </c>
      <c r="H653" s="1" t="s">
        <v>30</v>
      </c>
      <c r="I653" s="1" t="s">
        <v>31</v>
      </c>
      <c r="J653" s="1" t="s">
        <v>2328</v>
      </c>
      <c r="K653" s="1"/>
      <c r="L653" s="1" t="s">
        <v>24</v>
      </c>
      <c r="M653" s="3">
        <v>55575.519999999997</v>
      </c>
      <c r="N653" s="3">
        <v>46814.39</v>
      </c>
      <c r="O653" s="3">
        <v>34498.120000000003</v>
      </c>
      <c r="P653" s="1">
        <v>125</v>
      </c>
      <c r="Q653" s="3">
        <v>81437.509999999995</v>
      </c>
      <c r="R653" s="1" t="str">
        <f t="shared" si="32"/>
        <v>2005-03</v>
      </c>
      <c r="S653" s="1" t="str">
        <f t="shared" si="30"/>
        <v/>
      </c>
      <c r="T653" s="3">
        <f t="shared" si="31"/>
        <v>34623.120000000003</v>
      </c>
    </row>
    <row r="654" spans="1:20" x14ac:dyDescent="0.25">
      <c r="A654" s="1" t="s">
        <v>2319</v>
      </c>
      <c r="B654" s="1" t="s">
        <v>2329</v>
      </c>
      <c r="C654" s="1" t="s">
        <v>2330</v>
      </c>
      <c r="D654" s="1" t="s">
        <v>156</v>
      </c>
      <c r="E654" s="1" t="s">
        <v>2331</v>
      </c>
      <c r="F654" s="1">
        <v>0</v>
      </c>
      <c r="G654" s="2">
        <v>38397</v>
      </c>
      <c r="H654" s="1" t="s">
        <v>30</v>
      </c>
      <c r="I654" s="1" t="s">
        <v>31</v>
      </c>
      <c r="J654" s="1" t="s">
        <v>2332</v>
      </c>
      <c r="K654" s="1"/>
      <c r="L654" s="1" t="s">
        <v>24</v>
      </c>
      <c r="M654" s="3">
        <v>94719.46</v>
      </c>
      <c r="N654" s="3">
        <v>94720.6</v>
      </c>
      <c r="O654" s="3">
        <v>1571.06</v>
      </c>
      <c r="P654" s="1">
        <v>125</v>
      </c>
      <c r="Q654" s="3">
        <v>96416.66</v>
      </c>
      <c r="R654" s="1" t="str">
        <f t="shared" si="32"/>
        <v>2005-02</v>
      </c>
      <c r="S654" s="1" t="str">
        <f t="shared" si="30"/>
        <v/>
      </c>
      <c r="T654" s="3">
        <f t="shared" si="31"/>
        <v>1696.06</v>
      </c>
    </row>
    <row r="655" spans="1:20" x14ac:dyDescent="0.25">
      <c r="A655" s="1" t="s">
        <v>2333</v>
      </c>
      <c r="B655" s="1" t="s">
        <v>2334</v>
      </c>
      <c r="C655" s="1" t="s">
        <v>2335</v>
      </c>
      <c r="D655" s="1" t="s">
        <v>70</v>
      </c>
      <c r="E655" s="1" t="s">
        <v>174</v>
      </c>
      <c r="F655" s="1">
        <v>0</v>
      </c>
      <c r="G655" s="2">
        <v>34680</v>
      </c>
      <c r="H655" s="1" t="s">
        <v>22</v>
      </c>
      <c r="I655" s="1" t="s">
        <v>23</v>
      </c>
      <c r="J655" s="2">
        <v>34680</v>
      </c>
      <c r="K655" s="1"/>
      <c r="L655" s="1" t="s">
        <v>24</v>
      </c>
      <c r="M655" s="3">
        <v>77388.06</v>
      </c>
      <c r="N655" s="3">
        <v>76950.44</v>
      </c>
      <c r="O655" s="1">
        <v>148.82</v>
      </c>
      <c r="P655" s="1" t="s">
        <v>32</v>
      </c>
      <c r="Q655" s="3">
        <v>77099.259999999995</v>
      </c>
      <c r="R655" s="1" t="str">
        <f t="shared" si="32"/>
        <v>1994-12</v>
      </c>
      <c r="S655" s="1" t="str">
        <f t="shared" si="30"/>
        <v/>
      </c>
      <c r="T655" s="3">
        <f t="shared" si="31"/>
        <v>148.82</v>
      </c>
    </row>
    <row r="656" spans="1:20" x14ac:dyDescent="0.25">
      <c r="A656" s="1" t="s">
        <v>2336</v>
      </c>
      <c r="B656" s="1" t="s">
        <v>2334</v>
      </c>
      <c r="C656" s="1" t="s">
        <v>2337</v>
      </c>
      <c r="D656" s="1" t="s">
        <v>123</v>
      </c>
      <c r="E656" s="1" t="s">
        <v>1984</v>
      </c>
      <c r="F656" s="1">
        <v>0</v>
      </c>
      <c r="G656" s="2">
        <v>44795</v>
      </c>
      <c r="H656" s="1" t="s">
        <v>22</v>
      </c>
      <c r="I656" s="1" t="s">
        <v>31</v>
      </c>
      <c r="J656" s="1" t="s">
        <v>494</v>
      </c>
      <c r="K656" s="1"/>
      <c r="L656" s="1" t="s">
        <v>24</v>
      </c>
      <c r="M656" s="3">
        <v>43699.97</v>
      </c>
      <c r="N656" s="3">
        <v>13892.72</v>
      </c>
      <c r="O656" s="1">
        <v>63.02</v>
      </c>
      <c r="P656" s="1">
        <v>100</v>
      </c>
      <c r="Q656" s="3">
        <v>14055.74</v>
      </c>
      <c r="R656" s="1" t="str">
        <f t="shared" si="32"/>
        <v>2022-08</v>
      </c>
      <c r="S656" s="1" t="str">
        <f t="shared" si="30"/>
        <v/>
      </c>
      <c r="T656" s="3">
        <f t="shared" si="31"/>
        <v>163.02000000000001</v>
      </c>
    </row>
    <row r="657" spans="1:20" x14ac:dyDescent="0.25">
      <c r="A657" s="1" t="s">
        <v>2338</v>
      </c>
      <c r="B657" s="1" t="s">
        <v>2339</v>
      </c>
      <c r="C657" s="1" t="s">
        <v>2340</v>
      </c>
      <c r="D657" s="1" t="s">
        <v>137</v>
      </c>
      <c r="E657" s="1" t="s">
        <v>66</v>
      </c>
      <c r="F657" s="1">
        <v>0</v>
      </c>
      <c r="G657" s="2">
        <v>31628</v>
      </c>
      <c r="H657" s="1" t="s">
        <v>30</v>
      </c>
      <c r="I657" s="1" t="s">
        <v>31</v>
      </c>
      <c r="J657" s="2">
        <v>31510</v>
      </c>
      <c r="K657" s="1"/>
      <c r="L657" s="1" t="s">
        <v>24</v>
      </c>
      <c r="M657" s="3">
        <v>43160.42</v>
      </c>
      <c r="N657" s="3">
        <v>52813.63</v>
      </c>
      <c r="O657" s="3">
        <v>1700.12</v>
      </c>
      <c r="P657" s="1">
        <v>125</v>
      </c>
      <c r="Q657" s="3">
        <v>54638.75</v>
      </c>
      <c r="R657" s="1" t="str">
        <f t="shared" si="32"/>
        <v>1986-08</v>
      </c>
      <c r="S657" s="1" t="str">
        <f t="shared" si="30"/>
        <v/>
      </c>
      <c r="T657" s="3">
        <f t="shared" si="31"/>
        <v>1825.12</v>
      </c>
    </row>
    <row r="658" spans="1:20" x14ac:dyDescent="0.25">
      <c r="A658" s="1" t="s">
        <v>2083</v>
      </c>
      <c r="B658" s="1" t="s">
        <v>2341</v>
      </c>
      <c r="C658" s="1" t="s">
        <v>2342</v>
      </c>
      <c r="D658" s="1" t="s">
        <v>39</v>
      </c>
      <c r="E658" s="1" t="s">
        <v>40</v>
      </c>
      <c r="F658" s="1">
        <v>0</v>
      </c>
      <c r="G658" s="2">
        <v>44725</v>
      </c>
      <c r="H658" s="1" t="s">
        <v>30</v>
      </c>
      <c r="I658" s="1" t="s">
        <v>31</v>
      </c>
      <c r="J658" s="1" t="s">
        <v>2344</v>
      </c>
      <c r="K658" s="2">
        <v>44813</v>
      </c>
      <c r="L658" s="1" t="s">
        <v>42</v>
      </c>
      <c r="M658" s="3">
        <v>29952</v>
      </c>
      <c r="N658" s="3">
        <v>5916</v>
      </c>
      <c r="O658" s="1" t="s">
        <v>32</v>
      </c>
      <c r="P658" s="1" t="s">
        <v>32</v>
      </c>
      <c r="Q658" s="3">
        <v>5916</v>
      </c>
      <c r="R658" s="1" t="str">
        <f t="shared" si="32"/>
        <v>2022-06</v>
      </c>
      <c r="S658" s="1" t="str">
        <f t="shared" si="30"/>
        <v>2022-09</v>
      </c>
      <c r="T658" s="3">
        <f t="shared" si="31"/>
        <v>0</v>
      </c>
    </row>
    <row r="659" spans="1:20" x14ac:dyDescent="0.25">
      <c r="A659" s="1" t="s">
        <v>2345</v>
      </c>
      <c r="B659" s="1" t="s">
        <v>2341</v>
      </c>
      <c r="C659" s="1" t="s">
        <v>2346</v>
      </c>
      <c r="D659" s="1" t="s">
        <v>70</v>
      </c>
      <c r="E659" s="1" t="s">
        <v>299</v>
      </c>
      <c r="F659" s="1">
        <v>0</v>
      </c>
      <c r="G659" s="2">
        <v>34778</v>
      </c>
      <c r="H659" s="1" t="s">
        <v>22</v>
      </c>
      <c r="I659" s="1" t="s">
        <v>31</v>
      </c>
      <c r="J659" s="1" t="s">
        <v>2347</v>
      </c>
      <c r="K659" s="1"/>
      <c r="L659" s="1" t="s">
        <v>24</v>
      </c>
      <c r="M659" s="3">
        <v>62944.75</v>
      </c>
      <c r="N659" s="3">
        <v>62640.61</v>
      </c>
      <c r="O659" s="3">
        <v>7884.22</v>
      </c>
      <c r="P659" s="1">
        <v>125</v>
      </c>
      <c r="Q659" s="3">
        <v>70649.83</v>
      </c>
      <c r="R659" s="1" t="str">
        <f t="shared" si="32"/>
        <v>1995-03</v>
      </c>
      <c r="S659" s="1" t="str">
        <f t="shared" si="30"/>
        <v/>
      </c>
      <c r="T659" s="3">
        <f t="shared" si="31"/>
        <v>8009.22</v>
      </c>
    </row>
    <row r="660" spans="1:20" x14ac:dyDescent="0.25">
      <c r="A660" s="1" t="s">
        <v>2348</v>
      </c>
      <c r="B660" s="1" t="s">
        <v>2349</v>
      </c>
      <c r="C660" s="1" t="s">
        <v>2350</v>
      </c>
      <c r="D660" s="1" t="s">
        <v>20</v>
      </c>
      <c r="E660" s="1" t="s">
        <v>2064</v>
      </c>
      <c r="F660" s="1">
        <v>0</v>
      </c>
      <c r="G660" s="2">
        <v>44004</v>
      </c>
      <c r="H660" s="1" t="s">
        <v>22</v>
      </c>
      <c r="I660" s="1" t="s">
        <v>31</v>
      </c>
      <c r="J660" s="1" t="s">
        <v>244</v>
      </c>
      <c r="K660" s="2">
        <v>44715</v>
      </c>
      <c r="L660" s="1" t="s">
        <v>42</v>
      </c>
      <c r="M660" s="3">
        <v>34985.599999999999</v>
      </c>
      <c r="N660" s="3">
        <v>18141.03</v>
      </c>
      <c r="O660" s="3">
        <v>1639.57</v>
      </c>
      <c r="P660" s="1" t="s">
        <v>32</v>
      </c>
      <c r="Q660" s="3">
        <v>19780.599999999999</v>
      </c>
      <c r="R660" s="1" t="str">
        <f t="shared" si="32"/>
        <v>2020-06</v>
      </c>
      <c r="S660" s="1" t="str">
        <f t="shared" si="30"/>
        <v>2022-06</v>
      </c>
      <c r="T660" s="3">
        <f t="shared" si="31"/>
        <v>1639.57</v>
      </c>
    </row>
    <row r="661" spans="1:20" x14ac:dyDescent="0.25">
      <c r="A661" s="1" t="s">
        <v>2352</v>
      </c>
      <c r="B661" s="1" t="s">
        <v>2349</v>
      </c>
      <c r="C661" s="1" t="s">
        <v>2353</v>
      </c>
      <c r="D661" s="1" t="s">
        <v>20</v>
      </c>
      <c r="E661" s="1" t="s">
        <v>2354</v>
      </c>
      <c r="F661" s="1">
        <v>0</v>
      </c>
      <c r="G661" s="2">
        <v>42646</v>
      </c>
      <c r="H661" s="1" t="s">
        <v>22</v>
      </c>
      <c r="I661" s="1" t="s">
        <v>31</v>
      </c>
      <c r="J661" s="2">
        <v>42439</v>
      </c>
      <c r="K661" s="1"/>
      <c r="L661" s="1" t="s">
        <v>24</v>
      </c>
      <c r="M661" s="3">
        <v>38257.65</v>
      </c>
      <c r="N661" s="3">
        <v>38625.64</v>
      </c>
      <c r="O661" s="1">
        <v>220.72</v>
      </c>
      <c r="P661" s="1">
        <v>125</v>
      </c>
      <c r="Q661" s="3">
        <v>38971.360000000001</v>
      </c>
      <c r="R661" s="1" t="str">
        <f t="shared" si="32"/>
        <v>2016-10</v>
      </c>
      <c r="S661" s="1" t="str">
        <f t="shared" si="30"/>
        <v/>
      </c>
      <c r="T661" s="3">
        <f t="shared" si="31"/>
        <v>345.72</v>
      </c>
    </row>
    <row r="662" spans="1:20" x14ac:dyDescent="0.25">
      <c r="A662" s="1" t="s">
        <v>2355</v>
      </c>
      <c r="B662" s="1" t="s">
        <v>2356</v>
      </c>
      <c r="C662" s="1" t="s">
        <v>2357</v>
      </c>
      <c r="D662" s="1" t="s">
        <v>70</v>
      </c>
      <c r="E662" s="1" t="s">
        <v>1443</v>
      </c>
      <c r="F662" s="1">
        <v>0</v>
      </c>
      <c r="G662" s="2">
        <v>36696</v>
      </c>
      <c r="H662" s="1" t="s">
        <v>22</v>
      </c>
      <c r="I662" s="1" t="s">
        <v>31</v>
      </c>
      <c r="J662" s="1" t="s">
        <v>2358</v>
      </c>
      <c r="K662" s="1"/>
      <c r="L662" s="1" t="s">
        <v>24</v>
      </c>
      <c r="M662" s="3">
        <v>59868.43</v>
      </c>
      <c r="N662" s="3">
        <v>58610.79</v>
      </c>
      <c r="O662" s="1">
        <v>10.79</v>
      </c>
      <c r="P662" s="1" t="s">
        <v>32</v>
      </c>
      <c r="Q662" s="3">
        <v>58621.58</v>
      </c>
      <c r="R662" s="1" t="str">
        <f t="shared" si="32"/>
        <v>2000-06</v>
      </c>
      <c r="S662" s="1" t="str">
        <f t="shared" si="30"/>
        <v/>
      </c>
      <c r="T662" s="3">
        <f t="shared" si="31"/>
        <v>10.79</v>
      </c>
    </row>
    <row r="663" spans="1:20" x14ac:dyDescent="0.25">
      <c r="A663" s="1" t="s">
        <v>462</v>
      </c>
      <c r="B663" s="1" t="s">
        <v>2359</v>
      </c>
      <c r="C663" s="1" t="s">
        <v>2360</v>
      </c>
      <c r="D663" s="1" t="s">
        <v>113</v>
      </c>
      <c r="E663" s="1" t="s">
        <v>914</v>
      </c>
      <c r="F663" s="1">
        <v>0</v>
      </c>
      <c r="G663" s="2">
        <v>44879</v>
      </c>
      <c r="H663" s="1" t="s">
        <v>22</v>
      </c>
      <c r="I663" s="1" t="s">
        <v>31</v>
      </c>
      <c r="J663" s="1" t="s">
        <v>2361</v>
      </c>
      <c r="K663" s="1"/>
      <c r="L663" s="1" t="s">
        <v>24</v>
      </c>
      <c r="M663" s="3">
        <v>37513.629999999997</v>
      </c>
      <c r="N663" s="3">
        <v>3603.52</v>
      </c>
      <c r="O663" s="1" t="s">
        <v>32</v>
      </c>
      <c r="P663" s="1">
        <v>100</v>
      </c>
      <c r="Q663" s="3">
        <v>3703.52</v>
      </c>
      <c r="R663" s="1" t="str">
        <f t="shared" si="32"/>
        <v>2022-11</v>
      </c>
      <c r="S663" s="1" t="str">
        <f t="shared" si="30"/>
        <v/>
      </c>
      <c r="T663" s="3">
        <f t="shared" si="31"/>
        <v>100</v>
      </c>
    </row>
    <row r="664" spans="1:20" x14ac:dyDescent="0.25">
      <c r="A664" s="1" t="s">
        <v>2362</v>
      </c>
      <c r="B664" s="1" t="s">
        <v>2363</v>
      </c>
      <c r="C664" s="1" t="s">
        <v>2364</v>
      </c>
      <c r="D664" s="1" t="s">
        <v>113</v>
      </c>
      <c r="E664" s="1" t="s">
        <v>2365</v>
      </c>
      <c r="F664" s="1">
        <v>0</v>
      </c>
      <c r="G664" s="2">
        <v>44733</v>
      </c>
      <c r="H664" s="1" t="s">
        <v>30</v>
      </c>
      <c r="I664" s="1" t="s">
        <v>31</v>
      </c>
      <c r="J664" s="1" t="s">
        <v>1432</v>
      </c>
      <c r="K664" s="2">
        <v>44862</v>
      </c>
      <c r="L664" s="1" t="s">
        <v>42</v>
      </c>
      <c r="M664" s="3">
        <v>57470.82</v>
      </c>
      <c r="N664" s="3">
        <v>19989.07</v>
      </c>
      <c r="O664" s="1" t="s">
        <v>32</v>
      </c>
      <c r="P664" s="1" t="s">
        <v>32</v>
      </c>
      <c r="Q664" s="3">
        <v>19989.07</v>
      </c>
      <c r="R664" s="1" t="str">
        <f t="shared" si="32"/>
        <v>2022-06</v>
      </c>
      <c r="S664" s="1" t="str">
        <f t="shared" si="30"/>
        <v>2022-10</v>
      </c>
      <c r="T664" s="3">
        <f t="shared" si="31"/>
        <v>0</v>
      </c>
    </row>
    <row r="665" spans="1:20" x14ac:dyDescent="0.25">
      <c r="A665" s="1" t="s">
        <v>2366</v>
      </c>
      <c r="B665" s="1" t="s">
        <v>2367</v>
      </c>
      <c r="C665" s="1" t="s">
        <v>2368</v>
      </c>
      <c r="D665" s="1" t="s">
        <v>123</v>
      </c>
      <c r="E665" s="1" t="s">
        <v>194</v>
      </c>
      <c r="F665" s="1">
        <v>0</v>
      </c>
      <c r="G665" s="2">
        <v>39257</v>
      </c>
      <c r="H665" s="1" t="s">
        <v>30</v>
      </c>
      <c r="I665" s="1" t="s">
        <v>31</v>
      </c>
      <c r="J665" s="1" t="s">
        <v>2369</v>
      </c>
      <c r="K665" s="1"/>
      <c r="L665" s="1" t="s">
        <v>24</v>
      </c>
      <c r="M665" s="3">
        <v>77481.460000000006</v>
      </c>
      <c r="N665" s="3">
        <v>76408.62</v>
      </c>
      <c r="O665" s="3">
        <v>10204.98</v>
      </c>
      <c r="P665" s="1">
        <v>125</v>
      </c>
      <c r="Q665" s="3">
        <v>86738.6</v>
      </c>
      <c r="R665" s="1" t="str">
        <f t="shared" si="32"/>
        <v>2007-06</v>
      </c>
      <c r="S665" s="1" t="str">
        <f t="shared" si="30"/>
        <v/>
      </c>
      <c r="T665" s="3">
        <f t="shared" si="31"/>
        <v>10329.98</v>
      </c>
    </row>
    <row r="666" spans="1:20" x14ac:dyDescent="0.25">
      <c r="A666" s="1" t="s">
        <v>1288</v>
      </c>
      <c r="B666" s="1" t="s">
        <v>2370</v>
      </c>
      <c r="C666" s="1" t="s">
        <v>2371</v>
      </c>
      <c r="D666" s="1" t="s">
        <v>123</v>
      </c>
      <c r="E666" s="1" t="s">
        <v>194</v>
      </c>
      <c r="F666" s="1">
        <v>0</v>
      </c>
      <c r="G666" s="2">
        <v>44165</v>
      </c>
      <c r="H666" s="1" t="s">
        <v>30</v>
      </c>
      <c r="I666" s="1" t="s">
        <v>31</v>
      </c>
      <c r="J666" s="1" t="s">
        <v>1502</v>
      </c>
      <c r="K666" s="1"/>
      <c r="L666" s="1" t="s">
        <v>24</v>
      </c>
      <c r="M666" s="3">
        <v>52225.26</v>
      </c>
      <c r="N666" s="3">
        <v>50027.64</v>
      </c>
      <c r="O666" s="3">
        <v>25581.24</v>
      </c>
      <c r="P666" s="1">
        <v>125</v>
      </c>
      <c r="Q666" s="3">
        <v>75733.88</v>
      </c>
      <c r="R666" s="1" t="str">
        <f t="shared" si="32"/>
        <v>2020-11</v>
      </c>
      <c r="S666" s="1" t="str">
        <f t="shared" si="30"/>
        <v/>
      </c>
      <c r="T666" s="3">
        <f t="shared" si="31"/>
        <v>25706.240000000002</v>
      </c>
    </row>
    <row r="667" spans="1:20" x14ac:dyDescent="0.25">
      <c r="A667" s="1" t="s">
        <v>2372</v>
      </c>
      <c r="B667" s="1" t="s">
        <v>2370</v>
      </c>
      <c r="C667" s="1" t="s">
        <v>2373</v>
      </c>
      <c r="D667" s="1" t="s">
        <v>137</v>
      </c>
      <c r="E667" s="1" t="s">
        <v>66</v>
      </c>
      <c r="F667" s="1">
        <v>0</v>
      </c>
      <c r="G667" s="2">
        <v>42135</v>
      </c>
      <c r="H667" s="1" t="s">
        <v>30</v>
      </c>
      <c r="I667" s="1" t="s">
        <v>23</v>
      </c>
      <c r="J667" s="2">
        <v>42313</v>
      </c>
      <c r="K667" s="1"/>
      <c r="L667" s="1" t="s">
        <v>24</v>
      </c>
      <c r="M667" s="3">
        <v>43160.42</v>
      </c>
      <c r="N667" s="3">
        <v>47086.6</v>
      </c>
      <c r="O667" s="1">
        <v>12.6</v>
      </c>
      <c r="P667" s="1" t="s">
        <v>32</v>
      </c>
      <c r="Q667" s="3">
        <v>47099.199999999997</v>
      </c>
      <c r="R667" s="1" t="str">
        <f t="shared" si="32"/>
        <v>2015-05</v>
      </c>
      <c r="S667" s="1" t="str">
        <f t="shared" si="30"/>
        <v/>
      </c>
      <c r="T667" s="3">
        <f t="shared" si="31"/>
        <v>12.6</v>
      </c>
    </row>
    <row r="668" spans="1:20" x14ac:dyDescent="0.25">
      <c r="A668" s="1" t="s">
        <v>2374</v>
      </c>
      <c r="B668" s="1" t="s">
        <v>2375</v>
      </c>
      <c r="C668" s="1" t="s">
        <v>2376</v>
      </c>
      <c r="D668" s="1" t="s">
        <v>28</v>
      </c>
      <c r="E668" s="1" t="s">
        <v>46</v>
      </c>
      <c r="F668" s="1">
        <v>0</v>
      </c>
      <c r="G668" s="2">
        <v>38977</v>
      </c>
      <c r="H668" s="1" t="s">
        <v>22</v>
      </c>
      <c r="I668" s="1" t="s">
        <v>31</v>
      </c>
      <c r="J668" s="1" t="s">
        <v>2377</v>
      </c>
      <c r="K668" s="1"/>
      <c r="L668" s="1" t="s">
        <v>24</v>
      </c>
      <c r="M668" s="3">
        <v>55588.83</v>
      </c>
      <c r="N668" s="3">
        <v>44336.45</v>
      </c>
      <c r="O668" s="3">
        <v>26367.96</v>
      </c>
      <c r="P668" s="1">
        <v>125</v>
      </c>
      <c r="Q668" s="3">
        <v>70829.41</v>
      </c>
      <c r="R668" s="1" t="str">
        <f t="shared" si="32"/>
        <v>2006-09</v>
      </c>
      <c r="S668" s="1" t="str">
        <f t="shared" si="30"/>
        <v/>
      </c>
      <c r="T668" s="3">
        <f t="shared" si="31"/>
        <v>26492.959999999999</v>
      </c>
    </row>
    <row r="669" spans="1:20" x14ac:dyDescent="0.25">
      <c r="A669" s="1" t="s">
        <v>2378</v>
      </c>
      <c r="B669" s="1" t="s">
        <v>2379</v>
      </c>
      <c r="C669" s="1" t="s">
        <v>2380</v>
      </c>
      <c r="D669" s="1" t="s">
        <v>39</v>
      </c>
      <c r="E669" s="1" t="s">
        <v>40</v>
      </c>
      <c r="F669" s="1">
        <v>0</v>
      </c>
      <c r="G669" s="2">
        <v>44883</v>
      </c>
      <c r="H669" s="1" t="s">
        <v>22</v>
      </c>
      <c r="I669" s="1" t="s">
        <v>31</v>
      </c>
      <c r="J669" s="2">
        <v>44480</v>
      </c>
      <c r="K669" s="1"/>
      <c r="L669" s="1" t="s">
        <v>24</v>
      </c>
      <c r="M669" s="3">
        <v>29952</v>
      </c>
      <c r="N669" s="3">
        <v>4776</v>
      </c>
      <c r="O669" s="1" t="s">
        <v>32</v>
      </c>
      <c r="P669" s="1" t="s">
        <v>32</v>
      </c>
      <c r="Q669" s="3">
        <v>4776</v>
      </c>
      <c r="R669" s="1" t="str">
        <f t="shared" si="32"/>
        <v>2022-11</v>
      </c>
      <c r="S669" s="1" t="str">
        <f t="shared" si="30"/>
        <v/>
      </c>
      <c r="T669" s="3">
        <f t="shared" si="31"/>
        <v>0</v>
      </c>
    </row>
    <row r="670" spans="1:20" x14ac:dyDescent="0.25">
      <c r="A670" s="1" t="s">
        <v>2381</v>
      </c>
      <c r="B670" s="1" t="s">
        <v>2382</v>
      </c>
      <c r="C670" s="1" t="s">
        <v>2383</v>
      </c>
      <c r="D670" s="1" t="s">
        <v>70</v>
      </c>
      <c r="E670" s="1" t="s">
        <v>2384</v>
      </c>
      <c r="F670" s="1">
        <v>0</v>
      </c>
      <c r="G670" s="2">
        <v>42317</v>
      </c>
      <c r="H670" s="1" t="s">
        <v>22</v>
      </c>
      <c r="I670" s="1" t="s">
        <v>23</v>
      </c>
      <c r="J670" s="2">
        <v>42258</v>
      </c>
      <c r="K670" s="2">
        <v>44743</v>
      </c>
      <c r="L670" s="1" t="s">
        <v>42</v>
      </c>
      <c r="M670" s="3">
        <v>43708.5</v>
      </c>
      <c r="N670" s="3">
        <v>24546.58</v>
      </c>
      <c r="O670" s="3">
        <v>1631.16</v>
      </c>
      <c r="P670" s="1" t="s">
        <v>32</v>
      </c>
      <c r="Q670" s="3">
        <v>26177.74</v>
      </c>
      <c r="R670" s="1" t="str">
        <f t="shared" si="32"/>
        <v>2015-11</v>
      </c>
      <c r="S670" s="1" t="str">
        <f t="shared" si="30"/>
        <v>2022-07</v>
      </c>
      <c r="T670" s="3">
        <f t="shared" si="31"/>
        <v>1631.16</v>
      </c>
    </row>
    <row r="671" spans="1:20" x14ac:dyDescent="0.25">
      <c r="A671" s="1" t="s">
        <v>2385</v>
      </c>
      <c r="B671" s="1" t="s">
        <v>2382</v>
      </c>
      <c r="C671" s="1" t="s">
        <v>2386</v>
      </c>
      <c r="D671" s="1" t="s">
        <v>70</v>
      </c>
      <c r="E671" s="1" t="s">
        <v>169</v>
      </c>
      <c r="F671" s="1">
        <v>0</v>
      </c>
      <c r="G671" s="2">
        <v>43808</v>
      </c>
      <c r="H671" s="1" t="s">
        <v>22</v>
      </c>
      <c r="I671" s="1" t="s">
        <v>23</v>
      </c>
      <c r="J671" s="2">
        <v>43720</v>
      </c>
      <c r="K671" s="1"/>
      <c r="L671" s="1" t="s">
        <v>24</v>
      </c>
      <c r="M671" s="3">
        <v>46000.03</v>
      </c>
      <c r="N671" s="3">
        <v>43818.17</v>
      </c>
      <c r="O671" s="3">
        <v>10866.91</v>
      </c>
      <c r="P671" s="1" t="s">
        <v>32</v>
      </c>
      <c r="Q671" s="3">
        <v>54685.08</v>
      </c>
      <c r="R671" s="1" t="str">
        <f t="shared" si="32"/>
        <v>2019-12</v>
      </c>
      <c r="S671" s="1" t="str">
        <f t="shared" si="30"/>
        <v/>
      </c>
      <c r="T671" s="3">
        <f t="shared" si="31"/>
        <v>10866.91</v>
      </c>
    </row>
    <row r="672" spans="1:20" x14ac:dyDescent="0.25">
      <c r="A672" s="1" t="s">
        <v>2387</v>
      </c>
      <c r="B672" s="1" t="s">
        <v>2388</v>
      </c>
      <c r="C672" s="1" t="s">
        <v>2389</v>
      </c>
      <c r="D672" s="1" t="s">
        <v>70</v>
      </c>
      <c r="E672" s="1" t="s">
        <v>2390</v>
      </c>
      <c r="F672" s="1">
        <v>0</v>
      </c>
      <c r="G672" s="2">
        <v>38894</v>
      </c>
      <c r="H672" s="1" t="s">
        <v>22</v>
      </c>
      <c r="I672" s="1" t="s">
        <v>31</v>
      </c>
      <c r="J672" s="1" t="s">
        <v>2391</v>
      </c>
      <c r="K672" s="1"/>
      <c r="L672" s="1" t="s">
        <v>24</v>
      </c>
      <c r="M672" s="3">
        <v>59387.95</v>
      </c>
      <c r="N672" s="3">
        <v>58512.69</v>
      </c>
      <c r="O672" s="3">
        <v>8299.01</v>
      </c>
      <c r="P672" s="1">
        <v>125</v>
      </c>
      <c r="Q672" s="3">
        <v>66936.7</v>
      </c>
      <c r="R672" s="1" t="str">
        <f t="shared" si="32"/>
        <v>2006-06</v>
      </c>
      <c r="S672" s="1" t="str">
        <f t="shared" si="30"/>
        <v/>
      </c>
      <c r="T672" s="3">
        <f t="shared" si="31"/>
        <v>8424.01</v>
      </c>
    </row>
    <row r="673" spans="1:20" x14ac:dyDescent="0.25">
      <c r="A673" s="1" t="s">
        <v>2392</v>
      </c>
      <c r="B673" s="1" t="s">
        <v>2393</v>
      </c>
      <c r="C673" s="1" t="s">
        <v>2394</v>
      </c>
      <c r="D673" s="1" t="s">
        <v>70</v>
      </c>
      <c r="E673" s="1" t="s">
        <v>299</v>
      </c>
      <c r="F673" s="1">
        <v>0</v>
      </c>
      <c r="G673" s="2">
        <v>33700</v>
      </c>
      <c r="H673" s="1" t="s">
        <v>22</v>
      </c>
      <c r="I673" s="1" t="s">
        <v>31</v>
      </c>
      <c r="J673" s="2">
        <v>33759</v>
      </c>
      <c r="K673" s="2">
        <v>44785</v>
      </c>
      <c r="L673" s="1" t="s">
        <v>42</v>
      </c>
      <c r="M673" s="3">
        <v>71254.559999999998</v>
      </c>
      <c r="N673" s="3">
        <v>50974.97</v>
      </c>
      <c r="O673" s="3">
        <v>12644.43</v>
      </c>
      <c r="P673" s="1" t="s">
        <v>32</v>
      </c>
      <c r="Q673" s="3">
        <v>63619.4</v>
      </c>
      <c r="R673" s="1" t="str">
        <f t="shared" si="32"/>
        <v>1992-04</v>
      </c>
      <c r="S673" s="1" t="str">
        <f t="shared" si="30"/>
        <v>2022-08</v>
      </c>
      <c r="T673" s="3">
        <f t="shared" si="31"/>
        <v>12644.43</v>
      </c>
    </row>
    <row r="674" spans="1:20" x14ac:dyDescent="0.25">
      <c r="A674" s="1" t="s">
        <v>1423</v>
      </c>
      <c r="B674" s="1" t="s">
        <v>2395</v>
      </c>
      <c r="C674" s="1" t="s">
        <v>2396</v>
      </c>
      <c r="D674" s="1" t="s">
        <v>70</v>
      </c>
      <c r="E674" s="1" t="s">
        <v>2397</v>
      </c>
      <c r="F674" s="1">
        <v>0</v>
      </c>
      <c r="G674" s="2">
        <v>43977</v>
      </c>
      <c r="H674" s="1" t="s">
        <v>22</v>
      </c>
      <c r="I674" s="1" t="s">
        <v>31</v>
      </c>
      <c r="J674" s="1" t="s">
        <v>2398</v>
      </c>
      <c r="K674" s="1"/>
      <c r="L674" s="1" t="s">
        <v>24</v>
      </c>
      <c r="M674" s="3">
        <v>84670.98</v>
      </c>
      <c r="N674" s="3">
        <v>84671.57</v>
      </c>
      <c r="O674" s="1">
        <v>569.9</v>
      </c>
      <c r="P674" s="1" t="s">
        <v>32</v>
      </c>
      <c r="Q674" s="3">
        <v>85241.47</v>
      </c>
      <c r="R674" s="1" t="str">
        <f t="shared" si="32"/>
        <v>2020-05</v>
      </c>
      <c r="S674" s="1" t="str">
        <f t="shared" si="30"/>
        <v/>
      </c>
      <c r="T674" s="3">
        <f t="shared" si="31"/>
        <v>569.9</v>
      </c>
    </row>
    <row r="675" spans="1:20" x14ac:dyDescent="0.25">
      <c r="A675" s="1" t="s">
        <v>2399</v>
      </c>
      <c r="B675" s="1" t="s">
        <v>2400</v>
      </c>
      <c r="C675" s="1" t="s">
        <v>2401</v>
      </c>
      <c r="D675" s="1" t="s">
        <v>70</v>
      </c>
      <c r="E675" s="1" t="s">
        <v>147</v>
      </c>
      <c r="F675" s="1">
        <v>0</v>
      </c>
      <c r="G675" s="2">
        <v>39272</v>
      </c>
      <c r="H675" s="1" t="s">
        <v>30</v>
      </c>
      <c r="I675" s="1" t="s">
        <v>31</v>
      </c>
      <c r="J675" s="2">
        <v>39332</v>
      </c>
      <c r="K675" s="1"/>
      <c r="L675" s="1" t="s">
        <v>24</v>
      </c>
      <c r="M675" s="3">
        <v>48740.02</v>
      </c>
      <c r="N675" s="3">
        <v>48739.62</v>
      </c>
      <c r="O675" s="1">
        <v>328.06</v>
      </c>
      <c r="P675" s="1">
        <v>125</v>
      </c>
      <c r="Q675" s="3">
        <v>49192.68</v>
      </c>
      <c r="R675" s="1" t="str">
        <f t="shared" si="32"/>
        <v>2007-07</v>
      </c>
      <c r="S675" s="1" t="str">
        <f t="shared" si="30"/>
        <v/>
      </c>
      <c r="T675" s="3">
        <f t="shared" si="31"/>
        <v>453.06</v>
      </c>
    </row>
    <row r="676" spans="1:20" x14ac:dyDescent="0.25">
      <c r="A676" s="1" t="s">
        <v>2402</v>
      </c>
      <c r="B676" s="1" t="s">
        <v>2403</v>
      </c>
      <c r="C676" s="1" t="s">
        <v>2404</v>
      </c>
      <c r="D676" s="1" t="s">
        <v>39</v>
      </c>
      <c r="E676" s="1" t="s">
        <v>40</v>
      </c>
      <c r="F676" s="1">
        <v>0</v>
      </c>
      <c r="G676" s="2">
        <v>44706</v>
      </c>
      <c r="H676" s="1" t="s">
        <v>30</v>
      </c>
      <c r="I676" s="1" t="s">
        <v>31</v>
      </c>
      <c r="J676" s="1" t="s">
        <v>93</v>
      </c>
      <c r="K676" s="2">
        <v>44809</v>
      </c>
      <c r="L676" s="1" t="s">
        <v>42</v>
      </c>
      <c r="M676" s="3">
        <v>39936</v>
      </c>
      <c r="N676" s="3">
        <v>4824</v>
      </c>
      <c r="O676" s="1" t="s">
        <v>32</v>
      </c>
      <c r="P676" s="1">
        <v>100</v>
      </c>
      <c r="Q676" s="3">
        <v>4924</v>
      </c>
      <c r="R676" s="1" t="str">
        <f t="shared" si="32"/>
        <v>2022-05</v>
      </c>
      <c r="S676" s="1" t="str">
        <f t="shared" si="30"/>
        <v>2022-09</v>
      </c>
      <c r="T676" s="3">
        <f t="shared" si="31"/>
        <v>100</v>
      </c>
    </row>
    <row r="677" spans="1:20" x14ac:dyDescent="0.25">
      <c r="A677" s="1" t="s">
        <v>2405</v>
      </c>
      <c r="B677" s="1" t="s">
        <v>2403</v>
      </c>
      <c r="C677" s="1" t="s">
        <v>2406</v>
      </c>
      <c r="D677" s="1" t="s">
        <v>39</v>
      </c>
      <c r="E677" s="1" t="s">
        <v>40</v>
      </c>
      <c r="F677" s="1">
        <v>0</v>
      </c>
      <c r="G677" s="2">
        <v>44657</v>
      </c>
      <c r="H677" s="1" t="s">
        <v>30</v>
      </c>
      <c r="I677" s="1" t="s">
        <v>31</v>
      </c>
      <c r="J677" s="2">
        <v>43835</v>
      </c>
      <c r="K677" s="2">
        <v>44894</v>
      </c>
      <c r="L677" s="1" t="s">
        <v>42</v>
      </c>
      <c r="M677" s="3">
        <v>39936</v>
      </c>
      <c r="N677" s="3">
        <v>24344.5</v>
      </c>
      <c r="O677" s="1" t="s">
        <v>32</v>
      </c>
      <c r="P677" s="1" t="s">
        <v>32</v>
      </c>
      <c r="Q677" s="3">
        <v>24344.5</v>
      </c>
      <c r="R677" s="1" t="str">
        <f t="shared" si="32"/>
        <v>2022-04</v>
      </c>
      <c r="S677" s="1" t="str">
        <f t="shared" si="30"/>
        <v>2022-11</v>
      </c>
      <c r="T677" s="3">
        <f t="shared" si="31"/>
        <v>0</v>
      </c>
    </row>
    <row r="678" spans="1:20" x14ac:dyDescent="0.25">
      <c r="A678" s="1" t="s">
        <v>2407</v>
      </c>
      <c r="B678" s="1" t="s">
        <v>2408</v>
      </c>
      <c r="C678" s="1" t="s">
        <v>2409</v>
      </c>
      <c r="D678" s="1" t="s">
        <v>82</v>
      </c>
      <c r="E678" s="1" t="s">
        <v>71</v>
      </c>
      <c r="F678" s="1">
        <v>0</v>
      </c>
      <c r="G678" s="2">
        <v>44627</v>
      </c>
      <c r="H678" s="1" t="s">
        <v>22</v>
      </c>
      <c r="I678" s="1" t="s">
        <v>23</v>
      </c>
      <c r="J678" s="2">
        <v>44745</v>
      </c>
      <c r="K678" s="2">
        <v>44852</v>
      </c>
      <c r="L678" s="1" t="s">
        <v>42</v>
      </c>
      <c r="M678" s="3">
        <v>35096.879999999997</v>
      </c>
      <c r="N678" s="3">
        <v>20707.150000000001</v>
      </c>
      <c r="O678" s="1">
        <v>796.21</v>
      </c>
      <c r="P678" s="1">
        <v>100</v>
      </c>
      <c r="Q678" s="3">
        <v>21603.360000000001</v>
      </c>
      <c r="R678" s="1" t="str">
        <f t="shared" si="32"/>
        <v>2022-03</v>
      </c>
      <c r="S678" s="1" t="str">
        <f t="shared" si="30"/>
        <v>2022-10</v>
      </c>
      <c r="T678" s="3">
        <f t="shared" si="31"/>
        <v>896.21</v>
      </c>
    </row>
    <row r="679" spans="1:20" x14ac:dyDescent="0.25">
      <c r="A679" s="1" t="s">
        <v>2410</v>
      </c>
      <c r="B679" s="1" t="s">
        <v>2408</v>
      </c>
      <c r="C679" s="1" t="s">
        <v>2411</v>
      </c>
      <c r="D679" s="1" t="s">
        <v>227</v>
      </c>
      <c r="E679" s="1" t="s">
        <v>2412</v>
      </c>
      <c r="F679" s="1">
        <v>0</v>
      </c>
      <c r="G679" s="2">
        <v>40434</v>
      </c>
      <c r="H679" s="1" t="s">
        <v>22</v>
      </c>
      <c r="I679" s="1" t="s">
        <v>31</v>
      </c>
      <c r="J679" s="1" t="s">
        <v>1809</v>
      </c>
      <c r="K679" s="1"/>
      <c r="L679" s="1" t="s">
        <v>24</v>
      </c>
      <c r="M679" s="3">
        <v>87311.95</v>
      </c>
      <c r="N679" s="3">
        <v>87313.18</v>
      </c>
      <c r="O679" s="1" t="s">
        <v>32</v>
      </c>
      <c r="P679" s="1">
        <v>125</v>
      </c>
      <c r="Q679" s="3">
        <v>87438.18</v>
      </c>
      <c r="R679" s="1" t="str">
        <f t="shared" si="32"/>
        <v>2010-09</v>
      </c>
      <c r="S679" s="1" t="str">
        <f t="shared" si="30"/>
        <v/>
      </c>
      <c r="T679" s="3">
        <f t="shared" si="31"/>
        <v>125</v>
      </c>
    </row>
    <row r="680" spans="1:20" x14ac:dyDescent="0.25">
      <c r="A680" s="1" t="s">
        <v>2413</v>
      </c>
      <c r="B680" s="1" t="s">
        <v>2408</v>
      </c>
      <c r="C680" s="1" t="s">
        <v>2414</v>
      </c>
      <c r="D680" s="1" t="s">
        <v>123</v>
      </c>
      <c r="E680" s="1" t="s">
        <v>194</v>
      </c>
      <c r="F680" s="1">
        <v>0</v>
      </c>
      <c r="G680" s="2">
        <v>39187</v>
      </c>
      <c r="H680" s="1" t="s">
        <v>30</v>
      </c>
      <c r="I680" s="1" t="s">
        <v>23</v>
      </c>
      <c r="J680" s="1" t="s">
        <v>539</v>
      </c>
      <c r="K680" s="1"/>
      <c r="L680" s="1" t="s">
        <v>24</v>
      </c>
      <c r="M680" s="3">
        <v>77481.460000000006</v>
      </c>
      <c r="N680" s="3">
        <v>76473.2</v>
      </c>
      <c r="O680" s="1">
        <v>314.92</v>
      </c>
      <c r="P680" s="1">
        <v>125</v>
      </c>
      <c r="Q680" s="3">
        <v>76913.119999999995</v>
      </c>
      <c r="R680" s="1" t="str">
        <f t="shared" si="32"/>
        <v>2007-04</v>
      </c>
      <c r="S680" s="1" t="str">
        <f t="shared" si="30"/>
        <v/>
      </c>
      <c r="T680" s="3">
        <f t="shared" si="31"/>
        <v>439.92</v>
      </c>
    </row>
    <row r="681" spans="1:20" x14ac:dyDescent="0.25">
      <c r="A681" s="1" t="s">
        <v>2415</v>
      </c>
      <c r="B681" s="1" t="s">
        <v>2408</v>
      </c>
      <c r="C681" s="1" t="s">
        <v>2416</v>
      </c>
      <c r="D681" s="1" t="s">
        <v>20</v>
      </c>
      <c r="E681" s="1" t="s">
        <v>61</v>
      </c>
      <c r="F681" s="1">
        <v>0</v>
      </c>
      <c r="G681" s="2">
        <v>44243</v>
      </c>
      <c r="H681" s="1" t="s">
        <v>22</v>
      </c>
      <c r="I681" s="1" t="s">
        <v>23</v>
      </c>
      <c r="J681" s="1" t="s">
        <v>2011</v>
      </c>
      <c r="K681" s="1"/>
      <c r="L681" s="1" t="s">
        <v>24</v>
      </c>
      <c r="M681" s="3">
        <v>68792.460000000006</v>
      </c>
      <c r="N681" s="3">
        <v>67523.33</v>
      </c>
      <c r="O681" s="3">
        <v>6672.02</v>
      </c>
      <c r="P681" s="1">
        <v>125</v>
      </c>
      <c r="Q681" s="3">
        <v>74320.350000000006</v>
      </c>
      <c r="R681" s="1" t="str">
        <f t="shared" si="32"/>
        <v>2021-02</v>
      </c>
      <c r="S681" s="1" t="str">
        <f t="shared" si="30"/>
        <v/>
      </c>
      <c r="T681" s="3">
        <f t="shared" si="31"/>
        <v>6797.02</v>
      </c>
    </row>
    <row r="682" spans="1:20" x14ac:dyDescent="0.25">
      <c r="A682" s="1" t="s">
        <v>2417</v>
      </c>
      <c r="B682" s="1" t="s">
        <v>2408</v>
      </c>
      <c r="C682" s="1" t="s">
        <v>2418</v>
      </c>
      <c r="D682" s="1" t="s">
        <v>113</v>
      </c>
      <c r="E682" s="1" t="s">
        <v>2419</v>
      </c>
      <c r="F682" s="1">
        <v>0</v>
      </c>
      <c r="G682" s="2">
        <v>44927</v>
      </c>
      <c r="H682" s="1" t="s">
        <v>30</v>
      </c>
      <c r="I682" s="1" t="s">
        <v>23</v>
      </c>
      <c r="J682" s="2">
        <v>44875</v>
      </c>
      <c r="K682" s="1"/>
      <c r="L682" s="1" t="s">
        <v>24</v>
      </c>
      <c r="M682" s="3">
        <v>57051.49</v>
      </c>
      <c r="N682" s="3">
        <v>10683.5</v>
      </c>
      <c r="O682" s="1">
        <v>617.14</v>
      </c>
      <c r="P682" s="1">
        <v>100</v>
      </c>
      <c r="Q682" s="3">
        <v>11400.64</v>
      </c>
      <c r="R682" s="1" t="str">
        <f t="shared" si="32"/>
        <v>2023-01</v>
      </c>
      <c r="S682" s="1" t="str">
        <f t="shared" si="30"/>
        <v/>
      </c>
      <c r="T682" s="3">
        <f t="shared" si="31"/>
        <v>717.14</v>
      </c>
    </row>
    <row r="683" spans="1:20" x14ac:dyDescent="0.25">
      <c r="A683" s="1" t="s">
        <v>2420</v>
      </c>
      <c r="B683" s="1" t="s">
        <v>2408</v>
      </c>
      <c r="C683" s="1" t="s">
        <v>2421</v>
      </c>
      <c r="D683" s="1" t="s">
        <v>237</v>
      </c>
      <c r="E683" s="1" t="s">
        <v>493</v>
      </c>
      <c r="F683" s="1">
        <v>0</v>
      </c>
      <c r="G683" s="2">
        <v>44712</v>
      </c>
      <c r="H683" s="1" t="s">
        <v>22</v>
      </c>
      <c r="I683" s="1" t="s">
        <v>31</v>
      </c>
      <c r="J683" s="1" t="s">
        <v>84</v>
      </c>
      <c r="K683" s="1"/>
      <c r="L683" s="1" t="s">
        <v>24</v>
      </c>
      <c r="M683" s="3">
        <v>36165.58</v>
      </c>
      <c r="N683" s="3">
        <v>19613.099999999999</v>
      </c>
      <c r="O683" s="3">
        <v>7035.08</v>
      </c>
      <c r="P683" s="1">
        <v>225</v>
      </c>
      <c r="Q683" s="3">
        <v>26873.18</v>
      </c>
      <c r="R683" s="1" t="str">
        <f t="shared" si="32"/>
        <v>2022-05</v>
      </c>
      <c r="S683" s="1" t="str">
        <f t="shared" si="30"/>
        <v/>
      </c>
      <c r="T683" s="3">
        <f t="shared" si="31"/>
        <v>7260.08</v>
      </c>
    </row>
    <row r="684" spans="1:20" x14ac:dyDescent="0.25">
      <c r="A684" s="1" t="s">
        <v>2422</v>
      </c>
      <c r="B684" s="1" t="s">
        <v>2408</v>
      </c>
      <c r="C684" s="1" t="s">
        <v>2423</v>
      </c>
      <c r="D684" s="1" t="s">
        <v>70</v>
      </c>
      <c r="E684" s="1" t="s">
        <v>71</v>
      </c>
      <c r="F684" s="1">
        <v>0</v>
      </c>
      <c r="G684" s="2">
        <v>44550</v>
      </c>
      <c r="H684" s="1" t="s">
        <v>22</v>
      </c>
      <c r="I684" s="1" t="s">
        <v>31</v>
      </c>
      <c r="J684" s="1" t="s">
        <v>2424</v>
      </c>
      <c r="K684" s="1"/>
      <c r="L684" s="1" t="s">
        <v>24</v>
      </c>
      <c r="M684" s="3">
        <v>35096.879999999997</v>
      </c>
      <c r="N684" s="3">
        <v>34457.769999999997</v>
      </c>
      <c r="O684" s="1">
        <v>531.53</v>
      </c>
      <c r="P684" s="1">
        <v>100</v>
      </c>
      <c r="Q684" s="3">
        <v>35089.300000000003</v>
      </c>
      <c r="R684" s="1" t="str">
        <f t="shared" si="32"/>
        <v>2021-12</v>
      </c>
      <c r="S684" s="1" t="str">
        <f t="shared" si="30"/>
        <v/>
      </c>
      <c r="T684" s="3">
        <f t="shared" si="31"/>
        <v>631.53</v>
      </c>
    </row>
    <row r="685" spans="1:20" x14ac:dyDescent="0.25">
      <c r="A685" s="1" t="s">
        <v>2425</v>
      </c>
      <c r="B685" s="1" t="s">
        <v>2426</v>
      </c>
      <c r="C685" s="1" t="s">
        <v>2427</v>
      </c>
      <c r="D685" s="1" t="s">
        <v>82</v>
      </c>
      <c r="E685" s="1" t="s">
        <v>396</v>
      </c>
      <c r="F685" s="1">
        <v>0</v>
      </c>
      <c r="G685" s="2">
        <v>39272</v>
      </c>
      <c r="H685" s="1" t="s">
        <v>30</v>
      </c>
      <c r="I685" s="1" t="s">
        <v>31</v>
      </c>
      <c r="J685" s="2">
        <v>39332</v>
      </c>
      <c r="K685" s="2">
        <v>44831</v>
      </c>
      <c r="L685" s="1" t="s">
        <v>42</v>
      </c>
      <c r="M685" s="3">
        <v>50904.05</v>
      </c>
      <c r="N685" s="3">
        <v>39664.620000000003</v>
      </c>
      <c r="O685" s="1" t="s">
        <v>32</v>
      </c>
      <c r="P685" s="1" t="s">
        <v>32</v>
      </c>
      <c r="Q685" s="3">
        <v>39664.620000000003</v>
      </c>
      <c r="R685" s="1" t="str">
        <f t="shared" si="32"/>
        <v>2007-07</v>
      </c>
      <c r="S685" s="1" t="str">
        <f t="shared" si="30"/>
        <v>2022-09</v>
      </c>
      <c r="T685" s="3">
        <f t="shared" si="31"/>
        <v>0</v>
      </c>
    </row>
    <row r="686" spans="1:20" x14ac:dyDescent="0.25">
      <c r="A686" s="1" t="s">
        <v>2428</v>
      </c>
      <c r="B686" s="1" t="s">
        <v>2429</v>
      </c>
      <c r="C686" s="1" t="s">
        <v>2430</v>
      </c>
      <c r="D686" s="1" t="s">
        <v>20</v>
      </c>
      <c r="E686" s="1" t="s">
        <v>2431</v>
      </c>
      <c r="F686" s="1">
        <v>0</v>
      </c>
      <c r="G686" s="2">
        <v>42597</v>
      </c>
      <c r="H686" s="1" t="s">
        <v>30</v>
      </c>
      <c r="I686" s="1" t="s">
        <v>23</v>
      </c>
      <c r="J686" s="1" t="s">
        <v>2433</v>
      </c>
      <c r="K686" s="1"/>
      <c r="L686" s="1" t="s">
        <v>24</v>
      </c>
      <c r="M686" s="3">
        <v>51888.72</v>
      </c>
      <c r="N686" s="3">
        <v>52048.5</v>
      </c>
      <c r="O686" s="1" t="s">
        <v>32</v>
      </c>
      <c r="P686" s="1">
        <v>125</v>
      </c>
      <c r="Q686" s="3">
        <v>52173.5</v>
      </c>
      <c r="R686" s="1" t="str">
        <f t="shared" si="32"/>
        <v>2016-08</v>
      </c>
      <c r="S686" s="1" t="str">
        <f t="shared" si="30"/>
        <v/>
      </c>
      <c r="T686" s="3">
        <f t="shared" si="31"/>
        <v>125</v>
      </c>
    </row>
    <row r="687" spans="1:20" x14ac:dyDescent="0.25">
      <c r="A687" s="1" t="s">
        <v>2434</v>
      </c>
      <c r="B687" s="1" t="s">
        <v>2435</v>
      </c>
      <c r="C687" s="1" t="s">
        <v>2436</v>
      </c>
      <c r="D687" s="1" t="s">
        <v>28</v>
      </c>
      <c r="E687" s="1" t="s">
        <v>46</v>
      </c>
      <c r="F687" s="1">
        <v>0</v>
      </c>
      <c r="G687" s="2">
        <v>44579</v>
      </c>
      <c r="H687" s="1" t="s">
        <v>30</v>
      </c>
      <c r="I687" s="1" t="s">
        <v>31</v>
      </c>
      <c r="J687" s="1" t="s">
        <v>2437</v>
      </c>
      <c r="K687" s="2">
        <v>44684</v>
      </c>
      <c r="L687" s="1" t="s">
        <v>42</v>
      </c>
      <c r="M687" s="3">
        <v>52228.800000000003</v>
      </c>
      <c r="N687" s="3">
        <v>14223.93</v>
      </c>
      <c r="O687" s="3">
        <v>4017.75</v>
      </c>
      <c r="P687" s="1">
        <v>100</v>
      </c>
      <c r="Q687" s="3">
        <v>18341.68</v>
      </c>
      <c r="R687" s="1" t="str">
        <f t="shared" si="32"/>
        <v>2022-01</v>
      </c>
      <c r="S687" s="1" t="str">
        <f t="shared" si="30"/>
        <v>2022-05</v>
      </c>
      <c r="T687" s="3">
        <f t="shared" si="31"/>
        <v>4117.75</v>
      </c>
    </row>
    <row r="688" spans="1:20" x14ac:dyDescent="0.25">
      <c r="A688" s="1" t="s">
        <v>2438</v>
      </c>
      <c r="B688" s="1" t="s">
        <v>2439</v>
      </c>
      <c r="C688" s="1" t="s">
        <v>2440</v>
      </c>
      <c r="D688" s="1" t="s">
        <v>76</v>
      </c>
      <c r="E688" s="1" t="s">
        <v>77</v>
      </c>
      <c r="F688" s="1">
        <v>0</v>
      </c>
      <c r="G688" s="2">
        <v>44648</v>
      </c>
      <c r="H688" s="1" t="s">
        <v>30</v>
      </c>
      <c r="I688" s="1" t="s">
        <v>31</v>
      </c>
      <c r="J688" s="1" t="s">
        <v>248</v>
      </c>
      <c r="K688" s="1"/>
      <c r="L688" s="1" t="s">
        <v>24</v>
      </c>
      <c r="M688" s="3">
        <v>44999.97</v>
      </c>
      <c r="N688" s="3">
        <v>32885.19</v>
      </c>
      <c r="O688" s="1" t="s">
        <v>32</v>
      </c>
      <c r="P688" s="1">
        <v>100</v>
      </c>
      <c r="Q688" s="3">
        <v>32985.19</v>
      </c>
      <c r="R688" s="1" t="str">
        <f t="shared" si="32"/>
        <v>2022-03</v>
      </c>
      <c r="S688" s="1" t="str">
        <f t="shared" si="30"/>
        <v/>
      </c>
      <c r="T688" s="3">
        <f t="shared" si="31"/>
        <v>100</v>
      </c>
    </row>
    <row r="689" spans="1:20" x14ac:dyDescent="0.25">
      <c r="A689" s="1" t="s">
        <v>2441</v>
      </c>
      <c r="B689" s="1" t="s">
        <v>2442</v>
      </c>
      <c r="C689" s="1" t="s">
        <v>2443</v>
      </c>
      <c r="D689" s="1" t="s">
        <v>70</v>
      </c>
      <c r="E689" s="1" t="s">
        <v>1409</v>
      </c>
      <c r="F689" s="1">
        <v>0</v>
      </c>
      <c r="G689" s="2">
        <v>42226</v>
      </c>
      <c r="H689" s="1" t="s">
        <v>22</v>
      </c>
      <c r="I689" s="1" t="s">
        <v>31</v>
      </c>
      <c r="J689" s="2">
        <v>42285</v>
      </c>
      <c r="K689" s="1"/>
      <c r="L689" s="1" t="s">
        <v>24</v>
      </c>
      <c r="M689" s="3">
        <v>51548.02</v>
      </c>
      <c r="N689" s="3">
        <v>48201.38</v>
      </c>
      <c r="O689" s="3">
        <v>1401.75</v>
      </c>
      <c r="P689" s="1">
        <v>125</v>
      </c>
      <c r="Q689" s="3">
        <v>49728.13</v>
      </c>
      <c r="R689" s="1" t="str">
        <f t="shared" si="32"/>
        <v>2015-08</v>
      </c>
      <c r="S689" s="1" t="str">
        <f t="shared" si="30"/>
        <v/>
      </c>
      <c r="T689" s="3">
        <f t="shared" si="31"/>
        <v>1526.75</v>
      </c>
    </row>
    <row r="690" spans="1:20" x14ac:dyDescent="0.25">
      <c r="A690" s="1" t="s">
        <v>2444</v>
      </c>
      <c r="B690" s="1" t="s">
        <v>2445</v>
      </c>
      <c r="C690" s="1" t="s">
        <v>2446</v>
      </c>
      <c r="D690" s="1" t="s">
        <v>76</v>
      </c>
      <c r="E690" s="1" t="s">
        <v>2447</v>
      </c>
      <c r="F690" s="1">
        <v>0</v>
      </c>
      <c r="G690" s="2">
        <v>40463</v>
      </c>
      <c r="H690" s="1" t="s">
        <v>30</v>
      </c>
      <c r="I690" s="1" t="s">
        <v>31</v>
      </c>
      <c r="J690" s="2">
        <v>40522</v>
      </c>
      <c r="K690" s="2">
        <v>44631</v>
      </c>
      <c r="L690" s="1" t="s">
        <v>42</v>
      </c>
      <c r="M690" s="3">
        <v>97548.05</v>
      </c>
      <c r="N690" s="3">
        <v>88801.26</v>
      </c>
      <c r="O690" s="1" t="s">
        <v>32</v>
      </c>
      <c r="P690" s="1" t="s">
        <v>32</v>
      </c>
      <c r="Q690" s="3">
        <v>88801.26</v>
      </c>
      <c r="R690" s="1" t="str">
        <f t="shared" si="32"/>
        <v>2010-10</v>
      </c>
      <c r="S690" s="1" t="str">
        <f t="shared" si="30"/>
        <v>2022-03</v>
      </c>
      <c r="T690" s="3">
        <f t="shared" si="31"/>
        <v>0</v>
      </c>
    </row>
    <row r="691" spans="1:20" x14ac:dyDescent="0.25">
      <c r="A691" s="1" t="s">
        <v>2448</v>
      </c>
      <c r="B691" s="1" t="s">
        <v>2445</v>
      </c>
      <c r="C691" s="1" t="s">
        <v>2449</v>
      </c>
      <c r="D691" s="1" t="s">
        <v>39</v>
      </c>
      <c r="E691" s="1" t="s">
        <v>40</v>
      </c>
      <c r="F691" s="1">
        <v>0</v>
      </c>
      <c r="G691" s="2">
        <v>44908</v>
      </c>
      <c r="H691" s="1" t="s">
        <v>30</v>
      </c>
      <c r="I691" s="1" t="s">
        <v>31</v>
      </c>
      <c r="J691" s="1" t="s">
        <v>2450</v>
      </c>
      <c r="K691" s="1"/>
      <c r="L691" s="1" t="s">
        <v>24</v>
      </c>
      <c r="M691" s="3">
        <v>39936</v>
      </c>
      <c r="N691" s="3">
        <v>10852</v>
      </c>
      <c r="O691" s="1" t="s">
        <v>32</v>
      </c>
      <c r="P691" s="1">
        <v>100</v>
      </c>
      <c r="Q691" s="3">
        <v>10952</v>
      </c>
      <c r="R691" s="1" t="str">
        <f t="shared" si="32"/>
        <v>2022-12</v>
      </c>
      <c r="S691" s="1" t="str">
        <f t="shared" si="30"/>
        <v/>
      </c>
      <c r="T691" s="3">
        <f t="shared" si="31"/>
        <v>100</v>
      </c>
    </row>
    <row r="692" spans="1:20" x14ac:dyDescent="0.25">
      <c r="A692" s="1" t="s">
        <v>2451</v>
      </c>
      <c r="B692" s="1" t="s">
        <v>2452</v>
      </c>
      <c r="C692" s="1" t="s">
        <v>2453</v>
      </c>
      <c r="D692" s="1" t="s">
        <v>70</v>
      </c>
      <c r="E692" s="1" t="s">
        <v>1461</v>
      </c>
      <c r="F692" s="1">
        <v>0</v>
      </c>
      <c r="G692" s="2">
        <v>42310</v>
      </c>
      <c r="H692" s="1" t="s">
        <v>30</v>
      </c>
      <c r="I692" s="1" t="s">
        <v>31</v>
      </c>
      <c r="J692" s="2">
        <v>42046</v>
      </c>
      <c r="K692" s="1"/>
      <c r="L692" s="1" t="s">
        <v>24</v>
      </c>
      <c r="M692" s="3">
        <v>58799.94</v>
      </c>
      <c r="N692" s="3">
        <v>53065.91</v>
      </c>
      <c r="O692" s="3">
        <v>4316.6000000000004</v>
      </c>
      <c r="P692" s="1" t="s">
        <v>32</v>
      </c>
      <c r="Q692" s="3">
        <v>57382.51</v>
      </c>
      <c r="R692" s="1" t="str">
        <f t="shared" si="32"/>
        <v>2015-11</v>
      </c>
      <c r="S692" s="1" t="str">
        <f t="shared" si="30"/>
        <v/>
      </c>
      <c r="T692" s="3">
        <f t="shared" si="31"/>
        <v>4316.6000000000004</v>
      </c>
    </row>
    <row r="693" spans="1:20" x14ac:dyDescent="0.25">
      <c r="A693" s="1" t="s">
        <v>2454</v>
      </c>
      <c r="B693" s="1" t="s">
        <v>2455</v>
      </c>
      <c r="C693" s="1" t="s">
        <v>2456</v>
      </c>
      <c r="D693" s="1" t="s">
        <v>20</v>
      </c>
      <c r="E693" s="1" t="s">
        <v>35</v>
      </c>
      <c r="F693" s="1">
        <v>0</v>
      </c>
      <c r="G693" s="2">
        <v>42604</v>
      </c>
      <c r="H693" s="1" t="s">
        <v>30</v>
      </c>
      <c r="I693" s="1" t="s">
        <v>31</v>
      </c>
      <c r="J693" s="1" t="s">
        <v>1872</v>
      </c>
      <c r="K693" s="1"/>
      <c r="L693" s="1" t="s">
        <v>24</v>
      </c>
      <c r="M693" s="3">
        <v>39942.660000000003</v>
      </c>
      <c r="N693" s="3">
        <v>34364.61</v>
      </c>
      <c r="O693" s="3">
        <v>8224.48</v>
      </c>
      <c r="P693" s="1">
        <v>125</v>
      </c>
      <c r="Q693" s="3">
        <v>42714.09</v>
      </c>
      <c r="R693" s="1" t="str">
        <f t="shared" si="32"/>
        <v>2016-08</v>
      </c>
      <c r="S693" s="1" t="str">
        <f t="shared" si="30"/>
        <v/>
      </c>
      <c r="T693" s="3">
        <f t="shared" si="31"/>
        <v>8349.48</v>
      </c>
    </row>
    <row r="694" spans="1:20" x14ac:dyDescent="0.25">
      <c r="A694" s="1" t="s">
        <v>2457</v>
      </c>
      <c r="B694" s="1" t="s">
        <v>2458</v>
      </c>
      <c r="C694" s="1" t="s">
        <v>2459</v>
      </c>
      <c r="D694" s="1" t="s">
        <v>123</v>
      </c>
      <c r="E694" s="1" t="s">
        <v>454</v>
      </c>
      <c r="F694" s="1">
        <v>0</v>
      </c>
      <c r="G694" s="2">
        <v>39677</v>
      </c>
      <c r="H694" s="1" t="s">
        <v>30</v>
      </c>
      <c r="I694" s="1" t="s">
        <v>31</v>
      </c>
      <c r="J694" s="2">
        <v>39295</v>
      </c>
      <c r="K694" s="1"/>
      <c r="L694" s="1" t="s">
        <v>24</v>
      </c>
      <c r="M694" s="3">
        <v>88288.51</v>
      </c>
      <c r="N694" s="3">
        <v>94381.97</v>
      </c>
      <c r="O694" s="3">
        <v>10837.51</v>
      </c>
      <c r="P694" s="1">
        <v>125</v>
      </c>
      <c r="Q694" s="3">
        <v>105344.48</v>
      </c>
      <c r="R694" s="1" t="str">
        <f t="shared" si="32"/>
        <v>2008-08</v>
      </c>
      <c r="S694" s="1" t="str">
        <f t="shared" si="30"/>
        <v/>
      </c>
      <c r="T694" s="3">
        <f t="shared" si="31"/>
        <v>10962.51</v>
      </c>
    </row>
    <row r="695" spans="1:20" x14ac:dyDescent="0.25">
      <c r="A695" s="1" t="s">
        <v>2460</v>
      </c>
      <c r="B695" s="1" t="s">
        <v>2461</v>
      </c>
      <c r="C695" s="1" t="s">
        <v>2462</v>
      </c>
      <c r="D695" s="1" t="s">
        <v>82</v>
      </c>
      <c r="E695" s="1" t="s">
        <v>71</v>
      </c>
      <c r="F695" s="1">
        <v>0</v>
      </c>
      <c r="G695" s="2">
        <v>44669</v>
      </c>
      <c r="H695" s="1" t="s">
        <v>30</v>
      </c>
      <c r="I695" s="1" t="s">
        <v>368</v>
      </c>
      <c r="J695" s="1" t="s">
        <v>1307</v>
      </c>
      <c r="K695" s="1"/>
      <c r="L695" s="1" t="s">
        <v>24</v>
      </c>
      <c r="M695" s="3">
        <v>35096.879999999997</v>
      </c>
      <c r="N695" s="3">
        <v>23458.71</v>
      </c>
      <c r="O695" s="3">
        <v>1607.18</v>
      </c>
      <c r="P695" s="1">
        <v>225</v>
      </c>
      <c r="Q695" s="3">
        <v>25290.89</v>
      </c>
      <c r="R695" s="1" t="str">
        <f t="shared" si="32"/>
        <v>2022-04</v>
      </c>
      <c r="S695" s="1" t="str">
        <f t="shared" si="30"/>
        <v/>
      </c>
      <c r="T695" s="3">
        <f t="shared" si="31"/>
        <v>1832.18</v>
      </c>
    </row>
    <row r="696" spans="1:20" x14ac:dyDescent="0.25">
      <c r="A696" s="1" t="s">
        <v>1993</v>
      </c>
      <c r="B696" s="1" t="s">
        <v>2463</v>
      </c>
      <c r="C696" s="1" t="s">
        <v>2464</v>
      </c>
      <c r="D696" s="1" t="s">
        <v>227</v>
      </c>
      <c r="E696" s="1" t="s">
        <v>1028</v>
      </c>
      <c r="F696" s="1">
        <v>0</v>
      </c>
      <c r="G696" s="2">
        <v>36619</v>
      </c>
      <c r="H696" s="1" t="s">
        <v>30</v>
      </c>
      <c r="I696" s="1" t="s">
        <v>31</v>
      </c>
      <c r="J696" s="2">
        <v>36589</v>
      </c>
      <c r="K696" s="1"/>
      <c r="L696" s="1" t="s">
        <v>24</v>
      </c>
      <c r="M696" s="3">
        <v>65000</v>
      </c>
      <c r="N696" s="3">
        <v>64208.3</v>
      </c>
      <c r="O696" s="1" t="s">
        <v>32</v>
      </c>
      <c r="P696" s="1">
        <v>125</v>
      </c>
      <c r="Q696" s="3">
        <v>64333.3</v>
      </c>
      <c r="R696" s="1" t="str">
        <f t="shared" si="32"/>
        <v>2000-04</v>
      </c>
      <c r="S696" s="1" t="str">
        <f t="shared" si="30"/>
        <v/>
      </c>
      <c r="T696" s="3">
        <f t="shared" si="31"/>
        <v>125</v>
      </c>
    </row>
    <row r="697" spans="1:20" x14ac:dyDescent="0.25">
      <c r="A697" s="1" t="s">
        <v>2465</v>
      </c>
      <c r="B697" s="1" t="s">
        <v>2466</v>
      </c>
      <c r="C697" s="1" t="s">
        <v>2467</v>
      </c>
      <c r="D697" s="1" t="s">
        <v>39</v>
      </c>
      <c r="E697" s="1" t="s">
        <v>40</v>
      </c>
      <c r="F697" s="1">
        <v>0</v>
      </c>
      <c r="G697" s="2">
        <v>44663</v>
      </c>
      <c r="H697" s="1" t="s">
        <v>30</v>
      </c>
      <c r="I697" s="1" t="s">
        <v>31</v>
      </c>
      <c r="J697" s="2">
        <v>44899</v>
      </c>
      <c r="K697" s="1"/>
      <c r="L697" s="1" t="s">
        <v>24</v>
      </c>
      <c r="M697" s="3">
        <v>29952</v>
      </c>
      <c r="N697" s="3">
        <v>7185</v>
      </c>
      <c r="O697" s="1" t="s">
        <v>32</v>
      </c>
      <c r="P697" s="1">
        <v>100</v>
      </c>
      <c r="Q697" s="3">
        <v>7285</v>
      </c>
      <c r="R697" s="1" t="str">
        <f t="shared" si="32"/>
        <v>2022-04</v>
      </c>
      <c r="S697" s="1" t="str">
        <f t="shared" si="30"/>
        <v/>
      </c>
      <c r="T697" s="3">
        <f t="shared" si="31"/>
        <v>100</v>
      </c>
    </row>
    <row r="698" spans="1:20" x14ac:dyDescent="0.25">
      <c r="A698" s="1" t="s">
        <v>2468</v>
      </c>
      <c r="B698" s="1" t="s">
        <v>2469</v>
      </c>
      <c r="C698" s="1" t="s">
        <v>2470</v>
      </c>
      <c r="D698" s="1" t="s">
        <v>623</v>
      </c>
      <c r="E698" s="1" t="s">
        <v>2471</v>
      </c>
      <c r="F698" s="1">
        <v>0</v>
      </c>
      <c r="G698" s="2">
        <v>44641</v>
      </c>
      <c r="H698" s="1" t="s">
        <v>22</v>
      </c>
      <c r="I698" s="1" t="s">
        <v>368</v>
      </c>
      <c r="J698" s="1" t="s">
        <v>739</v>
      </c>
      <c r="K698" s="1"/>
      <c r="L698" s="1" t="s">
        <v>24</v>
      </c>
      <c r="M698" s="3">
        <v>42500.02</v>
      </c>
      <c r="N698" s="3">
        <v>32499.7</v>
      </c>
      <c r="O698" s="1">
        <v>40.869999999999997</v>
      </c>
      <c r="P698" s="1">
        <v>100</v>
      </c>
      <c r="Q698" s="3">
        <v>32640.57</v>
      </c>
      <c r="R698" s="1" t="str">
        <f t="shared" si="32"/>
        <v>2022-03</v>
      </c>
      <c r="S698" s="1" t="str">
        <f t="shared" si="30"/>
        <v/>
      </c>
      <c r="T698" s="3">
        <f t="shared" si="31"/>
        <v>140.87</v>
      </c>
    </row>
    <row r="699" spans="1:20" x14ac:dyDescent="0.25">
      <c r="A699" s="1" t="s">
        <v>2472</v>
      </c>
      <c r="B699" s="1" t="s">
        <v>2473</v>
      </c>
      <c r="C699" s="1" t="s">
        <v>2474</v>
      </c>
      <c r="D699" s="1" t="s">
        <v>82</v>
      </c>
      <c r="E699" s="1" t="s">
        <v>152</v>
      </c>
      <c r="F699" s="1">
        <v>0</v>
      </c>
      <c r="G699" s="2">
        <v>41631</v>
      </c>
      <c r="H699" s="1" t="s">
        <v>30</v>
      </c>
      <c r="I699" s="1" t="s">
        <v>31</v>
      </c>
      <c r="J699" s="1" t="s">
        <v>2475</v>
      </c>
      <c r="K699" s="1"/>
      <c r="L699" s="1" t="s">
        <v>24</v>
      </c>
      <c r="M699" s="3">
        <v>68201.539999999994</v>
      </c>
      <c r="N699" s="3">
        <v>68200.67</v>
      </c>
      <c r="O699" s="1">
        <v>65.58</v>
      </c>
      <c r="P699" s="1" t="s">
        <v>32</v>
      </c>
      <c r="Q699" s="3">
        <v>68266.25</v>
      </c>
      <c r="R699" s="1" t="str">
        <f t="shared" si="32"/>
        <v>2013-12</v>
      </c>
      <c r="S699" s="1" t="str">
        <f t="shared" si="30"/>
        <v/>
      </c>
      <c r="T699" s="3">
        <f t="shared" si="31"/>
        <v>65.58</v>
      </c>
    </row>
    <row r="700" spans="1:20" x14ac:dyDescent="0.25">
      <c r="A700" s="1" t="s">
        <v>2476</v>
      </c>
      <c r="B700" s="1" t="s">
        <v>2477</v>
      </c>
      <c r="C700" s="1" t="s">
        <v>2478</v>
      </c>
      <c r="D700" s="1" t="s">
        <v>39</v>
      </c>
      <c r="E700" s="1" t="s">
        <v>40</v>
      </c>
      <c r="F700" s="1">
        <v>0</v>
      </c>
      <c r="G700" s="2">
        <v>44729</v>
      </c>
      <c r="H700" s="1" t="s">
        <v>22</v>
      </c>
      <c r="I700" s="1" t="s">
        <v>31</v>
      </c>
      <c r="J700" s="1" t="s">
        <v>1034</v>
      </c>
      <c r="K700" s="2">
        <v>44809</v>
      </c>
      <c r="L700" s="1" t="s">
        <v>42</v>
      </c>
      <c r="M700" s="3">
        <v>39936</v>
      </c>
      <c r="N700" s="3">
        <v>3452</v>
      </c>
      <c r="O700" s="1" t="s">
        <v>32</v>
      </c>
      <c r="P700" s="1">
        <v>100</v>
      </c>
      <c r="Q700" s="3">
        <v>3552</v>
      </c>
      <c r="R700" s="1" t="str">
        <f t="shared" si="32"/>
        <v>2022-06</v>
      </c>
      <c r="S700" s="1" t="str">
        <f t="shared" si="30"/>
        <v>2022-09</v>
      </c>
      <c r="T700" s="3">
        <f t="shared" si="31"/>
        <v>100</v>
      </c>
    </row>
    <row r="701" spans="1:20" x14ac:dyDescent="0.25">
      <c r="A701" s="1" t="s">
        <v>2479</v>
      </c>
      <c r="B701" s="1" t="s">
        <v>2480</v>
      </c>
      <c r="C701" s="1" t="s">
        <v>2481</v>
      </c>
      <c r="D701" s="1" t="s">
        <v>20</v>
      </c>
      <c r="E701" s="1" t="s">
        <v>61</v>
      </c>
      <c r="F701" s="1">
        <v>0</v>
      </c>
      <c r="G701" s="2">
        <v>42057</v>
      </c>
      <c r="H701" s="1" t="s">
        <v>22</v>
      </c>
      <c r="I701" s="1" t="s">
        <v>31</v>
      </c>
      <c r="J701" s="1" t="s">
        <v>2483</v>
      </c>
      <c r="K701" s="1"/>
      <c r="L701" s="1" t="s">
        <v>24</v>
      </c>
      <c r="M701" s="3">
        <v>68792.460000000006</v>
      </c>
      <c r="N701" s="3">
        <v>40088.54</v>
      </c>
      <c r="O701" s="3">
        <v>2783.78</v>
      </c>
      <c r="P701" s="1">
        <v>125</v>
      </c>
      <c r="Q701" s="3">
        <v>42997.32</v>
      </c>
      <c r="R701" s="1" t="str">
        <f t="shared" si="32"/>
        <v>2015-02</v>
      </c>
      <c r="S701" s="1" t="str">
        <f t="shared" si="30"/>
        <v/>
      </c>
      <c r="T701" s="3">
        <f t="shared" si="31"/>
        <v>2908.78</v>
      </c>
    </row>
    <row r="702" spans="1:20" x14ac:dyDescent="0.25">
      <c r="A702" s="1" t="s">
        <v>2484</v>
      </c>
      <c r="B702" s="1" t="s">
        <v>2485</v>
      </c>
      <c r="C702" s="1" t="s">
        <v>2486</v>
      </c>
      <c r="D702" s="1" t="s">
        <v>137</v>
      </c>
      <c r="E702" s="1" t="s">
        <v>2487</v>
      </c>
      <c r="F702" s="1">
        <v>0</v>
      </c>
      <c r="G702" s="2">
        <v>40966</v>
      </c>
      <c r="H702" s="1" t="s">
        <v>30</v>
      </c>
      <c r="I702" s="1" t="s">
        <v>31</v>
      </c>
      <c r="J702" s="1" t="s">
        <v>1375</v>
      </c>
      <c r="K702" s="1"/>
      <c r="L702" s="1" t="s">
        <v>24</v>
      </c>
      <c r="M702" s="3">
        <v>48644.75</v>
      </c>
      <c r="N702" s="3">
        <v>48645.24</v>
      </c>
      <c r="O702" s="1">
        <v>327.42</v>
      </c>
      <c r="P702" s="1" t="s">
        <v>32</v>
      </c>
      <c r="Q702" s="3">
        <v>48972.66</v>
      </c>
      <c r="R702" s="1" t="str">
        <f t="shared" si="32"/>
        <v>2012-02</v>
      </c>
      <c r="S702" s="1" t="str">
        <f t="shared" si="30"/>
        <v/>
      </c>
      <c r="T702" s="3">
        <f t="shared" si="31"/>
        <v>327.42</v>
      </c>
    </row>
    <row r="703" spans="1:20" x14ac:dyDescent="0.25">
      <c r="A703" s="1" t="s">
        <v>978</v>
      </c>
      <c r="B703" s="1" t="s">
        <v>2488</v>
      </c>
      <c r="C703" s="1" t="s">
        <v>2489</v>
      </c>
      <c r="D703" s="1" t="s">
        <v>123</v>
      </c>
      <c r="E703" s="1" t="s">
        <v>194</v>
      </c>
      <c r="F703" s="1">
        <v>0</v>
      </c>
      <c r="G703" s="2">
        <v>41903</v>
      </c>
      <c r="H703" s="1" t="s">
        <v>30</v>
      </c>
      <c r="I703" s="1" t="s">
        <v>31</v>
      </c>
      <c r="J703" s="1" t="s">
        <v>2490</v>
      </c>
      <c r="K703" s="1"/>
      <c r="L703" s="1" t="s">
        <v>24</v>
      </c>
      <c r="M703" s="3">
        <v>76184.160000000003</v>
      </c>
      <c r="N703" s="3">
        <v>75304.72</v>
      </c>
      <c r="O703" s="3">
        <v>8596.42</v>
      </c>
      <c r="P703" s="1">
        <v>125</v>
      </c>
      <c r="Q703" s="3">
        <v>84026.14</v>
      </c>
      <c r="R703" s="1" t="str">
        <f t="shared" si="32"/>
        <v>2014-09</v>
      </c>
      <c r="S703" s="1" t="str">
        <f t="shared" si="30"/>
        <v/>
      </c>
      <c r="T703" s="3">
        <f t="shared" si="31"/>
        <v>8721.42</v>
      </c>
    </row>
    <row r="704" spans="1:20" x14ac:dyDescent="0.25">
      <c r="A704" s="1" t="s">
        <v>2491</v>
      </c>
      <c r="B704" s="1" t="s">
        <v>2488</v>
      </c>
      <c r="C704" s="1" t="s">
        <v>2492</v>
      </c>
      <c r="D704" s="1" t="s">
        <v>123</v>
      </c>
      <c r="E704" s="1" t="s">
        <v>194</v>
      </c>
      <c r="F704" s="1">
        <v>0</v>
      </c>
      <c r="G704" s="2">
        <v>42939</v>
      </c>
      <c r="H704" s="1" t="s">
        <v>22</v>
      </c>
      <c r="I704" s="1" t="s">
        <v>31</v>
      </c>
      <c r="J704" s="2">
        <v>42013</v>
      </c>
      <c r="K704" s="1"/>
      <c r="L704" s="1" t="s">
        <v>24</v>
      </c>
      <c r="M704" s="3">
        <v>75627.759999999995</v>
      </c>
      <c r="N704" s="3">
        <v>22175.69</v>
      </c>
      <c r="O704" s="3">
        <v>10292.200000000001</v>
      </c>
      <c r="P704" s="1">
        <v>225</v>
      </c>
      <c r="Q704" s="3">
        <v>32692.89</v>
      </c>
      <c r="R704" s="1" t="str">
        <f t="shared" si="32"/>
        <v>2017-07</v>
      </c>
      <c r="S704" s="1" t="str">
        <f t="shared" si="30"/>
        <v/>
      </c>
      <c r="T704" s="3">
        <f t="shared" si="31"/>
        <v>10517.2</v>
      </c>
    </row>
    <row r="705" spans="1:20" x14ac:dyDescent="0.25">
      <c r="A705" s="1" t="s">
        <v>2493</v>
      </c>
      <c r="B705" s="1" t="s">
        <v>2488</v>
      </c>
      <c r="C705" s="1" t="s">
        <v>2494</v>
      </c>
      <c r="D705" s="1" t="s">
        <v>20</v>
      </c>
      <c r="E705" s="1" t="s">
        <v>61</v>
      </c>
      <c r="F705" s="1">
        <v>0</v>
      </c>
      <c r="G705" s="2">
        <v>44325</v>
      </c>
      <c r="H705" s="1" t="s">
        <v>22</v>
      </c>
      <c r="I705" s="1" t="s">
        <v>31</v>
      </c>
      <c r="J705" s="1" t="s">
        <v>2495</v>
      </c>
      <c r="K705" s="1"/>
      <c r="L705" s="1" t="s">
        <v>24</v>
      </c>
      <c r="M705" s="3">
        <v>68792.460000000006</v>
      </c>
      <c r="N705" s="3">
        <v>61367.29</v>
      </c>
      <c r="O705" s="3">
        <v>10209.5</v>
      </c>
      <c r="P705" s="1">
        <v>125</v>
      </c>
      <c r="Q705" s="3">
        <v>71701.789999999994</v>
      </c>
      <c r="R705" s="1" t="str">
        <f t="shared" si="32"/>
        <v>2021-05</v>
      </c>
      <c r="S705" s="1" t="str">
        <f t="shared" si="30"/>
        <v/>
      </c>
      <c r="T705" s="3">
        <f t="shared" si="31"/>
        <v>10334.5</v>
      </c>
    </row>
    <row r="706" spans="1:20" x14ac:dyDescent="0.25">
      <c r="A706" s="1" t="s">
        <v>2496</v>
      </c>
      <c r="B706" s="1" t="s">
        <v>2488</v>
      </c>
      <c r="C706" s="1" t="s">
        <v>2497</v>
      </c>
      <c r="D706" s="1" t="s">
        <v>20</v>
      </c>
      <c r="E706" s="1" t="s">
        <v>2498</v>
      </c>
      <c r="F706" s="1">
        <v>0</v>
      </c>
      <c r="G706" s="2">
        <v>42534</v>
      </c>
      <c r="H706" s="1" t="s">
        <v>22</v>
      </c>
      <c r="I706" s="1" t="s">
        <v>31</v>
      </c>
      <c r="J706" s="1" t="s">
        <v>239</v>
      </c>
      <c r="K706" s="1"/>
      <c r="L706" s="1" t="s">
        <v>24</v>
      </c>
      <c r="M706" s="3">
        <v>61830.5</v>
      </c>
      <c r="N706" s="3">
        <v>61808.28</v>
      </c>
      <c r="O706" s="1">
        <v>416.17</v>
      </c>
      <c r="P706" s="1">
        <v>125</v>
      </c>
      <c r="Q706" s="3">
        <v>62349.45</v>
      </c>
      <c r="R706" s="1" t="str">
        <f t="shared" si="32"/>
        <v>2016-06</v>
      </c>
      <c r="S706" s="1" t="str">
        <f t="shared" ref="S706:S769" si="33">IF(OR(ISBLANK(K706), K706=0), "", TEXT(K706, "yyyy-mm"))</f>
        <v/>
      </c>
      <c r="T706" s="3">
        <f t="shared" ref="T706:T769" si="34">IFERROR(VALUE(SUBSTITUTE(O706, ",", "")), 0) + IFERROR(VALUE(SUBSTITUTE(P706, ",", "")), 0)</f>
        <v>541.17000000000007</v>
      </c>
    </row>
    <row r="707" spans="1:20" x14ac:dyDescent="0.25">
      <c r="A707" s="1" t="s">
        <v>2499</v>
      </c>
      <c r="B707" s="1" t="s">
        <v>2488</v>
      </c>
      <c r="C707" s="1" t="s">
        <v>2500</v>
      </c>
      <c r="D707" s="1" t="s">
        <v>70</v>
      </c>
      <c r="E707" s="1" t="s">
        <v>1406</v>
      </c>
      <c r="F707" s="1">
        <v>0</v>
      </c>
      <c r="G707" s="2">
        <v>38838</v>
      </c>
      <c r="H707" s="1" t="s">
        <v>22</v>
      </c>
      <c r="I707" s="1" t="s">
        <v>23</v>
      </c>
      <c r="J707" s="2">
        <v>37228</v>
      </c>
      <c r="K707" s="1"/>
      <c r="L707" s="1" t="s">
        <v>24</v>
      </c>
      <c r="M707" s="3">
        <v>58532.45</v>
      </c>
      <c r="N707" s="3">
        <v>58531.199999999997</v>
      </c>
      <c r="O707" s="1">
        <v>787.94</v>
      </c>
      <c r="P707" s="1" t="s">
        <v>32</v>
      </c>
      <c r="Q707" s="3">
        <v>59319.14</v>
      </c>
      <c r="R707" s="1" t="str">
        <f t="shared" ref="R707:R770" si="35">TEXT(G707, "yyyy-mm")</f>
        <v>2006-05</v>
      </c>
      <c r="S707" s="1" t="str">
        <f t="shared" si="33"/>
        <v/>
      </c>
      <c r="T707" s="3">
        <f t="shared" si="34"/>
        <v>787.94</v>
      </c>
    </row>
    <row r="708" spans="1:20" x14ac:dyDescent="0.25">
      <c r="A708" s="1" t="s">
        <v>314</v>
      </c>
      <c r="B708" s="1" t="s">
        <v>2488</v>
      </c>
      <c r="C708" s="1" t="s">
        <v>2501</v>
      </c>
      <c r="D708" s="1" t="s">
        <v>70</v>
      </c>
      <c r="E708" s="1" t="s">
        <v>1461</v>
      </c>
      <c r="F708" s="1">
        <v>0</v>
      </c>
      <c r="G708" s="2">
        <v>41414</v>
      </c>
      <c r="H708" s="1" t="s">
        <v>22</v>
      </c>
      <c r="I708" s="1" t="s">
        <v>31</v>
      </c>
      <c r="J708" s="1" t="s">
        <v>2502</v>
      </c>
      <c r="K708" s="1"/>
      <c r="L708" s="1" t="s">
        <v>24</v>
      </c>
      <c r="M708" s="3">
        <v>56000.05</v>
      </c>
      <c r="N708" s="3">
        <v>48673.88</v>
      </c>
      <c r="O708" s="3">
        <v>8646.07</v>
      </c>
      <c r="P708" s="1">
        <v>350</v>
      </c>
      <c r="Q708" s="3">
        <v>57669.95</v>
      </c>
      <c r="R708" s="1" t="str">
        <f t="shared" si="35"/>
        <v>2013-05</v>
      </c>
      <c r="S708" s="1" t="str">
        <f t="shared" si="33"/>
        <v/>
      </c>
      <c r="T708" s="3">
        <f t="shared" si="34"/>
        <v>8996.07</v>
      </c>
    </row>
    <row r="709" spans="1:20" x14ac:dyDescent="0.25">
      <c r="A709" s="1" t="s">
        <v>2503</v>
      </c>
      <c r="B709" s="1" t="s">
        <v>2488</v>
      </c>
      <c r="C709" s="1" t="s">
        <v>2504</v>
      </c>
      <c r="D709" s="1" t="s">
        <v>82</v>
      </c>
      <c r="E709" s="1" t="s">
        <v>1298</v>
      </c>
      <c r="F709" s="1">
        <v>0</v>
      </c>
      <c r="G709" s="2">
        <v>42800</v>
      </c>
      <c r="H709" s="1" t="s">
        <v>22</v>
      </c>
      <c r="I709" s="1" t="s">
        <v>31</v>
      </c>
      <c r="J709" s="2">
        <v>42889</v>
      </c>
      <c r="K709" s="1"/>
      <c r="L709" s="1" t="s">
        <v>24</v>
      </c>
      <c r="M709" s="3">
        <v>37044.589999999997</v>
      </c>
      <c r="N709" s="3">
        <v>36831.69</v>
      </c>
      <c r="O709" s="3">
        <v>1856.11</v>
      </c>
      <c r="P709" s="1" t="s">
        <v>32</v>
      </c>
      <c r="Q709" s="3">
        <v>38687.800000000003</v>
      </c>
      <c r="R709" s="1" t="str">
        <f t="shared" si="35"/>
        <v>2017-03</v>
      </c>
      <c r="S709" s="1" t="str">
        <f t="shared" si="33"/>
        <v/>
      </c>
      <c r="T709" s="3">
        <f t="shared" si="34"/>
        <v>1856.11</v>
      </c>
    </row>
    <row r="710" spans="1:20" x14ac:dyDescent="0.25">
      <c r="A710" s="1" t="s">
        <v>2505</v>
      </c>
      <c r="B710" s="1" t="s">
        <v>2506</v>
      </c>
      <c r="C710" s="1" t="s">
        <v>2507</v>
      </c>
      <c r="D710" s="1" t="s">
        <v>20</v>
      </c>
      <c r="E710" s="1" t="s">
        <v>1952</v>
      </c>
      <c r="F710" s="1">
        <v>0</v>
      </c>
      <c r="G710" s="2">
        <v>44215</v>
      </c>
      <c r="H710" s="1" t="s">
        <v>22</v>
      </c>
      <c r="I710" s="1" t="s">
        <v>31</v>
      </c>
      <c r="J710" s="1" t="s">
        <v>1302</v>
      </c>
      <c r="K710" s="1"/>
      <c r="L710" s="1" t="s">
        <v>24</v>
      </c>
      <c r="M710" s="3">
        <v>40437.07</v>
      </c>
      <c r="N710" s="3">
        <v>39166.839999999997</v>
      </c>
      <c r="O710" s="1">
        <v>272.17</v>
      </c>
      <c r="P710" s="1">
        <v>125</v>
      </c>
      <c r="Q710" s="3">
        <v>39564.01</v>
      </c>
      <c r="R710" s="1" t="str">
        <f t="shared" si="35"/>
        <v>2021-01</v>
      </c>
      <c r="S710" s="1" t="str">
        <f t="shared" si="33"/>
        <v/>
      </c>
      <c r="T710" s="3">
        <f t="shared" si="34"/>
        <v>397.17</v>
      </c>
    </row>
    <row r="711" spans="1:20" x14ac:dyDescent="0.25">
      <c r="A711" s="1" t="s">
        <v>1350</v>
      </c>
      <c r="B711" s="1" t="s">
        <v>2508</v>
      </c>
      <c r="C711" s="1" t="s">
        <v>2509</v>
      </c>
      <c r="D711" s="1" t="s">
        <v>82</v>
      </c>
      <c r="E711" s="1" t="s">
        <v>831</v>
      </c>
      <c r="F711" s="1">
        <v>0</v>
      </c>
      <c r="G711" s="2">
        <v>39272</v>
      </c>
      <c r="H711" s="1" t="s">
        <v>22</v>
      </c>
      <c r="I711" s="1" t="s">
        <v>31</v>
      </c>
      <c r="J711" s="2">
        <v>39332</v>
      </c>
      <c r="K711" s="1"/>
      <c r="L711" s="1" t="s">
        <v>24</v>
      </c>
      <c r="M711" s="3">
        <v>67075.22</v>
      </c>
      <c r="N711" s="3">
        <v>67074.8</v>
      </c>
      <c r="O711" s="1">
        <v>64.5</v>
      </c>
      <c r="P711" s="1" t="s">
        <v>32</v>
      </c>
      <c r="Q711" s="3">
        <v>67139.3</v>
      </c>
      <c r="R711" s="1" t="str">
        <f t="shared" si="35"/>
        <v>2007-07</v>
      </c>
      <c r="S711" s="1" t="str">
        <f t="shared" si="33"/>
        <v/>
      </c>
      <c r="T711" s="3">
        <f t="shared" si="34"/>
        <v>64.5</v>
      </c>
    </row>
    <row r="712" spans="1:20" x14ac:dyDescent="0.25">
      <c r="A712" s="1" t="s">
        <v>2510</v>
      </c>
      <c r="B712" s="1" t="s">
        <v>2508</v>
      </c>
      <c r="C712" s="1" t="s">
        <v>2511</v>
      </c>
      <c r="D712" s="1" t="s">
        <v>82</v>
      </c>
      <c r="E712" s="1" t="s">
        <v>2512</v>
      </c>
      <c r="F712" s="1">
        <v>0</v>
      </c>
      <c r="G712" s="2">
        <v>39426</v>
      </c>
      <c r="H712" s="1" t="s">
        <v>30</v>
      </c>
      <c r="I712" s="1" t="s">
        <v>31</v>
      </c>
      <c r="J712" s="2">
        <v>39367</v>
      </c>
      <c r="K712" s="1"/>
      <c r="L712" s="1" t="s">
        <v>24</v>
      </c>
      <c r="M712" s="3">
        <v>51120.58</v>
      </c>
      <c r="N712" s="3">
        <v>51121.2</v>
      </c>
      <c r="O712" s="1">
        <v>49.15</v>
      </c>
      <c r="P712" s="1" t="s">
        <v>32</v>
      </c>
      <c r="Q712" s="3">
        <v>51170.35</v>
      </c>
      <c r="R712" s="1" t="str">
        <f t="shared" si="35"/>
        <v>2007-12</v>
      </c>
      <c r="S712" s="1" t="str">
        <f t="shared" si="33"/>
        <v/>
      </c>
      <c r="T712" s="3">
        <f t="shared" si="34"/>
        <v>49.15</v>
      </c>
    </row>
    <row r="713" spans="1:20" x14ac:dyDescent="0.25">
      <c r="A713" s="1" t="s">
        <v>2513</v>
      </c>
      <c r="B713" s="1" t="s">
        <v>2514</v>
      </c>
      <c r="C713" s="1" t="s">
        <v>2515</v>
      </c>
      <c r="D713" s="1" t="s">
        <v>70</v>
      </c>
      <c r="E713" s="1" t="s">
        <v>2217</v>
      </c>
      <c r="F713" s="1">
        <v>0</v>
      </c>
      <c r="G713" s="2">
        <v>27890</v>
      </c>
      <c r="H713" s="1" t="s">
        <v>22</v>
      </c>
      <c r="I713" s="1" t="s">
        <v>31</v>
      </c>
      <c r="J713" s="2">
        <v>28038</v>
      </c>
      <c r="K713" s="1"/>
      <c r="L713" s="1" t="s">
        <v>24</v>
      </c>
      <c r="M713" s="3">
        <v>61246.43</v>
      </c>
      <c r="N713" s="3">
        <v>61245.599999999999</v>
      </c>
      <c r="O713" s="1">
        <v>412.24</v>
      </c>
      <c r="P713" s="1" t="s">
        <v>32</v>
      </c>
      <c r="Q713" s="3">
        <v>61657.84</v>
      </c>
      <c r="R713" s="1" t="str">
        <f t="shared" si="35"/>
        <v>1976-05</v>
      </c>
      <c r="S713" s="1" t="str">
        <f t="shared" si="33"/>
        <v/>
      </c>
      <c r="T713" s="3">
        <f t="shared" si="34"/>
        <v>412.24</v>
      </c>
    </row>
    <row r="714" spans="1:20" x14ac:dyDescent="0.25">
      <c r="A714" s="1" t="s">
        <v>2516</v>
      </c>
      <c r="B714" s="1" t="s">
        <v>2517</v>
      </c>
      <c r="C714" s="1" t="s">
        <v>2518</v>
      </c>
      <c r="D714" s="1" t="s">
        <v>20</v>
      </c>
      <c r="E714" s="1" t="s">
        <v>57</v>
      </c>
      <c r="F714" s="1">
        <v>0</v>
      </c>
      <c r="G714" s="2">
        <v>43808</v>
      </c>
      <c r="H714" s="1" t="s">
        <v>30</v>
      </c>
      <c r="I714" s="1" t="s">
        <v>31</v>
      </c>
      <c r="J714" s="2">
        <v>43720</v>
      </c>
      <c r="K714" s="1"/>
      <c r="L714" s="1" t="s">
        <v>24</v>
      </c>
      <c r="M714" s="3">
        <v>31200</v>
      </c>
      <c r="N714" s="3">
        <v>31575.78</v>
      </c>
      <c r="O714" s="3">
        <v>6511.96</v>
      </c>
      <c r="P714" s="1" t="s">
        <v>32</v>
      </c>
      <c r="Q714" s="3">
        <v>38087.74</v>
      </c>
      <c r="R714" s="1" t="str">
        <f t="shared" si="35"/>
        <v>2019-12</v>
      </c>
      <c r="S714" s="1" t="str">
        <f t="shared" si="33"/>
        <v/>
      </c>
      <c r="T714" s="3">
        <f t="shared" si="34"/>
        <v>6511.96</v>
      </c>
    </row>
    <row r="715" spans="1:20" x14ac:dyDescent="0.25">
      <c r="A715" s="1" t="s">
        <v>2519</v>
      </c>
      <c r="B715" s="1" t="s">
        <v>2520</v>
      </c>
      <c r="C715" s="1" t="s">
        <v>2521</v>
      </c>
      <c r="D715" s="1" t="s">
        <v>123</v>
      </c>
      <c r="E715" s="1" t="s">
        <v>194</v>
      </c>
      <c r="F715" s="1">
        <v>0</v>
      </c>
      <c r="G715" s="2">
        <v>42519</v>
      </c>
      <c r="H715" s="1" t="s">
        <v>30</v>
      </c>
      <c r="I715" s="1" t="s">
        <v>31</v>
      </c>
      <c r="J715" s="1" t="s">
        <v>2522</v>
      </c>
      <c r="K715" s="1"/>
      <c r="L715" s="1" t="s">
        <v>24</v>
      </c>
      <c r="M715" s="3">
        <v>75813.710000000006</v>
      </c>
      <c r="N715" s="3">
        <v>75085.73</v>
      </c>
      <c r="O715" s="3">
        <v>17083.439999999999</v>
      </c>
      <c r="P715" s="1">
        <v>125</v>
      </c>
      <c r="Q715" s="3">
        <v>92294.17</v>
      </c>
      <c r="R715" s="1" t="str">
        <f t="shared" si="35"/>
        <v>2016-05</v>
      </c>
      <c r="S715" s="1" t="str">
        <f t="shared" si="33"/>
        <v/>
      </c>
      <c r="T715" s="3">
        <f t="shared" si="34"/>
        <v>17208.439999999999</v>
      </c>
    </row>
    <row r="716" spans="1:20" x14ac:dyDescent="0.25">
      <c r="A716" s="1" t="s">
        <v>2523</v>
      </c>
      <c r="B716" s="1" t="s">
        <v>2524</v>
      </c>
      <c r="C716" s="1" t="s">
        <v>2525</v>
      </c>
      <c r="D716" s="1" t="s">
        <v>82</v>
      </c>
      <c r="E716" s="1" t="s">
        <v>1050</v>
      </c>
      <c r="F716" s="1">
        <v>0</v>
      </c>
      <c r="G716" s="2">
        <v>44396</v>
      </c>
      <c r="H716" s="1" t="s">
        <v>22</v>
      </c>
      <c r="I716" s="1" t="s">
        <v>31</v>
      </c>
      <c r="J716" s="1" t="s">
        <v>2526</v>
      </c>
      <c r="K716" s="1"/>
      <c r="L716" s="1" t="s">
        <v>24</v>
      </c>
      <c r="M716" s="3">
        <v>61297.599999999999</v>
      </c>
      <c r="N716" s="3">
        <v>61353.14</v>
      </c>
      <c r="O716" s="1">
        <v>165.76</v>
      </c>
      <c r="P716" s="1" t="s">
        <v>32</v>
      </c>
      <c r="Q716" s="3">
        <v>61518.9</v>
      </c>
      <c r="R716" s="1" t="str">
        <f t="shared" si="35"/>
        <v>2021-07</v>
      </c>
      <c r="S716" s="1" t="str">
        <f t="shared" si="33"/>
        <v/>
      </c>
      <c r="T716" s="3">
        <f t="shared" si="34"/>
        <v>165.76</v>
      </c>
    </row>
    <row r="717" spans="1:20" x14ac:dyDescent="0.25">
      <c r="A717" s="1" t="s">
        <v>2527</v>
      </c>
      <c r="B717" s="1" t="s">
        <v>2528</v>
      </c>
      <c r="C717" s="1" t="s">
        <v>2529</v>
      </c>
      <c r="D717" s="1" t="s">
        <v>70</v>
      </c>
      <c r="E717" s="1" t="s">
        <v>2530</v>
      </c>
      <c r="F717" s="1">
        <v>0</v>
      </c>
      <c r="G717" s="2">
        <v>44074</v>
      </c>
      <c r="H717" s="1" t="s">
        <v>22</v>
      </c>
      <c r="I717" s="1" t="s">
        <v>31</v>
      </c>
      <c r="J717" s="1" t="s">
        <v>824</v>
      </c>
      <c r="K717" s="1"/>
      <c r="L717" s="1" t="s">
        <v>24</v>
      </c>
      <c r="M717" s="3">
        <v>48210.239999999998</v>
      </c>
      <c r="N717" s="3">
        <v>49321.919999999998</v>
      </c>
      <c r="O717" s="1">
        <v>648.98</v>
      </c>
      <c r="P717" s="1" t="s">
        <v>32</v>
      </c>
      <c r="Q717" s="3">
        <v>49970.9</v>
      </c>
      <c r="R717" s="1" t="str">
        <f t="shared" si="35"/>
        <v>2020-08</v>
      </c>
      <c r="S717" s="1" t="str">
        <f t="shared" si="33"/>
        <v/>
      </c>
      <c r="T717" s="3">
        <f t="shared" si="34"/>
        <v>648.98</v>
      </c>
    </row>
    <row r="718" spans="1:20" x14ac:dyDescent="0.25">
      <c r="A718" s="1" t="s">
        <v>2531</v>
      </c>
      <c r="B718" s="1" t="s">
        <v>2532</v>
      </c>
      <c r="C718" s="1" t="s">
        <v>2533</v>
      </c>
      <c r="D718" s="1" t="s">
        <v>284</v>
      </c>
      <c r="E718" s="1" t="s">
        <v>2534</v>
      </c>
      <c r="F718" s="1">
        <v>0</v>
      </c>
      <c r="G718" s="2">
        <v>38503</v>
      </c>
      <c r="H718" s="1" t="s">
        <v>22</v>
      </c>
      <c r="I718" s="1" t="s">
        <v>31</v>
      </c>
      <c r="J718" s="1" t="s">
        <v>1200</v>
      </c>
      <c r="K718" s="1"/>
      <c r="L718" s="1" t="s">
        <v>24</v>
      </c>
      <c r="M718" s="3">
        <v>42550.14</v>
      </c>
      <c r="N718" s="3">
        <v>42912.53</v>
      </c>
      <c r="O718" s="1">
        <v>40.909999999999997</v>
      </c>
      <c r="P718" s="1" t="s">
        <v>32</v>
      </c>
      <c r="Q718" s="3">
        <v>42953.440000000002</v>
      </c>
      <c r="R718" s="1" t="str">
        <f t="shared" si="35"/>
        <v>2005-05</v>
      </c>
      <c r="S718" s="1" t="str">
        <f t="shared" si="33"/>
        <v/>
      </c>
      <c r="T718" s="3">
        <f t="shared" si="34"/>
        <v>40.909999999999997</v>
      </c>
    </row>
    <row r="719" spans="1:20" x14ac:dyDescent="0.25">
      <c r="A719" s="1" t="s">
        <v>2535</v>
      </c>
      <c r="B719" s="1" t="s">
        <v>2536</v>
      </c>
      <c r="C719" s="1" t="s">
        <v>2537</v>
      </c>
      <c r="D719" s="1" t="s">
        <v>82</v>
      </c>
      <c r="E719" s="1" t="s">
        <v>1258</v>
      </c>
      <c r="F719" s="1">
        <v>0</v>
      </c>
      <c r="G719" s="2">
        <v>44263</v>
      </c>
      <c r="H719" s="1" t="s">
        <v>22</v>
      </c>
      <c r="I719" s="1" t="s">
        <v>23</v>
      </c>
      <c r="J719" s="2">
        <v>44411</v>
      </c>
      <c r="K719" s="2">
        <v>44582</v>
      </c>
      <c r="L719" s="1" t="s">
        <v>42</v>
      </c>
      <c r="M719" s="3">
        <v>52402.48</v>
      </c>
      <c r="N719" s="3">
        <v>5643.38</v>
      </c>
      <c r="O719" s="1" t="s">
        <v>32</v>
      </c>
      <c r="P719" s="1" t="s">
        <v>32</v>
      </c>
      <c r="Q719" s="3">
        <v>5643.38</v>
      </c>
      <c r="R719" s="1" t="str">
        <f t="shared" si="35"/>
        <v>2021-03</v>
      </c>
      <c r="S719" s="1" t="str">
        <f t="shared" si="33"/>
        <v>2022-01</v>
      </c>
      <c r="T719" s="3">
        <f t="shared" si="34"/>
        <v>0</v>
      </c>
    </row>
    <row r="720" spans="1:20" x14ac:dyDescent="0.25">
      <c r="A720" s="1" t="s">
        <v>2538</v>
      </c>
      <c r="B720" s="1" t="s">
        <v>2536</v>
      </c>
      <c r="C720" s="1" t="s">
        <v>2539</v>
      </c>
      <c r="D720" s="1" t="s">
        <v>20</v>
      </c>
      <c r="E720" s="1" t="s">
        <v>306</v>
      </c>
      <c r="F720" s="1">
        <v>0</v>
      </c>
      <c r="G720" s="2">
        <v>44634</v>
      </c>
      <c r="H720" s="1" t="s">
        <v>30</v>
      </c>
      <c r="I720" s="1" t="s">
        <v>23</v>
      </c>
      <c r="J720" s="1" t="s">
        <v>1343</v>
      </c>
      <c r="K720" s="2">
        <v>44728</v>
      </c>
      <c r="L720" s="1" t="s">
        <v>42</v>
      </c>
      <c r="M720" s="3">
        <v>31720</v>
      </c>
      <c r="N720" s="3">
        <v>6846.89</v>
      </c>
      <c r="O720" s="1">
        <v>411.13</v>
      </c>
      <c r="P720" s="1" t="s">
        <v>32</v>
      </c>
      <c r="Q720" s="3">
        <v>7258.02</v>
      </c>
      <c r="R720" s="1" t="str">
        <f t="shared" si="35"/>
        <v>2022-03</v>
      </c>
      <c r="S720" s="1" t="str">
        <f t="shared" si="33"/>
        <v>2022-06</v>
      </c>
      <c r="T720" s="3">
        <f t="shared" si="34"/>
        <v>411.13</v>
      </c>
    </row>
    <row r="721" spans="1:20" x14ac:dyDescent="0.25">
      <c r="A721" s="1" t="s">
        <v>2540</v>
      </c>
      <c r="B721" s="1" t="s">
        <v>2536</v>
      </c>
      <c r="C721" s="1" t="s">
        <v>2541</v>
      </c>
      <c r="D721" s="1" t="s">
        <v>20</v>
      </c>
      <c r="E721" s="1" t="s">
        <v>306</v>
      </c>
      <c r="F721" s="1">
        <v>0</v>
      </c>
      <c r="G721" s="2">
        <v>44690</v>
      </c>
      <c r="H721" s="1" t="s">
        <v>22</v>
      </c>
      <c r="I721" s="1" t="s">
        <v>31</v>
      </c>
      <c r="J721" s="2">
        <v>44809</v>
      </c>
      <c r="K721" s="2">
        <v>44776</v>
      </c>
      <c r="L721" s="1" t="s">
        <v>42</v>
      </c>
      <c r="M721" s="3">
        <v>31720</v>
      </c>
      <c r="N721" s="3">
        <v>5083.17</v>
      </c>
      <c r="O721" s="1">
        <v>170.3</v>
      </c>
      <c r="P721" s="1" t="s">
        <v>32</v>
      </c>
      <c r="Q721" s="3">
        <v>5253.47</v>
      </c>
      <c r="R721" s="1" t="str">
        <f t="shared" si="35"/>
        <v>2022-05</v>
      </c>
      <c r="S721" s="1" t="str">
        <f t="shared" si="33"/>
        <v>2022-08</v>
      </c>
      <c r="T721" s="3">
        <f t="shared" si="34"/>
        <v>170.3</v>
      </c>
    </row>
    <row r="722" spans="1:20" x14ac:dyDescent="0.25">
      <c r="A722" s="1" t="s">
        <v>2542</v>
      </c>
      <c r="B722" s="1" t="s">
        <v>2536</v>
      </c>
      <c r="C722" s="1" t="s">
        <v>2543</v>
      </c>
      <c r="D722" s="1" t="s">
        <v>82</v>
      </c>
      <c r="E722" s="1" t="s">
        <v>2544</v>
      </c>
      <c r="F722" s="1">
        <v>0</v>
      </c>
      <c r="G722" s="2">
        <v>43045</v>
      </c>
      <c r="H722" s="1" t="s">
        <v>22</v>
      </c>
      <c r="I722" s="1" t="s">
        <v>31</v>
      </c>
      <c r="J722" s="2">
        <v>42897</v>
      </c>
      <c r="K722" s="1"/>
      <c r="L722" s="1" t="s">
        <v>24</v>
      </c>
      <c r="M722" s="3">
        <v>60000.1</v>
      </c>
      <c r="N722" s="3">
        <v>42676.37</v>
      </c>
      <c r="O722" s="1">
        <v>95.62</v>
      </c>
      <c r="P722" s="1" t="s">
        <v>32</v>
      </c>
      <c r="Q722" s="3">
        <v>42771.99</v>
      </c>
      <c r="R722" s="1" t="str">
        <f t="shared" si="35"/>
        <v>2017-11</v>
      </c>
      <c r="S722" s="1" t="str">
        <f t="shared" si="33"/>
        <v/>
      </c>
      <c r="T722" s="3">
        <f t="shared" si="34"/>
        <v>95.62</v>
      </c>
    </row>
    <row r="723" spans="1:20" x14ac:dyDescent="0.25">
      <c r="A723" s="1" t="s">
        <v>2545</v>
      </c>
      <c r="B723" s="1" t="s">
        <v>2536</v>
      </c>
      <c r="C723" s="1" t="s">
        <v>2546</v>
      </c>
      <c r="D723" s="1" t="s">
        <v>284</v>
      </c>
      <c r="E723" s="1" t="s">
        <v>1969</v>
      </c>
      <c r="F723" s="1">
        <v>0</v>
      </c>
      <c r="G723" s="2">
        <v>44857</v>
      </c>
      <c r="H723" s="1" t="s">
        <v>22</v>
      </c>
      <c r="I723" s="1" t="s">
        <v>31</v>
      </c>
      <c r="J723" s="1" t="s">
        <v>256</v>
      </c>
      <c r="K723" s="1"/>
      <c r="L723" s="1" t="s">
        <v>24</v>
      </c>
      <c r="M723" s="3">
        <v>44999.97</v>
      </c>
      <c r="N723" s="3">
        <v>12683.2</v>
      </c>
      <c r="O723" s="1" t="s">
        <v>32</v>
      </c>
      <c r="P723" s="1">
        <v>100</v>
      </c>
      <c r="Q723" s="3">
        <v>12783.2</v>
      </c>
      <c r="R723" s="1" t="str">
        <f t="shared" si="35"/>
        <v>2022-10</v>
      </c>
      <c r="S723" s="1" t="str">
        <f t="shared" si="33"/>
        <v/>
      </c>
      <c r="T723" s="3">
        <f t="shared" si="34"/>
        <v>100</v>
      </c>
    </row>
    <row r="724" spans="1:20" x14ac:dyDescent="0.25">
      <c r="A724" s="1" t="s">
        <v>2547</v>
      </c>
      <c r="B724" s="1" t="s">
        <v>2548</v>
      </c>
      <c r="C724" s="1" t="s">
        <v>2549</v>
      </c>
      <c r="D724" s="1" t="s">
        <v>39</v>
      </c>
      <c r="E724" s="1" t="s">
        <v>40</v>
      </c>
      <c r="F724" s="1">
        <v>0</v>
      </c>
      <c r="G724" s="2">
        <v>44883</v>
      </c>
      <c r="H724" s="1" t="s">
        <v>22</v>
      </c>
      <c r="I724" s="1" t="s">
        <v>31</v>
      </c>
      <c r="J724" s="1" t="s">
        <v>2550</v>
      </c>
      <c r="K724" s="1"/>
      <c r="L724" s="1" t="s">
        <v>24</v>
      </c>
      <c r="M724" s="3">
        <v>29952</v>
      </c>
      <c r="N724" s="1">
        <v>728.5</v>
      </c>
      <c r="O724" s="1" t="s">
        <v>32</v>
      </c>
      <c r="P724" s="1" t="s">
        <v>32</v>
      </c>
      <c r="Q724" s="1">
        <v>728.5</v>
      </c>
      <c r="R724" s="1" t="str">
        <f t="shared" si="35"/>
        <v>2022-11</v>
      </c>
      <c r="S724" s="1" t="str">
        <f t="shared" si="33"/>
        <v/>
      </c>
      <c r="T724" s="3">
        <f t="shared" si="34"/>
        <v>0</v>
      </c>
    </row>
    <row r="725" spans="1:20" x14ac:dyDescent="0.25">
      <c r="A725" s="1" t="s">
        <v>2551</v>
      </c>
      <c r="B725" s="1" t="s">
        <v>2552</v>
      </c>
      <c r="C725" s="1" t="s">
        <v>2553</v>
      </c>
      <c r="D725" s="1" t="s">
        <v>39</v>
      </c>
      <c r="E725" s="1" t="s">
        <v>66</v>
      </c>
      <c r="F725" s="1">
        <v>0</v>
      </c>
      <c r="G725" s="2">
        <v>39566</v>
      </c>
      <c r="H725" s="1" t="s">
        <v>30</v>
      </c>
      <c r="I725" s="1" t="s">
        <v>31</v>
      </c>
      <c r="J725" s="1" t="s">
        <v>2554</v>
      </c>
      <c r="K725" s="1"/>
      <c r="L725" s="1" t="s">
        <v>24</v>
      </c>
      <c r="M725" s="3">
        <v>43160.42</v>
      </c>
      <c r="N725" s="3">
        <v>43681.9</v>
      </c>
      <c r="O725" s="1">
        <v>775.8</v>
      </c>
      <c r="P725" s="1">
        <v>100</v>
      </c>
      <c r="Q725" s="3">
        <v>44557.7</v>
      </c>
      <c r="R725" s="1" t="str">
        <f t="shared" si="35"/>
        <v>2008-04</v>
      </c>
      <c r="S725" s="1" t="str">
        <f t="shared" si="33"/>
        <v/>
      </c>
      <c r="T725" s="3">
        <f t="shared" si="34"/>
        <v>875.8</v>
      </c>
    </row>
    <row r="726" spans="1:20" x14ac:dyDescent="0.25">
      <c r="A726" s="1" t="s">
        <v>2096</v>
      </c>
      <c r="B726" s="1" t="s">
        <v>2555</v>
      </c>
      <c r="C726" s="1" t="s">
        <v>2556</v>
      </c>
      <c r="D726" s="1" t="s">
        <v>137</v>
      </c>
      <c r="E726" s="1" t="s">
        <v>1258</v>
      </c>
      <c r="F726" s="1">
        <v>0</v>
      </c>
      <c r="G726" s="2">
        <v>39790</v>
      </c>
      <c r="H726" s="1" t="s">
        <v>22</v>
      </c>
      <c r="I726" s="1" t="s">
        <v>31</v>
      </c>
      <c r="J726" s="2">
        <v>39672</v>
      </c>
      <c r="K726" s="1"/>
      <c r="L726" s="1" t="s">
        <v>24</v>
      </c>
      <c r="M726" s="3">
        <v>50750.13</v>
      </c>
      <c r="N726" s="3">
        <v>50694.42</v>
      </c>
      <c r="O726" s="1">
        <v>341.59</v>
      </c>
      <c r="P726" s="1" t="s">
        <v>32</v>
      </c>
      <c r="Q726" s="3">
        <v>51036.01</v>
      </c>
      <c r="R726" s="1" t="str">
        <f t="shared" si="35"/>
        <v>2008-12</v>
      </c>
      <c r="S726" s="1" t="str">
        <f t="shared" si="33"/>
        <v/>
      </c>
      <c r="T726" s="3">
        <f t="shared" si="34"/>
        <v>341.59</v>
      </c>
    </row>
    <row r="727" spans="1:20" x14ac:dyDescent="0.25">
      <c r="A727" s="1" t="s">
        <v>2256</v>
      </c>
      <c r="B727" s="1" t="s">
        <v>2555</v>
      </c>
      <c r="C727" s="1" t="s">
        <v>2557</v>
      </c>
      <c r="D727" s="1" t="s">
        <v>237</v>
      </c>
      <c r="E727" s="1" t="s">
        <v>238</v>
      </c>
      <c r="F727" s="1">
        <v>0</v>
      </c>
      <c r="G727" s="2">
        <v>44774</v>
      </c>
      <c r="H727" s="1" t="s">
        <v>22</v>
      </c>
      <c r="I727" s="1" t="s">
        <v>31</v>
      </c>
      <c r="J727" s="2">
        <v>44569</v>
      </c>
      <c r="K727" s="1"/>
      <c r="L727" s="1" t="s">
        <v>24</v>
      </c>
      <c r="M727" s="3">
        <v>37266.74</v>
      </c>
      <c r="N727" s="3">
        <v>14185.19</v>
      </c>
      <c r="O727" s="3">
        <v>1807.44</v>
      </c>
      <c r="P727" s="1">
        <v>100</v>
      </c>
      <c r="Q727" s="3">
        <v>16092.63</v>
      </c>
      <c r="R727" s="1" t="str">
        <f t="shared" si="35"/>
        <v>2022-08</v>
      </c>
      <c r="S727" s="1" t="str">
        <f t="shared" si="33"/>
        <v/>
      </c>
      <c r="T727" s="3">
        <f t="shared" si="34"/>
        <v>1907.44</v>
      </c>
    </row>
    <row r="728" spans="1:20" x14ac:dyDescent="0.25">
      <c r="A728" s="1" t="s">
        <v>2558</v>
      </c>
      <c r="B728" s="1" t="s">
        <v>2555</v>
      </c>
      <c r="C728" s="1" t="s">
        <v>2559</v>
      </c>
      <c r="D728" s="1" t="s">
        <v>237</v>
      </c>
      <c r="E728" s="1" t="s">
        <v>2560</v>
      </c>
      <c r="F728" s="1">
        <v>0</v>
      </c>
      <c r="G728" s="2">
        <v>44830</v>
      </c>
      <c r="H728" s="1" t="s">
        <v>30</v>
      </c>
      <c r="I728" s="1" t="s">
        <v>31</v>
      </c>
      <c r="J728" s="1" t="s">
        <v>310</v>
      </c>
      <c r="K728" s="2">
        <v>44901</v>
      </c>
      <c r="L728" s="1" t="s">
        <v>42</v>
      </c>
      <c r="M728" s="3">
        <v>37266.74</v>
      </c>
      <c r="N728" s="3">
        <v>7224.73</v>
      </c>
      <c r="O728" s="1" t="s">
        <v>32</v>
      </c>
      <c r="P728" s="1">
        <v>100</v>
      </c>
      <c r="Q728" s="3">
        <v>7324.73</v>
      </c>
      <c r="R728" s="1" t="str">
        <f t="shared" si="35"/>
        <v>2022-09</v>
      </c>
      <c r="S728" s="1" t="str">
        <f t="shared" si="33"/>
        <v>2022-12</v>
      </c>
      <c r="T728" s="3">
        <f t="shared" si="34"/>
        <v>100</v>
      </c>
    </row>
    <row r="729" spans="1:20" x14ac:dyDescent="0.25">
      <c r="A729" s="1" t="s">
        <v>2561</v>
      </c>
      <c r="B729" s="1" t="s">
        <v>2555</v>
      </c>
      <c r="C729" s="1" t="s">
        <v>2562</v>
      </c>
      <c r="D729" s="1" t="s">
        <v>20</v>
      </c>
      <c r="E729" s="1" t="s">
        <v>189</v>
      </c>
      <c r="F729" s="1">
        <v>0</v>
      </c>
      <c r="G729" s="2">
        <v>43430</v>
      </c>
      <c r="H729" s="1" t="s">
        <v>22</v>
      </c>
      <c r="I729" s="1" t="s">
        <v>31</v>
      </c>
      <c r="J729" s="1" t="s">
        <v>2563</v>
      </c>
      <c r="K729" s="1"/>
      <c r="L729" s="1" t="s">
        <v>24</v>
      </c>
      <c r="M729" s="3">
        <v>37129.660000000003</v>
      </c>
      <c r="N729" s="3">
        <v>36381.15</v>
      </c>
      <c r="O729" s="1">
        <v>853.81</v>
      </c>
      <c r="P729" s="1">
        <v>225</v>
      </c>
      <c r="Q729" s="3">
        <v>37459.96</v>
      </c>
      <c r="R729" s="1" t="str">
        <f t="shared" si="35"/>
        <v>2018-11</v>
      </c>
      <c r="S729" s="1" t="str">
        <f t="shared" si="33"/>
        <v/>
      </c>
      <c r="T729" s="3">
        <f t="shared" si="34"/>
        <v>1078.81</v>
      </c>
    </row>
    <row r="730" spans="1:20" x14ac:dyDescent="0.25">
      <c r="A730" s="1" t="s">
        <v>2564</v>
      </c>
      <c r="B730" s="1" t="s">
        <v>2565</v>
      </c>
      <c r="C730" s="1" t="s">
        <v>2566</v>
      </c>
      <c r="D730" s="1" t="s">
        <v>137</v>
      </c>
      <c r="E730" s="1" t="s">
        <v>1771</v>
      </c>
      <c r="F730" s="1">
        <v>0</v>
      </c>
      <c r="G730" s="2">
        <v>36017</v>
      </c>
      <c r="H730" s="1" t="s">
        <v>30</v>
      </c>
      <c r="I730" s="1" t="s">
        <v>31</v>
      </c>
      <c r="J730" s="2">
        <v>36076</v>
      </c>
      <c r="K730" s="1"/>
      <c r="L730" s="1" t="s">
        <v>24</v>
      </c>
      <c r="M730" s="3">
        <v>62882.98</v>
      </c>
      <c r="N730" s="3">
        <v>62883.26</v>
      </c>
      <c r="O730" s="1" t="s">
        <v>32</v>
      </c>
      <c r="P730" s="1" t="s">
        <v>32</v>
      </c>
      <c r="Q730" s="3">
        <v>62883.26</v>
      </c>
      <c r="R730" s="1" t="str">
        <f t="shared" si="35"/>
        <v>1998-08</v>
      </c>
      <c r="S730" s="1" t="str">
        <f t="shared" si="33"/>
        <v/>
      </c>
      <c r="T730" s="3">
        <f t="shared" si="34"/>
        <v>0</v>
      </c>
    </row>
    <row r="731" spans="1:20" x14ac:dyDescent="0.25">
      <c r="A731" s="1" t="s">
        <v>2567</v>
      </c>
      <c r="B731" s="1" t="s">
        <v>2568</v>
      </c>
      <c r="C731" s="1" t="s">
        <v>2569</v>
      </c>
      <c r="D731" s="1" t="s">
        <v>137</v>
      </c>
      <c r="E731" s="1" t="s">
        <v>66</v>
      </c>
      <c r="F731" s="1">
        <v>0</v>
      </c>
      <c r="G731" s="2">
        <v>44592</v>
      </c>
      <c r="H731" s="1" t="s">
        <v>30</v>
      </c>
      <c r="I731" s="1" t="s">
        <v>31</v>
      </c>
      <c r="J731" s="1" t="s">
        <v>175</v>
      </c>
      <c r="K731" s="1"/>
      <c r="L731" s="1" t="s">
        <v>24</v>
      </c>
      <c r="M731" s="3">
        <v>43160.42</v>
      </c>
      <c r="N731" s="3">
        <v>43210.6</v>
      </c>
      <c r="O731" s="3">
        <v>2358.13</v>
      </c>
      <c r="P731" s="1">
        <v>100</v>
      </c>
      <c r="Q731" s="3">
        <v>45668.73</v>
      </c>
      <c r="R731" s="1" t="str">
        <f t="shared" si="35"/>
        <v>2022-01</v>
      </c>
      <c r="S731" s="1" t="str">
        <f t="shared" si="33"/>
        <v/>
      </c>
      <c r="T731" s="3">
        <f t="shared" si="34"/>
        <v>2458.13</v>
      </c>
    </row>
    <row r="732" spans="1:20" x14ac:dyDescent="0.25">
      <c r="A732" s="1" t="s">
        <v>2570</v>
      </c>
      <c r="B732" s="1" t="s">
        <v>2571</v>
      </c>
      <c r="C732" s="1" t="s">
        <v>2572</v>
      </c>
      <c r="D732" s="1" t="s">
        <v>76</v>
      </c>
      <c r="E732" s="1" t="s">
        <v>2573</v>
      </c>
      <c r="F732" s="1">
        <v>0</v>
      </c>
      <c r="G732" s="2">
        <v>37109</v>
      </c>
      <c r="H732" s="1" t="s">
        <v>22</v>
      </c>
      <c r="I732" s="1" t="s">
        <v>31</v>
      </c>
      <c r="J732" s="1" t="s">
        <v>2358</v>
      </c>
      <c r="K732" s="1"/>
      <c r="L732" s="1" t="s">
        <v>24</v>
      </c>
      <c r="M732" s="3">
        <v>89527.98</v>
      </c>
      <c r="N732" s="3">
        <v>90800.09</v>
      </c>
      <c r="O732" s="3">
        <v>14789.49</v>
      </c>
      <c r="P732" s="3">
        <v>3706.12</v>
      </c>
      <c r="Q732" s="3">
        <v>109295.7</v>
      </c>
      <c r="R732" s="1" t="str">
        <f t="shared" si="35"/>
        <v>2001-08</v>
      </c>
      <c r="S732" s="1" t="str">
        <f t="shared" si="33"/>
        <v/>
      </c>
      <c r="T732" s="3">
        <f t="shared" si="34"/>
        <v>18495.61</v>
      </c>
    </row>
    <row r="733" spans="1:20" x14ac:dyDescent="0.25">
      <c r="A733" s="1" t="s">
        <v>272</v>
      </c>
      <c r="B733" s="1" t="s">
        <v>2571</v>
      </c>
      <c r="C733" s="1" t="s">
        <v>2574</v>
      </c>
      <c r="D733" s="1" t="s">
        <v>284</v>
      </c>
      <c r="E733" s="1" t="s">
        <v>2575</v>
      </c>
      <c r="F733" s="1">
        <v>0</v>
      </c>
      <c r="G733" s="2">
        <v>40784</v>
      </c>
      <c r="H733" s="1" t="s">
        <v>30</v>
      </c>
      <c r="I733" s="1" t="s">
        <v>31</v>
      </c>
      <c r="J733" s="1" t="s">
        <v>1356</v>
      </c>
      <c r="K733" s="1"/>
      <c r="L733" s="1" t="s">
        <v>24</v>
      </c>
      <c r="M733" s="3">
        <v>83267.179999999993</v>
      </c>
      <c r="N733" s="3">
        <v>81346.039999999994</v>
      </c>
      <c r="O733" s="1">
        <v>560.45000000000005</v>
      </c>
      <c r="P733" s="1">
        <v>125</v>
      </c>
      <c r="Q733" s="3">
        <v>82031.490000000005</v>
      </c>
      <c r="R733" s="1" t="str">
        <f t="shared" si="35"/>
        <v>2011-08</v>
      </c>
      <c r="S733" s="1" t="str">
        <f t="shared" si="33"/>
        <v/>
      </c>
      <c r="T733" s="3">
        <f t="shared" si="34"/>
        <v>685.45</v>
      </c>
    </row>
    <row r="734" spans="1:20" x14ac:dyDescent="0.25">
      <c r="A734" s="1" t="s">
        <v>2576</v>
      </c>
      <c r="B734" s="1" t="s">
        <v>2577</v>
      </c>
      <c r="C734" s="1" t="s">
        <v>2578</v>
      </c>
      <c r="D734" s="1" t="s">
        <v>237</v>
      </c>
      <c r="E734" s="1" t="s">
        <v>2579</v>
      </c>
      <c r="F734" s="1">
        <v>0</v>
      </c>
      <c r="G734" s="2">
        <v>29290</v>
      </c>
      <c r="H734" s="1" t="s">
        <v>22</v>
      </c>
      <c r="I734" s="1" t="s">
        <v>31</v>
      </c>
      <c r="J734" s="2">
        <v>29497</v>
      </c>
      <c r="K734" s="1"/>
      <c r="L734" s="1" t="s">
        <v>24</v>
      </c>
      <c r="M734" s="3">
        <v>83019.66</v>
      </c>
      <c r="N734" s="3">
        <v>83020.570000000007</v>
      </c>
      <c r="O734" s="1">
        <v>558.79</v>
      </c>
      <c r="P734" s="1" t="s">
        <v>32</v>
      </c>
      <c r="Q734" s="3">
        <v>83579.360000000001</v>
      </c>
      <c r="R734" s="1" t="str">
        <f t="shared" si="35"/>
        <v>1980-03</v>
      </c>
      <c r="S734" s="1" t="str">
        <f t="shared" si="33"/>
        <v/>
      </c>
      <c r="T734" s="3">
        <f t="shared" si="34"/>
        <v>558.79</v>
      </c>
    </row>
    <row r="735" spans="1:20" x14ac:dyDescent="0.25">
      <c r="A735" s="1" t="s">
        <v>496</v>
      </c>
      <c r="B735" s="1" t="s">
        <v>2580</v>
      </c>
      <c r="C735" s="1" t="s">
        <v>2581</v>
      </c>
      <c r="D735" s="1" t="s">
        <v>70</v>
      </c>
      <c r="E735" s="1" t="s">
        <v>2582</v>
      </c>
      <c r="F735" s="1">
        <v>0</v>
      </c>
      <c r="G735" s="2">
        <v>44760</v>
      </c>
      <c r="H735" s="1" t="s">
        <v>30</v>
      </c>
      <c r="I735" s="1" t="s">
        <v>31</v>
      </c>
      <c r="J735" s="1" t="s">
        <v>586</v>
      </c>
      <c r="K735" s="1"/>
      <c r="L735" s="1" t="s">
        <v>24</v>
      </c>
      <c r="M735" s="3">
        <v>61649.95</v>
      </c>
      <c r="N735" s="3">
        <v>25490.400000000001</v>
      </c>
      <c r="O735" s="1">
        <v>414.95</v>
      </c>
      <c r="P735" s="1">
        <v>100</v>
      </c>
      <c r="Q735" s="3">
        <v>26005.35</v>
      </c>
      <c r="R735" s="1" t="str">
        <f t="shared" si="35"/>
        <v>2022-07</v>
      </c>
      <c r="S735" s="1" t="str">
        <f t="shared" si="33"/>
        <v/>
      </c>
      <c r="T735" s="3">
        <f t="shared" si="34"/>
        <v>514.95000000000005</v>
      </c>
    </row>
    <row r="736" spans="1:20" x14ac:dyDescent="0.25">
      <c r="A736" s="1" t="s">
        <v>2583</v>
      </c>
      <c r="B736" s="1" t="s">
        <v>2584</v>
      </c>
      <c r="C736" s="1" t="s">
        <v>2585</v>
      </c>
      <c r="D736" s="1" t="s">
        <v>82</v>
      </c>
      <c r="E736" s="1" t="s">
        <v>2586</v>
      </c>
      <c r="F736" s="1">
        <v>0</v>
      </c>
      <c r="G736" s="2">
        <v>28660</v>
      </c>
      <c r="H736" s="1" t="s">
        <v>22</v>
      </c>
      <c r="I736" s="1" t="s">
        <v>31</v>
      </c>
      <c r="J736" s="1" t="s">
        <v>2587</v>
      </c>
      <c r="K736" s="1"/>
      <c r="L736" s="1" t="s">
        <v>24</v>
      </c>
      <c r="M736" s="3">
        <v>42174.080000000002</v>
      </c>
      <c r="N736" s="3">
        <v>44946.97</v>
      </c>
      <c r="O736" s="1" t="s">
        <v>32</v>
      </c>
      <c r="P736" s="1">
        <v>125</v>
      </c>
      <c r="Q736" s="3">
        <v>45071.97</v>
      </c>
      <c r="R736" s="1" t="str">
        <f t="shared" si="35"/>
        <v>1978-06</v>
      </c>
      <c r="S736" s="1" t="str">
        <f t="shared" si="33"/>
        <v/>
      </c>
      <c r="T736" s="3">
        <f t="shared" si="34"/>
        <v>125</v>
      </c>
    </row>
    <row r="737" spans="1:20" x14ac:dyDescent="0.25">
      <c r="A737" s="1" t="s">
        <v>2588</v>
      </c>
      <c r="B737" s="1" t="s">
        <v>2584</v>
      </c>
      <c r="C737" s="1" t="s">
        <v>2589</v>
      </c>
      <c r="D737" s="1" t="s">
        <v>20</v>
      </c>
      <c r="E737" s="1" t="s">
        <v>2590</v>
      </c>
      <c r="F737" s="1">
        <v>0</v>
      </c>
      <c r="G737" s="2">
        <v>43164</v>
      </c>
      <c r="H737" s="1" t="s">
        <v>22</v>
      </c>
      <c r="I737" s="1" t="s">
        <v>31</v>
      </c>
      <c r="J737" s="2">
        <v>43223</v>
      </c>
      <c r="K737" s="1"/>
      <c r="L737" s="1" t="s">
        <v>24</v>
      </c>
      <c r="M737" s="3">
        <v>42034.1</v>
      </c>
      <c r="N737" s="3">
        <v>42034.2</v>
      </c>
      <c r="O737" s="1">
        <v>282.92</v>
      </c>
      <c r="P737" s="1">
        <v>125</v>
      </c>
      <c r="Q737" s="3">
        <v>42442.12</v>
      </c>
      <c r="R737" s="1" t="str">
        <f t="shared" si="35"/>
        <v>2018-03</v>
      </c>
      <c r="S737" s="1" t="str">
        <f t="shared" si="33"/>
        <v/>
      </c>
      <c r="T737" s="3">
        <f t="shared" si="34"/>
        <v>407.92</v>
      </c>
    </row>
    <row r="738" spans="1:20" x14ac:dyDescent="0.25">
      <c r="A738" s="1" t="s">
        <v>2591</v>
      </c>
      <c r="B738" s="1" t="s">
        <v>2592</v>
      </c>
      <c r="C738" s="1" t="s">
        <v>2593</v>
      </c>
      <c r="D738" s="1" t="s">
        <v>123</v>
      </c>
      <c r="E738" s="1" t="s">
        <v>1878</v>
      </c>
      <c r="F738" s="1">
        <v>0</v>
      </c>
      <c r="G738" s="2">
        <v>44130</v>
      </c>
      <c r="H738" s="1" t="s">
        <v>30</v>
      </c>
      <c r="I738" s="1" t="s">
        <v>31</v>
      </c>
      <c r="J738" s="1" t="s">
        <v>2594</v>
      </c>
      <c r="K738" s="1"/>
      <c r="L738" s="1" t="s">
        <v>24</v>
      </c>
      <c r="M738" s="3">
        <v>65227.76</v>
      </c>
      <c r="N738" s="3">
        <v>58974.71</v>
      </c>
      <c r="O738" s="1" t="s">
        <v>32</v>
      </c>
      <c r="P738" s="1">
        <v>125</v>
      </c>
      <c r="Q738" s="3">
        <v>59099.71</v>
      </c>
      <c r="R738" s="1" t="str">
        <f t="shared" si="35"/>
        <v>2020-10</v>
      </c>
      <c r="S738" s="1" t="str">
        <f t="shared" si="33"/>
        <v/>
      </c>
      <c r="T738" s="3">
        <f t="shared" si="34"/>
        <v>125</v>
      </c>
    </row>
    <row r="739" spans="1:20" x14ac:dyDescent="0.25">
      <c r="A739" s="1" t="s">
        <v>2595</v>
      </c>
      <c r="B739" s="1" t="s">
        <v>2596</v>
      </c>
      <c r="C739" s="1" t="s">
        <v>2597</v>
      </c>
      <c r="D739" s="1" t="s">
        <v>76</v>
      </c>
      <c r="E739" s="1" t="s">
        <v>1068</v>
      </c>
      <c r="F739" s="1">
        <v>0</v>
      </c>
      <c r="G739" s="2">
        <v>44704</v>
      </c>
      <c r="H739" s="1" t="s">
        <v>22</v>
      </c>
      <c r="I739" s="1" t="s">
        <v>31</v>
      </c>
      <c r="J739" s="1" t="s">
        <v>47</v>
      </c>
      <c r="K739" s="2">
        <v>44811</v>
      </c>
      <c r="L739" s="1" t="s">
        <v>42</v>
      </c>
      <c r="M739" s="3">
        <v>7540</v>
      </c>
      <c r="N739" s="3">
        <v>1573.25</v>
      </c>
      <c r="O739" s="1" t="s">
        <v>32</v>
      </c>
      <c r="P739" s="1">
        <v>100</v>
      </c>
      <c r="Q739" s="3">
        <v>1673.25</v>
      </c>
      <c r="R739" s="1" t="str">
        <f t="shared" si="35"/>
        <v>2022-05</v>
      </c>
      <c r="S739" s="1" t="str">
        <f t="shared" si="33"/>
        <v>2022-09</v>
      </c>
      <c r="T739" s="3">
        <f t="shared" si="34"/>
        <v>100</v>
      </c>
    </row>
    <row r="740" spans="1:20" x14ac:dyDescent="0.25">
      <c r="A740" s="1" t="s">
        <v>2598</v>
      </c>
      <c r="B740" s="1" t="s">
        <v>2596</v>
      </c>
      <c r="C740" s="1" t="s">
        <v>2599</v>
      </c>
      <c r="D740" s="1" t="s">
        <v>76</v>
      </c>
      <c r="E740" s="1" t="s">
        <v>2573</v>
      </c>
      <c r="F740" s="1">
        <v>0</v>
      </c>
      <c r="G740" s="2">
        <v>38754</v>
      </c>
      <c r="H740" s="1" t="s">
        <v>22</v>
      </c>
      <c r="I740" s="1" t="s">
        <v>31</v>
      </c>
      <c r="J740" s="1" t="s">
        <v>2600</v>
      </c>
      <c r="K740" s="1"/>
      <c r="L740" s="1" t="s">
        <v>24</v>
      </c>
      <c r="M740" s="3">
        <v>77227.490000000005</v>
      </c>
      <c r="N740" s="3">
        <v>77169.5</v>
      </c>
      <c r="O740" s="3">
        <v>1200</v>
      </c>
      <c r="P740" s="3">
        <v>3214.1</v>
      </c>
      <c r="Q740" s="3">
        <v>81583.600000000006</v>
      </c>
      <c r="R740" s="1" t="str">
        <f t="shared" si="35"/>
        <v>2006-02</v>
      </c>
      <c r="S740" s="1" t="str">
        <f t="shared" si="33"/>
        <v/>
      </c>
      <c r="T740" s="3">
        <f t="shared" si="34"/>
        <v>4414.1000000000004</v>
      </c>
    </row>
    <row r="741" spans="1:20" x14ac:dyDescent="0.25">
      <c r="A741" s="1" t="s">
        <v>2601</v>
      </c>
      <c r="B741" s="1" t="s">
        <v>2602</v>
      </c>
      <c r="C741" s="1" t="s">
        <v>2603</v>
      </c>
      <c r="D741" s="1" t="s">
        <v>113</v>
      </c>
      <c r="E741" s="1" t="s">
        <v>2604</v>
      </c>
      <c r="F741" s="1">
        <v>0</v>
      </c>
      <c r="G741" s="2">
        <v>38880</v>
      </c>
      <c r="H741" s="1" t="s">
        <v>30</v>
      </c>
      <c r="I741" s="1" t="s">
        <v>23</v>
      </c>
      <c r="J741" s="2">
        <v>39057</v>
      </c>
      <c r="K741" s="1"/>
      <c r="L741" s="1" t="s">
        <v>24</v>
      </c>
      <c r="M741" s="3">
        <v>43266.5</v>
      </c>
      <c r="N741" s="3">
        <v>42057.55</v>
      </c>
      <c r="O741" s="3">
        <v>6433.75</v>
      </c>
      <c r="P741" s="1" t="s">
        <v>32</v>
      </c>
      <c r="Q741" s="3">
        <v>48491.3</v>
      </c>
      <c r="R741" s="1" t="str">
        <f t="shared" si="35"/>
        <v>2006-06</v>
      </c>
      <c r="S741" s="1" t="str">
        <f t="shared" si="33"/>
        <v/>
      </c>
      <c r="T741" s="3">
        <f t="shared" si="34"/>
        <v>6433.75</v>
      </c>
    </row>
    <row r="742" spans="1:20" x14ac:dyDescent="0.25">
      <c r="A742" s="1" t="s">
        <v>2171</v>
      </c>
      <c r="B742" s="1" t="s">
        <v>2605</v>
      </c>
      <c r="C742" s="1" t="s">
        <v>2606</v>
      </c>
      <c r="D742" s="1" t="s">
        <v>123</v>
      </c>
      <c r="E742" s="1" t="s">
        <v>519</v>
      </c>
      <c r="F742" s="1">
        <v>0</v>
      </c>
      <c r="G742" s="2">
        <v>36500</v>
      </c>
      <c r="H742" s="1" t="s">
        <v>30</v>
      </c>
      <c r="I742" s="1" t="s">
        <v>31</v>
      </c>
      <c r="J742" s="2">
        <v>36323</v>
      </c>
      <c r="K742" s="1"/>
      <c r="L742" s="1" t="s">
        <v>24</v>
      </c>
      <c r="M742" s="3">
        <v>59901.71</v>
      </c>
      <c r="N742" s="3">
        <v>58236.26</v>
      </c>
      <c r="O742" s="1" t="s">
        <v>32</v>
      </c>
      <c r="P742" s="1">
        <v>125</v>
      </c>
      <c r="Q742" s="3">
        <v>58361.26</v>
      </c>
      <c r="R742" s="1" t="str">
        <f t="shared" si="35"/>
        <v>1999-12</v>
      </c>
      <c r="S742" s="1" t="str">
        <f t="shared" si="33"/>
        <v/>
      </c>
      <c r="T742" s="3">
        <f t="shared" si="34"/>
        <v>125</v>
      </c>
    </row>
    <row r="743" spans="1:20" x14ac:dyDescent="0.25">
      <c r="A743" s="1" t="s">
        <v>2189</v>
      </c>
      <c r="B743" s="1" t="s">
        <v>2607</v>
      </c>
      <c r="C743" s="1" t="s">
        <v>2608</v>
      </c>
      <c r="D743" s="1" t="s">
        <v>28</v>
      </c>
      <c r="E743" s="1" t="s">
        <v>46</v>
      </c>
      <c r="F743" s="1">
        <v>0</v>
      </c>
      <c r="G743" s="2">
        <v>40979</v>
      </c>
      <c r="H743" s="1" t="s">
        <v>30</v>
      </c>
      <c r="I743" s="1" t="s">
        <v>31</v>
      </c>
      <c r="J743" s="1" t="s">
        <v>2609</v>
      </c>
      <c r="K743" s="1"/>
      <c r="L743" s="1" t="s">
        <v>24</v>
      </c>
      <c r="M743" s="3">
        <v>55068.62</v>
      </c>
      <c r="N743" s="3">
        <v>44560.65</v>
      </c>
      <c r="O743" s="3">
        <v>22525.99</v>
      </c>
      <c r="P743" s="1">
        <v>125</v>
      </c>
      <c r="Q743" s="3">
        <v>67211.64</v>
      </c>
      <c r="R743" s="1" t="str">
        <f t="shared" si="35"/>
        <v>2012-03</v>
      </c>
      <c r="S743" s="1" t="str">
        <f t="shared" si="33"/>
        <v/>
      </c>
      <c r="T743" s="3">
        <f t="shared" si="34"/>
        <v>22650.99</v>
      </c>
    </row>
    <row r="744" spans="1:20" x14ac:dyDescent="0.25">
      <c r="A744" s="1" t="s">
        <v>25</v>
      </c>
      <c r="B744" s="1" t="s">
        <v>2610</v>
      </c>
      <c r="C744" s="1" t="s">
        <v>2611</v>
      </c>
      <c r="D744" s="1" t="s">
        <v>52</v>
      </c>
      <c r="E744" s="1" t="s">
        <v>2612</v>
      </c>
      <c r="F744" s="1">
        <v>0</v>
      </c>
      <c r="G744" s="2">
        <v>44767</v>
      </c>
      <c r="H744" s="1" t="s">
        <v>30</v>
      </c>
      <c r="I744" s="1" t="s">
        <v>31</v>
      </c>
      <c r="J744" s="1" t="s">
        <v>2262</v>
      </c>
      <c r="K744" s="1"/>
      <c r="L744" s="1" t="s">
        <v>24</v>
      </c>
      <c r="M744" s="3">
        <v>41500.160000000003</v>
      </c>
      <c r="N744" s="3">
        <v>16760.09</v>
      </c>
      <c r="O744" s="1">
        <v>39.9</v>
      </c>
      <c r="P744" s="1" t="s">
        <v>32</v>
      </c>
      <c r="Q744" s="3">
        <v>16799.990000000002</v>
      </c>
      <c r="R744" s="1" t="str">
        <f t="shared" si="35"/>
        <v>2022-07</v>
      </c>
      <c r="S744" s="1" t="str">
        <f t="shared" si="33"/>
        <v/>
      </c>
      <c r="T744" s="3">
        <f t="shared" si="34"/>
        <v>39.9</v>
      </c>
    </row>
    <row r="745" spans="1:20" x14ac:dyDescent="0.25">
      <c r="A745" s="1" t="s">
        <v>2613</v>
      </c>
      <c r="B745" s="1" t="s">
        <v>2614</v>
      </c>
      <c r="C745" s="1" t="s">
        <v>2615</v>
      </c>
      <c r="D745" s="1" t="s">
        <v>28</v>
      </c>
      <c r="E745" s="1" t="s">
        <v>46</v>
      </c>
      <c r="F745" s="1">
        <v>0</v>
      </c>
      <c r="G745" s="2">
        <v>44648</v>
      </c>
      <c r="H745" s="1" t="s">
        <v>22</v>
      </c>
      <c r="I745" s="1" t="s">
        <v>31</v>
      </c>
      <c r="J745" s="1" t="s">
        <v>248</v>
      </c>
      <c r="K745" s="2">
        <v>44743</v>
      </c>
      <c r="L745" s="1" t="s">
        <v>42</v>
      </c>
      <c r="M745" s="3">
        <v>52228.800000000003</v>
      </c>
      <c r="N745" s="3">
        <v>10376.68</v>
      </c>
      <c r="O745" s="3">
        <v>1205.28</v>
      </c>
      <c r="P745" s="1">
        <v>100</v>
      </c>
      <c r="Q745" s="3">
        <v>11681.96</v>
      </c>
      <c r="R745" s="1" t="str">
        <f t="shared" si="35"/>
        <v>2022-03</v>
      </c>
      <c r="S745" s="1" t="str">
        <f t="shared" si="33"/>
        <v>2022-07</v>
      </c>
      <c r="T745" s="3">
        <f t="shared" si="34"/>
        <v>1305.28</v>
      </c>
    </row>
    <row r="746" spans="1:20" x14ac:dyDescent="0.25">
      <c r="A746" s="1" t="s">
        <v>2616</v>
      </c>
      <c r="B746" s="1" t="s">
        <v>2617</v>
      </c>
      <c r="C746" s="1" t="s">
        <v>2618</v>
      </c>
      <c r="D746" s="1" t="s">
        <v>971</v>
      </c>
      <c r="E746" s="1" t="s">
        <v>1555</v>
      </c>
      <c r="F746" s="1">
        <v>0</v>
      </c>
      <c r="G746" s="2">
        <v>38992</v>
      </c>
      <c r="H746" s="1" t="s">
        <v>30</v>
      </c>
      <c r="I746" s="1" t="s">
        <v>31</v>
      </c>
      <c r="J746" s="2">
        <v>38758</v>
      </c>
      <c r="K746" s="1"/>
      <c r="L746" s="1" t="s">
        <v>24</v>
      </c>
      <c r="M746" s="3">
        <v>54515.55</v>
      </c>
      <c r="N746" s="3">
        <v>54881.07</v>
      </c>
      <c r="O746" s="3">
        <v>32212.82</v>
      </c>
      <c r="P746" s="3">
        <v>1487.89</v>
      </c>
      <c r="Q746" s="3">
        <v>88581.78</v>
      </c>
      <c r="R746" s="1" t="str">
        <f t="shared" si="35"/>
        <v>2006-10</v>
      </c>
      <c r="S746" s="1" t="str">
        <f t="shared" si="33"/>
        <v/>
      </c>
      <c r="T746" s="3">
        <f t="shared" si="34"/>
        <v>33700.71</v>
      </c>
    </row>
    <row r="747" spans="1:20" x14ac:dyDescent="0.25">
      <c r="A747" s="1" t="s">
        <v>17</v>
      </c>
      <c r="B747" s="1" t="s">
        <v>2619</v>
      </c>
      <c r="C747" s="1" t="s">
        <v>2620</v>
      </c>
      <c r="D747" s="1" t="s">
        <v>20</v>
      </c>
      <c r="E747" s="1" t="s">
        <v>576</v>
      </c>
      <c r="F747" s="1">
        <v>0</v>
      </c>
      <c r="G747" s="2">
        <v>43711</v>
      </c>
      <c r="H747" s="1" t="s">
        <v>22</v>
      </c>
      <c r="I747" s="1" t="s">
        <v>23</v>
      </c>
      <c r="J747" s="2">
        <v>43533</v>
      </c>
      <c r="K747" s="2">
        <v>44659</v>
      </c>
      <c r="L747" s="1" t="s">
        <v>42</v>
      </c>
      <c r="M747" s="3">
        <v>35855.040000000001</v>
      </c>
      <c r="N747" s="3">
        <v>8215.23</v>
      </c>
      <c r="O747" s="1">
        <v>948.45</v>
      </c>
      <c r="P747" s="1" t="s">
        <v>32</v>
      </c>
      <c r="Q747" s="3">
        <v>9163.68</v>
      </c>
      <c r="R747" s="1" t="str">
        <f t="shared" si="35"/>
        <v>2019-09</v>
      </c>
      <c r="S747" s="1" t="str">
        <f t="shared" si="33"/>
        <v>2022-04</v>
      </c>
      <c r="T747" s="3">
        <f t="shared" si="34"/>
        <v>948.45</v>
      </c>
    </row>
    <row r="748" spans="1:20" x14ac:dyDescent="0.25">
      <c r="A748" s="1" t="s">
        <v>2219</v>
      </c>
      <c r="B748" s="1" t="s">
        <v>2619</v>
      </c>
      <c r="C748" s="1" t="s">
        <v>2621</v>
      </c>
      <c r="D748" s="1" t="s">
        <v>28</v>
      </c>
      <c r="E748" s="1" t="s">
        <v>46</v>
      </c>
      <c r="F748" s="1">
        <v>0</v>
      </c>
      <c r="G748" s="2">
        <v>44788</v>
      </c>
      <c r="H748" s="1" t="s">
        <v>30</v>
      </c>
      <c r="I748" s="1" t="s">
        <v>31</v>
      </c>
      <c r="J748" s="1" t="s">
        <v>256</v>
      </c>
      <c r="K748" s="1"/>
      <c r="L748" s="1" t="s">
        <v>24</v>
      </c>
      <c r="M748" s="3">
        <v>52240.03</v>
      </c>
      <c r="N748" s="3">
        <v>16402.52</v>
      </c>
      <c r="O748" s="3">
        <v>5815.67</v>
      </c>
      <c r="P748" s="1">
        <v>100</v>
      </c>
      <c r="Q748" s="3">
        <v>22318.19</v>
      </c>
      <c r="R748" s="1" t="str">
        <f t="shared" si="35"/>
        <v>2022-08</v>
      </c>
      <c r="S748" s="1" t="str">
        <f t="shared" si="33"/>
        <v/>
      </c>
      <c r="T748" s="3">
        <f t="shared" si="34"/>
        <v>5915.67</v>
      </c>
    </row>
    <row r="749" spans="1:20" x14ac:dyDescent="0.25">
      <c r="A749" s="1" t="s">
        <v>2622</v>
      </c>
      <c r="B749" s="1" t="s">
        <v>2623</v>
      </c>
      <c r="C749" s="1" t="s">
        <v>2624</v>
      </c>
      <c r="D749" s="1" t="s">
        <v>70</v>
      </c>
      <c r="E749" s="1" t="s">
        <v>2625</v>
      </c>
      <c r="F749" s="1">
        <v>0</v>
      </c>
      <c r="G749" s="2">
        <v>36024</v>
      </c>
      <c r="H749" s="1" t="s">
        <v>22</v>
      </c>
      <c r="I749" s="1" t="s">
        <v>31</v>
      </c>
      <c r="J749" s="1" t="s">
        <v>2626</v>
      </c>
      <c r="K749" s="1"/>
      <c r="L749" s="1" t="s">
        <v>24</v>
      </c>
      <c r="M749" s="3">
        <v>94527.06</v>
      </c>
      <c r="N749" s="3">
        <v>93772.18</v>
      </c>
      <c r="O749" s="1" t="s">
        <v>32</v>
      </c>
      <c r="P749" s="1" t="s">
        <v>32</v>
      </c>
      <c r="Q749" s="3">
        <v>93772.18</v>
      </c>
      <c r="R749" s="1" t="str">
        <f t="shared" si="35"/>
        <v>1998-08</v>
      </c>
      <c r="S749" s="1" t="str">
        <f t="shared" si="33"/>
        <v/>
      </c>
      <c r="T749" s="3">
        <f t="shared" si="34"/>
        <v>0</v>
      </c>
    </row>
    <row r="750" spans="1:20" x14ac:dyDescent="0.25">
      <c r="A750" s="1" t="s">
        <v>2627</v>
      </c>
      <c r="B750" s="1" t="s">
        <v>2628</v>
      </c>
      <c r="C750" s="1" t="s">
        <v>2629</v>
      </c>
      <c r="D750" s="1" t="s">
        <v>204</v>
      </c>
      <c r="E750" s="1" t="s">
        <v>2630</v>
      </c>
      <c r="F750" s="1">
        <v>0</v>
      </c>
      <c r="G750" s="2">
        <v>44830</v>
      </c>
      <c r="H750" s="1" t="s">
        <v>30</v>
      </c>
      <c r="I750" s="1" t="s">
        <v>31</v>
      </c>
      <c r="J750" s="1" t="s">
        <v>310</v>
      </c>
      <c r="K750" s="1"/>
      <c r="L750" s="1" t="s">
        <v>24</v>
      </c>
      <c r="M750" s="3">
        <v>61770.38</v>
      </c>
      <c r="N750" s="3">
        <v>14254.8</v>
      </c>
      <c r="O750" s="1" t="s">
        <v>32</v>
      </c>
      <c r="P750" s="1">
        <v>100</v>
      </c>
      <c r="Q750" s="3">
        <v>14354.8</v>
      </c>
      <c r="R750" s="1" t="str">
        <f t="shared" si="35"/>
        <v>2022-09</v>
      </c>
      <c r="S750" s="1" t="str">
        <f t="shared" si="33"/>
        <v/>
      </c>
      <c r="T750" s="3">
        <f t="shared" si="34"/>
        <v>100</v>
      </c>
    </row>
    <row r="751" spans="1:20" x14ac:dyDescent="0.25">
      <c r="A751" s="1" t="s">
        <v>2631</v>
      </c>
      <c r="B751" s="1" t="s">
        <v>2628</v>
      </c>
      <c r="C751" s="1" t="s">
        <v>2632</v>
      </c>
      <c r="D751" s="1" t="s">
        <v>70</v>
      </c>
      <c r="E751" s="1" t="s">
        <v>96</v>
      </c>
      <c r="F751" s="1">
        <v>0</v>
      </c>
      <c r="G751" s="2">
        <v>44802</v>
      </c>
      <c r="H751" s="1" t="s">
        <v>22</v>
      </c>
      <c r="I751" s="1" t="s">
        <v>23</v>
      </c>
      <c r="J751" s="1" t="s">
        <v>129</v>
      </c>
      <c r="K751" s="1"/>
      <c r="L751" s="1" t="s">
        <v>24</v>
      </c>
      <c r="M751" s="3">
        <v>20800</v>
      </c>
      <c r="N751" s="3">
        <v>3550</v>
      </c>
      <c r="O751" s="1" t="s">
        <v>32</v>
      </c>
      <c r="P751" s="1">
        <v>100</v>
      </c>
      <c r="Q751" s="3">
        <v>3650</v>
      </c>
      <c r="R751" s="1" t="str">
        <f t="shared" si="35"/>
        <v>2022-08</v>
      </c>
      <c r="S751" s="1" t="str">
        <f t="shared" si="33"/>
        <v/>
      </c>
      <c r="T751" s="3">
        <f t="shared" si="34"/>
        <v>100</v>
      </c>
    </row>
    <row r="752" spans="1:20" x14ac:dyDescent="0.25">
      <c r="A752" s="1" t="s">
        <v>1074</v>
      </c>
      <c r="B752" s="1" t="s">
        <v>2633</v>
      </c>
      <c r="C752" s="1" t="s">
        <v>2634</v>
      </c>
      <c r="D752" s="1" t="s">
        <v>204</v>
      </c>
      <c r="E752" s="1" t="s">
        <v>2635</v>
      </c>
      <c r="F752" s="1">
        <v>0</v>
      </c>
      <c r="G752" s="2">
        <v>42015</v>
      </c>
      <c r="H752" s="1" t="s">
        <v>22</v>
      </c>
      <c r="I752" s="1" t="s">
        <v>31</v>
      </c>
      <c r="J752" s="1" t="s">
        <v>2636</v>
      </c>
      <c r="K752" s="2">
        <v>44767</v>
      </c>
      <c r="L752" s="1" t="s">
        <v>42</v>
      </c>
      <c r="M752" s="3">
        <v>100271.18</v>
      </c>
      <c r="N752" s="1">
        <v>168.73</v>
      </c>
      <c r="O752" s="1" t="s">
        <v>32</v>
      </c>
      <c r="P752" s="1" t="s">
        <v>32</v>
      </c>
      <c r="Q752" s="1">
        <v>168.73</v>
      </c>
      <c r="R752" s="1" t="str">
        <f t="shared" si="35"/>
        <v>2015-01</v>
      </c>
      <c r="S752" s="1" t="str">
        <f t="shared" si="33"/>
        <v>2022-07</v>
      </c>
      <c r="T752" s="3">
        <f t="shared" si="34"/>
        <v>0</v>
      </c>
    </row>
    <row r="753" spans="1:20" x14ac:dyDescent="0.25">
      <c r="A753" s="1" t="s">
        <v>63</v>
      </c>
      <c r="B753" s="1" t="s">
        <v>2633</v>
      </c>
      <c r="C753" s="1" t="s">
        <v>2637</v>
      </c>
      <c r="D753" s="1" t="s">
        <v>123</v>
      </c>
      <c r="E753" s="1" t="s">
        <v>194</v>
      </c>
      <c r="F753" s="1">
        <v>0</v>
      </c>
      <c r="G753" s="2">
        <v>39173</v>
      </c>
      <c r="H753" s="1" t="s">
        <v>30</v>
      </c>
      <c r="I753" s="1" t="s">
        <v>31</v>
      </c>
      <c r="J753" s="1" t="s">
        <v>539</v>
      </c>
      <c r="K753" s="1"/>
      <c r="L753" s="1" t="s">
        <v>24</v>
      </c>
      <c r="M753" s="3">
        <v>77481.460000000006</v>
      </c>
      <c r="N753" s="3">
        <v>71107.39</v>
      </c>
      <c r="O753" s="3">
        <v>16170.87</v>
      </c>
      <c r="P753" s="1">
        <v>125</v>
      </c>
      <c r="Q753" s="3">
        <v>87403.26</v>
      </c>
      <c r="R753" s="1" t="str">
        <f t="shared" si="35"/>
        <v>2007-04</v>
      </c>
      <c r="S753" s="1" t="str">
        <f t="shared" si="33"/>
        <v/>
      </c>
      <c r="T753" s="3">
        <f t="shared" si="34"/>
        <v>16295.87</v>
      </c>
    </row>
    <row r="754" spans="1:20" x14ac:dyDescent="0.25">
      <c r="A754" s="1" t="s">
        <v>1265</v>
      </c>
      <c r="B754" s="1" t="s">
        <v>2633</v>
      </c>
      <c r="C754" s="1" t="s">
        <v>2638</v>
      </c>
      <c r="D754" s="1" t="s">
        <v>123</v>
      </c>
      <c r="E754" s="1" t="s">
        <v>454</v>
      </c>
      <c r="F754" s="1">
        <v>0</v>
      </c>
      <c r="G754" s="2">
        <v>43079</v>
      </c>
      <c r="H754" s="1" t="s">
        <v>30</v>
      </c>
      <c r="I754" s="1" t="s">
        <v>31</v>
      </c>
      <c r="J754" s="1" t="s">
        <v>144</v>
      </c>
      <c r="K754" s="1"/>
      <c r="L754" s="1" t="s">
        <v>24</v>
      </c>
      <c r="M754" s="3">
        <v>88288.51</v>
      </c>
      <c r="N754" s="3">
        <v>85844.41</v>
      </c>
      <c r="O754" s="3">
        <v>12593.25</v>
      </c>
      <c r="P754" s="1">
        <v>125</v>
      </c>
      <c r="Q754" s="3">
        <v>98562.66</v>
      </c>
      <c r="R754" s="1" t="str">
        <f t="shared" si="35"/>
        <v>2017-12</v>
      </c>
      <c r="S754" s="1" t="str">
        <f t="shared" si="33"/>
        <v/>
      </c>
      <c r="T754" s="3">
        <f t="shared" si="34"/>
        <v>12718.25</v>
      </c>
    </row>
    <row r="755" spans="1:20" x14ac:dyDescent="0.25">
      <c r="A755" s="1" t="s">
        <v>2639</v>
      </c>
      <c r="B755" s="1" t="s">
        <v>2633</v>
      </c>
      <c r="C755" s="1" t="s">
        <v>2640</v>
      </c>
      <c r="D755" s="1" t="s">
        <v>156</v>
      </c>
      <c r="E755" s="1" t="s">
        <v>702</v>
      </c>
      <c r="F755" s="1">
        <v>0</v>
      </c>
      <c r="G755" s="2">
        <v>44704</v>
      </c>
      <c r="H755" s="1" t="s">
        <v>22</v>
      </c>
      <c r="I755" s="1" t="s">
        <v>31</v>
      </c>
      <c r="J755" s="1" t="s">
        <v>47</v>
      </c>
      <c r="K755" s="1"/>
      <c r="L755" s="1" t="s">
        <v>24</v>
      </c>
      <c r="M755" s="3">
        <v>80000.13</v>
      </c>
      <c r="N755" s="3">
        <v>46153.51</v>
      </c>
      <c r="O755" s="1">
        <v>846.16</v>
      </c>
      <c r="P755" s="1">
        <v>100</v>
      </c>
      <c r="Q755" s="3">
        <v>47099.67</v>
      </c>
      <c r="R755" s="1" t="str">
        <f t="shared" si="35"/>
        <v>2022-05</v>
      </c>
      <c r="S755" s="1" t="str">
        <f t="shared" si="33"/>
        <v/>
      </c>
      <c r="T755" s="3">
        <f t="shared" si="34"/>
        <v>946.16</v>
      </c>
    </row>
    <row r="756" spans="1:20" x14ac:dyDescent="0.25">
      <c r="A756" s="1" t="s">
        <v>2641</v>
      </c>
      <c r="B756" s="1" t="s">
        <v>2633</v>
      </c>
      <c r="C756" s="1" t="s">
        <v>2642</v>
      </c>
      <c r="D756" s="1" t="s">
        <v>76</v>
      </c>
      <c r="E756" s="1" t="s">
        <v>904</v>
      </c>
      <c r="F756" s="1">
        <v>0</v>
      </c>
      <c r="G756" s="2">
        <v>40882</v>
      </c>
      <c r="H756" s="1" t="s">
        <v>30</v>
      </c>
      <c r="I756" s="1" t="s">
        <v>31</v>
      </c>
      <c r="J756" s="1" t="s">
        <v>1809</v>
      </c>
      <c r="K756" s="1"/>
      <c r="L756" s="1" t="s">
        <v>24</v>
      </c>
      <c r="M756" s="3">
        <v>60525.71</v>
      </c>
      <c r="N756" s="3">
        <v>60479.89</v>
      </c>
      <c r="O756" s="1" t="s">
        <v>32</v>
      </c>
      <c r="P756" s="3">
        <v>2546.0300000000002</v>
      </c>
      <c r="Q756" s="3">
        <v>63025.919999999998</v>
      </c>
      <c r="R756" s="1" t="str">
        <f t="shared" si="35"/>
        <v>2011-12</v>
      </c>
      <c r="S756" s="1" t="str">
        <f t="shared" si="33"/>
        <v/>
      </c>
      <c r="T756" s="3">
        <f t="shared" si="34"/>
        <v>2546.0300000000002</v>
      </c>
    </row>
    <row r="757" spans="1:20" x14ac:dyDescent="0.25">
      <c r="A757" s="1" t="s">
        <v>2643</v>
      </c>
      <c r="B757" s="1" t="s">
        <v>2633</v>
      </c>
      <c r="C757" s="1" t="s">
        <v>2644</v>
      </c>
      <c r="D757" s="1" t="s">
        <v>137</v>
      </c>
      <c r="E757" s="1" t="s">
        <v>66</v>
      </c>
      <c r="F757" s="1">
        <v>0</v>
      </c>
      <c r="G757" s="2">
        <v>44326</v>
      </c>
      <c r="H757" s="1" t="s">
        <v>30</v>
      </c>
      <c r="I757" s="1" t="s">
        <v>31</v>
      </c>
      <c r="J757" s="2">
        <v>44474</v>
      </c>
      <c r="K757" s="1"/>
      <c r="L757" s="1" t="s">
        <v>24</v>
      </c>
      <c r="M757" s="3">
        <v>43160.42</v>
      </c>
      <c r="N757" s="3">
        <v>44228.66</v>
      </c>
      <c r="O757" s="1">
        <v>991.14</v>
      </c>
      <c r="P757" s="1" t="s">
        <v>32</v>
      </c>
      <c r="Q757" s="3">
        <v>45219.8</v>
      </c>
      <c r="R757" s="1" t="str">
        <f t="shared" si="35"/>
        <v>2021-05</v>
      </c>
      <c r="S757" s="1" t="str">
        <f t="shared" si="33"/>
        <v/>
      </c>
      <c r="T757" s="3">
        <f t="shared" si="34"/>
        <v>991.14</v>
      </c>
    </row>
    <row r="758" spans="1:20" x14ac:dyDescent="0.25">
      <c r="A758" s="1" t="s">
        <v>2645</v>
      </c>
      <c r="B758" s="1" t="s">
        <v>2646</v>
      </c>
      <c r="C758" s="1" t="s">
        <v>2647</v>
      </c>
      <c r="D758" s="1" t="s">
        <v>39</v>
      </c>
      <c r="E758" s="1" t="s">
        <v>40</v>
      </c>
      <c r="F758" s="1">
        <v>0</v>
      </c>
      <c r="G758" s="2">
        <v>44545</v>
      </c>
      <c r="H758" s="1" t="s">
        <v>30</v>
      </c>
      <c r="I758" s="1" t="s">
        <v>31</v>
      </c>
      <c r="J758" s="1" t="s">
        <v>661</v>
      </c>
      <c r="K758" s="2">
        <v>44635</v>
      </c>
      <c r="L758" s="1" t="s">
        <v>42</v>
      </c>
      <c r="M758" s="3">
        <v>24960</v>
      </c>
      <c r="N758" s="1">
        <v>288</v>
      </c>
      <c r="O758" s="1" t="s">
        <v>32</v>
      </c>
      <c r="P758" s="1" t="s">
        <v>32</v>
      </c>
      <c r="Q758" s="1">
        <v>288</v>
      </c>
      <c r="R758" s="1" t="str">
        <f t="shared" si="35"/>
        <v>2021-12</v>
      </c>
      <c r="S758" s="1" t="str">
        <f t="shared" si="33"/>
        <v>2022-03</v>
      </c>
      <c r="T758" s="3">
        <f t="shared" si="34"/>
        <v>0</v>
      </c>
    </row>
    <row r="759" spans="1:20" x14ac:dyDescent="0.25">
      <c r="A759" s="1" t="s">
        <v>1845</v>
      </c>
      <c r="B759" s="1" t="s">
        <v>2648</v>
      </c>
      <c r="C759" s="1" t="s">
        <v>2649</v>
      </c>
      <c r="D759" s="1" t="s">
        <v>227</v>
      </c>
      <c r="E759" s="1" t="s">
        <v>2650</v>
      </c>
      <c r="F759" s="1">
        <v>0</v>
      </c>
      <c r="G759" s="2">
        <v>30984</v>
      </c>
      <c r="H759" s="1" t="s">
        <v>22</v>
      </c>
      <c r="I759" s="1" t="s">
        <v>31</v>
      </c>
      <c r="J759" s="1" t="s">
        <v>1578</v>
      </c>
      <c r="K759" s="1"/>
      <c r="L759" s="1" t="s">
        <v>24</v>
      </c>
      <c r="M759" s="3">
        <v>102999.94</v>
      </c>
      <c r="N759" s="3">
        <v>102999.13</v>
      </c>
      <c r="O759" s="1" t="s">
        <v>32</v>
      </c>
      <c r="P759" s="1">
        <v>125</v>
      </c>
      <c r="Q759" s="3">
        <v>103124.13</v>
      </c>
      <c r="R759" s="1" t="str">
        <f t="shared" si="35"/>
        <v>1984-10</v>
      </c>
      <c r="S759" s="1" t="str">
        <f t="shared" si="33"/>
        <v/>
      </c>
      <c r="T759" s="3">
        <f t="shared" si="34"/>
        <v>125</v>
      </c>
    </row>
    <row r="760" spans="1:20" x14ac:dyDescent="0.25">
      <c r="A760" s="1" t="s">
        <v>2651</v>
      </c>
      <c r="B760" s="1" t="s">
        <v>2652</v>
      </c>
      <c r="C760" s="1" t="s">
        <v>2653</v>
      </c>
      <c r="D760" s="1" t="s">
        <v>70</v>
      </c>
      <c r="E760" s="1" t="s">
        <v>2654</v>
      </c>
      <c r="F760" s="1">
        <v>0</v>
      </c>
      <c r="G760" s="2">
        <v>32141</v>
      </c>
      <c r="H760" s="1" t="s">
        <v>22</v>
      </c>
      <c r="I760" s="1" t="s">
        <v>31</v>
      </c>
      <c r="J760" s="1" t="s">
        <v>2655</v>
      </c>
      <c r="K760" s="1"/>
      <c r="L760" s="1" t="s">
        <v>24</v>
      </c>
      <c r="M760" s="3">
        <v>85827.87</v>
      </c>
      <c r="N760" s="3">
        <v>85828.46</v>
      </c>
      <c r="O760" s="1">
        <v>577.69000000000005</v>
      </c>
      <c r="P760" s="1" t="s">
        <v>32</v>
      </c>
      <c r="Q760" s="3">
        <v>86406.15</v>
      </c>
      <c r="R760" s="1" t="str">
        <f t="shared" si="35"/>
        <v>1987-12</v>
      </c>
      <c r="S760" s="1" t="str">
        <f t="shared" si="33"/>
        <v/>
      </c>
      <c r="T760" s="3">
        <f t="shared" si="34"/>
        <v>577.69000000000005</v>
      </c>
    </row>
    <row r="761" spans="1:20" x14ac:dyDescent="0.25">
      <c r="A761" s="1" t="s">
        <v>2656</v>
      </c>
      <c r="B761" s="1" t="s">
        <v>2657</v>
      </c>
      <c r="C761" s="1" t="s">
        <v>2658</v>
      </c>
      <c r="D761" s="1" t="s">
        <v>70</v>
      </c>
      <c r="E761" s="1" t="s">
        <v>299</v>
      </c>
      <c r="F761" s="1">
        <v>0</v>
      </c>
      <c r="G761" s="2">
        <v>43241</v>
      </c>
      <c r="H761" s="1" t="s">
        <v>22</v>
      </c>
      <c r="I761" s="1" t="s">
        <v>31</v>
      </c>
      <c r="J761" s="1" t="s">
        <v>2039</v>
      </c>
      <c r="K761" s="1"/>
      <c r="L761" s="1" t="s">
        <v>24</v>
      </c>
      <c r="M761" s="3">
        <v>50872.43</v>
      </c>
      <c r="N761" s="3">
        <v>47642.36</v>
      </c>
      <c r="O761" s="1">
        <v>499.6</v>
      </c>
      <c r="P761" s="1">
        <v>125</v>
      </c>
      <c r="Q761" s="3">
        <v>48266.96</v>
      </c>
      <c r="R761" s="1" t="str">
        <f t="shared" si="35"/>
        <v>2018-05</v>
      </c>
      <c r="S761" s="1" t="str">
        <f t="shared" si="33"/>
        <v/>
      </c>
      <c r="T761" s="3">
        <f t="shared" si="34"/>
        <v>624.6</v>
      </c>
    </row>
    <row r="762" spans="1:20" x14ac:dyDescent="0.25">
      <c r="A762" s="1" t="s">
        <v>2659</v>
      </c>
      <c r="B762" s="1" t="s">
        <v>2660</v>
      </c>
      <c r="C762" s="1" t="s">
        <v>2661</v>
      </c>
      <c r="D762" s="1" t="s">
        <v>70</v>
      </c>
      <c r="E762" s="1" t="s">
        <v>2662</v>
      </c>
      <c r="F762" s="1">
        <v>0</v>
      </c>
      <c r="G762" s="2">
        <v>39944</v>
      </c>
      <c r="H762" s="1" t="s">
        <v>22</v>
      </c>
      <c r="I762" s="1" t="s">
        <v>31</v>
      </c>
      <c r="J762" s="2">
        <v>40122</v>
      </c>
      <c r="K762" s="1"/>
      <c r="L762" s="1" t="s">
        <v>24</v>
      </c>
      <c r="M762" s="3">
        <v>77075.86</v>
      </c>
      <c r="N762" s="3">
        <v>77076.960000000006</v>
      </c>
      <c r="O762" s="1">
        <v>629.95000000000005</v>
      </c>
      <c r="P762" s="1" t="s">
        <v>32</v>
      </c>
      <c r="Q762" s="3">
        <v>77706.91</v>
      </c>
      <c r="R762" s="1" t="str">
        <f t="shared" si="35"/>
        <v>2009-05</v>
      </c>
      <c r="S762" s="1" t="str">
        <f t="shared" si="33"/>
        <v/>
      </c>
      <c r="T762" s="3">
        <f t="shared" si="34"/>
        <v>629.95000000000005</v>
      </c>
    </row>
    <row r="763" spans="1:20" x14ac:dyDescent="0.25">
      <c r="A763" s="1" t="s">
        <v>2663</v>
      </c>
      <c r="B763" s="1" t="s">
        <v>2660</v>
      </c>
      <c r="C763" s="1" t="s">
        <v>2664</v>
      </c>
      <c r="D763" s="1" t="s">
        <v>82</v>
      </c>
      <c r="E763" s="1" t="s">
        <v>2206</v>
      </c>
      <c r="F763" s="1">
        <v>0</v>
      </c>
      <c r="G763" s="2">
        <v>42723</v>
      </c>
      <c r="H763" s="1" t="s">
        <v>22</v>
      </c>
      <c r="I763" s="1" t="s">
        <v>31</v>
      </c>
      <c r="J763" s="1" t="s">
        <v>388</v>
      </c>
      <c r="K763" s="1"/>
      <c r="L763" s="1" t="s">
        <v>24</v>
      </c>
      <c r="M763" s="3">
        <v>69086.37</v>
      </c>
      <c r="N763" s="3">
        <v>69328.710000000006</v>
      </c>
      <c r="O763" s="1">
        <v>666.43</v>
      </c>
      <c r="P763" s="1" t="s">
        <v>32</v>
      </c>
      <c r="Q763" s="3">
        <v>69995.14</v>
      </c>
      <c r="R763" s="1" t="str">
        <f t="shared" si="35"/>
        <v>2016-12</v>
      </c>
      <c r="S763" s="1" t="str">
        <f t="shared" si="33"/>
        <v/>
      </c>
      <c r="T763" s="3">
        <f t="shared" si="34"/>
        <v>666.43</v>
      </c>
    </row>
    <row r="764" spans="1:20" x14ac:dyDescent="0.25">
      <c r="A764" s="1" t="s">
        <v>2307</v>
      </c>
      <c r="B764" s="1" t="s">
        <v>2660</v>
      </c>
      <c r="C764" s="1" t="s">
        <v>2665</v>
      </c>
      <c r="D764" s="1" t="s">
        <v>227</v>
      </c>
      <c r="E764" s="1" t="s">
        <v>2666</v>
      </c>
      <c r="F764" s="1">
        <v>0</v>
      </c>
      <c r="G764" s="2">
        <v>44270</v>
      </c>
      <c r="H764" s="1" t="s">
        <v>22</v>
      </c>
      <c r="I764" s="1" t="s">
        <v>31</v>
      </c>
      <c r="J764" s="1" t="s">
        <v>2667</v>
      </c>
      <c r="K764" s="1"/>
      <c r="L764" s="1" t="s">
        <v>24</v>
      </c>
      <c r="M764" s="3">
        <v>50306.05</v>
      </c>
      <c r="N764" s="3">
        <v>49942.879999999997</v>
      </c>
      <c r="O764" s="1" t="s">
        <v>32</v>
      </c>
      <c r="P764" s="1" t="s">
        <v>32</v>
      </c>
      <c r="Q764" s="3">
        <v>49942.879999999997</v>
      </c>
      <c r="R764" s="1" t="str">
        <f t="shared" si="35"/>
        <v>2021-03</v>
      </c>
      <c r="S764" s="1" t="str">
        <f t="shared" si="33"/>
        <v/>
      </c>
      <c r="T764" s="3">
        <f t="shared" si="34"/>
        <v>0</v>
      </c>
    </row>
    <row r="765" spans="1:20" x14ac:dyDescent="0.25">
      <c r="A765" s="1" t="s">
        <v>2668</v>
      </c>
      <c r="B765" s="1" t="s">
        <v>2669</v>
      </c>
      <c r="C765" s="1" t="s">
        <v>2670</v>
      </c>
      <c r="D765" s="1" t="s">
        <v>28</v>
      </c>
      <c r="E765" s="1" t="s">
        <v>46</v>
      </c>
      <c r="F765" s="1">
        <v>0</v>
      </c>
      <c r="G765" s="2">
        <v>42996</v>
      </c>
      <c r="H765" s="1" t="s">
        <v>30</v>
      </c>
      <c r="I765" s="1" t="s">
        <v>31</v>
      </c>
      <c r="J765" s="1" t="s">
        <v>851</v>
      </c>
      <c r="K765" s="2">
        <v>44666</v>
      </c>
      <c r="L765" s="1" t="s">
        <v>42</v>
      </c>
      <c r="M765" s="3">
        <v>54196.69</v>
      </c>
      <c r="N765" s="3">
        <v>15927.93</v>
      </c>
      <c r="O765" s="3">
        <v>1145.8800000000001</v>
      </c>
      <c r="P765" s="1" t="s">
        <v>32</v>
      </c>
      <c r="Q765" s="3">
        <v>17073.810000000001</v>
      </c>
      <c r="R765" s="1" t="str">
        <f t="shared" si="35"/>
        <v>2017-09</v>
      </c>
      <c r="S765" s="1" t="str">
        <f t="shared" si="33"/>
        <v>2022-04</v>
      </c>
      <c r="T765" s="3">
        <f t="shared" si="34"/>
        <v>1145.8800000000001</v>
      </c>
    </row>
    <row r="766" spans="1:20" x14ac:dyDescent="0.25">
      <c r="A766" s="1" t="s">
        <v>2671</v>
      </c>
      <c r="B766" s="1" t="s">
        <v>2672</v>
      </c>
      <c r="C766" s="1" t="s">
        <v>2673</v>
      </c>
      <c r="D766" s="1" t="s">
        <v>20</v>
      </c>
      <c r="E766" s="1" t="s">
        <v>759</v>
      </c>
      <c r="F766" s="1">
        <v>0</v>
      </c>
      <c r="G766" s="2">
        <v>43414</v>
      </c>
      <c r="H766" s="1" t="s">
        <v>22</v>
      </c>
      <c r="I766" s="1" t="s">
        <v>23</v>
      </c>
      <c r="J766" s="1" t="s">
        <v>504</v>
      </c>
      <c r="K766" s="1"/>
      <c r="L766" s="1" t="s">
        <v>24</v>
      </c>
      <c r="M766" s="3">
        <v>87374.35</v>
      </c>
      <c r="N766" s="3">
        <v>82775.89</v>
      </c>
      <c r="O766" s="3">
        <v>1050</v>
      </c>
      <c r="P766" s="1">
        <v>125</v>
      </c>
      <c r="Q766" s="3">
        <v>83950.89</v>
      </c>
      <c r="R766" s="1" t="str">
        <f t="shared" si="35"/>
        <v>2018-11</v>
      </c>
      <c r="S766" s="1" t="str">
        <f t="shared" si="33"/>
        <v/>
      </c>
      <c r="T766" s="3">
        <f t="shared" si="34"/>
        <v>1175</v>
      </c>
    </row>
    <row r="767" spans="1:20" x14ac:dyDescent="0.25">
      <c r="A767" s="1" t="s">
        <v>2674</v>
      </c>
      <c r="B767" s="1" t="s">
        <v>2672</v>
      </c>
      <c r="C767" s="1" t="s">
        <v>2675</v>
      </c>
      <c r="D767" s="1" t="s">
        <v>20</v>
      </c>
      <c r="E767" s="1" t="s">
        <v>2676</v>
      </c>
      <c r="F767" s="1">
        <v>0</v>
      </c>
      <c r="G767" s="2">
        <v>38110</v>
      </c>
      <c r="H767" s="1" t="s">
        <v>22</v>
      </c>
      <c r="I767" s="1" t="s">
        <v>23</v>
      </c>
      <c r="J767" s="2">
        <v>38051</v>
      </c>
      <c r="K767" s="1"/>
      <c r="L767" s="1" t="s">
        <v>24</v>
      </c>
      <c r="M767" s="3">
        <v>47773.86</v>
      </c>
      <c r="N767" s="3">
        <v>47719.31</v>
      </c>
      <c r="O767" s="1">
        <v>929.54</v>
      </c>
      <c r="P767" s="1">
        <v>125</v>
      </c>
      <c r="Q767" s="3">
        <v>48773.85</v>
      </c>
      <c r="R767" s="1" t="str">
        <f t="shared" si="35"/>
        <v>2004-05</v>
      </c>
      <c r="S767" s="1" t="str">
        <f t="shared" si="33"/>
        <v/>
      </c>
      <c r="T767" s="3">
        <f t="shared" si="34"/>
        <v>1054.54</v>
      </c>
    </row>
    <row r="768" spans="1:20" x14ac:dyDescent="0.25">
      <c r="A768" s="1" t="s">
        <v>2677</v>
      </c>
      <c r="B768" s="1" t="s">
        <v>2672</v>
      </c>
      <c r="C768" s="1" t="s">
        <v>2678</v>
      </c>
      <c r="D768" s="1" t="s">
        <v>20</v>
      </c>
      <c r="E768" s="1" t="s">
        <v>128</v>
      </c>
      <c r="F768" s="1">
        <v>0</v>
      </c>
      <c r="G768" s="2">
        <v>39377</v>
      </c>
      <c r="H768" s="1" t="s">
        <v>22</v>
      </c>
      <c r="I768" s="1" t="s">
        <v>31</v>
      </c>
      <c r="J768" s="1" t="s">
        <v>2679</v>
      </c>
      <c r="K768" s="1"/>
      <c r="L768" s="1" t="s">
        <v>24</v>
      </c>
      <c r="M768" s="3">
        <v>45233.55</v>
      </c>
      <c r="N768" s="3">
        <v>45864.05</v>
      </c>
      <c r="O768" s="3">
        <v>15555.02</v>
      </c>
      <c r="P768" s="1">
        <v>125</v>
      </c>
      <c r="Q768" s="3">
        <v>61544.07</v>
      </c>
      <c r="R768" s="1" t="str">
        <f t="shared" si="35"/>
        <v>2007-10</v>
      </c>
      <c r="S768" s="1" t="str">
        <f t="shared" si="33"/>
        <v/>
      </c>
      <c r="T768" s="3">
        <f t="shared" si="34"/>
        <v>15680.02</v>
      </c>
    </row>
    <row r="769" spans="1:20" x14ac:dyDescent="0.25">
      <c r="A769" s="1" t="s">
        <v>2680</v>
      </c>
      <c r="B769" s="1" t="s">
        <v>2681</v>
      </c>
      <c r="C769" s="1" t="s">
        <v>2682</v>
      </c>
      <c r="D769" s="1" t="s">
        <v>76</v>
      </c>
      <c r="E769" s="1" t="s">
        <v>904</v>
      </c>
      <c r="F769" s="1">
        <v>0</v>
      </c>
      <c r="G769" s="2">
        <v>37018</v>
      </c>
      <c r="H769" s="1" t="s">
        <v>30</v>
      </c>
      <c r="I769" s="1" t="s">
        <v>31</v>
      </c>
      <c r="J769" s="2">
        <v>35651</v>
      </c>
      <c r="K769" s="1"/>
      <c r="L769" s="1" t="s">
        <v>24</v>
      </c>
      <c r="M769" s="3">
        <v>88884.02</v>
      </c>
      <c r="N769" s="3">
        <v>89969.8</v>
      </c>
      <c r="O769" s="3">
        <v>10216.82</v>
      </c>
      <c r="P769" s="3">
        <v>3555.36</v>
      </c>
      <c r="Q769" s="3">
        <v>103741.98</v>
      </c>
      <c r="R769" s="1" t="str">
        <f t="shared" si="35"/>
        <v>2001-05</v>
      </c>
      <c r="S769" s="1" t="str">
        <f t="shared" si="33"/>
        <v/>
      </c>
      <c r="T769" s="3">
        <f t="shared" si="34"/>
        <v>13772.18</v>
      </c>
    </row>
    <row r="770" spans="1:20" x14ac:dyDescent="0.25">
      <c r="A770" s="1" t="s">
        <v>2683</v>
      </c>
      <c r="B770" s="1" t="s">
        <v>2684</v>
      </c>
      <c r="C770" s="1" t="s">
        <v>2685</v>
      </c>
      <c r="D770" s="1" t="s">
        <v>70</v>
      </c>
      <c r="E770" s="1" t="s">
        <v>299</v>
      </c>
      <c r="F770" s="1">
        <v>0</v>
      </c>
      <c r="G770" s="2">
        <v>35016</v>
      </c>
      <c r="H770" s="1" t="s">
        <v>22</v>
      </c>
      <c r="I770" s="1" t="s">
        <v>31</v>
      </c>
      <c r="J770" s="1" t="s">
        <v>2686</v>
      </c>
      <c r="K770" s="1"/>
      <c r="L770" s="1" t="s">
        <v>24</v>
      </c>
      <c r="M770" s="3">
        <v>70418.19</v>
      </c>
      <c r="N770" s="3">
        <v>71411.7</v>
      </c>
      <c r="O770" s="3">
        <v>16929.099999999999</v>
      </c>
      <c r="P770" s="1" t="s">
        <v>32</v>
      </c>
      <c r="Q770" s="3">
        <v>88340.800000000003</v>
      </c>
      <c r="R770" s="1" t="str">
        <f t="shared" si="35"/>
        <v>1995-11</v>
      </c>
      <c r="S770" s="1" t="str">
        <f t="shared" ref="S770:S833" si="36">IF(OR(ISBLANK(K770), K770=0), "", TEXT(K770, "yyyy-mm"))</f>
        <v/>
      </c>
      <c r="T770" s="3">
        <f t="shared" ref="T770:T833" si="37">IFERROR(VALUE(SUBSTITUTE(O770, ",", "")), 0) + IFERROR(VALUE(SUBSTITUTE(P770, ",", "")), 0)</f>
        <v>16929.099999999999</v>
      </c>
    </row>
    <row r="771" spans="1:20" x14ac:dyDescent="0.25">
      <c r="A771" s="1" t="s">
        <v>2687</v>
      </c>
      <c r="B771" s="1" t="s">
        <v>2688</v>
      </c>
      <c r="C771" s="1" t="s">
        <v>2689</v>
      </c>
      <c r="D771" s="1" t="s">
        <v>227</v>
      </c>
      <c r="E771" s="1" t="s">
        <v>2690</v>
      </c>
      <c r="F771" s="1">
        <v>0</v>
      </c>
      <c r="G771" s="2">
        <v>32846</v>
      </c>
      <c r="H771" s="1" t="s">
        <v>30</v>
      </c>
      <c r="I771" s="1" t="s">
        <v>31</v>
      </c>
      <c r="J771" s="2">
        <v>32610</v>
      </c>
      <c r="K771" s="1"/>
      <c r="L771" s="1" t="s">
        <v>24</v>
      </c>
      <c r="M771" s="3">
        <v>80144.479999999996</v>
      </c>
      <c r="N771" s="3">
        <v>79567.45</v>
      </c>
      <c r="O771" s="1" t="s">
        <v>32</v>
      </c>
      <c r="P771" s="1" t="s">
        <v>32</v>
      </c>
      <c r="Q771" s="3">
        <v>79567.45</v>
      </c>
      <c r="R771" s="1" t="str">
        <f t="shared" ref="R771:R834" si="38">TEXT(G771, "yyyy-mm")</f>
        <v>1989-12</v>
      </c>
      <c r="S771" s="1" t="str">
        <f t="shared" si="36"/>
        <v/>
      </c>
      <c r="T771" s="3">
        <f t="shared" si="37"/>
        <v>0</v>
      </c>
    </row>
    <row r="772" spans="1:20" x14ac:dyDescent="0.25">
      <c r="A772" s="1" t="s">
        <v>2691</v>
      </c>
      <c r="B772" s="1" t="s">
        <v>2692</v>
      </c>
      <c r="C772" s="1" t="s">
        <v>2693</v>
      </c>
      <c r="D772" s="1" t="s">
        <v>70</v>
      </c>
      <c r="E772" s="1" t="s">
        <v>605</v>
      </c>
      <c r="F772" s="1">
        <v>0</v>
      </c>
      <c r="G772" s="2">
        <v>44733</v>
      </c>
      <c r="H772" s="1" t="s">
        <v>30</v>
      </c>
      <c r="I772" s="1" t="s">
        <v>31</v>
      </c>
      <c r="J772" s="1" t="s">
        <v>653</v>
      </c>
      <c r="K772" s="1"/>
      <c r="L772" s="1" t="s">
        <v>24</v>
      </c>
      <c r="M772" s="3">
        <v>39365.660000000003</v>
      </c>
      <c r="N772" s="3">
        <v>19380.43</v>
      </c>
      <c r="O772" s="3">
        <v>1831.08</v>
      </c>
      <c r="P772" s="1">
        <v>100</v>
      </c>
      <c r="Q772" s="3">
        <v>21311.51</v>
      </c>
      <c r="R772" s="1" t="str">
        <f t="shared" si="38"/>
        <v>2022-06</v>
      </c>
      <c r="S772" s="1" t="str">
        <f t="shared" si="36"/>
        <v/>
      </c>
      <c r="T772" s="3">
        <f t="shared" si="37"/>
        <v>1931.08</v>
      </c>
    </row>
    <row r="773" spans="1:20" x14ac:dyDescent="0.25">
      <c r="A773" s="1" t="s">
        <v>2694</v>
      </c>
      <c r="B773" s="1" t="s">
        <v>2695</v>
      </c>
      <c r="C773" s="1" t="s">
        <v>2696</v>
      </c>
      <c r="D773" s="1" t="s">
        <v>39</v>
      </c>
      <c r="E773" s="1" t="s">
        <v>66</v>
      </c>
      <c r="F773" s="1">
        <v>0</v>
      </c>
      <c r="G773" s="2">
        <v>43192</v>
      </c>
      <c r="H773" s="1" t="s">
        <v>30</v>
      </c>
      <c r="I773" s="1" t="s">
        <v>31</v>
      </c>
      <c r="J773" s="2">
        <v>43135</v>
      </c>
      <c r="K773" s="1"/>
      <c r="L773" s="1" t="s">
        <v>24</v>
      </c>
      <c r="M773" s="3">
        <v>43160.42</v>
      </c>
      <c r="N773" s="3">
        <v>48419.97</v>
      </c>
      <c r="O773" s="3">
        <v>1730.41</v>
      </c>
      <c r="P773" s="1" t="s">
        <v>32</v>
      </c>
      <c r="Q773" s="3">
        <v>50150.38</v>
      </c>
      <c r="R773" s="1" t="str">
        <f t="shared" si="38"/>
        <v>2018-04</v>
      </c>
      <c r="S773" s="1" t="str">
        <f t="shared" si="36"/>
        <v/>
      </c>
      <c r="T773" s="3">
        <f t="shared" si="37"/>
        <v>1730.41</v>
      </c>
    </row>
    <row r="774" spans="1:20" x14ac:dyDescent="0.25">
      <c r="A774" s="1" t="s">
        <v>2697</v>
      </c>
      <c r="B774" s="1" t="s">
        <v>2698</v>
      </c>
      <c r="C774" s="1" t="s">
        <v>2699</v>
      </c>
      <c r="D774" s="1" t="s">
        <v>70</v>
      </c>
      <c r="E774" s="1" t="s">
        <v>280</v>
      </c>
      <c r="F774" s="1">
        <v>0</v>
      </c>
      <c r="G774" s="2">
        <v>43668</v>
      </c>
      <c r="H774" s="1" t="s">
        <v>22</v>
      </c>
      <c r="I774" s="1" t="s">
        <v>23</v>
      </c>
      <c r="J774" s="1" t="s">
        <v>577</v>
      </c>
      <c r="K774" s="2">
        <v>44671</v>
      </c>
      <c r="L774" s="1" t="s">
        <v>42</v>
      </c>
      <c r="M774" s="3">
        <v>42066.34</v>
      </c>
      <c r="N774" s="3">
        <v>15038.82</v>
      </c>
      <c r="O774" s="3">
        <v>6256.78</v>
      </c>
      <c r="P774" s="1" t="s">
        <v>32</v>
      </c>
      <c r="Q774" s="3">
        <v>21295.599999999999</v>
      </c>
      <c r="R774" s="1" t="str">
        <f t="shared" si="38"/>
        <v>2019-07</v>
      </c>
      <c r="S774" s="1" t="str">
        <f t="shared" si="36"/>
        <v>2022-04</v>
      </c>
      <c r="T774" s="3">
        <f t="shared" si="37"/>
        <v>6256.78</v>
      </c>
    </row>
    <row r="775" spans="1:20" x14ac:dyDescent="0.25">
      <c r="A775" s="1" t="s">
        <v>2700</v>
      </c>
      <c r="B775" s="1" t="s">
        <v>2701</v>
      </c>
      <c r="C775" s="1" t="s">
        <v>2702</v>
      </c>
      <c r="D775" s="1" t="s">
        <v>76</v>
      </c>
      <c r="E775" s="1" t="s">
        <v>2573</v>
      </c>
      <c r="F775" s="1">
        <v>0</v>
      </c>
      <c r="G775" s="2">
        <v>40210</v>
      </c>
      <c r="H775" s="1" t="s">
        <v>30</v>
      </c>
      <c r="I775" s="1" t="s">
        <v>31</v>
      </c>
      <c r="J775" s="1" t="s">
        <v>2703</v>
      </c>
      <c r="K775" s="1"/>
      <c r="L775" s="1" t="s">
        <v>24</v>
      </c>
      <c r="M775" s="3">
        <v>77192.75</v>
      </c>
      <c r="N775" s="3">
        <v>77135.710000000006</v>
      </c>
      <c r="O775" s="3">
        <v>1400</v>
      </c>
      <c r="P775" s="3">
        <v>3212.71</v>
      </c>
      <c r="Q775" s="3">
        <v>81748.42</v>
      </c>
      <c r="R775" s="1" t="str">
        <f t="shared" si="38"/>
        <v>2010-02</v>
      </c>
      <c r="S775" s="1" t="str">
        <f t="shared" si="36"/>
        <v/>
      </c>
      <c r="T775" s="3">
        <f t="shared" si="37"/>
        <v>4612.71</v>
      </c>
    </row>
    <row r="776" spans="1:20" x14ac:dyDescent="0.25">
      <c r="A776" s="1" t="s">
        <v>2704</v>
      </c>
      <c r="B776" s="1" t="s">
        <v>2705</v>
      </c>
      <c r="C776" s="1" t="s">
        <v>2706</v>
      </c>
      <c r="D776" s="1" t="s">
        <v>123</v>
      </c>
      <c r="E776" s="1" t="s">
        <v>194</v>
      </c>
      <c r="F776" s="1">
        <v>0</v>
      </c>
      <c r="G776" s="2">
        <v>44900</v>
      </c>
      <c r="H776" s="1" t="s">
        <v>30</v>
      </c>
      <c r="I776" s="1" t="s">
        <v>23</v>
      </c>
      <c r="J776" s="2">
        <v>44693</v>
      </c>
      <c r="K776" s="1"/>
      <c r="L776" s="1" t="s">
        <v>24</v>
      </c>
      <c r="M776" s="3">
        <v>46916.480000000003</v>
      </c>
      <c r="N776" s="3">
        <v>1804.5</v>
      </c>
      <c r="O776" s="1" t="s">
        <v>32</v>
      </c>
      <c r="P776" s="1" t="s">
        <v>32</v>
      </c>
      <c r="Q776" s="3">
        <v>1804.5</v>
      </c>
      <c r="R776" s="1" t="str">
        <f t="shared" si="38"/>
        <v>2022-12</v>
      </c>
      <c r="S776" s="1" t="str">
        <f t="shared" si="36"/>
        <v/>
      </c>
      <c r="T776" s="3">
        <f t="shared" si="37"/>
        <v>0</v>
      </c>
    </row>
    <row r="777" spans="1:20" x14ac:dyDescent="0.25">
      <c r="A777" s="1" t="s">
        <v>2707</v>
      </c>
      <c r="B777" s="1" t="s">
        <v>2708</v>
      </c>
      <c r="C777" s="1" t="s">
        <v>2709</v>
      </c>
      <c r="D777" s="1" t="s">
        <v>227</v>
      </c>
      <c r="E777" s="1" t="s">
        <v>228</v>
      </c>
      <c r="F777" s="1">
        <v>0</v>
      </c>
      <c r="G777" s="2">
        <v>36374</v>
      </c>
      <c r="H777" s="1" t="s">
        <v>22</v>
      </c>
      <c r="I777" s="1" t="s">
        <v>31</v>
      </c>
      <c r="J777" s="2">
        <v>36199</v>
      </c>
      <c r="K777" s="1"/>
      <c r="L777" s="1" t="s">
        <v>24</v>
      </c>
      <c r="M777" s="3">
        <v>61443.199999999997</v>
      </c>
      <c r="N777" s="3">
        <v>61000.1</v>
      </c>
      <c r="O777" s="1" t="s">
        <v>32</v>
      </c>
      <c r="P777" s="1">
        <v>125</v>
      </c>
      <c r="Q777" s="3">
        <v>61125.1</v>
      </c>
      <c r="R777" s="1" t="str">
        <f t="shared" si="38"/>
        <v>1999-08</v>
      </c>
      <c r="S777" s="1" t="str">
        <f t="shared" si="36"/>
        <v/>
      </c>
      <c r="T777" s="3">
        <f t="shared" si="37"/>
        <v>125</v>
      </c>
    </row>
    <row r="778" spans="1:20" x14ac:dyDescent="0.25">
      <c r="A778" s="1" t="s">
        <v>2710</v>
      </c>
      <c r="B778" s="1" t="s">
        <v>2708</v>
      </c>
      <c r="C778" s="1" t="s">
        <v>2711</v>
      </c>
      <c r="D778" s="1" t="s">
        <v>20</v>
      </c>
      <c r="E778" s="1" t="s">
        <v>222</v>
      </c>
      <c r="F778" s="1">
        <v>0</v>
      </c>
      <c r="G778" s="2">
        <v>37591</v>
      </c>
      <c r="H778" s="1" t="s">
        <v>22</v>
      </c>
      <c r="I778" s="1" t="s">
        <v>31</v>
      </c>
      <c r="J778" s="2">
        <v>37508</v>
      </c>
      <c r="K778" s="1"/>
      <c r="L778" s="1" t="s">
        <v>24</v>
      </c>
      <c r="M778" s="3">
        <v>40761.760000000002</v>
      </c>
      <c r="N778" s="3">
        <v>33928.14</v>
      </c>
      <c r="O778" s="3">
        <v>2711.7</v>
      </c>
      <c r="P778" s="1">
        <v>125</v>
      </c>
      <c r="Q778" s="3">
        <v>36764.839999999997</v>
      </c>
      <c r="R778" s="1" t="str">
        <f t="shared" si="38"/>
        <v>2002-12</v>
      </c>
      <c r="S778" s="1" t="str">
        <f t="shared" si="36"/>
        <v/>
      </c>
      <c r="T778" s="3">
        <f t="shared" si="37"/>
        <v>2836.7</v>
      </c>
    </row>
    <row r="779" spans="1:20" x14ac:dyDescent="0.25">
      <c r="A779" s="1" t="s">
        <v>2161</v>
      </c>
      <c r="B779" s="1" t="s">
        <v>2712</v>
      </c>
      <c r="C779" s="1" t="s">
        <v>2713</v>
      </c>
      <c r="D779" s="1" t="s">
        <v>39</v>
      </c>
      <c r="E779" s="1" t="s">
        <v>66</v>
      </c>
      <c r="F779" s="1">
        <v>0</v>
      </c>
      <c r="G779" s="2">
        <v>39993</v>
      </c>
      <c r="H779" s="1" t="s">
        <v>30</v>
      </c>
      <c r="I779" s="1" t="s">
        <v>31</v>
      </c>
      <c r="J779" s="1" t="s">
        <v>2714</v>
      </c>
      <c r="K779" s="1"/>
      <c r="L779" s="1" t="s">
        <v>24</v>
      </c>
      <c r="M779" s="3">
        <v>43160.42</v>
      </c>
      <c r="N779" s="3">
        <v>49724.89</v>
      </c>
      <c r="O779" s="3">
        <v>2954.8</v>
      </c>
      <c r="P779" s="1" t="s">
        <v>32</v>
      </c>
      <c r="Q779" s="3">
        <v>52679.69</v>
      </c>
      <c r="R779" s="1" t="str">
        <f t="shared" si="38"/>
        <v>2009-06</v>
      </c>
      <c r="S779" s="1" t="str">
        <f t="shared" si="36"/>
        <v/>
      </c>
      <c r="T779" s="3">
        <f t="shared" si="37"/>
        <v>2954.8</v>
      </c>
    </row>
    <row r="780" spans="1:20" x14ac:dyDescent="0.25">
      <c r="A780" s="1" t="s">
        <v>2715</v>
      </c>
      <c r="B780" s="1" t="s">
        <v>2716</v>
      </c>
      <c r="C780" s="1" t="s">
        <v>2717</v>
      </c>
      <c r="D780" s="1" t="s">
        <v>137</v>
      </c>
      <c r="E780" s="1" t="s">
        <v>1771</v>
      </c>
      <c r="F780" s="1">
        <v>0</v>
      </c>
      <c r="G780" s="2">
        <v>40014</v>
      </c>
      <c r="H780" s="1" t="s">
        <v>30</v>
      </c>
      <c r="I780" s="1" t="s">
        <v>31</v>
      </c>
      <c r="J780" s="1" t="s">
        <v>2718</v>
      </c>
      <c r="K780" s="1"/>
      <c r="L780" s="1" t="s">
        <v>24</v>
      </c>
      <c r="M780" s="3">
        <v>62882.98</v>
      </c>
      <c r="N780" s="3">
        <v>62883.25</v>
      </c>
      <c r="O780" s="1">
        <v>634.87</v>
      </c>
      <c r="P780" s="1">
        <v>125</v>
      </c>
      <c r="Q780" s="3">
        <v>63643.12</v>
      </c>
      <c r="R780" s="1" t="str">
        <f t="shared" si="38"/>
        <v>2009-07</v>
      </c>
      <c r="S780" s="1" t="str">
        <f t="shared" si="36"/>
        <v/>
      </c>
      <c r="T780" s="3">
        <f t="shared" si="37"/>
        <v>759.87</v>
      </c>
    </row>
    <row r="781" spans="1:20" x14ac:dyDescent="0.25">
      <c r="A781" s="1" t="s">
        <v>849</v>
      </c>
      <c r="B781" s="1" t="s">
        <v>2719</v>
      </c>
      <c r="C781" s="1" t="s">
        <v>2720</v>
      </c>
      <c r="D781" s="1" t="s">
        <v>82</v>
      </c>
      <c r="E781" s="1" t="s">
        <v>556</v>
      </c>
      <c r="F781" s="1">
        <v>0</v>
      </c>
      <c r="G781" s="2">
        <v>44922</v>
      </c>
      <c r="H781" s="1" t="s">
        <v>30</v>
      </c>
      <c r="I781" s="1" t="s">
        <v>31</v>
      </c>
      <c r="J781" s="1" t="s">
        <v>899</v>
      </c>
      <c r="K781" s="1"/>
      <c r="L781" s="1" t="s">
        <v>24</v>
      </c>
      <c r="M781" s="3">
        <v>34248.03</v>
      </c>
      <c r="N781" s="3">
        <v>6332.98</v>
      </c>
      <c r="O781" s="1" t="s">
        <v>32</v>
      </c>
      <c r="P781" s="1" t="s">
        <v>32</v>
      </c>
      <c r="Q781" s="3">
        <v>6332.98</v>
      </c>
      <c r="R781" s="1" t="str">
        <f t="shared" si="38"/>
        <v>2022-12</v>
      </c>
      <c r="S781" s="1" t="str">
        <f t="shared" si="36"/>
        <v/>
      </c>
      <c r="T781" s="3">
        <f t="shared" si="37"/>
        <v>0</v>
      </c>
    </row>
    <row r="782" spans="1:20" x14ac:dyDescent="0.25">
      <c r="A782" s="1" t="s">
        <v>2721</v>
      </c>
      <c r="B782" s="1" t="s">
        <v>2722</v>
      </c>
      <c r="C782" s="1" t="s">
        <v>2723</v>
      </c>
      <c r="D782" s="1" t="s">
        <v>623</v>
      </c>
      <c r="E782" s="1" t="s">
        <v>821</v>
      </c>
      <c r="F782" s="1">
        <v>0</v>
      </c>
      <c r="G782" s="2">
        <v>35205</v>
      </c>
      <c r="H782" s="1" t="s">
        <v>22</v>
      </c>
      <c r="I782" s="1" t="s">
        <v>31</v>
      </c>
      <c r="J782" s="1" t="s">
        <v>2724</v>
      </c>
      <c r="K782" s="1"/>
      <c r="L782" s="1" t="s">
        <v>24</v>
      </c>
      <c r="M782" s="3">
        <v>51878.53</v>
      </c>
      <c r="N782" s="3">
        <v>51877.81</v>
      </c>
      <c r="O782" s="1">
        <v>49.88</v>
      </c>
      <c r="P782" s="1" t="s">
        <v>32</v>
      </c>
      <c r="Q782" s="3">
        <v>51927.69</v>
      </c>
      <c r="R782" s="1" t="str">
        <f t="shared" si="38"/>
        <v>1996-05</v>
      </c>
      <c r="S782" s="1" t="str">
        <f t="shared" si="36"/>
        <v/>
      </c>
      <c r="T782" s="3">
        <f t="shared" si="37"/>
        <v>49.88</v>
      </c>
    </row>
    <row r="783" spans="1:20" x14ac:dyDescent="0.25">
      <c r="A783" s="1" t="s">
        <v>2725</v>
      </c>
      <c r="B783" s="1" t="s">
        <v>2726</v>
      </c>
      <c r="C783" s="1" t="s">
        <v>2727</v>
      </c>
      <c r="D783" s="1" t="s">
        <v>76</v>
      </c>
      <c r="E783" s="1" t="s">
        <v>904</v>
      </c>
      <c r="F783" s="1">
        <v>0</v>
      </c>
      <c r="G783" s="2">
        <v>43080</v>
      </c>
      <c r="H783" s="1" t="s">
        <v>30</v>
      </c>
      <c r="I783" s="1" t="s">
        <v>31</v>
      </c>
      <c r="J783" s="2">
        <v>43051</v>
      </c>
      <c r="K783" s="2">
        <v>44742</v>
      </c>
      <c r="L783" s="1" t="s">
        <v>42</v>
      </c>
      <c r="M783" s="3">
        <v>53818.96</v>
      </c>
      <c r="N783" s="3">
        <v>30908.73</v>
      </c>
      <c r="O783" s="1">
        <v>800</v>
      </c>
      <c r="P783" s="1" t="s">
        <v>32</v>
      </c>
      <c r="Q783" s="3">
        <v>31708.73</v>
      </c>
      <c r="R783" s="1" t="str">
        <f t="shared" si="38"/>
        <v>2017-12</v>
      </c>
      <c r="S783" s="1" t="str">
        <f t="shared" si="36"/>
        <v>2022-06</v>
      </c>
      <c r="T783" s="3">
        <f t="shared" si="37"/>
        <v>800</v>
      </c>
    </row>
    <row r="784" spans="1:20" x14ac:dyDescent="0.25">
      <c r="A784" s="1" t="s">
        <v>1063</v>
      </c>
      <c r="B784" s="1" t="s">
        <v>2728</v>
      </c>
      <c r="C784" s="1" t="s">
        <v>2729</v>
      </c>
      <c r="D784" s="1" t="s">
        <v>82</v>
      </c>
      <c r="E784" s="1" t="s">
        <v>2730</v>
      </c>
      <c r="F784" s="1">
        <v>0</v>
      </c>
      <c r="G784" s="2">
        <v>33539</v>
      </c>
      <c r="H784" s="1" t="s">
        <v>30</v>
      </c>
      <c r="I784" s="1" t="s">
        <v>31</v>
      </c>
      <c r="J784" s="1" t="s">
        <v>2731</v>
      </c>
      <c r="K784" s="1"/>
      <c r="L784" s="1" t="s">
        <v>24</v>
      </c>
      <c r="M784" s="3">
        <v>84116.66</v>
      </c>
      <c r="N784" s="3">
        <v>84117.65</v>
      </c>
      <c r="O784" s="1" t="s">
        <v>32</v>
      </c>
      <c r="P784" s="1">
        <v>125</v>
      </c>
      <c r="Q784" s="3">
        <v>84242.65</v>
      </c>
      <c r="R784" s="1" t="str">
        <f t="shared" si="38"/>
        <v>1991-10</v>
      </c>
      <c r="S784" s="1" t="str">
        <f t="shared" si="36"/>
        <v/>
      </c>
      <c r="T784" s="3">
        <f t="shared" si="37"/>
        <v>125</v>
      </c>
    </row>
    <row r="785" spans="1:20" x14ac:dyDescent="0.25">
      <c r="A785" s="1" t="s">
        <v>2732</v>
      </c>
      <c r="B785" s="1" t="s">
        <v>2733</v>
      </c>
      <c r="C785" s="1" t="s">
        <v>2734</v>
      </c>
      <c r="D785" s="1" t="s">
        <v>156</v>
      </c>
      <c r="E785" s="1" t="s">
        <v>1457</v>
      </c>
      <c r="F785" s="1">
        <v>0</v>
      </c>
      <c r="G785" s="2">
        <v>43668</v>
      </c>
      <c r="H785" s="1" t="s">
        <v>22</v>
      </c>
      <c r="I785" s="1" t="s">
        <v>31</v>
      </c>
      <c r="J785" s="1" t="s">
        <v>577</v>
      </c>
      <c r="K785" s="1"/>
      <c r="L785" s="1" t="s">
        <v>24</v>
      </c>
      <c r="M785" s="3">
        <v>41600</v>
      </c>
      <c r="N785" s="3">
        <v>40322.959999999999</v>
      </c>
      <c r="O785" s="3">
        <v>1445</v>
      </c>
      <c r="P785" s="1">
        <v>125</v>
      </c>
      <c r="Q785" s="3">
        <v>41892.959999999999</v>
      </c>
      <c r="R785" s="1" t="str">
        <f t="shared" si="38"/>
        <v>2019-07</v>
      </c>
      <c r="S785" s="1" t="str">
        <f t="shared" si="36"/>
        <v/>
      </c>
      <c r="T785" s="3">
        <f t="shared" si="37"/>
        <v>1570</v>
      </c>
    </row>
    <row r="786" spans="1:20" x14ac:dyDescent="0.25">
      <c r="A786" s="1" t="s">
        <v>2735</v>
      </c>
      <c r="B786" s="1" t="s">
        <v>2736</v>
      </c>
      <c r="C786" s="1" t="s">
        <v>2737</v>
      </c>
      <c r="D786" s="1" t="s">
        <v>39</v>
      </c>
      <c r="E786" s="1" t="s">
        <v>40</v>
      </c>
      <c r="F786" s="1">
        <v>0</v>
      </c>
      <c r="G786" s="2">
        <v>44715</v>
      </c>
      <c r="H786" s="1" t="s">
        <v>22</v>
      </c>
      <c r="I786" s="1" t="s">
        <v>31</v>
      </c>
      <c r="J786" s="2">
        <v>44626</v>
      </c>
      <c r="K786" s="2">
        <v>44809</v>
      </c>
      <c r="L786" s="1" t="s">
        <v>42</v>
      </c>
      <c r="M786" s="3">
        <v>34944</v>
      </c>
      <c r="N786" s="3">
        <v>3751</v>
      </c>
      <c r="O786" s="1" t="s">
        <v>32</v>
      </c>
      <c r="P786" s="1">
        <v>100</v>
      </c>
      <c r="Q786" s="3">
        <v>3851</v>
      </c>
      <c r="R786" s="1" t="str">
        <f t="shared" si="38"/>
        <v>2022-06</v>
      </c>
      <c r="S786" s="1" t="str">
        <f t="shared" si="36"/>
        <v>2022-09</v>
      </c>
      <c r="T786" s="3">
        <f t="shared" si="37"/>
        <v>100</v>
      </c>
    </row>
    <row r="787" spans="1:20" x14ac:dyDescent="0.25">
      <c r="A787" s="1" t="s">
        <v>2083</v>
      </c>
      <c r="B787" s="1" t="s">
        <v>2738</v>
      </c>
      <c r="C787" s="1" t="s">
        <v>2739</v>
      </c>
      <c r="D787" s="1" t="s">
        <v>76</v>
      </c>
      <c r="E787" s="1" t="s">
        <v>676</v>
      </c>
      <c r="F787" s="1">
        <v>0</v>
      </c>
      <c r="G787" s="2">
        <v>38854</v>
      </c>
      <c r="H787" s="1" t="s">
        <v>30</v>
      </c>
      <c r="I787" s="1" t="s">
        <v>31</v>
      </c>
      <c r="J787" s="1" t="s">
        <v>2740</v>
      </c>
      <c r="K787" s="1"/>
      <c r="L787" s="1" t="s">
        <v>24</v>
      </c>
      <c r="M787" s="3">
        <v>113128.08</v>
      </c>
      <c r="N787" s="3">
        <v>114171.39</v>
      </c>
      <c r="O787" s="1" t="s">
        <v>32</v>
      </c>
      <c r="P787" s="1" t="s">
        <v>32</v>
      </c>
      <c r="Q787" s="3">
        <v>114171.39</v>
      </c>
      <c r="R787" s="1" t="str">
        <f t="shared" si="38"/>
        <v>2006-05</v>
      </c>
      <c r="S787" s="1" t="str">
        <f t="shared" si="36"/>
        <v/>
      </c>
      <c r="T787" s="3">
        <f t="shared" si="37"/>
        <v>0</v>
      </c>
    </row>
    <row r="788" spans="1:20" x14ac:dyDescent="0.25">
      <c r="A788" s="1" t="s">
        <v>2741</v>
      </c>
      <c r="B788" s="1" t="s">
        <v>2742</v>
      </c>
      <c r="C788" s="1" t="s">
        <v>2743</v>
      </c>
      <c r="D788" s="1" t="s">
        <v>971</v>
      </c>
      <c r="E788" s="1" t="s">
        <v>2744</v>
      </c>
      <c r="F788" s="1">
        <v>0</v>
      </c>
      <c r="G788" s="2">
        <v>38642</v>
      </c>
      <c r="H788" s="1" t="s">
        <v>22</v>
      </c>
      <c r="I788" s="1" t="s">
        <v>31</v>
      </c>
      <c r="J788" s="1" t="s">
        <v>2745</v>
      </c>
      <c r="K788" s="1"/>
      <c r="L788" s="1" t="s">
        <v>24</v>
      </c>
      <c r="M788" s="3">
        <v>87327.97</v>
      </c>
      <c r="N788" s="3">
        <v>87328.8</v>
      </c>
      <c r="O788" s="3">
        <v>1175.56</v>
      </c>
      <c r="P788" s="1" t="s">
        <v>32</v>
      </c>
      <c r="Q788" s="3">
        <v>88504.36</v>
      </c>
      <c r="R788" s="1" t="str">
        <f t="shared" si="38"/>
        <v>2005-10</v>
      </c>
      <c r="S788" s="1" t="str">
        <f t="shared" si="36"/>
        <v/>
      </c>
      <c r="T788" s="3">
        <f t="shared" si="37"/>
        <v>1175.56</v>
      </c>
    </row>
    <row r="789" spans="1:20" x14ac:dyDescent="0.25">
      <c r="A789" s="1" t="s">
        <v>647</v>
      </c>
      <c r="B789" s="1" t="s">
        <v>2746</v>
      </c>
      <c r="C789" s="1" t="s">
        <v>2747</v>
      </c>
      <c r="D789" s="1" t="s">
        <v>123</v>
      </c>
      <c r="E789" s="1" t="s">
        <v>194</v>
      </c>
      <c r="F789" s="1">
        <v>0</v>
      </c>
      <c r="G789" s="2">
        <v>41903</v>
      </c>
      <c r="H789" s="1" t="s">
        <v>30</v>
      </c>
      <c r="I789" s="1" t="s">
        <v>31</v>
      </c>
      <c r="J789" s="1" t="s">
        <v>2502</v>
      </c>
      <c r="K789" s="1"/>
      <c r="L789" s="1" t="s">
        <v>24</v>
      </c>
      <c r="M789" s="3">
        <v>76184.160000000003</v>
      </c>
      <c r="N789" s="3">
        <v>75405.83</v>
      </c>
      <c r="O789" s="3">
        <v>29448.55</v>
      </c>
      <c r="P789" s="1">
        <v>125</v>
      </c>
      <c r="Q789" s="3">
        <v>104979.38</v>
      </c>
      <c r="R789" s="1" t="str">
        <f t="shared" si="38"/>
        <v>2014-09</v>
      </c>
      <c r="S789" s="1" t="str">
        <f t="shared" si="36"/>
        <v/>
      </c>
      <c r="T789" s="3">
        <f t="shared" si="37"/>
        <v>29573.55</v>
      </c>
    </row>
    <row r="790" spans="1:20" x14ac:dyDescent="0.25">
      <c r="A790" s="1" t="s">
        <v>2748</v>
      </c>
      <c r="B790" s="1" t="s">
        <v>2749</v>
      </c>
      <c r="C790" s="1" t="s">
        <v>2750</v>
      </c>
      <c r="D790" s="1" t="s">
        <v>70</v>
      </c>
      <c r="E790" s="1" t="s">
        <v>280</v>
      </c>
      <c r="F790" s="1">
        <v>0</v>
      </c>
      <c r="G790" s="2">
        <v>43948</v>
      </c>
      <c r="H790" s="1" t="s">
        <v>22</v>
      </c>
      <c r="I790" s="1" t="s">
        <v>23</v>
      </c>
      <c r="J790" s="1" t="s">
        <v>2751</v>
      </c>
      <c r="K790" s="2">
        <v>44669</v>
      </c>
      <c r="L790" s="1" t="s">
        <v>42</v>
      </c>
      <c r="M790" s="3">
        <v>42066.34</v>
      </c>
      <c r="N790" s="3">
        <v>17089.150000000001</v>
      </c>
      <c r="O790" s="3">
        <v>1645.68</v>
      </c>
      <c r="P790" s="1" t="s">
        <v>32</v>
      </c>
      <c r="Q790" s="3">
        <v>18734.830000000002</v>
      </c>
      <c r="R790" s="1" t="str">
        <f t="shared" si="38"/>
        <v>2020-04</v>
      </c>
      <c r="S790" s="1" t="str">
        <f t="shared" si="36"/>
        <v>2022-04</v>
      </c>
      <c r="T790" s="3">
        <f t="shared" si="37"/>
        <v>1645.68</v>
      </c>
    </row>
    <row r="791" spans="1:20" x14ac:dyDescent="0.25">
      <c r="A791" s="1" t="s">
        <v>2752</v>
      </c>
      <c r="B791" s="1" t="s">
        <v>2753</v>
      </c>
      <c r="C791" s="1" t="s">
        <v>2754</v>
      </c>
      <c r="D791" s="1" t="s">
        <v>284</v>
      </c>
      <c r="E791" s="1" t="s">
        <v>2755</v>
      </c>
      <c r="F791" s="1">
        <v>0</v>
      </c>
      <c r="G791" s="2">
        <v>37480</v>
      </c>
      <c r="H791" s="1" t="s">
        <v>22</v>
      </c>
      <c r="I791" s="1" t="s">
        <v>31</v>
      </c>
      <c r="J791" s="1" t="s">
        <v>2756</v>
      </c>
      <c r="K791" s="1"/>
      <c r="L791" s="1" t="s">
        <v>24</v>
      </c>
      <c r="M791" s="3">
        <v>74439.039999999994</v>
      </c>
      <c r="N791" s="3">
        <v>75881.91</v>
      </c>
      <c r="O791" s="1" t="s">
        <v>32</v>
      </c>
      <c r="P791" s="3">
        <v>2977.56</v>
      </c>
      <c r="Q791" s="3">
        <v>78859.47</v>
      </c>
      <c r="R791" s="1" t="str">
        <f t="shared" si="38"/>
        <v>2002-08</v>
      </c>
      <c r="S791" s="1" t="str">
        <f t="shared" si="36"/>
        <v/>
      </c>
      <c r="T791" s="3">
        <f t="shared" si="37"/>
        <v>2977.56</v>
      </c>
    </row>
    <row r="792" spans="1:20" x14ac:dyDescent="0.25">
      <c r="A792" s="1" t="s">
        <v>2700</v>
      </c>
      <c r="B792" s="1" t="s">
        <v>2753</v>
      </c>
      <c r="C792" s="1" t="s">
        <v>2757</v>
      </c>
      <c r="D792" s="1" t="s">
        <v>237</v>
      </c>
      <c r="E792" s="1" t="s">
        <v>493</v>
      </c>
      <c r="F792" s="1">
        <v>0</v>
      </c>
      <c r="G792" s="2">
        <v>43751</v>
      </c>
      <c r="H792" s="1" t="s">
        <v>30</v>
      </c>
      <c r="I792" s="1" t="s">
        <v>31</v>
      </c>
      <c r="J792" s="1" t="s">
        <v>2027</v>
      </c>
      <c r="K792" s="1"/>
      <c r="L792" s="1" t="s">
        <v>24</v>
      </c>
      <c r="M792" s="3">
        <v>35898.93</v>
      </c>
      <c r="N792" s="3">
        <v>35254.47</v>
      </c>
      <c r="O792" s="1">
        <v>336.55</v>
      </c>
      <c r="P792" s="1" t="s">
        <v>32</v>
      </c>
      <c r="Q792" s="3">
        <v>35591.019999999997</v>
      </c>
      <c r="R792" s="1" t="str">
        <f t="shared" si="38"/>
        <v>2019-10</v>
      </c>
      <c r="S792" s="1" t="str">
        <f t="shared" si="36"/>
        <v/>
      </c>
      <c r="T792" s="3">
        <f t="shared" si="37"/>
        <v>336.55</v>
      </c>
    </row>
    <row r="793" spans="1:20" x14ac:dyDescent="0.25">
      <c r="A793" s="1" t="s">
        <v>2758</v>
      </c>
      <c r="B793" s="1" t="s">
        <v>2759</v>
      </c>
      <c r="C793" s="1" t="s">
        <v>2760</v>
      </c>
      <c r="D793" s="1" t="s">
        <v>39</v>
      </c>
      <c r="E793" s="1" t="s">
        <v>40</v>
      </c>
      <c r="F793" s="1">
        <v>0</v>
      </c>
      <c r="G793" s="2">
        <v>44707</v>
      </c>
      <c r="H793" s="1" t="s">
        <v>22</v>
      </c>
      <c r="I793" s="1" t="s">
        <v>31</v>
      </c>
      <c r="J793" s="1" t="s">
        <v>41</v>
      </c>
      <c r="K793" s="2">
        <v>44809</v>
      </c>
      <c r="L793" s="1" t="s">
        <v>42</v>
      </c>
      <c r="M793" s="3">
        <v>39936</v>
      </c>
      <c r="N793" s="3">
        <v>2832</v>
      </c>
      <c r="O793" s="1" t="s">
        <v>32</v>
      </c>
      <c r="P793" s="1">
        <v>100</v>
      </c>
      <c r="Q793" s="3">
        <v>2932</v>
      </c>
      <c r="R793" s="1" t="str">
        <f t="shared" si="38"/>
        <v>2022-05</v>
      </c>
      <c r="S793" s="1" t="str">
        <f t="shared" si="36"/>
        <v>2022-09</v>
      </c>
      <c r="T793" s="3">
        <f t="shared" si="37"/>
        <v>100</v>
      </c>
    </row>
    <row r="794" spans="1:20" x14ac:dyDescent="0.25">
      <c r="A794" s="1" t="s">
        <v>2761</v>
      </c>
      <c r="B794" s="1" t="s">
        <v>2762</v>
      </c>
      <c r="C794" s="1" t="s">
        <v>2763</v>
      </c>
      <c r="D794" s="1" t="s">
        <v>39</v>
      </c>
      <c r="E794" s="1" t="s">
        <v>2764</v>
      </c>
      <c r="F794" s="1">
        <v>0</v>
      </c>
      <c r="G794" s="2">
        <v>40042</v>
      </c>
      <c r="H794" s="1" t="s">
        <v>22</v>
      </c>
      <c r="I794" s="1" t="s">
        <v>31</v>
      </c>
      <c r="J794" s="1" t="s">
        <v>2765</v>
      </c>
      <c r="K794" s="1"/>
      <c r="L794" s="1" t="s">
        <v>24</v>
      </c>
      <c r="M794" s="3">
        <v>37864.53</v>
      </c>
      <c r="N794" s="3">
        <v>38902.51</v>
      </c>
      <c r="O794" s="1" t="s">
        <v>32</v>
      </c>
      <c r="P794" s="1">
        <v>125</v>
      </c>
      <c r="Q794" s="3">
        <v>39027.51</v>
      </c>
      <c r="R794" s="1" t="str">
        <f t="shared" si="38"/>
        <v>2009-08</v>
      </c>
      <c r="S794" s="1" t="str">
        <f t="shared" si="36"/>
        <v/>
      </c>
      <c r="T794" s="3">
        <f t="shared" si="37"/>
        <v>125</v>
      </c>
    </row>
    <row r="795" spans="1:20" x14ac:dyDescent="0.25">
      <c r="A795" s="1" t="s">
        <v>2766</v>
      </c>
      <c r="B795" s="1" t="s">
        <v>2767</v>
      </c>
      <c r="C795" s="1" t="s">
        <v>2768</v>
      </c>
      <c r="D795" s="1" t="s">
        <v>39</v>
      </c>
      <c r="E795" s="1" t="s">
        <v>66</v>
      </c>
      <c r="F795" s="1">
        <v>0</v>
      </c>
      <c r="G795" s="2">
        <v>43249</v>
      </c>
      <c r="H795" s="1" t="s">
        <v>30</v>
      </c>
      <c r="I795" s="1" t="s">
        <v>31</v>
      </c>
      <c r="J795" s="1" t="s">
        <v>2770</v>
      </c>
      <c r="K795" s="1"/>
      <c r="L795" s="1" t="s">
        <v>24</v>
      </c>
      <c r="M795" s="3">
        <v>43160.42</v>
      </c>
      <c r="N795" s="3">
        <v>48073.46</v>
      </c>
      <c r="O795" s="3">
        <v>9978.9</v>
      </c>
      <c r="P795" s="1">
        <v>100</v>
      </c>
      <c r="Q795" s="3">
        <v>58152.36</v>
      </c>
      <c r="R795" s="1" t="str">
        <f t="shared" si="38"/>
        <v>2018-05</v>
      </c>
      <c r="S795" s="1" t="str">
        <f t="shared" si="36"/>
        <v/>
      </c>
      <c r="T795" s="3">
        <f t="shared" si="37"/>
        <v>10078.9</v>
      </c>
    </row>
    <row r="796" spans="1:20" x14ac:dyDescent="0.25">
      <c r="A796" s="1" t="s">
        <v>2771</v>
      </c>
      <c r="B796" s="1" t="s">
        <v>2772</v>
      </c>
      <c r="C796" s="1" t="s">
        <v>2773</v>
      </c>
      <c r="D796" s="1" t="s">
        <v>20</v>
      </c>
      <c r="E796" s="1" t="s">
        <v>1625</v>
      </c>
      <c r="F796" s="1">
        <v>0</v>
      </c>
      <c r="G796" s="2">
        <v>42086</v>
      </c>
      <c r="H796" s="1" t="s">
        <v>22</v>
      </c>
      <c r="I796" s="1" t="s">
        <v>31</v>
      </c>
      <c r="J796" s="1" t="s">
        <v>2774</v>
      </c>
      <c r="K796" s="1"/>
      <c r="L796" s="1" t="s">
        <v>24</v>
      </c>
      <c r="M796" s="3">
        <v>61297.599999999999</v>
      </c>
      <c r="N796" s="3">
        <v>63624.83</v>
      </c>
      <c r="O796" s="3">
        <v>3648.58</v>
      </c>
      <c r="P796" s="1">
        <v>225</v>
      </c>
      <c r="Q796" s="3">
        <v>67498.41</v>
      </c>
      <c r="R796" s="1" t="str">
        <f t="shared" si="38"/>
        <v>2015-03</v>
      </c>
      <c r="S796" s="1" t="str">
        <f t="shared" si="36"/>
        <v/>
      </c>
      <c r="T796" s="3">
        <f t="shared" si="37"/>
        <v>3873.58</v>
      </c>
    </row>
    <row r="797" spans="1:20" x14ac:dyDescent="0.25">
      <c r="A797" s="1" t="s">
        <v>2775</v>
      </c>
      <c r="B797" s="1" t="s">
        <v>2776</v>
      </c>
      <c r="C797" s="1" t="s">
        <v>2777</v>
      </c>
      <c r="D797" s="1" t="s">
        <v>82</v>
      </c>
      <c r="E797" s="1" t="s">
        <v>1878</v>
      </c>
      <c r="F797" s="1">
        <v>0</v>
      </c>
      <c r="G797" s="2">
        <v>44383</v>
      </c>
      <c r="H797" s="1" t="s">
        <v>30</v>
      </c>
      <c r="I797" s="1" t="s">
        <v>31</v>
      </c>
      <c r="J797" s="2">
        <v>44354</v>
      </c>
      <c r="K797" s="1"/>
      <c r="L797" s="1" t="s">
        <v>24</v>
      </c>
      <c r="M797" s="3">
        <v>76782.58</v>
      </c>
      <c r="N797" s="3">
        <v>76783.199999999997</v>
      </c>
      <c r="O797" s="1">
        <v>73.83</v>
      </c>
      <c r="P797" s="1" t="s">
        <v>32</v>
      </c>
      <c r="Q797" s="3">
        <v>76857.03</v>
      </c>
      <c r="R797" s="1" t="str">
        <f t="shared" si="38"/>
        <v>2021-07</v>
      </c>
      <c r="S797" s="1" t="str">
        <f t="shared" si="36"/>
        <v/>
      </c>
      <c r="T797" s="3">
        <f t="shared" si="37"/>
        <v>73.83</v>
      </c>
    </row>
    <row r="798" spans="1:20" x14ac:dyDescent="0.25">
      <c r="A798" s="1" t="s">
        <v>2778</v>
      </c>
      <c r="B798" s="1" t="s">
        <v>2779</v>
      </c>
      <c r="C798" s="1" t="s">
        <v>2780</v>
      </c>
      <c r="D798" s="1" t="s">
        <v>123</v>
      </c>
      <c r="E798" s="1" t="s">
        <v>194</v>
      </c>
      <c r="F798" s="1">
        <v>0</v>
      </c>
      <c r="G798" s="2">
        <v>42953</v>
      </c>
      <c r="H798" s="1" t="s">
        <v>30</v>
      </c>
      <c r="I798" s="1" t="s">
        <v>31</v>
      </c>
      <c r="J798" s="1" t="s">
        <v>195</v>
      </c>
      <c r="K798" s="1"/>
      <c r="L798" s="1" t="s">
        <v>24</v>
      </c>
      <c r="M798" s="3">
        <v>75627.759999999995</v>
      </c>
      <c r="N798" s="3">
        <v>67052.33</v>
      </c>
      <c r="O798" s="3">
        <v>33638.699999999997</v>
      </c>
      <c r="P798" s="1">
        <v>125</v>
      </c>
      <c r="Q798" s="3">
        <v>100816.03</v>
      </c>
      <c r="R798" s="1" t="str">
        <f t="shared" si="38"/>
        <v>2017-08</v>
      </c>
      <c r="S798" s="1" t="str">
        <f t="shared" si="36"/>
        <v/>
      </c>
      <c r="T798" s="3">
        <f t="shared" si="37"/>
        <v>33763.699999999997</v>
      </c>
    </row>
    <row r="799" spans="1:20" x14ac:dyDescent="0.25">
      <c r="A799" s="1" t="s">
        <v>2781</v>
      </c>
      <c r="B799" s="1" t="s">
        <v>2782</v>
      </c>
      <c r="C799" s="1" t="s">
        <v>2783</v>
      </c>
      <c r="D799" s="1" t="s">
        <v>39</v>
      </c>
      <c r="E799" s="1" t="s">
        <v>40</v>
      </c>
      <c r="F799" s="1">
        <v>0</v>
      </c>
      <c r="G799" s="2">
        <v>44872</v>
      </c>
      <c r="H799" s="1" t="s">
        <v>22</v>
      </c>
      <c r="I799" s="1" t="s">
        <v>31</v>
      </c>
      <c r="J799" s="1" t="s">
        <v>2784</v>
      </c>
      <c r="K799" s="1"/>
      <c r="L799" s="1" t="s">
        <v>24</v>
      </c>
      <c r="M799" s="3">
        <v>29952</v>
      </c>
      <c r="N799" s="3">
        <v>11956</v>
      </c>
      <c r="O799" s="1" t="s">
        <v>32</v>
      </c>
      <c r="P799" s="1" t="s">
        <v>32</v>
      </c>
      <c r="Q799" s="3">
        <v>11956</v>
      </c>
      <c r="R799" s="1" t="str">
        <f t="shared" si="38"/>
        <v>2022-11</v>
      </c>
      <c r="S799" s="1" t="str">
        <f t="shared" si="36"/>
        <v/>
      </c>
      <c r="T799" s="3">
        <f t="shared" si="37"/>
        <v>0</v>
      </c>
    </row>
    <row r="800" spans="1:20" x14ac:dyDescent="0.25">
      <c r="A800" s="1" t="s">
        <v>2119</v>
      </c>
      <c r="B800" s="1" t="s">
        <v>2785</v>
      </c>
      <c r="C800" s="1" t="s">
        <v>2786</v>
      </c>
      <c r="D800" s="1" t="s">
        <v>156</v>
      </c>
      <c r="E800" s="1" t="s">
        <v>2787</v>
      </c>
      <c r="F800" s="1">
        <v>0</v>
      </c>
      <c r="G800" s="2">
        <v>34177</v>
      </c>
      <c r="H800" s="1" t="s">
        <v>30</v>
      </c>
      <c r="I800" s="1" t="s">
        <v>31</v>
      </c>
      <c r="J800" s="1" t="s">
        <v>2788</v>
      </c>
      <c r="K800" s="1"/>
      <c r="L800" s="1" t="s">
        <v>24</v>
      </c>
      <c r="M800" s="3">
        <v>72263.98</v>
      </c>
      <c r="N800" s="3">
        <v>70164.240000000005</v>
      </c>
      <c r="O800" s="3">
        <v>1785</v>
      </c>
      <c r="P800" s="1" t="s">
        <v>32</v>
      </c>
      <c r="Q800" s="3">
        <v>71949.240000000005</v>
      </c>
      <c r="R800" s="1" t="str">
        <f t="shared" si="38"/>
        <v>1993-07</v>
      </c>
      <c r="S800" s="1" t="str">
        <f t="shared" si="36"/>
        <v/>
      </c>
      <c r="T800" s="3">
        <f t="shared" si="37"/>
        <v>1785</v>
      </c>
    </row>
    <row r="801" spans="1:20" x14ac:dyDescent="0.25">
      <c r="A801" s="1" t="s">
        <v>570</v>
      </c>
      <c r="B801" s="1" t="s">
        <v>2789</v>
      </c>
      <c r="C801" s="1" t="s">
        <v>2790</v>
      </c>
      <c r="D801" s="1" t="s">
        <v>82</v>
      </c>
      <c r="E801" s="1" t="s">
        <v>556</v>
      </c>
      <c r="F801" s="1">
        <v>0</v>
      </c>
      <c r="G801" s="2">
        <v>44767</v>
      </c>
      <c r="H801" s="1" t="s">
        <v>22</v>
      </c>
      <c r="I801" s="1" t="s">
        <v>257</v>
      </c>
      <c r="J801" s="1" t="s">
        <v>2262</v>
      </c>
      <c r="K801" s="1"/>
      <c r="L801" s="1" t="s">
        <v>24</v>
      </c>
      <c r="M801" s="3">
        <v>41600</v>
      </c>
      <c r="N801" s="3">
        <v>16299.71</v>
      </c>
      <c r="O801" s="1">
        <v>510</v>
      </c>
      <c r="P801" s="1">
        <v>100</v>
      </c>
      <c r="Q801" s="3">
        <v>16909.71</v>
      </c>
      <c r="R801" s="1" t="str">
        <f t="shared" si="38"/>
        <v>2022-07</v>
      </c>
      <c r="S801" s="1" t="str">
        <f t="shared" si="36"/>
        <v/>
      </c>
      <c r="T801" s="3">
        <f t="shared" si="37"/>
        <v>610</v>
      </c>
    </row>
    <row r="802" spans="1:20" x14ac:dyDescent="0.25">
      <c r="A802" s="1" t="s">
        <v>2791</v>
      </c>
      <c r="B802" s="1" t="s">
        <v>2792</v>
      </c>
      <c r="C802" s="1" t="s">
        <v>2793</v>
      </c>
      <c r="D802" s="1" t="s">
        <v>113</v>
      </c>
      <c r="E802" s="1" t="s">
        <v>914</v>
      </c>
      <c r="F802" s="1">
        <v>0</v>
      </c>
      <c r="G802" s="2">
        <v>42471</v>
      </c>
      <c r="H802" s="1" t="s">
        <v>30</v>
      </c>
      <c r="I802" s="1" t="s">
        <v>31</v>
      </c>
      <c r="J802" s="2">
        <v>42678</v>
      </c>
      <c r="K802" s="1"/>
      <c r="L802" s="1" t="s">
        <v>24</v>
      </c>
      <c r="M802" s="3">
        <v>40293.14</v>
      </c>
      <c r="N802" s="3">
        <v>40574.97</v>
      </c>
      <c r="O802" s="3">
        <v>8688.4</v>
      </c>
      <c r="P802" s="1" t="s">
        <v>32</v>
      </c>
      <c r="Q802" s="3">
        <v>49263.37</v>
      </c>
      <c r="R802" s="1" t="str">
        <f t="shared" si="38"/>
        <v>2016-04</v>
      </c>
      <c r="S802" s="1" t="str">
        <f t="shared" si="36"/>
        <v/>
      </c>
      <c r="T802" s="3">
        <f t="shared" si="37"/>
        <v>8688.4</v>
      </c>
    </row>
    <row r="803" spans="1:20" x14ac:dyDescent="0.25">
      <c r="A803" s="1" t="s">
        <v>805</v>
      </c>
      <c r="B803" s="1" t="s">
        <v>2792</v>
      </c>
      <c r="C803" s="1" t="s">
        <v>2794</v>
      </c>
      <c r="D803" s="1" t="s">
        <v>113</v>
      </c>
      <c r="E803" s="1" t="s">
        <v>914</v>
      </c>
      <c r="F803" s="1">
        <v>0</v>
      </c>
      <c r="G803" s="2">
        <v>44634</v>
      </c>
      <c r="H803" s="1" t="s">
        <v>30</v>
      </c>
      <c r="I803" s="1" t="s">
        <v>31</v>
      </c>
      <c r="J803" s="1" t="s">
        <v>1343</v>
      </c>
      <c r="K803" s="1"/>
      <c r="L803" s="1" t="s">
        <v>24</v>
      </c>
      <c r="M803" s="3">
        <v>39773.14</v>
      </c>
      <c r="N803" s="3">
        <v>31097.53</v>
      </c>
      <c r="O803" s="1" t="s">
        <v>32</v>
      </c>
      <c r="P803" s="1">
        <v>100</v>
      </c>
      <c r="Q803" s="3">
        <v>31197.53</v>
      </c>
      <c r="R803" s="1" t="str">
        <f t="shared" si="38"/>
        <v>2022-03</v>
      </c>
      <c r="S803" s="1" t="str">
        <f t="shared" si="36"/>
        <v/>
      </c>
      <c r="T803" s="3">
        <f t="shared" si="37"/>
        <v>100</v>
      </c>
    </row>
    <row r="804" spans="1:20" x14ac:dyDescent="0.25">
      <c r="A804" s="1" t="s">
        <v>2795</v>
      </c>
      <c r="B804" s="1" t="s">
        <v>2796</v>
      </c>
      <c r="C804" s="1" t="s">
        <v>2797</v>
      </c>
      <c r="D804" s="1" t="s">
        <v>123</v>
      </c>
      <c r="E804" s="1" t="s">
        <v>194</v>
      </c>
      <c r="F804" s="1">
        <v>0</v>
      </c>
      <c r="G804" s="2">
        <v>44389</v>
      </c>
      <c r="H804" s="1" t="s">
        <v>30</v>
      </c>
      <c r="I804" s="1" t="s">
        <v>368</v>
      </c>
      <c r="J804" s="2">
        <v>44537</v>
      </c>
      <c r="K804" s="1"/>
      <c r="L804" s="1" t="s">
        <v>24</v>
      </c>
      <c r="M804" s="3">
        <v>49946.21</v>
      </c>
      <c r="N804" s="3">
        <v>39794.74</v>
      </c>
      <c r="O804" s="3">
        <v>16426.72</v>
      </c>
      <c r="P804" s="1">
        <v>125</v>
      </c>
      <c r="Q804" s="3">
        <v>56346.46</v>
      </c>
      <c r="R804" s="1" t="str">
        <f t="shared" si="38"/>
        <v>2021-07</v>
      </c>
      <c r="S804" s="1" t="str">
        <f t="shared" si="36"/>
        <v/>
      </c>
      <c r="T804" s="3">
        <f t="shared" si="37"/>
        <v>16551.72</v>
      </c>
    </row>
    <row r="805" spans="1:20" x14ac:dyDescent="0.25">
      <c r="A805" s="1" t="s">
        <v>2798</v>
      </c>
      <c r="B805" s="1" t="s">
        <v>2799</v>
      </c>
      <c r="C805" s="1" t="s">
        <v>2800</v>
      </c>
      <c r="D805" s="1" t="s">
        <v>156</v>
      </c>
      <c r="E805" s="1" t="s">
        <v>2801</v>
      </c>
      <c r="F805" s="1">
        <v>0</v>
      </c>
      <c r="G805" s="2">
        <v>44117</v>
      </c>
      <c r="H805" s="1" t="s">
        <v>30</v>
      </c>
      <c r="I805" s="1" t="s">
        <v>31</v>
      </c>
      <c r="J805" s="1" t="s">
        <v>1841</v>
      </c>
      <c r="K805" s="1"/>
      <c r="L805" s="1" t="s">
        <v>24</v>
      </c>
      <c r="M805" s="3">
        <v>74208.160000000003</v>
      </c>
      <c r="N805" s="3">
        <v>74209.179999999993</v>
      </c>
      <c r="O805" s="1">
        <v>499.48</v>
      </c>
      <c r="P805" s="1">
        <v>125</v>
      </c>
      <c r="Q805" s="3">
        <v>74833.66</v>
      </c>
      <c r="R805" s="1" t="str">
        <f t="shared" si="38"/>
        <v>2020-10</v>
      </c>
      <c r="S805" s="1" t="str">
        <f t="shared" si="36"/>
        <v/>
      </c>
      <c r="T805" s="3">
        <f t="shared" si="37"/>
        <v>624.48</v>
      </c>
    </row>
    <row r="806" spans="1:20" x14ac:dyDescent="0.25">
      <c r="A806" s="1" t="s">
        <v>1737</v>
      </c>
      <c r="B806" s="1" t="s">
        <v>2802</v>
      </c>
      <c r="C806" s="1" t="s">
        <v>2803</v>
      </c>
      <c r="D806" s="1" t="s">
        <v>123</v>
      </c>
      <c r="E806" s="1" t="s">
        <v>194</v>
      </c>
      <c r="F806" s="1">
        <v>0</v>
      </c>
      <c r="G806" s="2">
        <v>42113</v>
      </c>
      <c r="H806" s="1" t="s">
        <v>30</v>
      </c>
      <c r="I806" s="1" t="s">
        <v>31</v>
      </c>
      <c r="J806" s="1" t="s">
        <v>2804</v>
      </c>
      <c r="K806" s="1"/>
      <c r="L806" s="1" t="s">
        <v>24</v>
      </c>
      <c r="M806" s="3">
        <v>75999.039999999994</v>
      </c>
      <c r="N806" s="3">
        <v>75261.36</v>
      </c>
      <c r="O806" s="3">
        <v>11979.12</v>
      </c>
      <c r="P806" s="1">
        <v>125</v>
      </c>
      <c r="Q806" s="3">
        <v>87365.48</v>
      </c>
      <c r="R806" s="1" t="str">
        <f t="shared" si="38"/>
        <v>2015-04</v>
      </c>
      <c r="S806" s="1" t="str">
        <f t="shared" si="36"/>
        <v/>
      </c>
      <c r="T806" s="3">
        <f t="shared" si="37"/>
        <v>12104.12</v>
      </c>
    </row>
    <row r="807" spans="1:20" x14ac:dyDescent="0.25">
      <c r="A807" s="1" t="s">
        <v>2805</v>
      </c>
      <c r="B807" s="1" t="s">
        <v>2806</v>
      </c>
      <c r="C807" s="1" t="s">
        <v>2807</v>
      </c>
      <c r="D807" s="1" t="s">
        <v>204</v>
      </c>
      <c r="E807" s="1" t="s">
        <v>543</v>
      </c>
      <c r="F807" s="1">
        <v>0</v>
      </c>
      <c r="G807" s="2">
        <v>41554</v>
      </c>
      <c r="H807" s="1" t="s">
        <v>30</v>
      </c>
      <c r="I807" s="1" t="s">
        <v>31</v>
      </c>
      <c r="J807" s="2">
        <v>41465</v>
      </c>
      <c r="K807" s="1"/>
      <c r="L807" s="1" t="s">
        <v>24</v>
      </c>
      <c r="M807" s="3">
        <v>46365.279999999999</v>
      </c>
      <c r="N807" s="3">
        <v>17559.419999999998</v>
      </c>
      <c r="O807" s="1">
        <v>133.75</v>
      </c>
      <c r="P807" s="1">
        <v>225</v>
      </c>
      <c r="Q807" s="3">
        <v>17918.169999999998</v>
      </c>
      <c r="R807" s="1" t="str">
        <f t="shared" si="38"/>
        <v>2013-10</v>
      </c>
      <c r="S807" s="1" t="str">
        <f t="shared" si="36"/>
        <v/>
      </c>
      <c r="T807" s="3">
        <f t="shared" si="37"/>
        <v>358.75</v>
      </c>
    </row>
    <row r="808" spans="1:20" x14ac:dyDescent="0.25">
      <c r="A808" s="1" t="s">
        <v>2808</v>
      </c>
      <c r="B808" s="1" t="s">
        <v>2809</v>
      </c>
      <c r="C808" s="1" t="s">
        <v>2810</v>
      </c>
      <c r="D808" s="1" t="s">
        <v>70</v>
      </c>
      <c r="E808" s="1" t="s">
        <v>2384</v>
      </c>
      <c r="F808" s="1">
        <v>0</v>
      </c>
      <c r="G808" s="2">
        <v>39329</v>
      </c>
      <c r="H808" s="1" t="s">
        <v>22</v>
      </c>
      <c r="I808" s="1" t="s">
        <v>31</v>
      </c>
      <c r="J808" s="2">
        <v>39181</v>
      </c>
      <c r="K808" s="2">
        <v>44685</v>
      </c>
      <c r="L808" s="1" t="s">
        <v>42</v>
      </c>
      <c r="M808" s="3">
        <v>41404.269999999997</v>
      </c>
      <c r="N808" s="3">
        <v>16255.97</v>
      </c>
      <c r="O808" s="1" t="s">
        <v>32</v>
      </c>
      <c r="P808" s="1" t="s">
        <v>32</v>
      </c>
      <c r="Q808" s="3">
        <v>16255.97</v>
      </c>
      <c r="R808" s="1" t="str">
        <f t="shared" si="38"/>
        <v>2007-09</v>
      </c>
      <c r="S808" s="1" t="str">
        <f t="shared" si="36"/>
        <v>2022-05</v>
      </c>
      <c r="T808" s="3">
        <f t="shared" si="37"/>
        <v>0</v>
      </c>
    </row>
    <row r="809" spans="1:20" x14ac:dyDescent="0.25">
      <c r="A809" s="1" t="s">
        <v>2811</v>
      </c>
      <c r="B809" s="1" t="s">
        <v>2812</v>
      </c>
      <c r="C809" s="1" t="s">
        <v>2813</v>
      </c>
      <c r="D809" s="1" t="s">
        <v>123</v>
      </c>
      <c r="E809" s="1" t="s">
        <v>2814</v>
      </c>
      <c r="F809" s="1">
        <v>0</v>
      </c>
      <c r="G809" s="2">
        <v>44172</v>
      </c>
      <c r="H809" s="1" t="s">
        <v>22</v>
      </c>
      <c r="I809" s="1" t="s">
        <v>31</v>
      </c>
      <c r="J809" s="2">
        <v>44024</v>
      </c>
      <c r="K809" s="1"/>
      <c r="L809" s="1" t="s">
        <v>24</v>
      </c>
      <c r="M809" s="3">
        <v>52402.48</v>
      </c>
      <c r="N809" s="3">
        <v>35863.279999999999</v>
      </c>
      <c r="O809" s="1" t="s">
        <v>32</v>
      </c>
      <c r="P809" s="1">
        <v>125</v>
      </c>
      <c r="Q809" s="3">
        <v>35988.28</v>
      </c>
      <c r="R809" s="1" t="str">
        <f t="shared" si="38"/>
        <v>2020-12</v>
      </c>
      <c r="S809" s="1" t="str">
        <f t="shared" si="36"/>
        <v/>
      </c>
      <c r="T809" s="3">
        <f t="shared" si="37"/>
        <v>125</v>
      </c>
    </row>
    <row r="810" spans="1:20" x14ac:dyDescent="0.25">
      <c r="A810" s="1" t="s">
        <v>2815</v>
      </c>
      <c r="B810" s="1" t="s">
        <v>2816</v>
      </c>
      <c r="C810" s="1" t="s">
        <v>2817</v>
      </c>
      <c r="D810" s="1" t="s">
        <v>82</v>
      </c>
      <c r="E810" s="1" t="s">
        <v>2818</v>
      </c>
      <c r="F810" s="1">
        <v>0</v>
      </c>
      <c r="G810" s="2">
        <v>42835</v>
      </c>
      <c r="H810" s="1" t="s">
        <v>30</v>
      </c>
      <c r="I810" s="1" t="s">
        <v>31</v>
      </c>
      <c r="J810" s="2">
        <v>43012</v>
      </c>
      <c r="K810" s="1"/>
      <c r="L810" s="1" t="s">
        <v>24</v>
      </c>
      <c r="M810" s="3">
        <v>59521.279999999999</v>
      </c>
      <c r="N810" s="3">
        <v>60771.74</v>
      </c>
      <c r="O810" s="1">
        <v>57.23</v>
      </c>
      <c r="P810" s="1" t="s">
        <v>32</v>
      </c>
      <c r="Q810" s="3">
        <v>60828.97</v>
      </c>
      <c r="R810" s="1" t="str">
        <f t="shared" si="38"/>
        <v>2017-04</v>
      </c>
      <c r="S810" s="1" t="str">
        <f t="shared" si="36"/>
        <v/>
      </c>
      <c r="T810" s="3">
        <f t="shared" si="37"/>
        <v>57.23</v>
      </c>
    </row>
    <row r="811" spans="1:20" x14ac:dyDescent="0.25">
      <c r="A811" s="1" t="s">
        <v>2819</v>
      </c>
      <c r="B811" s="1" t="s">
        <v>2820</v>
      </c>
      <c r="C811" s="1" t="s">
        <v>2821</v>
      </c>
      <c r="D811" s="1" t="s">
        <v>28</v>
      </c>
      <c r="E811" s="1" t="s">
        <v>1436</v>
      </c>
      <c r="F811" s="1">
        <v>0</v>
      </c>
      <c r="G811" s="2">
        <v>40111</v>
      </c>
      <c r="H811" s="1" t="s">
        <v>30</v>
      </c>
      <c r="I811" s="1" t="s">
        <v>31</v>
      </c>
      <c r="J811" s="1" t="s">
        <v>2822</v>
      </c>
      <c r="K811" s="1"/>
      <c r="L811" s="1" t="s">
        <v>24</v>
      </c>
      <c r="M811" s="3">
        <v>60666.11</v>
      </c>
      <c r="N811" s="3">
        <v>60640.38</v>
      </c>
      <c r="O811" s="3">
        <v>23241.51</v>
      </c>
      <c r="P811" s="1">
        <v>125</v>
      </c>
      <c r="Q811" s="3">
        <v>84006.89</v>
      </c>
      <c r="R811" s="1" t="str">
        <f t="shared" si="38"/>
        <v>2009-10</v>
      </c>
      <c r="S811" s="1" t="str">
        <f t="shared" si="36"/>
        <v/>
      </c>
      <c r="T811" s="3">
        <f t="shared" si="37"/>
        <v>23366.51</v>
      </c>
    </row>
    <row r="812" spans="1:20" x14ac:dyDescent="0.25">
      <c r="A812" s="1" t="s">
        <v>2823</v>
      </c>
      <c r="B812" s="1" t="s">
        <v>2824</v>
      </c>
      <c r="C812" s="1" t="s">
        <v>2825</v>
      </c>
      <c r="D812" s="1" t="s">
        <v>156</v>
      </c>
      <c r="E812" s="1" t="s">
        <v>1457</v>
      </c>
      <c r="F812" s="1">
        <v>0</v>
      </c>
      <c r="G812" s="2">
        <v>44550</v>
      </c>
      <c r="H812" s="1" t="s">
        <v>30</v>
      </c>
      <c r="I812" s="1" t="s">
        <v>31</v>
      </c>
      <c r="J812" s="1" t="s">
        <v>2424</v>
      </c>
      <c r="K812" s="1"/>
      <c r="L812" s="1" t="s">
        <v>24</v>
      </c>
      <c r="M812" s="3">
        <v>41600</v>
      </c>
      <c r="N812" s="3">
        <v>38982.85</v>
      </c>
      <c r="O812" s="3">
        <v>1020</v>
      </c>
      <c r="P812" s="1">
        <v>100</v>
      </c>
      <c r="Q812" s="3">
        <v>40102.85</v>
      </c>
      <c r="R812" s="1" t="str">
        <f t="shared" si="38"/>
        <v>2021-12</v>
      </c>
      <c r="S812" s="1" t="str">
        <f t="shared" si="36"/>
        <v/>
      </c>
      <c r="T812" s="3">
        <f t="shared" si="37"/>
        <v>1120</v>
      </c>
    </row>
    <row r="813" spans="1:20" x14ac:dyDescent="0.25">
      <c r="A813" s="1" t="s">
        <v>2826</v>
      </c>
      <c r="B813" s="1" t="s">
        <v>2827</v>
      </c>
      <c r="C813" s="1" t="s">
        <v>2828</v>
      </c>
      <c r="D813" s="1" t="s">
        <v>28</v>
      </c>
      <c r="E813" s="1" t="s">
        <v>2829</v>
      </c>
      <c r="F813" s="1">
        <v>0</v>
      </c>
      <c r="G813" s="2">
        <v>42869</v>
      </c>
      <c r="H813" s="1" t="s">
        <v>30</v>
      </c>
      <c r="I813" s="1" t="s">
        <v>31</v>
      </c>
      <c r="J813" s="2">
        <v>42104</v>
      </c>
      <c r="K813" s="1"/>
      <c r="L813" s="1" t="s">
        <v>24</v>
      </c>
      <c r="M813" s="3">
        <v>58239.79</v>
      </c>
      <c r="N813" s="3">
        <v>58240</v>
      </c>
      <c r="O813" s="1" t="s">
        <v>32</v>
      </c>
      <c r="P813" s="1" t="s">
        <v>32</v>
      </c>
      <c r="Q813" s="3">
        <v>58240</v>
      </c>
      <c r="R813" s="1" t="str">
        <f t="shared" si="38"/>
        <v>2017-05</v>
      </c>
      <c r="S813" s="1" t="str">
        <f t="shared" si="36"/>
        <v/>
      </c>
      <c r="T813" s="3">
        <f t="shared" si="37"/>
        <v>0</v>
      </c>
    </row>
    <row r="814" spans="1:20" x14ac:dyDescent="0.25">
      <c r="A814" s="1" t="s">
        <v>2830</v>
      </c>
      <c r="B814" s="1" t="s">
        <v>2831</v>
      </c>
      <c r="C814" s="1" t="s">
        <v>2832</v>
      </c>
      <c r="D814" s="1" t="s">
        <v>52</v>
      </c>
      <c r="E814" s="1" t="s">
        <v>2833</v>
      </c>
      <c r="F814" s="1">
        <v>0</v>
      </c>
      <c r="G814" s="2">
        <v>39125</v>
      </c>
      <c r="H814" s="1" t="s">
        <v>22</v>
      </c>
      <c r="I814" s="1" t="s">
        <v>31</v>
      </c>
      <c r="J814" s="2">
        <v>39418</v>
      </c>
      <c r="K814" s="1"/>
      <c r="L814" s="1" t="s">
        <v>24</v>
      </c>
      <c r="M814" s="3">
        <v>61414.5</v>
      </c>
      <c r="N814" s="3">
        <v>59625.04</v>
      </c>
      <c r="O814" s="1" t="s">
        <v>32</v>
      </c>
      <c r="P814" s="1" t="s">
        <v>32</v>
      </c>
      <c r="Q814" s="3">
        <v>59625.04</v>
      </c>
      <c r="R814" s="1" t="str">
        <f t="shared" si="38"/>
        <v>2007-02</v>
      </c>
      <c r="S814" s="1" t="str">
        <f t="shared" si="36"/>
        <v/>
      </c>
      <c r="T814" s="3">
        <f t="shared" si="37"/>
        <v>0</v>
      </c>
    </row>
    <row r="815" spans="1:20" x14ac:dyDescent="0.25">
      <c r="A815" s="1" t="s">
        <v>2834</v>
      </c>
      <c r="B815" s="1" t="s">
        <v>2835</v>
      </c>
      <c r="C815" s="1" t="s">
        <v>2836</v>
      </c>
      <c r="D815" s="1" t="s">
        <v>70</v>
      </c>
      <c r="E815" s="1" t="s">
        <v>1461</v>
      </c>
      <c r="F815" s="1">
        <v>0</v>
      </c>
      <c r="G815" s="2">
        <v>42255</v>
      </c>
      <c r="H815" s="1" t="s">
        <v>22</v>
      </c>
      <c r="I815" s="1" t="s">
        <v>23</v>
      </c>
      <c r="J815" s="2">
        <v>42225</v>
      </c>
      <c r="K815" s="1"/>
      <c r="L815" s="1" t="s">
        <v>24</v>
      </c>
      <c r="M815" s="3">
        <v>58799.94</v>
      </c>
      <c r="N815" s="3">
        <v>51690.84</v>
      </c>
      <c r="O815" s="3">
        <v>26972.38</v>
      </c>
      <c r="P815" s="1" t="s">
        <v>32</v>
      </c>
      <c r="Q815" s="3">
        <v>78663.22</v>
      </c>
      <c r="R815" s="1" t="str">
        <f t="shared" si="38"/>
        <v>2015-09</v>
      </c>
      <c r="S815" s="1" t="str">
        <f t="shared" si="36"/>
        <v/>
      </c>
      <c r="T815" s="3">
        <f t="shared" si="37"/>
        <v>26972.38</v>
      </c>
    </row>
    <row r="816" spans="1:20" x14ac:dyDescent="0.25">
      <c r="A816" s="1" t="s">
        <v>2837</v>
      </c>
      <c r="B816" s="1" t="s">
        <v>2835</v>
      </c>
      <c r="C816" s="1" t="s">
        <v>2838</v>
      </c>
      <c r="D816" s="1" t="s">
        <v>204</v>
      </c>
      <c r="E816" s="1" t="s">
        <v>573</v>
      </c>
      <c r="F816" s="1">
        <v>0</v>
      </c>
      <c r="G816" s="2">
        <v>41428</v>
      </c>
      <c r="H816" s="1" t="s">
        <v>22</v>
      </c>
      <c r="I816" s="1" t="s">
        <v>31</v>
      </c>
      <c r="J816" s="2">
        <v>41339</v>
      </c>
      <c r="K816" s="1"/>
      <c r="L816" s="1" t="s">
        <v>24</v>
      </c>
      <c r="M816" s="3">
        <v>43265.46</v>
      </c>
      <c r="N816" s="3">
        <v>39118.81</v>
      </c>
      <c r="O816" s="1">
        <v>504.8</v>
      </c>
      <c r="P816" s="1" t="s">
        <v>32</v>
      </c>
      <c r="Q816" s="3">
        <v>39623.61</v>
      </c>
      <c r="R816" s="1" t="str">
        <f t="shared" si="38"/>
        <v>2013-06</v>
      </c>
      <c r="S816" s="1" t="str">
        <f t="shared" si="36"/>
        <v/>
      </c>
      <c r="T816" s="3">
        <f t="shared" si="37"/>
        <v>504.8</v>
      </c>
    </row>
    <row r="817" spans="1:20" x14ac:dyDescent="0.25">
      <c r="A817" s="1" t="s">
        <v>2839</v>
      </c>
      <c r="B817" s="1" t="s">
        <v>2840</v>
      </c>
      <c r="C817" s="1" t="s">
        <v>2841</v>
      </c>
      <c r="D817" s="1" t="s">
        <v>70</v>
      </c>
      <c r="E817" s="1" t="s">
        <v>508</v>
      </c>
      <c r="F817" s="1">
        <v>0</v>
      </c>
      <c r="G817" s="2">
        <v>42464</v>
      </c>
      <c r="H817" s="1" t="s">
        <v>30</v>
      </c>
      <c r="I817" s="1" t="s">
        <v>31</v>
      </c>
      <c r="J817" s="2">
        <v>42464</v>
      </c>
      <c r="K817" s="1"/>
      <c r="L817" s="1" t="s">
        <v>24</v>
      </c>
      <c r="M817" s="3">
        <v>35878.75</v>
      </c>
      <c r="N817" s="3">
        <v>36209.21</v>
      </c>
      <c r="O817" s="1" t="s">
        <v>32</v>
      </c>
      <c r="P817" s="1" t="s">
        <v>32</v>
      </c>
      <c r="Q817" s="3">
        <v>36209.21</v>
      </c>
      <c r="R817" s="1" t="str">
        <f t="shared" si="38"/>
        <v>2016-04</v>
      </c>
      <c r="S817" s="1" t="str">
        <f t="shared" si="36"/>
        <v/>
      </c>
      <c r="T817" s="3">
        <f t="shared" si="37"/>
        <v>0</v>
      </c>
    </row>
    <row r="818" spans="1:20" x14ac:dyDescent="0.25">
      <c r="A818" s="1" t="s">
        <v>2842</v>
      </c>
      <c r="B818" s="1" t="s">
        <v>2843</v>
      </c>
      <c r="C818" s="1" t="s">
        <v>2844</v>
      </c>
      <c r="D818" s="1" t="s">
        <v>284</v>
      </c>
      <c r="E818" s="1" t="s">
        <v>1969</v>
      </c>
      <c r="F818" s="1">
        <v>0</v>
      </c>
      <c r="G818" s="2">
        <v>44277</v>
      </c>
      <c r="H818" s="1" t="s">
        <v>30</v>
      </c>
      <c r="I818" s="1" t="s">
        <v>31</v>
      </c>
      <c r="J818" s="1" t="s">
        <v>2845</v>
      </c>
      <c r="K818" s="1"/>
      <c r="L818" s="1" t="s">
        <v>24</v>
      </c>
      <c r="M818" s="3">
        <v>45899.98</v>
      </c>
      <c r="N818" s="3">
        <v>45865.8</v>
      </c>
      <c r="O818" s="1" t="s">
        <v>32</v>
      </c>
      <c r="P818" s="1" t="s">
        <v>32</v>
      </c>
      <c r="Q818" s="3">
        <v>45865.8</v>
      </c>
      <c r="R818" s="1" t="str">
        <f t="shared" si="38"/>
        <v>2021-03</v>
      </c>
      <c r="S818" s="1" t="str">
        <f t="shared" si="36"/>
        <v/>
      </c>
      <c r="T818" s="3">
        <f t="shared" si="37"/>
        <v>0</v>
      </c>
    </row>
    <row r="819" spans="1:20" x14ac:dyDescent="0.25">
      <c r="A819" s="1" t="s">
        <v>911</v>
      </c>
      <c r="B819" s="1" t="s">
        <v>2843</v>
      </c>
      <c r="C819" s="1" t="s">
        <v>2846</v>
      </c>
      <c r="D819" s="1" t="s">
        <v>39</v>
      </c>
      <c r="E819" s="1" t="s">
        <v>66</v>
      </c>
      <c r="F819" s="1">
        <v>0</v>
      </c>
      <c r="G819" s="2">
        <v>36731</v>
      </c>
      <c r="H819" s="1" t="s">
        <v>30</v>
      </c>
      <c r="I819" s="1" t="s">
        <v>31</v>
      </c>
      <c r="J819" s="1" t="s">
        <v>533</v>
      </c>
      <c r="K819" s="1"/>
      <c r="L819" s="1" t="s">
        <v>24</v>
      </c>
      <c r="M819" s="3">
        <v>43160.42</v>
      </c>
      <c r="N819" s="3">
        <v>51381.4</v>
      </c>
      <c r="O819" s="3">
        <v>8858.4599999999991</v>
      </c>
      <c r="P819" s="1" t="s">
        <v>32</v>
      </c>
      <c r="Q819" s="3">
        <v>60239.86</v>
      </c>
      <c r="R819" s="1" t="str">
        <f t="shared" si="38"/>
        <v>2000-07</v>
      </c>
      <c r="S819" s="1" t="str">
        <f t="shared" si="36"/>
        <v/>
      </c>
      <c r="T819" s="3">
        <f t="shared" si="37"/>
        <v>8858.4599999999991</v>
      </c>
    </row>
    <row r="820" spans="1:20" x14ac:dyDescent="0.25">
      <c r="A820" s="1" t="s">
        <v>2848</v>
      </c>
      <c r="B820" s="1" t="s">
        <v>2849</v>
      </c>
      <c r="C820" s="1" t="s">
        <v>2850</v>
      </c>
      <c r="D820" s="1" t="s">
        <v>39</v>
      </c>
      <c r="E820" s="1" t="s">
        <v>40</v>
      </c>
      <c r="F820" s="1">
        <v>0</v>
      </c>
      <c r="G820" s="2">
        <v>44662</v>
      </c>
      <c r="H820" s="1" t="s">
        <v>22</v>
      </c>
      <c r="I820" s="1" t="s">
        <v>31</v>
      </c>
      <c r="J820" s="2">
        <v>43596</v>
      </c>
      <c r="K820" s="1"/>
      <c r="L820" s="1" t="s">
        <v>24</v>
      </c>
      <c r="M820" s="3">
        <v>29952</v>
      </c>
      <c r="N820" s="3">
        <v>5265</v>
      </c>
      <c r="O820" s="1" t="s">
        <v>32</v>
      </c>
      <c r="P820" s="1" t="s">
        <v>32</v>
      </c>
      <c r="Q820" s="3">
        <v>5265</v>
      </c>
      <c r="R820" s="1" t="str">
        <f t="shared" si="38"/>
        <v>2022-04</v>
      </c>
      <c r="S820" s="1" t="str">
        <f t="shared" si="36"/>
        <v/>
      </c>
      <c r="T820" s="3">
        <f t="shared" si="37"/>
        <v>0</v>
      </c>
    </row>
    <row r="821" spans="1:20" x14ac:dyDescent="0.25">
      <c r="A821" s="1" t="s">
        <v>2851</v>
      </c>
      <c r="B821" s="1" t="s">
        <v>2852</v>
      </c>
      <c r="C821" s="1" t="s">
        <v>2853</v>
      </c>
      <c r="D821" s="1" t="s">
        <v>20</v>
      </c>
      <c r="E821" s="1" t="s">
        <v>21</v>
      </c>
      <c r="F821" s="1">
        <v>0</v>
      </c>
      <c r="G821" s="2">
        <v>41806</v>
      </c>
      <c r="H821" s="1" t="s">
        <v>30</v>
      </c>
      <c r="I821" s="1" t="s">
        <v>257</v>
      </c>
      <c r="J821" s="1" t="s">
        <v>2854</v>
      </c>
      <c r="K821" s="1"/>
      <c r="L821" s="1" t="s">
        <v>24</v>
      </c>
      <c r="M821" s="3">
        <v>40761.760000000002</v>
      </c>
      <c r="N821" s="3">
        <v>41025.53</v>
      </c>
      <c r="O821" s="3">
        <v>4011.08</v>
      </c>
      <c r="P821" s="3">
        <v>1175</v>
      </c>
      <c r="Q821" s="3">
        <v>46211.61</v>
      </c>
      <c r="R821" s="1" t="str">
        <f t="shared" si="38"/>
        <v>2014-06</v>
      </c>
      <c r="S821" s="1" t="str">
        <f t="shared" si="36"/>
        <v/>
      </c>
      <c r="T821" s="3">
        <f t="shared" si="37"/>
        <v>5186.08</v>
      </c>
    </row>
    <row r="822" spans="1:20" x14ac:dyDescent="0.25">
      <c r="A822" s="1" t="s">
        <v>2855</v>
      </c>
      <c r="B822" s="1" t="s">
        <v>2856</v>
      </c>
      <c r="C822" s="1" t="s">
        <v>2857</v>
      </c>
      <c r="D822" s="1" t="s">
        <v>39</v>
      </c>
      <c r="E822" s="1" t="s">
        <v>40</v>
      </c>
      <c r="F822" s="1">
        <v>0</v>
      </c>
      <c r="G822" s="2">
        <v>44901</v>
      </c>
      <c r="H822" s="1" t="s">
        <v>30</v>
      </c>
      <c r="I822" s="1" t="s">
        <v>31</v>
      </c>
      <c r="J822" s="2">
        <v>43567</v>
      </c>
      <c r="K822" s="1"/>
      <c r="L822" s="1" t="s">
        <v>24</v>
      </c>
      <c r="M822" s="3">
        <v>29952</v>
      </c>
      <c r="N822" s="3">
        <v>2025</v>
      </c>
      <c r="O822" s="1" t="s">
        <v>32</v>
      </c>
      <c r="P822" s="1">
        <v>100</v>
      </c>
      <c r="Q822" s="3">
        <v>2125</v>
      </c>
      <c r="R822" s="1" t="str">
        <f t="shared" si="38"/>
        <v>2022-12</v>
      </c>
      <c r="S822" s="1" t="str">
        <f t="shared" si="36"/>
        <v/>
      </c>
      <c r="T822" s="3">
        <f t="shared" si="37"/>
        <v>100</v>
      </c>
    </row>
    <row r="823" spans="1:20" x14ac:dyDescent="0.25">
      <c r="A823" s="1" t="s">
        <v>2858</v>
      </c>
      <c r="B823" s="1" t="s">
        <v>2856</v>
      </c>
      <c r="C823" s="1" t="s">
        <v>2859</v>
      </c>
      <c r="D823" s="1" t="s">
        <v>39</v>
      </c>
      <c r="E823" s="1" t="s">
        <v>40</v>
      </c>
      <c r="F823" s="1">
        <v>0</v>
      </c>
      <c r="G823" s="2">
        <v>44908</v>
      </c>
      <c r="H823" s="1" t="s">
        <v>22</v>
      </c>
      <c r="I823" s="1" t="s">
        <v>31</v>
      </c>
      <c r="J823" s="1" t="s">
        <v>317</v>
      </c>
      <c r="K823" s="1"/>
      <c r="L823" s="1" t="s">
        <v>24</v>
      </c>
      <c r="M823" s="3">
        <v>29952</v>
      </c>
      <c r="N823" s="3">
        <v>1794</v>
      </c>
      <c r="O823" s="1" t="s">
        <v>32</v>
      </c>
      <c r="P823" s="1">
        <v>100</v>
      </c>
      <c r="Q823" s="3">
        <v>1894</v>
      </c>
      <c r="R823" s="1" t="str">
        <f t="shared" si="38"/>
        <v>2022-12</v>
      </c>
      <c r="S823" s="1" t="str">
        <f t="shared" si="36"/>
        <v/>
      </c>
      <c r="T823" s="3">
        <f t="shared" si="37"/>
        <v>100</v>
      </c>
    </row>
    <row r="824" spans="1:20" x14ac:dyDescent="0.25">
      <c r="A824" s="1" t="s">
        <v>2860</v>
      </c>
      <c r="B824" s="1" t="s">
        <v>2861</v>
      </c>
      <c r="C824" s="1" t="s">
        <v>2862</v>
      </c>
      <c r="D824" s="1" t="s">
        <v>123</v>
      </c>
      <c r="E824" s="1" t="s">
        <v>194</v>
      </c>
      <c r="F824" s="1">
        <v>0</v>
      </c>
      <c r="G824" s="2">
        <v>44816</v>
      </c>
      <c r="H824" s="1" t="s">
        <v>30</v>
      </c>
      <c r="I824" s="1" t="s">
        <v>23</v>
      </c>
      <c r="J824" s="2">
        <v>44904</v>
      </c>
      <c r="K824" s="1"/>
      <c r="L824" s="1" t="s">
        <v>24</v>
      </c>
      <c r="M824" s="3">
        <v>46916.480000000003</v>
      </c>
      <c r="N824" s="3">
        <v>12631.5</v>
      </c>
      <c r="O824" s="3">
        <v>3188.84</v>
      </c>
      <c r="P824" s="1">
        <v>100</v>
      </c>
      <c r="Q824" s="3">
        <v>15920.34</v>
      </c>
      <c r="R824" s="1" t="str">
        <f t="shared" si="38"/>
        <v>2022-09</v>
      </c>
      <c r="S824" s="1" t="str">
        <f t="shared" si="36"/>
        <v/>
      </c>
      <c r="T824" s="3">
        <f t="shared" si="37"/>
        <v>3288.84</v>
      </c>
    </row>
    <row r="825" spans="1:20" x14ac:dyDescent="0.25">
      <c r="A825" s="1" t="s">
        <v>2863</v>
      </c>
      <c r="B825" s="1" t="s">
        <v>2864</v>
      </c>
      <c r="C825" s="1" t="s">
        <v>2865</v>
      </c>
      <c r="D825" s="1" t="s">
        <v>123</v>
      </c>
      <c r="E825" s="1" t="s">
        <v>2866</v>
      </c>
      <c r="F825" s="1">
        <v>0</v>
      </c>
      <c r="G825" s="2">
        <v>44747</v>
      </c>
      <c r="H825" s="1" t="s">
        <v>22</v>
      </c>
      <c r="I825" s="1" t="s">
        <v>170</v>
      </c>
      <c r="J825" s="1" t="s">
        <v>746</v>
      </c>
      <c r="K825" s="2">
        <v>44897</v>
      </c>
      <c r="L825" s="1" t="s">
        <v>42</v>
      </c>
      <c r="M825" s="3">
        <v>50999.94</v>
      </c>
      <c r="N825" s="3">
        <v>21282.28</v>
      </c>
      <c r="O825" s="1" t="s">
        <v>32</v>
      </c>
      <c r="P825" s="1">
        <v>225</v>
      </c>
      <c r="Q825" s="3">
        <v>21507.279999999999</v>
      </c>
      <c r="R825" s="1" t="str">
        <f t="shared" si="38"/>
        <v>2022-07</v>
      </c>
      <c r="S825" s="1" t="str">
        <f t="shared" si="36"/>
        <v>2022-12</v>
      </c>
      <c r="T825" s="3">
        <f t="shared" si="37"/>
        <v>225</v>
      </c>
    </row>
    <row r="826" spans="1:20" x14ac:dyDescent="0.25">
      <c r="A826" s="1" t="s">
        <v>389</v>
      </c>
      <c r="B826" s="1" t="s">
        <v>2867</v>
      </c>
      <c r="C826" s="1" t="s">
        <v>2868</v>
      </c>
      <c r="D826" s="1" t="s">
        <v>227</v>
      </c>
      <c r="E826" s="1" t="s">
        <v>2869</v>
      </c>
      <c r="F826" s="1">
        <v>0</v>
      </c>
      <c r="G826" s="2">
        <v>41722</v>
      </c>
      <c r="H826" s="1" t="s">
        <v>22</v>
      </c>
      <c r="I826" s="1" t="s">
        <v>257</v>
      </c>
      <c r="J826" s="1" t="s">
        <v>2870</v>
      </c>
      <c r="K826" s="1"/>
      <c r="L826" s="1" t="s">
        <v>24</v>
      </c>
      <c r="M826" s="3">
        <v>66787.97</v>
      </c>
      <c r="N826" s="3">
        <v>66307.199999999997</v>
      </c>
      <c r="O826" s="1" t="s">
        <v>32</v>
      </c>
      <c r="P826" s="1" t="s">
        <v>32</v>
      </c>
      <c r="Q826" s="3">
        <v>66307.199999999997</v>
      </c>
      <c r="R826" s="1" t="str">
        <f t="shared" si="38"/>
        <v>2014-03</v>
      </c>
      <c r="S826" s="1" t="str">
        <f t="shared" si="36"/>
        <v/>
      </c>
      <c r="T826" s="3">
        <f t="shared" si="37"/>
        <v>0</v>
      </c>
    </row>
    <row r="827" spans="1:20" x14ac:dyDescent="0.25">
      <c r="A827" s="1" t="s">
        <v>2871</v>
      </c>
      <c r="B827" s="1" t="s">
        <v>2872</v>
      </c>
      <c r="C827" s="1" t="s">
        <v>2873</v>
      </c>
      <c r="D827" s="1" t="s">
        <v>70</v>
      </c>
      <c r="E827" s="1" t="s">
        <v>299</v>
      </c>
      <c r="F827" s="1">
        <v>0</v>
      </c>
      <c r="G827" s="2">
        <v>36332</v>
      </c>
      <c r="H827" s="1" t="s">
        <v>22</v>
      </c>
      <c r="I827" s="1" t="s">
        <v>31</v>
      </c>
      <c r="J827" s="1" t="s">
        <v>2874</v>
      </c>
      <c r="K827" s="1"/>
      <c r="L827" s="1" t="s">
        <v>24</v>
      </c>
      <c r="M827" s="3">
        <v>65726.960000000006</v>
      </c>
      <c r="N827" s="3">
        <v>67488.34</v>
      </c>
      <c r="O827" s="3">
        <v>25022.45</v>
      </c>
      <c r="P827" s="1">
        <v>125</v>
      </c>
      <c r="Q827" s="3">
        <v>92635.79</v>
      </c>
      <c r="R827" s="1" t="str">
        <f t="shared" si="38"/>
        <v>1999-06</v>
      </c>
      <c r="S827" s="1" t="str">
        <f t="shared" si="36"/>
        <v/>
      </c>
      <c r="T827" s="3">
        <f t="shared" si="37"/>
        <v>25147.45</v>
      </c>
    </row>
    <row r="828" spans="1:20" x14ac:dyDescent="0.25">
      <c r="A828" s="1" t="s">
        <v>2875</v>
      </c>
      <c r="B828" s="1" t="s">
        <v>2872</v>
      </c>
      <c r="C828" s="1" t="s">
        <v>2876</v>
      </c>
      <c r="D828" s="1" t="s">
        <v>20</v>
      </c>
      <c r="E828" s="1" t="s">
        <v>57</v>
      </c>
      <c r="F828" s="1">
        <v>0</v>
      </c>
      <c r="G828" s="2">
        <v>44215</v>
      </c>
      <c r="H828" s="1" t="s">
        <v>22</v>
      </c>
      <c r="I828" s="1" t="s">
        <v>31</v>
      </c>
      <c r="J828" s="1" t="s">
        <v>1302</v>
      </c>
      <c r="K828" s="1"/>
      <c r="L828" s="1" t="s">
        <v>24</v>
      </c>
      <c r="M828" s="3">
        <v>31200</v>
      </c>
      <c r="N828" s="3">
        <v>33277.440000000002</v>
      </c>
      <c r="O828" s="3">
        <v>2371.69</v>
      </c>
      <c r="P828" s="1">
        <v>125</v>
      </c>
      <c r="Q828" s="3">
        <v>35774.129999999997</v>
      </c>
      <c r="R828" s="1" t="str">
        <f t="shared" si="38"/>
        <v>2021-01</v>
      </c>
      <c r="S828" s="1" t="str">
        <f t="shared" si="36"/>
        <v/>
      </c>
      <c r="T828" s="3">
        <f t="shared" si="37"/>
        <v>2496.69</v>
      </c>
    </row>
    <row r="829" spans="1:20" x14ac:dyDescent="0.25">
      <c r="A829" s="1" t="s">
        <v>2877</v>
      </c>
      <c r="B829" s="1" t="s">
        <v>2878</v>
      </c>
      <c r="C829" s="1" t="s">
        <v>2879</v>
      </c>
      <c r="D829" s="1" t="s">
        <v>82</v>
      </c>
      <c r="E829" s="1" t="s">
        <v>255</v>
      </c>
      <c r="F829" s="1">
        <v>0</v>
      </c>
      <c r="G829" s="2">
        <v>44788</v>
      </c>
      <c r="H829" s="1" t="s">
        <v>22</v>
      </c>
      <c r="I829" s="1" t="s">
        <v>257</v>
      </c>
      <c r="J829" s="1" t="s">
        <v>256</v>
      </c>
      <c r="K829" s="1"/>
      <c r="L829" s="1" t="s">
        <v>24</v>
      </c>
      <c r="M829" s="3">
        <v>46000.03</v>
      </c>
      <c r="N829" s="3">
        <v>14772.89</v>
      </c>
      <c r="O829" s="1">
        <v>66.33</v>
      </c>
      <c r="P829" s="1">
        <v>100</v>
      </c>
      <c r="Q829" s="3">
        <v>14939.22</v>
      </c>
      <c r="R829" s="1" t="str">
        <f t="shared" si="38"/>
        <v>2022-08</v>
      </c>
      <c r="S829" s="1" t="str">
        <f t="shared" si="36"/>
        <v/>
      </c>
      <c r="T829" s="3">
        <f t="shared" si="37"/>
        <v>166.32999999999998</v>
      </c>
    </row>
    <row r="830" spans="1:20" x14ac:dyDescent="0.25">
      <c r="A830" s="1" t="s">
        <v>2880</v>
      </c>
      <c r="B830" s="1" t="s">
        <v>2881</v>
      </c>
      <c r="C830" s="1" t="s">
        <v>2882</v>
      </c>
      <c r="D830" s="1" t="s">
        <v>70</v>
      </c>
      <c r="E830" s="1" t="s">
        <v>439</v>
      </c>
      <c r="F830" s="1">
        <v>0</v>
      </c>
      <c r="G830" s="2">
        <v>42898</v>
      </c>
      <c r="H830" s="1" t="s">
        <v>22</v>
      </c>
      <c r="I830" s="1" t="s">
        <v>23</v>
      </c>
      <c r="J830" s="2">
        <v>43075</v>
      </c>
      <c r="K830" s="1"/>
      <c r="L830" s="1" t="s">
        <v>24</v>
      </c>
      <c r="M830" s="3">
        <v>36387.94</v>
      </c>
      <c r="N830" s="3">
        <v>35037.230000000003</v>
      </c>
      <c r="O830" s="3">
        <v>4401.82</v>
      </c>
      <c r="P830" s="1">
        <v>100</v>
      </c>
      <c r="Q830" s="3">
        <v>39539.050000000003</v>
      </c>
      <c r="R830" s="1" t="str">
        <f t="shared" si="38"/>
        <v>2017-06</v>
      </c>
      <c r="S830" s="1" t="str">
        <f t="shared" si="36"/>
        <v/>
      </c>
      <c r="T830" s="3">
        <f t="shared" si="37"/>
        <v>4501.82</v>
      </c>
    </row>
    <row r="831" spans="1:20" x14ac:dyDescent="0.25">
      <c r="A831" s="1" t="s">
        <v>319</v>
      </c>
      <c r="B831" s="1" t="s">
        <v>2883</v>
      </c>
      <c r="C831" s="1" t="s">
        <v>2884</v>
      </c>
      <c r="D831" s="1" t="s">
        <v>39</v>
      </c>
      <c r="E831" s="1" t="s">
        <v>40</v>
      </c>
      <c r="F831" s="1">
        <v>0</v>
      </c>
      <c r="G831" s="2">
        <v>44707</v>
      </c>
      <c r="H831" s="1" t="s">
        <v>30</v>
      </c>
      <c r="I831" s="1" t="s">
        <v>31</v>
      </c>
      <c r="J831" s="1" t="s">
        <v>41</v>
      </c>
      <c r="K831" s="2">
        <v>44809</v>
      </c>
      <c r="L831" s="1" t="s">
        <v>42</v>
      </c>
      <c r="M831" s="3">
        <v>39936</v>
      </c>
      <c r="N831" s="3">
        <v>2916</v>
      </c>
      <c r="O831" s="1" t="s">
        <v>32</v>
      </c>
      <c r="P831" s="1">
        <v>100</v>
      </c>
      <c r="Q831" s="3">
        <v>3016</v>
      </c>
      <c r="R831" s="1" t="str">
        <f t="shared" si="38"/>
        <v>2022-05</v>
      </c>
      <c r="S831" s="1" t="str">
        <f t="shared" si="36"/>
        <v>2022-09</v>
      </c>
      <c r="T831" s="3">
        <f t="shared" si="37"/>
        <v>100</v>
      </c>
    </row>
    <row r="832" spans="1:20" x14ac:dyDescent="0.25">
      <c r="A832" s="1" t="s">
        <v>2885</v>
      </c>
      <c r="B832" s="1" t="s">
        <v>2886</v>
      </c>
      <c r="C832" s="1" t="s">
        <v>2887</v>
      </c>
      <c r="D832" s="1" t="s">
        <v>237</v>
      </c>
      <c r="E832" s="1" t="s">
        <v>2888</v>
      </c>
      <c r="F832" s="1">
        <v>0</v>
      </c>
      <c r="G832" s="2">
        <v>41764</v>
      </c>
      <c r="H832" s="1" t="s">
        <v>30</v>
      </c>
      <c r="I832" s="1" t="s">
        <v>257</v>
      </c>
      <c r="J832" s="2">
        <v>41764</v>
      </c>
      <c r="K832" s="1"/>
      <c r="L832" s="1" t="s">
        <v>24</v>
      </c>
      <c r="M832" s="3">
        <v>115413.79</v>
      </c>
      <c r="N832" s="3">
        <v>115327</v>
      </c>
      <c r="O832" s="1" t="s">
        <v>32</v>
      </c>
      <c r="P832" s="3">
        <v>4741.55</v>
      </c>
      <c r="Q832" s="3">
        <v>120068.55</v>
      </c>
      <c r="R832" s="1" t="str">
        <f t="shared" si="38"/>
        <v>2014-05</v>
      </c>
      <c r="S832" s="1" t="str">
        <f t="shared" si="36"/>
        <v/>
      </c>
      <c r="T832" s="3">
        <f t="shared" si="37"/>
        <v>4741.55</v>
      </c>
    </row>
    <row r="833" spans="1:20" x14ac:dyDescent="0.25">
      <c r="A833" s="1" t="s">
        <v>2889</v>
      </c>
      <c r="B833" s="1" t="s">
        <v>2890</v>
      </c>
      <c r="C833" s="1" t="s">
        <v>2891</v>
      </c>
      <c r="D833" s="1" t="s">
        <v>123</v>
      </c>
      <c r="E833" s="1" t="s">
        <v>404</v>
      </c>
      <c r="F833" s="1">
        <v>0</v>
      </c>
      <c r="G833" s="2">
        <v>44088</v>
      </c>
      <c r="H833" s="1" t="s">
        <v>22</v>
      </c>
      <c r="I833" s="1" t="s">
        <v>31</v>
      </c>
      <c r="J833" s="1" t="s">
        <v>78</v>
      </c>
      <c r="K833" s="1"/>
      <c r="L833" s="1" t="s">
        <v>24</v>
      </c>
      <c r="M833" s="3">
        <v>60889.919999999998</v>
      </c>
      <c r="N833" s="3">
        <v>51368.1</v>
      </c>
      <c r="O833" s="3">
        <v>6879.05</v>
      </c>
      <c r="P833" s="1">
        <v>500</v>
      </c>
      <c r="Q833" s="3">
        <v>58747.15</v>
      </c>
      <c r="R833" s="1" t="str">
        <f t="shared" si="38"/>
        <v>2020-09</v>
      </c>
      <c r="S833" s="1" t="str">
        <f t="shared" si="36"/>
        <v/>
      </c>
      <c r="T833" s="3">
        <f t="shared" si="37"/>
        <v>7379.05</v>
      </c>
    </row>
    <row r="834" spans="1:20" x14ac:dyDescent="0.25">
      <c r="A834" s="1" t="s">
        <v>2892</v>
      </c>
      <c r="B834" s="1" t="s">
        <v>2893</v>
      </c>
      <c r="C834" s="1" t="s">
        <v>2894</v>
      </c>
      <c r="D834" s="1" t="s">
        <v>39</v>
      </c>
      <c r="E834" s="1" t="s">
        <v>2895</v>
      </c>
      <c r="F834" s="1">
        <v>0</v>
      </c>
      <c r="G834" s="2">
        <v>44760</v>
      </c>
      <c r="H834" s="1" t="s">
        <v>22</v>
      </c>
      <c r="I834" s="1" t="s">
        <v>257</v>
      </c>
      <c r="J834" s="1" t="s">
        <v>586</v>
      </c>
      <c r="K834" s="1"/>
      <c r="L834" s="1" t="s">
        <v>24</v>
      </c>
      <c r="M834" s="3">
        <v>40000.06</v>
      </c>
      <c r="N834" s="3">
        <v>16769.27</v>
      </c>
      <c r="O834" s="1">
        <v>38.46</v>
      </c>
      <c r="P834" s="1">
        <v>100</v>
      </c>
      <c r="Q834" s="3">
        <v>16907.73</v>
      </c>
      <c r="R834" s="1" t="str">
        <f t="shared" si="38"/>
        <v>2022-07</v>
      </c>
      <c r="S834" s="1" t="str">
        <f t="shared" ref="S834:S897" si="39">IF(OR(ISBLANK(K834), K834=0), "", TEXT(K834, "yyyy-mm"))</f>
        <v/>
      </c>
      <c r="T834" s="3">
        <f t="shared" ref="T834:T897" si="40">IFERROR(VALUE(SUBSTITUTE(O834, ",", "")), 0) + IFERROR(VALUE(SUBSTITUTE(P834, ",", "")), 0)</f>
        <v>138.46</v>
      </c>
    </row>
    <row r="835" spans="1:20" x14ac:dyDescent="0.25">
      <c r="A835" s="1" t="s">
        <v>261</v>
      </c>
      <c r="B835" s="1" t="s">
        <v>2893</v>
      </c>
      <c r="C835" s="1" t="s">
        <v>2896</v>
      </c>
      <c r="D835" s="1" t="s">
        <v>70</v>
      </c>
      <c r="E835" s="1" t="s">
        <v>96</v>
      </c>
      <c r="F835" s="1">
        <v>0</v>
      </c>
      <c r="G835" s="2">
        <v>44823</v>
      </c>
      <c r="H835" s="1" t="s">
        <v>22</v>
      </c>
      <c r="I835" s="1" t="s">
        <v>257</v>
      </c>
      <c r="J835" s="1" t="s">
        <v>489</v>
      </c>
      <c r="K835" s="1"/>
      <c r="L835" s="1" t="s">
        <v>24</v>
      </c>
      <c r="M835" s="3">
        <v>20800</v>
      </c>
      <c r="N835" s="3">
        <v>1095</v>
      </c>
      <c r="O835" s="1" t="s">
        <v>32</v>
      </c>
      <c r="P835" s="1">
        <v>100</v>
      </c>
      <c r="Q835" s="3">
        <v>1195</v>
      </c>
      <c r="R835" s="1" t="str">
        <f t="shared" ref="R835:R898" si="41">TEXT(G835, "yyyy-mm")</f>
        <v>2022-09</v>
      </c>
      <c r="S835" s="1" t="str">
        <f t="shared" si="39"/>
        <v/>
      </c>
      <c r="T835" s="3">
        <f t="shared" si="40"/>
        <v>100</v>
      </c>
    </row>
    <row r="836" spans="1:20" x14ac:dyDescent="0.25">
      <c r="A836" s="1" t="s">
        <v>2897</v>
      </c>
      <c r="B836" s="1" t="s">
        <v>2898</v>
      </c>
      <c r="C836" s="1" t="s">
        <v>2899</v>
      </c>
      <c r="D836" s="1" t="s">
        <v>76</v>
      </c>
      <c r="E836" s="1" t="s">
        <v>676</v>
      </c>
      <c r="F836" s="1">
        <v>0</v>
      </c>
      <c r="G836" s="2">
        <v>39300</v>
      </c>
      <c r="H836" s="1" t="s">
        <v>30</v>
      </c>
      <c r="I836" s="1" t="s">
        <v>31</v>
      </c>
      <c r="J836" s="2">
        <v>39241</v>
      </c>
      <c r="K836" s="1"/>
      <c r="L836" s="1" t="s">
        <v>24</v>
      </c>
      <c r="M836" s="3">
        <v>113128.08</v>
      </c>
      <c r="N836" s="3">
        <v>112921.28</v>
      </c>
      <c r="O836" s="1" t="s">
        <v>32</v>
      </c>
      <c r="P836" s="1">
        <v>125</v>
      </c>
      <c r="Q836" s="3">
        <v>113046.28</v>
      </c>
      <c r="R836" s="1" t="str">
        <f t="shared" si="41"/>
        <v>2007-08</v>
      </c>
      <c r="S836" s="1" t="str">
        <f t="shared" si="39"/>
        <v/>
      </c>
      <c r="T836" s="3">
        <f t="shared" si="40"/>
        <v>125</v>
      </c>
    </row>
    <row r="837" spans="1:20" x14ac:dyDescent="0.25">
      <c r="A837" s="1" t="s">
        <v>2900</v>
      </c>
      <c r="B837" s="1" t="s">
        <v>2898</v>
      </c>
      <c r="C837" s="1" t="s">
        <v>2901</v>
      </c>
      <c r="D837" s="1" t="s">
        <v>113</v>
      </c>
      <c r="E837" s="1" t="s">
        <v>1918</v>
      </c>
      <c r="F837" s="1">
        <v>0</v>
      </c>
      <c r="G837" s="2">
        <v>32035</v>
      </c>
      <c r="H837" s="1" t="s">
        <v>22</v>
      </c>
      <c r="I837" s="1" t="s">
        <v>31</v>
      </c>
      <c r="J837" s="1" t="s">
        <v>2902</v>
      </c>
      <c r="K837" s="1"/>
      <c r="L837" s="1" t="s">
        <v>24</v>
      </c>
      <c r="M837" s="3">
        <v>46727.82</v>
      </c>
      <c r="N837" s="3">
        <v>46330.41</v>
      </c>
      <c r="O837" s="1" t="s">
        <v>32</v>
      </c>
      <c r="P837" s="1">
        <v>125</v>
      </c>
      <c r="Q837" s="3">
        <v>46455.41</v>
      </c>
      <c r="R837" s="1" t="str">
        <f t="shared" si="41"/>
        <v>1987-09</v>
      </c>
      <c r="S837" s="1" t="str">
        <f t="shared" si="39"/>
        <v/>
      </c>
      <c r="T837" s="3">
        <f t="shared" si="40"/>
        <v>125</v>
      </c>
    </row>
    <row r="838" spans="1:20" x14ac:dyDescent="0.25">
      <c r="A838" s="1" t="s">
        <v>2903</v>
      </c>
      <c r="B838" s="1" t="s">
        <v>2904</v>
      </c>
      <c r="C838" s="1" t="s">
        <v>2905</v>
      </c>
      <c r="D838" s="1" t="s">
        <v>70</v>
      </c>
      <c r="E838" s="1" t="s">
        <v>1461</v>
      </c>
      <c r="F838" s="1">
        <v>0</v>
      </c>
      <c r="G838" s="2">
        <v>41540</v>
      </c>
      <c r="H838" s="1" t="s">
        <v>22</v>
      </c>
      <c r="I838" s="1" t="s">
        <v>23</v>
      </c>
      <c r="J838" s="1" t="s">
        <v>606</v>
      </c>
      <c r="K838" s="1"/>
      <c r="L838" s="1" t="s">
        <v>24</v>
      </c>
      <c r="M838" s="3">
        <v>56000.05</v>
      </c>
      <c r="N838" s="3">
        <v>47945.26</v>
      </c>
      <c r="O838" s="3">
        <v>2419.58</v>
      </c>
      <c r="P838" s="1" t="s">
        <v>32</v>
      </c>
      <c r="Q838" s="3">
        <v>50364.84</v>
      </c>
      <c r="R838" s="1" t="str">
        <f t="shared" si="41"/>
        <v>2013-09</v>
      </c>
      <c r="S838" s="1" t="str">
        <f t="shared" si="39"/>
        <v/>
      </c>
      <c r="T838" s="3">
        <f t="shared" si="40"/>
        <v>2419.58</v>
      </c>
    </row>
    <row r="839" spans="1:20" x14ac:dyDescent="0.25">
      <c r="A839" s="1" t="s">
        <v>2906</v>
      </c>
      <c r="B839" s="1" t="s">
        <v>2907</v>
      </c>
      <c r="C839" s="1" t="s">
        <v>2908</v>
      </c>
      <c r="D839" s="1" t="s">
        <v>204</v>
      </c>
      <c r="E839" s="1" t="s">
        <v>205</v>
      </c>
      <c r="F839" s="1">
        <v>0</v>
      </c>
      <c r="G839" s="2">
        <v>44662</v>
      </c>
      <c r="H839" s="1" t="s">
        <v>30</v>
      </c>
      <c r="I839" s="1" t="s">
        <v>31</v>
      </c>
      <c r="J839" s="2">
        <v>44869</v>
      </c>
      <c r="K839" s="1"/>
      <c r="L839" s="1" t="s">
        <v>24</v>
      </c>
      <c r="M839" s="3">
        <v>42566.58</v>
      </c>
      <c r="N839" s="3">
        <v>29291.57</v>
      </c>
      <c r="O839" s="1">
        <v>968.43</v>
      </c>
      <c r="P839" s="1">
        <v>225</v>
      </c>
      <c r="Q839" s="3">
        <v>30485</v>
      </c>
      <c r="R839" s="1" t="str">
        <f t="shared" si="41"/>
        <v>2022-04</v>
      </c>
      <c r="S839" s="1" t="str">
        <f t="shared" si="39"/>
        <v/>
      </c>
      <c r="T839" s="3">
        <f t="shared" si="40"/>
        <v>1193.4299999999998</v>
      </c>
    </row>
    <row r="840" spans="1:20" x14ac:dyDescent="0.25">
      <c r="A840" s="1" t="s">
        <v>2909</v>
      </c>
      <c r="B840" s="1" t="s">
        <v>2910</v>
      </c>
      <c r="C840" s="1" t="s">
        <v>2911</v>
      </c>
      <c r="D840" s="1" t="s">
        <v>70</v>
      </c>
      <c r="E840" s="1" t="s">
        <v>605</v>
      </c>
      <c r="F840" s="1">
        <v>0</v>
      </c>
      <c r="G840" s="2">
        <v>43556</v>
      </c>
      <c r="H840" s="1" t="s">
        <v>30</v>
      </c>
      <c r="I840" s="1" t="s">
        <v>257</v>
      </c>
      <c r="J840" s="2">
        <v>43469</v>
      </c>
      <c r="K840" s="1"/>
      <c r="L840" s="1" t="s">
        <v>24</v>
      </c>
      <c r="M840" s="3">
        <v>41414.879999999997</v>
      </c>
      <c r="N840" s="3">
        <v>41230.11</v>
      </c>
      <c r="O840" s="3">
        <v>1555.57</v>
      </c>
      <c r="P840" s="1">
        <v>125</v>
      </c>
      <c r="Q840" s="3">
        <v>42910.68</v>
      </c>
      <c r="R840" s="1" t="str">
        <f t="shared" si="41"/>
        <v>2019-04</v>
      </c>
      <c r="S840" s="1" t="str">
        <f t="shared" si="39"/>
        <v/>
      </c>
      <c r="T840" s="3">
        <f t="shared" si="40"/>
        <v>1680.57</v>
      </c>
    </row>
    <row r="841" spans="1:20" x14ac:dyDescent="0.25">
      <c r="A841" s="1" t="s">
        <v>330</v>
      </c>
      <c r="B841" s="1" t="s">
        <v>2912</v>
      </c>
      <c r="C841" s="1" t="s">
        <v>2913</v>
      </c>
      <c r="D841" s="1" t="s">
        <v>70</v>
      </c>
      <c r="E841" s="1" t="s">
        <v>1461</v>
      </c>
      <c r="F841" s="1">
        <v>0</v>
      </c>
      <c r="G841" s="2">
        <v>42793</v>
      </c>
      <c r="H841" s="1" t="s">
        <v>22</v>
      </c>
      <c r="I841" s="1" t="s">
        <v>31</v>
      </c>
      <c r="J841" s="1" t="s">
        <v>2914</v>
      </c>
      <c r="K841" s="1"/>
      <c r="L841" s="1" t="s">
        <v>24</v>
      </c>
      <c r="M841" s="3">
        <v>56000.05</v>
      </c>
      <c r="N841" s="3">
        <v>46760.34</v>
      </c>
      <c r="O841" s="1">
        <v>242.3</v>
      </c>
      <c r="P841" s="1">
        <v>125</v>
      </c>
      <c r="Q841" s="3">
        <v>47127.64</v>
      </c>
      <c r="R841" s="1" t="str">
        <f t="shared" si="41"/>
        <v>2017-02</v>
      </c>
      <c r="S841" s="1" t="str">
        <f t="shared" si="39"/>
        <v/>
      </c>
      <c r="T841" s="3">
        <f t="shared" si="40"/>
        <v>367.3</v>
      </c>
    </row>
    <row r="842" spans="1:20" x14ac:dyDescent="0.25">
      <c r="A842" s="1" t="s">
        <v>1914</v>
      </c>
      <c r="B842" s="1" t="s">
        <v>2915</v>
      </c>
      <c r="C842" s="1" t="s">
        <v>2916</v>
      </c>
      <c r="D842" s="1" t="s">
        <v>28</v>
      </c>
      <c r="E842" s="1" t="s">
        <v>46</v>
      </c>
      <c r="F842" s="1">
        <v>0</v>
      </c>
      <c r="G842" s="2">
        <v>43122</v>
      </c>
      <c r="H842" s="1" t="s">
        <v>30</v>
      </c>
      <c r="I842" s="1" t="s">
        <v>31</v>
      </c>
      <c r="J842" s="1" t="s">
        <v>2917</v>
      </c>
      <c r="K842" s="1"/>
      <c r="L842" s="1" t="s">
        <v>24</v>
      </c>
      <c r="M842" s="3">
        <v>53052.06</v>
      </c>
      <c r="N842" s="3">
        <v>24346.880000000001</v>
      </c>
      <c r="O842" s="3">
        <v>16966.68</v>
      </c>
      <c r="P842" s="1">
        <v>125</v>
      </c>
      <c r="Q842" s="3">
        <v>41438.559999999998</v>
      </c>
      <c r="R842" s="1" t="str">
        <f t="shared" si="41"/>
        <v>2018-01</v>
      </c>
      <c r="S842" s="1" t="str">
        <f t="shared" si="39"/>
        <v/>
      </c>
      <c r="T842" s="3">
        <f t="shared" si="40"/>
        <v>17091.68</v>
      </c>
    </row>
    <row r="843" spans="1:20" x14ac:dyDescent="0.25">
      <c r="A843" s="1" t="s">
        <v>2918</v>
      </c>
      <c r="B843" s="1" t="s">
        <v>2919</v>
      </c>
      <c r="C843" s="1" t="s">
        <v>2920</v>
      </c>
      <c r="D843" s="1" t="s">
        <v>123</v>
      </c>
      <c r="E843" s="1" t="s">
        <v>404</v>
      </c>
      <c r="F843" s="1">
        <v>0</v>
      </c>
      <c r="G843" s="2">
        <v>42242</v>
      </c>
      <c r="H843" s="1" t="s">
        <v>22</v>
      </c>
      <c r="I843" s="1" t="s">
        <v>23</v>
      </c>
      <c r="J843" s="1" t="s">
        <v>2921</v>
      </c>
      <c r="K843" s="1"/>
      <c r="L843" s="1" t="s">
        <v>24</v>
      </c>
      <c r="M843" s="3">
        <v>60889.919999999998</v>
      </c>
      <c r="N843" s="3">
        <v>60906.62</v>
      </c>
      <c r="O843" s="3">
        <v>10328.02</v>
      </c>
      <c r="P843" s="1">
        <v>125</v>
      </c>
      <c r="Q843" s="3">
        <v>71359.64</v>
      </c>
      <c r="R843" s="1" t="str">
        <f t="shared" si="41"/>
        <v>2015-08</v>
      </c>
      <c r="S843" s="1" t="str">
        <f t="shared" si="39"/>
        <v/>
      </c>
      <c r="T843" s="3">
        <f t="shared" si="40"/>
        <v>10453.02</v>
      </c>
    </row>
    <row r="844" spans="1:20" x14ac:dyDescent="0.25">
      <c r="A844" s="1" t="s">
        <v>2922</v>
      </c>
      <c r="B844" s="1" t="s">
        <v>2923</v>
      </c>
      <c r="C844" s="1" t="s">
        <v>2924</v>
      </c>
      <c r="D844" s="1" t="s">
        <v>623</v>
      </c>
      <c r="E844" s="1" t="s">
        <v>754</v>
      </c>
      <c r="F844" s="1">
        <v>0</v>
      </c>
      <c r="G844" s="2">
        <v>43353</v>
      </c>
      <c r="H844" s="1" t="s">
        <v>30</v>
      </c>
      <c r="I844" s="1" t="s">
        <v>31</v>
      </c>
      <c r="J844" s="1" t="s">
        <v>1220</v>
      </c>
      <c r="K844" s="1"/>
      <c r="L844" s="1" t="s">
        <v>24</v>
      </c>
      <c r="M844" s="3">
        <v>173000.05</v>
      </c>
      <c r="N844" s="3">
        <v>172820.4</v>
      </c>
      <c r="O844" s="3">
        <v>2328.84</v>
      </c>
      <c r="P844" s="1">
        <v>125</v>
      </c>
      <c r="Q844" s="3">
        <v>175274.23999999999</v>
      </c>
      <c r="R844" s="1" t="str">
        <f t="shared" si="41"/>
        <v>2018-09</v>
      </c>
      <c r="S844" s="1" t="str">
        <f t="shared" si="39"/>
        <v/>
      </c>
      <c r="T844" s="3">
        <f t="shared" si="40"/>
        <v>2453.84</v>
      </c>
    </row>
    <row r="845" spans="1:20" x14ac:dyDescent="0.25">
      <c r="A845" s="1" t="s">
        <v>2925</v>
      </c>
      <c r="B845" s="1" t="s">
        <v>2926</v>
      </c>
      <c r="C845" s="1" t="s">
        <v>2927</v>
      </c>
      <c r="D845" s="1" t="s">
        <v>20</v>
      </c>
      <c r="E845" s="1" t="s">
        <v>306</v>
      </c>
      <c r="F845" s="1">
        <v>0</v>
      </c>
      <c r="G845" s="2">
        <v>44228</v>
      </c>
      <c r="H845" s="1" t="s">
        <v>30</v>
      </c>
      <c r="I845" s="1" t="s">
        <v>23</v>
      </c>
      <c r="J845" s="2">
        <v>44198</v>
      </c>
      <c r="K845" s="1"/>
      <c r="L845" s="1" t="s">
        <v>24</v>
      </c>
      <c r="M845" s="3">
        <v>31720</v>
      </c>
      <c r="N845" s="3">
        <v>32770.269999999997</v>
      </c>
      <c r="O845" s="3">
        <v>6056.75</v>
      </c>
      <c r="P845" s="1">
        <v>125</v>
      </c>
      <c r="Q845" s="3">
        <v>38952.019999999997</v>
      </c>
      <c r="R845" s="1" t="str">
        <f t="shared" si="41"/>
        <v>2021-02</v>
      </c>
      <c r="S845" s="1" t="str">
        <f t="shared" si="39"/>
        <v/>
      </c>
      <c r="T845" s="3">
        <f t="shared" si="40"/>
        <v>6181.75</v>
      </c>
    </row>
    <row r="846" spans="1:20" x14ac:dyDescent="0.25">
      <c r="A846" s="1" t="s">
        <v>2928</v>
      </c>
      <c r="B846" s="1" t="s">
        <v>2929</v>
      </c>
      <c r="C846" s="1" t="s">
        <v>2930</v>
      </c>
      <c r="D846" s="1" t="s">
        <v>113</v>
      </c>
      <c r="E846" s="1" t="s">
        <v>2931</v>
      </c>
      <c r="F846" s="1">
        <v>0</v>
      </c>
      <c r="G846" s="2">
        <v>42198</v>
      </c>
      <c r="H846" s="1" t="s">
        <v>22</v>
      </c>
      <c r="I846" s="1" t="s">
        <v>31</v>
      </c>
      <c r="J846" s="1" t="s">
        <v>845</v>
      </c>
      <c r="K846" s="1"/>
      <c r="L846" s="1" t="s">
        <v>24</v>
      </c>
      <c r="M846" s="3">
        <v>40697.9</v>
      </c>
      <c r="N846" s="3">
        <v>40228.28</v>
      </c>
      <c r="O846" s="1" t="s">
        <v>32</v>
      </c>
      <c r="P846" s="1">
        <v>100</v>
      </c>
      <c r="Q846" s="3">
        <v>40328.28</v>
      </c>
      <c r="R846" s="1" t="str">
        <f t="shared" si="41"/>
        <v>2015-07</v>
      </c>
      <c r="S846" s="1" t="str">
        <f t="shared" si="39"/>
        <v/>
      </c>
      <c r="T846" s="3">
        <f t="shared" si="40"/>
        <v>100</v>
      </c>
    </row>
    <row r="847" spans="1:20" x14ac:dyDescent="0.25">
      <c r="A847" s="1" t="s">
        <v>217</v>
      </c>
      <c r="B847" s="1" t="s">
        <v>2932</v>
      </c>
      <c r="C847" s="1" t="s">
        <v>2933</v>
      </c>
      <c r="D847" s="1" t="s">
        <v>20</v>
      </c>
      <c r="E847" s="1" t="s">
        <v>61</v>
      </c>
      <c r="F847" s="1">
        <v>0</v>
      </c>
      <c r="G847" s="2">
        <v>43613</v>
      </c>
      <c r="H847" s="1" t="s">
        <v>30</v>
      </c>
      <c r="I847" s="1" t="s">
        <v>31</v>
      </c>
      <c r="J847" s="1" t="s">
        <v>859</v>
      </c>
      <c r="K847" s="2">
        <v>44778</v>
      </c>
      <c r="L847" s="1" t="s">
        <v>42</v>
      </c>
      <c r="M847" s="3">
        <v>91899.6</v>
      </c>
      <c r="N847" s="3">
        <v>49431.71</v>
      </c>
      <c r="O847" s="3">
        <v>11686.28</v>
      </c>
      <c r="P847" s="1" t="s">
        <v>32</v>
      </c>
      <c r="Q847" s="3">
        <v>61117.99</v>
      </c>
      <c r="R847" s="1" t="str">
        <f t="shared" si="41"/>
        <v>2019-05</v>
      </c>
      <c r="S847" s="1" t="str">
        <f t="shared" si="39"/>
        <v>2022-08</v>
      </c>
      <c r="T847" s="3">
        <f t="shared" si="40"/>
        <v>11686.28</v>
      </c>
    </row>
    <row r="848" spans="1:20" x14ac:dyDescent="0.25">
      <c r="A848" s="1" t="s">
        <v>2934</v>
      </c>
      <c r="B848" s="1" t="s">
        <v>2935</v>
      </c>
      <c r="C848" s="1" t="s">
        <v>2936</v>
      </c>
      <c r="D848" s="1" t="s">
        <v>123</v>
      </c>
      <c r="E848" s="1" t="s">
        <v>194</v>
      </c>
      <c r="F848" s="1">
        <v>0</v>
      </c>
      <c r="G848" s="2">
        <v>43135</v>
      </c>
      <c r="H848" s="1" t="s">
        <v>30</v>
      </c>
      <c r="I848" s="1" t="s">
        <v>31</v>
      </c>
      <c r="J848" s="1" t="s">
        <v>144</v>
      </c>
      <c r="K848" s="1"/>
      <c r="L848" s="1" t="s">
        <v>24</v>
      </c>
      <c r="M848" s="3">
        <v>63632.82</v>
      </c>
      <c r="N848" s="3">
        <v>60747.15</v>
      </c>
      <c r="O848" s="3">
        <v>25717.69</v>
      </c>
      <c r="P848" s="1">
        <v>125</v>
      </c>
      <c r="Q848" s="3">
        <v>86589.84</v>
      </c>
      <c r="R848" s="1" t="str">
        <f t="shared" si="41"/>
        <v>2018-02</v>
      </c>
      <c r="S848" s="1" t="str">
        <f t="shared" si="39"/>
        <v/>
      </c>
      <c r="T848" s="3">
        <f t="shared" si="40"/>
        <v>25842.69</v>
      </c>
    </row>
    <row r="849" spans="1:20" x14ac:dyDescent="0.25">
      <c r="A849" s="1" t="s">
        <v>2937</v>
      </c>
      <c r="B849" s="1" t="s">
        <v>2938</v>
      </c>
      <c r="C849" s="1" t="s">
        <v>2939</v>
      </c>
      <c r="D849" s="1" t="s">
        <v>137</v>
      </c>
      <c r="E849" s="1" t="s">
        <v>66</v>
      </c>
      <c r="F849" s="1">
        <v>0</v>
      </c>
      <c r="G849" s="2">
        <v>40792</v>
      </c>
      <c r="H849" s="1" t="s">
        <v>30</v>
      </c>
      <c r="I849" s="1" t="s">
        <v>31</v>
      </c>
      <c r="J849" s="2">
        <v>40703</v>
      </c>
      <c r="K849" s="1"/>
      <c r="L849" s="1" t="s">
        <v>24</v>
      </c>
      <c r="M849" s="3">
        <v>43160.42</v>
      </c>
      <c r="N849" s="3">
        <v>46404.94</v>
      </c>
      <c r="O849" s="1">
        <v>167.19</v>
      </c>
      <c r="P849" s="1" t="s">
        <v>32</v>
      </c>
      <c r="Q849" s="3">
        <v>46572.13</v>
      </c>
      <c r="R849" s="1" t="str">
        <f t="shared" si="41"/>
        <v>2011-09</v>
      </c>
      <c r="S849" s="1" t="str">
        <f t="shared" si="39"/>
        <v/>
      </c>
      <c r="T849" s="3">
        <f t="shared" si="40"/>
        <v>167.19</v>
      </c>
    </row>
    <row r="850" spans="1:20" x14ac:dyDescent="0.25">
      <c r="A850" s="1" t="s">
        <v>2940</v>
      </c>
      <c r="B850" s="1" t="s">
        <v>2941</v>
      </c>
      <c r="C850" s="1" t="s">
        <v>2942</v>
      </c>
      <c r="D850" s="1" t="s">
        <v>28</v>
      </c>
      <c r="E850" s="1" t="s">
        <v>46</v>
      </c>
      <c r="F850" s="1">
        <v>0</v>
      </c>
      <c r="G850" s="2">
        <v>42660</v>
      </c>
      <c r="H850" s="1" t="s">
        <v>30</v>
      </c>
      <c r="I850" s="1" t="s">
        <v>31</v>
      </c>
      <c r="J850" s="1" t="s">
        <v>954</v>
      </c>
      <c r="K850" s="1"/>
      <c r="L850" s="1" t="s">
        <v>24</v>
      </c>
      <c r="M850" s="3">
        <v>58356.69</v>
      </c>
      <c r="N850" s="3">
        <v>48414.27</v>
      </c>
      <c r="O850" s="3">
        <v>38492.94</v>
      </c>
      <c r="P850" s="1">
        <v>125</v>
      </c>
      <c r="Q850" s="3">
        <v>87032.21</v>
      </c>
      <c r="R850" s="1" t="str">
        <f t="shared" si="41"/>
        <v>2016-10</v>
      </c>
      <c r="S850" s="1" t="str">
        <f t="shared" si="39"/>
        <v/>
      </c>
      <c r="T850" s="3">
        <f t="shared" si="40"/>
        <v>38617.94</v>
      </c>
    </row>
    <row r="851" spans="1:20" x14ac:dyDescent="0.25">
      <c r="A851" s="1" t="s">
        <v>2943</v>
      </c>
      <c r="B851" s="1" t="s">
        <v>2944</v>
      </c>
      <c r="C851" s="1" t="s">
        <v>2945</v>
      </c>
      <c r="D851" s="1" t="s">
        <v>39</v>
      </c>
      <c r="E851" s="1" t="s">
        <v>40</v>
      </c>
      <c r="F851" s="1">
        <v>0</v>
      </c>
      <c r="G851" s="2">
        <v>44697</v>
      </c>
      <c r="H851" s="1" t="s">
        <v>22</v>
      </c>
      <c r="I851" s="1" t="s">
        <v>31</v>
      </c>
      <c r="J851" s="1" t="s">
        <v>2947</v>
      </c>
      <c r="K851" s="2">
        <v>44809</v>
      </c>
      <c r="L851" s="1" t="s">
        <v>42</v>
      </c>
      <c r="M851" s="3">
        <v>29952</v>
      </c>
      <c r="N851" s="3">
        <v>1092</v>
      </c>
      <c r="O851" s="1" t="s">
        <v>32</v>
      </c>
      <c r="P851" s="1" t="s">
        <v>32</v>
      </c>
      <c r="Q851" s="3">
        <v>1092</v>
      </c>
      <c r="R851" s="1" t="str">
        <f t="shared" si="41"/>
        <v>2022-05</v>
      </c>
      <c r="S851" s="1" t="str">
        <f t="shared" si="39"/>
        <v>2022-09</v>
      </c>
      <c r="T851" s="3">
        <f t="shared" si="40"/>
        <v>0</v>
      </c>
    </row>
    <row r="852" spans="1:20" x14ac:dyDescent="0.25">
      <c r="A852" s="1" t="s">
        <v>2948</v>
      </c>
      <c r="B852" s="1" t="s">
        <v>2949</v>
      </c>
      <c r="C852" s="1" t="s">
        <v>2950</v>
      </c>
      <c r="D852" s="1" t="s">
        <v>971</v>
      </c>
      <c r="E852" s="1" t="s">
        <v>972</v>
      </c>
      <c r="F852" s="1">
        <v>0</v>
      </c>
      <c r="G852" s="2">
        <v>42863</v>
      </c>
      <c r="H852" s="1" t="s">
        <v>22</v>
      </c>
      <c r="I852" s="1" t="s">
        <v>31</v>
      </c>
      <c r="J852" s="1" t="s">
        <v>2951</v>
      </c>
      <c r="K852" s="1"/>
      <c r="L852" s="1" t="s">
        <v>24</v>
      </c>
      <c r="M852" s="3">
        <v>69583.28</v>
      </c>
      <c r="N852" s="3">
        <v>65988.59</v>
      </c>
      <c r="O852" s="3">
        <v>20459.900000000001</v>
      </c>
      <c r="P852" s="1" t="s">
        <v>32</v>
      </c>
      <c r="Q852" s="3">
        <v>86448.49</v>
      </c>
      <c r="R852" s="1" t="str">
        <f t="shared" si="41"/>
        <v>2017-05</v>
      </c>
      <c r="S852" s="1" t="str">
        <f t="shared" si="39"/>
        <v/>
      </c>
      <c r="T852" s="3">
        <f t="shared" si="40"/>
        <v>20459.900000000001</v>
      </c>
    </row>
    <row r="853" spans="1:20" x14ac:dyDescent="0.25">
      <c r="A853" s="1" t="s">
        <v>2952</v>
      </c>
      <c r="B853" s="1" t="s">
        <v>2953</v>
      </c>
      <c r="C853" s="1" t="s">
        <v>2954</v>
      </c>
      <c r="D853" s="1" t="s">
        <v>70</v>
      </c>
      <c r="E853" s="1" t="s">
        <v>573</v>
      </c>
      <c r="F853" s="1">
        <v>0</v>
      </c>
      <c r="G853" s="2">
        <v>39944</v>
      </c>
      <c r="H853" s="1" t="s">
        <v>22</v>
      </c>
      <c r="I853" s="1" t="s">
        <v>31</v>
      </c>
      <c r="J853" s="2">
        <v>40122</v>
      </c>
      <c r="K853" s="1"/>
      <c r="L853" s="1" t="s">
        <v>24</v>
      </c>
      <c r="M853" s="3">
        <v>43843.49</v>
      </c>
      <c r="N853" s="3">
        <v>45198.98</v>
      </c>
      <c r="O853" s="1">
        <v>197.62</v>
      </c>
      <c r="P853" s="1" t="s">
        <v>32</v>
      </c>
      <c r="Q853" s="3">
        <v>45396.6</v>
      </c>
      <c r="R853" s="1" t="str">
        <f t="shared" si="41"/>
        <v>2009-05</v>
      </c>
      <c r="S853" s="1" t="str">
        <f t="shared" si="39"/>
        <v/>
      </c>
      <c r="T853" s="3">
        <f t="shared" si="40"/>
        <v>197.62</v>
      </c>
    </row>
    <row r="854" spans="1:20" x14ac:dyDescent="0.25">
      <c r="A854" s="1" t="s">
        <v>2955</v>
      </c>
      <c r="B854" s="1" t="s">
        <v>2956</v>
      </c>
      <c r="C854" s="1" t="s">
        <v>2957</v>
      </c>
      <c r="D854" s="1" t="s">
        <v>82</v>
      </c>
      <c r="E854" s="1" t="s">
        <v>818</v>
      </c>
      <c r="F854" s="1">
        <v>0</v>
      </c>
      <c r="G854" s="2">
        <v>42506</v>
      </c>
      <c r="H854" s="1" t="s">
        <v>30</v>
      </c>
      <c r="I854" s="1" t="s">
        <v>31</v>
      </c>
      <c r="J854" s="1" t="s">
        <v>799</v>
      </c>
      <c r="K854" s="1"/>
      <c r="L854" s="1" t="s">
        <v>24</v>
      </c>
      <c r="M854" s="3">
        <v>70999.97</v>
      </c>
      <c r="N854" s="3">
        <v>64305.98</v>
      </c>
      <c r="O854" s="1">
        <v>68.27</v>
      </c>
      <c r="P854" s="1" t="s">
        <v>32</v>
      </c>
      <c r="Q854" s="3">
        <v>64374.25</v>
      </c>
      <c r="R854" s="1" t="str">
        <f t="shared" si="41"/>
        <v>2016-05</v>
      </c>
      <c r="S854" s="1" t="str">
        <f t="shared" si="39"/>
        <v/>
      </c>
      <c r="T854" s="3">
        <f t="shared" si="40"/>
        <v>68.27</v>
      </c>
    </row>
    <row r="855" spans="1:20" x14ac:dyDescent="0.25">
      <c r="A855" s="1" t="s">
        <v>2958</v>
      </c>
      <c r="B855" s="1" t="s">
        <v>2959</v>
      </c>
      <c r="C855" s="1" t="s">
        <v>2960</v>
      </c>
      <c r="D855" s="1" t="s">
        <v>123</v>
      </c>
      <c r="E855" s="1" t="s">
        <v>2961</v>
      </c>
      <c r="F855" s="1">
        <v>0</v>
      </c>
      <c r="G855" s="2">
        <v>44354</v>
      </c>
      <c r="H855" s="1" t="s">
        <v>22</v>
      </c>
      <c r="I855" s="1" t="s">
        <v>368</v>
      </c>
      <c r="J855" s="2">
        <v>44383</v>
      </c>
      <c r="K855" s="2">
        <v>44912</v>
      </c>
      <c r="L855" s="1" t="s">
        <v>42</v>
      </c>
      <c r="M855" s="3">
        <v>43761.54</v>
      </c>
      <c r="N855" s="3">
        <v>37915.279999999999</v>
      </c>
      <c r="O855" s="3">
        <v>3534.3</v>
      </c>
      <c r="P855" s="1" t="s">
        <v>32</v>
      </c>
      <c r="Q855" s="3">
        <v>41449.58</v>
      </c>
      <c r="R855" s="1" t="str">
        <f t="shared" si="41"/>
        <v>2021-06</v>
      </c>
      <c r="S855" s="1" t="str">
        <f t="shared" si="39"/>
        <v>2022-12</v>
      </c>
      <c r="T855" s="3">
        <f t="shared" si="40"/>
        <v>3534.3</v>
      </c>
    </row>
    <row r="856" spans="1:20" x14ac:dyDescent="0.25">
      <c r="A856" s="1" t="s">
        <v>2962</v>
      </c>
      <c r="B856" s="1" t="s">
        <v>2963</v>
      </c>
      <c r="C856" s="1" t="s">
        <v>2964</v>
      </c>
      <c r="D856" s="1" t="s">
        <v>123</v>
      </c>
      <c r="E856" s="1" t="s">
        <v>194</v>
      </c>
      <c r="F856" s="1">
        <v>0</v>
      </c>
      <c r="G856" s="2">
        <v>44165</v>
      </c>
      <c r="H856" s="1" t="s">
        <v>30</v>
      </c>
      <c r="I856" s="1" t="s">
        <v>31</v>
      </c>
      <c r="J856" s="1" t="s">
        <v>1502</v>
      </c>
      <c r="K856" s="1"/>
      <c r="L856" s="1" t="s">
        <v>24</v>
      </c>
      <c r="M856" s="3">
        <v>52225.26</v>
      </c>
      <c r="N856" s="3">
        <v>50060.959999999999</v>
      </c>
      <c r="O856" s="3">
        <v>4783.84</v>
      </c>
      <c r="P856" s="1">
        <v>125</v>
      </c>
      <c r="Q856" s="3">
        <v>54969.8</v>
      </c>
      <c r="R856" s="1" t="str">
        <f t="shared" si="41"/>
        <v>2020-11</v>
      </c>
      <c r="S856" s="1" t="str">
        <f t="shared" si="39"/>
        <v/>
      </c>
      <c r="T856" s="3">
        <f t="shared" si="40"/>
        <v>4908.84</v>
      </c>
    </row>
    <row r="857" spans="1:20" x14ac:dyDescent="0.25">
      <c r="A857" s="1" t="s">
        <v>2965</v>
      </c>
      <c r="B857" s="1" t="s">
        <v>2966</v>
      </c>
      <c r="C857" s="1" t="s">
        <v>2967</v>
      </c>
      <c r="D857" s="1" t="s">
        <v>20</v>
      </c>
      <c r="E857" s="1" t="s">
        <v>61</v>
      </c>
      <c r="F857" s="1">
        <v>0</v>
      </c>
      <c r="G857" s="2">
        <v>40126</v>
      </c>
      <c r="H857" s="1" t="s">
        <v>22</v>
      </c>
      <c r="I857" s="1" t="s">
        <v>31</v>
      </c>
      <c r="J857" s="2">
        <v>40067</v>
      </c>
      <c r="K857" s="1"/>
      <c r="L857" s="1" t="s">
        <v>24</v>
      </c>
      <c r="M857" s="3">
        <v>68792.460000000006</v>
      </c>
      <c r="N857" s="3">
        <v>64192.75</v>
      </c>
      <c r="O857" s="3">
        <v>5821.19</v>
      </c>
      <c r="P857" s="1">
        <v>125</v>
      </c>
      <c r="Q857" s="3">
        <v>70138.94</v>
      </c>
      <c r="R857" s="1" t="str">
        <f t="shared" si="41"/>
        <v>2009-11</v>
      </c>
      <c r="S857" s="1" t="str">
        <f t="shared" si="39"/>
        <v/>
      </c>
      <c r="T857" s="3">
        <f t="shared" si="40"/>
        <v>5946.19</v>
      </c>
    </row>
    <row r="858" spans="1:20" x14ac:dyDescent="0.25">
      <c r="A858" s="1" t="s">
        <v>2968</v>
      </c>
      <c r="B858" s="1" t="s">
        <v>2969</v>
      </c>
      <c r="C858" s="1" t="s">
        <v>2970</v>
      </c>
      <c r="D858" s="1" t="s">
        <v>82</v>
      </c>
      <c r="E858" s="1" t="s">
        <v>2971</v>
      </c>
      <c r="F858" s="1">
        <v>0</v>
      </c>
      <c r="G858" s="2">
        <v>44712</v>
      </c>
      <c r="H858" s="1" t="s">
        <v>22</v>
      </c>
      <c r="I858" s="1" t="s">
        <v>31</v>
      </c>
      <c r="J858" s="1" t="s">
        <v>84</v>
      </c>
      <c r="K858" s="1"/>
      <c r="L858" s="1" t="s">
        <v>24</v>
      </c>
      <c r="M858" s="3">
        <v>35347.94</v>
      </c>
      <c r="N858" s="3">
        <v>19309.21</v>
      </c>
      <c r="O858" s="1">
        <v>6.37</v>
      </c>
      <c r="P858" s="1">
        <v>100</v>
      </c>
      <c r="Q858" s="3">
        <v>19415.580000000002</v>
      </c>
      <c r="R858" s="1" t="str">
        <f t="shared" si="41"/>
        <v>2022-05</v>
      </c>
      <c r="S858" s="1" t="str">
        <f t="shared" si="39"/>
        <v/>
      </c>
      <c r="T858" s="3">
        <f t="shared" si="40"/>
        <v>106.37</v>
      </c>
    </row>
    <row r="859" spans="1:20" x14ac:dyDescent="0.25">
      <c r="A859" s="1" t="s">
        <v>2972</v>
      </c>
      <c r="B859" s="1" t="s">
        <v>2973</v>
      </c>
      <c r="C859" s="1" t="s">
        <v>2974</v>
      </c>
      <c r="D859" s="1" t="s">
        <v>227</v>
      </c>
      <c r="E859" s="1" t="s">
        <v>2975</v>
      </c>
      <c r="F859" s="1">
        <v>0</v>
      </c>
      <c r="G859" s="2">
        <v>32846</v>
      </c>
      <c r="H859" s="1" t="s">
        <v>22</v>
      </c>
      <c r="I859" s="1" t="s">
        <v>31</v>
      </c>
      <c r="J859" s="2">
        <v>32610</v>
      </c>
      <c r="K859" s="1"/>
      <c r="L859" s="1" t="s">
        <v>24</v>
      </c>
      <c r="M859" s="3">
        <v>123205.26</v>
      </c>
      <c r="N859" s="3">
        <v>121929.37</v>
      </c>
      <c r="O859" s="1" t="s">
        <v>32</v>
      </c>
      <c r="P859" s="1" t="s">
        <v>32</v>
      </c>
      <c r="Q859" s="3">
        <v>121929.37</v>
      </c>
      <c r="R859" s="1" t="str">
        <f t="shared" si="41"/>
        <v>1989-12</v>
      </c>
      <c r="S859" s="1" t="str">
        <f t="shared" si="39"/>
        <v/>
      </c>
      <c r="T859" s="3">
        <f t="shared" si="40"/>
        <v>0</v>
      </c>
    </row>
    <row r="860" spans="1:20" x14ac:dyDescent="0.25">
      <c r="A860" s="1" t="s">
        <v>2976</v>
      </c>
      <c r="B860" s="1" t="s">
        <v>2977</v>
      </c>
      <c r="C860" s="1" t="s">
        <v>2978</v>
      </c>
      <c r="D860" s="1" t="s">
        <v>39</v>
      </c>
      <c r="E860" s="1" t="s">
        <v>40</v>
      </c>
      <c r="F860" s="1">
        <v>0</v>
      </c>
      <c r="G860" s="2">
        <v>44663</v>
      </c>
      <c r="H860" s="1" t="s">
        <v>30</v>
      </c>
      <c r="I860" s="1" t="s">
        <v>31</v>
      </c>
      <c r="J860" s="2">
        <v>44899</v>
      </c>
      <c r="K860" s="2">
        <v>44886</v>
      </c>
      <c r="L860" s="1" t="s">
        <v>42</v>
      </c>
      <c r="M860" s="3">
        <v>29952</v>
      </c>
      <c r="N860" s="3">
        <v>7350</v>
      </c>
      <c r="O860" s="1" t="s">
        <v>32</v>
      </c>
      <c r="P860" s="1">
        <v>100</v>
      </c>
      <c r="Q860" s="3">
        <v>7450</v>
      </c>
      <c r="R860" s="1" t="str">
        <f t="shared" si="41"/>
        <v>2022-04</v>
      </c>
      <c r="S860" s="1" t="str">
        <f t="shared" si="39"/>
        <v>2022-11</v>
      </c>
      <c r="T860" s="3">
        <f t="shared" si="40"/>
        <v>100</v>
      </c>
    </row>
    <row r="861" spans="1:20" x14ac:dyDescent="0.25">
      <c r="A861" s="1" t="s">
        <v>2979</v>
      </c>
      <c r="B861" s="1" t="s">
        <v>2980</v>
      </c>
      <c r="C861" s="1" t="s">
        <v>2981</v>
      </c>
      <c r="D861" s="1" t="s">
        <v>28</v>
      </c>
      <c r="E861" s="1" t="s">
        <v>2982</v>
      </c>
      <c r="F861" s="1">
        <v>0</v>
      </c>
      <c r="G861" s="2">
        <v>41791</v>
      </c>
      <c r="H861" s="1" t="s">
        <v>30</v>
      </c>
      <c r="I861" s="1" t="s">
        <v>31</v>
      </c>
      <c r="J861" s="1" t="s">
        <v>883</v>
      </c>
      <c r="K861" s="1"/>
      <c r="L861" s="1" t="s">
        <v>24</v>
      </c>
      <c r="M861" s="3">
        <v>59987.199999999997</v>
      </c>
      <c r="N861" s="3">
        <v>58069.14</v>
      </c>
      <c r="O861" s="1" t="s">
        <v>32</v>
      </c>
      <c r="P861" s="1" t="s">
        <v>32</v>
      </c>
      <c r="Q861" s="3">
        <v>58069.14</v>
      </c>
      <c r="R861" s="1" t="str">
        <f t="shared" si="41"/>
        <v>2014-06</v>
      </c>
      <c r="S861" s="1" t="str">
        <f t="shared" si="39"/>
        <v/>
      </c>
      <c r="T861" s="3">
        <f t="shared" si="40"/>
        <v>0</v>
      </c>
    </row>
    <row r="862" spans="1:20" x14ac:dyDescent="0.25">
      <c r="A862" s="1" t="s">
        <v>2983</v>
      </c>
      <c r="B862" s="1" t="s">
        <v>2984</v>
      </c>
      <c r="C862" s="1" t="s">
        <v>2985</v>
      </c>
      <c r="D862" s="1" t="s">
        <v>971</v>
      </c>
      <c r="E862" s="1" t="s">
        <v>972</v>
      </c>
      <c r="F862" s="1">
        <v>0</v>
      </c>
      <c r="G862" s="2">
        <v>42443</v>
      </c>
      <c r="H862" s="1" t="s">
        <v>22</v>
      </c>
      <c r="I862" s="1" t="s">
        <v>31</v>
      </c>
      <c r="J862" s="1" t="s">
        <v>2986</v>
      </c>
      <c r="K862" s="1"/>
      <c r="L862" s="1" t="s">
        <v>24</v>
      </c>
      <c r="M862" s="3">
        <v>54024.46</v>
      </c>
      <c r="N862" s="3">
        <v>53984.56</v>
      </c>
      <c r="O862" s="3">
        <v>4928.4399999999996</v>
      </c>
      <c r="P862" s="1" t="s">
        <v>32</v>
      </c>
      <c r="Q862" s="3">
        <v>58913</v>
      </c>
      <c r="R862" s="1" t="str">
        <f t="shared" si="41"/>
        <v>2016-03</v>
      </c>
      <c r="S862" s="1" t="str">
        <f t="shared" si="39"/>
        <v/>
      </c>
      <c r="T862" s="3">
        <f t="shared" si="40"/>
        <v>4928.4399999999996</v>
      </c>
    </row>
    <row r="863" spans="1:20" x14ac:dyDescent="0.25">
      <c r="A863" s="1" t="s">
        <v>2987</v>
      </c>
      <c r="B863" s="1" t="s">
        <v>2988</v>
      </c>
      <c r="C863" s="1" t="s">
        <v>2989</v>
      </c>
      <c r="D863" s="1" t="s">
        <v>39</v>
      </c>
      <c r="E863" s="1" t="s">
        <v>40</v>
      </c>
      <c r="F863" s="1">
        <v>0</v>
      </c>
      <c r="G863" s="2">
        <v>44715</v>
      </c>
      <c r="H863" s="1" t="s">
        <v>30</v>
      </c>
      <c r="I863" s="1" t="s">
        <v>31</v>
      </c>
      <c r="J863" s="2">
        <v>44626</v>
      </c>
      <c r="K863" s="2">
        <v>44810</v>
      </c>
      <c r="L863" s="1" t="s">
        <v>42</v>
      </c>
      <c r="M863" s="3">
        <v>29952</v>
      </c>
      <c r="N863" s="3">
        <v>4080</v>
      </c>
      <c r="O863" s="1" t="s">
        <v>32</v>
      </c>
      <c r="P863" s="1">
        <v>100</v>
      </c>
      <c r="Q863" s="3">
        <v>4180</v>
      </c>
      <c r="R863" s="1" t="str">
        <f t="shared" si="41"/>
        <v>2022-06</v>
      </c>
      <c r="S863" s="1" t="str">
        <f t="shared" si="39"/>
        <v>2022-09</v>
      </c>
      <c r="T863" s="3">
        <f t="shared" si="40"/>
        <v>100</v>
      </c>
    </row>
    <row r="864" spans="1:20" x14ac:dyDescent="0.25">
      <c r="A864" s="1" t="s">
        <v>2990</v>
      </c>
      <c r="B864" s="1" t="s">
        <v>2991</v>
      </c>
      <c r="C864" s="1" t="s">
        <v>2992</v>
      </c>
      <c r="D864" s="1" t="s">
        <v>28</v>
      </c>
      <c r="E864" s="1" t="s">
        <v>29</v>
      </c>
      <c r="F864" s="1">
        <v>0</v>
      </c>
      <c r="G864" s="2">
        <v>43249</v>
      </c>
      <c r="H864" s="1" t="s">
        <v>30</v>
      </c>
      <c r="I864" s="1" t="s">
        <v>31</v>
      </c>
      <c r="J864" s="1" t="s">
        <v>2769</v>
      </c>
      <c r="K864" s="1"/>
      <c r="L864" s="1" t="s">
        <v>24</v>
      </c>
      <c r="M864" s="3">
        <v>30576</v>
      </c>
      <c r="N864" s="1">
        <v>283.5</v>
      </c>
      <c r="O864" s="1" t="s">
        <v>32</v>
      </c>
      <c r="P864" s="1" t="s">
        <v>32</v>
      </c>
      <c r="Q864" s="1">
        <v>283.5</v>
      </c>
      <c r="R864" s="1" t="str">
        <f t="shared" si="41"/>
        <v>2018-05</v>
      </c>
      <c r="S864" s="1" t="str">
        <f t="shared" si="39"/>
        <v/>
      </c>
      <c r="T864" s="3">
        <f t="shared" si="40"/>
        <v>0</v>
      </c>
    </row>
    <row r="865" spans="1:20" x14ac:dyDescent="0.25">
      <c r="A865" s="1" t="s">
        <v>2993</v>
      </c>
      <c r="B865" s="1" t="s">
        <v>2994</v>
      </c>
      <c r="C865" s="1" t="s">
        <v>2995</v>
      </c>
      <c r="D865" s="1" t="s">
        <v>498</v>
      </c>
      <c r="E865" s="1" t="s">
        <v>1610</v>
      </c>
      <c r="F865" s="1">
        <v>0</v>
      </c>
      <c r="G865" s="2">
        <v>32744</v>
      </c>
      <c r="H865" s="1" t="s">
        <v>30</v>
      </c>
      <c r="I865" s="1" t="s">
        <v>31</v>
      </c>
      <c r="J865" s="1" t="s">
        <v>2996</v>
      </c>
      <c r="K865" s="2">
        <v>44575</v>
      </c>
      <c r="L865" s="1" t="s">
        <v>42</v>
      </c>
      <c r="M865" s="3">
        <v>94389.78</v>
      </c>
      <c r="N865" s="3">
        <v>48054.79</v>
      </c>
      <c r="O865" s="1">
        <v>993.71</v>
      </c>
      <c r="P865" s="1">
        <v>299.51</v>
      </c>
      <c r="Q865" s="3">
        <v>49348.01</v>
      </c>
      <c r="R865" s="1" t="str">
        <f t="shared" si="41"/>
        <v>1989-08</v>
      </c>
      <c r="S865" s="1" t="str">
        <f t="shared" si="39"/>
        <v>2022-01</v>
      </c>
      <c r="T865" s="3">
        <f t="shared" si="40"/>
        <v>1293.22</v>
      </c>
    </row>
    <row r="866" spans="1:20" x14ac:dyDescent="0.25">
      <c r="A866" s="1" t="s">
        <v>2100</v>
      </c>
      <c r="B866" s="1" t="s">
        <v>2997</v>
      </c>
      <c r="C866" s="1" t="s">
        <v>2998</v>
      </c>
      <c r="D866" s="1" t="s">
        <v>971</v>
      </c>
      <c r="E866" s="1" t="s">
        <v>1555</v>
      </c>
      <c r="F866" s="1">
        <v>0</v>
      </c>
      <c r="G866" s="2">
        <v>44830</v>
      </c>
      <c r="H866" s="1" t="s">
        <v>22</v>
      </c>
      <c r="I866" s="1" t="s">
        <v>31</v>
      </c>
      <c r="J866" s="1" t="s">
        <v>310</v>
      </c>
      <c r="K866" s="1"/>
      <c r="L866" s="1" t="s">
        <v>24</v>
      </c>
      <c r="M866" s="3">
        <v>47487.86</v>
      </c>
      <c r="N866" s="3">
        <v>10010.299999999999</v>
      </c>
      <c r="O866" s="1">
        <v>403.87</v>
      </c>
      <c r="P866" s="1">
        <v>100</v>
      </c>
      <c r="Q866" s="3">
        <v>10514.17</v>
      </c>
      <c r="R866" s="1" t="str">
        <f t="shared" si="41"/>
        <v>2022-09</v>
      </c>
      <c r="S866" s="1" t="str">
        <f t="shared" si="39"/>
        <v/>
      </c>
      <c r="T866" s="3">
        <f t="shared" si="40"/>
        <v>503.87</v>
      </c>
    </row>
    <row r="867" spans="1:20" x14ac:dyDescent="0.25">
      <c r="A867" s="1" t="s">
        <v>2999</v>
      </c>
      <c r="B867" s="1" t="s">
        <v>3000</v>
      </c>
      <c r="C867" s="1" t="s">
        <v>3001</v>
      </c>
      <c r="D867" s="1" t="s">
        <v>39</v>
      </c>
      <c r="E867" s="1" t="s">
        <v>40</v>
      </c>
      <c r="F867" s="1">
        <v>0</v>
      </c>
      <c r="G867" s="2">
        <v>44883</v>
      </c>
      <c r="H867" s="1" t="s">
        <v>22</v>
      </c>
      <c r="I867" s="1" t="s">
        <v>31</v>
      </c>
      <c r="J867" s="2">
        <v>44292</v>
      </c>
      <c r="K867" s="1"/>
      <c r="L867" s="1" t="s">
        <v>24</v>
      </c>
      <c r="M867" s="3">
        <v>39936</v>
      </c>
      <c r="N867" s="3">
        <v>7995</v>
      </c>
      <c r="O867" s="1" t="s">
        <v>32</v>
      </c>
      <c r="P867" s="1" t="s">
        <v>32</v>
      </c>
      <c r="Q867" s="3">
        <v>7995</v>
      </c>
      <c r="R867" s="1" t="str">
        <f t="shared" si="41"/>
        <v>2022-11</v>
      </c>
      <c r="S867" s="1" t="str">
        <f t="shared" si="39"/>
        <v/>
      </c>
      <c r="T867" s="3">
        <f t="shared" si="40"/>
        <v>0</v>
      </c>
    </row>
    <row r="868" spans="1:20" x14ac:dyDescent="0.25">
      <c r="A868" s="1" t="s">
        <v>3002</v>
      </c>
      <c r="B868" s="1" t="s">
        <v>3000</v>
      </c>
      <c r="C868" s="1" t="s">
        <v>3003</v>
      </c>
      <c r="D868" s="1" t="s">
        <v>39</v>
      </c>
      <c r="E868" s="1" t="s">
        <v>40</v>
      </c>
      <c r="F868" s="1">
        <v>0</v>
      </c>
      <c r="G868" s="2">
        <v>44883</v>
      </c>
      <c r="H868" s="1" t="s">
        <v>22</v>
      </c>
      <c r="I868" s="1" t="s">
        <v>31</v>
      </c>
      <c r="J868" s="1" t="s">
        <v>379</v>
      </c>
      <c r="K868" s="1"/>
      <c r="L868" s="1" t="s">
        <v>24</v>
      </c>
      <c r="M868" s="3">
        <v>24960</v>
      </c>
      <c r="N868" s="3">
        <v>1236</v>
      </c>
      <c r="O868" s="1" t="s">
        <v>32</v>
      </c>
      <c r="P868" s="1" t="s">
        <v>32</v>
      </c>
      <c r="Q868" s="3">
        <v>1236</v>
      </c>
      <c r="R868" s="1" t="str">
        <f t="shared" si="41"/>
        <v>2022-11</v>
      </c>
      <c r="S868" s="1" t="str">
        <f t="shared" si="39"/>
        <v/>
      </c>
      <c r="T868" s="3">
        <f t="shared" si="40"/>
        <v>0</v>
      </c>
    </row>
    <row r="869" spans="1:20" x14ac:dyDescent="0.25">
      <c r="A869" s="1" t="s">
        <v>3004</v>
      </c>
      <c r="B869" s="1" t="s">
        <v>3000</v>
      </c>
      <c r="C869" s="1" t="s">
        <v>3005</v>
      </c>
      <c r="D869" s="1" t="s">
        <v>28</v>
      </c>
      <c r="E869" s="1" t="s">
        <v>46</v>
      </c>
      <c r="F869" s="1">
        <v>0</v>
      </c>
      <c r="G869" s="2">
        <v>43318</v>
      </c>
      <c r="H869" s="1" t="s">
        <v>30</v>
      </c>
      <c r="I869" s="1" t="s">
        <v>31</v>
      </c>
      <c r="J869" s="2">
        <v>43259</v>
      </c>
      <c r="K869" s="1"/>
      <c r="L869" s="1" t="s">
        <v>24</v>
      </c>
      <c r="M869" s="3">
        <v>58307.81</v>
      </c>
      <c r="N869" s="3">
        <v>48738.85</v>
      </c>
      <c r="O869" s="3">
        <v>37593.01</v>
      </c>
      <c r="P869" s="1">
        <v>125</v>
      </c>
      <c r="Q869" s="3">
        <v>86456.86</v>
      </c>
      <c r="R869" s="1" t="str">
        <f t="shared" si="41"/>
        <v>2018-08</v>
      </c>
      <c r="S869" s="1" t="str">
        <f t="shared" si="39"/>
        <v/>
      </c>
      <c r="T869" s="3">
        <f t="shared" si="40"/>
        <v>37718.01</v>
      </c>
    </row>
    <row r="870" spans="1:20" x14ac:dyDescent="0.25">
      <c r="A870" s="1" t="s">
        <v>3006</v>
      </c>
      <c r="B870" s="1" t="s">
        <v>3000</v>
      </c>
      <c r="C870" s="1" t="s">
        <v>3007</v>
      </c>
      <c r="D870" s="1" t="s">
        <v>39</v>
      </c>
      <c r="E870" s="1" t="s">
        <v>40</v>
      </c>
      <c r="F870" s="1">
        <v>0</v>
      </c>
      <c r="G870" s="2">
        <v>44507</v>
      </c>
      <c r="H870" s="1" t="s">
        <v>22</v>
      </c>
      <c r="I870" s="1" t="s">
        <v>31</v>
      </c>
      <c r="J870" s="1" t="s">
        <v>3008</v>
      </c>
      <c r="K870" s="1"/>
      <c r="L870" s="1" t="s">
        <v>24</v>
      </c>
      <c r="M870" s="3">
        <v>29952</v>
      </c>
      <c r="N870" s="3">
        <v>5608.5</v>
      </c>
      <c r="O870" s="1" t="s">
        <v>32</v>
      </c>
      <c r="P870" s="1" t="s">
        <v>32</v>
      </c>
      <c r="Q870" s="3">
        <v>5608.5</v>
      </c>
      <c r="R870" s="1" t="str">
        <f t="shared" si="41"/>
        <v>2021-11</v>
      </c>
      <c r="S870" s="1" t="str">
        <f t="shared" si="39"/>
        <v/>
      </c>
      <c r="T870" s="3">
        <f t="shared" si="40"/>
        <v>0</v>
      </c>
    </row>
    <row r="871" spans="1:20" x14ac:dyDescent="0.25">
      <c r="A871" s="1" t="s">
        <v>1086</v>
      </c>
      <c r="B871" s="1" t="s">
        <v>3009</v>
      </c>
      <c r="C871" s="1" t="s">
        <v>3010</v>
      </c>
      <c r="D871" s="1" t="s">
        <v>70</v>
      </c>
      <c r="E871" s="1" t="s">
        <v>3011</v>
      </c>
      <c r="F871" s="1">
        <v>0</v>
      </c>
      <c r="G871" s="2">
        <v>39314</v>
      </c>
      <c r="H871" s="1" t="s">
        <v>22</v>
      </c>
      <c r="I871" s="1" t="s">
        <v>31</v>
      </c>
      <c r="J871" s="1" t="s">
        <v>1410</v>
      </c>
      <c r="K871" s="1"/>
      <c r="L871" s="1" t="s">
        <v>24</v>
      </c>
      <c r="M871" s="3">
        <v>59702.86</v>
      </c>
      <c r="N871" s="3">
        <v>59703.72</v>
      </c>
      <c r="O871" s="1">
        <v>631.48</v>
      </c>
      <c r="P871" s="1" t="s">
        <v>32</v>
      </c>
      <c r="Q871" s="3">
        <v>60335.199999999997</v>
      </c>
      <c r="R871" s="1" t="str">
        <f t="shared" si="41"/>
        <v>2007-08</v>
      </c>
      <c r="S871" s="1" t="str">
        <f t="shared" si="39"/>
        <v/>
      </c>
      <c r="T871" s="3">
        <f t="shared" si="40"/>
        <v>631.48</v>
      </c>
    </row>
    <row r="872" spans="1:20" x14ac:dyDescent="0.25">
      <c r="A872" s="1" t="s">
        <v>3012</v>
      </c>
      <c r="B872" s="1" t="s">
        <v>3013</v>
      </c>
      <c r="C872" s="1" t="s">
        <v>3014</v>
      </c>
      <c r="D872" s="1" t="s">
        <v>39</v>
      </c>
      <c r="E872" s="1" t="s">
        <v>40</v>
      </c>
      <c r="F872" s="1">
        <v>0</v>
      </c>
      <c r="G872" s="2">
        <v>44706</v>
      </c>
      <c r="H872" s="1" t="s">
        <v>22</v>
      </c>
      <c r="I872" s="1" t="s">
        <v>31</v>
      </c>
      <c r="J872" s="1" t="s">
        <v>2947</v>
      </c>
      <c r="K872" s="2">
        <v>44809</v>
      </c>
      <c r="L872" s="1" t="s">
        <v>42</v>
      </c>
      <c r="M872" s="3">
        <v>39936</v>
      </c>
      <c r="N872" s="3">
        <v>4428</v>
      </c>
      <c r="O872" s="1" t="s">
        <v>32</v>
      </c>
      <c r="P872" s="1">
        <v>100</v>
      </c>
      <c r="Q872" s="3">
        <v>4528</v>
      </c>
      <c r="R872" s="1" t="str">
        <f t="shared" si="41"/>
        <v>2022-05</v>
      </c>
      <c r="S872" s="1" t="str">
        <f t="shared" si="39"/>
        <v>2022-09</v>
      </c>
      <c r="T872" s="3">
        <f t="shared" si="40"/>
        <v>100</v>
      </c>
    </row>
    <row r="873" spans="1:20" x14ac:dyDescent="0.25">
      <c r="A873" s="1" t="s">
        <v>1678</v>
      </c>
      <c r="B873" s="1" t="s">
        <v>3013</v>
      </c>
      <c r="C873" s="1" t="s">
        <v>3015</v>
      </c>
      <c r="D873" s="1" t="s">
        <v>39</v>
      </c>
      <c r="E873" s="1" t="s">
        <v>40</v>
      </c>
      <c r="F873" s="1">
        <v>0</v>
      </c>
      <c r="G873" s="2">
        <v>44715</v>
      </c>
      <c r="H873" s="1" t="s">
        <v>30</v>
      </c>
      <c r="I873" s="1" t="s">
        <v>31</v>
      </c>
      <c r="J873" s="2">
        <v>44626</v>
      </c>
      <c r="K873" s="2">
        <v>44809</v>
      </c>
      <c r="L873" s="1" t="s">
        <v>42</v>
      </c>
      <c r="M873" s="3">
        <v>39936</v>
      </c>
      <c r="N873" s="3">
        <v>5860</v>
      </c>
      <c r="O873" s="1" t="s">
        <v>32</v>
      </c>
      <c r="P873" s="1" t="s">
        <v>32</v>
      </c>
      <c r="Q873" s="3">
        <v>5860</v>
      </c>
      <c r="R873" s="1" t="str">
        <f t="shared" si="41"/>
        <v>2022-06</v>
      </c>
      <c r="S873" s="1" t="str">
        <f t="shared" si="39"/>
        <v>2022-09</v>
      </c>
      <c r="T873" s="3">
        <f t="shared" si="40"/>
        <v>0</v>
      </c>
    </row>
    <row r="874" spans="1:20" x14ac:dyDescent="0.25">
      <c r="A874" s="1" t="s">
        <v>3016</v>
      </c>
      <c r="B874" s="1" t="s">
        <v>3017</v>
      </c>
      <c r="C874" s="1" t="s">
        <v>3018</v>
      </c>
      <c r="D874" s="1" t="s">
        <v>156</v>
      </c>
      <c r="E874" s="1" t="s">
        <v>3019</v>
      </c>
      <c r="F874" s="1">
        <v>0</v>
      </c>
      <c r="G874" s="2">
        <v>44354</v>
      </c>
      <c r="H874" s="1" t="s">
        <v>30</v>
      </c>
      <c r="I874" s="1" t="s">
        <v>31</v>
      </c>
      <c r="J874" s="2">
        <v>44383</v>
      </c>
      <c r="K874" s="1"/>
      <c r="L874" s="1" t="s">
        <v>24</v>
      </c>
      <c r="M874" s="3">
        <v>72000.03</v>
      </c>
      <c r="N874" s="3">
        <v>68032.3</v>
      </c>
      <c r="O874" s="1">
        <v>519.23</v>
      </c>
      <c r="P874" s="1" t="s">
        <v>32</v>
      </c>
      <c r="Q874" s="3">
        <v>68551.53</v>
      </c>
      <c r="R874" s="1" t="str">
        <f t="shared" si="41"/>
        <v>2021-06</v>
      </c>
      <c r="S874" s="1" t="str">
        <f t="shared" si="39"/>
        <v/>
      </c>
      <c r="T874" s="3">
        <f t="shared" si="40"/>
        <v>519.23</v>
      </c>
    </row>
    <row r="875" spans="1:20" x14ac:dyDescent="0.25">
      <c r="A875" s="1" t="s">
        <v>1013</v>
      </c>
      <c r="B875" s="1" t="s">
        <v>3020</v>
      </c>
      <c r="C875" s="1" t="s">
        <v>3021</v>
      </c>
      <c r="D875" s="1" t="s">
        <v>70</v>
      </c>
      <c r="E875" s="1" t="s">
        <v>299</v>
      </c>
      <c r="F875" s="1">
        <v>0</v>
      </c>
      <c r="G875" s="2">
        <v>37046</v>
      </c>
      <c r="H875" s="1" t="s">
        <v>22</v>
      </c>
      <c r="I875" s="1" t="s">
        <v>31</v>
      </c>
      <c r="J875" s="2">
        <v>36987</v>
      </c>
      <c r="K875" s="1"/>
      <c r="L875" s="1" t="s">
        <v>24</v>
      </c>
      <c r="M875" s="3">
        <v>56559.98</v>
      </c>
      <c r="N875" s="3">
        <v>55907.89</v>
      </c>
      <c r="O875" s="3">
        <v>4480.6899999999996</v>
      </c>
      <c r="P875" s="1" t="s">
        <v>32</v>
      </c>
      <c r="Q875" s="3">
        <v>60388.58</v>
      </c>
      <c r="R875" s="1" t="str">
        <f t="shared" si="41"/>
        <v>2001-06</v>
      </c>
      <c r="S875" s="1" t="str">
        <f t="shared" si="39"/>
        <v/>
      </c>
      <c r="T875" s="3">
        <f t="shared" si="40"/>
        <v>4480.6899999999996</v>
      </c>
    </row>
    <row r="876" spans="1:20" x14ac:dyDescent="0.25">
      <c r="A876" s="1" t="s">
        <v>951</v>
      </c>
      <c r="B876" s="1" t="s">
        <v>3022</v>
      </c>
      <c r="C876" s="1" t="s">
        <v>3023</v>
      </c>
      <c r="D876" s="1" t="s">
        <v>204</v>
      </c>
      <c r="E876" s="1" t="s">
        <v>291</v>
      </c>
      <c r="F876" s="1">
        <v>0</v>
      </c>
      <c r="G876" s="2">
        <v>42184</v>
      </c>
      <c r="H876" s="1" t="s">
        <v>30</v>
      </c>
      <c r="I876" s="1" t="s">
        <v>31</v>
      </c>
      <c r="J876" s="1" t="s">
        <v>3024</v>
      </c>
      <c r="K876" s="1"/>
      <c r="L876" s="1" t="s">
        <v>24</v>
      </c>
      <c r="M876" s="3">
        <v>63153.17</v>
      </c>
      <c r="N876" s="3">
        <v>63154</v>
      </c>
      <c r="O876" s="1" t="s">
        <v>32</v>
      </c>
      <c r="P876" s="1" t="s">
        <v>32</v>
      </c>
      <c r="Q876" s="3">
        <v>63154</v>
      </c>
      <c r="R876" s="1" t="str">
        <f t="shared" si="41"/>
        <v>2015-06</v>
      </c>
      <c r="S876" s="1" t="str">
        <f t="shared" si="39"/>
        <v/>
      </c>
      <c r="T876" s="3">
        <f t="shared" si="40"/>
        <v>0</v>
      </c>
    </row>
    <row r="877" spans="1:20" x14ac:dyDescent="0.25">
      <c r="A877" s="1" t="s">
        <v>3025</v>
      </c>
      <c r="B877" s="1" t="s">
        <v>3026</v>
      </c>
      <c r="C877" s="1" t="s">
        <v>3027</v>
      </c>
      <c r="D877" s="1" t="s">
        <v>623</v>
      </c>
      <c r="E877" s="1" t="s">
        <v>2471</v>
      </c>
      <c r="F877" s="1">
        <v>0</v>
      </c>
      <c r="G877" s="2">
        <v>44872</v>
      </c>
      <c r="H877" s="1" t="s">
        <v>22</v>
      </c>
      <c r="I877" s="1" t="s">
        <v>31</v>
      </c>
      <c r="J877" s="2">
        <v>44753</v>
      </c>
      <c r="K877" s="1"/>
      <c r="L877" s="1" t="s">
        <v>24</v>
      </c>
      <c r="M877" s="3">
        <v>43000.05</v>
      </c>
      <c r="N877" s="3">
        <v>4961.3999999999996</v>
      </c>
      <c r="O877" s="1" t="s">
        <v>32</v>
      </c>
      <c r="P877" s="1" t="s">
        <v>32</v>
      </c>
      <c r="Q877" s="3">
        <v>4961.3999999999996</v>
      </c>
      <c r="R877" s="1" t="str">
        <f t="shared" si="41"/>
        <v>2022-11</v>
      </c>
      <c r="S877" s="1" t="str">
        <f t="shared" si="39"/>
        <v/>
      </c>
      <c r="T877" s="3">
        <f t="shared" si="40"/>
        <v>0</v>
      </c>
    </row>
    <row r="878" spans="1:20" x14ac:dyDescent="0.25">
      <c r="A878" s="1" t="s">
        <v>3028</v>
      </c>
      <c r="B878" s="1" t="s">
        <v>3029</v>
      </c>
      <c r="C878" s="1" t="s">
        <v>3030</v>
      </c>
      <c r="D878" s="1" t="s">
        <v>28</v>
      </c>
      <c r="E878" s="1" t="s">
        <v>46</v>
      </c>
      <c r="F878" s="1">
        <v>0</v>
      </c>
      <c r="G878" s="2">
        <v>44158</v>
      </c>
      <c r="H878" s="1" t="s">
        <v>30</v>
      </c>
      <c r="I878" s="1" t="s">
        <v>31</v>
      </c>
      <c r="J878" s="1" t="s">
        <v>1140</v>
      </c>
      <c r="K878" s="1"/>
      <c r="L878" s="1" t="s">
        <v>24</v>
      </c>
      <c r="M878" s="3">
        <v>52228.800000000003</v>
      </c>
      <c r="N878" s="3">
        <v>40363.15</v>
      </c>
      <c r="O878" s="3">
        <v>26369.13</v>
      </c>
      <c r="P878" s="1" t="s">
        <v>32</v>
      </c>
      <c r="Q878" s="3">
        <v>66732.28</v>
      </c>
      <c r="R878" s="1" t="str">
        <f t="shared" si="41"/>
        <v>2020-11</v>
      </c>
      <c r="S878" s="1" t="str">
        <f t="shared" si="39"/>
        <v/>
      </c>
      <c r="T878" s="3">
        <f t="shared" si="40"/>
        <v>26369.13</v>
      </c>
    </row>
    <row r="879" spans="1:20" x14ac:dyDescent="0.25">
      <c r="A879" s="1" t="s">
        <v>3031</v>
      </c>
      <c r="B879" s="1" t="s">
        <v>3032</v>
      </c>
      <c r="C879" s="1" t="s">
        <v>3033</v>
      </c>
      <c r="D879" s="1" t="s">
        <v>28</v>
      </c>
      <c r="E879" s="1" t="s">
        <v>46</v>
      </c>
      <c r="F879" s="1">
        <v>0</v>
      </c>
      <c r="G879" s="2">
        <v>44158</v>
      </c>
      <c r="H879" s="1" t="s">
        <v>22</v>
      </c>
      <c r="I879" s="1" t="s">
        <v>31</v>
      </c>
      <c r="J879" s="1" t="s">
        <v>1140</v>
      </c>
      <c r="K879" s="2">
        <v>44731</v>
      </c>
      <c r="L879" s="1" t="s">
        <v>42</v>
      </c>
      <c r="M879" s="3">
        <v>52240.03</v>
      </c>
      <c r="N879" s="3">
        <v>23122.1</v>
      </c>
      <c r="O879" s="3">
        <v>10507.5</v>
      </c>
      <c r="P879" s="1" t="s">
        <v>32</v>
      </c>
      <c r="Q879" s="3">
        <v>33629.599999999999</v>
      </c>
      <c r="R879" s="1" t="str">
        <f t="shared" si="41"/>
        <v>2020-11</v>
      </c>
      <c r="S879" s="1" t="str">
        <f t="shared" si="39"/>
        <v>2022-06</v>
      </c>
      <c r="T879" s="3">
        <f t="shared" si="40"/>
        <v>10507.5</v>
      </c>
    </row>
    <row r="880" spans="1:20" x14ac:dyDescent="0.25">
      <c r="A880" s="1" t="s">
        <v>3034</v>
      </c>
      <c r="B880" s="1" t="s">
        <v>3035</v>
      </c>
      <c r="C880" s="1" t="s">
        <v>3036</v>
      </c>
      <c r="D880" s="1" t="s">
        <v>70</v>
      </c>
      <c r="E880" s="1" t="s">
        <v>174</v>
      </c>
      <c r="F880" s="1">
        <v>0</v>
      </c>
      <c r="G880" s="2">
        <v>32349</v>
      </c>
      <c r="H880" s="1" t="s">
        <v>22</v>
      </c>
      <c r="I880" s="1" t="s">
        <v>31</v>
      </c>
      <c r="J880" s="1" t="s">
        <v>3037</v>
      </c>
      <c r="K880" s="1"/>
      <c r="L880" s="1" t="s">
        <v>24</v>
      </c>
      <c r="M880" s="3">
        <v>86778.43</v>
      </c>
      <c r="N880" s="3">
        <v>94969.25</v>
      </c>
      <c r="O880" s="3">
        <v>12414.53</v>
      </c>
      <c r="P880" s="1" t="s">
        <v>32</v>
      </c>
      <c r="Q880" s="3">
        <v>107383.78</v>
      </c>
      <c r="R880" s="1" t="str">
        <f t="shared" si="41"/>
        <v>1988-07</v>
      </c>
      <c r="S880" s="1" t="str">
        <f t="shared" si="39"/>
        <v/>
      </c>
      <c r="T880" s="3">
        <f t="shared" si="40"/>
        <v>12414.53</v>
      </c>
    </row>
    <row r="881" spans="1:20" x14ac:dyDescent="0.25">
      <c r="A881" s="1" t="s">
        <v>3038</v>
      </c>
      <c r="B881" s="1" t="s">
        <v>3035</v>
      </c>
      <c r="C881" s="1" t="s">
        <v>3039</v>
      </c>
      <c r="D881" s="1" t="s">
        <v>39</v>
      </c>
      <c r="E881" s="1" t="s">
        <v>66</v>
      </c>
      <c r="F881" s="1">
        <v>0</v>
      </c>
      <c r="G881" s="2">
        <v>43879</v>
      </c>
      <c r="H881" s="1" t="s">
        <v>30</v>
      </c>
      <c r="I881" s="1" t="s">
        <v>31</v>
      </c>
      <c r="J881" s="1" t="s">
        <v>363</v>
      </c>
      <c r="K881" s="1"/>
      <c r="L881" s="1" t="s">
        <v>24</v>
      </c>
      <c r="M881" s="3">
        <v>43160.42</v>
      </c>
      <c r="N881" s="3">
        <v>45221.440000000002</v>
      </c>
      <c r="O881" s="3">
        <v>3206.37</v>
      </c>
      <c r="P881" s="1" t="s">
        <v>32</v>
      </c>
      <c r="Q881" s="3">
        <v>48427.81</v>
      </c>
      <c r="R881" s="1" t="str">
        <f t="shared" si="41"/>
        <v>2020-02</v>
      </c>
      <c r="S881" s="1" t="str">
        <f t="shared" si="39"/>
        <v/>
      </c>
      <c r="T881" s="3">
        <f t="shared" si="40"/>
        <v>3206.37</v>
      </c>
    </row>
    <row r="882" spans="1:20" x14ac:dyDescent="0.25">
      <c r="A882" s="1" t="s">
        <v>3040</v>
      </c>
      <c r="B882" s="1" t="s">
        <v>3041</v>
      </c>
      <c r="C882" s="1" t="s">
        <v>3042</v>
      </c>
      <c r="D882" s="1" t="s">
        <v>70</v>
      </c>
      <c r="E882" s="1" t="s">
        <v>280</v>
      </c>
      <c r="F882" s="1">
        <v>0</v>
      </c>
      <c r="G882" s="2">
        <v>44243</v>
      </c>
      <c r="H882" s="1" t="s">
        <v>22</v>
      </c>
      <c r="I882" s="1" t="s">
        <v>31</v>
      </c>
      <c r="J882" s="1" t="s">
        <v>628</v>
      </c>
      <c r="K882" s="2">
        <v>44784</v>
      </c>
      <c r="L882" s="1" t="s">
        <v>42</v>
      </c>
      <c r="M882" s="3">
        <v>40048.11</v>
      </c>
      <c r="N882" s="3">
        <v>26820.47</v>
      </c>
      <c r="O882" s="3">
        <v>2666.62</v>
      </c>
      <c r="P882" s="1" t="s">
        <v>32</v>
      </c>
      <c r="Q882" s="3">
        <v>29487.09</v>
      </c>
      <c r="R882" s="1" t="str">
        <f t="shared" si="41"/>
        <v>2021-02</v>
      </c>
      <c r="S882" s="1" t="str">
        <f t="shared" si="39"/>
        <v>2022-08</v>
      </c>
      <c r="T882" s="3">
        <f t="shared" si="40"/>
        <v>2666.62</v>
      </c>
    </row>
    <row r="883" spans="1:20" x14ac:dyDescent="0.25">
      <c r="A883" s="1" t="s">
        <v>3043</v>
      </c>
      <c r="B883" s="1" t="s">
        <v>3044</v>
      </c>
      <c r="C883" s="1" t="s">
        <v>3045</v>
      </c>
      <c r="D883" s="1" t="s">
        <v>113</v>
      </c>
      <c r="E883" s="1" t="s">
        <v>3046</v>
      </c>
      <c r="F883" s="1">
        <v>0</v>
      </c>
      <c r="G883" s="2">
        <v>43283</v>
      </c>
      <c r="H883" s="1" t="s">
        <v>30</v>
      </c>
      <c r="I883" s="1" t="s">
        <v>31</v>
      </c>
      <c r="J883" s="2">
        <v>43138</v>
      </c>
      <c r="K883" s="1"/>
      <c r="L883" s="1" t="s">
        <v>24</v>
      </c>
      <c r="M883" s="3">
        <v>59046.21</v>
      </c>
      <c r="N883" s="3">
        <v>46883.5</v>
      </c>
      <c r="O883" s="1">
        <v>175.13</v>
      </c>
      <c r="P883" s="1" t="s">
        <v>32</v>
      </c>
      <c r="Q883" s="3">
        <v>47058.63</v>
      </c>
      <c r="R883" s="1" t="str">
        <f t="shared" si="41"/>
        <v>2018-07</v>
      </c>
      <c r="S883" s="1" t="str">
        <f t="shared" si="39"/>
        <v/>
      </c>
      <c r="T883" s="3">
        <f t="shared" si="40"/>
        <v>175.13</v>
      </c>
    </row>
    <row r="884" spans="1:20" x14ac:dyDescent="0.25">
      <c r="A884" s="1" t="s">
        <v>3047</v>
      </c>
      <c r="B884" s="1" t="s">
        <v>3048</v>
      </c>
      <c r="C884" s="1" t="s">
        <v>3049</v>
      </c>
      <c r="D884" s="1" t="s">
        <v>52</v>
      </c>
      <c r="E884" s="1" t="s">
        <v>3050</v>
      </c>
      <c r="F884" s="1">
        <v>0</v>
      </c>
      <c r="G884" s="2">
        <v>41386</v>
      </c>
      <c r="H884" s="1" t="s">
        <v>22</v>
      </c>
      <c r="I884" s="1" t="s">
        <v>31</v>
      </c>
      <c r="J884" s="1" t="s">
        <v>3051</v>
      </c>
      <c r="K884" s="1"/>
      <c r="L884" s="1" t="s">
        <v>24</v>
      </c>
      <c r="M884" s="3">
        <v>60519.68</v>
      </c>
      <c r="N884" s="3">
        <v>60520.2</v>
      </c>
      <c r="O884" s="3">
        <v>4815.38</v>
      </c>
      <c r="P884" s="1" t="s">
        <v>32</v>
      </c>
      <c r="Q884" s="3">
        <v>65335.58</v>
      </c>
      <c r="R884" s="1" t="str">
        <f t="shared" si="41"/>
        <v>2013-04</v>
      </c>
      <c r="S884" s="1" t="str">
        <f t="shared" si="39"/>
        <v/>
      </c>
      <c r="T884" s="3">
        <f t="shared" si="40"/>
        <v>4815.38</v>
      </c>
    </row>
    <row r="885" spans="1:20" x14ac:dyDescent="0.25">
      <c r="A885" s="1" t="s">
        <v>3052</v>
      </c>
      <c r="B885" s="1" t="s">
        <v>3053</v>
      </c>
      <c r="C885" s="1" t="s">
        <v>3054</v>
      </c>
      <c r="D885" s="1" t="s">
        <v>113</v>
      </c>
      <c r="E885" s="1" t="s">
        <v>3055</v>
      </c>
      <c r="F885" s="1">
        <v>0</v>
      </c>
      <c r="G885" s="2">
        <v>37193</v>
      </c>
      <c r="H885" s="1" t="s">
        <v>30</v>
      </c>
      <c r="I885" s="1" t="s">
        <v>31</v>
      </c>
      <c r="J885" s="1" t="s">
        <v>3056</v>
      </c>
      <c r="K885" s="2">
        <v>44638</v>
      </c>
      <c r="L885" s="1" t="s">
        <v>42</v>
      </c>
      <c r="M885" s="3">
        <v>66902.58</v>
      </c>
      <c r="N885" s="3">
        <v>23451.4</v>
      </c>
      <c r="O885" s="3">
        <v>1660.5</v>
      </c>
      <c r="P885" s="1" t="s">
        <v>32</v>
      </c>
      <c r="Q885" s="3">
        <v>25111.9</v>
      </c>
      <c r="R885" s="1" t="str">
        <f t="shared" si="41"/>
        <v>2001-10</v>
      </c>
      <c r="S885" s="1" t="str">
        <f t="shared" si="39"/>
        <v>2022-03</v>
      </c>
      <c r="T885" s="3">
        <f t="shared" si="40"/>
        <v>1660.5</v>
      </c>
    </row>
    <row r="886" spans="1:20" x14ac:dyDescent="0.25">
      <c r="A886" s="1" t="s">
        <v>3057</v>
      </c>
      <c r="B886" s="1" t="s">
        <v>3058</v>
      </c>
      <c r="C886" s="1" t="s">
        <v>3059</v>
      </c>
      <c r="D886" s="1" t="s">
        <v>20</v>
      </c>
      <c r="E886" s="1" t="s">
        <v>264</v>
      </c>
      <c r="F886" s="1">
        <v>0</v>
      </c>
      <c r="G886" s="2">
        <v>43513</v>
      </c>
      <c r="H886" s="1" t="s">
        <v>30</v>
      </c>
      <c r="I886" s="1" t="s">
        <v>31</v>
      </c>
      <c r="J886" s="1" t="s">
        <v>3060</v>
      </c>
      <c r="K886" s="1"/>
      <c r="L886" s="1" t="s">
        <v>24</v>
      </c>
      <c r="M886" s="3">
        <v>31200</v>
      </c>
      <c r="N886" s="3">
        <v>31496.75</v>
      </c>
      <c r="O886" s="1">
        <v>743.63</v>
      </c>
      <c r="P886" s="1" t="s">
        <v>32</v>
      </c>
      <c r="Q886" s="3">
        <v>32240.38</v>
      </c>
      <c r="R886" s="1" t="str">
        <f t="shared" si="41"/>
        <v>2019-02</v>
      </c>
      <c r="S886" s="1" t="str">
        <f t="shared" si="39"/>
        <v/>
      </c>
      <c r="T886" s="3">
        <f t="shared" si="40"/>
        <v>743.63</v>
      </c>
    </row>
    <row r="887" spans="1:20" x14ac:dyDescent="0.25">
      <c r="A887" s="1" t="s">
        <v>2519</v>
      </c>
      <c r="B887" s="1" t="s">
        <v>3061</v>
      </c>
      <c r="C887" s="1" t="s">
        <v>3062</v>
      </c>
      <c r="D887" s="1" t="s">
        <v>237</v>
      </c>
      <c r="E887" s="1" t="s">
        <v>3063</v>
      </c>
      <c r="F887" s="1">
        <v>0</v>
      </c>
      <c r="G887" s="2">
        <v>36598</v>
      </c>
      <c r="H887" s="1" t="s">
        <v>30</v>
      </c>
      <c r="I887" s="1" t="s">
        <v>31</v>
      </c>
      <c r="J887" s="1" t="s">
        <v>3064</v>
      </c>
      <c r="K887" s="1"/>
      <c r="L887" s="1" t="s">
        <v>24</v>
      </c>
      <c r="M887" s="3">
        <v>57739.14</v>
      </c>
      <c r="N887" s="3">
        <v>57694.71</v>
      </c>
      <c r="O887" s="1" t="s">
        <v>32</v>
      </c>
      <c r="P887" s="3">
        <v>2309.5700000000002</v>
      </c>
      <c r="Q887" s="3">
        <v>60004.28</v>
      </c>
      <c r="R887" s="1" t="str">
        <f t="shared" si="41"/>
        <v>2000-03</v>
      </c>
      <c r="S887" s="1" t="str">
        <f t="shared" si="39"/>
        <v/>
      </c>
      <c r="T887" s="3">
        <f t="shared" si="40"/>
        <v>2309.5700000000002</v>
      </c>
    </row>
    <row r="888" spans="1:20" x14ac:dyDescent="0.25">
      <c r="A888" s="1" t="s">
        <v>3065</v>
      </c>
      <c r="B888" s="1" t="s">
        <v>3066</v>
      </c>
      <c r="C888" s="1" t="s">
        <v>3067</v>
      </c>
      <c r="D888" s="1" t="s">
        <v>123</v>
      </c>
      <c r="E888" s="1" t="s">
        <v>194</v>
      </c>
      <c r="F888" s="1">
        <v>0</v>
      </c>
      <c r="G888" s="2">
        <v>44165</v>
      </c>
      <c r="H888" s="1" t="s">
        <v>30</v>
      </c>
      <c r="I888" s="1" t="s">
        <v>31</v>
      </c>
      <c r="J888" s="1" t="s">
        <v>1502</v>
      </c>
      <c r="K888" s="1"/>
      <c r="L888" s="1" t="s">
        <v>24</v>
      </c>
      <c r="M888" s="3">
        <v>52225.26</v>
      </c>
      <c r="N888" s="3">
        <v>49833.18</v>
      </c>
      <c r="O888" s="3">
        <v>25425.22</v>
      </c>
      <c r="P888" s="1">
        <v>125</v>
      </c>
      <c r="Q888" s="3">
        <v>75383.399999999994</v>
      </c>
      <c r="R888" s="1" t="str">
        <f t="shared" si="41"/>
        <v>2020-11</v>
      </c>
      <c r="S888" s="1" t="str">
        <f t="shared" si="39"/>
        <v/>
      </c>
      <c r="T888" s="3">
        <f t="shared" si="40"/>
        <v>25550.22</v>
      </c>
    </row>
    <row r="889" spans="1:20" x14ac:dyDescent="0.25">
      <c r="A889" s="1" t="s">
        <v>3068</v>
      </c>
      <c r="B889" s="1" t="s">
        <v>3069</v>
      </c>
      <c r="C889" s="1" t="s">
        <v>3070</v>
      </c>
      <c r="D889" s="1" t="s">
        <v>237</v>
      </c>
      <c r="E889" s="1" t="s">
        <v>1491</v>
      </c>
      <c r="F889" s="1">
        <v>0</v>
      </c>
      <c r="G889" s="2">
        <v>43836</v>
      </c>
      <c r="H889" s="1" t="s">
        <v>22</v>
      </c>
      <c r="I889" s="1" t="s">
        <v>31</v>
      </c>
      <c r="J889" s="2">
        <v>43983</v>
      </c>
      <c r="K889" s="1"/>
      <c r="L889" s="1" t="s">
        <v>24</v>
      </c>
      <c r="M889" s="3">
        <v>34226.400000000001</v>
      </c>
      <c r="N889" s="3">
        <v>32567.360000000001</v>
      </c>
      <c r="O889" s="1" t="s">
        <v>32</v>
      </c>
      <c r="P889" s="1" t="s">
        <v>32</v>
      </c>
      <c r="Q889" s="3">
        <v>32567.360000000001</v>
      </c>
      <c r="R889" s="1" t="str">
        <f t="shared" si="41"/>
        <v>2020-01</v>
      </c>
      <c r="S889" s="1" t="str">
        <f t="shared" si="39"/>
        <v/>
      </c>
      <c r="T889" s="3">
        <f t="shared" si="40"/>
        <v>0</v>
      </c>
    </row>
    <row r="890" spans="1:20" x14ac:dyDescent="0.25">
      <c r="A890" s="1" t="s">
        <v>3071</v>
      </c>
      <c r="B890" s="1" t="s">
        <v>3072</v>
      </c>
      <c r="C890" s="1" t="s">
        <v>3073</v>
      </c>
      <c r="D890" s="1" t="s">
        <v>52</v>
      </c>
      <c r="E890" s="1" t="s">
        <v>573</v>
      </c>
      <c r="F890" s="1">
        <v>0</v>
      </c>
      <c r="G890" s="2">
        <v>35926</v>
      </c>
      <c r="H890" s="1" t="s">
        <v>22</v>
      </c>
      <c r="I890" s="1" t="s">
        <v>31</v>
      </c>
      <c r="J890" s="2">
        <v>36104</v>
      </c>
      <c r="K890" s="1"/>
      <c r="L890" s="1" t="s">
        <v>24</v>
      </c>
      <c r="M890" s="3">
        <v>43765.49</v>
      </c>
      <c r="N890" s="3">
        <v>43779.040000000001</v>
      </c>
      <c r="O890" s="1">
        <v>483.95</v>
      </c>
      <c r="P890" s="1" t="s">
        <v>32</v>
      </c>
      <c r="Q890" s="3">
        <v>44262.99</v>
      </c>
      <c r="R890" s="1" t="str">
        <f t="shared" si="41"/>
        <v>1998-05</v>
      </c>
      <c r="S890" s="1" t="str">
        <f t="shared" si="39"/>
        <v/>
      </c>
      <c r="T890" s="3">
        <f t="shared" si="40"/>
        <v>483.95</v>
      </c>
    </row>
    <row r="891" spans="1:20" x14ac:dyDescent="0.25">
      <c r="A891" s="1" t="s">
        <v>3074</v>
      </c>
      <c r="B891" s="1" t="s">
        <v>3075</v>
      </c>
      <c r="C891" s="1" t="s">
        <v>3076</v>
      </c>
      <c r="D891" s="1" t="s">
        <v>70</v>
      </c>
      <c r="E891" s="1" t="s">
        <v>169</v>
      </c>
      <c r="F891" s="1">
        <v>0</v>
      </c>
      <c r="G891" s="2">
        <v>44326</v>
      </c>
      <c r="H891" s="1" t="s">
        <v>22</v>
      </c>
      <c r="I891" s="1" t="s">
        <v>23</v>
      </c>
      <c r="J891" s="2">
        <v>44474</v>
      </c>
      <c r="K891" s="1"/>
      <c r="L891" s="1" t="s">
        <v>24</v>
      </c>
      <c r="M891" s="3">
        <v>46000.03</v>
      </c>
      <c r="N891" s="3">
        <v>43750.52</v>
      </c>
      <c r="O891" s="3">
        <v>1688.31</v>
      </c>
      <c r="P891" s="1" t="s">
        <v>32</v>
      </c>
      <c r="Q891" s="3">
        <v>45438.83</v>
      </c>
      <c r="R891" s="1" t="str">
        <f t="shared" si="41"/>
        <v>2021-05</v>
      </c>
      <c r="S891" s="1" t="str">
        <f t="shared" si="39"/>
        <v/>
      </c>
      <c r="T891" s="3">
        <f t="shared" si="40"/>
        <v>1688.31</v>
      </c>
    </row>
    <row r="892" spans="1:20" x14ac:dyDescent="0.25">
      <c r="A892" s="1" t="s">
        <v>3077</v>
      </c>
      <c r="B892" s="1" t="s">
        <v>3078</v>
      </c>
      <c r="C892" s="1" t="s">
        <v>3079</v>
      </c>
      <c r="D892" s="1" t="s">
        <v>20</v>
      </c>
      <c r="E892" s="1" t="s">
        <v>61</v>
      </c>
      <c r="F892" s="1">
        <v>0</v>
      </c>
      <c r="G892" s="2">
        <v>39650</v>
      </c>
      <c r="H892" s="1" t="s">
        <v>22</v>
      </c>
      <c r="I892" s="1" t="s">
        <v>31</v>
      </c>
      <c r="J892" s="1" t="s">
        <v>477</v>
      </c>
      <c r="K892" s="1"/>
      <c r="L892" s="1" t="s">
        <v>24</v>
      </c>
      <c r="M892" s="3">
        <v>68792.460000000006</v>
      </c>
      <c r="N892" s="3">
        <v>68524.789999999994</v>
      </c>
      <c r="O892" s="3">
        <v>6804.6</v>
      </c>
      <c r="P892" s="1">
        <v>125</v>
      </c>
      <c r="Q892" s="3">
        <v>75454.39</v>
      </c>
      <c r="R892" s="1" t="str">
        <f t="shared" si="41"/>
        <v>2008-07</v>
      </c>
      <c r="S892" s="1" t="str">
        <f t="shared" si="39"/>
        <v/>
      </c>
      <c r="T892" s="3">
        <f t="shared" si="40"/>
        <v>6929.6</v>
      </c>
    </row>
    <row r="893" spans="1:20" x14ac:dyDescent="0.25">
      <c r="A893" s="1" t="s">
        <v>3080</v>
      </c>
      <c r="B893" s="1" t="s">
        <v>3081</v>
      </c>
      <c r="C893" s="1" t="s">
        <v>3082</v>
      </c>
      <c r="D893" s="1" t="s">
        <v>28</v>
      </c>
      <c r="E893" s="1" t="s">
        <v>46</v>
      </c>
      <c r="F893" s="1">
        <v>0</v>
      </c>
      <c r="G893" s="2">
        <v>41245</v>
      </c>
      <c r="H893" s="1" t="s">
        <v>22</v>
      </c>
      <c r="I893" s="1" t="s">
        <v>31</v>
      </c>
      <c r="J893" s="2">
        <v>40401</v>
      </c>
      <c r="K893" s="2">
        <v>44756</v>
      </c>
      <c r="L893" s="1" t="s">
        <v>42</v>
      </c>
      <c r="M893" s="3">
        <v>55068.62</v>
      </c>
      <c r="N893" s="3">
        <v>27808.13</v>
      </c>
      <c r="O893" s="3">
        <v>16043.82</v>
      </c>
      <c r="P893" s="1" t="s">
        <v>32</v>
      </c>
      <c r="Q893" s="3">
        <v>43851.95</v>
      </c>
      <c r="R893" s="1" t="str">
        <f t="shared" si="41"/>
        <v>2012-12</v>
      </c>
      <c r="S893" s="1" t="str">
        <f t="shared" si="39"/>
        <v>2022-07</v>
      </c>
      <c r="T893" s="3">
        <f t="shared" si="40"/>
        <v>16043.82</v>
      </c>
    </row>
    <row r="894" spans="1:20" x14ac:dyDescent="0.25">
      <c r="A894" s="1" t="s">
        <v>3083</v>
      </c>
      <c r="B894" s="1" t="s">
        <v>3081</v>
      </c>
      <c r="C894" s="1" t="s">
        <v>3084</v>
      </c>
      <c r="D894" s="1" t="s">
        <v>20</v>
      </c>
      <c r="E894" s="1" t="s">
        <v>57</v>
      </c>
      <c r="F894" s="1">
        <v>0</v>
      </c>
      <c r="G894" s="2">
        <v>43556</v>
      </c>
      <c r="H894" s="1" t="s">
        <v>22</v>
      </c>
      <c r="I894" s="1" t="s">
        <v>23</v>
      </c>
      <c r="J894" s="2">
        <v>43469</v>
      </c>
      <c r="K894" s="1"/>
      <c r="L894" s="1" t="s">
        <v>24</v>
      </c>
      <c r="M894" s="3">
        <v>31200</v>
      </c>
      <c r="N894" s="3">
        <v>21902.63</v>
      </c>
      <c r="O894" s="3">
        <v>2801.37</v>
      </c>
      <c r="P894" s="1">
        <v>225</v>
      </c>
      <c r="Q894" s="3">
        <v>24929</v>
      </c>
      <c r="R894" s="1" t="str">
        <f t="shared" si="41"/>
        <v>2019-04</v>
      </c>
      <c r="S894" s="1" t="str">
        <f t="shared" si="39"/>
        <v/>
      </c>
      <c r="T894" s="3">
        <f t="shared" si="40"/>
        <v>3026.37</v>
      </c>
    </row>
    <row r="895" spans="1:20" x14ac:dyDescent="0.25">
      <c r="A895" s="1" t="s">
        <v>1465</v>
      </c>
      <c r="B895" s="1" t="s">
        <v>3081</v>
      </c>
      <c r="C895" s="1" t="s">
        <v>3085</v>
      </c>
      <c r="D895" s="1" t="s">
        <v>971</v>
      </c>
      <c r="E895" s="1" t="s">
        <v>972</v>
      </c>
      <c r="F895" s="1">
        <v>0</v>
      </c>
      <c r="G895" s="2">
        <v>39706</v>
      </c>
      <c r="H895" s="1" t="s">
        <v>30</v>
      </c>
      <c r="I895" s="1" t="s">
        <v>31</v>
      </c>
      <c r="J895" s="1" t="s">
        <v>3086</v>
      </c>
      <c r="K895" s="1"/>
      <c r="L895" s="1" t="s">
        <v>24</v>
      </c>
      <c r="M895" s="3">
        <v>82106.75</v>
      </c>
      <c r="N895" s="3">
        <v>82016.37</v>
      </c>
      <c r="O895" s="3">
        <v>25281.81</v>
      </c>
      <c r="P895" s="1" t="s">
        <v>32</v>
      </c>
      <c r="Q895" s="3">
        <v>107298.18</v>
      </c>
      <c r="R895" s="1" t="str">
        <f t="shared" si="41"/>
        <v>2008-09</v>
      </c>
      <c r="S895" s="1" t="str">
        <f t="shared" si="39"/>
        <v/>
      </c>
      <c r="T895" s="3">
        <f t="shared" si="40"/>
        <v>25281.81</v>
      </c>
    </row>
    <row r="896" spans="1:20" x14ac:dyDescent="0.25">
      <c r="A896" s="1" t="s">
        <v>3087</v>
      </c>
      <c r="B896" s="1" t="s">
        <v>3081</v>
      </c>
      <c r="C896" s="1" t="s">
        <v>3088</v>
      </c>
      <c r="D896" s="1" t="s">
        <v>123</v>
      </c>
      <c r="E896" s="1" t="s">
        <v>3089</v>
      </c>
      <c r="F896" s="1">
        <v>0</v>
      </c>
      <c r="G896" s="2">
        <v>41610</v>
      </c>
      <c r="H896" s="1" t="s">
        <v>22</v>
      </c>
      <c r="I896" s="1" t="s">
        <v>31</v>
      </c>
      <c r="J896" s="2">
        <v>41317</v>
      </c>
      <c r="K896" s="1"/>
      <c r="L896" s="1" t="s">
        <v>24</v>
      </c>
      <c r="M896" s="3">
        <v>82000.05</v>
      </c>
      <c r="N896" s="3">
        <v>83159.5</v>
      </c>
      <c r="O896" s="1" t="s">
        <v>32</v>
      </c>
      <c r="P896" s="1" t="s">
        <v>32</v>
      </c>
      <c r="Q896" s="3">
        <v>83159.5</v>
      </c>
      <c r="R896" s="1" t="str">
        <f t="shared" si="41"/>
        <v>2013-12</v>
      </c>
      <c r="S896" s="1" t="str">
        <f t="shared" si="39"/>
        <v/>
      </c>
      <c r="T896" s="3">
        <f t="shared" si="40"/>
        <v>0</v>
      </c>
    </row>
    <row r="897" spans="1:20" x14ac:dyDescent="0.25">
      <c r="A897" s="1" t="s">
        <v>3090</v>
      </c>
      <c r="B897" s="1" t="s">
        <v>3081</v>
      </c>
      <c r="C897" s="1" t="s">
        <v>3091</v>
      </c>
      <c r="D897" s="1" t="s">
        <v>123</v>
      </c>
      <c r="E897" s="1" t="s">
        <v>194</v>
      </c>
      <c r="F897" s="1">
        <v>0</v>
      </c>
      <c r="G897" s="2">
        <v>35927</v>
      </c>
      <c r="H897" s="1" t="s">
        <v>22</v>
      </c>
      <c r="I897" s="1" t="s">
        <v>23</v>
      </c>
      <c r="J897" s="2">
        <v>36134</v>
      </c>
      <c r="K897" s="1"/>
      <c r="L897" s="1" t="s">
        <v>24</v>
      </c>
      <c r="M897" s="3">
        <v>79149.820000000007</v>
      </c>
      <c r="N897" s="3">
        <v>78403.820000000007</v>
      </c>
      <c r="O897" s="3">
        <v>84287.25</v>
      </c>
      <c r="P897" s="1">
        <v>125</v>
      </c>
      <c r="Q897" s="3">
        <v>162816.07</v>
      </c>
      <c r="R897" s="1" t="str">
        <f t="shared" si="41"/>
        <v>1998-05</v>
      </c>
      <c r="S897" s="1" t="str">
        <f t="shared" si="39"/>
        <v/>
      </c>
      <c r="T897" s="3">
        <f t="shared" si="40"/>
        <v>84412.25</v>
      </c>
    </row>
    <row r="898" spans="1:20" x14ac:dyDescent="0.25">
      <c r="A898" s="1" t="s">
        <v>3092</v>
      </c>
      <c r="B898" s="1" t="s">
        <v>3081</v>
      </c>
      <c r="C898" s="1" t="s">
        <v>3093</v>
      </c>
      <c r="D898" s="1" t="s">
        <v>123</v>
      </c>
      <c r="E898" s="1" t="s">
        <v>194</v>
      </c>
      <c r="F898" s="1">
        <v>0</v>
      </c>
      <c r="G898" s="2">
        <v>38935</v>
      </c>
      <c r="H898" s="1" t="s">
        <v>22</v>
      </c>
      <c r="I898" s="1" t="s">
        <v>23</v>
      </c>
      <c r="J898" s="1" t="s">
        <v>1164</v>
      </c>
      <c r="K898" s="1"/>
      <c r="L898" s="1" t="s">
        <v>24</v>
      </c>
      <c r="M898" s="3">
        <v>77667.199999999997</v>
      </c>
      <c r="N898" s="3">
        <v>73458.960000000006</v>
      </c>
      <c r="O898" s="3">
        <v>22854.03</v>
      </c>
      <c r="P898" s="1">
        <v>125</v>
      </c>
      <c r="Q898" s="3">
        <v>96437.99</v>
      </c>
      <c r="R898" s="1" t="str">
        <f t="shared" si="41"/>
        <v>2006-08</v>
      </c>
      <c r="S898" s="1" t="str">
        <f t="shared" ref="S898:S961" si="42">IF(OR(ISBLANK(K898), K898=0), "", TEXT(K898, "yyyy-mm"))</f>
        <v/>
      </c>
      <c r="T898" s="3">
        <f t="shared" ref="T898:T961" si="43">IFERROR(VALUE(SUBSTITUTE(O898, ",", "")), 0) + IFERROR(VALUE(SUBSTITUTE(P898, ",", "")), 0)</f>
        <v>22979.03</v>
      </c>
    </row>
    <row r="899" spans="1:20" x14ac:dyDescent="0.25">
      <c r="A899" s="1" t="s">
        <v>3094</v>
      </c>
      <c r="B899" s="1" t="s">
        <v>3081</v>
      </c>
      <c r="C899" s="1" t="s">
        <v>3095</v>
      </c>
      <c r="D899" s="1" t="s">
        <v>82</v>
      </c>
      <c r="E899" s="1" t="s">
        <v>152</v>
      </c>
      <c r="F899" s="1">
        <v>0</v>
      </c>
      <c r="G899" s="2">
        <v>31264</v>
      </c>
      <c r="H899" s="1" t="s">
        <v>30</v>
      </c>
      <c r="I899" s="1" t="s">
        <v>31</v>
      </c>
      <c r="J899" s="2">
        <v>31175</v>
      </c>
      <c r="K899" s="1"/>
      <c r="L899" s="1" t="s">
        <v>24</v>
      </c>
      <c r="M899" s="3">
        <v>68201.539999999994</v>
      </c>
      <c r="N899" s="3">
        <v>68200.759999999995</v>
      </c>
      <c r="O899" s="1">
        <v>65.58</v>
      </c>
      <c r="P899" s="1">
        <v>125</v>
      </c>
      <c r="Q899" s="3">
        <v>68391.34</v>
      </c>
      <c r="R899" s="1" t="str">
        <f t="shared" ref="R899:R962" si="44">TEXT(G899, "yyyy-mm")</f>
        <v>1985-08</v>
      </c>
      <c r="S899" s="1" t="str">
        <f t="shared" si="42"/>
        <v/>
      </c>
      <c r="T899" s="3">
        <f t="shared" si="43"/>
        <v>190.57999999999998</v>
      </c>
    </row>
    <row r="900" spans="1:20" x14ac:dyDescent="0.25">
      <c r="A900" s="1" t="s">
        <v>3096</v>
      </c>
      <c r="B900" s="1" t="s">
        <v>3081</v>
      </c>
      <c r="C900" s="1" t="s">
        <v>3097</v>
      </c>
      <c r="D900" s="1" t="s">
        <v>123</v>
      </c>
      <c r="E900" s="1" t="s">
        <v>194</v>
      </c>
      <c r="F900" s="1">
        <v>0</v>
      </c>
      <c r="G900" s="2">
        <v>44747</v>
      </c>
      <c r="H900" s="1" t="s">
        <v>30</v>
      </c>
      <c r="I900" s="1" t="s">
        <v>23</v>
      </c>
      <c r="J900" s="2">
        <v>44688</v>
      </c>
      <c r="K900" s="1"/>
      <c r="L900" s="1" t="s">
        <v>24</v>
      </c>
      <c r="M900" s="3">
        <v>46916.480000000003</v>
      </c>
      <c r="N900" s="3">
        <v>21377.68</v>
      </c>
      <c r="O900" s="3">
        <v>7739.48</v>
      </c>
      <c r="P900" s="1">
        <v>100</v>
      </c>
      <c r="Q900" s="3">
        <v>29217.16</v>
      </c>
      <c r="R900" s="1" t="str">
        <f t="shared" si="44"/>
        <v>2022-07</v>
      </c>
      <c r="S900" s="1" t="str">
        <f t="shared" si="42"/>
        <v/>
      </c>
      <c r="T900" s="3">
        <f t="shared" si="43"/>
        <v>7839.48</v>
      </c>
    </row>
    <row r="901" spans="1:20" x14ac:dyDescent="0.25">
      <c r="A901" s="1" t="s">
        <v>3098</v>
      </c>
      <c r="B901" s="1" t="s">
        <v>3081</v>
      </c>
      <c r="C901" s="1" t="s">
        <v>3099</v>
      </c>
      <c r="D901" s="1" t="s">
        <v>52</v>
      </c>
      <c r="E901" s="1" t="s">
        <v>3100</v>
      </c>
      <c r="F901" s="1">
        <v>0</v>
      </c>
      <c r="G901" s="2">
        <v>36514</v>
      </c>
      <c r="H901" s="1" t="s">
        <v>22</v>
      </c>
      <c r="I901" s="1" t="s">
        <v>31</v>
      </c>
      <c r="J901" s="1" t="s">
        <v>3101</v>
      </c>
      <c r="K901" s="1"/>
      <c r="L901" s="1" t="s">
        <v>24</v>
      </c>
      <c r="M901" s="3">
        <v>45876.69</v>
      </c>
      <c r="N901" s="3">
        <v>45504.55</v>
      </c>
      <c r="O901" s="1" t="s">
        <v>32</v>
      </c>
      <c r="P901" s="1" t="s">
        <v>32</v>
      </c>
      <c r="Q901" s="3">
        <v>45504.55</v>
      </c>
      <c r="R901" s="1" t="str">
        <f t="shared" si="44"/>
        <v>1999-12</v>
      </c>
      <c r="S901" s="1" t="str">
        <f t="shared" si="42"/>
        <v/>
      </c>
      <c r="T901" s="3">
        <f t="shared" si="43"/>
        <v>0</v>
      </c>
    </row>
    <row r="902" spans="1:20" x14ac:dyDescent="0.25">
      <c r="A902" s="1" t="s">
        <v>3102</v>
      </c>
      <c r="B902" s="1" t="s">
        <v>3081</v>
      </c>
      <c r="C902" s="1" t="s">
        <v>3103</v>
      </c>
      <c r="D902" s="1" t="s">
        <v>204</v>
      </c>
      <c r="E902" s="1" t="s">
        <v>205</v>
      </c>
      <c r="F902" s="1">
        <v>0</v>
      </c>
      <c r="G902" s="2">
        <v>43654</v>
      </c>
      <c r="H902" s="1" t="s">
        <v>22</v>
      </c>
      <c r="I902" s="1" t="s">
        <v>23</v>
      </c>
      <c r="J902" s="2">
        <v>43684</v>
      </c>
      <c r="K902" s="1"/>
      <c r="L902" s="1" t="s">
        <v>24</v>
      </c>
      <c r="M902" s="3">
        <v>42566.58</v>
      </c>
      <c r="N902" s="3">
        <v>41817.870000000003</v>
      </c>
      <c r="O902" s="3">
        <v>2922.07</v>
      </c>
      <c r="P902" s="1">
        <v>125</v>
      </c>
      <c r="Q902" s="3">
        <v>44864.94</v>
      </c>
      <c r="R902" s="1" t="str">
        <f t="shared" si="44"/>
        <v>2019-07</v>
      </c>
      <c r="S902" s="1" t="str">
        <f t="shared" si="42"/>
        <v/>
      </c>
      <c r="T902" s="3">
        <f t="shared" si="43"/>
        <v>3047.07</v>
      </c>
    </row>
    <row r="903" spans="1:20" x14ac:dyDescent="0.25">
      <c r="A903" s="1" t="s">
        <v>3104</v>
      </c>
      <c r="B903" s="1" t="s">
        <v>3081</v>
      </c>
      <c r="C903" s="1" t="s">
        <v>3105</v>
      </c>
      <c r="D903" s="1" t="s">
        <v>20</v>
      </c>
      <c r="E903" s="1" t="s">
        <v>35</v>
      </c>
      <c r="F903" s="1">
        <v>0</v>
      </c>
      <c r="G903" s="2">
        <v>41707</v>
      </c>
      <c r="H903" s="1" t="s">
        <v>30</v>
      </c>
      <c r="I903" s="1" t="s">
        <v>23</v>
      </c>
      <c r="J903" s="2">
        <v>41616</v>
      </c>
      <c r="K903" s="1"/>
      <c r="L903" s="1" t="s">
        <v>24</v>
      </c>
      <c r="M903" s="3">
        <v>40434.370000000003</v>
      </c>
      <c r="N903" s="3">
        <v>35813.339999999997</v>
      </c>
      <c r="O903" s="3">
        <v>9713.2900000000009</v>
      </c>
      <c r="P903" s="1">
        <v>225</v>
      </c>
      <c r="Q903" s="3">
        <v>45751.63</v>
      </c>
      <c r="R903" s="1" t="str">
        <f t="shared" si="44"/>
        <v>2014-03</v>
      </c>
      <c r="S903" s="1" t="str">
        <f t="shared" si="42"/>
        <v/>
      </c>
      <c r="T903" s="3">
        <f t="shared" si="43"/>
        <v>9938.2900000000009</v>
      </c>
    </row>
    <row r="904" spans="1:20" x14ac:dyDescent="0.25">
      <c r="A904" s="1" t="s">
        <v>3106</v>
      </c>
      <c r="B904" s="1" t="s">
        <v>3081</v>
      </c>
      <c r="C904" s="1" t="s">
        <v>3107</v>
      </c>
      <c r="D904" s="1" t="s">
        <v>82</v>
      </c>
      <c r="E904" s="1" t="s">
        <v>3108</v>
      </c>
      <c r="F904" s="1">
        <v>0</v>
      </c>
      <c r="G904" s="2">
        <v>39216</v>
      </c>
      <c r="H904" s="1" t="s">
        <v>22</v>
      </c>
      <c r="I904" s="1" t="s">
        <v>23</v>
      </c>
      <c r="J904" s="1" t="s">
        <v>3109</v>
      </c>
      <c r="K904" s="1"/>
      <c r="L904" s="1" t="s">
        <v>24</v>
      </c>
      <c r="M904" s="3">
        <v>38487.9</v>
      </c>
      <c r="N904" s="3">
        <v>38185.65</v>
      </c>
      <c r="O904" s="1">
        <v>319.77</v>
      </c>
      <c r="P904" s="1" t="s">
        <v>32</v>
      </c>
      <c r="Q904" s="3">
        <v>38505.42</v>
      </c>
      <c r="R904" s="1" t="str">
        <f t="shared" si="44"/>
        <v>2007-05</v>
      </c>
      <c r="S904" s="1" t="str">
        <f t="shared" si="42"/>
        <v/>
      </c>
      <c r="T904" s="3">
        <f t="shared" si="43"/>
        <v>319.77</v>
      </c>
    </row>
    <row r="905" spans="1:20" x14ac:dyDescent="0.25">
      <c r="A905" s="1" t="s">
        <v>482</v>
      </c>
      <c r="B905" s="1" t="s">
        <v>3081</v>
      </c>
      <c r="C905" s="1" t="s">
        <v>3110</v>
      </c>
      <c r="D905" s="1" t="s">
        <v>70</v>
      </c>
      <c r="E905" s="1" t="s">
        <v>1687</v>
      </c>
      <c r="F905" s="1">
        <v>0</v>
      </c>
      <c r="G905" s="2">
        <v>36976</v>
      </c>
      <c r="H905" s="1" t="s">
        <v>22</v>
      </c>
      <c r="I905" s="1" t="s">
        <v>23</v>
      </c>
      <c r="J905" s="1" t="s">
        <v>569</v>
      </c>
      <c r="K905" s="1"/>
      <c r="L905" s="1" t="s">
        <v>24</v>
      </c>
      <c r="M905" s="3">
        <v>38487.9</v>
      </c>
      <c r="N905" s="3">
        <v>38162.71</v>
      </c>
      <c r="O905" s="1" t="s">
        <v>32</v>
      </c>
      <c r="P905" s="1" t="s">
        <v>32</v>
      </c>
      <c r="Q905" s="3">
        <v>38162.71</v>
      </c>
      <c r="R905" s="1" t="str">
        <f t="shared" si="44"/>
        <v>2001-03</v>
      </c>
      <c r="S905" s="1" t="str">
        <f t="shared" si="42"/>
        <v/>
      </c>
      <c r="T905" s="3">
        <f t="shared" si="43"/>
        <v>0</v>
      </c>
    </row>
    <row r="906" spans="1:20" x14ac:dyDescent="0.25">
      <c r="A906" s="1" t="s">
        <v>3111</v>
      </c>
      <c r="B906" s="1" t="s">
        <v>3081</v>
      </c>
      <c r="C906" s="1" t="s">
        <v>3112</v>
      </c>
      <c r="D906" s="1" t="s">
        <v>237</v>
      </c>
      <c r="E906" s="1" t="s">
        <v>493</v>
      </c>
      <c r="F906" s="1">
        <v>0</v>
      </c>
      <c r="G906" s="2">
        <v>44767</v>
      </c>
      <c r="H906" s="1" t="s">
        <v>22</v>
      </c>
      <c r="I906" s="1" t="s">
        <v>31</v>
      </c>
      <c r="J906" s="1" t="s">
        <v>2262</v>
      </c>
      <c r="K906" s="1"/>
      <c r="L906" s="1" t="s">
        <v>24</v>
      </c>
      <c r="M906" s="3">
        <v>35293.019999999997</v>
      </c>
      <c r="N906" s="3">
        <v>13985.46</v>
      </c>
      <c r="O906" s="1">
        <v>610.79999999999995</v>
      </c>
      <c r="P906" s="1">
        <v>100</v>
      </c>
      <c r="Q906" s="3">
        <v>14696.26</v>
      </c>
      <c r="R906" s="1" t="str">
        <f t="shared" si="44"/>
        <v>2022-07</v>
      </c>
      <c r="S906" s="1" t="str">
        <f t="shared" si="42"/>
        <v/>
      </c>
      <c r="T906" s="3">
        <f t="shared" si="43"/>
        <v>710.8</v>
      </c>
    </row>
    <row r="907" spans="1:20" x14ac:dyDescent="0.25">
      <c r="A907" s="1" t="s">
        <v>3113</v>
      </c>
      <c r="B907" s="1" t="s">
        <v>3081</v>
      </c>
      <c r="C907" s="1" t="s">
        <v>3114</v>
      </c>
      <c r="D907" s="1" t="s">
        <v>70</v>
      </c>
      <c r="E907" s="1" t="s">
        <v>3115</v>
      </c>
      <c r="F907" s="1">
        <v>0</v>
      </c>
      <c r="G907" s="2">
        <v>43808</v>
      </c>
      <c r="H907" s="1" t="s">
        <v>22</v>
      </c>
      <c r="I907" s="1" t="s">
        <v>31</v>
      </c>
      <c r="J907" s="2">
        <v>43720</v>
      </c>
      <c r="K907" s="1"/>
      <c r="L907" s="1" t="s">
        <v>24</v>
      </c>
      <c r="M907" s="3">
        <v>35096.879999999997</v>
      </c>
      <c r="N907" s="3">
        <v>34849.24</v>
      </c>
      <c r="O907" s="1">
        <v>284.33999999999997</v>
      </c>
      <c r="P907" s="1">
        <v>125</v>
      </c>
      <c r="Q907" s="3">
        <v>35258.58</v>
      </c>
      <c r="R907" s="1" t="str">
        <f t="shared" si="44"/>
        <v>2019-12</v>
      </c>
      <c r="S907" s="1" t="str">
        <f t="shared" si="42"/>
        <v/>
      </c>
      <c r="T907" s="3">
        <f t="shared" si="43"/>
        <v>409.34</v>
      </c>
    </row>
    <row r="908" spans="1:20" x14ac:dyDescent="0.25">
      <c r="A908" s="1" t="s">
        <v>3116</v>
      </c>
      <c r="B908" s="1" t="s">
        <v>3081</v>
      </c>
      <c r="C908" s="1" t="s">
        <v>3117</v>
      </c>
      <c r="D908" s="1" t="s">
        <v>20</v>
      </c>
      <c r="E908" s="1" t="s">
        <v>199</v>
      </c>
      <c r="F908" s="1">
        <v>0</v>
      </c>
      <c r="G908" s="2">
        <v>44368</v>
      </c>
      <c r="H908" s="1" t="s">
        <v>22</v>
      </c>
      <c r="I908" s="1" t="s">
        <v>31</v>
      </c>
      <c r="J908" s="1" t="s">
        <v>1160</v>
      </c>
      <c r="K908" s="1"/>
      <c r="L908" s="1" t="s">
        <v>24</v>
      </c>
      <c r="M908" s="3">
        <v>33280</v>
      </c>
      <c r="N908" s="3">
        <v>31998.26</v>
      </c>
      <c r="O908" s="3">
        <v>2797.73</v>
      </c>
      <c r="P908" s="1" t="s">
        <v>32</v>
      </c>
      <c r="Q908" s="3">
        <v>34795.99</v>
      </c>
      <c r="R908" s="1" t="str">
        <f t="shared" si="44"/>
        <v>2021-06</v>
      </c>
      <c r="S908" s="1" t="str">
        <f t="shared" si="42"/>
        <v/>
      </c>
      <c r="T908" s="3">
        <f t="shared" si="43"/>
        <v>2797.73</v>
      </c>
    </row>
    <row r="909" spans="1:20" x14ac:dyDescent="0.25">
      <c r="A909" s="1" t="s">
        <v>3118</v>
      </c>
      <c r="B909" s="1" t="s">
        <v>3081</v>
      </c>
      <c r="C909" s="1" t="s">
        <v>3119</v>
      </c>
      <c r="D909" s="1" t="s">
        <v>39</v>
      </c>
      <c r="E909" s="1" t="s">
        <v>40</v>
      </c>
      <c r="F909" s="1">
        <v>0</v>
      </c>
      <c r="G909" s="2">
        <v>44883</v>
      </c>
      <c r="H909" s="1" t="s">
        <v>22</v>
      </c>
      <c r="I909" s="1" t="s">
        <v>31</v>
      </c>
      <c r="J909" s="1" t="s">
        <v>3120</v>
      </c>
      <c r="K909" s="1"/>
      <c r="L909" s="1" t="s">
        <v>24</v>
      </c>
      <c r="M909" s="3">
        <v>29952</v>
      </c>
      <c r="N909" s="1">
        <v>117</v>
      </c>
      <c r="O909" s="1" t="s">
        <v>32</v>
      </c>
      <c r="P909" s="1" t="s">
        <v>32</v>
      </c>
      <c r="Q909" s="1">
        <v>117</v>
      </c>
      <c r="R909" s="1" t="str">
        <f t="shared" si="44"/>
        <v>2022-11</v>
      </c>
      <c r="S909" s="1" t="str">
        <f t="shared" si="42"/>
        <v/>
      </c>
      <c r="T909" s="3">
        <f t="shared" si="43"/>
        <v>0</v>
      </c>
    </row>
    <row r="910" spans="1:20" x14ac:dyDescent="0.25">
      <c r="A910" s="1" t="s">
        <v>774</v>
      </c>
      <c r="B910" s="1" t="s">
        <v>3121</v>
      </c>
      <c r="C910" s="1" t="s">
        <v>3122</v>
      </c>
      <c r="D910" s="1" t="s">
        <v>28</v>
      </c>
      <c r="E910" s="1" t="s">
        <v>46</v>
      </c>
      <c r="F910" s="1">
        <v>0</v>
      </c>
      <c r="G910" s="2">
        <v>43851</v>
      </c>
      <c r="H910" s="1" t="s">
        <v>22</v>
      </c>
      <c r="I910" s="1" t="s">
        <v>31</v>
      </c>
      <c r="J910" s="1" t="s">
        <v>548</v>
      </c>
      <c r="K910" s="2">
        <v>44827</v>
      </c>
      <c r="L910" s="1" t="s">
        <v>42</v>
      </c>
      <c r="M910" s="3">
        <v>52228.800000000003</v>
      </c>
      <c r="N910" s="3">
        <v>35407.58</v>
      </c>
      <c r="O910" s="3">
        <v>20594.2</v>
      </c>
      <c r="P910" s="1" t="s">
        <v>32</v>
      </c>
      <c r="Q910" s="3">
        <v>56001.78</v>
      </c>
      <c r="R910" s="1" t="str">
        <f t="shared" si="44"/>
        <v>2020-01</v>
      </c>
      <c r="S910" s="1" t="str">
        <f t="shared" si="42"/>
        <v>2022-09</v>
      </c>
      <c r="T910" s="3">
        <f t="shared" si="43"/>
        <v>20594.2</v>
      </c>
    </row>
    <row r="911" spans="1:20" x14ac:dyDescent="0.25">
      <c r="A911" s="1" t="s">
        <v>3123</v>
      </c>
      <c r="B911" s="1" t="s">
        <v>3121</v>
      </c>
      <c r="C911" s="1" t="s">
        <v>3124</v>
      </c>
      <c r="D911" s="1" t="s">
        <v>39</v>
      </c>
      <c r="E911" s="1" t="s">
        <v>40</v>
      </c>
      <c r="F911" s="1">
        <v>0</v>
      </c>
      <c r="G911" s="2">
        <v>44715</v>
      </c>
      <c r="H911" s="1" t="s">
        <v>30</v>
      </c>
      <c r="I911" s="1" t="s">
        <v>31</v>
      </c>
      <c r="J911" s="2">
        <v>44626</v>
      </c>
      <c r="K911" s="2">
        <v>44785</v>
      </c>
      <c r="L911" s="1" t="s">
        <v>42</v>
      </c>
      <c r="M911" s="3">
        <v>29952</v>
      </c>
      <c r="N911" s="3">
        <v>3570</v>
      </c>
      <c r="O911" s="1" t="s">
        <v>32</v>
      </c>
      <c r="P911" s="1">
        <v>100</v>
      </c>
      <c r="Q911" s="3">
        <v>3670</v>
      </c>
      <c r="R911" s="1" t="str">
        <f t="shared" si="44"/>
        <v>2022-06</v>
      </c>
      <c r="S911" s="1" t="str">
        <f t="shared" si="42"/>
        <v>2022-08</v>
      </c>
      <c r="T911" s="3">
        <f t="shared" si="43"/>
        <v>100</v>
      </c>
    </row>
    <row r="912" spans="1:20" x14ac:dyDescent="0.25">
      <c r="A912" s="1" t="s">
        <v>2171</v>
      </c>
      <c r="B912" s="1" t="s">
        <v>3121</v>
      </c>
      <c r="C912" s="1" t="s">
        <v>3125</v>
      </c>
      <c r="D912" s="1" t="s">
        <v>623</v>
      </c>
      <c r="E912" s="1" t="s">
        <v>821</v>
      </c>
      <c r="F912" s="1">
        <v>0</v>
      </c>
      <c r="G912" s="2">
        <v>44718</v>
      </c>
      <c r="H912" s="1" t="s">
        <v>30</v>
      </c>
      <c r="I912" s="1" t="s">
        <v>31</v>
      </c>
      <c r="J912" s="2">
        <v>44718</v>
      </c>
      <c r="K912" s="1"/>
      <c r="L912" s="1" t="s">
        <v>24</v>
      </c>
      <c r="M912" s="3">
        <v>44999.97</v>
      </c>
      <c r="N912" s="3">
        <v>23971.58</v>
      </c>
      <c r="O912" s="1">
        <v>302.88</v>
      </c>
      <c r="P912" s="1">
        <v>225</v>
      </c>
      <c r="Q912" s="3">
        <v>24499.46</v>
      </c>
      <c r="R912" s="1" t="str">
        <f t="shared" si="44"/>
        <v>2022-06</v>
      </c>
      <c r="S912" s="1" t="str">
        <f t="shared" si="42"/>
        <v/>
      </c>
      <c r="T912" s="3">
        <f t="shared" si="43"/>
        <v>527.88</v>
      </c>
    </row>
    <row r="913" spans="1:20" x14ac:dyDescent="0.25">
      <c r="A913" s="1" t="s">
        <v>3126</v>
      </c>
      <c r="B913" s="1" t="s">
        <v>3127</v>
      </c>
      <c r="C913" s="1" t="s">
        <v>3128</v>
      </c>
      <c r="D913" s="1" t="s">
        <v>28</v>
      </c>
      <c r="E913" s="1" t="s">
        <v>46</v>
      </c>
      <c r="F913" s="1">
        <v>0</v>
      </c>
      <c r="G913" s="2">
        <v>44158</v>
      </c>
      <c r="H913" s="1" t="s">
        <v>30</v>
      </c>
      <c r="I913" s="1" t="s">
        <v>31</v>
      </c>
      <c r="J913" s="1" t="s">
        <v>1140</v>
      </c>
      <c r="K913" s="1"/>
      <c r="L913" s="1" t="s">
        <v>24</v>
      </c>
      <c r="M913" s="3">
        <v>52522.5</v>
      </c>
      <c r="N913" s="3">
        <v>45184.02</v>
      </c>
      <c r="O913" s="3">
        <v>37164.06</v>
      </c>
      <c r="P913" s="1">
        <v>125</v>
      </c>
      <c r="Q913" s="3">
        <v>82473.08</v>
      </c>
      <c r="R913" s="1" t="str">
        <f t="shared" si="44"/>
        <v>2020-11</v>
      </c>
      <c r="S913" s="1" t="str">
        <f t="shared" si="42"/>
        <v/>
      </c>
      <c r="T913" s="3">
        <f t="shared" si="43"/>
        <v>37289.06</v>
      </c>
    </row>
    <row r="914" spans="1:20" x14ac:dyDescent="0.25">
      <c r="A914" s="1" t="s">
        <v>1063</v>
      </c>
      <c r="B914" s="1" t="s">
        <v>3129</v>
      </c>
      <c r="C914" s="1" t="s">
        <v>3130</v>
      </c>
      <c r="D914" s="1" t="s">
        <v>20</v>
      </c>
      <c r="E914" s="1" t="s">
        <v>21</v>
      </c>
      <c r="F914" s="1">
        <v>0</v>
      </c>
      <c r="G914" s="2">
        <v>41470</v>
      </c>
      <c r="H914" s="1" t="s">
        <v>30</v>
      </c>
      <c r="I914" s="1" t="s">
        <v>31</v>
      </c>
      <c r="J914" s="1" t="s">
        <v>3131</v>
      </c>
      <c r="K914" s="1"/>
      <c r="L914" s="1" t="s">
        <v>24</v>
      </c>
      <c r="M914" s="3">
        <v>41581.07</v>
      </c>
      <c r="N914" s="3">
        <v>39577.279999999999</v>
      </c>
      <c r="O914" s="3">
        <v>3323.5</v>
      </c>
      <c r="P914" s="1">
        <v>125</v>
      </c>
      <c r="Q914" s="3">
        <v>43025.78</v>
      </c>
      <c r="R914" s="1" t="str">
        <f t="shared" si="44"/>
        <v>2013-07</v>
      </c>
      <c r="S914" s="1" t="str">
        <f t="shared" si="42"/>
        <v/>
      </c>
      <c r="T914" s="3">
        <f t="shared" si="43"/>
        <v>3448.5</v>
      </c>
    </row>
    <row r="915" spans="1:20" x14ac:dyDescent="0.25">
      <c r="A915" s="1" t="s">
        <v>2955</v>
      </c>
      <c r="B915" s="1" t="s">
        <v>3132</v>
      </c>
      <c r="C915" s="1" t="s">
        <v>3133</v>
      </c>
      <c r="D915" s="1" t="s">
        <v>123</v>
      </c>
      <c r="E915" s="1" t="s">
        <v>194</v>
      </c>
      <c r="F915" s="1">
        <v>0</v>
      </c>
      <c r="G915" s="2">
        <v>39201</v>
      </c>
      <c r="H915" s="1" t="s">
        <v>30</v>
      </c>
      <c r="I915" s="1" t="s">
        <v>31</v>
      </c>
      <c r="J915" s="1" t="s">
        <v>539</v>
      </c>
      <c r="K915" s="1"/>
      <c r="L915" s="1" t="s">
        <v>24</v>
      </c>
      <c r="M915" s="3">
        <v>77481.460000000006</v>
      </c>
      <c r="N915" s="3">
        <v>70285.8</v>
      </c>
      <c r="O915" s="3">
        <v>4758.09</v>
      </c>
      <c r="P915" s="1">
        <v>125</v>
      </c>
      <c r="Q915" s="3">
        <v>75168.89</v>
      </c>
      <c r="R915" s="1" t="str">
        <f t="shared" si="44"/>
        <v>2007-04</v>
      </c>
      <c r="S915" s="1" t="str">
        <f t="shared" si="42"/>
        <v/>
      </c>
      <c r="T915" s="3">
        <f t="shared" si="43"/>
        <v>4883.09</v>
      </c>
    </row>
    <row r="916" spans="1:20" x14ac:dyDescent="0.25">
      <c r="A916" s="1" t="s">
        <v>3134</v>
      </c>
      <c r="B916" s="1" t="s">
        <v>3135</v>
      </c>
      <c r="C916" s="1" t="s">
        <v>3136</v>
      </c>
      <c r="D916" s="1" t="s">
        <v>123</v>
      </c>
      <c r="E916" s="1" t="s">
        <v>3137</v>
      </c>
      <c r="F916" s="1">
        <v>0</v>
      </c>
      <c r="G916" s="2">
        <v>43304</v>
      </c>
      <c r="H916" s="1" t="s">
        <v>30</v>
      </c>
      <c r="I916" s="1" t="s">
        <v>31</v>
      </c>
      <c r="J916" s="1" t="s">
        <v>3138</v>
      </c>
      <c r="K916" s="1"/>
      <c r="L916" s="1" t="s">
        <v>24</v>
      </c>
      <c r="M916" s="3">
        <v>53691.87</v>
      </c>
      <c r="N916" s="3">
        <v>50818.15</v>
      </c>
      <c r="O916" s="1">
        <v>853.87</v>
      </c>
      <c r="P916" s="1">
        <v>125</v>
      </c>
      <c r="Q916" s="3">
        <v>51797.02</v>
      </c>
      <c r="R916" s="1" t="str">
        <f t="shared" si="44"/>
        <v>2018-07</v>
      </c>
      <c r="S916" s="1" t="str">
        <f t="shared" si="42"/>
        <v/>
      </c>
      <c r="T916" s="3">
        <f t="shared" si="43"/>
        <v>978.87</v>
      </c>
    </row>
    <row r="917" spans="1:20" x14ac:dyDescent="0.25">
      <c r="A917" s="1" t="s">
        <v>3139</v>
      </c>
      <c r="B917" s="1" t="s">
        <v>3140</v>
      </c>
      <c r="C917" s="1" t="s">
        <v>3141</v>
      </c>
      <c r="D917" s="1" t="s">
        <v>284</v>
      </c>
      <c r="E917" s="1" t="s">
        <v>1663</v>
      </c>
      <c r="F917" s="1">
        <v>0</v>
      </c>
      <c r="G917" s="2">
        <v>37942</v>
      </c>
      <c r="H917" s="1" t="s">
        <v>22</v>
      </c>
      <c r="I917" s="1" t="s">
        <v>31</v>
      </c>
      <c r="J917" s="1" t="s">
        <v>3142</v>
      </c>
      <c r="K917" s="1"/>
      <c r="L917" s="1" t="s">
        <v>24</v>
      </c>
      <c r="M917" s="3">
        <v>37587.68</v>
      </c>
      <c r="N917" s="3">
        <v>37215.08</v>
      </c>
      <c r="O917" s="1" t="s">
        <v>32</v>
      </c>
      <c r="P917" s="3">
        <v>1064.69</v>
      </c>
      <c r="Q917" s="3">
        <v>38279.769999999997</v>
      </c>
      <c r="R917" s="1" t="str">
        <f t="shared" si="44"/>
        <v>2003-11</v>
      </c>
      <c r="S917" s="1" t="str">
        <f t="shared" si="42"/>
        <v/>
      </c>
      <c r="T917" s="3">
        <f t="shared" si="43"/>
        <v>1064.69</v>
      </c>
    </row>
    <row r="918" spans="1:20" x14ac:dyDescent="0.25">
      <c r="A918" s="1" t="s">
        <v>3143</v>
      </c>
      <c r="B918" s="1" t="s">
        <v>3144</v>
      </c>
      <c r="C918" s="1" t="s">
        <v>3145</v>
      </c>
      <c r="D918" s="1" t="s">
        <v>39</v>
      </c>
      <c r="E918" s="1" t="s">
        <v>40</v>
      </c>
      <c r="F918" s="1">
        <v>0</v>
      </c>
      <c r="G918" s="2">
        <v>44705</v>
      </c>
      <c r="H918" s="1" t="s">
        <v>22</v>
      </c>
      <c r="I918" s="1" t="s">
        <v>31</v>
      </c>
      <c r="J918" s="1" t="s">
        <v>3146</v>
      </c>
      <c r="K918" s="2">
        <v>44809</v>
      </c>
      <c r="L918" s="1" t="s">
        <v>42</v>
      </c>
      <c r="M918" s="3">
        <v>29952</v>
      </c>
      <c r="N918" s="3">
        <v>4263</v>
      </c>
      <c r="O918" s="1" t="s">
        <v>32</v>
      </c>
      <c r="P918" s="1">
        <v>100</v>
      </c>
      <c r="Q918" s="3">
        <v>4363</v>
      </c>
      <c r="R918" s="1" t="str">
        <f t="shared" si="44"/>
        <v>2022-05</v>
      </c>
      <c r="S918" s="1" t="str">
        <f t="shared" si="42"/>
        <v>2022-09</v>
      </c>
      <c r="T918" s="3">
        <f t="shared" si="43"/>
        <v>100</v>
      </c>
    </row>
    <row r="919" spans="1:20" x14ac:dyDescent="0.25">
      <c r="A919" s="1" t="s">
        <v>3147</v>
      </c>
      <c r="B919" s="1" t="s">
        <v>3144</v>
      </c>
      <c r="C919" s="1" t="s">
        <v>3148</v>
      </c>
      <c r="D919" s="1" t="s">
        <v>39</v>
      </c>
      <c r="E919" s="1" t="s">
        <v>40</v>
      </c>
      <c r="F919" s="1">
        <v>0</v>
      </c>
      <c r="G919" s="2">
        <v>44735</v>
      </c>
      <c r="H919" s="1" t="s">
        <v>30</v>
      </c>
      <c r="I919" s="1" t="s">
        <v>31</v>
      </c>
      <c r="J919" s="1" t="s">
        <v>3149</v>
      </c>
      <c r="K919" s="2">
        <v>44809</v>
      </c>
      <c r="L919" s="1" t="s">
        <v>42</v>
      </c>
      <c r="M919" s="3">
        <v>29952</v>
      </c>
      <c r="N919" s="3">
        <v>3078</v>
      </c>
      <c r="O919" s="1" t="s">
        <v>32</v>
      </c>
      <c r="P919" s="1">
        <v>100</v>
      </c>
      <c r="Q919" s="3">
        <v>3178</v>
      </c>
      <c r="R919" s="1" t="str">
        <f t="shared" si="44"/>
        <v>2022-06</v>
      </c>
      <c r="S919" s="1" t="str">
        <f t="shared" si="42"/>
        <v>2022-09</v>
      </c>
      <c r="T919" s="3">
        <f t="shared" si="43"/>
        <v>100</v>
      </c>
    </row>
    <row r="920" spans="1:20" x14ac:dyDescent="0.25">
      <c r="A920" s="1" t="s">
        <v>100</v>
      </c>
      <c r="B920" s="1" t="s">
        <v>3150</v>
      </c>
      <c r="C920" s="1" t="s">
        <v>3151</v>
      </c>
      <c r="D920" s="1" t="s">
        <v>76</v>
      </c>
      <c r="E920" s="1" t="s">
        <v>858</v>
      </c>
      <c r="F920" s="1">
        <v>0</v>
      </c>
      <c r="G920" s="2">
        <v>42072</v>
      </c>
      <c r="H920" s="1" t="s">
        <v>22</v>
      </c>
      <c r="I920" s="1" t="s">
        <v>170</v>
      </c>
      <c r="J920" s="2">
        <v>42250</v>
      </c>
      <c r="K920" s="1"/>
      <c r="L920" s="1" t="s">
        <v>24</v>
      </c>
      <c r="M920" s="3">
        <v>34746.400000000001</v>
      </c>
      <c r="N920" s="3">
        <v>34276.019999999997</v>
      </c>
      <c r="O920" s="1" t="s">
        <v>32</v>
      </c>
      <c r="P920" s="1">
        <v>347.46</v>
      </c>
      <c r="Q920" s="3">
        <v>34623.480000000003</v>
      </c>
      <c r="R920" s="1" t="str">
        <f t="shared" si="44"/>
        <v>2015-03</v>
      </c>
      <c r="S920" s="1" t="str">
        <f t="shared" si="42"/>
        <v/>
      </c>
      <c r="T920" s="3">
        <f t="shared" si="43"/>
        <v>347.46</v>
      </c>
    </row>
    <row r="921" spans="1:20" x14ac:dyDescent="0.25">
      <c r="A921" s="1" t="s">
        <v>3152</v>
      </c>
      <c r="B921" s="1" t="s">
        <v>3153</v>
      </c>
      <c r="C921" s="1" t="s">
        <v>3154</v>
      </c>
      <c r="D921" s="1" t="s">
        <v>76</v>
      </c>
      <c r="E921" s="1" t="s">
        <v>77</v>
      </c>
      <c r="F921" s="1">
        <v>0</v>
      </c>
      <c r="G921" s="2">
        <v>44592</v>
      </c>
      <c r="H921" s="1" t="s">
        <v>22</v>
      </c>
      <c r="I921" s="1" t="s">
        <v>31</v>
      </c>
      <c r="J921" s="1" t="s">
        <v>635</v>
      </c>
      <c r="K921" s="1"/>
      <c r="L921" s="1" t="s">
        <v>24</v>
      </c>
      <c r="M921" s="3">
        <v>44999.97</v>
      </c>
      <c r="N921" s="3">
        <v>39808.400000000001</v>
      </c>
      <c r="O921" s="1" t="s">
        <v>32</v>
      </c>
      <c r="P921" s="1">
        <v>100</v>
      </c>
      <c r="Q921" s="3">
        <v>39908.400000000001</v>
      </c>
      <c r="R921" s="1" t="str">
        <f t="shared" si="44"/>
        <v>2022-01</v>
      </c>
      <c r="S921" s="1" t="str">
        <f t="shared" si="42"/>
        <v/>
      </c>
      <c r="T921" s="3">
        <f t="shared" si="43"/>
        <v>100</v>
      </c>
    </row>
    <row r="922" spans="1:20" x14ac:dyDescent="0.25">
      <c r="A922" s="1" t="s">
        <v>3155</v>
      </c>
      <c r="B922" s="1" t="s">
        <v>3156</v>
      </c>
      <c r="C922" s="1" t="s">
        <v>3157</v>
      </c>
      <c r="D922" s="1" t="s">
        <v>20</v>
      </c>
      <c r="E922" s="1" t="s">
        <v>404</v>
      </c>
      <c r="F922" s="1">
        <v>0</v>
      </c>
      <c r="G922" s="2">
        <v>33840</v>
      </c>
      <c r="H922" s="1" t="s">
        <v>22</v>
      </c>
      <c r="I922" s="1" t="s">
        <v>23</v>
      </c>
      <c r="J922" s="1" t="s">
        <v>787</v>
      </c>
      <c r="K922" s="1"/>
      <c r="L922" s="1" t="s">
        <v>24</v>
      </c>
      <c r="M922" s="3">
        <v>47471.22</v>
      </c>
      <c r="N922" s="3">
        <v>45626.85</v>
      </c>
      <c r="O922" s="3">
        <v>10969.58</v>
      </c>
      <c r="P922" s="1">
        <v>125</v>
      </c>
      <c r="Q922" s="3">
        <v>56721.43</v>
      </c>
      <c r="R922" s="1" t="str">
        <f t="shared" si="44"/>
        <v>1992-08</v>
      </c>
      <c r="S922" s="1" t="str">
        <f t="shared" si="42"/>
        <v/>
      </c>
      <c r="T922" s="3">
        <f t="shared" si="43"/>
        <v>11094.58</v>
      </c>
    </row>
    <row r="923" spans="1:20" x14ac:dyDescent="0.25">
      <c r="A923" s="1" t="s">
        <v>3158</v>
      </c>
      <c r="B923" s="1" t="s">
        <v>3159</v>
      </c>
      <c r="C923" s="1" t="s">
        <v>3160</v>
      </c>
      <c r="D923" s="1" t="s">
        <v>70</v>
      </c>
      <c r="E923" s="1" t="s">
        <v>503</v>
      </c>
      <c r="F923" s="1">
        <v>0</v>
      </c>
      <c r="G923" s="2">
        <v>43332</v>
      </c>
      <c r="H923" s="1" t="s">
        <v>22</v>
      </c>
      <c r="I923" s="1" t="s">
        <v>23</v>
      </c>
      <c r="J923" s="1" t="s">
        <v>436</v>
      </c>
      <c r="K923" s="1"/>
      <c r="L923" s="1" t="s">
        <v>24</v>
      </c>
      <c r="M923" s="3">
        <v>50999.94</v>
      </c>
      <c r="N923" s="3">
        <v>37017.96</v>
      </c>
      <c r="O923" s="3">
        <v>4828.88</v>
      </c>
      <c r="P923" s="1">
        <v>100</v>
      </c>
      <c r="Q923" s="3">
        <v>41946.84</v>
      </c>
      <c r="R923" s="1" t="str">
        <f t="shared" si="44"/>
        <v>2018-08</v>
      </c>
      <c r="S923" s="1" t="str">
        <f t="shared" si="42"/>
        <v/>
      </c>
      <c r="T923" s="3">
        <f t="shared" si="43"/>
        <v>4928.88</v>
      </c>
    </row>
    <row r="924" spans="1:20" x14ac:dyDescent="0.25">
      <c r="A924" s="1" t="s">
        <v>3161</v>
      </c>
      <c r="B924" s="1" t="s">
        <v>3159</v>
      </c>
      <c r="C924" s="1" t="s">
        <v>3162</v>
      </c>
      <c r="D924" s="1" t="s">
        <v>20</v>
      </c>
      <c r="E924" s="1" t="s">
        <v>264</v>
      </c>
      <c r="F924" s="1">
        <v>0</v>
      </c>
      <c r="G924" s="2">
        <v>43696</v>
      </c>
      <c r="H924" s="1" t="s">
        <v>22</v>
      </c>
      <c r="I924" s="1" t="s">
        <v>23</v>
      </c>
      <c r="J924" s="1" t="s">
        <v>1287</v>
      </c>
      <c r="K924" s="1"/>
      <c r="L924" s="1" t="s">
        <v>24</v>
      </c>
      <c r="M924" s="3">
        <v>31200</v>
      </c>
      <c r="N924" s="3">
        <v>31410</v>
      </c>
      <c r="O924" s="3">
        <v>9494.58</v>
      </c>
      <c r="P924" s="1">
        <v>125</v>
      </c>
      <c r="Q924" s="3">
        <v>41029.58</v>
      </c>
      <c r="R924" s="1" t="str">
        <f t="shared" si="44"/>
        <v>2019-08</v>
      </c>
      <c r="S924" s="1" t="str">
        <f t="shared" si="42"/>
        <v/>
      </c>
      <c r="T924" s="3">
        <f t="shared" si="43"/>
        <v>9619.58</v>
      </c>
    </row>
    <row r="925" spans="1:20" x14ac:dyDescent="0.25">
      <c r="A925" s="1" t="s">
        <v>2968</v>
      </c>
      <c r="B925" s="1" t="s">
        <v>3163</v>
      </c>
      <c r="C925" s="1" t="s">
        <v>3164</v>
      </c>
      <c r="D925" s="1" t="s">
        <v>284</v>
      </c>
      <c r="E925" s="1" t="s">
        <v>3165</v>
      </c>
      <c r="F925" s="1">
        <v>0</v>
      </c>
      <c r="G925" s="2">
        <v>43731</v>
      </c>
      <c r="H925" s="1" t="s">
        <v>22</v>
      </c>
      <c r="I925" s="1" t="s">
        <v>31</v>
      </c>
      <c r="J925" s="1" t="s">
        <v>3166</v>
      </c>
      <c r="K925" s="1"/>
      <c r="L925" s="1" t="s">
        <v>24</v>
      </c>
      <c r="M925" s="3">
        <v>47999.95</v>
      </c>
      <c r="N925" s="3">
        <v>45649.36</v>
      </c>
      <c r="O925" s="1">
        <v>323.08</v>
      </c>
      <c r="P925" s="1" t="s">
        <v>32</v>
      </c>
      <c r="Q925" s="3">
        <v>45972.44</v>
      </c>
      <c r="R925" s="1" t="str">
        <f t="shared" si="44"/>
        <v>2019-09</v>
      </c>
      <c r="S925" s="1" t="str">
        <f t="shared" si="42"/>
        <v/>
      </c>
      <c r="T925" s="3">
        <f t="shared" si="43"/>
        <v>323.08</v>
      </c>
    </row>
    <row r="926" spans="1:20" x14ac:dyDescent="0.25">
      <c r="A926" s="1" t="s">
        <v>892</v>
      </c>
      <c r="B926" s="1" t="s">
        <v>3167</v>
      </c>
      <c r="C926" s="1" t="s">
        <v>3168</v>
      </c>
      <c r="D926" s="1" t="s">
        <v>39</v>
      </c>
      <c r="E926" s="1" t="s">
        <v>40</v>
      </c>
      <c r="F926" s="1">
        <v>0</v>
      </c>
      <c r="G926" s="2">
        <v>44657</v>
      </c>
      <c r="H926" s="1" t="s">
        <v>30</v>
      </c>
      <c r="I926" s="1" t="s">
        <v>31</v>
      </c>
      <c r="J926" s="2">
        <v>43742</v>
      </c>
      <c r="K926" s="2">
        <v>44881</v>
      </c>
      <c r="L926" s="1" t="s">
        <v>42</v>
      </c>
      <c r="M926" s="3">
        <v>29952</v>
      </c>
      <c r="N926" s="3">
        <v>10599</v>
      </c>
      <c r="O926" s="1" t="s">
        <v>32</v>
      </c>
      <c r="P926" s="1" t="s">
        <v>32</v>
      </c>
      <c r="Q926" s="3">
        <v>10599</v>
      </c>
      <c r="R926" s="1" t="str">
        <f t="shared" si="44"/>
        <v>2022-04</v>
      </c>
      <c r="S926" s="1" t="str">
        <f t="shared" si="42"/>
        <v>2022-11</v>
      </c>
      <c r="T926" s="3">
        <f t="shared" si="43"/>
        <v>0</v>
      </c>
    </row>
    <row r="927" spans="1:20" x14ac:dyDescent="0.25">
      <c r="A927" s="1" t="s">
        <v>3169</v>
      </c>
      <c r="B927" s="1" t="s">
        <v>3170</v>
      </c>
      <c r="C927" s="1" t="s">
        <v>3171</v>
      </c>
      <c r="D927" s="1" t="s">
        <v>52</v>
      </c>
      <c r="E927" s="1" t="s">
        <v>3172</v>
      </c>
      <c r="F927" s="1">
        <v>0</v>
      </c>
      <c r="G927" s="2">
        <v>44473</v>
      </c>
      <c r="H927" s="1" t="s">
        <v>22</v>
      </c>
      <c r="I927" s="1" t="s">
        <v>31</v>
      </c>
      <c r="J927" s="2">
        <v>44383</v>
      </c>
      <c r="K927" s="1"/>
      <c r="L927" s="1" t="s">
        <v>24</v>
      </c>
      <c r="M927" s="3">
        <v>44999.97</v>
      </c>
      <c r="N927" s="3">
        <v>44414.1</v>
      </c>
      <c r="O927" s="1">
        <v>647.79</v>
      </c>
      <c r="P927" s="1" t="s">
        <v>32</v>
      </c>
      <c r="Q927" s="3">
        <v>45061.89</v>
      </c>
      <c r="R927" s="1" t="str">
        <f t="shared" si="44"/>
        <v>2021-10</v>
      </c>
      <c r="S927" s="1" t="str">
        <f t="shared" si="42"/>
        <v/>
      </c>
      <c r="T927" s="3">
        <f t="shared" si="43"/>
        <v>647.79</v>
      </c>
    </row>
    <row r="928" spans="1:20" x14ac:dyDescent="0.25">
      <c r="A928" s="1" t="s">
        <v>3173</v>
      </c>
      <c r="B928" s="1" t="s">
        <v>3174</v>
      </c>
      <c r="C928" s="1" t="s">
        <v>3175</v>
      </c>
      <c r="D928" s="1" t="s">
        <v>39</v>
      </c>
      <c r="E928" s="1" t="s">
        <v>40</v>
      </c>
      <c r="F928" s="1">
        <v>0</v>
      </c>
      <c r="G928" s="2">
        <v>44707</v>
      </c>
      <c r="H928" s="1" t="s">
        <v>22</v>
      </c>
      <c r="I928" s="1" t="s">
        <v>31</v>
      </c>
      <c r="J928" s="1" t="s">
        <v>41</v>
      </c>
      <c r="K928" s="2">
        <v>44809</v>
      </c>
      <c r="L928" s="1" t="s">
        <v>42</v>
      </c>
      <c r="M928" s="3">
        <v>39936</v>
      </c>
      <c r="N928" s="3">
        <v>4080</v>
      </c>
      <c r="O928" s="1" t="s">
        <v>32</v>
      </c>
      <c r="P928" s="1">
        <v>100</v>
      </c>
      <c r="Q928" s="3">
        <v>4180</v>
      </c>
      <c r="R928" s="1" t="str">
        <f t="shared" si="44"/>
        <v>2022-05</v>
      </c>
      <c r="S928" s="1" t="str">
        <f t="shared" si="42"/>
        <v>2022-09</v>
      </c>
      <c r="T928" s="3">
        <f t="shared" si="43"/>
        <v>100</v>
      </c>
    </row>
    <row r="929" spans="1:20" x14ac:dyDescent="0.25">
      <c r="A929" s="1" t="s">
        <v>3176</v>
      </c>
      <c r="B929" s="1" t="s">
        <v>3177</v>
      </c>
      <c r="C929" s="1" t="s">
        <v>3178</v>
      </c>
      <c r="D929" s="1" t="s">
        <v>20</v>
      </c>
      <c r="E929" s="1" t="s">
        <v>21</v>
      </c>
      <c r="F929" s="1">
        <v>0</v>
      </c>
      <c r="G929" s="2">
        <v>38529</v>
      </c>
      <c r="H929" s="1" t="s">
        <v>22</v>
      </c>
      <c r="I929" s="1" t="s">
        <v>23</v>
      </c>
      <c r="J929" s="2">
        <v>38536</v>
      </c>
      <c r="K929" s="1"/>
      <c r="L929" s="1" t="s">
        <v>24</v>
      </c>
      <c r="M929" s="3">
        <v>41581.07</v>
      </c>
      <c r="N929" s="3">
        <v>46795.92</v>
      </c>
      <c r="O929" s="3">
        <v>11124.85</v>
      </c>
      <c r="P929" s="1">
        <v>125</v>
      </c>
      <c r="Q929" s="3">
        <v>58045.77</v>
      </c>
      <c r="R929" s="1" t="str">
        <f t="shared" si="44"/>
        <v>2005-06</v>
      </c>
      <c r="S929" s="1" t="str">
        <f t="shared" si="42"/>
        <v/>
      </c>
      <c r="T929" s="3">
        <f t="shared" si="43"/>
        <v>11249.85</v>
      </c>
    </row>
    <row r="930" spans="1:20" x14ac:dyDescent="0.25">
      <c r="A930" s="1" t="s">
        <v>985</v>
      </c>
      <c r="B930" s="1" t="s">
        <v>3179</v>
      </c>
      <c r="C930" s="1" t="s">
        <v>3180</v>
      </c>
      <c r="D930" s="1" t="s">
        <v>28</v>
      </c>
      <c r="E930" s="1" t="s">
        <v>46</v>
      </c>
      <c r="F930" s="1">
        <v>0</v>
      </c>
      <c r="G930" s="2">
        <v>44830</v>
      </c>
      <c r="H930" s="1" t="s">
        <v>22</v>
      </c>
      <c r="I930" s="1" t="s">
        <v>31</v>
      </c>
      <c r="J930" s="1" t="s">
        <v>310</v>
      </c>
      <c r="K930" s="2">
        <v>44858</v>
      </c>
      <c r="L930" s="1" t="s">
        <v>42</v>
      </c>
      <c r="M930" s="3">
        <v>52240.03</v>
      </c>
      <c r="N930" s="3">
        <v>4156.53</v>
      </c>
      <c r="O930" s="1">
        <v>56.51</v>
      </c>
      <c r="P930" s="1">
        <v>100</v>
      </c>
      <c r="Q930" s="3">
        <v>4313.04</v>
      </c>
      <c r="R930" s="1" t="str">
        <f t="shared" si="44"/>
        <v>2022-09</v>
      </c>
      <c r="S930" s="1" t="str">
        <f t="shared" si="42"/>
        <v>2022-10</v>
      </c>
      <c r="T930" s="3">
        <f t="shared" si="43"/>
        <v>156.51</v>
      </c>
    </row>
    <row r="931" spans="1:20" x14ac:dyDescent="0.25">
      <c r="A931" s="1" t="s">
        <v>3181</v>
      </c>
      <c r="B931" s="1" t="s">
        <v>3182</v>
      </c>
      <c r="C931" s="1" t="s">
        <v>3183</v>
      </c>
      <c r="D931" s="1" t="s">
        <v>28</v>
      </c>
      <c r="E931" s="1" t="s">
        <v>46</v>
      </c>
      <c r="F931" s="1">
        <v>0</v>
      </c>
      <c r="G931" s="2">
        <v>44648</v>
      </c>
      <c r="H931" s="1" t="s">
        <v>22</v>
      </c>
      <c r="I931" s="1" t="s">
        <v>31</v>
      </c>
      <c r="J931" s="1" t="s">
        <v>248</v>
      </c>
      <c r="K931" s="1"/>
      <c r="L931" s="1" t="s">
        <v>24</v>
      </c>
      <c r="M931" s="3">
        <v>52228.800000000003</v>
      </c>
      <c r="N931" s="3">
        <v>32520.26</v>
      </c>
      <c r="O931" s="3">
        <v>20273.98</v>
      </c>
      <c r="P931" s="1">
        <v>225</v>
      </c>
      <c r="Q931" s="3">
        <v>53019.24</v>
      </c>
      <c r="R931" s="1" t="str">
        <f t="shared" si="44"/>
        <v>2022-03</v>
      </c>
      <c r="S931" s="1" t="str">
        <f t="shared" si="42"/>
        <v/>
      </c>
      <c r="T931" s="3">
        <f t="shared" si="43"/>
        <v>20498.98</v>
      </c>
    </row>
    <row r="932" spans="1:20" x14ac:dyDescent="0.25">
      <c r="A932" s="1" t="s">
        <v>3184</v>
      </c>
      <c r="B932" s="1" t="s">
        <v>3182</v>
      </c>
      <c r="C932" s="1" t="s">
        <v>3185</v>
      </c>
      <c r="D932" s="1" t="s">
        <v>20</v>
      </c>
      <c r="E932" s="1" t="s">
        <v>21</v>
      </c>
      <c r="F932" s="1">
        <v>0</v>
      </c>
      <c r="G932" s="2">
        <v>41526</v>
      </c>
      <c r="H932" s="1" t="s">
        <v>22</v>
      </c>
      <c r="I932" s="1" t="s">
        <v>31</v>
      </c>
      <c r="J932" s="2">
        <v>41526</v>
      </c>
      <c r="K932" s="1"/>
      <c r="L932" s="1" t="s">
        <v>24</v>
      </c>
      <c r="M932" s="3">
        <v>41581.07</v>
      </c>
      <c r="N932" s="3">
        <v>39076.92</v>
      </c>
      <c r="O932" s="3">
        <v>2356.9699999999998</v>
      </c>
      <c r="P932" s="1">
        <v>125</v>
      </c>
      <c r="Q932" s="3">
        <v>41558.89</v>
      </c>
      <c r="R932" s="1" t="str">
        <f t="shared" si="44"/>
        <v>2013-09</v>
      </c>
      <c r="S932" s="1" t="str">
        <f t="shared" si="42"/>
        <v/>
      </c>
      <c r="T932" s="3">
        <f t="shared" si="43"/>
        <v>2481.9699999999998</v>
      </c>
    </row>
    <row r="933" spans="1:20" x14ac:dyDescent="0.25">
      <c r="A933" s="1" t="s">
        <v>3186</v>
      </c>
      <c r="B933" s="1" t="s">
        <v>3187</v>
      </c>
      <c r="C933" s="1" t="s">
        <v>3188</v>
      </c>
      <c r="D933" s="1" t="s">
        <v>82</v>
      </c>
      <c r="E933" s="1" t="s">
        <v>3189</v>
      </c>
      <c r="F933" s="1">
        <v>0</v>
      </c>
      <c r="G933" s="2">
        <v>41540</v>
      </c>
      <c r="H933" s="1" t="s">
        <v>30</v>
      </c>
      <c r="I933" s="1" t="s">
        <v>31</v>
      </c>
      <c r="J933" s="1" t="s">
        <v>606</v>
      </c>
      <c r="K933" s="2">
        <v>44785</v>
      </c>
      <c r="L933" s="1" t="s">
        <v>42</v>
      </c>
      <c r="M933" s="3">
        <v>76548.78</v>
      </c>
      <c r="N933" s="3">
        <v>49020.92</v>
      </c>
      <c r="O933" s="1" t="s">
        <v>32</v>
      </c>
      <c r="P933" s="1" t="s">
        <v>32</v>
      </c>
      <c r="Q933" s="3">
        <v>49020.92</v>
      </c>
      <c r="R933" s="1" t="str">
        <f t="shared" si="44"/>
        <v>2013-09</v>
      </c>
      <c r="S933" s="1" t="str">
        <f t="shared" si="42"/>
        <v>2022-08</v>
      </c>
      <c r="T933" s="3">
        <f t="shared" si="43"/>
        <v>0</v>
      </c>
    </row>
    <row r="934" spans="1:20" x14ac:dyDescent="0.25">
      <c r="A934" s="1" t="s">
        <v>3190</v>
      </c>
      <c r="B934" s="1" t="s">
        <v>3191</v>
      </c>
      <c r="C934" s="1" t="s">
        <v>3192</v>
      </c>
      <c r="D934" s="1" t="s">
        <v>28</v>
      </c>
      <c r="E934" s="1" t="s">
        <v>46</v>
      </c>
      <c r="F934" s="1">
        <v>0</v>
      </c>
      <c r="G934" s="2">
        <v>44158</v>
      </c>
      <c r="H934" s="1" t="s">
        <v>22</v>
      </c>
      <c r="I934" s="1" t="s">
        <v>23</v>
      </c>
      <c r="J934" s="1" t="s">
        <v>1140</v>
      </c>
      <c r="K934" s="1"/>
      <c r="L934" s="1" t="s">
        <v>24</v>
      </c>
      <c r="M934" s="3">
        <v>52228.800000000003</v>
      </c>
      <c r="N934" s="3">
        <v>43820.14</v>
      </c>
      <c r="O934" s="3">
        <v>39227.949999999997</v>
      </c>
      <c r="P934" s="1">
        <v>225</v>
      </c>
      <c r="Q934" s="3">
        <v>83273.09</v>
      </c>
      <c r="R934" s="1" t="str">
        <f t="shared" si="44"/>
        <v>2020-11</v>
      </c>
      <c r="S934" s="1" t="str">
        <f t="shared" si="42"/>
        <v/>
      </c>
      <c r="T934" s="3">
        <f t="shared" si="43"/>
        <v>39452.949999999997</v>
      </c>
    </row>
    <row r="935" spans="1:20" x14ac:dyDescent="0.25">
      <c r="A935" s="1" t="s">
        <v>2496</v>
      </c>
      <c r="B935" s="1" t="s">
        <v>3193</v>
      </c>
      <c r="C935" s="1" t="s">
        <v>3194</v>
      </c>
      <c r="D935" s="1" t="s">
        <v>20</v>
      </c>
      <c r="E935" s="1" t="s">
        <v>3195</v>
      </c>
      <c r="F935" s="1">
        <v>0</v>
      </c>
      <c r="G935" s="2">
        <v>43402</v>
      </c>
      <c r="H935" s="1" t="s">
        <v>22</v>
      </c>
      <c r="I935" s="1" t="s">
        <v>31</v>
      </c>
      <c r="J935" s="1" t="s">
        <v>466</v>
      </c>
      <c r="K935" s="1"/>
      <c r="L935" s="1" t="s">
        <v>24</v>
      </c>
      <c r="M935" s="3">
        <v>54327.94</v>
      </c>
      <c r="N935" s="3">
        <v>54327.13</v>
      </c>
      <c r="O935" s="1">
        <v>365.67</v>
      </c>
      <c r="P935" s="1">
        <v>125</v>
      </c>
      <c r="Q935" s="3">
        <v>54817.8</v>
      </c>
      <c r="R935" s="1" t="str">
        <f t="shared" si="44"/>
        <v>2018-10</v>
      </c>
      <c r="S935" s="1" t="str">
        <f t="shared" si="42"/>
        <v/>
      </c>
      <c r="T935" s="3">
        <f t="shared" si="43"/>
        <v>490.67</v>
      </c>
    </row>
    <row r="936" spans="1:20" x14ac:dyDescent="0.25">
      <c r="A936" s="1" t="s">
        <v>3196</v>
      </c>
      <c r="B936" s="1" t="s">
        <v>3197</v>
      </c>
      <c r="C936" s="1" t="s">
        <v>3198</v>
      </c>
      <c r="D936" s="1" t="s">
        <v>70</v>
      </c>
      <c r="E936" s="1" t="s">
        <v>605</v>
      </c>
      <c r="F936" s="1">
        <v>0</v>
      </c>
      <c r="G936" s="2">
        <v>44354</v>
      </c>
      <c r="H936" s="1" t="s">
        <v>22</v>
      </c>
      <c r="I936" s="1" t="s">
        <v>23</v>
      </c>
      <c r="J936" s="2">
        <v>44383</v>
      </c>
      <c r="K936" s="1"/>
      <c r="L936" s="1" t="s">
        <v>24</v>
      </c>
      <c r="M936" s="3">
        <v>40894.879999999997</v>
      </c>
      <c r="N936" s="3">
        <v>40877.9</v>
      </c>
      <c r="O936" s="3">
        <v>4672.24</v>
      </c>
      <c r="P936" s="1" t="s">
        <v>32</v>
      </c>
      <c r="Q936" s="3">
        <v>45550.14</v>
      </c>
      <c r="R936" s="1" t="str">
        <f t="shared" si="44"/>
        <v>2021-06</v>
      </c>
      <c r="S936" s="1" t="str">
        <f t="shared" si="42"/>
        <v/>
      </c>
      <c r="T936" s="3">
        <f t="shared" si="43"/>
        <v>4672.24</v>
      </c>
    </row>
    <row r="937" spans="1:20" x14ac:dyDescent="0.25">
      <c r="A937" s="1" t="s">
        <v>3199</v>
      </c>
      <c r="B937" s="1" t="s">
        <v>3200</v>
      </c>
      <c r="C937" s="1" t="s">
        <v>3201</v>
      </c>
      <c r="D937" s="1" t="s">
        <v>52</v>
      </c>
      <c r="E937" s="1" t="s">
        <v>3202</v>
      </c>
      <c r="F937" s="1">
        <v>0</v>
      </c>
      <c r="G937" s="2">
        <v>41918</v>
      </c>
      <c r="H937" s="1" t="s">
        <v>30</v>
      </c>
      <c r="I937" s="1" t="s">
        <v>31</v>
      </c>
      <c r="J937" s="2">
        <v>41800</v>
      </c>
      <c r="K937" s="1"/>
      <c r="L937" s="1" t="s">
        <v>24</v>
      </c>
      <c r="M937" s="3">
        <v>36000.019999999997</v>
      </c>
      <c r="N937" s="3">
        <v>36011.21</v>
      </c>
      <c r="O937" s="3">
        <v>1877.89</v>
      </c>
      <c r="P937" s="1" t="s">
        <v>32</v>
      </c>
      <c r="Q937" s="3">
        <v>37889.1</v>
      </c>
      <c r="R937" s="1" t="str">
        <f t="shared" si="44"/>
        <v>2014-10</v>
      </c>
      <c r="S937" s="1" t="str">
        <f t="shared" si="42"/>
        <v/>
      </c>
      <c r="T937" s="3">
        <f t="shared" si="43"/>
        <v>1877.89</v>
      </c>
    </row>
    <row r="938" spans="1:20" x14ac:dyDescent="0.25">
      <c r="A938" s="1" t="s">
        <v>3203</v>
      </c>
      <c r="B938" s="1" t="s">
        <v>3204</v>
      </c>
      <c r="C938" s="1" t="s">
        <v>3205</v>
      </c>
      <c r="D938" s="1" t="s">
        <v>123</v>
      </c>
      <c r="E938" s="1" t="s">
        <v>194</v>
      </c>
      <c r="F938" s="1">
        <v>0</v>
      </c>
      <c r="G938" s="2">
        <v>35589</v>
      </c>
      <c r="H938" s="1" t="s">
        <v>30</v>
      </c>
      <c r="I938" s="1" t="s">
        <v>31</v>
      </c>
      <c r="J938" s="2">
        <v>35107</v>
      </c>
      <c r="K938" s="1"/>
      <c r="L938" s="1" t="s">
        <v>24</v>
      </c>
      <c r="M938" s="3">
        <v>79334.94</v>
      </c>
      <c r="N938" s="3">
        <v>78565.5</v>
      </c>
      <c r="O938" s="3">
        <v>52210</v>
      </c>
      <c r="P938" s="1">
        <v>125</v>
      </c>
      <c r="Q938" s="3">
        <v>130900.5</v>
      </c>
      <c r="R938" s="1" t="str">
        <f t="shared" si="44"/>
        <v>1997-06</v>
      </c>
      <c r="S938" s="1" t="str">
        <f t="shared" si="42"/>
        <v/>
      </c>
      <c r="T938" s="3">
        <f t="shared" si="43"/>
        <v>52335</v>
      </c>
    </row>
    <row r="939" spans="1:20" x14ac:dyDescent="0.25">
      <c r="A939" s="1" t="s">
        <v>3206</v>
      </c>
      <c r="B939" s="1" t="s">
        <v>3207</v>
      </c>
      <c r="C939" s="1" t="s">
        <v>3208</v>
      </c>
      <c r="D939" s="1" t="s">
        <v>28</v>
      </c>
      <c r="E939" s="1" t="s">
        <v>46</v>
      </c>
      <c r="F939" s="1">
        <v>0</v>
      </c>
      <c r="G939" s="2">
        <v>40475</v>
      </c>
      <c r="H939" s="1" t="s">
        <v>22</v>
      </c>
      <c r="I939" s="1" t="s">
        <v>31</v>
      </c>
      <c r="J939" s="1" t="s">
        <v>2609</v>
      </c>
      <c r="K939" s="2">
        <v>44644</v>
      </c>
      <c r="L939" s="1" t="s">
        <v>42</v>
      </c>
      <c r="M939" s="3">
        <v>53131.519999999997</v>
      </c>
      <c r="N939" s="3">
        <v>16910.57</v>
      </c>
      <c r="O939" s="3">
        <v>4752.87</v>
      </c>
      <c r="P939" s="1" t="s">
        <v>32</v>
      </c>
      <c r="Q939" s="3">
        <v>21663.439999999999</v>
      </c>
      <c r="R939" s="1" t="str">
        <f t="shared" si="44"/>
        <v>2010-10</v>
      </c>
      <c r="S939" s="1" t="str">
        <f t="shared" si="42"/>
        <v>2022-03</v>
      </c>
      <c r="T939" s="3">
        <f t="shared" si="43"/>
        <v>4752.87</v>
      </c>
    </row>
    <row r="940" spans="1:20" x14ac:dyDescent="0.25">
      <c r="A940" s="1" t="s">
        <v>3209</v>
      </c>
      <c r="B940" s="1" t="s">
        <v>3210</v>
      </c>
      <c r="C940" s="1" t="s">
        <v>3211</v>
      </c>
      <c r="D940" s="1" t="s">
        <v>123</v>
      </c>
      <c r="E940" s="1" t="s">
        <v>194</v>
      </c>
      <c r="F940" s="1">
        <v>0</v>
      </c>
      <c r="G940" s="2">
        <v>34695</v>
      </c>
      <c r="H940" s="1" t="s">
        <v>30</v>
      </c>
      <c r="I940" s="1" t="s">
        <v>31</v>
      </c>
      <c r="J940" s="1" t="s">
        <v>1252</v>
      </c>
      <c r="K940" s="1"/>
      <c r="L940" s="1" t="s">
        <v>24</v>
      </c>
      <c r="M940" s="3">
        <v>79706.22</v>
      </c>
      <c r="N940" s="3">
        <v>79021.240000000005</v>
      </c>
      <c r="O940" s="3">
        <v>49473.77</v>
      </c>
      <c r="P940" s="1">
        <v>125</v>
      </c>
      <c r="Q940" s="3">
        <v>128620.01</v>
      </c>
      <c r="R940" s="1" t="str">
        <f t="shared" si="44"/>
        <v>1994-12</v>
      </c>
      <c r="S940" s="1" t="str">
        <f t="shared" si="42"/>
        <v/>
      </c>
      <c r="T940" s="3">
        <f t="shared" si="43"/>
        <v>49598.77</v>
      </c>
    </row>
    <row r="941" spans="1:20" x14ac:dyDescent="0.25">
      <c r="A941" s="1" t="s">
        <v>3212</v>
      </c>
      <c r="B941" s="1" t="s">
        <v>3213</v>
      </c>
      <c r="C941" s="1" t="s">
        <v>3214</v>
      </c>
      <c r="D941" s="1" t="s">
        <v>39</v>
      </c>
      <c r="E941" s="1" t="s">
        <v>40</v>
      </c>
      <c r="F941" s="1">
        <v>0</v>
      </c>
      <c r="G941" s="2">
        <v>44762</v>
      </c>
      <c r="H941" s="1" t="s">
        <v>30</v>
      </c>
      <c r="I941" s="1" t="s">
        <v>31</v>
      </c>
      <c r="J941" s="1" t="s">
        <v>3215</v>
      </c>
      <c r="K941" s="2">
        <v>44809</v>
      </c>
      <c r="L941" s="1" t="s">
        <v>42</v>
      </c>
      <c r="M941" s="3">
        <v>39936</v>
      </c>
      <c r="N941" s="3">
        <v>1700</v>
      </c>
      <c r="O941" s="1" t="s">
        <v>32</v>
      </c>
      <c r="P941" s="1">
        <v>100</v>
      </c>
      <c r="Q941" s="3">
        <v>1800</v>
      </c>
      <c r="R941" s="1" t="str">
        <f t="shared" si="44"/>
        <v>2022-07</v>
      </c>
      <c r="S941" s="1" t="str">
        <f t="shared" si="42"/>
        <v>2022-09</v>
      </c>
      <c r="T941" s="3">
        <f t="shared" si="43"/>
        <v>100</v>
      </c>
    </row>
    <row r="942" spans="1:20" x14ac:dyDescent="0.25">
      <c r="A942" s="1" t="s">
        <v>3216</v>
      </c>
      <c r="B942" s="1" t="s">
        <v>3217</v>
      </c>
      <c r="C942" s="1" t="s">
        <v>3218</v>
      </c>
      <c r="D942" s="1" t="s">
        <v>237</v>
      </c>
      <c r="E942" s="1" t="s">
        <v>3219</v>
      </c>
      <c r="F942" s="1">
        <v>0</v>
      </c>
      <c r="G942" s="2">
        <v>43339</v>
      </c>
      <c r="H942" s="1" t="s">
        <v>22</v>
      </c>
      <c r="I942" s="1" t="s">
        <v>31</v>
      </c>
      <c r="J942" s="1" t="s">
        <v>337</v>
      </c>
      <c r="K942" s="2">
        <v>44718</v>
      </c>
      <c r="L942" s="1" t="s">
        <v>42</v>
      </c>
      <c r="M942" s="3">
        <v>73896.37</v>
      </c>
      <c r="N942" s="3">
        <v>29536.86</v>
      </c>
      <c r="O942" s="1" t="s">
        <v>32</v>
      </c>
      <c r="P942" s="1" t="s">
        <v>32</v>
      </c>
      <c r="Q942" s="3">
        <v>29536.86</v>
      </c>
      <c r="R942" s="1" t="str">
        <f t="shared" si="44"/>
        <v>2018-08</v>
      </c>
      <c r="S942" s="1" t="str">
        <f t="shared" si="42"/>
        <v>2022-06</v>
      </c>
      <c r="T942" s="3">
        <f t="shared" si="43"/>
        <v>0</v>
      </c>
    </row>
    <row r="943" spans="1:20" x14ac:dyDescent="0.25">
      <c r="A943" s="1" t="s">
        <v>3220</v>
      </c>
      <c r="B943" s="1" t="s">
        <v>3221</v>
      </c>
      <c r="C943" s="1" t="s">
        <v>3222</v>
      </c>
      <c r="D943" s="1" t="s">
        <v>28</v>
      </c>
      <c r="E943" s="1" t="s">
        <v>3223</v>
      </c>
      <c r="F943" s="1">
        <v>0</v>
      </c>
      <c r="G943" s="2">
        <v>38817</v>
      </c>
      <c r="H943" s="1" t="s">
        <v>30</v>
      </c>
      <c r="I943" s="1" t="s">
        <v>31</v>
      </c>
      <c r="J943" s="2">
        <v>38994</v>
      </c>
      <c r="K943" s="1"/>
      <c r="L943" s="1" t="s">
        <v>24</v>
      </c>
      <c r="M943" s="3">
        <v>84500</v>
      </c>
      <c r="N943" s="3">
        <v>84410.8</v>
      </c>
      <c r="O943" s="3">
        <v>11050</v>
      </c>
      <c r="P943" s="1">
        <v>125</v>
      </c>
      <c r="Q943" s="3">
        <v>95585.8</v>
      </c>
      <c r="R943" s="1" t="str">
        <f t="shared" si="44"/>
        <v>2006-04</v>
      </c>
      <c r="S943" s="1" t="str">
        <f t="shared" si="42"/>
        <v/>
      </c>
      <c r="T943" s="3">
        <f t="shared" si="43"/>
        <v>11175</v>
      </c>
    </row>
    <row r="944" spans="1:20" x14ac:dyDescent="0.25">
      <c r="A944" s="1" t="s">
        <v>2352</v>
      </c>
      <c r="B944" s="1" t="s">
        <v>3224</v>
      </c>
      <c r="C944" s="1" t="s">
        <v>3225</v>
      </c>
      <c r="D944" s="1" t="s">
        <v>20</v>
      </c>
      <c r="E944" s="1" t="s">
        <v>759</v>
      </c>
      <c r="F944" s="1">
        <v>0</v>
      </c>
      <c r="G944" s="2">
        <v>33910</v>
      </c>
      <c r="H944" s="1" t="s">
        <v>22</v>
      </c>
      <c r="I944" s="1" t="s">
        <v>31</v>
      </c>
      <c r="J944" s="2">
        <v>33645</v>
      </c>
      <c r="K944" s="1"/>
      <c r="L944" s="1" t="s">
        <v>24</v>
      </c>
      <c r="M944" s="3">
        <v>87374.35</v>
      </c>
      <c r="N944" s="3">
        <v>87375.46</v>
      </c>
      <c r="O944" s="3">
        <v>1275</v>
      </c>
      <c r="P944" s="1">
        <v>125</v>
      </c>
      <c r="Q944" s="3">
        <v>88775.46</v>
      </c>
      <c r="R944" s="1" t="str">
        <f t="shared" si="44"/>
        <v>1992-11</v>
      </c>
      <c r="S944" s="1" t="str">
        <f t="shared" si="42"/>
        <v/>
      </c>
      <c r="T944" s="3">
        <f t="shared" si="43"/>
        <v>1400</v>
      </c>
    </row>
    <row r="945" spans="1:20" x14ac:dyDescent="0.25">
      <c r="A945" s="1" t="s">
        <v>3226</v>
      </c>
      <c r="B945" s="1" t="s">
        <v>3227</v>
      </c>
      <c r="C945" s="1" t="s">
        <v>3228</v>
      </c>
      <c r="D945" s="1" t="s">
        <v>123</v>
      </c>
      <c r="E945" s="1" t="s">
        <v>194</v>
      </c>
      <c r="F945" s="1">
        <v>0</v>
      </c>
      <c r="G945" s="2">
        <v>44816</v>
      </c>
      <c r="H945" s="1" t="s">
        <v>22</v>
      </c>
      <c r="I945" s="1" t="s">
        <v>31</v>
      </c>
      <c r="J945" s="2">
        <v>44904</v>
      </c>
      <c r="K945" s="2">
        <v>44909</v>
      </c>
      <c r="L945" s="1" t="s">
        <v>42</v>
      </c>
      <c r="M945" s="3">
        <v>46916.480000000003</v>
      </c>
      <c r="N945" s="3">
        <v>11007.45</v>
      </c>
      <c r="O945" s="3">
        <v>2672.87</v>
      </c>
      <c r="P945" s="1">
        <v>100</v>
      </c>
      <c r="Q945" s="3">
        <v>13780.32</v>
      </c>
      <c r="R945" s="1" t="str">
        <f t="shared" si="44"/>
        <v>2022-09</v>
      </c>
      <c r="S945" s="1" t="str">
        <f t="shared" si="42"/>
        <v>2022-12</v>
      </c>
      <c r="T945" s="3">
        <f t="shared" si="43"/>
        <v>2772.87</v>
      </c>
    </row>
    <row r="946" spans="1:20" x14ac:dyDescent="0.25">
      <c r="A946" s="1" t="s">
        <v>3229</v>
      </c>
      <c r="B946" s="1" t="s">
        <v>3230</v>
      </c>
      <c r="C946" s="1" t="s">
        <v>3231</v>
      </c>
      <c r="D946" s="1" t="s">
        <v>28</v>
      </c>
      <c r="E946" s="1" t="s">
        <v>3232</v>
      </c>
      <c r="F946" s="1">
        <v>0</v>
      </c>
      <c r="G946" s="2">
        <v>42324</v>
      </c>
      <c r="H946" s="1" t="s">
        <v>30</v>
      </c>
      <c r="I946" s="1" t="s">
        <v>31</v>
      </c>
      <c r="J946" s="1" t="s">
        <v>895</v>
      </c>
      <c r="K946" s="1"/>
      <c r="L946" s="1" t="s">
        <v>24</v>
      </c>
      <c r="M946" s="3">
        <v>60969.38</v>
      </c>
      <c r="N946" s="3">
        <v>60970</v>
      </c>
      <c r="O946" s="1" t="s">
        <v>32</v>
      </c>
      <c r="P946" s="1">
        <v>125</v>
      </c>
      <c r="Q946" s="3">
        <v>61095</v>
      </c>
      <c r="R946" s="1" t="str">
        <f t="shared" si="44"/>
        <v>2015-11</v>
      </c>
      <c r="S946" s="1" t="str">
        <f t="shared" si="42"/>
        <v/>
      </c>
      <c r="T946" s="3">
        <f t="shared" si="43"/>
        <v>125</v>
      </c>
    </row>
    <row r="947" spans="1:20" x14ac:dyDescent="0.25">
      <c r="A947" s="1" t="s">
        <v>2900</v>
      </c>
      <c r="B947" s="1" t="s">
        <v>3230</v>
      </c>
      <c r="C947" s="1" t="s">
        <v>3233</v>
      </c>
      <c r="D947" s="1" t="s">
        <v>70</v>
      </c>
      <c r="E947" s="1" t="s">
        <v>1461</v>
      </c>
      <c r="F947" s="1">
        <v>0</v>
      </c>
      <c r="G947" s="2">
        <v>42716</v>
      </c>
      <c r="H947" s="1" t="s">
        <v>22</v>
      </c>
      <c r="I947" s="1" t="s">
        <v>31</v>
      </c>
      <c r="J947" s="2">
        <v>42716</v>
      </c>
      <c r="K947" s="1"/>
      <c r="L947" s="1" t="s">
        <v>24</v>
      </c>
      <c r="M947" s="3">
        <v>56000.05</v>
      </c>
      <c r="N947" s="3">
        <v>51211.49</v>
      </c>
      <c r="O947" s="3">
        <v>2879.38</v>
      </c>
      <c r="P947" s="1">
        <v>125</v>
      </c>
      <c r="Q947" s="3">
        <v>54215.87</v>
      </c>
      <c r="R947" s="1" t="str">
        <f t="shared" si="44"/>
        <v>2016-12</v>
      </c>
      <c r="S947" s="1" t="str">
        <f t="shared" si="42"/>
        <v/>
      </c>
      <c r="T947" s="3">
        <f t="shared" si="43"/>
        <v>3004.38</v>
      </c>
    </row>
    <row r="948" spans="1:20" x14ac:dyDescent="0.25">
      <c r="A948" s="1" t="s">
        <v>2073</v>
      </c>
      <c r="B948" s="1" t="s">
        <v>3234</v>
      </c>
      <c r="C948" s="1" t="s">
        <v>3235</v>
      </c>
      <c r="D948" s="1" t="s">
        <v>70</v>
      </c>
      <c r="E948" s="1" t="s">
        <v>3236</v>
      </c>
      <c r="F948" s="1">
        <v>0</v>
      </c>
      <c r="G948" s="2">
        <v>42394</v>
      </c>
      <c r="H948" s="1" t="s">
        <v>22</v>
      </c>
      <c r="I948" s="1" t="s">
        <v>31</v>
      </c>
      <c r="J948" s="1" t="s">
        <v>1732</v>
      </c>
      <c r="K948" s="1"/>
      <c r="L948" s="1" t="s">
        <v>24</v>
      </c>
      <c r="M948" s="3">
        <v>91529.78</v>
      </c>
      <c r="N948" s="3">
        <v>91530.35</v>
      </c>
      <c r="O948" s="1" t="s">
        <v>32</v>
      </c>
      <c r="P948" s="1" t="s">
        <v>32</v>
      </c>
      <c r="Q948" s="3">
        <v>91530.35</v>
      </c>
      <c r="R948" s="1" t="str">
        <f t="shared" si="44"/>
        <v>2016-01</v>
      </c>
      <c r="S948" s="1" t="str">
        <f t="shared" si="42"/>
        <v/>
      </c>
      <c r="T948" s="3">
        <f t="shared" si="43"/>
        <v>0</v>
      </c>
    </row>
    <row r="949" spans="1:20" x14ac:dyDescent="0.25">
      <c r="A949" s="1" t="s">
        <v>3237</v>
      </c>
      <c r="B949" s="1" t="s">
        <v>3234</v>
      </c>
      <c r="C949" s="1" t="s">
        <v>3238</v>
      </c>
      <c r="D949" s="1" t="s">
        <v>123</v>
      </c>
      <c r="E949" s="1" t="s">
        <v>194</v>
      </c>
      <c r="F949" s="1">
        <v>0</v>
      </c>
      <c r="G949" s="2">
        <v>33840</v>
      </c>
      <c r="H949" s="1" t="s">
        <v>30</v>
      </c>
      <c r="I949" s="1" t="s">
        <v>23</v>
      </c>
      <c r="J949" s="1" t="s">
        <v>787</v>
      </c>
      <c r="K949" s="1"/>
      <c r="L949" s="1" t="s">
        <v>24</v>
      </c>
      <c r="M949" s="3">
        <v>80262.210000000006</v>
      </c>
      <c r="N949" s="3">
        <v>66921.14</v>
      </c>
      <c r="O949" s="1">
        <v>982.44</v>
      </c>
      <c r="P949" s="1">
        <v>125</v>
      </c>
      <c r="Q949" s="3">
        <v>68028.58</v>
      </c>
      <c r="R949" s="1" t="str">
        <f t="shared" si="44"/>
        <v>1992-08</v>
      </c>
      <c r="S949" s="1" t="str">
        <f t="shared" si="42"/>
        <v/>
      </c>
      <c r="T949" s="3">
        <f t="shared" si="43"/>
        <v>1107.44</v>
      </c>
    </row>
    <row r="950" spans="1:20" x14ac:dyDescent="0.25">
      <c r="A950" s="1" t="s">
        <v>3239</v>
      </c>
      <c r="B950" s="1" t="s">
        <v>3234</v>
      </c>
      <c r="C950" s="1" t="s">
        <v>3240</v>
      </c>
      <c r="D950" s="1" t="s">
        <v>123</v>
      </c>
      <c r="E950" s="1" t="s">
        <v>194</v>
      </c>
      <c r="F950" s="1">
        <v>0</v>
      </c>
      <c r="G950" s="2">
        <v>42323</v>
      </c>
      <c r="H950" s="1" t="s">
        <v>30</v>
      </c>
      <c r="I950" s="1" t="s">
        <v>31</v>
      </c>
      <c r="J950" s="1" t="s">
        <v>400</v>
      </c>
      <c r="K950" s="1"/>
      <c r="L950" s="1" t="s">
        <v>24</v>
      </c>
      <c r="M950" s="3">
        <v>75998.62</v>
      </c>
      <c r="N950" s="3">
        <v>75196.44</v>
      </c>
      <c r="O950" s="3">
        <v>3646.17</v>
      </c>
      <c r="P950" s="1">
        <v>125</v>
      </c>
      <c r="Q950" s="3">
        <v>78967.61</v>
      </c>
      <c r="R950" s="1" t="str">
        <f t="shared" si="44"/>
        <v>2015-11</v>
      </c>
      <c r="S950" s="1" t="str">
        <f t="shared" si="42"/>
        <v/>
      </c>
      <c r="T950" s="3">
        <f t="shared" si="43"/>
        <v>3771.17</v>
      </c>
    </row>
    <row r="951" spans="1:20" x14ac:dyDescent="0.25">
      <c r="A951" s="1" t="s">
        <v>3241</v>
      </c>
      <c r="B951" s="1" t="s">
        <v>3234</v>
      </c>
      <c r="C951" s="1" t="s">
        <v>3242</v>
      </c>
      <c r="D951" s="1" t="s">
        <v>28</v>
      </c>
      <c r="E951" s="1" t="s">
        <v>46</v>
      </c>
      <c r="F951" s="1">
        <v>0</v>
      </c>
      <c r="G951" s="2">
        <v>44268</v>
      </c>
      <c r="H951" s="1" t="s">
        <v>30</v>
      </c>
      <c r="I951" s="1" t="s">
        <v>31</v>
      </c>
      <c r="J951" s="1" t="s">
        <v>2917</v>
      </c>
      <c r="K951" s="1"/>
      <c r="L951" s="1" t="s">
        <v>24</v>
      </c>
      <c r="M951" s="3">
        <v>54141.36</v>
      </c>
      <c r="N951" s="3">
        <v>46306.720000000001</v>
      </c>
      <c r="O951" s="3">
        <v>35113.24</v>
      </c>
      <c r="P951" s="1">
        <v>125</v>
      </c>
      <c r="Q951" s="3">
        <v>81544.960000000006</v>
      </c>
      <c r="R951" s="1" t="str">
        <f t="shared" si="44"/>
        <v>2021-03</v>
      </c>
      <c r="S951" s="1" t="str">
        <f t="shared" si="42"/>
        <v/>
      </c>
      <c r="T951" s="3">
        <f t="shared" si="43"/>
        <v>35238.239999999998</v>
      </c>
    </row>
    <row r="952" spans="1:20" x14ac:dyDescent="0.25">
      <c r="A952" s="1" t="s">
        <v>3243</v>
      </c>
      <c r="B952" s="1" t="s">
        <v>3234</v>
      </c>
      <c r="C952" s="1" t="s">
        <v>3244</v>
      </c>
      <c r="D952" s="1" t="s">
        <v>28</v>
      </c>
      <c r="E952" s="1" t="s">
        <v>46</v>
      </c>
      <c r="F952" s="1">
        <v>0</v>
      </c>
      <c r="G952" s="2">
        <v>44747</v>
      </c>
      <c r="H952" s="1" t="s">
        <v>22</v>
      </c>
      <c r="I952" s="1" t="s">
        <v>31</v>
      </c>
      <c r="J952" s="2">
        <v>44688</v>
      </c>
      <c r="K952" s="1"/>
      <c r="L952" s="1" t="s">
        <v>24</v>
      </c>
      <c r="M952" s="3">
        <v>52240.03</v>
      </c>
      <c r="N952" s="3">
        <v>21244.6</v>
      </c>
      <c r="O952" s="3">
        <v>13051.57</v>
      </c>
      <c r="P952" s="1">
        <v>100</v>
      </c>
      <c r="Q952" s="3">
        <v>34396.17</v>
      </c>
      <c r="R952" s="1" t="str">
        <f t="shared" si="44"/>
        <v>2022-07</v>
      </c>
      <c r="S952" s="1" t="str">
        <f t="shared" si="42"/>
        <v/>
      </c>
      <c r="T952" s="3">
        <f t="shared" si="43"/>
        <v>13151.57</v>
      </c>
    </row>
    <row r="953" spans="1:20" x14ac:dyDescent="0.25">
      <c r="A953" s="1" t="s">
        <v>3245</v>
      </c>
      <c r="B953" s="1" t="s">
        <v>3234</v>
      </c>
      <c r="C953" s="1" t="s">
        <v>3246</v>
      </c>
      <c r="D953" s="1" t="s">
        <v>70</v>
      </c>
      <c r="E953" s="1" t="s">
        <v>1116</v>
      </c>
      <c r="F953" s="1">
        <v>0</v>
      </c>
      <c r="G953" s="2">
        <v>39146</v>
      </c>
      <c r="H953" s="1" t="s">
        <v>22</v>
      </c>
      <c r="I953" s="1" t="s">
        <v>23</v>
      </c>
      <c r="J953" s="2">
        <v>39205</v>
      </c>
      <c r="K953" s="1"/>
      <c r="L953" s="1" t="s">
        <v>24</v>
      </c>
      <c r="M953" s="3">
        <v>45235.42</v>
      </c>
      <c r="N953" s="3">
        <v>44859.67</v>
      </c>
      <c r="O953" s="1">
        <v>608.94000000000005</v>
      </c>
      <c r="P953" s="1">
        <v>225</v>
      </c>
      <c r="Q953" s="3">
        <v>45693.61</v>
      </c>
      <c r="R953" s="1" t="str">
        <f t="shared" si="44"/>
        <v>2007-03</v>
      </c>
      <c r="S953" s="1" t="str">
        <f t="shared" si="42"/>
        <v/>
      </c>
      <c r="T953" s="3">
        <f t="shared" si="43"/>
        <v>833.94</v>
      </c>
    </row>
    <row r="954" spans="1:20" x14ac:dyDescent="0.25">
      <c r="A954" s="1" t="s">
        <v>3247</v>
      </c>
      <c r="B954" s="1" t="s">
        <v>3248</v>
      </c>
      <c r="C954" s="1" t="s">
        <v>3249</v>
      </c>
      <c r="D954" s="1" t="s">
        <v>237</v>
      </c>
      <c r="E954" s="1" t="s">
        <v>493</v>
      </c>
      <c r="F954" s="1">
        <v>0</v>
      </c>
      <c r="G954" s="2">
        <v>44599</v>
      </c>
      <c r="H954" s="1" t="s">
        <v>30</v>
      </c>
      <c r="I954" s="1" t="s">
        <v>31</v>
      </c>
      <c r="J954" s="2">
        <v>44744</v>
      </c>
      <c r="K954" s="1"/>
      <c r="L954" s="1" t="s">
        <v>24</v>
      </c>
      <c r="M954" s="3">
        <v>35378.93</v>
      </c>
      <c r="N954" s="3">
        <v>30136.36</v>
      </c>
      <c r="O954" s="1" t="s">
        <v>32</v>
      </c>
      <c r="P954" s="1">
        <v>100</v>
      </c>
      <c r="Q954" s="3">
        <v>30236.36</v>
      </c>
      <c r="R954" s="1" t="str">
        <f t="shared" si="44"/>
        <v>2022-02</v>
      </c>
      <c r="S954" s="1" t="str">
        <f t="shared" si="42"/>
        <v/>
      </c>
      <c r="T954" s="3">
        <f t="shared" si="43"/>
        <v>100</v>
      </c>
    </row>
    <row r="955" spans="1:20" x14ac:dyDescent="0.25">
      <c r="A955" s="1" t="s">
        <v>3250</v>
      </c>
      <c r="B955" s="1" t="s">
        <v>3251</v>
      </c>
      <c r="C955" s="1" t="s">
        <v>3252</v>
      </c>
      <c r="D955" s="1" t="s">
        <v>39</v>
      </c>
      <c r="E955" s="1" t="s">
        <v>40</v>
      </c>
      <c r="F955" s="1">
        <v>0</v>
      </c>
      <c r="G955" s="2">
        <v>44531</v>
      </c>
      <c r="H955" s="1" t="s">
        <v>30</v>
      </c>
      <c r="I955" s="1" t="s">
        <v>31</v>
      </c>
      <c r="J955" s="2">
        <v>40555</v>
      </c>
      <c r="K955" s="2">
        <v>44635</v>
      </c>
      <c r="L955" s="1" t="s">
        <v>42</v>
      </c>
      <c r="M955" s="3">
        <v>29952</v>
      </c>
      <c r="N955" s="3">
        <v>2808</v>
      </c>
      <c r="O955" s="1" t="s">
        <v>32</v>
      </c>
      <c r="P955" s="1">
        <v>100</v>
      </c>
      <c r="Q955" s="3">
        <v>2908</v>
      </c>
      <c r="R955" s="1" t="str">
        <f t="shared" si="44"/>
        <v>2021-12</v>
      </c>
      <c r="S955" s="1" t="str">
        <f t="shared" si="42"/>
        <v>2022-03</v>
      </c>
      <c r="T955" s="3">
        <f t="shared" si="43"/>
        <v>100</v>
      </c>
    </row>
    <row r="956" spans="1:20" x14ac:dyDescent="0.25">
      <c r="A956" s="1" t="s">
        <v>3253</v>
      </c>
      <c r="B956" s="1" t="s">
        <v>3254</v>
      </c>
      <c r="C956" s="1" t="s">
        <v>3255</v>
      </c>
      <c r="D956" s="1" t="s">
        <v>156</v>
      </c>
      <c r="E956" s="1" t="s">
        <v>157</v>
      </c>
      <c r="F956" s="1">
        <v>0</v>
      </c>
      <c r="G956" s="2">
        <v>42933</v>
      </c>
      <c r="H956" s="1" t="s">
        <v>30</v>
      </c>
      <c r="I956" s="1" t="s">
        <v>368</v>
      </c>
      <c r="J956" s="1" t="s">
        <v>3256</v>
      </c>
      <c r="K956" s="1"/>
      <c r="L956" s="1" t="s">
        <v>24</v>
      </c>
      <c r="M956" s="3">
        <v>36775.019999999997</v>
      </c>
      <c r="N956" s="3">
        <v>36190.92</v>
      </c>
      <c r="O956" s="1" t="s">
        <v>32</v>
      </c>
      <c r="P956" s="1" t="s">
        <v>32</v>
      </c>
      <c r="Q956" s="3">
        <v>36190.92</v>
      </c>
      <c r="R956" s="1" t="str">
        <f t="shared" si="44"/>
        <v>2017-07</v>
      </c>
      <c r="S956" s="1" t="str">
        <f t="shared" si="42"/>
        <v/>
      </c>
      <c r="T956" s="3">
        <f t="shared" si="43"/>
        <v>0</v>
      </c>
    </row>
    <row r="957" spans="1:20" x14ac:dyDescent="0.25">
      <c r="A957" s="1" t="s">
        <v>3257</v>
      </c>
      <c r="B957" s="1" t="s">
        <v>3258</v>
      </c>
      <c r="C957" s="1" t="s">
        <v>3259</v>
      </c>
      <c r="D957" s="1" t="s">
        <v>623</v>
      </c>
      <c r="E957" s="1" t="s">
        <v>821</v>
      </c>
      <c r="F957" s="1">
        <v>0</v>
      </c>
      <c r="G957" s="2">
        <v>44753</v>
      </c>
      <c r="H957" s="1" t="s">
        <v>22</v>
      </c>
      <c r="I957" s="1" t="s">
        <v>31</v>
      </c>
      <c r="J957" s="2">
        <v>44872</v>
      </c>
      <c r="K957" s="1"/>
      <c r="L957" s="1" t="s">
        <v>24</v>
      </c>
      <c r="M957" s="3">
        <v>45500</v>
      </c>
      <c r="N957" s="3">
        <v>20125</v>
      </c>
      <c r="O957" s="1">
        <v>306.25</v>
      </c>
      <c r="P957" s="1">
        <v>100</v>
      </c>
      <c r="Q957" s="3">
        <v>20531.25</v>
      </c>
      <c r="R957" s="1" t="str">
        <f t="shared" si="44"/>
        <v>2022-07</v>
      </c>
      <c r="S957" s="1" t="str">
        <f t="shared" si="42"/>
        <v/>
      </c>
      <c r="T957" s="3">
        <f t="shared" si="43"/>
        <v>406.25</v>
      </c>
    </row>
    <row r="958" spans="1:20" x14ac:dyDescent="0.25">
      <c r="A958" s="1" t="s">
        <v>3260</v>
      </c>
      <c r="B958" s="1" t="s">
        <v>3261</v>
      </c>
      <c r="C958" s="1" t="s">
        <v>3262</v>
      </c>
      <c r="D958" s="1" t="s">
        <v>113</v>
      </c>
      <c r="E958" s="1" t="s">
        <v>447</v>
      </c>
      <c r="F958" s="1">
        <v>0</v>
      </c>
      <c r="G958" s="2">
        <v>35149</v>
      </c>
      <c r="H958" s="1" t="s">
        <v>22</v>
      </c>
      <c r="I958" s="1" t="s">
        <v>23</v>
      </c>
      <c r="J958" s="1" t="s">
        <v>3263</v>
      </c>
      <c r="K958" s="1"/>
      <c r="L958" s="1" t="s">
        <v>24</v>
      </c>
      <c r="M958" s="3">
        <v>46947.47</v>
      </c>
      <c r="N958" s="3">
        <v>47173.66</v>
      </c>
      <c r="O958" s="1">
        <v>631.98</v>
      </c>
      <c r="P958" s="1" t="s">
        <v>32</v>
      </c>
      <c r="Q958" s="3">
        <v>47805.64</v>
      </c>
      <c r="R958" s="1" t="str">
        <f t="shared" si="44"/>
        <v>1996-03</v>
      </c>
      <c r="S958" s="1" t="str">
        <f t="shared" si="42"/>
        <v/>
      </c>
      <c r="T958" s="3">
        <f t="shared" si="43"/>
        <v>631.98</v>
      </c>
    </row>
    <row r="959" spans="1:20" x14ac:dyDescent="0.25">
      <c r="A959" s="1" t="s">
        <v>3264</v>
      </c>
      <c r="B959" s="1" t="s">
        <v>3261</v>
      </c>
      <c r="C959" s="1" t="s">
        <v>3265</v>
      </c>
      <c r="D959" s="1" t="s">
        <v>137</v>
      </c>
      <c r="E959" s="1" t="s">
        <v>66</v>
      </c>
      <c r="F959" s="1">
        <v>0</v>
      </c>
      <c r="G959" s="2">
        <v>44774</v>
      </c>
      <c r="H959" s="1" t="s">
        <v>30</v>
      </c>
      <c r="I959" s="1" t="s">
        <v>23</v>
      </c>
      <c r="J959" s="2">
        <v>44569</v>
      </c>
      <c r="K959" s="1"/>
      <c r="L959" s="1" t="s">
        <v>24</v>
      </c>
      <c r="M959" s="3">
        <v>43160.42</v>
      </c>
      <c r="N959" s="3">
        <v>17583.72</v>
      </c>
      <c r="O959" s="1">
        <v>146.02000000000001</v>
      </c>
      <c r="P959" s="1">
        <v>100</v>
      </c>
      <c r="Q959" s="3">
        <v>17829.740000000002</v>
      </c>
      <c r="R959" s="1" t="str">
        <f t="shared" si="44"/>
        <v>2022-08</v>
      </c>
      <c r="S959" s="1" t="str">
        <f t="shared" si="42"/>
        <v/>
      </c>
      <c r="T959" s="3">
        <f t="shared" si="43"/>
        <v>246.02</v>
      </c>
    </row>
    <row r="960" spans="1:20" x14ac:dyDescent="0.25">
      <c r="A960" s="1" t="s">
        <v>3266</v>
      </c>
      <c r="B960" s="1" t="s">
        <v>3267</v>
      </c>
      <c r="C960" s="1" t="s">
        <v>3268</v>
      </c>
      <c r="D960" s="1" t="s">
        <v>70</v>
      </c>
      <c r="E960" s="1" t="s">
        <v>3269</v>
      </c>
      <c r="F960" s="1">
        <v>0</v>
      </c>
      <c r="G960" s="2">
        <v>37788</v>
      </c>
      <c r="H960" s="1" t="s">
        <v>22</v>
      </c>
      <c r="I960" s="1" t="s">
        <v>31</v>
      </c>
      <c r="J960" s="1" t="s">
        <v>1599</v>
      </c>
      <c r="K960" s="1"/>
      <c r="L960" s="1" t="s">
        <v>24</v>
      </c>
      <c r="M960" s="3">
        <v>83722.080000000002</v>
      </c>
      <c r="N960" s="3">
        <v>84366.55</v>
      </c>
      <c r="O960" s="3">
        <v>1127.02</v>
      </c>
      <c r="P960" s="1" t="s">
        <v>32</v>
      </c>
      <c r="Q960" s="3">
        <v>85493.57</v>
      </c>
      <c r="R960" s="1" t="str">
        <f t="shared" si="44"/>
        <v>2003-06</v>
      </c>
      <c r="S960" s="1" t="str">
        <f t="shared" si="42"/>
        <v/>
      </c>
      <c r="T960" s="3">
        <f t="shared" si="43"/>
        <v>1127.02</v>
      </c>
    </row>
    <row r="961" spans="1:20" x14ac:dyDescent="0.25">
      <c r="A961" s="1" t="s">
        <v>3270</v>
      </c>
      <c r="B961" s="1" t="s">
        <v>3271</v>
      </c>
      <c r="C961" s="1" t="s">
        <v>3272</v>
      </c>
      <c r="D961" s="1" t="s">
        <v>39</v>
      </c>
      <c r="E961" s="1" t="s">
        <v>3273</v>
      </c>
      <c r="F961" s="1">
        <v>0</v>
      </c>
      <c r="G961" s="2">
        <v>44683</v>
      </c>
      <c r="H961" s="1" t="s">
        <v>30</v>
      </c>
      <c r="I961" s="1" t="s">
        <v>31</v>
      </c>
      <c r="J961" s="2">
        <v>44597</v>
      </c>
      <c r="K961" s="2">
        <v>44894</v>
      </c>
      <c r="L961" s="1" t="s">
        <v>42</v>
      </c>
      <c r="M961" s="3">
        <v>29952</v>
      </c>
      <c r="N961" s="3">
        <v>12096</v>
      </c>
      <c r="O961" s="1" t="s">
        <v>32</v>
      </c>
      <c r="P961" s="1">
        <v>100</v>
      </c>
      <c r="Q961" s="3">
        <v>12196</v>
      </c>
      <c r="R961" s="1" t="str">
        <f t="shared" si="44"/>
        <v>2022-05</v>
      </c>
      <c r="S961" s="1" t="str">
        <f t="shared" si="42"/>
        <v>2022-11</v>
      </c>
      <c r="T961" s="3">
        <f t="shared" si="43"/>
        <v>100</v>
      </c>
    </row>
    <row r="962" spans="1:20" x14ac:dyDescent="0.25">
      <c r="A962" s="1" t="s">
        <v>3274</v>
      </c>
      <c r="B962" s="1" t="s">
        <v>3275</v>
      </c>
      <c r="C962" s="1" t="s">
        <v>3276</v>
      </c>
      <c r="D962" s="1" t="s">
        <v>39</v>
      </c>
      <c r="E962" s="1" t="s">
        <v>40</v>
      </c>
      <c r="F962" s="1">
        <v>0</v>
      </c>
      <c r="G962" s="2">
        <v>44883</v>
      </c>
      <c r="H962" s="1" t="s">
        <v>30</v>
      </c>
      <c r="I962" s="1" t="s">
        <v>31</v>
      </c>
      <c r="J962" s="1" t="s">
        <v>3277</v>
      </c>
      <c r="K962" s="1"/>
      <c r="L962" s="1" t="s">
        <v>24</v>
      </c>
      <c r="M962" s="3">
        <v>29952</v>
      </c>
      <c r="N962" s="3">
        <v>9676</v>
      </c>
      <c r="O962" s="1" t="s">
        <v>32</v>
      </c>
      <c r="P962" s="1" t="s">
        <v>32</v>
      </c>
      <c r="Q962" s="3">
        <v>9676</v>
      </c>
      <c r="R962" s="1" t="str">
        <f t="shared" si="44"/>
        <v>2022-11</v>
      </c>
      <c r="S962" s="1" t="str">
        <f t="shared" ref="S962:S1025" si="45">IF(OR(ISBLANK(K962), K962=0), "", TEXT(K962, "yyyy-mm"))</f>
        <v/>
      </c>
      <c r="T962" s="3">
        <f t="shared" ref="T962:T1025" si="46">IFERROR(VALUE(SUBSTITUTE(O962, ",", "")), 0) + IFERROR(VALUE(SUBSTITUTE(P962, ",", "")), 0)</f>
        <v>0</v>
      </c>
    </row>
    <row r="963" spans="1:20" x14ac:dyDescent="0.25">
      <c r="A963" s="1" t="s">
        <v>536</v>
      </c>
      <c r="B963" s="1" t="s">
        <v>3275</v>
      </c>
      <c r="C963" s="1" t="s">
        <v>3278</v>
      </c>
      <c r="D963" s="1" t="s">
        <v>284</v>
      </c>
      <c r="E963" s="1" t="s">
        <v>1735</v>
      </c>
      <c r="F963" s="1">
        <v>0</v>
      </c>
      <c r="G963" s="2">
        <v>33224</v>
      </c>
      <c r="H963" s="1" t="s">
        <v>22</v>
      </c>
      <c r="I963" s="1" t="s">
        <v>31</v>
      </c>
      <c r="J963" s="1" t="s">
        <v>3279</v>
      </c>
      <c r="K963" s="2">
        <v>44922</v>
      </c>
      <c r="L963" s="1" t="s">
        <v>42</v>
      </c>
      <c r="M963" s="3">
        <v>92213.68</v>
      </c>
      <c r="N963" s="3">
        <v>92144.6</v>
      </c>
      <c r="O963" s="1" t="s">
        <v>32</v>
      </c>
      <c r="P963" s="3">
        <v>4610.68</v>
      </c>
      <c r="Q963" s="3">
        <v>96755.28</v>
      </c>
      <c r="R963" s="1" t="str">
        <f t="shared" ref="R963:R1026" si="47">TEXT(G963, "yyyy-mm")</f>
        <v>1990-12</v>
      </c>
      <c r="S963" s="1" t="str">
        <f t="shared" si="45"/>
        <v>2022-12</v>
      </c>
      <c r="T963" s="3">
        <f t="shared" si="46"/>
        <v>4610.68</v>
      </c>
    </row>
    <row r="964" spans="1:20" x14ac:dyDescent="0.25">
      <c r="A964" s="1" t="s">
        <v>3280</v>
      </c>
      <c r="B964" s="1" t="s">
        <v>3275</v>
      </c>
      <c r="C964" s="1" t="s">
        <v>3281</v>
      </c>
      <c r="D964" s="1" t="s">
        <v>237</v>
      </c>
      <c r="E964" s="1" t="s">
        <v>3282</v>
      </c>
      <c r="F964" s="1">
        <v>0</v>
      </c>
      <c r="G964" s="2">
        <v>44662</v>
      </c>
      <c r="H964" s="1" t="s">
        <v>30</v>
      </c>
      <c r="I964" s="1" t="s">
        <v>31</v>
      </c>
      <c r="J964" s="2">
        <v>44869</v>
      </c>
      <c r="K964" s="1"/>
      <c r="L964" s="1" t="s">
        <v>24</v>
      </c>
      <c r="M964" s="3">
        <v>73896.37</v>
      </c>
      <c r="N964" s="3">
        <v>51159.59</v>
      </c>
      <c r="O964" s="1">
        <v>994.76</v>
      </c>
      <c r="P964" s="1">
        <v>100</v>
      </c>
      <c r="Q964" s="3">
        <v>52254.35</v>
      </c>
      <c r="R964" s="1" t="str">
        <f t="shared" si="47"/>
        <v>2022-04</v>
      </c>
      <c r="S964" s="1" t="str">
        <f t="shared" si="45"/>
        <v/>
      </c>
      <c r="T964" s="3">
        <f t="shared" si="46"/>
        <v>1094.76</v>
      </c>
    </row>
    <row r="965" spans="1:20" x14ac:dyDescent="0.25">
      <c r="A965" s="1" t="s">
        <v>3283</v>
      </c>
      <c r="B965" s="1" t="s">
        <v>3275</v>
      </c>
      <c r="C965" s="1" t="s">
        <v>3284</v>
      </c>
      <c r="D965" s="1" t="s">
        <v>82</v>
      </c>
      <c r="E965" s="1" t="s">
        <v>2206</v>
      </c>
      <c r="F965" s="1">
        <v>0</v>
      </c>
      <c r="G965" s="2">
        <v>40154</v>
      </c>
      <c r="H965" s="1" t="s">
        <v>22</v>
      </c>
      <c r="I965" s="1" t="s">
        <v>23</v>
      </c>
      <c r="J965" s="2">
        <v>40006</v>
      </c>
      <c r="K965" s="2">
        <v>44897</v>
      </c>
      <c r="L965" s="1" t="s">
        <v>42</v>
      </c>
      <c r="M965" s="3">
        <v>69086.37</v>
      </c>
      <c r="N965" s="3">
        <v>67496.240000000005</v>
      </c>
      <c r="O965" s="3">
        <v>3399.29</v>
      </c>
      <c r="P965" s="1" t="s">
        <v>32</v>
      </c>
      <c r="Q965" s="3">
        <v>70895.53</v>
      </c>
      <c r="R965" s="1" t="str">
        <f t="shared" si="47"/>
        <v>2009-12</v>
      </c>
      <c r="S965" s="1" t="str">
        <f t="shared" si="45"/>
        <v>2022-12</v>
      </c>
      <c r="T965" s="3">
        <f t="shared" si="46"/>
        <v>3399.29</v>
      </c>
    </row>
    <row r="966" spans="1:20" x14ac:dyDescent="0.25">
      <c r="A966" s="1" t="s">
        <v>3285</v>
      </c>
      <c r="B966" s="1" t="s">
        <v>3275</v>
      </c>
      <c r="C966" s="1" t="s">
        <v>3286</v>
      </c>
      <c r="D966" s="1" t="s">
        <v>70</v>
      </c>
      <c r="E966" s="1" t="s">
        <v>299</v>
      </c>
      <c r="F966" s="1">
        <v>0</v>
      </c>
      <c r="G966" s="2">
        <v>36052</v>
      </c>
      <c r="H966" s="1" t="s">
        <v>22</v>
      </c>
      <c r="I966" s="1" t="s">
        <v>31</v>
      </c>
      <c r="J966" s="1" t="s">
        <v>3287</v>
      </c>
      <c r="K966" s="1"/>
      <c r="L966" s="1" t="s">
        <v>24</v>
      </c>
      <c r="M966" s="3">
        <v>56559.98</v>
      </c>
      <c r="N966" s="3">
        <v>55795.32</v>
      </c>
      <c r="O966" s="3">
        <v>3675.8</v>
      </c>
      <c r="P966" s="1" t="s">
        <v>32</v>
      </c>
      <c r="Q966" s="3">
        <v>59471.12</v>
      </c>
      <c r="R966" s="1" t="str">
        <f t="shared" si="47"/>
        <v>1998-09</v>
      </c>
      <c r="S966" s="1" t="str">
        <f t="shared" si="45"/>
        <v/>
      </c>
      <c r="T966" s="3">
        <f t="shared" si="46"/>
        <v>3675.8</v>
      </c>
    </row>
    <row r="967" spans="1:20" x14ac:dyDescent="0.25">
      <c r="A967" s="1" t="s">
        <v>3288</v>
      </c>
      <c r="B967" s="1" t="s">
        <v>3275</v>
      </c>
      <c r="C967" s="1" t="s">
        <v>3289</v>
      </c>
      <c r="D967" s="1" t="s">
        <v>70</v>
      </c>
      <c r="E967" s="1" t="s">
        <v>1461</v>
      </c>
      <c r="F967" s="1">
        <v>0</v>
      </c>
      <c r="G967" s="2">
        <v>42114</v>
      </c>
      <c r="H967" s="1" t="s">
        <v>22</v>
      </c>
      <c r="I967" s="1" t="s">
        <v>31</v>
      </c>
      <c r="J967" s="1" t="s">
        <v>1865</v>
      </c>
      <c r="K967" s="1"/>
      <c r="L967" s="1" t="s">
        <v>24</v>
      </c>
      <c r="M967" s="3">
        <v>56000.05</v>
      </c>
      <c r="N967" s="3">
        <v>47980.61</v>
      </c>
      <c r="O967" s="3">
        <v>5368.05</v>
      </c>
      <c r="P967" s="1" t="s">
        <v>32</v>
      </c>
      <c r="Q967" s="3">
        <v>53348.66</v>
      </c>
      <c r="R967" s="1" t="str">
        <f t="shared" si="47"/>
        <v>2015-04</v>
      </c>
      <c r="S967" s="1" t="str">
        <f t="shared" si="45"/>
        <v/>
      </c>
      <c r="T967" s="3">
        <f t="shared" si="46"/>
        <v>5368.05</v>
      </c>
    </row>
    <row r="968" spans="1:20" x14ac:dyDescent="0.25">
      <c r="A968" s="1" t="s">
        <v>3290</v>
      </c>
      <c r="B968" s="1" t="s">
        <v>3275</v>
      </c>
      <c r="C968" s="1" t="s">
        <v>3291</v>
      </c>
      <c r="D968" s="1" t="s">
        <v>20</v>
      </c>
      <c r="E968" s="1" t="s">
        <v>1991</v>
      </c>
      <c r="F968" s="1">
        <v>0</v>
      </c>
      <c r="G968" s="2">
        <v>40461</v>
      </c>
      <c r="H968" s="1" t="s">
        <v>22</v>
      </c>
      <c r="I968" s="1" t="s">
        <v>23</v>
      </c>
      <c r="J968" s="2">
        <v>40217</v>
      </c>
      <c r="K968" s="1"/>
      <c r="L968" s="1" t="s">
        <v>24</v>
      </c>
      <c r="M968" s="3">
        <v>40761.760000000002</v>
      </c>
      <c r="N968" s="3">
        <v>39823.22</v>
      </c>
      <c r="O968" s="3">
        <v>9363</v>
      </c>
      <c r="P968" s="1">
        <v>125</v>
      </c>
      <c r="Q968" s="3">
        <v>49311.22</v>
      </c>
      <c r="R968" s="1" t="str">
        <f t="shared" si="47"/>
        <v>2010-10</v>
      </c>
      <c r="S968" s="1" t="str">
        <f t="shared" si="45"/>
        <v/>
      </c>
      <c r="T968" s="3">
        <f t="shared" si="46"/>
        <v>9488</v>
      </c>
    </row>
    <row r="969" spans="1:20" x14ac:dyDescent="0.25">
      <c r="A969" s="1" t="s">
        <v>3292</v>
      </c>
      <c r="B969" s="1" t="s">
        <v>3275</v>
      </c>
      <c r="C969" s="1" t="s">
        <v>3293</v>
      </c>
      <c r="D969" s="1" t="s">
        <v>70</v>
      </c>
      <c r="E969" s="1" t="s">
        <v>96</v>
      </c>
      <c r="F969" s="1">
        <v>0</v>
      </c>
      <c r="G969" s="2">
        <v>44858</v>
      </c>
      <c r="H969" s="1" t="s">
        <v>22</v>
      </c>
      <c r="I969" s="1" t="s">
        <v>31</v>
      </c>
      <c r="J969" s="1" t="s">
        <v>765</v>
      </c>
      <c r="K969" s="1"/>
      <c r="L969" s="1" t="s">
        <v>24</v>
      </c>
      <c r="M969" s="3">
        <v>20800</v>
      </c>
      <c r="N969" s="3">
        <v>2870</v>
      </c>
      <c r="O969" s="1" t="s">
        <v>32</v>
      </c>
      <c r="P969" s="1">
        <v>100</v>
      </c>
      <c r="Q969" s="3">
        <v>2970</v>
      </c>
      <c r="R969" s="1" t="str">
        <f t="shared" si="47"/>
        <v>2022-10</v>
      </c>
      <c r="S969" s="1" t="str">
        <f t="shared" si="45"/>
        <v/>
      </c>
      <c r="T969" s="3">
        <f t="shared" si="46"/>
        <v>100</v>
      </c>
    </row>
    <row r="970" spans="1:20" x14ac:dyDescent="0.25">
      <c r="A970" s="1" t="s">
        <v>1221</v>
      </c>
      <c r="B970" s="1" t="s">
        <v>3294</v>
      </c>
      <c r="C970" s="1" t="s">
        <v>3295</v>
      </c>
      <c r="D970" s="1" t="s">
        <v>52</v>
      </c>
      <c r="E970" s="1" t="s">
        <v>3296</v>
      </c>
      <c r="F970" s="1">
        <v>0</v>
      </c>
      <c r="G970" s="2">
        <v>31747</v>
      </c>
      <c r="H970" s="1" t="s">
        <v>22</v>
      </c>
      <c r="I970" s="1" t="s">
        <v>31</v>
      </c>
      <c r="J970" s="2">
        <v>31424</v>
      </c>
      <c r="K970" s="1"/>
      <c r="L970" s="1" t="s">
        <v>24</v>
      </c>
      <c r="M970" s="3">
        <v>54814.239999999998</v>
      </c>
      <c r="N970" s="3">
        <v>54813.2</v>
      </c>
      <c r="O970" s="3">
        <v>1080.47</v>
      </c>
      <c r="P970" s="1" t="s">
        <v>32</v>
      </c>
      <c r="Q970" s="3">
        <v>55893.67</v>
      </c>
      <c r="R970" s="1" t="str">
        <f t="shared" si="47"/>
        <v>1986-12</v>
      </c>
      <c r="S970" s="1" t="str">
        <f t="shared" si="45"/>
        <v/>
      </c>
      <c r="T970" s="3">
        <f t="shared" si="46"/>
        <v>1080.47</v>
      </c>
    </row>
    <row r="971" spans="1:20" x14ac:dyDescent="0.25">
      <c r="A971" s="1" t="s">
        <v>3002</v>
      </c>
      <c r="B971" s="1" t="s">
        <v>3297</v>
      </c>
      <c r="C971" s="1" t="s">
        <v>3298</v>
      </c>
      <c r="D971" s="1" t="s">
        <v>20</v>
      </c>
      <c r="E971" s="1" t="s">
        <v>3299</v>
      </c>
      <c r="F971" s="1">
        <v>0</v>
      </c>
      <c r="G971" s="2">
        <v>42380</v>
      </c>
      <c r="H971" s="1" t="s">
        <v>22</v>
      </c>
      <c r="I971" s="1" t="s">
        <v>31</v>
      </c>
      <c r="J971" s="2">
        <v>42675</v>
      </c>
      <c r="K971" s="1"/>
      <c r="L971" s="1" t="s">
        <v>24</v>
      </c>
      <c r="M971" s="3">
        <v>65738.820000000007</v>
      </c>
      <c r="N971" s="3">
        <v>55357.81</v>
      </c>
      <c r="O971" s="1" t="s">
        <v>32</v>
      </c>
      <c r="P971" s="1" t="s">
        <v>32</v>
      </c>
      <c r="Q971" s="3">
        <v>55357.81</v>
      </c>
      <c r="R971" s="1" t="str">
        <f t="shared" si="47"/>
        <v>2016-01</v>
      </c>
      <c r="S971" s="1" t="str">
        <f t="shared" si="45"/>
        <v/>
      </c>
      <c r="T971" s="3">
        <f t="shared" si="46"/>
        <v>0</v>
      </c>
    </row>
    <row r="972" spans="1:20" x14ac:dyDescent="0.25">
      <c r="A972" s="1" t="s">
        <v>3300</v>
      </c>
      <c r="B972" s="1" t="s">
        <v>3301</v>
      </c>
      <c r="C972" s="1" t="s">
        <v>3302</v>
      </c>
      <c r="D972" s="1" t="s">
        <v>137</v>
      </c>
      <c r="E972" s="1" t="s">
        <v>3303</v>
      </c>
      <c r="F972" s="1">
        <v>0</v>
      </c>
      <c r="G972" s="2">
        <v>38992</v>
      </c>
      <c r="H972" s="1" t="s">
        <v>30</v>
      </c>
      <c r="I972" s="1" t="s">
        <v>31</v>
      </c>
      <c r="J972" s="2">
        <v>38758</v>
      </c>
      <c r="K972" s="1"/>
      <c r="L972" s="1" t="s">
        <v>24</v>
      </c>
      <c r="M972" s="3">
        <v>96625.15</v>
      </c>
      <c r="N972" s="3">
        <v>96625.67</v>
      </c>
      <c r="O972" s="1" t="s">
        <v>32</v>
      </c>
      <c r="P972" s="1" t="s">
        <v>32</v>
      </c>
      <c r="Q972" s="3">
        <v>96625.67</v>
      </c>
      <c r="R972" s="1" t="str">
        <f t="shared" si="47"/>
        <v>2006-10</v>
      </c>
      <c r="S972" s="1" t="str">
        <f t="shared" si="45"/>
        <v/>
      </c>
      <c r="T972" s="3">
        <f t="shared" si="46"/>
        <v>0</v>
      </c>
    </row>
    <row r="973" spans="1:20" x14ac:dyDescent="0.25">
      <c r="A973" s="1" t="s">
        <v>3304</v>
      </c>
      <c r="B973" s="1" t="s">
        <v>3305</v>
      </c>
      <c r="C973" s="1" t="s">
        <v>3306</v>
      </c>
      <c r="D973" s="1" t="s">
        <v>123</v>
      </c>
      <c r="E973" s="1" t="s">
        <v>194</v>
      </c>
      <c r="F973" s="1">
        <v>0</v>
      </c>
      <c r="G973" s="2">
        <v>44348</v>
      </c>
      <c r="H973" s="1" t="s">
        <v>30</v>
      </c>
      <c r="I973" s="1" t="s">
        <v>31</v>
      </c>
      <c r="J973" s="2">
        <v>44202</v>
      </c>
      <c r="K973" s="1"/>
      <c r="L973" s="1" t="s">
        <v>24</v>
      </c>
      <c r="M973" s="3">
        <v>50951.06</v>
      </c>
      <c r="N973" s="3">
        <v>48137.46</v>
      </c>
      <c r="O973" s="3">
        <v>30208.68</v>
      </c>
      <c r="P973" s="1">
        <v>125</v>
      </c>
      <c r="Q973" s="3">
        <v>78471.14</v>
      </c>
      <c r="R973" s="1" t="str">
        <f t="shared" si="47"/>
        <v>2021-06</v>
      </c>
      <c r="S973" s="1" t="str">
        <f t="shared" si="45"/>
        <v/>
      </c>
      <c r="T973" s="3">
        <f t="shared" si="46"/>
        <v>30333.68</v>
      </c>
    </row>
    <row r="974" spans="1:20" x14ac:dyDescent="0.25">
      <c r="A974" s="1" t="s">
        <v>3307</v>
      </c>
      <c r="B974" s="1" t="s">
        <v>3308</v>
      </c>
      <c r="C974" s="1" t="s">
        <v>3309</v>
      </c>
      <c r="D974" s="1" t="s">
        <v>39</v>
      </c>
      <c r="E974" s="1" t="s">
        <v>40</v>
      </c>
      <c r="F974" s="1">
        <v>0</v>
      </c>
      <c r="G974" s="2">
        <v>44707</v>
      </c>
      <c r="H974" s="1" t="s">
        <v>22</v>
      </c>
      <c r="I974" s="1" t="s">
        <v>31</v>
      </c>
      <c r="J974" s="1" t="s">
        <v>3310</v>
      </c>
      <c r="K974" s="2">
        <v>44809</v>
      </c>
      <c r="L974" s="1" t="s">
        <v>42</v>
      </c>
      <c r="M974" s="3">
        <v>39936</v>
      </c>
      <c r="N974" s="3">
        <v>6880</v>
      </c>
      <c r="O974" s="1" t="s">
        <v>32</v>
      </c>
      <c r="P974" s="1" t="s">
        <v>32</v>
      </c>
      <c r="Q974" s="3">
        <v>6880</v>
      </c>
      <c r="R974" s="1" t="str">
        <f t="shared" si="47"/>
        <v>2022-05</v>
      </c>
      <c r="S974" s="1" t="str">
        <f t="shared" si="45"/>
        <v>2022-09</v>
      </c>
      <c r="T974" s="3">
        <f t="shared" si="46"/>
        <v>0</v>
      </c>
    </row>
    <row r="975" spans="1:20" x14ac:dyDescent="0.25">
      <c r="A975" s="1" t="s">
        <v>3311</v>
      </c>
      <c r="B975" s="1" t="s">
        <v>3308</v>
      </c>
      <c r="C975" s="1" t="s">
        <v>3312</v>
      </c>
      <c r="D975" s="1" t="s">
        <v>70</v>
      </c>
      <c r="E975" s="1" t="s">
        <v>2764</v>
      </c>
      <c r="F975" s="1">
        <v>0</v>
      </c>
      <c r="G975" s="2">
        <v>40490</v>
      </c>
      <c r="H975" s="1" t="s">
        <v>22</v>
      </c>
      <c r="I975" s="1" t="s">
        <v>31</v>
      </c>
      <c r="J975" s="2">
        <v>40401</v>
      </c>
      <c r="K975" s="2">
        <v>44898</v>
      </c>
      <c r="L975" s="1" t="s">
        <v>42</v>
      </c>
      <c r="M975" s="3">
        <v>37397.57</v>
      </c>
      <c r="N975" s="3">
        <v>35640.910000000003</v>
      </c>
      <c r="O975" s="1" t="s">
        <v>32</v>
      </c>
      <c r="P975" s="1" t="s">
        <v>32</v>
      </c>
      <c r="Q975" s="3">
        <v>35640.910000000003</v>
      </c>
      <c r="R975" s="1" t="str">
        <f t="shared" si="47"/>
        <v>2010-11</v>
      </c>
      <c r="S975" s="1" t="str">
        <f t="shared" si="45"/>
        <v>2022-12</v>
      </c>
      <c r="T975" s="3">
        <f t="shared" si="46"/>
        <v>0</v>
      </c>
    </row>
    <row r="976" spans="1:20" x14ac:dyDescent="0.25">
      <c r="A976" s="1" t="s">
        <v>3313</v>
      </c>
      <c r="B976" s="1" t="s">
        <v>3314</v>
      </c>
      <c r="C976" s="1" t="s">
        <v>3315</v>
      </c>
      <c r="D976" s="1" t="s">
        <v>20</v>
      </c>
      <c r="E976" s="1" t="s">
        <v>3316</v>
      </c>
      <c r="F976" s="1">
        <v>0</v>
      </c>
      <c r="G976" s="2">
        <v>43668</v>
      </c>
      <c r="H976" s="1" t="s">
        <v>22</v>
      </c>
      <c r="I976" s="1" t="s">
        <v>31</v>
      </c>
      <c r="J976" s="1" t="s">
        <v>577</v>
      </c>
      <c r="K976" s="1"/>
      <c r="L976" s="1" t="s">
        <v>24</v>
      </c>
      <c r="M976" s="3">
        <v>58240</v>
      </c>
      <c r="N976" s="3">
        <v>20408.41</v>
      </c>
      <c r="O976" s="3">
        <v>7881.91</v>
      </c>
      <c r="P976" s="1" t="s">
        <v>32</v>
      </c>
      <c r="Q976" s="3">
        <v>28290.32</v>
      </c>
      <c r="R976" s="1" t="str">
        <f t="shared" si="47"/>
        <v>2019-07</v>
      </c>
      <c r="S976" s="1" t="str">
        <f t="shared" si="45"/>
        <v/>
      </c>
      <c r="T976" s="3">
        <f t="shared" si="46"/>
        <v>7881.91</v>
      </c>
    </row>
    <row r="977" spans="1:20" x14ac:dyDescent="0.25">
      <c r="A977" s="1" t="s">
        <v>2725</v>
      </c>
      <c r="B977" s="1" t="s">
        <v>3317</v>
      </c>
      <c r="C977" s="1" t="s">
        <v>3318</v>
      </c>
      <c r="D977" s="1" t="s">
        <v>156</v>
      </c>
      <c r="E977" s="1" t="s">
        <v>2801</v>
      </c>
      <c r="F977" s="1">
        <v>0</v>
      </c>
      <c r="G977" s="2">
        <v>37252</v>
      </c>
      <c r="H977" s="1" t="s">
        <v>30</v>
      </c>
      <c r="I977" s="1" t="s">
        <v>31</v>
      </c>
      <c r="J977" s="1" t="s">
        <v>3319</v>
      </c>
      <c r="K977" s="2">
        <v>44673</v>
      </c>
      <c r="L977" s="1" t="s">
        <v>42</v>
      </c>
      <c r="M977" s="3">
        <v>82248.61</v>
      </c>
      <c r="N977" s="3">
        <v>31950.35</v>
      </c>
      <c r="O977" s="1" t="s">
        <v>32</v>
      </c>
      <c r="P977" s="1" t="s">
        <v>32</v>
      </c>
      <c r="Q977" s="3">
        <v>31950.35</v>
      </c>
      <c r="R977" s="1" t="str">
        <f t="shared" si="47"/>
        <v>2001-12</v>
      </c>
      <c r="S977" s="1" t="str">
        <f t="shared" si="45"/>
        <v>2022-04</v>
      </c>
      <c r="T977" s="3">
        <f t="shared" si="46"/>
        <v>0</v>
      </c>
    </row>
    <row r="978" spans="1:20" x14ac:dyDescent="0.25">
      <c r="A978" s="1" t="s">
        <v>3320</v>
      </c>
      <c r="B978" s="1" t="s">
        <v>3321</v>
      </c>
      <c r="C978" s="1" t="s">
        <v>3322</v>
      </c>
      <c r="D978" s="1" t="s">
        <v>70</v>
      </c>
      <c r="E978" s="1" t="s">
        <v>174</v>
      </c>
      <c r="F978" s="1">
        <v>0</v>
      </c>
      <c r="G978" s="2">
        <v>41309</v>
      </c>
      <c r="H978" s="1" t="s">
        <v>22</v>
      </c>
      <c r="I978" s="1" t="s">
        <v>31</v>
      </c>
      <c r="J978" s="2">
        <v>41366</v>
      </c>
      <c r="K978" s="1"/>
      <c r="L978" s="1" t="s">
        <v>24</v>
      </c>
      <c r="M978" s="3">
        <v>70554.22</v>
      </c>
      <c r="N978" s="3">
        <v>75182.95</v>
      </c>
      <c r="O978" s="3">
        <v>3773.76</v>
      </c>
      <c r="P978" s="1" t="s">
        <v>32</v>
      </c>
      <c r="Q978" s="3">
        <v>78956.710000000006</v>
      </c>
      <c r="R978" s="1" t="str">
        <f t="shared" si="47"/>
        <v>2013-02</v>
      </c>
      <c r="S978" s="1" t="str">
        <f t="shared" si="45"/>
        <v/>
      </c>
      <c r="T978" s="3">
        <f t="shared" si="46"/>
        <v>3773.76</v>
      </c>
    </row>
    <row r="979" spans="1:20" x14ac:dyDescent="0.25">
      <c r="A979" s="1" t="s">
        <v>673</v>
      </c>
      <c r="B979" s="1" t="s">
        <v>3321</v>
      </c>
      <c r="C979" s="1" t="s">
        <v>3323</v>
      </c>
      <c r="D979" s="1" t="s">
        <v>20</v>
      </c>
      <c r="E979" s="1" t="s">
        <v>205</v>
      </c>
      <c r="F979" s="1">
        <v>0</v>
      </c>
      <c r="G979" s="2">
        <v>44326</v>
      </c>
      <c r="H979" s="1" t="s">
        <v>30</v>
      </c>
      <c r="I979" s="1" t="s">
        <v>31</v>
      </c>
      <c r="J979" s="2">
        <v>44474</v>
      </c>
      <c r="K979" s="1"/>
      <c r="L979" s="1" t="s">
        <v>24</v>
      </c>
      <c r="M979" s="3">
        <v>42566.58</v>
      </c>
      <c r="N979" s="3">
        <v>43814.48</v>
      </c>
      <c r="O979" s="3">
        <v>5096.7700000000004</v>
      </c>
      <c r="P979" s="1">
        <v>125</v>
      </c>
      <c r="Q979" s="3">
        <v>49036.25</v>
      </c>
      <c r="R979" s="1" t="str">
        <f t="shared" si="47"/>
        <v>2021-05</v>
      </c>
      <c r="S979" s="1" t="str">
        <f t="shared" si="45"/>
        <v/>
      </c>
      <c r="T979" s="3">
        <f t="shared" si="46"/>
        <v>5221.7700000000004</v>
      </c>
    </row>
    <row r="980" spans="1:20" x14ac:dyDescent="0.25">
      <c r="A980" s="1" t="s">
        <v>3324</v>
      </c>
      <c r="B980" s="1" t="s">
        <v>3321</v>
      </c>
      <c r="C980" s="1" t="s">
        <v>3325</v>
      </c>
      <c r="D980" s="1" t="s">
        <v>82</v>
      </c>
      <c r="E980" s="1" t="s">
        <v>556</v>
      </c>
      <c r="F980" s="1">
        <v>0</v>
      </c>
      <c r="G980" s="2">
        <v>43913</v>
      </c>
      <c r="H980" s="1" t="s">
        <v>22</v>
      </c>
      <c r="I980" s="1" t="s">
        <v>31</v>
      </c>
      <c r="J980" s="1" t="s">
        <v>3326</v>
      </c>
      <c r="K980" s="1"/>
      <c r="L980" s="1" t="s">
        <v>24</v>
      </c>
      <c r="M980" s="3">
        <v>41600</v>
      </c>
      <c r="N980" s="3">
        <v>36763.660000000003</v>
      </c>
      <c r="O980" s="1">
        <v>215.8</v>
      </c>
      <c r="P980" s="1" t="s">
        <v>32</v>
      </c>
      <c r="Q980" s="3">
        <v>36979.46</v>
      </c>
      <c r="R980" s="1" t="str">
        <f t="shared" si="47"/>
        <v>2020-03</v>
      </c>
      <c r="S980" s="1" t="str">
        <f t="shared" si="45"/>
        <v/>
      </c>
      <c r="T980" s="3">
        <f t="shared" si="46"/>
        <v>215.8</v>
      </c>
    </row>
    <row r="981" spans="1:20" x14ac:dyDescent="0.25">
      <c r="A981" s="1" t="s">
        <v>849</v>
      </c>
      <c r="B981" s="1" t="s">
        <v>3321</v>
      </c>
      <c r="C981" s="1" t="s">
        <v>3327</v>
      </c>
      <c r="D981" s="1" t="s">
        <v>82</v>
      </c>
      <c r="E981" s="1" t="s">
        <v>1245</v>
      </c>
      <c r="F981" s="1">
        <v>0</v>
      </c>
      <c r="G981" s="2">
        <v>44886</v>
      </c>
      <c r="H981" s="1" t="s">
        <v>30</v>
      </c>
      <c r="I981" s="1" t="s">
        <v>31</v>
      </c>
      <c r="J981" s="1" t="s">
        <v>1029</v>
      </c>
      <c r="K981" s="1"/>
      <c r="L981" s="1" t="s">
        <v>24</v>
      </c>
      <c r="M981" s="3">
        <v>40278.160000000003</v>
      </c>
      <c r="N981" s="3">
        <v>2943.48</v>
      </c>
      <c r="O981" s="1" t="s">
        <v>32</v>
      </c>
      <c r="P981" s="1">
        <v>100</v>
      </c>
      <c r="Q981" s="3">
        <v>3043.48</v>
      </c>
      <c r="R981" s="1" t="str">
        <f t="shared" si="47"/>
        <v>2022-11</v>
      </c>
      <c r="S981" s="1" t="str">
        <f t="shared" si="45"/>
        <v/>
      </c>
      <c r="T981" s="3">
        <f t="shared" si="46"/>
        <v>100</v>
      </c>
    </row>
    <row r="982" spans="1:20" x14ac:dyDescent="0.25">
      <c r="A982" s="1" t="s">
        <v>3328</v>
      </c>
      <c r="B982" s="1" t="s">
        <v>3329</v>
      </c>
      <c r="C982" s="1" t="s">
        <v>3330</v>
      </c>
      <c r="D982" s="1" t="s">
        <v>39</v>
      </c>
      <c r="E982" s="1" t="s">
        <v>40</v>
      </c>
      <c r="F982" s="1">
        <v>0</v>
      </c>
      <c r="G982" s="2">
        <v>42600</v>
      </c>
      <c r="H982" s="1" t="s">
        <v>22</v>
      </c>
      <c r="I982" s="1" t="s">
        <v>31</v>
      </c>
      <c r="J982" s="1" t="s">
        <v>3331</v>
      </c>
      <c r="K982" s="1"/>
      <c r="L982" s="1" t="s">
        <v>24</v>
      </c>
      <c r="M982" s="3">
        <v>29952</v>
      </c>
      <c r="N982" s="1">
        <v>508</v>
      </c>
      <c r="O982" s="1" t="s">
        <v>32</v>
      </c>
      <c r="P982" s="1" t="s">
        <v>32</v>
      </c>
      <c r="Q982" s="1">
        <v>508</v>
      </c>
      <c r="R982" s="1" t="str">
        <f t="shared" si="47"/>
        <v>2016-08</v>
      </c>
      <c r="S982" s="1" t="str">
        <f t="shared" si="45"/>
        <v/>
      </c>
      <c r="T982" s="3">
        <f t="shared" si="46"/>
        <v>0</v>
      </c>
    </row>
    <row r="983" spans="1:20" x14ac:dyDescent="0.25">
      <c r="A983" s="1" t="s">
        <v>3332</v>
      </c>
      <c r="B983" s="1" t="s">
        <v>3333</v>
      </c>
      <c r="C983" s="1" t="s">
        <v>3334</v>
      </c>
      <c r="D983" s="1" t="s">
        <v>123</v>
      </c>
      <c r="E983" s="1" t="s">
        <v>194</v>
      </c>
      <c r="F983" s="1">
        <v>0</v>
      </c>
      <c r="G983" s="2">
        <v>42323</v>
      </c>
      <c r="H983" s="1" t="s">
        <v>30</v>
      </c>
      <c r="I983" s="1" t="s">
        <v>31</v>
      </c>
      <c r="J983" s="2">
        <v>42099</v>
      </c>
      <c r="K983" s="1"/>
      <c r="L983" s="1" t="s">
        <v>24</v>
      </c>
      <c r="M983" s="3">
        <v>46916.480000000003</v>
      </c>
      <c r="N983" s="3">
        <v>46312.27</v>
      </c>
      <c r="O983" s="3">
        <v>24841</v>
      </c>
      <c r="P983" s="1">
        <v>125</v>
      </c>
      <c r="Q983" s="3">
        <v>71278.27</v>
      </c>
      <c r="R983" s="1" t="str">
        <f t="shared" si="47"/>
        <v>2015-11</v>
      </c>
      <c r="S983" s="1" t="str">
        <f t="shared" si="45"/>
        <v/>
      </c>
      <c r="T983" s="3">
        <f t="shared" si="46"/>
        <v>24966</v>
      </c>
    </row>
    <row r="984" spans="1:20" x14ac:dyDescent="0.25">
      <c r="A984" s="1" t="s">
        <v>3335</v>
      </c>
      <c r="B984" s="1" t="s">
        <v>3336</v>
      </c>
      <c r="C984" s="1" t="s">
        <v>3337</v>
      </c>
      <c r="D984" s="1" t="s">
        <v>82</v>
      </c>
      <c r="E984" s="1" t="s">
        <v>818</v>
      </c>
      <c r="F984" s="1">
        <v>0</v>
      </c>
      <c r="G984" s="2">
        <v>40014</v>
      </c>
      <c r="H984" s="1" t="s">
        <v>22</v>
      </c>
      <c r="I984" s="1" t="s">
        <v>31</v>
      </c>
      <c r="J984" s="1" t="s">
        <v>2718</v>
      </c>
      <c r="K984" s="2">
        <v>44778</v>
      </c>
      <c r="L984" s="1" t="s">
        <v>42</v>
      </c>
      <c r="M984" s="3">
        <v>65760.03</v>
      </c>
      <c r="N984" s="3">
        <v>42364.11</v>
      </c>
      <c r="O984" s="1" t="s">
        <v>32</v>
      </c>
      <c r="P984" s="1" t="s">
        <v>32</v>
      </c>
      <c r="Q984" s="3">
        <v>42364.11</v>
      </c>
      <c r="R984" s="1" t="str">
        <f t="shared" si="47"/>
        <v>2009-07</v>
      </c>
      <c r="S984" s="1" t="str">
        <f t="shared" si="45"/>
        <v>2022-08</v>
      </c>
      <c r="T984" s="3">
        <f t="shared" si="46"/>
        <v>0</v>
      </c>
    </row>
    <row r="985" spans="1:20" x14ac:dyDescent="0.25">
      <c r="A985" s="1" t="s">
        <v>2296</v>
      </c>
      <c r="B985" s="1" t="s">
        <v>3336</v>
      </c>
      <c r="C985" s="1" t="s">
        <v>3338</v>
      </c>
      <c r="D985" s="1" t="s">
        <v>623</v>
      </c>
      <c r="E985" s="1" t="s">
        <v>3339</v>
      </c>
      <c r="F985" s="1">
        <v>0</v>
      </c>
      <c r="G985" s="2">
        <v>42619</v>
      </c>
      <c r="H985" s="1" t="s">
        <v>30</v>
      </c>
      <c r="I985" s="1" t="s">
        <v>23</v>
      </c>
      <c r="J985" s="2">
        <v>42530</v>
      </c>
      <c r="K985" s="1"/>
      <c r="L985" s="1" t="s">
        <v>24</v>
      </c>
      <c r="M985" s="3">
        <v>54498.7</v>
      </c>
      <c r="N985" s="3">
        <v>54498.65</v>
      </c>
      <c r="O985" s="1">
        <v>733.64</v>
      </c>
      <c r="P985" s="1" t="s">
        <v>32</v>
      </c>
      <c r="Q985" s="3">
        <v>55232.29</v>
      </c>
      <c r="R985" s="1" t="str">
        <f t="shared" si="47"/>
        <v>2016-09</v>
      </c>
      <c r="S985" s="1" t="str">
        <f t="shared" si="45"/>
        <v/>
      </c>
      <c r="T985" s="3">
        <f t="shared" si="46"/>
        <v>733.64</v>
      </c>
    </row>
    <row r="986" spans="1:20" x14ac:dyDescent="0.25">
      <c r="A986" s="1" t="s">
        <v>3340</v>
      </c>
      <c r="B986" s="1" t="s">
        <v>3341</v>
      </c>
      <c r="C986" s="1" t="s">
        <v>3342</v>
      </c>
      <c r="D986" s="1" t="s">
        <v>113</v>
      </c>
      <c r="E986" s="1" t="s">
        <v>275</v>
      </c>
      <c r="F986" s="1">
        <v>0</v>
      </c>
      <c r="G986" s="2">
        <v>36024</v>
      </c>
      <c r="H986" s="1" t="s">
        <v>30</v>
      </c>
      <c r="I986" s="1" t="s">
        <v>31</v>
      </c>
      <c r="J986" s="1" t="s">
        <v>2626</v>
      </c>
      <c r="K986" s="1"/>
      <c r="L986" s="1" t="s">
        <v>24</v>
      </c>
      <c r="M986" s="3">
        <v>60180.85</v>
      </c>
      <c r="N986" s="3">
        <v>60143.31</v>
      </c>
      <c r="O986" s="1" t="s">
        <v>32</v>
      </c>
      <c r="P986" s="1" t="s">
        <v>32</v>
      </c>
      <c r="Q986" s="3">
        <v>60143.31</v>
      </c>
      <c r="R986" s="1" t="str">
        <f t="shared" si="47"/>
        <v>1998-08</v>
      </c>
      <c r="S986" s="1" t="str">
        <f t="shared" si="45"/>
        <v/>
      </c>
      <c r="T986" s="3">
        <f t="shared" si="46"/>
        <v>0</v>
      </c>
    </row>
    <row r="987" spans="1:20" x14ac:dyDescent="0.25">
      <c r="A987" s="1" t="s">
        <v>3343</v>
      </c>
      <c r="B987" s="1" t="s">
        <v>3344</v>
      </c>
      <c r="C987" s="1" t="s">
        <v>3345</v>
      </c>
      <c r="D987" s="1" t="s">
        <v>137</v>
      </c>
      <c r="E987" s="1" t="s">
        <v>66</v>
      </c>
      <c r="F987" s="1">
        <v>0</v>
      </c>
      <c r="G987" s="2">
        <v>39027</v>
      </c>
      <c r="H987" s="1" t="s">
        <v>30</v>
      </c>
      <c r="I987" s="1" t="s">
        <v>31</v>
      </c>
      <c r="J987" s="1" t="s">
        <v>3346</v>
      </c>
      <c r="K987" s="1"/>
      <c r="L987" s="1" t="s">
        <v>24</v>
      </c>
      <c r="M987" s="3">
        <v>43160.42</v>
      </c>
      <c r="N987" s="3">
        <v>52362</v>
      </c>
      <c r="O987" s="1">
        <v>475.25</v>
      </c>
      <c r="P987" s="1" t="s">
        <v>32</v>
      </c>
      <c r="Q987" s="3">
        <v>52837.25</v>
      </c>
      <c r="R987" s="1" t="str">
        <f t="shared" si="47"/>
        <v>2006-11</v>
      </c>
      <c r="S987" s="1" t="str">
        <f t="shared" si="45"/>
        <v/>
      </c>
      <c r="T987" s="3">
        <f t="shared" si="46"/>
        <v>475.25</v>
      </c>
    </row>
    <row r="988" spans="1:20" x14ac:dyDescent="0.25">
      <c r="A988" s="1" t="s">
        <v>3347</v>
      </c>
      <c r="B988" s="1" t="s">
        <v>3348</v>
      </c>
      <c r="C988" s="1" t="s">
        <v>3349</v>
      </c>
      <c r="D988" s="1" t="s">
        <v>113</v>
      </c>
      <c r="E988" s="1" t="s">
        <v>275</v>
      </c>
      <c r="F988" s="1">
        <v>0</v>
      </c>
      <c r="G988" s="2">
        <v>42891</v>
      </c>
      <c r="H988" s="1" t="s">
        <v>30</v>
      </c>
      <c r="I988" s="1" t="s">
        <v>31</v>
      </c>
      <c r="J988" s="2">
        <v>42861</v>
      </c>
      <c r="K988" s="1"/>
      <c r="L988" s="1" t="s">
        <v>24</v>
      </c>
      <c r="M988" s="3">
        <v>60180.85</v>
      </c>
      <c r="N988" s="3">
        <v>63681.8</v>
      </c>
      <c r="O988" s="3">
        <v>1268.9000000000001</v>
      </c>
      <c r="P988" s="1" t="s">
        <v>32</v>
      </c>
      <c r="Q988" s="3">
        <v>64950.7</v>
      </c>
      <c r="R988" s="1" t="str">
        <f t="shared" si="47"/>
        <v>2017-06</v>
      </c>
      <c r="S988" s="1" t="str">
        <f t="shared" si="45"/>
        <v/>
      </c>
      <c r="T988" s="3">
        <f t="shared" si="46"/>
        <v>1268.9000000000001</v>
      </c>
    </row>
    <row r="989" spans="1:20" x14ac:dyDescent="0.25">
      <c r="A989" s="1" t="s">
        <v>3350</v>
      </c>
      <c r="B989" s="1" t="s">
        <v>3348</v>
      </c>
      <c r="C989" s="1" t="s">
        <v>3351</v>
      </c>
      <c r="D989" s="1" t="s">
        <v>52</v>
      </c>
      <c r="E989" s="1" t="s">
        <v>3352</v>
      </c>
      <c r="F989" s="1">
        <v>0</v>
      </c>
      <c r="G989" s="2">
        <v>37872</v>
      </c>
      <c r="H989" s="1" t="s">
        <v>22</v>
      </c>
      <c r="I989" s="1" t="s">
        <v>31</v>
      </c>
      <c r="J989" s="2">
        <v>37842</v>
      </c>
      <c r="K989" s="1"/>
      <c r="L989" s="1" t="s">
        <v>24</v>
      </c>
      <c r="M989" s="3">
        <v>54561.94</v>
      </c>
      <c r="N989" s="3">
        <v>54351.38</v>
      </c>
      <c r="O989" s="1">
        <v>603.33000000000004</v>
      </c>
      <c r="P989" s="1" t="s">
        <v>32</v>
      </c>
      <c r="Q989" s="3">
        <v>54954.71</v>
      </c>
      <c r="R989" s="1" t="str">
        <f t="shared" si="47"/>
        <v>2003-09</v>
      </c>
      <c r="S989" s="1" t="str">
        <f t="shared" si="45"/>
        <v/>
      </c>
      <c r="T989" s="3">
        <f t="shared" si="46"/>
        <v>603.33000000000004</v>
      </c>
    </row>
    <row r="990" spans="1:20" x14ac:dyDescent="0.25">
      <c r="A990" s="1" t="s">
        <v>3353</v>
      </c>
      <c r="B990" s="1" t="s">
        <v>3354</v>
      </c>
      <c r="C990" s="1" t="s">
        <v>3355</v>
      </c>
      <c r="D990" s="1" t="s">
        <v>20</v>
      </c>
      <c r="E990" s="1" t="s">
        <v>21</v>
      </c>
      <c r="F990" s="1">
        <v>0</v>
      </c>
      <c r="G990" s="2">
        <v>39481</v>
      </c>
      <c r="H990" s="1" t="s">
        <v>22</v>
      </c>
      <c r="I990" s="1" t="s">
        <v>31</v>
      </c>
      <c r="J990" s="1" t="s">
        <v>590</v>
      </c>
      <c r="K990" s="2">
        <v>44855</v>
      </c>
      <c r="L990" s="1" t="s">
        <v>42</v>
      </c>
      <c r="M990" s="3">
        <v>41581.07</v>
      </c>
      <c r="N990" s="3">
        <v>30510.14</v>
      </c>
      <c r="O990" s="3">
        <v>1193.56</v>
      </c>
      <c r="P990" s="1" t="s">
        <v>32</v>
      </c>
      <c r="Q990" s="3">
        <v>31703.7</v>
      </c>
      <c r="R990" s="1" t="str">
        <f t="shared" si="47"/>
        <v>2008-02</v>
      </c>
      <c r="S990" s="1" t="str">
        <f t="shared" si="45"/>
        <v>2022-10</v>
      </c>
      <c r="T990" s="3">
        <f t="shared" si="46"/>
        <v>1193.56</v>
      </c>
    </row>
    <row r="991" spans="1:20" x14ac:dyDescent="0.25">
      <c r="A991" s="1" t="s">
        <v>2444</v>
      </c>
      <c r="B991" s="1" t="s">
        <v>3356</v>
      </c>
      <c r="C991" s="1" t="s">
        <v>3357</v>
      </c>
      <c r="D991" s="1" t="s">
        <v>137</v>
      </c>
      <c r="E991" s="1" t="s">
        <v>3358</v>
      </c>
      <c r="F991" s="1">
        <v>0</v>
      </c>
      <c r="G991" s="2">
        <v>41568</v>
      </c>
      <c r="H991" s="1" t="s">
        <v>30</v>
      </c>
      <c r="I991" s="1" t="s">
        <v>31</v>
      </c>
      <c r="J991" s="1" t="s">
        <v>1637</v>
      </c>
      <c r="K991" s="2">
        <v>44804</v>
      </c>
      <c r="L991" s="1" t="s">
        <v>42</v>
      </c>
      <c r="M991" s="3">
        <v>95750.1</v>
      </c>
      <c r="N991" s="3">
        <v>69498.570000000007</v>
      </c>
      <c r="O991" s="1" t="s">
        <v>32</v>
      </c>
      <c r="P991" s="1" t="s">
        <v>32</v>
      </c>
      <c r="Q991" s="3">
        <v>69498.570000000007</v>
      </c>
      <c r="R991" s="1" t="str">
        <f t="shared" si="47"/>
        <v>2013-10</v>
      </c>
      <c r="S991" s="1" t="str">
        <f t="shared" si="45"/>
        <v>2022-08</v>
      </c>
      <c r="T991" s="3">
        <f t="shared" si="46"/>
        <v>0</v>
      </c>
    </row>
    <row r="992" spans="1:20" x14ac:dyDescent="0.25">
      <c r="A992" s="1" t="s">
        <v>1622</v>
      </c>
      <c r="B992" s="1" t="s">
        <v>3356</v>
      </c>
      <c r="C992" s="1" t="s">
        <v>3359</v>
      </c>
      <c r="D992" s="1" t="s">
        <v>284</v>
      </c>
      <c r="E992" s="1" t="s">
        <v>1969</v>
      </c>
      <c r="F992" s="1">
        <v>0</v>
      </c>
      <c r="G992" s="2">
        <v>44312</v>
      </c>
      <c r="H992" s="1" t="s">
        <v>22</v>
      </c>
      <c r="I992" s="1" t="s">
        <v>31</v>
      </c>
      <c r="J992" s="1" t="s">
        <v>813</v>
      </c>
      <c r="K992" s="2">
        <v>44594</v>
      </c>
      <c r="L992" s="1" t="s">
        <v>42</v>
      </c>
      <c r="M992" s="3">
        <v>45899.98</v>
      </c>
      <c r="N992" s="3">
        <v>6938.72</v>
      </c>
      <c r="O992" s="1" t="s">
        <v>32</v>
      </c>
      <c r="P992" s="1" t="s">
        <v>32</v>
      </c>
      <c r="Q992" s="3">
        <v>6938.72</v>
      </c>
      <c r="R992" s="1" t="str">
        <f t="shared" si="47"/>
        <v>2021-04</v>
      </c>
      <c r="S992" s="1" t="str">
        <f t="shared" si="45"/>
        <v>2022-02</v>
      </c>
      <c r="T992" s="3">
        <f t="shared" si="46"/>
        <v>0</v>
      </c>
    </row>
    <row r="993" spans="1:20" x14ac:dyDescent="0.25">
      <c r="A993" s="1" t="s">
        <v>3360</v>
      </c>
      <c r="B993" s="1" t="s">
        <v>3356</v>
      </c>
      <c r="C993" s="1" t="s">
        <v>3361</v>
      </c>
      <c r="D993" s="1" t="s">
        <v>137</v>
      </c>
      <c r="E993" s="1" t="s">
        <v>1771</v>
      </c>
      <c r="F993" s="1">
        <v>0</v>
      </c>
      <c r="G993" s="2">
        <v>40889</v>
      </c>
      <c r="H993" s="1" t="s">
        <v>30</v>
      </c>
      <c r="I993" s="1" t="s">
        <v>31</v>
      </c>
      <c r="J993" s="2">
        <v>40889</v>
      </c>
      <c r="K993" s="1"/>
      <c r="L993" s="1" t="s">
        <v>24</v>
      </c>
      <c r="M993" s="3">
        <v>62882.98</v>
      </c>
      <c r="N993" s="3">
        <v>62883.26</v>
      </c>
      <c r="O993" s="1" t="s">
        <v>32</v>
      </c>
      <c r="P993" s="1" t="s">
        <v>32</v>
      </c>
      <c r="Q993" s="3">
        <v>62883.26</v>
      </c>
      <c r="R993" s="1" t="str">
        <f t="shared" si="47"/>
        <v>2011-12</v>
      </c>
      <c r="S993" s="1" t="str">
        <f t="shared" si="45"/>
        <v/>
      </c>
      <c r="T993" s="3">
        <f t="shared" si="46"/>
        <v>0</v>
      </c>
    </row>
    <row r="994" spans="1:20" x14ac:dyDescent="0.25">
      <c r="A994" s="1" t="s">
        <v>3362</v>
      </c>
      <c r="B994" s="1" t="s">
        <v>3356</v>
      </c>
      <c r="C994" s="1" t="s">
        <v>3363</v>
      </c>
      <c r="D994" s="1" t="s">
        <v>70</v>
      </c>
      <c r="E994" s="1" t="s">
        <v>96</v>
      </c>
      <c r="F994" s="1">
        <v>0</v>
      </c>
      <c r="G994" s="2">
        <v>44606</v>
      </c>
      <c r="H994" s="1" t="s">
        <v>22</v>
      </c>
      <c r="I994" s="1" t="s">
        <v>31</v>
      </c>
      <c r="J994" s="1" t="s">
        <v>2278</v>
      </c>
      <c r="K994" s="2">
        <v>44917</v>
      </c>
      <c r="L994" s="1" t="s">
        <v>42</v>
      </c>
      <c r="M994" s="3">
        <v>20800</v>
      </c>
      <c r="N994" s="3">
        <v>8402.5</v>
      </c>
      <c r="O994" s="1" t="s">
        <v>32</v>
      </c>
      <c r="P994" s="1">
        <v>100</v>
      </c>
      <c r="Q994" s="3">
        <v>8502.5</v>
      </c>
      <c r="R994" s="1" t="str">
        <f t="shared" si="47"/>
        <v>2022-02</v>
      </c>
      <c r="S994" s="1" t="str">
        <f t="shared" si="45"/>
        <v>2022-12</v>
      </c>
      <c r="T994" s="3">
        <f t="shared" si="46"/>
        <v>100</v>
      </c>
    </row>
    <row r="995" spans="1:20" x14ac:dyDescent="0.25">
      <c r="A995" s="1" t="s">
        <v>3364</v>
      </c>
      <c r="B995" s="1" t="s">
        <v>3365</v>
      </c>
      <c r="C995" s="1" t="s">
        <v>3366</v>
      </c>
      <c r="D995" s="1" t="s">
        <v>20</v>
      </c>
      <c r="E995" s="1" t="s">
        <v>3367</v>
      </c>
      <c r="F995" s="1">
        <v>0</v>
      </c>
      <c r="G995" s="2">
        <v>30123</v>
      </c>
      <c r="H995" s="1" t="s">
        <v>30</v>
      </c>
      <c r="I995" s="1" t="s">
        <v>31</v>
      </c>
      <c r="J995" s="1" t="s">
        <v>1551</v>
      </c>
      <c r="K995" s="1"/>
      <c r="L995" s="1" t="s">
        <v>24</v>
      </c>
      <c r="M995" s="3">
        <v>76548.78</v>
      </c>
      <c r="N995" s="3">
        <v>76549.100000000006</v>
      </c>
      <c r="O995" s="1" t="s">
        <v>32</v>
      </c>
      <c r="P995" s="1">
        <v>125</v>
      </c>
      <c r="Q995" s="3">
        <v>76674.100000000006</v>
      </c>
      <c r="R995" s="1" t="str">
        <f t="shared" si="47"/>
        <v>1982-06</v>
      </c>
      <c r="S995" s="1" t="str">
        <f t="shared" si="45"/>
        <v/>
      </c>
      <c r="T995" s="3">
        <f t="shared" si="46"/>
        <v>125</v>
      </c>
    </row>
    <row r="996" spans="1:20" x14ac:dyDescent="0.25">
      <c r="A996" s="1" t="s">
        <v>3368</v>
      </c>
      <c r="B996" s="1" t="s">
        <v>3365</v>
      </c>
      <c r="C996" s="1" t="s">
        <v>3369</v>
      </c>
      <c r="D996" s="1" t="s">
        <v>28</v>
      </c>
      <c r="E996" s="1" t="s">
        <v>46</v>
      </c>
      <c r="F996" s="1">
        <v>0</v>
      </c>
      <c r="G996" s="2">
        <v>42492</v>
      </c>
      <c r="H996" s="1" t="s">
        <v>30</v>
      </c>
      <c r="I996" s="1" t="s">
        <v>31</v>
      </c>
      <c r="J996" s="2">
        <v>42405</v>
      </c>
      <c r="K996" s="1"/>
      <c r="L996" s="1" t="s">
        <v>24</v>
      </c>
      <c r="M996" s="3">
        <v>54196.69</v>
      </c>
      <c r="N996" s="3">
        <v>50128.15</v>
      </c>
      <c r="O996" s="3">
        <v>20379.72</v>
      </c>
      <c r="P996" s="1">
        <v>125</v>
      </c>
      <c r="Q996" s="3">
        <v>70632.87</v>
      </c>
      <c r="R996" s="1" t="str">
        <f t="shared" si="47"/>
        <v>2016-05</v>
      </c>
      <c r="S996" s="1" t="str">
        <f t="shared" si="45"/>
        <v/>
      </c>
      <c r="T996" s="3">
        <f t="shared" si="46"/>
        <v>20504.72</v>
      </c>
    </row>
    <row r="997" spans="1:20" x14ac:dyDescent="0.25">
      <c r="A997" s="1" t="s">
        <v>3370</v>
      </c>
      <c r="B997" s="1" t="s">
        <v>3371</v>
      </c>
      <c r="C997" s="1" t="s">
        <v>3372</v>
      </c>
      <c r="D997" s="1" t="s">
        <v>20</v>
      </c>
      <c r="E997" s="1" t="s">
        <v>21</v>
      </c>
      <c r="F997" s="1">
        <v>0</v>
      </c>
      <c r="G997" s="2">
        <v>36499</v>
      </c>
      <c r="H997" s="1" t="s">
        <v>22</v>
      </c>
      <c r="I997" s="1" t="s">
        <v>31</v>
      </c>
      <c r="J997" s="2">
        <v>36318</v>
      </c>
      <c r="K997" s="1"/>
      <c r="L997" s="1" t="s">
        <v>24</v>
      </c>
      <c r="M997" s="3">
        <v>41581.07</v>
      </c>
      <c r="N997" s="3">
        <v>43855.1</v>
      </c>
      <c r="O997" s="3">
        <v>12064.12</v>
      </c>
      <c r="P997" s="1">
        <v>125</v>
      </c>
      <c r="Q997" s="3">
        <v>56044.22</v>
      </c>
      <c r="R997" s="1" t="str">
        <f t="shared" si="47"/>
        <v>1999-12</v>
      </c>
      <c r="S997" s="1" t="str">
        <f t="shared" si="45"/>
        <v/>
      </c>
      <c r="T997" s="3">
        <f t="shared" si="46"/>
        <v>12189.12</v>
      </c>
    </row>
    <row r="998" spans="1:20" x14ac:dyDescent="0.25">
      <c r="A998" s="1" t="s">
        <v>3373</v>
      </c>
      <c r="B998" s="1" t="s">
        <v>3374</v>
      </c>
      <c r="C998" s="1" t="s">
        <v>3375</v>
      </c>
      <c r="D998" s="1" t="s">
        <v>76</v>
      </c>
      <c r="E998" s="1" t="s">
        <v>2573</v>
      </c>
      <c r="F998" s="1">
        <v>0</v>
      </c>
      <c r="G998" s="2">
        <v>35933</v>
      </c>
      <c r="H998" s="1" t="s">
        <v>22</v>
      </c>
      <c r="I998" s="1" t="s">
        <v>31</v>
      </c>
      <c r="J998" s="1" t="s">
        <v>3376</v>
      </c>
      <c r="K998" s="1"/>
      <c r="L998" s="1" t="s">
        <v>24</v>
      </c>
      <c r="M998" s="3">
        <v>100764.56</v>
      </c>
      <c r="N998" s="3">
        <v>100689.60000000001</v>
      </c>
      <c r="O998" s="1" t="s">
        <v>32</v>
      </c>
      <c r="P998" s="3">
        <v>4030.58</v>
      </c>
      <c r="Q998" s="3">
        <v>104720.18</v>
      </c>
      <c r="R998" s="1" t="str">
        <f t="shared" si="47"/>
        <v>1998-05</v>
      </c>
      <c r="S998" s="1" t="str">
        <f t="shared" si="45"/>
        <v/>
      </c>
      <c r="T998" s="3">
        <f t="shared" si="46"/>
        <v>4030.58</v>
      </c>
    </row>
    <row r="999" spans="1:20" x14ac:dyDescent="0.25">
      <c r="A999" s="1" t="s">
        <v>3377</v>
      </c>
      <c r="B999" s="1" t="s">
        <v>3378</v>
      </c>
      <c r="C999" s="1" t="s">
        <v>3379</v>
      </c>
      <c r="D999" s="1" t="s">
        <v>28</v>
      </c>
      <c r="E999" s="1" t="s">
        <v>46</v>
      </c>
      <c r="F999" s="1">
        <v>0</v>
      </c>
      <c r="G999" s="2">
        <v>38353</v>
      </c>
      <c r="H999" s="1" t="s">
        <v>30</v>
      </c>
      <c r="I999" s="1" t="s">
        <v>31</v>
      </c>
      <c r="J999" s="2">
        <v>38353</v>
      </c>
      <c r="K999" s="1"/>
      <c r="L999" s="1" t="s">
        <v>24</v>
      </c>
      <c r="M999" s="3">
        <v>61410.75</v>
      </c>
      <c r="N999" s="3">
        <v>50154.93</v>
      </c>
      <c r="O999" s="3">
        <v>46476.32</v>
      </c>
      <c r="P999" s="1">
        <v>125</v>
      </c>
      <c r="Q999" s="3">
        <v>96756.25</v>
      </c>
      <c r="R999" s="1" t="str">
        <f t="shared" si="47"/>
        <v>2005-01</v>
      </c>
      <c r="S999" s="1" t="str">
        <f t="shared" si="45"/>
        <v/>
      </c>
      <c r="T999" s="3">
        <f t="shared" si="46"/>
        <v>46601.32</v>
      </c>
    </row>
    <row r="1000" spans="1:20" x14ac:dyDescent="0.25">
      <c r="A1000" s="1" t="s">
        <v>3380</v>
      </c>
      <c r="B1000" s="1" t="s">
        <v>3381</v>
      </c>
      <c r="C1000" s="1" t="s">
        <v>3382</v>
      </c>
      <c r="D1000" s="1" t="s">
        <v>70</v>
      </c>
      <c r="E1000" s="1" t="s">
        <v>174</v>
      </c>
      <c r="F1000" s="1">
        <v>0</v>
      </c>
      <c r="G1000" s="2">
        <v>39720</v>
      </c>
      <c r="H1000" s="1" t="s">
        <v>22</v>
      </c>
      <c r="I1000" s="1" t="s">
        <v>31</v>
      </c>
      <c r="J1000" s="1" t="s">
        <v>3383</v>
      </c>
      <c r="K1000" s="1"/>
      <c r="L1000" s="1" t="s">
        <v>24</v>
      </c>
      <c r="M1000" s="3">
        <v>86778.43</v>
      </c>
      <c r="N1000" s="3">
        <v>60030.61</v>
      </c>
      <c r="O1000" s="3">
        <v>2024.06</v>
      </c>
      <c r="P1000" s="1" t="s">
        <v>32</v>
      </c>
      <c r="Q1000" s="3">
        <v>62054.67</v>
      </c>
      <c r="R1000" s="1" t="str">
        <f t="shared" si="47"/>
        <v>2008-09</v>
      </c>
      <c r="S1000" s="1" t="str">
        <f t="shared" si="45"/>
        <v/>
      </c>
      <c r="T1000" s="3">
        <f t="shared" si="46"/>
        <v>2024.06</v>
      </c>
    </row>
    <row r="1001" spans="1:20" x14ac:dyDescent="0.25">
      <c r="A1001" s="1" t="s">
        <v>3384</v>
      </c>
      <c r="B1001" s="1" t="s">
        <v>3385</v>
      </c>
      <c r="C1001" s="1" t="s">
        <v>3386</v>
      </c>
      <c r="D1001" s="1" t="s">
        <v>39</v>
      </c>
      <c r="E1001" s="1" t="s">
        <v>40</v>
      </c>
      <c r="F1001" s="1">
        <v>0</v>
      </c>
      <c r="G1001" s="2">
        <v>44715</v>
      </c>
      <c r="H1001" s="1" t="s">
        <v>30</v>
      </c>
      <c r="I1001" s="1" t="s">
        <v>31</v>
      </c>
      <c r="J1001" s="2">
        <v>44626</v>
      </c>
      <c r="K1001" s="2">
        <v>44809</v>
      </c>
      <c r="L1001" s="1" t="s">
        <v>42</v>
      </c>
      <c r="M1001" s="3">
        <v>34944</v>
      </c>
      <c r="N1001" s="3">
        <v>2711.5</v>
      </c>
      <c r="O1001" s="1" t="s">
        <v>32</v>
      </c>
      <c r="P1001" s="1">
        <v>100</v>
      </c>
      <c r="Q1001" s="3">
        <v>2811.5</v>
      </c>
      <c r="R1001" s="1" t="str">
        <f t="shared" si="47"/>
        <v>2022-06</v>
      </c>
      <c r="S1001" s="1" t="str">
        <f t="shared" si="45"/>
        <v>2022-09</v>
      </c>
      <c r="T1001" s="3">
        <f t="shared" si="46"/>
        <v>100</v>
      </c>
    </row>
    <row r="1002" spans="1:20" x14ac:dyDescent="0.25">
      <c r="A1002" s="1" t="s">
        <v>3387</v>
      </c>
      <c r="B1002" s="1" t="s">
        <v>3388</v>
      </c>
      <c r="C1002" s="1" t="s">
        <v>3389</v>
      </c>
      <c r="D1002" s="1" t="s">
        <v>28</v>
      </c>
      <c r="E1002" s="1" t="s">
        <v>46</v>
      </c>
      <c r="F1002" s="1">
        <v>0</v>
      </c>
      <c r="G1002" s="2">
        <v>43570</v>
      </c>
      <c r="H1002" s="1" t="s">
        <v>30</v>
      </c>
      <c r="I1002" s="1" t="s">
        <v>368</v>
      </c>
      <c r="J1002" s="1" t="s">
        <v>746</v>
      </c>
      <c r="K1002" s="1"/>
      <c r="L1002" s="1" t="s">
        <v>24</v>
      </c>
      <c r="M1002" s="3">
        <v>53024.82</v>
      </c>
      <c r="N1002" s="3">
        <v>44774.1</v>
      </c>
      <c r="O1002" s="3">
        <v>27998.84</v>
      </c>
      <c r="P1002" s="1">
        <v>125</v>
      </c>
      <c r="Q1002" s="3">
        <v>72897.94</v>
      </c>
      <c r="R1002" s="1" t="str">
        <f t="shared" si="47"/>
        <v>2019-04</v>
      </c>
      <c r="S1002" s="1" t="str">
        <f t="shared" si="45"/>
        <v/>
      </c>
      <c r="T1002" s="3">
        <f t="shared" si="46"/>
        <v>28123.84</v>
      </c>
    </row>
    <row r="1003" spans="1:20" x14ac:dyDescent="0.25">
      <c r="A1003" s="1" t="s">
        <v>3390</v>
      </c>
      <c r="B1003" s="1" t="s">
        <v>35</v>
      </c>
      <c r="C1003" s="1" t="s">
        <v>3391</v>
      </c>
      <c r="D1003" s="1" t="s">
        <v>156</v>
      </c>
      <c r="E1003" s="1" t="s">
        <v>3392</v>
      </c>
      <c r="F1003" s="1">
        <v>0</v>
      </c>
      <c r="G1003" s="2">
        <v>44494</v>
      </c>
      <c r="H1003" s="1" t="s">
        <v>30</v>
      </c>
      <c r="I1003" s="1" t="s">
        <v>31</v>
      </c>
      <c r="J1003" s="1" t="s">
        <v>3393</v>
      </c>
      <c r="K1003" s="2">
        <v>44650</v>
      </c>
      <c r="L1003" s="1" t="s">
        <v>42</v>
      </c>
      <c r="M1003" s="3">
        <v>72952.460000000006</v>
      </c>
      <c r="N1003" s="3">
        <v>19641.28</v>
      </c>
      <c r="O1003" s="1" t="s">
        <v>32</v>
      </c>
      <c r="P1003" s="1" t="s">
        <v>32</v>
      </c>
      <c r="Q1003" s="3">
        <v>19641.28</v>
      </c>
      <c r="R1003" s="1" t="str">
        <f t="shared" si="47"/>
        <v>2021-10</v>
      </c>
      <c r="S1003" s="1" t="str">
        <f t="shared" si="45"/>
        <v>2022-03</v>
      </c>
      <c r="T1003" s="3">
        <f t="shared" si="46"/>
        <v>0</v>
      </c>
    </row>
    <row r="1004" spans="1:20" x14ac:dyDescent="0.25">
      <c r="A1004" s="1" t="s">
        <v>3394</v>
      </c>
      <c r="B1004" s="1" t="s">
        <v>35</v>
      </c>
      <c r="C1004" s="1" t="s">
        <v>3395</v>
      </c>
      <c r="D1004" s="1" t="s">
        <v>39</v>
      </c>
      <c r="E1004" s="1" t="s">
        <v>40</v>
      </c>
      <c r="F1004" s="1">
        <v>0</v>
      </c>
      <c r="G1004" s="2">
        <v>44694</v>
      </c>
      <c r="H1004" s="1" t="s">
        <v>22</v>
      </c>
      <c r="I1004" s="1" t="s">
        <v>31</v>
      </c>
      <c r="J1004" s="1" t="s">
        <v>3396</v>
      </c>
      <c r="K1004" s="2">
        <v>44809</v>
      </c>
      <c r="L1004" s="1" t="s">
        <v>42</v>
      </c>
      <c r="M1004" s="3">
        <v>39936</v>
      </c>
      <c r="N1004" s="3">
        <v>6528</v>
      </c>
      <c r="O1004" s="1" t="s">
        <v>32</v>
      </c>
      <c r="P1004" s="1" t="s">
        <v>32</v>
      </c>
      <c r="Q1004" s="3">
        <v>6528</v>
      </c>
      <c r="R1004" s="1" t="str">
        <f t="shared" si="47"/>
        <v>2022-05</v>
      </c>
      <c r="S1004" s="1" t="str">
        <f t="shared" si="45"/>
        <v>2022-09</v>
      </c>
      <c r="T1004" s="3">
        <f t="shared" si="46"/>
        <v>0</v>
      </c>
    </row>
    <row r="1005" spans="1:20" x14ac:dyDescent="0.25">
      <c r="A1005" s="1" t="s">
        <v>3397</v>
      </c>
      <c r="B1005" s="1" t="s">
        <v>35</v>
      </c>
      <c r="C1005" s="1" t="s">
        <v>3398</v>
      </c>
      <c r="D1005" s="1" t="s">
        <v>39</v>
      </c>
      <c r="E1005" s="1" t="s">
        <v>40</v>
      </c>
      <c r="F1005" s="1">
        <v>0</v>
      </c>
      <c r="G1005" s="2">
        <v>44698</v>
      </c>
      <c r="H1005" s="1" t="s">
        <v>22</v>
      </c>
      <c r="I1005" s="1" t="s">
        <v>31</v>
      </c>
      <c r="J1005" s="1" t="s">
        <v>3399</v>
      </c>
      <c r="K1005" s="2">
        <v>44809</v>
      </c>
      <c r="L1005" s="1" t="s">
        <v>42</v>
      </c>
      <c r="M1005" s="3">
        <v>39936</v>
      </c>
      <c r="N1005" s="3">
        <v>6436</v>
      </c>
      <c r="O1005" s="1" t="s">
        <v>32</v>
      </c>
      <c r="P1005" s="1">
        <v>100</v>
      </c>
      <c r="Q1005" s="3">
        <v>6536</v>
      </c>
      <c r="R1005" s="1" t="str">
        <f t="shared" si="47"/>
        <v>2022-05</v>
      </c>
      <c r="S1005" s="1" t="str">
        <f t="shared" si="45"/>
        <v>2022-09</v>
      </c>
      <c r="T1005" s="3">
        <f t="shared" si="46"/>
        <v>100</v>
      </c>
    </row>
    <row r="1006" spans="1:20" x14ac:dyDescent="0.25">
      <c r="A1006" s="1" t="s">
        <v>3400</v>
      </c>
      <c r="B1006" s="1" t="s">
        <v>35</v>
      </c>
      <c r="C1006" s="1" t="s">
        <v>3401</v>
      </c>
      <c r="D1006" s="1" t="s">
        <v>623</v>
      </c>
      <c r="E1006" s="1" t="s">
        <v>1531</v>
      </c>
      <c r="F1006" s="1">
        <v>0</v>
      </c>
      <c r="G1006" s="2">
        <v>42646</v>
      </c>
      <c r="H1006" s="1" t="s">
        <v>22</v>
      </c>
      <c r="I1006" s="1" t="s">
        <v>31</v>
      </c>
      <c r="J1006" s="2">
        <v>42439</v>
      </c>
      <c r="K1006" s="1"/>
      <c r="L1006" s="1" t="s">
        <v>24</v>
      </c>
      <c r="M1006" s="3">
        <v>63999.94</v>
      </c>
      <c r="N1006" s="3">
        <v>60518.98</v>
      </c>
      <c r="O1006" s="1">
        <v>793.85</v>
      </c>
      <c r="P1006" s="1" t="s">
        <v>32</v>
      </c>
      <c r="Q1006" s="3">
        <v>61312.83</v>
      </c>
      <c r="R1006" s="1" t="str">
        <f t="shared" si="47"/>
        <v>2016-10</v>
      </c>
      <c r="S1006" s="1" t="str">
        <f t="shared" si="45"/>
        <v/>
      </c>
      <c r="T1006" s="3">
        <f t="shared" si="46"/>
        <v>793.85</v>
      </c>
    </row>
    <row r="1007" spans="1:20" x14ac:dyDescent="0.25">
      <c r="A1007" s="1" t="s">
        <v>3402</v>
      </c>
      <c r="B1007" s="1" t="s">
        <v>35</v>
      </c>
      <c r="C1007" s="1" t="s">
        <v>3403</v>
      </c>
      <c r="D1007" s="1" t="s">
        <v>284</v>
      </c>
      <c r="E1007" s="1" t="s">
        <v>1969</v>
      </c>
      <c r="F1007" s="1">
        <v>0</v>
      </c>
      <c r="G1007" s="2">
        <v>44571</v>
      </c>
      <c r="H1007" s="1" t="s">
        <v>30</v>
      </c>
      <c r="I1007" s="1" t="s">
        <v>31</v>
      </c>
      <c r="J1007" s="2">
        <v>44835</v>
      </c>
      <c r="K1007" s="1"/>
      <c r="L1007" s="1" t="s">
        <v>24</v>
      </c>
      <c r="M1007" s="3">
        <v>44999.97</v>
      </c>
      <c r="N1007" s="3">
        <v>42981.52</v>
      </c>
      <c r="O1007" s="1" t="s">
        <v>32</v>
      </c>
      <c r="P1007" s="1">
        <v>100</v>
      </c>
      <c r="Q1007" s="3">
        <v>43081.52</v>
      </c>
      <c r="R1007" s="1" t="str">
        <f t="shared" si="47"/>
        <v>2022-01</v>
      </c>
      <c r="S1007" s="1" t="str">
        <f t="shared" si="45"/>
        <v/>
      </c>
      <c r="T1007" s="3">
        <f t="shared" si="46"/>
        <v>100</v>
      </c>
    </row>
    <row r="1008" spans="1:20" x14ac:dyDescent="0.25">
      <c r="A1008" s="1" t="s">
        <v>3404</v>
      </c>
      <c r="B1008" s="1" t="s">
        <v>35</v>
      </c>
      <c r="C1008" s="1" t="s">
        <v>3405</v>
      </c>
      <c r="D1008" s="1" t="s">
        <v>137</v>
      </c>
      <c r="E1008" s="1" t="s">
        <v>66</v>
      </c>
      <c r="F1008" s="1">
        <v>0</v>
      </c>
      <c r="G1008" s="2">
        <v>43674</v>
      </c>
      <c r="H1008" s="1" t="s">
        <v>30</v>
      </c>
      <c r="I1008" s="1" t="s">
        <v>31</v>
      </c>
      <c r="J1008" s="2">
        <v>43138</v>
      </c>
      <c r="K1008" s="1"/>
      <c r="L1008" s="1" t="s">
        <v>24</v>
      </c>
      <c r="M1008" s="3">
        <v>43160.42</v>
      </c>
      <c r="N1008" s="3">
        <v>50311.22</v>
      </c>
      <c r="O1008" s="3">
        <v>20925.810000000001</v>
      </c>
      <c r="P1008" s="1" t="s">
        <v>32</v>
      </c>
      <c r="Q1008" s="3">
        <v>71237.03</v>
      </c>
      <c r="R1008" s="1" t="str">
        <f t="shared" si="47"/>
        <v>2019-07</v>
      </c>
      <c r="S1008" s="1" t="str">
        <f t="shared" si="45"/>
        <v/>
      </c>
      <c r="T1008" s="3">
        <f t="shared" si="46"/>
        <v>20925.810000000001</v>
      </c>
    </row>
    <row r="1009" spans="1:20" x14ac:dyDescent="0.25">
      <c r="A1009" s="1" t="s">
        <v>3406</v>
      </c>
      <c r="B1009" s="1" t="s">
        <v>35</v>
      </c>
      <c r="C1009" s="1" t="s">
        <v>3407</v>
      </c>
      <c r="D1009" s="1" t="s">
        <v>52</v>
      </c>
      <c r="E1009" s="1" t="s">
        <v>1478</v>
      </c>
      <c r="F1009" s="1">
        <v>0</v>
      </c>
      <c r="G1009" s="2">
        <v>43151</v>
      </c>
      <c r="H1009" s="1" t="s">
        <v>22</v>
      </c>
      <c r="I1009" s="1" t="s">
        <v>31</v>
      </c>
      <c r="J1009" s="1" t="s">
        <v>3408</v>
      </c>
      <c r="K1009" s="1"/>
      <c r="L1009" s="1" t="s">
        <v>24</v>
      </c>
      <c r="M1009" s="3">
        <v>36488.400000000001</v>
      </c>
      <c r="N1009" s="3">
        <v>35646.01</v>
      </c>
      <c r="O1009" s="1" t="s">
        <v>32</v>
      </c>
      <c r="P1009" s="1" t="s">
        <v>32</v>
      </c>
      <c r="Q1009" s="3">
        <v>35646.01</v>
      </c>
      <c r="R1009" s="1" t="str">
        <f t="shared" si="47"/>
        <v>2018-02</v>
      </c>
      <c r="S1009" s="1" t="str">
        <f t="shared" si="45"/>
        <v/>
      </c>
      <c r="T1009" s="3">
        <f t="shared" si="46"/>
        <v>0</v>
      </c>
    </row>
    <row r="1010" spans="1:20" x14ac:dyDescent="0.25">
      <c r="A1010" s="1" t="s">
        <v>3409</v>
      </c>
      <c r="B1010" s="1" t="s">
        <v>3410</v>
      </c>
      <c r="C1010" s="1" t="s">
        <v>3411</v>
      </c>
      <c r="D1010" s="1" t="s">
        <v>70</v>
      </c>
      <c r="E1010" s="1" t="s">
        <v>169</v>
      </c>
      <c r="F1010" s="1">
        <v>0</v>
      </c>
      <c r="G1010" s="2">
        <v>44130</v>
      </c>
      <c r="H1010" s="1" t="s">
        <v>22</v>
      </c>
      <c r="I1010" s="1" t="s">
        <v>31</v>
      </c>
      <c r="J1010" s="1" t="s">
        <v>2594</v>
      </c>
      <c r="K1010" s="1"/>
      <c r="L1010" s="1" t="s">
        <v>24</v>
      </c>
      <c r="M1010" s="3">
        <v>46000.03</v>
      </c>
      <c r="N1010" s="3">
        <v>42565.84</v>
      </c>
      <c r="O1010" s="3">
        <v>3272.01</v>
      </c>
      <c r="P1010" s="1">
        <v>125</v>
      </c>
      <c r="Q1010" s="3">
        <v>45962.85</v>
      </c>
      <c r="R1010" s="1" t="str">
        <f t="shared" si="47"/>
        <v>2020-10</v>
      </c>
      <c r="S1010" s="1" t="str">
        <f t="shared" si="45"/>
        <v/>
      </c>
      <c r="T1010" s="3">
        <f t="shared" si="46"/>
        <v>3397.01</v>
      </c>
    </row>
    <row r="1011" spans="1:20" x14ac:dyDescent="0.25">
      <c r="A1011" s="1" t="s">
        <v>3412</v>
      </c>
      <c r="B1011" s="1" t="s">
        <v>3413</v>
      </c>
      <c r="C1011" s="1" t="s">
        <v>3414</v>
      </c>
      <c r="D1011" s="1" t="s">
        <v>113</v>
      </c>
      <c r="E1011" s="1" t="s">
        <v>3415</v>
      </c>
      <c r="F1011" s="1">
        <v>0</v>
      </c>
      <c r="G1011" s="2">
        <v>32300</v>
      </c>
      <c r="H1011" s="1" t="s">
        <v>30</v>
      </c>
      <c r="I1011" s="1" t="s">
        <v>31</v>
      </c>
      <c r="J1011" s="2">
        <v>32300</v>
      </c>
      <c r="K1011" s="1"/>
      <c r="L1011" s="1" t="s">
        <v>24</v>
      </c>
      <c r="M1011" s="3">
        <v>60180.85</v>
      </c>
      <c r="N1011" s="3">
        <v>60432.19</v>
      </c>
      <c r="O1011" s="3">
        <v>8066.38</v>
      </c>
      <c r="P1011" s="1" t="s">
        <v>32</v>
      </c>
      <c r="Q1011" s="3">
        <v>68498.570000000007</v>
      </c>
      <c r="R1011" s="1" t="str">
        <f t="shared" si="47"/>
        <v>1988-06</v>
      </c>
      <c r="S1011" s="1" t="str">
        <f t="shared" si="45"/>
        <v/>
      </c>
      <c r="T1011" s="3">
        <f t="shared" si="46"/>
        <v>8066.38</v>
      </c>
    </row>
    <row r="1012" spans="1:20" x14ac:dyDescent="0.25">
      <c r="A1012" s="1" t="s">
        <v>3416</v>
      </c>
      <c r="B1012" s="1" t="s">
        <v>3417</v>
      </c>
      <c r="C1012" s="1" t="s">
        <v>3418</v>
      </c>
      <c r="D1012" s="1" t="s">
        <v>137</v>
      </c>
      <c r="E1012" s="1" t="s">
        <v>138</v>
      </c>
      <c r="F1012" s="1">
        <v>0</v>
      </c>
      <c r="G1012" s="2">
        <v>43086</v>
      </c>
      <c r="H1012" s="1" t="s">
        <v>30</v>
      </c>
      <c r="I1012" s="1" t="s">
        <v>31</v>
      </c>
      <c r="J1012" s="1" t="s">
        <v>3419</v>
      </c>
      <c r="K1012" s="1"/>
      <c r="L1012" s="1" t="s">
        <v>24</v>
      </c>
      <c r="M1012" s="3">
        <v>50017.55</v>
      </c>
      <c r="N1012" s="3">
        <v>55117.59</v>
      </c>
      <c r="O1012" s="3">
        <v>6791.71</v>
      </c>
      <c r="P1012" s="1" t="s">
        <v>32</v>
      </c>
      <c r="Q1012" s="3">
        <v>61909.3</v>
      </c>
      <c r="R1012" s="1" t="str">
        <f t="shared" si="47"/>
        <v>2017-12</v>
      </c>
      <c r="S1012" s="1" t="str">
        <f t="shared" si="45"/>
        <v/>
      </c>
      <c r="T1012" s="3">
        <f t="shared" si="46"/>
        <v>6791.71</v>
      </c>
    </row>
    <row r="1013" spans="1:20" x14ac:dyDescent="0.25">
      <c r="A1013" s="1" t="s">
        <v>3420</v>
      </c>
      <c r="B1013" s="1" t="s">
        <v>3417</v>
      </c>
      <c r="C1013" s="1" t="s">
        <v>3421</v>
      </c>
      <c r="D1013" s="1" t="s">
        <v>70</v>
      </c>
      <c r="E1013" s="1" t="s">
        <v>605</v>
      </c>
      <c r="F1013" s="1">
        <v>0</v>
      </c>
      <c r="G1013" s="2">
        <v>39370</v>
      </c>
      <c r="H1013" s="1" t="s">
        <v>22</v>
      </c>
      <c r="I1013" s="1" t="s">
        <v>31</v>
      </c>
      <c r="J1013" s="1" t="s">
        <v>3422</v>
      </c>
      <c r="K1013" s="1"/>
      <c r="L1013" s="1" t="s">
        <v>24</v>
      </c>
      <c r="M1013" s="3">
        <v>43762.58</v>
      </c>
      <c r="N1013" s="3">
        <v>31699.81</v>
      </c>
      <c r="O1013" s="1">
        <v>938.91</v>
      </c>
      <c r="P1013" s="1" t="s">
        <v>32</v>
      </c>
      <c r="Q1013" s="3">
        <v>32638.720000000001</v>
      </c>
      <c r="R1013" s="1" t="str">
        <f t="shared" si="47"/>
        <v>2007-10</v>
      </c>
      <c r="S1013" s="1" t="str">
        <f t="shared" si="45"/>
        <v/>
      </c>
      <c r="T1013" s="3">
        <f t="shared" si="46"/>
        <v>938.91</v>
      </c>
    </row>
    <row r="1014" spans="1:20" x14ac:dyDescent="0.25">
      <c r="A1014" s="1" t="s">
        <v>3423</v>
      </c>
      <c r="B1014" s="1" t="s">
        <v>3424</v>
      </c>
      <c r="C1014" s="1" t="s">
        <v>3425</v>
      </c>
      <c r="D1014" s="1" t="s">
        <v>137</v>
      </c>
      <c r="E1014" s="1" t="s">
        <v>3426</v>
      </c>
      <c r="F1014" s="1">
        <v>0</v>
      </c>
      <c r="G1014" s="2">
        <v>41631</v>
      </c>
      <c r="H1014" s="1" t="s">
        <v>30</v>
      </c>
      <c r="I1014" s="1" t="s">
        <v>31</v>
      </c>
      <c r="J1014" s="1" t="s">
        <v>2475</v>
      </c>
      <c r="K1014" s="1"/>
      <c r="L1014" s="1" t="s">
        <v>24</v>
      </c>
      <c r="M1014" s="3">
        <v>63173.34</v>
      </c>
      <c r="N1014" s="3">
        <v>64422.9</v>
      </c>
      <c r="O1014" s="1">
        <v>850.42</v>
      </c>
      <c r="P1014" s="1" t="s">
        <v>32</v>
      </c>
      <c r="Q1014" s="3">
        <v>65273.32</v>
      </c>
      <c r="R1014" s="1" t="str">
        <f t="shared" si="47"/>
        <v>2013-12</v>
      </c>
      <c r="S1014" s="1" t="str">
        <f t="shared" si="45"/>
        <v/>
      </c>
      <c r="T1014" s="3">
        <f t="shared" si="46"/>
        <v>850.42</v>
      </c>
    </row>
    <row r="1015" spans="1:20" x14ac:dyDescent="0.25">
      <c r="A1015" s="1" t="s">
        <v>3427</v>
      </c>
      <c r="B1015" s="1" t="s">
        <v>3424</v>
      </c>
      <c r="C1015" s="1" t="s">
        <v>3428</v>
      </c>
      <c r="D1015" s="1" t="s">
        <v>88</v>
      </c>
      <c r="E1015" s="1" t="s">
        <v>89</v>
      </c>
      <c r="F1015" s="1">
        <v>0</v>
      </c>
      <c r="G1015" s="2">
        <v>43102</v>
      </c>
      <c r="H1015" s="1" t="s">
        <v>22</v>
      </c>
      <c r="I1015" s="1" t="s">
        <v>31</v>
      </c>
      <c r="J1015" s="2">
        <v>43132</v>
      </c>
      <c r="K1015" s="1"/>
      <c r="L1015" s="1" t="s">
        <v>24</v>
      </c>
      <c r="M1015" s="3">
        <v>53999.92</v>
      </c>
      <c r="N1015" s="3">
        <v>53999.4</v>
      </c>
      <c r="O1015" s="1">
        <v>363.46</v>
      </c>
      <c r="P1015" s="1">
        <v>125</v>
      </c>
      <c r="Q1015" s="3">
        <v>54487.86</v>
      </c>
      <c r="R1015" s="1" t="str">
        <f t="shared" si="47"/>
        <v>2018-01</v>
      </c>
      <c r="S1015" s="1" t="str">
        <f t="shared" si="45"/>
        <v/>
      </c>
      <c r="T1015" s="3">
        <f t="shared" si="46"/>
        <v>488.46</v>
      </c>
    </row>
    <row r="1016" spans="1:20" x14ac:dyDescent="0.25">
      <c r="A1016" s="1" t="s">
        <v>3429</v>
      </c>
      <c r="B1016" s="1" t="s">
        <v>3424</v>
      </c>
      <c r="C1016" s="1" t="s">
        <v>3430</v>
      </c>
      <c r="D1016" s="1" t="s">
        <v>70</v>
      </c>
      <c r="E1016" s="1" t="s">
        <v>573</v>
      </c>
      <c r="F1016" s="1">
        <v>0</v>
      </c>
      <c r="G1016" s="2">
        <v>34925</v>
      </c>
      <c r="H1016" s="1" t="s">
        <v>22</v>
      </c>
      <c r="I1016" s="1" t="s">
        <v>23</v>
      </c>
      <c r="J1016" s="1" t="s">
        <v>3431</v>
      </c>
      <c r="K1016" s="1"/>
      <c r="L1016" s="1" t="s">
        <v>24</v>
      </c>
      <c r="M1016" s="3">
        <v>44579.6</v>
      </c>
      <c r="N1016" s="3">
        <v>44579.66</v>
      </c>
      <c r="O1016" s="1">
        <v>300.06</v>
      </c>
      <c r="P1016" s="1" t="s">
        <v>32</v>
      </c>
      <c r="Q1016" s="3">
        <v>44879.72</v>
      </c>
      <c r="R1016" s="1" t="str">
        <f t="shared" si="47"/>
        <v>1995-08</v>
      </c>
      <c r="S1016" s="1" t="str">
        <f t="shared" si="45"/>
        <v/>
      </c>
      <c r="T1016" s="3">
        <f t="shared" si="46"/>
        <v>300.06</v>
      </c>
    </row>
    <row r="1017" spans="1:20" x14ac:dyDescent="0.25">
      <c r="A1017" s="1" t="s">
        <v>3432</v>
      </c>
      <c r="B1017" s="1" t="s">
        <v>3433</v>
      </c>
      <c r="C1017" s="1" t="s">
        <v>3434</v>
      </c>
      <c r="D1017" s="1" t="s">
        <v>28</v>
      </c>
      <c r="E1017" s="1" t="s">
        <v>46</v>
      </c>
      <c r="F1017" s="1">
        <v>0</v>
      </c>
      <c r="G1017" s="2">
        <v>44704</v>
      </c>
      <c r="H1017" s="1" t="s">
        <v>22</v>
      </c>
      <c r="I1017" s="1" t="s">
        <v>31</v>
      </c>
      <c r="J1017" s="1" t="s">
        <v>47</v>
      </c>
      <c r="K1017" s="1"/>
      <c r="L1017" s="1" t="s">
        <v>24</v>
      </c>
      <c r="M1017" s="3">
        <v>52240.03</v>
      </c>
      <c r="N1017" s="3">
        <v>26104.400000000001</v>
      </c>
      <c r="O1017" s="3">
        <v>12661.05</v>
      </c>
      <c r="P1017" s="1">
        <v>100</v>
      </c>
      <c r="Q1017" s="3">
        <v>38865.449999999997</v>
      </c>
      <c r="R1017" s="1" t="str">
        <f t="shared" si="47"/>
        <v>2022-05</v>
      </c>
      <c r="S1017" s="1" t="str">
        <f t="shared" si="45"/>
        <v/>
      </c>
      <c r="T1017" s="3">
        <f t="shared" si="46"/>
        <v>12761.05</v>
      </c>
    </row>
    <row r="1018" spans="1:20" x14ac:dyDescent="0.25">
      <c r="A1018" s="1" t="s">
        <v>3435</v>
      </c>
      <c r="B1018" s="1" t="s">
        <v>3436</v>
      </c>
      <c r="C1018" s="1" t="s">
        <v>3437</v>
      </c>
      <c r="D1018" s="1" t="s">
        <v>123</v>
      </c>
      <c r="E1018" s="1" t="s">
        <v>3438</v>
      </c>
      <c r="F1018" s="1">
        <v>0</v>
      </c>
      <c r="G1018" s="2">
        <v>44424</v>
      </c>
      <c r="H1018" s="1" t="s">
        <v>30</v>
      </c>
      <c r="I1018" s="1" t="s">
        <v>23</v>
      </c>
      <c r="J1018" s="1" t="s">
        <v>1012</v>
      </c>
      <c r="K1018" s="1"/>
      <c r="L1018" s="1" t="s">
        <v>24</v>
      </c>
      <c r="M1018" s="3">
        <v>47675.26</v>
      </c>
      <c r="N1018" s="3">
        <v>47676.14</v>
      </c>
      <c r="O1018" s="1" t="s">
        <v>32</v>
      </c>
      <c r="P1018" s="1">
        <v>125</v>
      </c>
      <c r="Q1018" s="3">
        <v>47801.14</v>
      </c>
      <c r="R1018" s="1" t="str">
        <f t="shared" si="47"/>
        <v>2021-08</v>
      </c>
      <c r="S1018" s="1" t="str">
        <f t="shared" si="45"/>
        <v/>
      </c>
      <c r="T1018" s="3">
        <f t="shared" si="46"/>
        <v>125</v>
      </c>
    </row>
    <row r="1019" spans="1:20" x14ac:dyDescent="0.25">
      <c r="A1019" s="1" t="s">
        <v>3439</v>
      </c>
      <c r="B1019" s="1" t="s">
        <v>3440</v>
      </c>
      <c r="C1019" s="1" t="s">
        <v>3441</v>
      </c>
      <c r="D1019" s="1" t="s">
        <v>39</v>
      </c>
      <c r="E1019" s="1" t="s">
        <v>40</v>
      </c>
      <c r="F1019" s="1">
        <v>0</v>
      </c>
      <c r="G1019" s="2">
        <v>44715</v>
      </c>
      <c r="H1019" s="1" t="s">
        <v>22</v>
      </c>
      <c r="I1019" s="1" t="s">
        <v>31</v>
      </c>
      <c r="J1019" s="2">
        <v>44626</v>
      </c>
      <c r="K1019" s="2">
        <v>44809</v>
      </c>
      <c r="L1019" s="1" t="s">
        <v>42</v>
      </c>
      <c r="M1019" s="3">
        <v>39936</v>
      </c>
      <c r="N1019" s="3">
        <v>5456</v>
      </c>
      <c r="O1019" s="1" t="s">
        <v>32</v>
      </c>
      <c r="P1019" s="1">
        <v>100</v>
      </c>
      <c r="Q1019" s="3">
        <v>5556</v>
      </c>
      <c r="R1019" s="1" t="str">
        <f t="shared" si="47"/>
        <v>2022-06</v>
      </c>
      <c r="S1019" s="1" t="str">
        <f t="shared" si="45"/>
        <v>2022-09</v>
      </c>
      <c r="T1019" s="3">
        <f t="shared" si="46"/>
        <v>100</v>
      </c>
    </row>
    <row r="1020" spans="1:20" x14ac:dyDescent="0.25">
      <c r="A1020" s="1" t="s">
        <v>3442</v>
      </c>
      <c r="B1020" s="1" t="s">
        <v>3443</v>
      </c>
      <c r="C1020" s="1" t="s">
        <v>3444</v>
      </c>
      <c r="D1020" s="1" t="s">
        <v>39</v>
      </c>
      <c r="E1020" s="1" t="s">
        <v>40</v>
      </c>
      <c r="F1020" s="1">
        <v>0</v>
      </c>
      <c r="G1020" s="2">
        <v>44509</v>
      </c>
      <c r="H1020" s="1" t="s">
        <v>22</v>
      </c>
      <c r="I1020" s="1" t="s">
        <v>31</v>
      </c>
      <c r="J1020" s="2">
        <v>43596</v>
      </c>
      <c r="K1020" s="2">
        <v>44635</v>
      </c>
      <c r="L1020" s="1" t="s">
        <v>42</v>
      </c>
      <c r="M1020" s="3">
        <v>24960</v>
      </c>
      <c r="N1020" s="1">
        <v>432.5</v>
      </c>
      <c r="O1020" s="1" t="s">
        <v>32</v>
      </c>
      <c r="P1020" s="1" t="s">
        <v>32</v>
      </c>
      <c r="Q1020" s="1">
        <v>432.5</v>
      </c>
      <c r="R1020" s="1" t="str">
        <f t="shared" si="47"/>
        <v>2021-11</v>
      </c>
      <c r="S1020" s="1" t="str">
        <f t="shared" si="45"/>
        <v>2022-03</v>
      </c>
      <c r="T1020" s="3">
        <f t="shared" si="46"/>
        <v>0</v>
      </c>
    </row>
    <row r="1021" spans="1:20" x14ac:dyDescent="0.25">
      <c r="A1021" s="1" t="s">
        <v>3445</v>
      </c>
      <c r="B1021" s="1" t="s">
        <v>3446</v>
      </c>
      <c r="C1021" s="1" t="s">
        <v>3447</v>
      </c>
      <c r="D1021" s="1" t="s">
        <v>113</v>
      </c>
      <c r="E1021" s="1" t="s">
        <v>914</v>
      </c>
      <c r="F1021" s="1">
        <v>0</v>
      </c>
      <c r="G1021" s="2">
        <v>34568</v>
      </c>
      <c r="H1021" s="1" t="s">
        <v>30</v>
      </c>
      <c r="I1021" s="1" t="s">
        <v>31</v>
      </c>
      <c r="J1021" s="1" t="s">
        <v>3448</v>
      </c>
      <c r="K1021" s="1"/>
      <c r="L1021" s="1" t="s">
        <v>24</v>
      </c>
      <c r="M1021" s="3">
        <v>43266.5</v>
      </c>
      <c r="N1021" s="3">
        <v>46645.94</v>
      </c>
      <c r="O1021" s="1" t="s">
        <v>32</v>
      </c>
      <c r="P1021" s="1" t="s">
        <v>32</v>
      </c>
      <c r="Q1021" s="3">
        <v>46645.94</v>
      </c>
      <c r="R1021" s="1" t="str">
        <f t="shared" si="47"/>
        <v>1994-08</v>
      </c>
      <c r="S1021" s="1" t="str">
        <f t="shared" si="45"/>
        <v/>
      </c>
      <c r="T1021" s="3">
        <f t="shared" si="46"/>
        <v>0</v>
      </c>
    </row>
    <row r="1022" spans="1:20" x14ac:dyDescent="0.25">
      <c r="A1022" s="1" t="s">
        <v>3449</v>
      </c>
      <c r="B1022" s="1" t="s">
        <v>3450</v>
      </c>
      <c r="C1022" s="1" t="s">
        <v>3451</v>
      </c>
      <c r="D1022" s="1" t="s">
        <v>284</v>
      </c>
      <c r="E1022" s="1" t="s">
        <v>1011</v>
      </c>
      <c r="F1022" s="1">
        <v>0</v>
      </c>
      <c r="G1022" s="2">
        <v>43639</v>
      </c>
      <c r="H1022" s="1" t="s">
        <v>22</v>
      </c>
      <c r="I1022" s="1" t="s">
        <v>23</v>
      </c>
      <c r="J1022" s="2">
        <v>43558</v>
      </c>
      <c r="K1022" s="1"/>
      <c r="L1022" s="1" t="s">
        <v>24</v>
      </c>
      <c r="M1022" s="3">
        <v>47754.3</v>
      </c>
      <c r="N1022" s="3">
        <v>47718.22</v>
      </c>
      <c r="O1022" s="1" t="s">
        <v>32</v>
      </c>
      <c r="P1022" s="1">
        <v>125</v>
      </c>
      <c r="Q1022" s="3">
        <v>47843.22</v>
      </c>
      <c r="R1022" s="1" t="str">
        <f t="shared" si="47"/>
        <v>2019-06</v>
      </c>
      <c r="S1022" s="1" t="str">
        <f t="shared" si="45"/>
        <v/>
      </c>
      <c r="T1022" s="3">
        <f t="shared" si="46"/>
        <v>125</v>
      </c>
    </row>
    <row r="1023" spans="1:20" x14ac:dyDescent="0.25">
      <c r="A1023" s="1" t="s">
        <v>3452</v>
      </c>
      <c r="B1023" s="1" t="s">
        <v>3453</v>
      </c>
      <c r="C1023" s="1" t="s">
        <v>3454</v>
      </c>
      <c r="D1023" s="1" t="s">
        <v>28</v>
      </c>
      <c r="E1023" s="1" t="s">
        <v>46</v>
      </c>
      <c r="F1023" s="1">
        <v>0</v>
      </c>
      <c r="G1023" s="2">
        <v>44620</v>
      </c>
      <c r="H1023" s="1" t="s">
        <v>30</v>
      </c>
      <c r="I1023" s="1" t="s">
        <v>31</v>
      </c>
      <c r="J1023" s="1" t="s">
        <v>219</v>
      </c>
      <c r="K1023" s="1"/>
      <c r="L1023" s="1" t="s">
        <v>24</v>
      </c>
      <c r="M1023" s="3">
        <v>52228.800000000003</v>
      </c>
      <c r="N1023" s="3">
        <v>36440.839999999997</v>
      </c>
      <c r="O1023" s="3">
        <v>23108.99</v>
      </c>
      <c r="P1023" s="1">
        <v>225</v>
      </c>
      <c r="Q1023" s="3">
        <v>59774.83</v>
      </c>
      <c r="R1023" s="1" t="str">
        <f t="shared" si="47"/>
        <v>2022-02</v>
      </c>
      <c r="S1023" s="1" t="str">
        <f t="shared" si="45"/>
        <v/>
      </c>
      <c r="T1023" s="3">
        <f t="shared" si="46"/>
        <v>23333.99</v>
      </c>
    </row>
    <row r="1024" spans="1:20" x14ac:dyDescent="0.25">
      <c r="A1024" s="1" t="s">
        <v>3455</v>
      </c>
      <c r="B1024" s="1" t="s">
        <v>3456</v>
      </c>
      <c r="C1024" s="1" t="s">
        <v>3457</v>
      </c>
      <c r="D1024" s="1" t="s">
        <v>123</v>
      </c>
      <c r="E1024" s="1" t="s">
        <v>194</v>
      </c>
      <c r="F1024" s="1">
        <v>0</v>
      </c>
      <c r="G1024" s="2">
        <v>43513</v>
      </c>
      <c r="H1024" s="1" t="s">
        <v>22</v>
      </c>
      <c r="I1024" s="1" t="s">
        <v>31</v>
      </c>
      <c r="J1024" s="2">
        <v>43138</v>
      </c>
      <c r="K1024" s="1"/>
      <c r="L1024" s="1" t="s">
        <v>24</v>
      </c>
      <c r="M1024" s="3">
        <v>59633.81</v>
      </c>
      <c r="N1024" s="3">
        <v>58202.82</v>
      </c>
      <c r="O1024" s="3">
        <v>21793.02</v>
      </c>
      <c r="P1024" s="1">
        <v>125</v>
      </c>
      <c r="Q1024" s="3">
        <v>80120.84</v>
      </c>
      <c r="R1024" s="1" t="str">
        <f t="shared" si="47"/>
        <v>2019-02</v>
      </c>
      <c r="S1024" s="1" t="str">
        <f t="shared" si="45"/>
        <v/>
      </c>
      <c r="T1024" s="3">
        <f t="shared" si="46"/>
        <v>21918.02</v>
      </c>
    </row>
    <row r="1025" spans="1:20" x14ac:dyDescent="0.25">
      <c r="A1025" s="1" t="s">
        <v>2235</v>
      </c>
      <c r="B1025" s="1" t="s">
        <v>3458</v>
      </c>
      <c r="C1025" s="1" t="s">
        <v>3459</v>
      </c>
      <c r="D1025" s="1" t="s">
        <v>237</v>
      </c>
      <c r="E1025" s="1" t="s">
        <v>493</v>
      </c>
      <c r="F1025" s="1">
        <v>0</v>
      </c>
      <c r="G1025" s="2">
        <v>44417</v>
      </c>
      <c r="H1025" s="1" t="s">
        <v>22</v>
      </c>
      <c r="I1025" s="1" t="s">
        <v>31</v>
      </c>
      <c r="J1025" s="1" t="s">
        <v>2027</v>
      </c>
      <c r="K1025" s="1"/>
      <c r="L1025" s="1" t="s">
        <v>24</v>
      </c>
      <c r="M1025" s="3">
        <v>34820.239999999998</v>
      </c>
      <c r="N1025" s="3">
        <v>34542.76</v>
      </c>
      <c r="O1025" s="1">
        <v>276.23</v>
      </c>
      <c r="P1025" s="1" t="s">
        <v>32</v>
      </c>
      <c r="Q1025" s="3">
        <v>34818.99</v>
      </c>
      <c r="R1025" s="1" t="str">
        <f t="shared" si="47"/>
        <v>2021-08</v>
      </c>
      <c r="S1025" s="1" t="str">
        <f t="shared" si="45"/>
        <v/>
      </c>
      <c r="T1025" s="3">
        <f t="shared" si="46"/>
        <v>276.23</v>
      </c>
    </row>
    <row r="1026" spans="1:20" x14ac:dyDescent="0.25">
      <c r="A1026" s="1" t="s">
        <v>3460</v>
      </c>
      <c r="B1026" s="1" t="s">
        <v>3461</v>
      </c>
      <c r="C1026" s="1" t="s">
        <v>3462</v>
      </c>
      <c r="D1026" s="1" t="s">
        <v>137</v>
      </c>
      <c r="E1026" s="1" t="s">
        <v>66</v>
      </c>
      <c r="F1026" s="1">
        <v>0</v>
      </c>
      <c r="G1026" s="2">
        <v>42388</v>
      </c>
      <c r="H1026" s="1" t="s">
        <v>30</v>
      </c>
      <c r="I1026" s="1" t="s">
        <v>31</v>
      </c>
      <c r="J1026" s="1" t="s">
        <v>585</v>
      </c>
      <c r="K1026" s="1"/>
      <c r="L1026" s="1" t="s">
        <v>24</v>
      </c>
      <c r="M1026" s="3">
        <v>43160.42</v>
      </c>
      <c r="N1026" s="3">
        <v>14565.85</v>
      </c>
      <c r="O1026" s="1">
        <v>920.76</v>
      </c>
      <c r="P1026" s="1">
        <v>100</v>
      </c>
      <c r="Q1026" s="3">
        <v>15586.61</v>
      </c>
      <c r="R1026" s="1" t="str">
        <f t="shared" si="47"/>
        <v>2016-01</v>
      </c>
      <c r="S1026" s="1" t="str">
        <f t="shared" ref="S1026:S1089" si="48">IF(OR(ISBLANK(K1026), K1026=0), "", TEXT(K1026, "yyyy-mm"))</f>
        <v/>
      </c>
      <c r="T1026" s="3">
        <f t="shared" ref="T1026:T1089" si="49">IFERROR(VALUE(SUBSTITUTE(O1026, ",", "")), 0) + IFERROR(VALUE(SUBSTITUTE(P1026, ",", "")), 0)</f>
        <v>1020.76</v>
      </c>
    </row>
    <row r="1027" spans="1:20" x14ac:dyDescent="0.25">
      <c r="A1027" s="1" t="s">
        <v>3463</v>
      </c>
      <c r="B1027" s="1" t="s">
        <v>3464</v>
      </c>
      <c r="C1027" s="1" t="s">
        <v>3465</v>
      </c>
      <c r="D1027" s="1" t="s">
        <v>88</v>
      </c>
      <c r="E1027" s="1" t="s">
        <v>89</v>
      </c>
      <c r="F1027" s="1">
        <v>0</v>
      </c>
      <c r="G1027" s="2">
        <v>41218</v>
      </c>
      <c r="H1027" s="1" t="s">
        <v>30</v>
      </c>
      <c r="I1027" s="1" t="s">
        <v>368</v>
      </c>
      <c r="J1027" s="2">
        <v>41040</v>
      </c>
      <c r="K1027" s="1"/>
      <c r="L1027" s="1" t="s">
        <v>24</v>
      </c>
      <c r="M1027" s="3">
        <v>95000.05</v>
      </c>
      <c r="N1027" s="3">
        <v>94998.8</v>
      </c>
      <c r="O1027" s="1">
        <v>639.41999999999996</v>
      </c>
      <c r="P1027" s="1">
        <v>125</v>
      </c>
      <c r="Q1027" s="3">
        <v>95763.22</v>
      </c>
      <c r="R1027" s="1" t="str">
        <f t="shared" ref="R1027:R1090" si="50">TEXT(G1027, "yyyy-mm")</f>
        <v>2012-11</v>
      </c>
      <c r="S1027" s="1" t="str">
        <f t="shared" si="48"/>
        <v/>
      </c>
      <c r="T1027" s="3">
        <f t="shared" si="49"/>
        <v>764.42</v>
      </c>
    </row>
    <row r="1028" spans="1:20" x14ac:dyDescent="0.25">
      <c r="A1028" s="1" t="s">
        <v>3390</v>
      </c>
      <c r="B1028" s="1" t="s">
        <v>3466</v>
      </c>
      <c r="C1028" s="1" t="s">
        <v>3467</v>
      </c>
      <c r="D1028" s="1" t="s">
        <v>237</v>
      </c>
      <c r="E1028" s="1" t="s">
        <v>493</v>
      </c>
      <c r="F1028" s="1">
        <v>0</v>
      </c>
      <c r="G1028" s="2">
        <v>42464</v>
      </c>
      <c r="H1028" s="1" t="s">
        <v>30</v>
      </c>
      <c r="I1028" s="1" t="s">
        <v>31</v>
      </c>
      <c r="J1028" s="2">
        <v>42225</v>
      </c>
      <c r="K1028" s="1"/>
      <c r="L1028" s="1" t="s">
        <v>24</v>
      </c>
      <c r="M1028" s="3">
        <v>35437.379999999997</v>
      </c>
      <c r="N1028" s="3">
        <v>33561.980000000003</v>
      </c>
      <c r="O1028" s="1" t="s">
        <v>32</v>
      </c>
      <c r="P1028" s="1">
        <v>354.37</v>
      </c>
      <c r="Q1028" s="3">
        <v>33916.35</v>
      </c>
      <c r="R1028" s="1" t="str">
        <f t="shared" si="50"/>
        <v>2016-04</v>
      </c>
      <c r="S1028" s="1" t="str">
        <f t="shared" si="48"/>
        <v/>
      </c>
      <c r="T1028" s="3">
        <f t="shared" si="49"/>
        <v>354.37</v>
      </c>
    </row>
    <row r="1029" spans="1:20" x14ac:dyDescent="0.25">
      <c r="A1029" s="1" t="s">
        <v>2855</v>
      </c>
      <c r="B1029" s="1" t="s">
        <v>3468</v>
      </c>
      <c r="C1029" s="1" t="s">
        <v>3469</v>
      </c>
      <c r="D1029" s="1" t="s">
        <v>39</v>
      </c>
      <c r="E1029" s="1" t="s">
        <v>40</v>
      </c>
      <c r="F1029" s="1">
        <v>0</v>
      </c>
      <c r="G1029" s="2">
        <v>44910</v>
      </c>
      <c r="H1029" s="1" t="s">
        <v>30</v>
      </c>
      <c r="I1029" s="1" t="s">
        <v>31</v>
      </c>
      <c r="J1029" s="1" t="s">
        <v>3470</v>
      </c>
      <c r="K1029" s="1"/>
      <c r="L1029" s="1" t="s">
        <v>24</v>
      </c>
      <c r="M1029" s="3">
        <v>29952</v>
      </c>
      <c r="N1029" s="3">
        <v>1860</v>
      </c>
      <c r="O1029" s="1" t="s">
        <v>32</v>
      </c>
      <c r="P1029" s="1">
        <v>100</v>
      </c>
      <c r="Q1029" s="3">
        <v>1960</v>
      </c>
      <c r="R1029" s="1" t="str">
        <f t="shared" si="50"/>
        <v>2022-12</v>
      </c>
      <c r="S1029" s="1" t="str">
        <f t="shared" si="48"/>
        <v/>
      </c>
      <c r="T1029" s="3">
        <f t="shared" si="49"/>
        <v>100</v>
      </c>
    </row>
    <row r="1030" spans="1:20" x14ac:dyDescent="0.25">
      <c r="A1030" s="1" t="s">
        <v>3471</v>
      </c>
      <c r="B1030" s="1" t="s">
        <v>3468</v>
      </c>
      <c r="C1030" s="1" t="s">
        <v>3472</v>
      </c>
      <c r="D1030" s="1" t="s">
        <v>39</v>
      </c>
      <c r="E1030" s="1" t="s">
        <v>40</v>
      </c>
      <c r="F1030" s="1">
        <v>0</v>
      </c>
      <c r="G1030" s="2">
        <v>44589</v>
      </c>
      <c r="H1030" s="1" t="s">
        <v>30</v>
      </c>
      <c r="I1030" s="1" t="s">
        <v>31</v>
      </c>
      <c r="J1030" s="1" t="s">
        <v>900</v>
      </c>
      <c r="K1030" s="2">
        <v>44635</v>
      </c>
      <c r="L1030" s="1" t="s">
        <v>42</v>
      </c>
      <c r="M1030" s="3">
        <v>29952</v>
      </c>
      <c r="N1030" s="1">
        <v>36</v>
      </c>
      <c r="O1030" s="1" t="s">
        <v>32</v>
      </c>
      <c r="P1030" s="1" t="s">
        <v>32</v>
      </c>
      <c r="Q1030" s="1">
        <v>36</v>
      </c>
      <c r="R1030" s="1" t="str">
        <f t="shared" si="50"/>
        <v>2022-01</v>
      </c>
      <c r="S1030" s="1" t="str">
        <f t="shared" si="48"/>
        <v>2022-03</v>
      </c>
      <c r="T1030" s="3">
        <f t="shared" si="49"/>
        <v>0</v>
      </c>
    </row>
    <row r="1031" spans="1:20" x14ac:dyDescent="0.25">
      <c r="A1031" s="1" t="s">
        <v>2484</v>
      </c>
      <c r="B1031" s="1" t="s">
        <v>3473</v>
      </c>
      <c r="C1031" s="1" t="s">
        <v>3474</v>
      </c>
      <c r="D1031" s="1" t="s">
        <v>70</v>
      </c>
      <c r="E1031" s="1" t="s">
        <v>1461</v>
      </c>
      <c r="F1031" s="1">
        <v>0</v>
      </c>
      <c r="G1031" s="2">
        <v>42716</v>
      </c>
      <c r="H1031" s="1" t="s">
        <v>30</v>
      </c>
      <c r="I1031" s="1" t="s">
        <v>31</v>
      </c>
      <c r="J1031" s="2">
        <v>42716</v>
      </c>
      <c r="K1031" s="1"/>
      <c r="L1031" s="1" t="s">
        <v>24</v>
      </c>
      <c r="M1031" s="3">
        <v>56000.05</v>
      </c>
      <c r="N1031" s="3">
        <v>47960.39</v>
      </c>
      <c r="O1031" s="3">
        <v>5763.54</v>
      </c>
      <c r="P1031" s="1" t="s">
        <v>32</v>
      </c>
      <c r="Q1031" s="3">
        <v>53723.93</v>
      </c>
      <c r="R1031" s="1" t="str">
        <f t="shared" si="50"/>
        <v>2016-12</v>
      </c>
      <c r="S1031" s="1" t="str">
        <f t="shared" si="48"/>
        <v/>
      </c>
      <c r="T1031" s="3">
        <f t="shared" si="49"/>
        <v>5763.54</v>
      </c>
    </row>
    <row r="1032" spans="1:20" x14ac:dyDescent="0.25">
      <c r="A1032" s="1" t="s">
        <v>3475</v>
      </c>
      <c r="B1032" s="1" t="s">
        <v>3476</v>
      </c>
      <c r="C1032" s="1" t="s">
        <v>3477</v>
      </c>
      <c r="D1032" s="1" t="s">
        <v>123</v>
      </c>
      <c r="E1032" s="1" t="s">
        <v>194</v>
      </c>
      <c r="F1032" s="1">
        <v>0</v>
      </c>
      <c r="G1032" s="2">
        <v>43135</v>
      </c>
      <c r="H1032" s="1" t="s">
        <v>30</v>
      </c>
      <c r="I1032" s="1" t="s">
        <v>31</v>
      </c>
      <c r="J1032" s="1" t="s">
        <v>144</v>
      </c>
      <c r="K1032" s="1"/>
      <c r="L1032" s="1" t="s">
        <v>24</v>
      </c>
      <c r="M1032" s="3">
        <v>63632.82</v>
      </c>
      <c r="N1032" s="3">
        <v>62642.6</v>
      </c>
      <c r="O1032" s="3">
        <v>31667.02</v>
      </c>
      <c r="P1032" s="1">
        <v>125</v>
      </c>
      <c r="Q1032" s="3">
        <v>94434.62</v>
      </c>
      <c r="R1032" s="1" t="str">
        <f t="shared" si="50"/>
        <v>2018-02</v>
      </c>
      <c r="S1032" s="1" t="str">
        <f t="shared" si="48"/>
        <v/>
      </c>
      <c r="T1032" s="3">
        <f t="shared" si="49"/>
        <v>31792.02</v>
      </c>
    </row>
    <row r="1033" spans="1:20" x14ac:dyDescent="0.25">
      <c r="A1033" s="1" t="s">
        <v>458</v>
      </c>
      <c r="B1033" s="1" t="s">
        <v>3478</v>
      </c>
      <c r="C1033" s="1" t="s">
        <v>3479</v>
      </c>
      <c r="D1033" s="1" t="s">
        <v>39</v>
      </c>
      <c r="E1033" s="1" t="s">
        <v>40</v>
      </c>
      <c r="F1033" s="1">
        <v>0</v>
      </c>
      <c r="G1033" s="2">
        <v>44707</v>
      </c>
      <c r="H1033" s="1" t="s">
        <v>30</v>
      </c>
      <c r="I1033" s="1" t="s">
        <v>31</v>
      </c>
      <c r="J1033" s="2">
        <v>43378</v>
      </c>
      <c r="K1033" s="2">
        <v>44809</v>
      </c>
      <c r="L1033" s="1" t="s">
        <v>42</v>
      </c>
      <c r="M1033" s="3">
        <v>44928</v>
      </c>
      <c r="N1033" s="3">
        <v>5845.5</v>
      </c>
      <c r="O1033" s="1" t="s">
        <v>32</v>
      </c>
      <c r="P1033" s="1">
        <v>100</v>
      </c>
      <c r="Q1033" s="3">
        <v>5945.5</v>
      </c>
      <c r="R1033" s="1" t="str">
        <f t="shared" si="50"/>
        <v>2022-05</v>
      </c>
      <c r="S1033" s="1" t="str">
        <f t="shared" si="48"/>
        <v>2022-09</v>
      </c>
      <c r="T1033" s="3">
        <f t="shared" si="49"/>
        <v>100</v>
      </c>
    </row>
    <row r="1034" spans="1:20" x14ac:dyDescent="0.25">
      <c r="A1034" s="1" t="s">
        <v>531</v>
      </c>
      <c r="B1034" s="1" t="s">
        <v>3478</v>
      </c>
      <c r="C1034" s="1" t="s">
        <v>3480</v>
      </c>
      <c r="D1034" s="1" t="s">
        <v>39</v>
      </c>
      <c r="E1034" s="1" t="s">
        <v>40</v>
      </c>
      <c r="F1034" s="1">
        <v>0</v>
      </c>
      <c r="G1034" s="2">
        <v>44699</v>
      </c>
      <c r="H1034" s="1" t="s">
        <v>30</v>
      </c>
      <c r="I1034" s="1" t="s">
        <v>31</v>
      </c>
      <c r="J1034" s="1" t="s">
        <v>2947</v>
      </c>
      <c r="K1034" s="2">
        <v>44809</v>
      </c>
      <c r="L1034" s="1" t="s">
        <v>42</v>
      </c>
      <c r="M1034" s="3">
        <v>39936</v>
      </c>
      <c r="N1034" s="3">
        <v>4896</v>
      </c>
      <c r="O1034" s="1" t="s">
        <v>32</v>
      </c>
      <c r="P1034" s="1" t="s">
        <v>32</v>
      </c>
      <c r="Q1034" s="3">
        <v>4896</v>
      </c>
      <c r="R1034" s="1" t="str">
        <f t="shared" si="50"/>
        <v>2022-05</v>
      </c>
      <c r="S1034" s="1" t="str">
        <f t="shared" si="48"/>
        <v>2022-09</v>
      </c>
      <c r="T1034" s="3">
        <f t="shared" si="49"/>
        <v>0</v>
      </c>
    </row>
    <row r="1035" spans="1:20" x14ac:dyDescent="0.25">
      <c r="A1035" s="1" t="s">
        <v>3481</v>
      </c>
      <c r="B1035" s="1" t="s">
        <v>3478</v>
      </c>
      <c r="C1035" s="1" t="s">
        <v>3482</v>
      </c>
      <c r="D1035" s="1" t="s">
        <v>39</v>
      </c>
      <c r="E1035" s="1" t="s">
        <v>40</v>
      </c>
      <c r="F1035" s="1">
        <v>0</v>
      </c>
      <c r="G1035" s="2">
        <v>44707</v>
      </c>
      <c r="H1035" s="1" t="s">
        <v>30</v>
      </c>
      <c r="I1035" s="1" t="s">
        <v>31</v>
      </c>
      <c r="J1035" s="1" t="s">
        <v>1188</v>
      </c>
      <c r="K1035" s="2">
        <v>44809</v>
      </c>
      <c r="L1035" s="1" t="s">
        <v>42</v>
      </c>
      <c r="M1035" s="3">
        <v>39936</v>
      </c>
      <c r="N1035" s="3">
        <v>5676</v>
      </c>
      <c r="O1035" s="1" t="s">
        <v>32</v>
      </c>
      <c r="P1035" s="1" t="s">
        <v>32</v>
      </c>
      <c r="Q1035" s="3">
        <v>5676</v>
      </c>
      <c r="R1035" s="1" t="str">
        <f t="shared" si="50"/>
        <v>2022-05</v>
      </c>
      <c r="S1035" s="1" t="str">
        <f t="shared" si="48"/>
        <v>2022-09</v>
      </c>
      <c r="T1035" s="3">
        <f t="shared" si="49"/>
        <v>0</v>
      </c>
    </row>
    <row r="1036" spans="1:20" x14ac:dyDescent="0.25">
      <c r="A1036" s="1" t="s">
        <v>598</v>
      </c>
      <c r="B1036" s="1" t="s">
        <v>3483</v>
      </c>
      <c r="C1036" s="1" t="s">
        <v>3484</v>
      </c>
      <c r="D1036" s="1" t="s">
        <v>123</v>
      </c>
      <c r="E1036" s="1" t="s">
        <v>454</v>
      </c>
      <c r="F1036" s="1">
        <v>0</v>
      </c>
      <c r="G1036" s="2">
        <v>39481</v>
      </c>
      <c r="H1036" s="1" t="s">
        <v>30</v>
      </c>
      <c r="I1036" s="1" t="s">
        <v>31</v>
      </c>
      <c r="J1036" s="1" t="s">
        <v>2369</v>
      </c>
      <c r="K1036" s="1"/>
      <c r="L1036" s="1" t="s">
        <v>24</v>
      </c>
      <c r="M1036" s="3">
        <v>88288.51</v>
      </c>
      <c r="N1036" s="3">
        <v>91667.41</v>
      </c>
      <c r="O1036" s="3">
        <v>1015.61</v>
      </c>
      <c r="P1036" s="1">
        <v>125</v>
      </c>
      <c r="Q1036" s="3">
        <v>92808.02</v>
      </c>
      <c r="R1036" s="1" t="str">
        <f t="shared" si="50"/>
        <v>2008-02</v>
      </c>
      <c r="S1036" s="1" t="str">
        <f t="shared" si="48"/>
        <v/>
      </c>
      <c r="T1036" s="3">
        <f t="shared" si="49"/>
        <v>1140.6100000000001</v>
      </c>
    </row>
    <row r="1037" spans="1:20" x14ac:dyDescent="0.25">
      <c r="A1037" s="1" t="s">
        <v>3485</v>
      </c>
      <c r="B1037" s="1" t="s">
        <v>3483</v>
      </c>
      <c r="C1037" s="1" t="s">
        <v>3486</v>
      </c>
      <c r="D1037" s="1" t="s">
        <v>137</v>
      </c>
      <c r="E1037" s="1" t="s">
        <v>66</v>
      </c>
      <c r="F1037" s="1">
        <v>0</v>
      </c>
      <c r="G1037" s="2">
        <v>44669</v>
      </c>
      <c r="H1037" s="1" t="s">
        <v>30</v>
      </c>
      <c r="I1037" s="1" t="s">
        <v>31</v>
      </c>
      <c r="J1037" s="1" t="s">
        <v>1307</v>
      </c>
      <c r="K1037" s="1"/>
      <c r="L1037" s="1" t="s">
        <v>24</v>
      </c>
      <c r="M1037" s="3">
        <v>43160.42</v>
      </c>
      <c r="N1037" s="3">
        <v>29166.18</v>
      </c>
      <c r="O1037" s="3">
        <v>2301.69</v>
      </c>
      <c r="P1037" s="1">
        <v>100</v>
      </c>
      <c r="Q1037" s="3">
        <v>31567.87</v>
      </c>
      <c r="R1037" s="1" t="str">
        <f t="shared" si="50"/>
        <v>2022-04</v>
      </c>
      <c r="S1037" s="1" t="str">
        <f t="shared" si="48"/>
        <v/>
      </c>
      <c r="T1037" s="3">
        <f t="shared" si="49"/>
        <v>2401.69</v>
      </c>
    </row>
    <row r="1038" spans="1:20" x14ac:dyDescent="0.25">
      <c r="A1038" s="1" t="s">
        <v>2791</v>
      </c>
      <c r="B1038" s="1" t="s">
        <v>3483</v>
      </c>
      <c r="C1038" s="1" t="s">
        <v>3487</v>
      </c>
      <c r="D1038" s="1" t="s">
        <v>1099</v>
      </c>
      <c r="E1038" s="1" t="s">
        <v>3488</v>
      </c>
      <c r="F1038" s="1">
        <v>0</v>
      </c>
      <c r="G1038" s="2">
        <v>44634</v>
      </c>
      <c r="H1038" s="1" t="s">
        <v>30</v>
      </c>
      <c r="I1038" s="1" t="s">
        <v>31</v>
      </c>
      <c r="J1038" s="1" t="s">
        <v>1343</v>
      </c>
      <c r="K1038" s="1"/>
      <c r="L1038" s="1" t="s">
        <v>24</v>
      </c>
      <c r="M1038" s="3">
        <v>40000.06</v>
      </c>
      <c r="N1038" s="3">
        <v>28738.98</v>
      </c>
      <c r="O1038" s="1" t="s">
        <v>32</v>
      </c>
      <c r="P1038" s="1">
        <v>100</v>
      </c>
      <c r="Q1038" s="3">
        <v>28838.98</v>
      </c>
      <c r="R1038" s="1" t="str">
        <f t="shared" si="50"/>
        <v>2022-03</v>
      </c>
      <c r="S1038" s="1" t="str">
        <f t="shared" si="48"/>
        <v/>
      </c>
      <c r="T1038" s="3">
        <f t="shared" si="49"/>
        <v>100</v>
      </c>
    </row>
    <row r="1039" spans="1:20" x14ac:dyDescent="0.25">
      <c r="A1039" s="1" t="s">
        <v>3489</v>
      </c>
      <c r="B1039" s="1" t="s">
        <v>3490</v>
      </c>
      <c r="C1039" s="1" t="s">
        <v>3491</v>
      </c>
      <c r="D1039" s="1" t="s">
        <v>284</v>
      </c>
      <c r="E1039" s="1" t="s">
        <v>3492</v>
      </c>
      <c r="F1039" s="1">
        <v>0</v>
      </c>
      <c r="G1039" s="2">
        <v>41218</v>
      </c>
      <c r="H1039" s="1" t="s">
        <v>30</v>
      </c>
      <c r="I1039" s="1" t="s">
        <v>31</v>
      </c>
      <c r="J1039" s="2">
        <v>41040</v>
      </c>
      <c r="K1039" s="1"/>
      <c r="L1039" s="1" t="s">
        <v>24</v>
      </c>
      <c r="M1039" s="3">
        <v>88742.16</v>
      </c>
      <c r="N1039" s="3">
        <v>88743.2</v>
      </c>
      <c r="O1039" s="1">
        <v>597.29999999999995</v>
      </c>
      <c r="P1039" s="1" t="s">
        <v>32</v>
      </c>
      <c r="Q1039" s="3">
        <v>89340.5</v>
      </c>
      <c r="R1039" s="1" t="str">
        <f t="shared" si="50"/>
        <v>2012-11</v>
      </c>
      <c r="S1039" s="1" t="str">
        <f t="shared" si="48"/>
        <v/>
      </c>
      <c r="T1039" s="3">
        <f t="shared" si="49"/>
        <v>597.29999999999995</v>
      </c>
    </row>
    <row r="1040" spans="1:20" x14ac:dyDescent="0.25">
      <c r="A1040" s="1" t="s">
        <v>3493</v>
      </c>
      <c r="B1040" s="1" t="s">
        <v>3494</v>
      </c>
      <c r="C1040" s="1" t="s">
        <v>3495</v>
      </c>
      <c r="D1040" s="1" t="s">
        <v>20</v>
      </c>
      <c r="E1040" s="1" t="s">
        <v>3496</v>
      </c>
      <c r="F1040" s="1">
        <v>0</v>
      </c>
      <c r="G1040" s="2">
        <v>44872</v>
      </c>
      <c r="H1040" s="1" t="s">
        <v>22</v>
      </c>
      <c r="I1040" s="1" t="s">
        <v>31</v>
      </c>
      <c r="J1040" s="1" t="s">
        <v>867</v>
      </c>
      <c r="K1040" s="1"/>
      <c r="L1040" s="1" t="s">
        <v>24</v>
      </c>
      <c r="M1040" s="3">
        <v>41600</v>
      </c>
      <c r="N1040" s="3">
        <v>4480</v>
      </c>
      <c r="O1040" s="1" t="s">
        <v>32</v>
      </c>
      <c r="P1040" s="1" t="s">
        <v>32</v>
      </c>
      <c r="Q1040" s="3">
        <v>4480</v>
      </c>
      <c r="R1040" s="1" t="str">
        <f t="shared" si="50"/>
        <v>2022-11</v>
      </c>
      <c r="S1040" s="1" t="str">
        <f t="shared" si="48"/>
        <v/>
      </c>
      <c r="T1040" s="3">
        <f t="shared" si="49"/>
        <v>0</v>
      </c>
    </row>
    <row r="1041" spans="1:20" x14ac:dyDescent="0.25">
      <c r="A1041" s="1" t="s">
        <v>3497</v>
      </c>
      <c r="B1041" s="1" t="s">
        <v>3498</v>
      </c>
      <c r="C1041" s="1" t="s">
        <v>3499</v>
      </c>
      <c r="D1041" s="1" t="s">
        <v>137</v>
      </c>
      <c r="E1041" s="1" t="s">
        <v>161</v>
      </c>
      <c r="F1041" s="1">
        <v>0</v>
      </c>
      <c r="G1041" s="2">
        <v>43654</v>
      </c>
      <c r="H1041" s="1" t="s">
        <v>30</v>
      </c>
      <c r="I1041" s="1" t="s">
        <v>31</v>
      </c>
      <c r="J1041" s="2">
        <v>43684</v>
      </c>
      <c r="K1041" s="1"/>
      <c r="L1041" s="1" t="s">
        <v>24</v>
      </c>
      <c r="M1041" s="3">
        <v>61314.86</v>
      </c>
      <c r="N1041" s="3">
        <v>61683.21</v>
      </c>
      <c r="O1041" s="3">
        <v>1000.47</v>
      </c>
      <c r="P1041" s="1" t="s">
        <v>32</v>
      </c>
      <c r="Q1041" s="3">
        <v>62683.68</v>
      </c>
      <c r="R1041" s="1" t="str">
        <f t="shared" si="50"/>
        <v>2019-07</v>
      </c>
      <c r="S1041" s="1" t="str">
        <f t="shared" si="48"/>
        <v/>
      </c>
      <c r="T1041" s="3">
        <f t="shared" si="49"/>
        <v>1000.47</v>
      </c>
    </row>
    <row r="1042" spans="1:20" x14ac:dyDescent="0.25">
      <c r="A1042" s="1" t="s">
        <v>3500</v>
      </c>
      <c r="B1042" s="1" t="s">
        <v>3498</v>
      </c>
      <c r="C1042" s="1" t="s">
        <v>3501</v>
      </c>
      <c r="D1042" s="1" t="s">
        <v>123</v>
      </c>
      <c r="E1042" s="1" t="s">
        <v>194</v>
      </c>
      <c r="F1042" s="1">
        <v>0</v>
      </c>
      <c r="G1042" s="2">
        <v>44165</v>
      </c>
      <c r="H1042" s="1" t="s">
        <v>22</v>
      </c>
      <c r="I1042" s="1" t="s">
        <v>31</v>
      </c>
      <c r="J1042" s="1" t="s">
        <v>1502</v>
      </c>
      <c r="K1042" s="1"/>
      <c r="L1042" s="1" t="s">
        <v>24</v>
      </c>
      <c r="M1042" s="3">
        <v>52225.26</v>
      </c>
      <c r="N1042" s="3">
        <v>41640.11</v>
      </c>
      <c r="O1042" s="3">
        <v>20221.259999999998</v>
      </c>
      <c r="P1042" s="1" t="s">
        <v>32</v>
      </c>
      <c r="Q1042" s="3">
        <v>61861.37</v>
      </c>
      <c r="R1042" s="1" t="str">
        <f t="shared" si="50"/>
        <v>2020-11</v>
      </c>
      <c r="S1042" s="1" t="str">
        <f t="shared" si="48"/>
        <v/>
      </c>
      <c r="T1042" s="3">
        <f t="shared" si="49"/>
        <v>20221.259999999998</v>
      </c>
    </row>
    <row r="1043" spans="1:20" x14ac:dyDescent="0.25">
      <c r="A1043" s="1" t="s">
        <v>272</v>
      </c>
      <c r="B1043" s="1" t="s">
        <v>3502</v>
      </c>
      <c r="C1043" s="1" t="s">
        <v>3503</v>
      </c>
      <c r="D1043" s="1" t="s">
        <v>123</v>
      </c>
      <c r="E1043" s="1" t="s">
        <v>454</v>
      </c>
      <c r="F1043" s="1">
        <v>0</v>
      </c>
      <c r="G1043" s="2">
        <v>38753</v>
      </c>
      <c r="H1043" s="1" t="s">
        <v>30</v>
      </c>
      <c r="I1043" s="1" t="s">
        <v>31</v>
      </c>
      <c r="J1043" s="2">
        <v>37691</v>
      </c>
      <c r="K1043" s="1"/>
      <c r="L1043" s="1" t="s">
        <v>24</v>
      </c>
      <c r="M1043" s="3">
        <v>88288.51</v>
      </c>
      <c r="N1043" s="3">
        <v>99023.66</v>
      </c>
      <c r="O1043" s="3">
        <v>13775.91</v>
      </c>
      <c r="P1043" s="1">
        <v>125</v>
      </c>
      <c r="Q1043" s="3">
        <v>112924.57</v>
      </c>
      <c r="R1043" s="1" t="str">
        <f t="shared" si="50"/>
        <v>2006-02</v>
      </c>
      <c r="S1043" s="1" t="str">
        <f t="shared" si="48"/>
        <v/>
      </c>
      <c r="T1043" s="3">
        <f t="shared" si="49"/>
        <v>13900.91</v>
      </c>
    </row>
    <row r="1044" spans="1:20" x14ac:dyDescent="0.25">
      <c r="A1044" s="1" t="s">
        <v>3504</v>
      </c>
      <c r="B1044" s="1" t="s">
        <v>3502</v>
      </c>
      <c r="C1044" s="1" t="s">
        <v>3505</v>
      </c>
      <c r="D1044" s="1" t="s">
        <v>123</v>
      </c>
      <c r="E1044" s="1" t="s">
        <v>194</v>
      </c>
      <c r="F1044" s="1">
        <v>0</v>
      </c>
      <c r="G1044" s="2">
        <v>43191</v>
      </c>
      <c r="H1044" s="1" t="s">
        <v>30</v>
      </c>
      <c r="I1044" s="1" t="s">
        <v>31</v>
      </c>
      <c r="J1044" s="2">
        <v>42804</v>
      </c>
      <c r="K1044" s="1"/>
      <c r="L1044" s="1" t="s">
        <v>24</v>
      </c>
      <c r="M1044" s="3">
        <v>63632.82</v>
      </c>
      <c r="N1044" s="3">
        <v>48002.83</v>
      </c>
      <c r="O1044" s="3">
        <v>36575.08</v>
      </c>
      <c r="P1044" s="1">
        <v>225</v>
      </c>
      <c r="Q1044" s="3">
        <v>84802.91</v>
      </c>
      <c r="R1044" s="1" t="str">
        <f t="shared" si="50"/>
        <v>2018-04</v>
      </c>
      <c r="S1044" s="1" t="str">
        <f t="shared" si="48"/>
        <v/>
      </c>
      <c r="T1044" s="3">
        <f t="shared" si="49"/>
        <v>36800.080000000002</v>
      </c>
    </row>
    <row r="1045" spans="1:20" x14ac:dyDescent="0.25">
      <c r="A1045" s="1" t="s">
        <v>3506</v>
      </c>
      <c r="B1045" s="1" t="s">
        <v>3502</v>
      </c>
      <c r="C1045" s="1" t="s">
        <v>3507</v>
      </c>
      <c r="D1045" s="1" t="s">
        <v>28</v>
      </c>
      <c r="E1045" s="1" t="s">
        <v>46</v>
      </c>
      <c r="F1045" s="1">
        <v>0</v>
      </c>
      <c r="G1045" s="2">
        <v>42660</v>
      </c>
      <c r="H1045" s="1" t="s">
        <v>22</v>
      </c>
      <c r="I1045" s="1" t="s">
        <v>31</v>
      </c>
      <c r="J1045" s="1" t="s">
        <v>954</v>
      </c>
      <c r="K1045" s="1"/>
      <c r="L1045" s="1" t="s">
        <v>24</v>
      </c>
      <c r="M1045" s="3">
        <v>54196.69</v>
      </c>
      <c r="N1045" s="3">
        <v>43605.37</v>
      </c>
      <c r="O1045" s="3">
        <v>30758.06</v>
      </c>
      <c r="P1045" s="1">
        <v>125</v>
      </c>
      <c r="Q1045" s="3">
        <v>74488.429999999993</v>
      </c>
      <c r="R1045" s="1" t="str">
        <f t="shared" si="50"/>
        <v>2016-10</v>
      </c>
      <c r="S1045" s="1" t="str">
        <f t="shared" si="48"/>
        <v/>
      </c>
      <c r="T1045" s="3">
        <f t="shared" si="49"/>
        <v>30883.06</v>
      </c>
    </row>
    <row r="1046" spans="1:20" x14ac:dyDescent="0.25">
      <c r="A1046" s="1" t="s">
        <v>3460</v>
      </c>
      <c r="B1046" s="1" t="s">
        <v>3508</v>
      </c>
      <c r="C1046" s="1" t="s">
        <v>3509</v>
      </c>
      <c r="D1046" s="1" t="s">
        <v>284</v>
      </c>
      <c r="E1046" s="1" t="s">
        <v>1969</v>
      </c>
      <c r="F1046" s="1">
        <v>0</v>
      </c>
      <c r="G1046" s="2">
        <v>44493</v>
      </c>
      <c r="H1046" s="1" t="s">
        <v>30</v>
      </c>
      <c r="I1046" s="1" t="s">
        <v>31</v>
      </c>
      <c r="J1046" s="1" t="s">
        <v>1012</v>
      </c>
      <c r="K1046" s="1"/>
      <c r="L1046" s="1" t="s">
        <v>24</v>
      </c>
      <c r="M1046" s="3">
        <v>45899.98</v>
      </c>
      <c r="N1046" s="3">
        <v>45865.79</v>
      </c>
      <c r="O1046" s="1" t="s">
        <v>32</v>
      </c>
      <c r="P1046" s="1" t="s">
        <v>32</v>
      </c>
      <c r="Q1046" s="3">
        <v>45865.79</v>
      </c>
      <c r="R1046" s="1" t="str">
        <f t="shared" si="50"/>
        <v>2021-10</v>
      </c>
      <c r="S1046" s="1" t="str">
        <f t="shared" si="48"/>
        <v/>
      </c>
      <c r="T1046" s="3">
        <f t="shared" si="49"/>
        <v>0</v>
      </c>
    </row>
    <row r="1047" spans="1:20" x14ac:dyDescent="0.25">
      <c r="A1047" s="1" t="s">
        <v>3510</v>
      </c>
      <c r="B1047" s="1" t="s">
        <v>3511</v>
      </c>
      <c r="C1047" s="1" t="s">
        <v>3512</v>
      </c>
      <c r="D1047" s="1" t="s">
        <v>123</v>
      </c>
      <c r="E1047" s="1" t="s">
        <v>194</v>
      </c>
      <c r="F1047" s="1">
        <v>0</v>
      </c>
      <c r="G1047" s="2">
        <v>43303</v>
      </c>
      <c r="H1047" s="1" t="s">
        <v>30</v>
      </c>
      <c r="I1047" s="1" t="s">
        <v>31</v>
      </c>
      <c r="J1047" s="1" t="s">
        <v>457</v>
      </c>
      <c r="K1047" s="1"/>
      <c r="L1047" s="1" t="s">
        <v>24</v>
      </c>
      <c r="M1047" s="3">
        <v>63632.82</v>
      </c>
      <c r="N1047" s="3">
        <v>60683.81</v>
      </c>
      <c r="O1047" s="3">
        <v>16171.91</v>
      </c>
      <c r="P1047" s="1">
        <v>125</v>
      </c>
      <c r="Q1047" s="3">
        <v>76980.72</v>
      </c>
      <c r="R1047" s="1" t="str">
        <f t="shared" si="50"/>
        <v>2018-07</v>
      </c>
      <c r="S1047" s="1" t="str">
        <f t="shared" si="48"/>
        <v/>
      </c>
      <c r="T1047" s="3">
        <f t="shared" si="49"/>
        <v>16296.91</v>
      </c>
    </row>
    <row r="1048" spans="1:20" x14ac:dyDescent="0.25">
      <c r="A1048" s="1" t="s">
        <v>3513</v>
      </c>
      <c r="B1048" s="1" t="s">
        <v>3514</v>
      </c>
      <c r="C1048" s="1" t="s">
        <v>3515</v>
      </c>
      <c r="D1048" s="1" t="s">
        <v>88</v>
      </c>
      <c r="E1048" s="1" t="s">
        <v>89</v>
      </c>
      <c r="F1048" s="1">
        <v>0</v>
      </c>
      <c r="G1048" s="2">
        <v>43164</v>
      </c>
      <c r="H1048" s="1" t="s">
        <v>22</v>
      </c>
      <c r="I1048" s="1" t="s">
        <v>31</v>
      </c>
      <c r="J1048" s="2">
        <v>43223</v>
      </c>
      <c r="K1048" s="1"/>
      <c r="L1048" s="1" t="s">
        <v>24</v>
      </c>
      <c r="M1048" s="3">
        <v>53999.92</v>
      </c>
      <c r="N1048" s="3">
        <v>53999.4</v>
      </c>
      <c r="O1048" s="1">
        <v>363.46</v>
      </c>
      <c r="P1048" s="1" t="s">
        <v>32</v>
      </c>
      <c r="Q1048" s="3">
        <v>54362.86</v>
      </c>
      <c r="R1048" s="1" t="str">
        <f t="shared" si="50"/>
        <v>2018-03</v>
      </c>
      <c r="S1048" s="1" t="str">
        <f t="shared" si="48"/>
        <v/>
      </c>
      <c r="T1048" s="3">
        <f t="shared" si="49"/>
        <v>363.46</v>
      </c>
    </row>
    <row r="1049" spans="1:20" x14ac:dyDescent="0.25">
      <c r="A1049" s="1" t="s">
        <v>2819</v>
      </c>
      <c r="B1049" s="1" t="s">
        <v>3516</v>
      </c>
      <c r="C1049" s="1" t="s">
        <v>3517</v>
      </c>
      <c r="D1049" s="1" t="s">
        <v>20</v>
      </c>
      <c r="E1049" s="1" t="s">
        <v>215</v>
      </c>
      <c r="F1049" s="1">
        <v>0</v>
      </c>
      <c r="G1049" s="2">
        <v>36081</v>
      </c>
      <c r="H1049" s="1" t="s">
        <v>30</v>
      </c>
      <c r="I1049" s="1" t="s">
        <v>31</v>
      </c>
      <c r="J1049" s="1" t="s">
        <v>3518</v>
      </c>
      <c r="K1049" s="1"/>
      <c r="L1049" s="1" t="s">
        <v>24</v>
      </c>
      <c r="M1049" s="3">
        <v>50017.55</v>
      </c>
      <c r="N1049" s="3">
        <v>51537.95</v>
      </c>
      <c r="O1049" s="3">
        <v>42070.84</v>
      </c>
      <c r="P1049" s="1">
        <v>125</v>
      </c>
      <c r="Q1049" s="3">
        <v>93733.79</v>
      </c>
      <c r="R1049" s="1" t="str">
        <f t="shared" si="50"/>
        <v>1998-10</v>
      </c>
      <c r="S1049" s="1" t="str">
        <f t="shared" si="48"/>
        <v/>
      </c>
      <c r="T1049" s="3">
        <f t="shared" si="49"/>
        <v>42195.839999999997</v>
      </c>
    </row>
    <row r="1050" spans="1:20" x14ac:dyDescent="0.25">
      <c r="A1050" s="1" t="s">
        <v>3519</v>
      </c>
      <c r="B1050" s="1" t="s">
        <v>3520</v>
      </c>
      <c r="C1050" s="1" t="s">
        <v>3521</v>
      </c>
      <c r="D1050" s="1" t="s">
        <v>20</v>
      </c>
      <c r="E1050" s="1" t="s">
        <v>3522</v>
      </c>
      <c r="F1050" s="1">
        <v>0</v>
      </c>
      <c r="G1050" s="2">
        <v>39944</v>
      </c>
      <c r="H1050" s="1" t="s">
        <v>22</v>
      </c>
      <c r="I1050" s="1" t="s">
        <v>31</v>
      </c>
      <c r="J1050" s="2">
        <v>40122</v>
      </c>
      <c r="K1050" s="2">
        <v>44576</v>
      </c>
      <c r="L1050" s="1" t="s">
        <v>42</v>
      </c>
      <c r="M1050" s="3">
        <v>58880.22</v>
      </c>
      <c r="N1050" s="3">
        <v>5661.51</v>
      </c>
      <c r="O1050" s="1" t="s">
        <v>32</v>
      </c>
      <c r="P1050" s="1" t="s">
        <v>32</v>
      </c>
      <c r="Q1050" s="3">
        <v>5661.51</v>
      </c>
      <c r="R1050" s="1" t="str">
        <f t="shared" si="50"/>
        <v>2009-05</v>
      </c>
      <c r="S1050" s="1" t="str">
        <f t="shared" si="48"/>
        <v>2022-01</v>
      </c>
      <c r="T1050" s="3">
        <f t="shared" si="49"/>
        <v>0</v>
      </c>
    </row>
    <row r="1051" spans="1:20" x14ac:dyDescent="0.25">
      <c r="A1051" s="1" t="s">
        <v>1585</v>
      </c>
      <c r="B1051" s="1" t="s">
        <v>3520</v>
      </c>
      <c r="C1051" s="1" t="s">
        <v>3523</v>
      </c>
      <c r="D1051" s="1" t="s">
        <v>28</v>
      </c>
      <c r="E1051" s="1" t="s">
        <v>46</v>
      </c>
      <c r="F1051" s="1">
        <v>0</v>
      </c>
      <c r="G1051" s="2">
        <v>44494</v>
      </c>
      <c r="H1051" s="1" t="s">
        <v>22</v>
      </c>
      <c r="I1051" s="1" t="s">
        <v>31</v>
      </c>
      <c r="J1051" s="1" t="s">
        <v>3393</v>
      </c>
      <c r="K1051" s="2">
        <v>44582</v>
      </c>
      <c r="L1051" s="1" t="s">
        <v>42</v>
      </c>
      <c r="M1051" s="3">
        <v>48080.03</v>
      </c>
      <c r="N1051" s="3">
        <v>3331.76</v>
      </c>
      <c r="O1051" s="3">
        <v>3491.25</v>
      </c>
      <c r="P1051" s="1" t="s">
        <v>32</v>
      </c>
      <c r="Q1051" s="3">
        <v>6823.01</v>
      </c>
      <c r="R1051" s="1" t="str">
        <f t="shared" si="50"/>
        <v>2021-10</v>
      </c>
      <c r="S1051" s="1" t="str">
        <f t="shared" si="48"/>
        <v>2022-01</v>
      </c>
      <c r="T1051" s="3">
        <f t="shared" si="49"/>
        <v>3491.25</v>
      </c>
    </row>
    <row r="1052" spans="1:20" x14ac:dyDescent="0.25">
      <c r="A1052" s="1" t="s">
        <v>3524</v>
      </c>
      <c r="B1052" s="1" t="s">
        <v>3520</v>
      </c>
      <c r="C1052" s="1" t="s">
        <v>3525</v>
      </c>
      <c r="D1052" s="1" t="s">
        <v>70</v>
      </c>
      <c r="E1052" s="1" t="s">
        <v>280</v>
      </c>
      <c r="F1052" s="1">
        <v>0</v>
      </c>
      <c r="G1052" s="2">
        <v>44481</v>
      </c>
      <c r="H1052" s="1" t="s">
        <v>22</v>
      </c>
      <c r="I1052" s="1" t="s">
        <v>23</v>
      </c>
      <c r="J1052" s="2">
        <v>44540</v>
      </c>
      <c r="K1052" s="2">
        <v>44666</v>
      </c>
      <c r="L1052" s="1" t="s">
        <v>42</v>
      </c>
      <c r="M1052" s="3">
        <v>40048.11</v>
      </c>
      <c r="N1052" s="3">
        <v>13338.04</v>
      </c>
      <c r="O1052" s="1">
        <v>729.23</v>
      </c>
      <c r="P1052" s="1" t="s">
        <v>32</v>
      </c>
      <c r="Q1052" s="3">
        <v>14067.27</v>
      </c>
      <c r="R1052" s="1" t="str">
        <f t="shared" si="50"/>
        <v>2021-10</v>
      </c>
      <c r="S1052" s="1" t="str">
        <f t="shared" si="48"/>
        <v>2022-04</v>
      </c>
      <c r="T1052" s="3">
        <f t="shared" si="49"/>
        <v>729.23</v>
      </c>
    </row>
    <row r="1053" spans="1:20" x14ac:dyDescent="0.25">
      <c r="A1053" s="1" t="s">
        <v>673</v>
      </c>
      <c r="B1053" s="1" t="s">
        <v>3520</v>
      </c>
      <c r="C1053" s="1" t="s">
        <v>3526</v>
      </c>
      <c r="D1053" s="1" t="s">
        <v>237</v>
      </c>
      <c r="E1053" s="1" t="s">
        <v>1491</v>
      </c>
      <c r="F1053" s="1">
        <v>0</v>
      </c>
      <c r="G1053" s="2">
        <v>35464</v>
      </c>
      <c r="H1053" s="1" t="s">
        <v>30</v>
      </c>
      <c r="I1053" s="1" t="s">
        <v>31</v>
      </c>
      <c r="J1053" s="2">
        <v>35491</v>
      </c>
      <c r="K1053" s="1"/>
      <c r="L1053" s="1" t="s">
        <v>24</v>
      </c>
      <c r="M1053" s="3">
        <v>41353.31</v>
      </c>
      <c r="N1053" s="3">
        <v>41012.1</v>
      </c>
      <c r="O1053" s="1" t="s">
        <v>32</v>
      </c>
      <c r="P1053" s="3">
        <v>1447.37</v>
      </c>
      <c r="Q1053" s="3">
        <v>42459.47</v>
      </c>
      <c r="R1053" s="1" t="str">
        <f t="shared" si="50"/>
        <v>1997-02</v>
      </c>
      <c r="S1053" s="1" t="str">
        <f t="shared" si="48"/>
        <v/>
      </c>
      <c r="T1053" s="3">
        <f t="shared" si="49"/>
        <v>1447.37</v>
      </c>
    </row>
    <row r="1054" spans="1:20" x14ac:dyDescent="0.25">
      <c r="A1054" s="1" t="s">
        <v>3527</v>
      </c>
      <c r="B1054" s="1" t="s">
        <v>3520</v>
      </c>
      <c r="C1054" s="1" t="s">
        <v>3528</v>
      </c>
      <c r="D1054" s="1" t="s">
        <v>683</v>
      </c>
      <c r="E1054" s="1" t="s">
        <v>291</v>
      </c>
      <c r="F1054" s="1">
        <v>0</v>
      </c>
      <c r="G1054" s="2">
        <v>41820</v>
      </c>
      <c r="H1054" s="1" t="s">
        <v>30</v>
      </c>
      <c r="I1054" s="1" t="s">
        <v>31</v>
      </c>
      <c r="J1054" s="1" t="s">
        <v>3529</v>
      </c>
      <c r="K1054" s="1"/>
      <c r="L1054" s="1" t="s">
        <v>24</v>
      </c>
      <c r="M1054" s="3">
        <v>104000</v>
      </c>
      <c r="N1054" s="3">
        <v>104000</v>
      </c>
      <c r="O1054" s="3">
        <v>1400</v>
      </c>
      <c r="P1054" s="1" t="s">
        <v>32</v>
      </c>
      <c r="Q1054" s="3">
        <v>105400</v>
      </c>
      <c r="R1054" s="1" t="str">
        <f t="shared" si="50"/>
        <v>2014-06</v>
      </c>
      <c r="S1054" s="1" t="str">
        <f t="shared" si="48"/>
        <v/>
      </c>
      <c r="T1054" s="3">
        <f t="shared" si="49"/>
        <v>1400</v>
      </c>
    </row>
    <row r="1055" spans="1:20" x14ac:dyDescent="0.25">
      <c r="A1055" s="1" t="s">
        <v>3530</v>
      </c>
      <c r="B1055" s="1" t="s">
        <v>3520</v>
      </c>
      <c r="C1055" s="1" t="s">
        <v>3531</v>
      </c>
      <c r="D1055" s="1" t="s">
        <v>70</v>
      </c>
      <c r="E1055" s="1" t="s">
        <v>503</v>
      </c>
      <c r="F1055" s="1">
        <v>0</v>
      </c>
      <c r="G1055" s="2">
        <v>43724</v>
      </c>
      <c r="H1055" s="1" t="s">
        <v>22</v>
      </c>
      <c r="I1055" s="1" t="s">
        <v>23</v>
      </c>
      <c r="J1055" s="1" t="s">
        <v>3532</v>
      </c>
      <c r="K1055" s="1"/>
      <c r="L1055" s="1" t="s">
        <v>24</v>
      </c>
      <c r="M1055" s="3">
        <v>50999.94</v>
      </c>
      <c r="N1055" s="3">
        <v>45857.32</v>
      </c>
      <c r="O1055" s="3">
        <v>2391.1799999999998</v>
      </c>
      <c r="P1055" s="1" t="s">
        <v>32</v>
      </c>
      <c r="Q1055" s="3">
        <v>48248.5</v>
      </c>
      <c r="R1055" s="1" t="str">
        <f t="shared" si="50"/>
        <v>2019-09</v>
      </c>
      <c r="S1055" s="1" t="str">
        <f t="shared" si="48"/>
        <v/>
      </c>
      <c r="T1055" s="3">
        <f t="shared" si="49"/>
        <v>2391.1799999999998</v>
      </c>
    </row>
    <row r="1056" spans="1:20" x14ac:dyDescent="0.25">
      <c r="A1056" s="1" t="s">
        <v>3533</v>
      </c>
      <c r="B1056" s="1" t="s">
        <v>3520</v>
      </c>
      <c r="C1056" s="1" t="s">
        <v>3534</v>
      </c>
      <c r="D1056" s="1" t="s">
        <v>70</v>
      </c>
      <c r="E1056" s="1" t="s">
        <v>470</v>
      </c>
      <c r="F1056" s="1">
        <v>0</v>
      </c>
      <c r="G1056" s="2">
        <v>42016</v>
      </c>
      <c r="H1056" s="1" t="s">
        <v>22</v>
      </c>
      <c r="I1056" s="1" t="s">
        <v>31</v>
      </c>
      <c r="J1056" s="2">
        <v>42339</v>
      </c>
      <c r="K1056" s="1"/>
      <c r="L1056" s="1" t="s">
        <v>24</v>
      </c>
      <c r="M1056" s="3">
        <v>49667.07</v>
      </c>
      <c r="N1056" s="3">
        <v>49667.8</v>
      </c>
      <c r="O1056" s="1">
        <v>334.3</v>
      </c>
      <c r="P1056" s="1">
        <v>125</v>
      </c>
      <c r="Q1056" s="3">
        <v>50127.1</v>
      </c>
      <c r="R1056" s="1" t="str">
        <f t="shared" si="50"/>
        <v>2015-01</v>
      </c>
      <c r="S1056" s="1" t="str">
        <f t="shared" si="48"/>
        <v/>
      </c>
      <c r="T1056" s="3">
        <f t="shared" si="49"/>
        <v>459.3</v>
      </c>
    </row>
    <row r="1057" spans="1:20" x14ac:dyDescent="0.25">
      <c r="A1057" s="1" t="s">
        <v>3535</v>
      </c>
      <c r="B1057" s="1" t="s">
        <v>3536</v>
      </c>
      <c r="C1057" s="1" t="s">
        <v>3537</v>
      </c>
      <c r="D1057" s="1" t="s">
        <v>70</v>
      </c>
      <c r="E1057" s="1" t="s">
        <v>280</v>
      </c>
      <c r="F1057" s="1">
        <v>0</v>
      </c>
      <c r="G1057" s="2">
        <v>44074</v>
      </c>
      <c r="H1057" s="1" t="s">
        <v>22</v>
      </c>
      <c r="I1057" s="1" t="s">
        <v>31</v>
      </c>
      <c r="J1057" s="2">
        <v>43810</v>
      </c>
      <c r="K1057" s="2">
        <v>44756</v>
      </c>
      <c r="L1057" s="1" t="s">
        <v>42</v>
      </c>
      <c r="M1057" s="3">
        <v>40048.11</v>
      </c>
      <c r="N1057" s="3">
        <v>25867.439999999999</v>
      </c>
      <c r="O1057" s="1">
        <v>43.32</v>
      </c>
      <c r="P1057" s="1" t="s">
        <v>32</v>
      </c>
      <c r="Q1057" s="3">
        <v>25910.76</v>
      </c>
      <c r="R1057" s="1" t="str">
        <f t="shared" si="50"/>
        <v>2020-08</v>
      </c>
      <c r="S1057" s="1" t="str">
        <f t="shared" si="48"/>
        <v>2022-07</v>
      </c>
      <c r="T1057" s="3">
        <f t="shared" si="49"/>
        <v>43.32</v>
      </c>
    </row>
    <row r="1058" spans="1:20" x14ac:dyDescent="0.25">
      <c r="A1058" s="1" t="s">
        <v>3538</v>
      </c>
      <c r="B1058" s="1" t="s">
        <v>3536</v>
      </c>
      <c r="C1058" s="1" t="s">
        <v>3539</v>
      </c>
      <c r="D1058" s="1" t="s">
        <v>82</v>
      </c>
      <c r="E1058" s="1" t="s">
        <v>1167</v>
      </c>
      <c r="F1058" s="1">
        <v>0</v>
      </c>
      <c r="G1058" s="2">
        <v>44144</v>
      </c>
      <c r="H1058" s="1" t="s">
        <v>22</v>
      </c>
      <c r="I1058" s="1" t="s">
        <v>31</v>
      </c>
      <c r="J1058" s="2">
        <v>44085</v>
      </c>
      <c r="K1058" s="2">
        <v>44671</v>
      </c>
      <c r="L1058" s="1" t="s">
        <v>42</v>
      </c>
      <c r="M1058" s="3">
        <v>33166.43</v>
      </c>
      <c r="N1058" s="3">
        <v>13744.66</v>
      </c>
      <c r="O1058" s="3">
        <v>2224.52</v>
      </c>
      <c r="P1058" s="1" t="s">
        <v>32</v>
      </c>
      <c r="Q1058" s="3">
        <v>15969.18</v>
      </c>
      <c r="R1058" s="1" t="str">
        <f t="shared" si="50"/>
        <v>2020-11</v>
      </c>
      <c r="S1058" s="1" t="str">
        <f t="shared" si="48"/>
        <v>2022-04</v>
      </c>
      <c r="T1058" s="3">
        <f t="shared" si="49"/>
        <v>2224.52</v>
      </c>
    </row>
    <row r="1059" spans="1:20" x14ac:dyDescent="0.25">
      <c r="A1059" s="1" t="s">
        <v>810</v>
      </c>
      <c r="B1059" s="1" t="s">
        <v>3536</v>
      </c>
      <c r="C1059" s="1" t="s">
        <v>3540</v>
      </c>
      <c r="D1059" s="1" t="s">
        <v>39</v>
      </c>
      <c r="E1059" s="1" t="s">
        <v>66</v>
      </c>
      <c r="F1059" s="1">
        <v>0</v>
      </c>
      <c r="G1059" s="2">
        <v>42156</v>
      </c>
      <c r="H1059" s="1" t="s">
        <v>30</v>
      </c>
      <c r="I1059" s="1" t="s">
        <v>31</v>
      </c>
      <c r="J1059" s="2">
        <v>42313</v>
      </c>
      <c r="K1059" s="1"/>
      <c r="L1059" s="1" t="s">
        <v>24</v>
      </c>
      <c r="M1059" s="3">
        <v>43160.42</v>
      </c>
      <c r="N1059" s="3">
        <v>34514.879999999997</v>
      </c>
      <c r="O1059" s="1">
        <v>57.6</v>
      </c>
      <c r="P1059" s="1" t="s">
        <v>32</v>
      </c>
      <c r="Q1059" s="3">
        <v>34572.480000000003</v>
      </c>
      <c r="R1059" s="1" t="str">
        <f t="shared" si="50"/>
        <v>2015-06</v>
      </c>
      <c r="S1059" s="1" t="str">
        <f t="shared" si="48"/>
        <v/>
      </c>
      <c r="T1059" s="3">
        <f t="shared" si="49"/>
        <v>57.6</v>
      </c>
    </row>
    <row r="1060" spans="1:20" x14ac:dyDescent="0.25">
      <c r="A1060" s="1" t="s">
        <v>3541</v>
      </c>
      <c r="B1060" s="1" t="s">
        <v>3542</v>
      </c>
      <c r="C1060" s="1" t="s">
        <v>3543</v>
      </c>
      <c r="D1060" s="1" t="s">
        <v>137</v>
      </c>
      <c r="E1060" s="1" t="s">
        <v>3544</v>
      </c>
      <c r="F1060" s="1">
        <v>0</v>
      </c>
      <c r="G1060" s="2">
        <v>35247</v>
      </c>
      <c r="H1060" s="1" t="s">
        <v>30</v>
      </c>
      <c r="I1060" s="1" t="s">
        <v>31</v>
      </c>
      <c r="J1060" s="2">
        <v>32729</v>
      </c>
      <c r="K1060" s="1"/>
      <c r="L1060" s="1" t="s">
        <v>24</v>
      </c>
      <c r="M1060" s="3">
        <v>88000.02</v>
      </c>
      <c r="N1060" s="3">
        <v>87831.09</v>
      </c>
      <c r="O1060" s="1" t="s">
        <v>32</v>
      </c>
      <c r="P1060" s="1">
        <v>125</v>
      </c>
      <c r="Q1060" s="3">
        <v>87956.09</v>
      </c>
      <c r="R1060" s="1" t="str">
        <f t="shared" si="50"/>
        <v>1996-07</v>
      </c>
      <c r="S1060" s="1" t="str">
        <f t="shared" si="48"/>
        <v/>
      </c>
      <c r="T1060" s="3">
        <f t="shared" si="49"/>
        <v>125</v>
      </c>
    </row>
    <row r="1061" spans="1:20" x14ac:dyDescent="0.25">
      <c r="A1061" s="1" t="s">
        <v>3545</v>
      </c>
      <c r="B1061" s="1" t="s">
        <v>3546</v>
      </c>
      <c r="C1061" s="1" t="s">
        <v>3547</v>
      </c>
      <c r="D1061" s="1" t="s">
        <v>70</v>
      </c>
      <c r="E1061" s="1" t="s">
        <v>1461</v>
      </c>
      <c r="F1061" s="1">
        <v>0</v>
      </c>
      <c r="G1061" s="2">
        <v>42954</v>
      </c>
      <c r="H1061" s="1" t="s">
        <v>22</v>
      </c>
      <c r="I1061" s="1" t="s">
        <v>257</v>
      </c>
      <c r="J1061" s="2">
        <v>42924</v>
      </c>
      <c r="K1061" s="1"/>
      <c r="L1061" s="1" t="s">
        <v>24</v>
      </c>
      <c r="M1061" s="3">
        <v>58799.94</v>
      </c>
      <c r="N1061" s="3">
        <v>37163.449999999997</v>
      </c>
      <c r="O1061" s="3">
        <v>4868.87</v>
      </c>
      <c r="P1061" s="1">
        <v>125</v>
      </c>
      <c r="Q1061" s="3">
        <v>42157.32</v>
      </c>
      <c r="R1061" s="1" t="str">
        <f t="shared" si="50"/>
        <v>2017-08</v>
      </c>
      <c r="S1061" s="1" t="str">
        <f t="shared" si="48"/>
        <v/>
      </c>
      <c r="T1061" s="3">
        <f t="shared" si="49"/>
        <v>4993.87</v>
      </c>
    </row>
    <row r="1062" spans="1:20" x14ac:dyDescent="0.25">
      <c r="A1062" s="1" t="s">
        <v>3548</v>
      </c>
      <c r="B1062" s="1" t="s">
        <v>1433</v>
      </c>
      <c r="C1062" s="1" t="s">
        <v>3549</v>
      </c>
      <c r="D1062" s="1" t="s">
        <v>971</v>
      </c>
      <c r="E1062" s="1" t="s">
        <v>1633</v>
      </c>
      <c r="F1062" s="1">
        <v>0</v>
      </c>
      <c r="G1062" s="2">
        <v>36430</v>
      </c>
      <c r="H1062" s="1" t="s">
        <v>22</v>
      </c>
      <c r="I1062" s="1" t="s">
        <v>23</v>
      </c>
      <c r="J1062" s="1" t="s">
        <v>3550</v>
      </c>
      <c r="K1062" s="2">
        <v>44624</v>
      </c>
      <c r="L1062" s="1" t="s">
        <v>42</v>
      </c>
      <c r="M1062" s="3">
        <v>53274.62</v>
      </c>
      <c r="N1062" s="3">
        <v>16031.61</v>
      </c>
      <c r="O1062" s="1">
        <v>358.57</v>
      </c>
      <c r="P1062" s="1" t="s">
        <v>32</v>
      </c>
      <c r="Q1062" s="3">
        <v>16390.18</v>
      </c>
      <c r="R1062" s="1" t="str">
        <f t="shared" si="50"/>
        <v>1999-09</v>
      </c>
      <c r="S1062" s="1" t="str">
        <f t="shared" si="48"/>
        <v>2022-03</v>
      </c>
      <c r="T1062" s="3">
        <f t="shared" si="49"/>
        <v>358.57</v>
      </c>
    </row>
    <row r="1063" spans="1:20" x14ac:dyDescent="0.25">
      <c r="A1063" s="1" t="s">
        <v>3551</v>
      </c>
      <c r="B1063" s="1" t="s">
        <v>1433</v>
      </c>
      <c r="C1063" s="1" t="s">
        <v>3552</v>
      </c>
      <c r="D1063" s="1" t="s">
        <v>227</v>
      </c>
      <c r="E1063" s="1" t="s">
        <v>3553</v>
      </c>
      <c r="F1063" s="1">
        <v>0</v>
      </c>
      <c r="G1063" s="2">
        <v>43740</v>
      </c>
      <c r="H1063" s="1" t="s">
        <v>30</v>
      </c>
      <c r="I1063" s="1" t="s">
        <v>23</v>
      </c>
      <c r="J1063" s="1" t="s">
        <v>2714</v>
      </c>
      <c r="K1063" s="1"/>
      <c r="L1063" s="1" t="s">
        <v>24</v>
      </c>
      <c r="M1063" s="3">
        <v>76703.33</v>
      </c>
      <c r="N1063" s="3">
        <v>76149.66</v>
      </c>
      <c r="O1063" s="1" t="s">
        <v>32</v>
      </c>
      <c r="P1063" s="1" t="s">
        <v>32</v>
      </c>
      <c r="Q1063" s="3">
        <v>76149.66</v>
      </c>
      <c r="R1063" s="1" t="str">
        <f t="shared" si="50"/>
        <v>2019-10</v>
      </c>
      <c r="S1063" s="1" t="str">
        <f t="shared" si="48"/>
        <v/>
      </c>
      <c r="T1063" s="3">
        <f t="shared" si="49"/>
        <v>0</v>
      </c>
    </row>
    <row r="1064" spans="1:20" x14ac:dyDescent="0.25">
      <c r="A1064" s="1" t="s">
        <v>3554</v>
      </c>
      <c r="B1064" s="1" t="s">
        <v>1433</v>
      </c>
      <c r="C1064" s="1" t="s">
        <v>3555</v>
      </c>
      <c r="D1064" s="1" t="s">
        <v>82</v>
      </c>
      <c r="E1064" s="1" t="s">
        <v>818</v>
      </c>
      <c r="F1064" s="1">
        <v>0</v>
      </c>
      <c r="G1064" s="2">
        <v>42044</v>
      </c>
      <c r="H1064" s="1" t="s">
        <v>30</v>
      </c>
      <c r="I1064" s="1" t="s">
        <v>31</v>
      </c>
      <c r="J1064" s="2">
        <v>42249</v>
      </c>
      <c r="K1064" s="1"/>
      <c r="L1064" s="1" t="s">
        <v>24</v>
      </c>
      <c r="M1064" s="3">
        <v>73838.13</v>
      </c>
      <c r="N1064" s="3">
        <v>73837.429999999993</v>
      </c>
      <c r="O1064" s="1">
        <v>142</v>
      </c>
      <c r="P1064" s="1" t="s">
        <v>32</v>
      </c>
      <c r="Q1064" s="3">
        <v>73979.429999999993</v>
      </c>
      <c r="R1064" s="1" t="str">
        <f t="shared" si="50"/>
        <v>2015-02</v>
      </c>
      <c r="S1064" s="1" t="str">
        <f t="shared" si="48"/>
        <v/>
      </c>
      <c r="T1064" s="3">
        <f t="shared" si="49"/>
        <v>142</v>
      </c>
    </row>
    <row r="1065" spans="1:20" x14ac:dyDescent="0.25">
      <c r="A1065" s="1" t="s">
        <v>819</v>
      </c>
      <c r="B1065" s="1" t="s">
        <v>1433</v>
      </c>
      <c r="C1065" s="1" t="s">
        <v>3556</v>
      </c>
      <c r="D1065" s="1" t="s">
        <v>28</v>
      </c>
      <c r="E1065" s="1" t="s">
        <v>46</v>
      </c>
      <c r="F1065" s="1">
        <v>0</v>
      </c>
      <c r="G1065" s="2">
        <v>38441</v>
      </c>
      <c r="H1065" s="1" t="s">
        <v>30</v>
      </c>
      <c r="I1065" s="1" t="s">
        <v>31</v>
      </c>
      <c r="J1065" s="1" t="s">
        <v>2328</v>
      </c>
      <c r="K1065" s="1"/>
      <c r="L1065" s="1" t="s">
        <v>24</v>
      </c>
      <c r="M1065" s="3">
        <v>55575.519999999997</v>
      </c>
      <c r="N1065" s="3">
        <v>47710</v>
      </c>
      <c r="O1065" s="3">
        <v>22001.89</v>
      </c>
      <c r="P1065" s="1">
        <v>125</v>
      </c>
      <c r="Q1065" s="3">
        <v>69836.89</v>
      </c>
      <c r="R1065" s="1" t="str">
        <f t="shared" si="50"/>
        <v>2005-03</v>
      </c>
      <c r="S1065" s="1" t="str">
        <f t="shared" si="48"/>
        <v/>
      </c>
      <c r="T1065" s="3">
        <f t="shared" si="49"/>
        <v>22126.89</v>
      </c>
    </row>
    <row r="1066" spans="1:20" x14ac:dyDescent="0.25">
      <c r="A1066" s="1" t="s">
        <v>3557</v>
      </c>
      <c r="B1066" s="1" t="s">
        <v>1433</v>
      </c>
      <c r="C1066" s="1" t="s">
        <v>3558</v>
      </c>
      <c r="D1066" s="1" t="s">
        <v>70</v>
      </c>
      <c r="E1066" s="1" t="s">
        <v>573</v>
      </c>
      <c r="F1066" s="1">
        <v>0</v>
      </c>
      <c r="G1066" s="2">
        <v>39916</v>
      </c>
      <c r="H1066" s="1" t="s">
        <v>30</v>
      </c>
      <c r="I1066" s="1" t="s">
        <v>23</v>
      </c>
      <c r="J1066" s="1" t="s">
        <v>3559</v>
      </c>
      <c r="K1066" s="1"/>
      <c r="L1066" s="1" t="s">
        <v>24</v>
      </c>
      <c r="M1066" s="3">
        <v>40317.26</v>
      </c>
      <c r="N1066" s="3">
        <v>40318.120000000003</v>
      </c>
      <c r="O1066" s="1">
        <v>542.74</v>
      </c>
      <c r="P1066" s="1" t="s">
        <v>32</v>
      </c>
      <c r="Q1066" s="3">
        <v>40860.86</v>
      </c>
      <c r="R1066" s="1" t="str">
        <f t="shared" si="50"/>
        <v>2009-04</v>
      </c>
      <c r="S1066" s="1" t="str">
        <f t="shared" si="48"/>
        <v/>
      </c>
      <c r="T1066" s="3">
        <f t="shared" si="49"/>
        <v>542.74</v>
      </c>
    </row>
    <row r="1067" spans="1:20" x14ac:dyDescent="0.25">
      <c r="A1067" s="1" t="s">
        <v>3560</v>
      </c>
      <c r="B1067" s="1" t="s">
        <v>1433</v>
      </c>
      <c r="C1067" s="1" t="s">
        <v>3561</v>
      </c>
      <c r="D1067" s="1" t="s">
        <v>70</v>
      </c>
      <c r="E1067" s="1" t="s">
        <v>3562</v>
      </c>
      <c r="F1067" s="1">
        <v>0</v>
      </c>
      <c r="G1067" s="2">
        <v>42464</v>
      </c>
      <c r="H1067" s="1" t="s">
        <v>22</v>
      </c>
      <c r="I1067" s="1" t="s">
        <v>31</v>
      </c>
      <c r="J1067" s="2">
        <v>42464</v>
      </c>
      <c r="K1067" s="1"/>
      <c r="L1067" s="1" t="s">
        <v>24</v>
      </c>
      <c r="M1067" s="3">
        <v>37751.17</v>
      </c>
      <c r="N1067" s="3">
        <v>37569.980000000003</v>
      </c>
      <c r="O1067" s="1" t="s">
        <v>32</v>
      </c>
      <c r="P1067" s="1">
        <v>250</v>
      </c>
      <c r="Q1067" s="3">
        <v>37819.980000000003</v>
      </c>
      <c r="R1067" s="1" t="str">
        <f t="shared" si="50"/>
        <v>2016-04</v>
      </c>
      <c r="S1067" s="1" t="str">
        <f t="shared" si="48"/>
        <v/>
      </c>
      <c r="T1067" s="3">
        <f t="shared" si="49"/>
        <v>250</v>
      </c>
    </row>
    <row r="1068" spans="1:20" x14ac:dyDescent="0.25">
      <c r="A1068" s="1" t="s">
        <v>3563</v>
      </c>
      <c r="B1068" s="1" t="s">
        <v>3564</v>
      </c>
      <c r="C1068" s="1" t="s">
        <v>3565</v>
      </c>
      <c r="D1068" s="1" t="s">
        <v>52</v>
      </c>
      <c r="E1068" s="1" t="s">
        <v>866</v>
      </c>
      <c r="F1068" s="1">
        <v>0</v>
      </c>
      <c r="G1068" s="2">
        <v>43696</v>
      </c>
      <c r="H1068" s="1" t="s">
        <v>30</v>
      </c>
      <c r="I1068" s="1" t="s">
        <v>31</v>
      </c>
      <c r="J1068" s="1" t="s">
        <v>1287</v>
      </c>
      <c r="K1068" s="2">
        <v>44603</v>
      </c>
      <c r="L1068" s="1" t="s">
        <v>42</v>
      </c>
      <c r="M1068" s="3">
        <v>34294.21</v>
      </c>
      <c r="N1068" s="3">
        <v>5276.01</v>
      </c>
      <c r="O1068" s="1" t="s">
        <v>32</v>
      </c>
      <c r="P1068" s="1" t="s">
        <v>32</v>
      </c>
      <c r="Q1068" s="3">
        <v>5276.01</v>
      </c>
      <c r="R1068" s="1" t="str">
        <f t="shared" si="50"/>
        <v>2019-08</v>
      </c>
      <c r="S1068" s="1" t="str">
        <f t="shared" si="48"/>
        <v>2022-02</v>
      </c>
      <c r="T1068" s="3">
        <f t="shared" si="49"/>
        <v>0</v>
      </c>
    </row>
    <row r="1069" spans="1:20" x14ac:dyDescent="0.25">
      <c r="A1069" s="1" t="s">
        <v>3566</v>
      </c>
      <c r="B1069" s="1" t="s">
        <v>3567</v>
      </c>
      <c r="C1069" s="1" t="s">
        <v>3568</v>
      </c>
      <c r="D1069" s="1" t="s">
        <v>39</v>
      </c>
      <c r="E1069" s="1" t="s">
        <v>40</v>
      </c>
      <c r="F1069" s="1">
        <v>0</v>
      </c>
      <c r="G1069" s="2">
        <v>44706</v>
      </c>
      <c r="H1069" s="1" t="s">
        <v>30</v>
      </c>
      <c r="I1069" s="1" t="s">
        <v>31</v>
      </c>
      <c r="J1069" s="1" t="s">
        <v>93</v>
      </c>
      <c r="K1069" s="2">
        <v>44809</v>
      </c>
      <c r="L1069" s="1" t="s">
        <v>42</v>
      </c>
      <c r="M1069" s="3">
        <v>39936</v>
      </c>
      <c r="N1069" s="3">
        <v>3180</v>
      </c>
      <c r="O1069" s="1" t="s">
        <v>32</v>
      </c>
      <c r="P1069" s="1" t="s">
        <v>32</v>
      </c>
      <c r="Q1069" s="3">
        <v>3180</v>
      </c>
      <c r="R1069" s="1" t="str">
        <f t="shared" si="50"/>
        <v>2022-05</v>
      </c>
      <c r="S1069" s="1" t="str">
        <f t="shared" si="48"/>
        <v>2022-09</v>
      </c>
      <c r="T1069" s="3">
        <f t="shared" si="49"/>
        <v>0</v>
      </c>
    </row>
    <row r="1070" spans="1:20" x14ac:dyDescent="0.25">
      <c r="A1070" s="1" t="s">
        <v>3569</v>
      </c>
      <c r="B1070" s="1" t="s">
        <v>3570</v>
      </c>
      <c r="C1070" s="1" t="s">
        <v>3571</v>
      </c>
      <c r="D1070" s="1" t="s">
        <v>70</v>
      </c>
      <c r="E1070" s="1" t="s">
        <v>280</v>
      </c>
      <c r="F1070" s="1">
        <v>0</v>
      </c>
      <c r="G1070" s="2">
        <v>43066</v>
      </c>
      <c r="H1070" s="1" t="s">
        <v>30</v>
      </c>
      <c r="I1070" s="1" t="s">
        <v>31</v>
      </c>
      <c r="J1070" s="1" t="s">
        <v>504</v>
      </c>
      <c r="K1070" s="2">
        <v>44691</v>
      </c>
      <c r="L1070" s="1" t="s">
        <v>42</v>
      </c>
      <c r="M1070" s="3">
        <v>42066.34</v>
      </c>
      <c r="N1070" s="3">
        <v>17175.12</v>
      </c>
      <c r="O1070" s="1">
        <v>856.96</v>
      </c>
      <c r="P1070" s="1" t="s">
        <v>32</v>
      </c>
      <c r="Q1070" s="3">
        <v>18032.080000000002</v>
      </c>
      <c r="R1070" s="1" t="str">
        <f t="shared" si="50"/>
        <v>2017-11</v>
      </c>
      <c r="S1070" s="1" t="str">
        <f t="shared" si="48"/>
        <v>2022-05</v>
      </c>
      <c r="T1070" s="3">
        <f t="shared" si="49"/>
        <v>856.96</v>
      </c>
    </row>
    <row r="1071" spans="1:20" x14ac:dyDescent="0.25">
      <c r="A1071" s="1" t="s">
        <v>3572</v>
      </c>
      <c r="B1071" s="1" t="s">
        <v>3570</v>
      </c>
      <c r="C1071" s="1" t="s">
        <v>3573</v>
      </c>
      <c r="D1071" s="1" t="s">
        <v>39</v>
      </c>
      <c r="E1071" s="1" t="s">
        <v>40</v>
      </c>
      <c r="F1071" s="1">
        <v>0</v>
      </c>
      <c r="G1071" s="2">
        <v>44901</v>
      </c>
      <c r="H1071" s="1" t="s">
        <v>30</v>
      </c>
      <c r="I1071" s="1" t="s">
        <v>31</v>
      </c>
      <c r="J1071" s="1" t="s">
        <v>661</v>
      </c>
      <c r="K1071" s="1"/>
      <c r="L1071" s="1" t="s">
        <v>24</v>
      </c>
      <c r="M1071" s="3">
        <v>29952</v>
      </c>
      <c r="N1071" s="3">
        <v>5118</v>
      </c>
      <c r="O1071" s="1" t="s">
        <v>32</v>
      </c>
      <c r="P1071" s="1">
        <v>100</v>
      </c>
      <c r="Q1071" s="3">
        <v>5218</v>
      </c>
      <c r="R1071" s="1" t="str">
        <f t="shared" si="50"/>
        <v>2022-12</v>
      </c>
      <c r="S1071" s="1" t="str">
        <f t="shared" si="48"/>
        <v/>
      </c>
      <c r="T1071" s="3">
        <f t="shared" si="49"/>
        <v>100</v>
      </c>
    </row>
    <row r="1072" spans="1:20" x14ac:dyDescent="0.25">
      <c r="A1072" s="1" t="s">
        <v>3574</v>
      </c>
      <c r="B1072" s="1" t="s">
        <v>3575</v>
      </c>
      <c r="C1072" s="1" t="s">
        <v>3576</v>
      </c>
      <c r="D1072" s="1" t="s">
        <v>623</v>
      </c>
      <c r="E1072" s="1" t="s">
        <v>3577</v>
      </c>
      <c r="F1072" s="1">
        <v>0</v>
      </c>
      <c r="G1072" s="2">
        <v>40265</v>
      </c>
      <c r="H1072" s="1" t="s">
        <v>22</v>
      </c>
      <c r="I1072" s="1" t="s">
        <v>31</v>
      </c>
      <c r="J1072" s="2">
        <v>38846</v>
      </c>
      <c r="K1072" s="1"/>
      <c r="L1072" s="1" t="s">
        <v>24</v>
      </c>
      <c r="M1072" s="3">
        <v>94750.03</v>
      </c>
      <c r="N1072" s="3">
        <v>94646.8</v>
      </c>
      <c r="O1072" s="1">
        <v>637.74</v>
      </c>
      <c r="P1072" s="1" t="s">
        <v>32</v>
      </c>
      <c r="Q1072" s="3">
        <v>95284.54</v>
      </c>
      <c r="R1072" s="1" t="str">
        <f t="shared" si="50"/>
        <v>2010-03</v>
      </c>
      <c r="S1072" s="1" t="str">
        <f t="shared" si="48"/>
        <v/>
      </c>
      <c r="T1072" s="3">
        <f t="shared" si="49"/>
        <v>637.74</v>
      </c>
    </row>
    <row r="1073" spans="1:20" x14ac:dyDescent="0.25">
      <c r="A1073" s="1" t="s">
        <v>3578</v>
      </c>
      <c r="B1073" s="1" t="s">
        <v>3579</v>
      </c>
      <c r="C1073" s="1" t="s">
        <v>3580</v>
      </c>
      <c r="D1073" s="1" t="s">
        <v>39</v>
      </c>
      <c r="E1073" s="1" t="s">
        <v>40</v>
      </c>
      <c r="F1073" s="1">
        <v>0</v>
      </c>
      <c r="G1073" s="2">
        <v>44692</v>
      </c>
      <c r="H1073" s="1" t="s">
        <v>30</v>
      </c>
      <c r="I1073" s="1" t="s">
        <v>31</v>
      </c>
      <c r="J1073" s="2">
        <v>44870</v>
      </c>
      <c r="K1073" s="2">
        <v>44791</v>
      </c>
      <c r="L1073" s="1" t="s">
        <v>42</v>
      </c>
      <c r="M1073" s="3">
        <v>34944</v>
      </c>
      <c r="N1073" s="3">
        <v>6965</v>
      </c>
      <c r="O1073" s="1" t="s">
        <v>32</v>
      </c>
      <c r="P1073" s="1">
        <v>100</v>
      </c>
      <c r="Q1073" s="3">
        <v>7065</v>
      </c>
      <c r="R1073" s="1" t="str">
        <f t="shared" si="50"/>
        <v>2022-05</v>
      </c>
      <c r="S1073" s="1" t="str">
        <f t="shared" si="48"/>
        <v>2022-08</v>
      </c>
      <c r="T1073" s="3">
        <f t="shared" si="49"/>
        <v>100</v>
      </c>
    </row>
    <row r="1074" spans="1:20" x14ac:dyDescent="0.25">
      <c r="A1074" s="1" t="s">
        <v>3581</v>
      </c>
      <c r="B1074" s="1" t="s">
        <v>3579</v>
      </c>
      <c r="C1074" s="1" t="s">
        <v>3582</v>
      </c>
      <c r="D1074" s="1" t="s">
        <v>39</v>
      </c>
      <c r="E1074" s="1" t="s">
        <v>40</v>
      </c>
      <c r="F1074" s="1">
        <v>0</v>
      </c>
      <c r="G1074" s="2">
        <v>44663</v>
      </c>
      <c r="H1074" s="1" t="s">
        <v>22</v>
      </c>
      <c r="I1074" s="1" t="s">
        <v>31</v>
      </c>
      <c r="J1074" s="2">
        <v>44899</v>
      </c>
      <c r="K1074" s="2">
        <v>44883</v>
      </c>
      <c r="L1074" s="1" t="s">
        <v>42</v>
      </c>
      <c r="M1074" s="3">
        <v>29952</v>
      </c>
      <c r="N1074" s="3">
        <v>10842</v>
      </c>
      <c r="O1074" s="1" t="s">
        <v>32</v>
      </c>
      <c r="P1074" s="1">
        <v>100</v>
      </c>
      <c r="Q1074" s="3">
        <v>10942</v>
      </c>
      <c r="R1074" s="1" t="str">
        <f t="shared" si="50"/>
        <v>2022-04</v>
      </c>
      <c r="S1074" s="1" t="str">
        <f t="shared" si="48"/>
        <v>2022-11</v>
      </c>
      <c r="T1074" s="3">
        <f t="shared" si="49"/>
        <v>100</v>
      </c>
    </row>
    <row r="1075" spans="1:20" x14ac:dyDescent="0.25">
      <c r="A1075" s="1" t="s">
        <v>3583</v>
      </c>
      <c r="B1075" s="1" t="s">
        <v>3579</v>
      </c>
      <c r="C1075" s="1" t="s">
        <v>3584</v>
      </c>
      <c r="D1075" s="1" t="s">
        <v>20</v>
      </c>
      <c r="E1075" s="1" t="s">
        <v>35</v>
      </c>
      <c r="F1075" s="1">
        <v>0</v>
      </c>
      <c r="G1075" s="2">
        <v>42394</v>
      </c>
      <c r="H1075" s="1" t="s">
        <v>30</v>
      </c>
      <c r="I1075" s="1" t="s">
        <v>31</v>
      </c>
      <c r="J1075" s="1" t="s">
        <v>1732</v>
      </c>
      <c r="K1075" s="1"/>
      <c r="L1075" s="1" t="s">
        <v>24</v>
      </c>
      <c r="M1075" s="3">
        <v>40434.370000000003</v>
      </c>
      <c r="N1075" s="3">
        <v>43492.1</v>
      </c>
      <c r="O1075" s="3">
        <v>19694.009999999998</v>
      </c>
      <c r="P1075" s="1">
        <v>125</v>
      </c>
      <c r="Q1075" s="3">
        <v>63311.11</v>
      </c>
      <c r="R1075" s="1" t="str">
        <f t="shared" si="50"/>
        <v>2016-01</v>
      </c>
      <c r="S1075" s="1" t="str">
        <f t="shared" si="48"/>
        <v/>
      </c>
      <c r="T1075" s="3">
        <f t="shared" si="49"/>
        <v>19819.009999999998</v>
      </c>
    </row>
    <row r="1076" spans="1:20" x14ac:dyDescent="0.25">
      <c r="A1076" s="1" t="s">
        <v>3585</v>
      </c>
      <c r="B1076" s="1" t="s">
        <v>3586</v>
      </c>
      <c r="C1076" s="1" t="s">
        <v>3587</v>
      </c>
      <c r="D1076" s="1" t="s">
        <v>70</v>
      </c>
      <c r="E1076" s="1" t="s">
        <v>169</v>
      </c>
      <c r="F1076" s="1">
        <v>0</v>
      </c>
      <c r="G1076" s="2">
        <v>44438</v>
      </c>
      <c r="H1076" s="1" t="s">
        <v>22</v>
      </c>
      <c r="I1076" s="1" t="s">
        <v>23</v>
      </c>
      <c r="J1076" s="1" t="s">
        <v>1740</v>
      </c>
      <c r="K1076" s="1"/>
      <c r="L1076" s="1" t="s">
        <v>24</v>
      </c>
      <c r="M1076" s="3">
        <v>46000.03</v>
      </c>
      <c r="N1076" s="3">
        <v>42481.49</v>
      </c>
      <c r="O1076" s="3">
        <v>9594.16</v>
      </c>
      <c r="P1076" s="1" t="s">
        <v>32</v>
      </c>
      <c r="Q1076" s="3">
        <v>52075.65</v>
      </c>
      <c r="R1076" s="1" t="str">
        <f t="shared" si="50"/>
        <v>2021-08</v>
      </c>
      <c r="S1076" s="1" t="str">
        <f t="shared" si="48"/>
        <v/>
      </c>
      <c r="T1076" s="3">
        <f t="shared" si="49"/>
        <v>9594.16</v>
      </c>
    </row>
    <row r="1077" spans="1:20" x14ac:dyDescent="0.25">
      <c r="A1077" s="1" t="s">
        <v>2484</v>
      </c>
      <c r="B1077" s="1" t="s">
        <v>3588</v>
      </c>
      <c r="C1077" s="1" t="s">
        <v>3589</v>
      </c>
      <c r="D1077" s="1" t="s">
        <v>76</v>
      </c>
      <c r="E1077" s="1" t="s">
        <v>904</v>
      </c>
      <c r="F1077" s="1">
        <v>0</v>
      </c>
      <c r="G1077" s="2">
        <v>39762</v>
      </c>
      <c r="H1077" s="1" t="s">
        <v>30</v>
      </c>
      <c r="I1077" s="1" t="s">
        <v>31</v>
      </c>
      <c r="J1077" s="2">
        <v>39732</v>
      </c>
      <c r="K1077" s="1"/>
      <c r="L1077" s="1" t="s">
        <v>24</v>
      </c>
      <c r="M1077" s="3">
        <v>70165.89</v>
      </c>
      <c r="N1077" s="3">
        <v>71750.09</v>
      </c>
      <c r="O1077" s="3">
        <v>10919.15</v>
      </c>
      <c r="P1077" s="3">
        <v>2931.64</v>
      </c>
      <c r="Q1077" s="3">
        <v>85600.88</v>
      </c>
      <c r="R1077" s="1" t="str">
        <f t="shared" si="50"/>
        <v>2008-11</v>
      </c>
      <c r="S1077" s="1" t="str">
        <f t="shared" si="48"/>
        <v/>
      </c>
      <c r="T1077" s="3">
        <f t="shared" si="49"/>
        <v>13850.789999999999</v>
      </c>
    </row>
    <row r="1078" spans="1:20" x14ac:dyDescent="0.25">
      <c r="A1078" s="1" t="s">
        <v>3590</v>
      </c>
      <c r="B1078" s="1" t="s">
        <v>3591</v>
      </c>
      <c r="C1078" s="1" t="s">
        <v>3592</v>
      </c>
      <c r="D1078" s="1" t="s">
        <v>82</v>
      </c>
      <c r="E1078" s="1" t="s">
        <v>71</v>
      </c>
      <c r="F1078" s="1">
        <v>0</v>
      </c>
      <c r="G1078" s="2">
        <v>44900</v>
      </c>
      <c r="H1078" s="1" t="s">
        <v>22</v>
      </c>
      <c r="I1078" s="1" t="s">
        <v>31</v>
      </c>
      <c r="J1078" s="2">
        <v>44693</v>
      </c>
      <c r="K1078" s="1"/>
      <c r="L1078" s="1" t="s">
        <v>24</v>
      </c>
      <c r="M1078" s="3">
        <v>36268.54</v>
      </c>
      <c r="N1078" s="3">
        <v>1349.9</v>
      </c>
      <c r="O1078" s="1">
        <v>12.66</v>
      </c>
      <c r="P1078" s="1" t="s">
        <v>32</v>
      </c>
      <c r="Q1078" s="3">
        <v>1362.56</v>
      </c>
      <c r="R1078" s="1" t="str">
        <f t="shared" si="50"/>
        <v>2022-12</v>
      </c>
      <c r="S1078" s="1" t="str">
        <f t="shared" si="48"/>
        <v/>
      </c>
      <c r="T1078" s="3">
        <f t="shared" si="49"/>
        <v>12.66</v>
      </c>
    </row>
    <row r="1079" spans="1:20" x14ac:dyDescent="0.25">
      <c r="A1079" s="1" t="s">
        <v>3593</v>
      </c>
      <c r="B1079" s="1" t="s">
        <v>3594</v>
      </c>
      <c r="C1079" s="1" t="s">
        <v>3595</v>
      </c>
      <c r="D1079" s="1" t="s">
        <v>237</v>
      </c>
      <c r="E1079" s="1" t="s">
        <v>3596</v>
      </c>
      <c r="F1079" s="1">
        <v>0</v>
      </c>
      <c r="G1079" s="2">
        <v>37081</v>
      </c>
      <c r="H1079" s="1" t="s">
        <v>22</v>
      </c>
      <c r="I1079" s="1" t="s">
        <v>31</v>
      </c>
      <c r="J1079" s="2">
        <v>37141</v>
      </c>
      <c r="K1079" s="1"/>
      <c r="L1079" s="1" t="s">
        <v>24</v>
      </c>
      <c r="M1079" s="3">
        <v>52701.17</v>
      </c>
      <c r="N1079" s="3">
        <v>45411.09</v>
      </c>
      <c r="O1079" s="1" t="s">
        <v>32</v>
      </c>
      <c r="P1079" s="1" t="s">
        <v>32</v>
      </c>
      <c r="Q1079" s="3">
        <v>45411.09</v>
      </c>
      <c r="R1079" s="1" t="str">
        <f t="shared" si="50"/>
        <v>2001-07</v>
      </c>
      <c r="S1079" s="1" t="str">
        <f t="shared" si="48"/>
        <v/>
      </c>
      <c r="T1079" s="3">
        <f t="shared" si="49"/>
        <v>0</v>
      </c>
    </row>
    <row r="1080" spans="1:20" x14ac:dyDescent="0.25">
      <c r="A1080" s="1" t="s">
        <v>3597</v>
      </c>
      <c r="B1080" s="1" t="s">
        <v>3598</v>
      </c>
      <c r="C1080" s="1" t="s">
        <v>3599</v>
      </c>
      <c r="D1080" s="1" t="s">
        <v>123</v>
      </c>
      <c r="E1080" s="1" t="s">
        <v>194</v>
      </c>
      <c r="F1080" s="1">
        <v>0</v>
      </c>
      <c r="G1080" s="2">
        <v>36233</v>
      </c>
      <c r="H1080" s="1" t="s">
        <v>30</v>
      </c>
      <c r="I1080" s="1" t="s">
        <v>23</v>
      </c>
      <c r="J1080" s="2">
        <v>36134</v>
      </c>
      <c r="K1080" s="1"/>
      <c r="L1080" s="1" t="s">
        <v>24</v>
      </c>
      <c r="M1080" s="3">
        <v>78964.289999999994</v>
      </c>
      <c r="N1080" s="3">
        <v>79189.56</v>
      </c>
      <c r="O1080" s="3">
        <v>70363.199999999997</v>
      </c>
      <c r="P1080" s="1" t="s">
        <v>32</v>
      </c>
      <c r="Q1080" s="3">
        <v>149552.76</v>
      </c>
      <c r="R1080" s="1" t="str">
        <f t="shared" si="50"/>
        <v>1999-03</v>
      </c>
      <c r="S1080" s="1" t="str">
        <f t="shared" si="48"/>
        <v/>
      </c>
      <c r="T1080" s="3">
        <f t="shared" si="49"/>
        <v>70363.199999999997</v>
      </c>
    </row>
    <row r="1081" spans="1:20" x14ac:dyDescent="0.25">
      <c r="A1081" s="1" t="s">
        <v>1585</v>
      </c>
      <c r="B1081" s="1" t="s">
        <v>3600</v>
      </c>
      <c r="C1081" s="1" t="s">
        <v>3601</v>
      </c>
      <c r="D1081" s="1" t="s">
        <v>70</v>
      </c>
      <c r="E1081" s="1" t="s">
        <v>2384</v>
      </c>
      <c r="F1081" s="1">
        <v>0</v>
      </c>
      <c r="G1081" s="2">
        <v>38880</v>
      </c>
      <c r="H1081" s="1" t="s">
        <v>22</v>
      </c>
      <c r="I1081" s="1" t="s">
        <v>31</v>
      </c>
      <c r="J1081" s="2">
        <v>39057</v>
      </c>
      <c r="K1081" s="2">
        <v>44574</v>
      </c>
      <c r="L1081" s="1" t="s">
        <v>42</v>
      </c>
      <c r="M1081" s="3">
        <v>43925.65</v>
      </c>
      <c r="N1081" s="1">
        <v>844.7</v>
      </c>
      <c r="O1081" s="1" t="s">
        <v>32</v>
      </c>
      <c r="P1081" s="1" t="s">
        <v>32</v>
      </c>
      <c r="Q1081" s="1">
        <v>844.7</v>
      </c>
      <c r="R1081" s="1" t="str">
        <f t="shared" si="50"/>
        <v>2006-06</v>
      </c>
      <c r="S1081" s="1" t="str">
        <f t="shared" si="48"/>
        <v>2022-01</v>
      </c>
      <c r="T1081" s="3">
        <f t="shared" si="49"/>
        <v>0</v>
      </c>
    </row>
    <row r="1082" spans="1:20" x14ac:dyDescent="0.25">
      <c r="A1082" s="1" t="s">
        <v>2338</v>
      </c>
      <c r="B1082" s="1" t="s">
        <v>3602</v>
      </c>
      <c r="C1082" s="1" t="s">
        <v>3603</v>
      </c>
      <c r="D1082" s="1" t="s">
        <v>82</v>
      </c>
      <c r="E1082" s="1" t="s">
        <v>1245</v>
      </c>
      <c r="F1082" s="1">
        <v>0</v>
      </c>
      <c r="G1082" s="2">
        <v>40770</v>
      </c>
      <c r="H1082" s="1" t="s">
        <v>30</v>
      </c>
      <c r="I1082" s="1" t="s">
        <v>31</v>
      </c>
      <c r="J1082" s="1" t="s">
        <v>3604</v>
      </c>
      <c r="K1082" s="2">
        <v>44817</v>
      </c>
      <c r="L1082" s="1" t="s">
        <v>42</v>
      </c>
      <c r="M1082" s="3">
        <v>45443.22</v>
      </c>
      <c r="N1082" s="3">
        <v>34875.339999999997</v>
      </c>
      <c r="O1082" s="1" t="s">
        <v>32</v>
      </c>
      <c r="P1082" s="1" t="s">
        <v>32</v>
      </c>
      <c r="Q1082" s="3">
        <v>34875.339999999997</v>
      </c>
      <c r="R1082" s="1" t="str">
        <f t="shared" si="50"/>
        <v>2011-08</v>
      </c>
      <c r="S1082" s="1" t="str">
        <f t="shared" si="48"/>
        <v>2022-09</v>
      </c>
      <c r="T1082" s="3">
        <f t="shared" si="49"/>
        <v>0</v>
      </c>
    </row>
    <row r="1083" spans="1:20" x14ac:dyDescent="0.25">
      <c r="A1083" s="1" t="s">
        <v>3605</v>
      </c>
      <c r="B1083" s="1" t="s">
        <v>3606</v>
      </c>
      <c r="C1083" s="1" t="s">
        <v>3607</v>
      </c>
      <c r="D1083" s="1" t="s">
        <v>137</v>
      </c>
      <c r="E1083" s="1" t="s">
        <v>66</v>
      </c>
      <c r="F1083" s="1">
        <v>0</v>
      </c>
      <c r="G1083" s="2">
        <v>44172</v>
      </c>
      <c r="H1083" s="1" t="s">
        <v>30</v>
      </c>
      <c r="I1083" s="1" t="s">
        <v>23</v>
      </c>
      <c r="J1083" s="2">
        <v>44024</v>
      </c>
      <c r="K1083" s="1"/>
      <c r="L1083" s="1" t="s">
        <v>24</v>
      </c>
      <c r="M1083" s="3">
        <v>43160.42</v>
      </c>
      <c r="N1083" s="3">
        <v>46192.98</v>
      </c>
      <c r="O1083" s="3">
        <v>12713.73</v>
      </c>
      <c r="P1083" s="1" t="s">
        <v>32</v>
      </c>
      <c r="Q1083" s="3">
        <v>58906.71</v>
      </c>
      <c r="R1083" s="1" t="str">
        <f t="shared" si="50"/>
        <v>2020-12</v>
      </c>
      <c r="S1083" s="1" t="str">
        <f t="shared" si="48"/>
        <v/>
      </c>
      <c r="T1083" s="3">
        <f t="shared" si="49"/>
        <v>12713.73</v>
      </c>
    </row>
    <row r="1084" spans="1:20" x14ac:dyDescent="0.25">
      <c r="A1084" s="1" t="s">
        <v>3608</v>
      </c>
      <c r="B1084" s="1" t="s">
        <v>3609</v>
      </c>
      <c r="C1084" s="1" t="s">
        <v>3610</v>
      </c>
      <c r="D1084" s="1" t="s">
        <v>156</v>
      </c>
      <c r="E1084" s="1" t="s">
        <v>3611</v>
      </c>
      <c r="F1084" s="1">
        <v>0</v>
      </c>
      <c r="G1084" s="2">
        <v>40840</v>
      </c>
      <c r="H1084" s="1" t="s">
        <v>30</v>
      </c>
      <c r="I1084" s="1" t="s">
        <v>31</v>
      </c>
      <c r="J1084" s="1" t="s">
        <v>3612</v>
      </c>
      <c r="K1084" s="1"/>
      <c r="L1084" s="1" t="s">
        <v>24</v>
      </c>
      <c r="M1084" s="3">
        <v>85000.03</v>
      </c>
      <c r="N1084" s="3">
        <v>81917.100000000006</v>
      </c>
      <c r="O1084" s="3">
        <v>1062.5</v>
      </c>
      <c r="P1084" s="1" t="s">
        <v>32</v>
      </c>
      <c r="Q1084" s="3">
        <v>82979.600000000006</v>
      </c>
      <c r="R1084" s="1" t="str">
        <f t="shared" si="50"/>
        <v>2011-10</v>
      </c>
      <c r="S1084" s="1" t="str">
        <f t="shared" si="48"/>
        <v/>
      </c>
      <c r="T1084" s="3">
        <f t="shared" si="49"/>
        <v>1062.5</v>
      </c>
    </row>
    <row r="1085" spans="1:20" x14ac:dyDescent="0.25">
      <c r="A1085" s="1" t="s">
        <v>3613</v>
      </c>
      <c r="B1085" s="1" t="s">
        <v>3614</v>
      </c>
      <c r="C1085" s="1" t="s">
        <v>3615</v>
      </c>
      <c r="D1085" s="1" t="s">
        <v>20</v>
      </c>
      <c r="E1085" s="1" t="s">
        <v>21</v>
      </c>
      <c r="F1085" s="1">
        <v>0</v>
      </c>
      <c r="G1085" s="2">
        <v>37438</v>
      </c>
      <c r="H1085" s="1" t="s">
        <v>22</v>
      </c>
      <c r="I1085" s="1" t="s">
        <v>31</v>
      </c>
      <c r="J1085" s="2">
        <v>37263</v>
      </c>
      <c r="K1085" s="1"/>
      <c r="L1085" s="1" t="s">
        <v>24</v>
      </c>
      <c r="M1085" s="3">
        <v>41581.07</v>
      </c>
      <c r="N1085" s="3">
        <v>45892.38</v>
      </c>
      <c r="O1085" s="3">
        <v>1694.93</v>
      </c>
      <c r="P1085" s="1">
        <v>125</v>
      </c>
      <c r="Q1085" s="3">
        <v>47712.31</v>
      </c>
      <c r="R1085" s="1" t="str">
        <f t="shared" si="50"/>
        <v>2002-07</v>
      </c>
      <c r="S1085" s="1" t="str">
        <f t="shared" si="48"/>
        <v/>
      </c>
      <c r="T1085" s="3">
        <f t="shared" si="49"/>
        <v>1819.93</v>
      </c>
    </row>
    <row r="1086" spans="1:20" x14ac:dyDescent="0.25">
      <c r="A1086" s="1" t="s">
        <v>3616</v>
      </c>
      <c r="B1086" s="1" t="s">
        <v>3617</v>
      </c>
      <c r="C1086" s="1" t="s">
        <v>3618</v>
      </c>
      <c r="D1086" s="1" t="s">
        <v>623</v>
      </c>
      <c r="E1086" s="1" t="s">
        <v>821</v>
      </c>
      <c r="F1086" s="1">
        <v>0</v>
      </c>
      <c r="G1086" s="2">
        <v>44403</v>
      </c>
      <c r="H1086" s="1" t="s">
        <v>22</v>
      </c>
      <c r="I1086" s="1" t="s">
        <v>31</v>
      </c>
      <c r="J1086" s="1" t="s">
        <v>3619</v>
      </c>
      <c r="K1086" s="2">
        <v>44741</v>
      </c>
      <c r="L1086" s="1" t="s">
        <v>42</v>
      </c>
      <c r="M1086" s="3">
        <v>46237.57</v>
      </c>
      <c r="N1086" s="3">
        <v>17183.740000000002</v>
      </c>
      <c r="O1086" s="1" t="s">
        <v>32</v>
      </c>
      <c r="P1086" s="1" t="s">
        <v>32</v>
      </c>
      <c r="Q1086" s="3">
        <v>17183.740000000002</v>
      </c>
      <c r="R1086" s="1" t="str">
        <f t="shared" si="50"/>
        <v>2021-07</v>
      </c>
      <c r="S1086" s="1" t="str">
        <f t="shared" si="48"/>
        <v>2022-06</v>
      </c>
      <c r="T1086" s="3">
        <f t="shared" si="49"/>
        <v>0</v>
      </c>
    </row>
    <row r="1087" spans="1:20" x14ac:dyDescent="0.25">
      <c r="A1087" s="1" t="s">
        <v>3620</v>
      </c>
      <c r="B1087" s="1" t="s">
        <v>3617</v>
      </c>
      <c r="C1087" s="1" t="s">
        <v>3621</v>
      </c>
      <c r="D1087" s="1" t="s">
        <v>204</v>
      </c>
      <c r="E1087" s="1" t="s">
        <v>3622</v>
      </c>
      <c r="F1087" s="1">
        <v>0</v>
      </c>
      <c r="G1087" s="2">
        <v>41120</v>
      </c>
      <c r="H1087" s="1" t="s">
        <v>22</v>
      </c>
      <c r="I1087" s="1" t="s">
        <v>31</v>
      </c>
      <c r="J1087" s="1" t="s">
        <v>3623</v>
      </c>
      <c r="K1087" s="1"/>
      <c r="L1087" s="1" t="s">
        <v>24</v>
      </c>
      <c r="M1087" s="3">
        <v>42642.080000000002</v>
      </c>
      <c r="N1087" s="3">
        <v>41460.300000000003</v>
      </c>
      <c r="O1087" s="1" t="s">
        <v>32</v>
      </c>
      <c r="P1087" s="1">
        <v>125</v>
      </c>
      <c r="Q1087" s="3">
        <v>41585.300000000003</v>
      </c>
      <c r="R1087" s="1" t="str">
        <f t="shared" si="50"/>
        <v>2012-07</v>
      </c>
      <c r="S1087" s="1" t="str">
        <f t="shared" si="48"/>
        <v/>
      </c>
      <c r="T1087" s="3">
        <f t="shared" si="49"/>
        <v>125</v>
      </c>
    </row>
    <row r="1088" spans="1:20" x14ac:dyDescent="0.25">
      <c r="A1088" s="1" t="s">
        <v>2558</v>
      </c>
      <c r="B1088" s="1" t="s">
        <v>3624</v>
      </c>
      <c r="C1088" s="1" t="s">
        <v>3625</v>
      </c>
      <c r="D1088" s="1" t="s">
        <v>20</v>
      </c>
      <c r="E1088" s="1" t="s">
        <v>128</v>
      </c>
      <c r="F1088" s="1">
        <v>0</v>
      </c>
      <c r="G1088" s="2">
        <v>41945</v>
      </c>
      <c r="H1088" s="1" t="s">
        <v>30</v>
      </c>
      <c r="I1088" s="1" t="s">
        <v>31</v>
      </c>
      <c r="J1088" s="1" t="s">
        <v>3623</v>
      </c>
      <c r="K1088" s="1"/>
      <c r="L1088" s="1" t="s">
        <v>24</v>
      </c>
      <c r="M1088" s="3">
        <v>45233.55</v>
      </c>
      <c r="N1088" s="3">
        <v>46878.7</v>
      </c>
      <c r="O1088" s="3">
        <v>2439.27</v>
      </c>
      <c r="P1088" s="1">
        <v>125</v>
      </c>
      <c r="Q1088" s="3">
        <v>49442.97</v>
      </c>
      <c r="R1088" s="1" t="str">
        <f t="shared" si="50"/>
        <v>2014-11</v>
      </c>
      <c r="S1088" s="1" t="str">
        <f t="shared" si="48"/>
        <v/>
      </c>
      <c r="T1088" s="3">
        <f t="shared" si="49"/>
        <v>2564.27</v>
      </c>
    </row>
    <row r="1089" spans="1:20" x14ac:dyDescent="0.25">
      <c r="A1089" s="1" t="s">
        <v>3626</v>
      </c>
      <c r="B1089" s="1" t="s">
        <v>3627</v>
      </c>
      <c r="C1089" s="1" t="s">
        <v>3628</v>
      </c>
      <c r="D1089" s="1" t="s">
        <v>39</v>
      </c>
      <c r="E1089" s="1" t="s">
        <v>3629</v>
      </c>
      <c r="F1089" s="1">
        <v>0</v>
      </c>
      <c r="G1089" s="2">
        <v>44619</v>
      </c>
      <c r="H1089" s="1" t="s">
        <v>22</v>
      </c>
      <c r="I1089" s="1" t="s">
        <v>31</v>
      </c>
      <c r="J1089" s="2">
        <v>42375</v>
      </c>
      <c r="K1089" s="1"/>
      <c r="L1089" s="1" t="s">
        <v>24</v>
      </c>
      <c r="M1089" s="3">
        <v>37999.94</v>
      </c>
      <c r="N1089" s="3">
        <v>34160.99</v>
      </c>
      <c r="O1089" s="1">
        <v>465.87</v>
      </c>
      <c r="P1089" s="1">
        <v>100</v>
      </c>
      <c r="Q1089" s="3">
        <v>34726.86</v>
      </c>
      <c r="R1089" s="1" t="str">
        <f t="shared" si="50"/>
        <v>2022-02</v>
      </c>
      <c r="S1089" s="1" t="str">
        <f t="shared" si="48"/>
        <v/>
      </c>
      <c r="T1089" s="3">
        <f t="shared" si="49"/>
        <v>565.87</v>
      </c>
    </row>
    <row r="1090" spans="1:20" x14ac:dyDescent="0.25">
      <c r="A1090" s="1" t="s">
        <v>3583</v>
      </c>
      <c r="B1090" s="1" t="s">
        <v>3630</v>
      </c>
      <c r="C1090" s="1" t="s">
        <v>3631</v>
      </c>
      <c r="D1090" s="1" t="s">
        <v>82</v>
      </c>
      <c r="E1090" s="1" t="s">
        <v>776</v>
      </c>
      <c r="F1090" s="1">
        <v>0</v>
      </c>
      <c r="G1090" s="2">
        <v>44907</v>
      </c>
      <c r="H1090" s="1" t="s">
        <v>30</v>
      </c>
      <c r="I1090" s="1" t="s">
        <v>31</v>
      </c>
      <c r="J1090" s="2">
        <v>44907</v>
      </c>
      <c r="K1090" s="1"/>
      <c r="L1090" s="1" t="s">
        <v>24</v>
      </c>
      <c r="M1090" s="3">
        <v>67999.98</v>
      </c>
      <c r="N1090" s="3">
        <v>1307.7</v>
      </c>
      <c r="O1090" s="1" t="s">
        <v>32</v>
      </c>
      <c r="P1090" s="1" t="s">
        <v>32</v>
      </c>
      <c r="Q1090" s="3">
        <v>1307.7</v>
      </c>
      <c r="R1090" s="1" t="str">
        <f t="shared" si="50"/>
        <v>2022-12</v>
      </c>
      <c r="S1090" s="1" t="str">
        <f t="shared" ref="S1090:S1153" si="51">IF(OR(ISBLANK(K1090), K1090=0), "", TEXT(K1090, "yyyy-mm"))</f>
        <v/>
      </c>
      <c r="T1090" s="3">
        <f t="shared" ref="T1090:T1153" si="52">IFERROR(VALUE(SUBSTITUTE(O1090, ",", "")), 0) + IFERROR(VALUE(SUBSTITUTE(P1090, ",", "")), 0)</f>
        <v>0</v>
      </c>
    </row>
    <row r="1091" spans="1:20" x14ac:dyDescent="0.25">
      <c r="A1091" s="1" t="s">
        <v>3632</v>
      </c>
      <c r="B1091" s="1" t="s">
        <v>3633</v>
      </c>
      <c r="C1091" s="1" t="s">
        <v>3634</v>
      </c>
      <c r="D1091" s="1" t="s">
        <v>28</v>
      </c>
      <c r="E1091" s="1" t="s">
        <v>46</v>
      </c>
      <c r="F1091" s="1">
        <v>0</v>
      </c>
      <c r="G1091" s="2">
        <v>41656</v>
      </c>
      <c r="H1091" s="1" t="s">
        <v>30</v>
      </c>
      <c r="I1091" s="1" t="s">
        <v>31</v>
      </c>
      <c r="J1091" s="2">
        <v>41246</v>
      </c>
      <c r="K1091" s="2">
        <v>44576</v>
      </c>
      <c r="L1091" s="1" t="s">
        <v>42</v>
      </c>
      <c r="M1091" s="3">
        <v>52240.03</v>
      </c>
      <c r="N1091" s="3">
        <v>7032.06</v>
      </c>
      <c r="O1091" s="3">
        <v>1054.83</v>
      </c>
      <c r="P1091" s="1" t="s">
        <v>32</v>
      </c>
      <c r="Q1091" s="3">
        <v>8086.89</v>
      </c>
      <c r="R1091" s="1" t="str">
        <f t="shared" ref="R1091:R1154" si="53">TEXT(G1091, "yyyy-mm")</f>
        <v>2014-01</v>
      </c>
      <c r="S1091" s="1" t="str">
        <f t="shared" si="51"/>
        <v>2022-01</v>
      </c>
      <c r="T1091" s="3">
        <f t="shared" si="52"/>
        <v>1054.83</v>
      </c>
    </row>
    <row r="1092" spans="1:20" x14ac:dyDescent="0.25">
      <c r="A1092" s="1" t="s">
        <v>3635</v>
      </c>
      <c r="B1092" s="1" t="s">
        <v>3636</v>
      </c>
      <c r="C1092" s="1" t="s">
        <v>3637</v>
      </c>
      <c r="D1092" s="1" t="s">
        <v>284</v>
      </c>
      <c r="E1092" s="1" t="s">
        <v>1011</v>
      </c>
      <c r="F1092" s="1">
        <v>0</v>
      </c>
      <c r="G1092" s="2">
        <v>44493</v>
      </c>
      <c r="H1092" s="1" t="s">
        <v>22</v>
      </c>
      <c r="I1092" s="1" t="s">
        <v>31</v>
      </c>
      <c r="J1092" s="1" t="s">
        <v>1012</v>
      </c>
      <c r="K1092" s="1"/>
      <c r="L1092" s="1" t="s">
        <v>24</v>
      </c>
      <c r="M1092" s="3">
        <v>45899.98</v>
      </c>
      <c r="N1092" s="3">
        <v>45865.8</v>
      </c>
      <c r="O1092" s="1" t="s">
        <v>32</v>
      </c>
      <c r="P1092" s="1" t="s">
        <v>32</v>
      </c>
      <c r="Q1092" s="3">
        <v>45865.8</v>
      </c>
      <c r="R1092" s="1" t="str">
        <f t="shared" si="53"/>
        <v>2021-10</v>
      </c>
      <c r="S1092" s="1" t="str">
        <f t="shared" si="51"/>
        <v/>
      </c>
      <c r="T1092" s="3">
        <f t="shared" si="52"/>
        <v>0</v>
      </c>
    </row>
    <row r="1093" spans="1:20" x14ac:dyDescent="0.25">
      <c r="A1093" s="1" t="s">
        <v>3638</v>
      </c>
      <c r="B1093" s="1" t="s">
        <v>3639</v>
      </c>
      <c r="C1093" s="1" t="s">
        <v>3640</v>
      </c>
      <c r="D1093" s="1" t="s">
        <v>82</v>
      </c>
      <c r="E1093" s="1" t="s">
        <v>1050</v>
      </c>
      <c r="F1093" s="1">
        <v>0</v>
      </c>
      <c r="G1093" s="2">
        <v>42646</v>
      </c>
      <c r="H1093" s="1" t="s">
        <v>22</v>
      </c>
      <c r="I1093" s="1" t="s">
        <v>31</v>
      </c>
      <c r="J1093" s="2">
        <v>42439</v>
      </c>
      <c r="K1093" s="2">
        <v>44846</v>
      </c>
      <c r="L1093" s="1" t="s">
        <v>42</v>
      </c>
      <c r="M1093" s="3">
        <v>61921.599999999999</v>
      </c>
      <c r="N1093" s="3">
        <v>50267.29</v>
      </c>
      <c r="O1093" s="3">
        <v>2958.95</v>
      </c>
      <c r="P1093" s="1" t="s">
        <v>32</v>
      </c>
      <c r="Q1093" s="3">
        <v>53226.239999999998</v>
      </c>
      <c r="R1093" s="1" t="str">
        <f t="shared" si="53"/>
        <v>2016-10</v>
      </c>
      <c r="S1093" s="1" t="str">
        <f t="shared" si="51"/>
        <v>2022-10</v>
      </c>
      <c r="T1093" s="3">
        <f t="shared" si="52"/>
        <v>2958.95</v>
      </c>
    </row>
    <row r="1094" spans="1:20" x14ac:dyDescent="0.25">
      <c r="A1094" s="1" t="s">
        <v>2146</v>
      </c>
      <c r="B1094" s="1" t="s">
        <v>3639</v>
      </c>
      <c r="C1094" s="1" t="s">
        <v>3641</v>
      </c>
      <c r="D1094" s="1" t="s">
        <v>82</v>
      </c>
      <c r="E1094" s="1" t="s">
        <v>443</v>
      </c>
      <c r="F1094" s="1">
        <v>0</v>
      </c>
      <c r="G1094" s="2">
        <v>38376</v>
      </c>
      <c r="H1094" s="1" t="s">
        <v>22</v>
      </c>
      <c r="I1094" s="1" t="s">
        <v>31</v>
      </c>
      <c r="J1094" s="1" t="s">
        <v>3642</v>
      </c>
      <c r="K1094" s="1"/>
      <c r="L1094" s="1" t="s">
        <v>24</v>
      </c>
      <c r="M1094" s="3">
        <v>63460.800000000003</v>
      </c>
      <c r="N1094" s="3">
        <v>65527.92</v>
      </c>
      <c r="O1094" s="1">
        <v>446.21</v>
      </c>
      <c r="P1094" s="1" t="s">
        <v>32</v>
      </c>
      <c r="Q1094" s="3">
        <v>65974.13</v>
      </c>
      <c r="R1094" s="1" t="str">
        <f t="shared" si="53"/>
        <v>2005-01</v>
      </c>
      <c r="S1094" s="1" t="str">
        <f t="shared" si="51"/>
        <v/>
      </c>
      <c r="T1094" s="3">
        <f t="shared" si="52"/>
        <v>446.21</v>
      </c>
    </row>
    <row r="1095" spans="1:20" x14ac:dyDescent="0.25">
      <c r="A1095" s="1" t="s">
        <v>3643</v>
      </c>
      <c r="B1095" s="1" t="s">
        <v>3644</v>
      </c>
      <c r="C1095" s="1" t="s">
        <v>3645</v>
      </c>
      <c r="D1095" s="1" t="s">
        <v>70</v>
      </c>
      <c r="E1095" s="1" t="s">
        <v>503</v>
      </c>
      <c r="F1095" s="1">
        <v>0</v>
      </c>
      <c r="G1095" s="2">
        <v>43598</v>
      </c>
      <c r="H1095" s="1" t="s">
        <v>22</v>
      </c>
      <c r="I1095" s="1" t="s">
        <v>31</v>
      </c>
      <c r="J1095" s="1" t="s">
        <v>1432</v>
      </c>
      <c r="K1095" s="1"/>
      <c r="L1095" s="1" t="s">
        <v>24</v>
      </c>
      <c r="M1095" s="3">
        <v>50999.94</v>
      </c>
      <c r="N1095" s="3">
        <v>47095.040000000001</v>
      </c>
      <c r="O1095" s="3">
        <v>5086.72</v>
      </c>
      <c r="P1095" s="1" t="s">
        <v>32</v>
      </c>
      <c r="Q1095" s="3">
        <v>52181.760000000002</v>
      </c>
      <c r="R1095" s="1" t="str">
        <f t="shared" si="53"/>
        <v>2019-05</v>
      </c>
      <c r="S1095" s="1" t="str">
        <f t="shared" si="51"/>
        <v/>
      </c>
      <c r="T1095" s="3">
        <f t="shared" si="52"/>
        <v>5086.72</v>
      </c>
    </row>
    <row r="1096" spans="1:20" x14ac:dyDescent="0.25">
      <c r="A1096" s="1" t="s">
        <v>3646</v>
      </c>
      <c r="B1096" s="1" t="s">
        <v>3647</v>
      </c>
      <c r="C1096" s="1" t="s">
        <v>3648</v>
      </c>
      <c r="D1096" s="1" t="s">
        <v>123</v>
      </c>
      <c r="E1096" s="1" t="s">
        <v>1614</v>
      </c>
      <c r="F1096" s="1">
        <v>0</v>
      </c>
      <c r="G1096" s="2">
        <v>44620</v>
      </c>
      <c r="H1096" s="1" t="s">
        <v>22</v>
      </c>
      <c r="I1096" s="1" t="s">
        <v>170</v>
      </c>
      <c r="J1096" s="1" t="s">
        <v>219</v>
      </c>
      <c r="K1096" s="2">
        <v>44736</v>
      </c>
      <c r="L1096" s="1" t="s">
        <v>42</v>
      </c>
      <c r="M1096" s="3">
        <v>57486.21</v>
      </c>
      <c r="N1096" s="3">
        <v>15059.57</v>
      </c>
      <c r="O1096" s="3">
        <v>3705.17</v>
      </c>
      <c r="P1096" s="1">
        <v>100</v>
      </c>
      <c r="Q1096" s="3">
        <v>18864.740000000002</v>
      </c>
      <c r="R1096" s="1" t="str">
        <f t="shared" si="53"/>
        <v>2022-02</v>
      </c>
      <c r="S1096" s="1" t="str">
        <f t="shared" si="51"/>
        <v>2022-06</v>
      </c>
      <c r="T1096" s="3">
        <f t="shared" si="52"/>
        <v>3805.17</v>
      </c>
    </row>
    <row r="1097" spans="1:20" x14ac:dyDescent="0.25">
      <c r="A1097" s="1" t="s">
        <v>3649</v>
      </c>
      <c r="B1097" s="1" t="s">
        <v>3650</v>
      </c>
      <c r="C1097" s="1" t="s">
        <v>3651</v>
      </c>
      <c r="D1097" s="1" t="s">
        <v>82</v>
      </c>
      <c r="E1097" s="1" t="s">
        <v>3652</v>
      </c>
      <c r="F1097" s="1">
        <v>0</v>
      </c>
      <c r="G1097" s="2">
        <v>39650</v>
      </c>
      <c r="H1097" s="1" t="s">
        <v>22</v>
      </c>
      <c r="I1097" s="1" t="s">
        <v>31</v>
      </c>
      <c r="J1097" s="1" t="s">
        <v>477</v>
      </c>
      <c r="K1097" s="1"/>
      <c r="L1097" s="1" t="s">
        <v>24</v>
      </c>
      <c r="M1097" s="3">
        <v>45680.75</v>
      </c>
      <c r="N1097" s="3">
        <v>46608.56</v>
      </c>
      <c r="O1097" s="1">
        <v>367.85</v>
      </c>
      <c r="P1097" s="1">
        <v>125</v>
      </c>
      <c r="Q1097" s="3">
        <v>47101.41</v>
      </c>
      <c r="R1097" s="1" t="str">
        <f t="shared" si="53"/>
        <v>2008-07</v>
      </c>
      <c r="S1097" s="1" t="str">
        <f t="shared" si="51"/>
        <v/>
      </c>
      <c r="T1097" s="3">
        <f t="shared" si="52"/>
        <v>492.85</v>
      </c>
    </row>
    <row r="1098" spans="1:20" x14ac:dyDescent="0.25">
      <c r="A1098" s="1" t="s">
        <v>3653</v>
      </c>
      <c r="B1098" s="1" t="s">
        <v>3654</v>
      </c>
      <c r="C1098" s="1" t="s">
        <v>3655</v>
      </c>
      <c r="D1098" s="1" t="s">
        <v>123</v>
      </c>
      <c r="E1098" s="1" t="s">
        <v>1758</v>
      </c>
      <c r="F1098" s="1">
        <v>0</v>
      </c>
      <c r="G1098" s="2">
        <v>44579</v>
      </c>
      <c r="H1098" s="1" t="s">
        <v>30</v>
      </c>
      <c r="I1098" s="1" t="s">
        <v>31</v>
      </c>
      <c r="J1098" s="1" t="s">
        <v>2437</v>
      </c>
      <c r="K1098" s="1"/>
      <c r="L1098" s="1" t="s">
        <v>24</v>
      </c>
      <c r="M1098" s="3">
        <v>95584.11</v>
      </c>
      <c r="N1098" s="3">
        <v>87402.63</v>
      </c>
      <c r="O1098" s="1" t="s">
        <v>32</v>
      </c>
      <c r="P1098" s="1">
        <v>225</v>
      </c>
      <c r="Q1098" s="3">
        <v>87627.63</v>
      </c>
      <c r="R1098" s="1" t="str">
        <f t="shared" si="53"/>
        <v>2022-01</v>
      </c>
      <c r="S1098" s="1" t="str">
        <f t="shared" si="51"/>
        <v/>
      </c>
      <c r="T1098" s="3">
        <f t="shared" si="52"/>
        <v>225</v>
      </c>
    </row>
    <row r="1099" spans="1:20" x14ac:dyDescent="0.25">
      <c r="A1099" s="1" t="s">
        <v>3656</v>
      </c>
      <c r="B1099" s="1" t="s">
        <v>3657</v>
      </c>
      <c r="C1099" s="1" t="s">
        <v>3658</v>
      </c>
      <c r="D1099" s="1" t="s">
        <v>82</v>
      </c>
      <c r="E1099" s="1" t="s">
        <v>3659</v>
      </c>
      <c r="F1099" s="1">
        <v>0</v>
      </c>
      <c r="G1099" s="2">
        <v>43038</v>
      </c>
      <c r="H1099" s="1" t="s">
        <v>22</v>
      </c>
      <c r="I1099" s="1" t="s">
        <v>368</v>
      </c>
      <c r="J1099" s="1" t="s">
        <v>1895</v>
      </c>
      <c r="K1099" s="1"/>
      <c r="L1099" s="1" t="s">
        <v>24</v>
      </c>
      <c r="M1099" s="3">
        <v>71500</v>
      </c>
      <c r="N1099" s="3">
        <v>70886.399999999994</v>
      </c>
      <c r="O1099" s="1">
        <v>550</v>
      </c>
      <c r="P1099" s="1" t="s">
        <v>32</v>
      </c>
      <c r="Q1099" s="3">
        <v>71436.399999999994</v>
      </c>
      <c r="R1099" s="1" t="str">
        <f t="shared" si="53"/>
        <v>2017-10</v>
      </c>
      <c r="S1099" s="1" t="str">
        <f t="shared" si="51"/>
        <v/>
      </c>
      <c r="T1099" s="3">
        <f t="shared" si="52"/>
        <v>550</v>
      </c>
    </row>
    <row r="1100" spans="1:20" x14ac:dyDescent="0.25">
      <c r="A1100" s="1" t="s">
        <v>3660</v>
      </c>
      <c r="B1100" s="1" t="s">
        <v>3661</v>
      </c>
      <c r="C1100" s="1" t="s">
        <v>3662</v>
      </c>
      <c r="D1100" s="1" t="s">
        <v>204</v>
      </c>
      <c r="E1100" s="1" t="s">
        <v>205</v>
      </c>
      <c r="F1100" s="1">
        <v>0</v>
      </c>
      <c r="G1100" s="2">
        <v>38531</v>
      </c>
      <c r="H1100" s="1" t="s">
        <v>30</v>
      </c>
      <c r="I1100" s="1" t="s">
        <v>31</v>
      </c>
      <c r="J1100" s="1" t="s">
        <v>3663</v>
      </c>
      <c r="K1100" s="1"/>
      <c r="L1100" s="1" t="s">
        <v>24</v>
      </c>
      <c r="M1100" s="3">
        <v>43996.37</v>
      </c>
      <c r="N1100" s="3">
        <v>41788.410000000003</v>
      </c>
      <c r="O1100" s="3">
        <v>2600.0700000000002</v>
      </c>
      <c r="P1100" s="1">
        <v>125</v>
      </c>
      <c r="Q1100" s="3">
        <v>44513.48</v>
      </c>
      <c r="R1100" s="1" t="str">
        <f t="shared" si="53"/>
        <v>2005-06</v>
      </c>
      <c r="S1100" s="1" t="str">
        <f t="shared" si="51"/>
        <v/>
      </c>
      <c r="T1100" s="3">
        <f t="shared" si="52"/>
        <v>2725.07</v>
      </c>
    </row>
    <row r="1101" spans="1:20" x14ac:dyDescent="0.25">
      <c r="A1101" s="1" t="s">
        <v>3664</v>
      </c>
      <c r="B1101" s="1" t="s">
        <v>3665</v>
      </c>
      <c r="C1101" s="1" t="s">
        <v>3666</v>
      </c>
      <c r="D1101" s="1" t="s">
        <v>39</v>
      </c>
      <c r="E1101" s="1" t="s">
        <v>40</v>
      </c>
      <c r="F1101" s="1">
        <v>0</v>
      </c>
      <c r="G1101" s="2">
        <v>44706</v>
      </c>
      <c r="H1101" s="1" t="s">
        <v>22</v>
      </c>
      <c r="I1101" s="1" t="s">
        <v>31</v>
      </c>
      <c r="J1101" s="1" t="s">
        <v>93</v>
      </c>
      <c r="K1101" s="2">
        <v>44809</v>
      </c>
      <c r="L1101" s="1" t="s">
        <v>42</v>
      </c>
      <c r="M1101" s="3">
        <v>39936</v>
      </c>
      <c r="N1101" s="3">
        <v>4012</v>
      </c>
      <c r="O1101" s="1" t="s">
        <v>32</v>
      </c>
      <c r="P1101" s="1">
        <v>100</v>
      </c>
      <c r="Q1101" s="3">
        <v>4112</v>
      </c>
      <c r="R1101" s="1" t="str">
        <f t="shared" si="53"/>
        <v>2022-05</v>
      </c>
      <c r="S1101" s="1" t="str">
        <f t="shared" si="51"/>
        <v>2022-09</v>
      </c>
      <c r="T1101" s="3">
        <f t="shared" si="52"/>
        <v>100</v>
      </c>
    </row>
    <row r="1102" spans="1:20" x14ac:dyDescent="0.25">
      <c r="A1102" s="1" t="s">
        <v>1205</v>
      </c>
      <c r="B1102" s="1" t="s">
        <v>3665</v>
      </c>
      <c r="C1102" s="1" t="s">
        <v>3667</v>
      </c>
      <c r="D1102" s="1" t="s">
        <v>227</v>
      </c>
      <c r="E1102" s="1" t="s">
        <v>3668</v>
      </c>
      <c r="F1102" s="1">
        <v>0</v>
      </c>
      <c r="G1102" s="2">
        <v>43417</v>
      </c>
      <c r="H1102" s="1" t="s">
        <v>30</v>
      </c>
      <c r="I1102" s="1" t="s">
        <v>31</v>
      </c>
      <c r="J1102" s="1" t="s">
        <v>3669</v>
      </c>
      <c r="K1102" s="1"/>
      <c r="L1102" s="1" t="s">
        <v>24</v>
      </c>
      <c r="M1102" s="3">
        <v>56000.05</v>
      </c>
      <c r="N1102" s="3">
        <v>52987.4</v>
      </c>
      <c r="O1102" s="1" t="s">
        <v>32</v>
      </c>
      <c r="P1102" s="1">
        <v>125</v>
      </c>
      <c r="Q1102" s="3">
        <v>53112.4</v>
      </c>
      <c r="R1102" s="1" t="str">
        <f t="shared" si="53"/>
        <v>2018-11</v>
      </c>
      <c r="S1102" s="1" t="str">
        <f t="shared" si="51"/>
        <v/>
      </c>
      <c r="T1102" s="3">
        <f t="shared" si="52"/>
        <v>125</v>
      </c>
    </row>
    <row r="1103" spans="1:20" x14ac:dyDescent="0.25">
      <c r="A1103" s="1" t="s">
        <v>3670</v>
      </c>
      <c r="B1103" s="1" t="s">
        <v>3665</v>
      </c>
      <c r="C1103" s="1" t="s">
        <v>3671</v>
      </c>
      <c r="D1103" s="1" t="s">
        <v>76</v>
      </c>
      <c r="E1103" s="1" t="s">
        <v>77</v>
      </c>
      <c r="F1103" s="1">
        <v>0</v>
      </c>
      <c r="G1103" s="2">
        <v>44648</v>
      </c>
      <c r="H1103" s="1" t="s">
        <v>30</v>
      </c>
      <c r="I1103" s="1" t="s">
        <v>31</v>
      </c>
      <c r="J1103" s="1" t="s">
        <v>248</v>
      </c>
      <c r="K1103" s="1"/>
      <c r="L1103" s="1" t="s">
        <v>24</v>
      </c>
      <c r="M1103" s="3">
        <v>44999.97</v>
      </c>
      <c r="N1103" s="3">
        <v>32885.17</v>
      </c>
      <c r="O1103" s="1" t="s">
        <v>32</v>
      </c>
      <c r="P1103" s="1">
        <v>225</v>
      </c>
      <c r="Q1103" s="3">
        <v>33110.17</v>
      </c>
      <c r="R1103" s="1" t="str">
        <f t="shared" si="53"/>
        <v>2022-03</v>
      </c>
      <c r="S1103" s="1" t="str">
        <f t="shared" si="51"/>
        <v/>
      </c>
      <c r="T1103" s="3">
        <f t="shared" si="52"/>
        <v>225</v>
      </c>
    </row>
    <row r="1104" spans="1:20" x14ac:dyDescent="0.25">
      <c r="A1104" s="1" t="s">
        <v>3672</v>
      </c>
      <c r="B1104" s="1" t="s">
        <v>3673</v>
      </c>
      <c r="C1104" s="1" t="s">
        <v>3674</v>
      </c>
      <c r="D1104" s="1" t="s">
        <v>28</v>
      </c>
      <c r="E1104" s="1" t="s">
        <v>931</v>
      </c>
      <c r="F1104" s="1">
        <v>0</v>
      </c>
      <c r="G1104" s="2">
        <v>39202</v>
      </c>
      <c r="H1104" s="1" t="s">
        <v>30</v>
      </c>
      <c r="I1104" s="1" t="s">
        <v>31</v>
      </c>
      <c r="J1104" s="1" t="s">
        <v>3060</v>
      </c>
      <c r="K1104" s="1"/>
      <c r="L1104" s="1" t="s">
        <v>24</v>
      </c>
      <c r="M1104" s="3">
        <v>66440.61</v>
      </c>
      <c r="N1104" s="3">
        <v>76769.89</v>
      </c>
      <c r="O1104" s="3">
        <v>8226.06</v>
      </c>
      <c r="P1104" s="1">
        <v>125</v>
      </c>
      <c r="Q1104" s="3">
        <v>85120.95</v>
      </c>
      <c r="R1104" s="1" t="str">
        <f t="shared" si="53"/>
        <v>2007-04</v>
      </c>
      <c r="S1104" s="1" t="str">
        <f t="shared" si="51"/>
        <v/>
      </c>
      <c r="T1104" s="3">
        <f t="shared" si="52"/>
        <v>8351.06</v>
      </c>
    </row>
    <row r="1105" spans="1:20" x14ac:dyDescent="0.25">
      <c r="A1105" s="1" t="s">
        <v>3675</v>
      </c>
      <c r="B1105" s="1" t="s">
        <v>3676</v>
      </c>
      <c r="C1105" s="1" t="s">
        <v>3677</v>
      </c>
      <c r="D1105" s="1" t="s">
        <v>623</v>
      </c>
      <c r="E1105" s="1" t="s">
        <v>821</v>
      </c>
      <c r="F1105" s="1">
        <v>0</v>
      </c>
      <c r="G1105" s="2">
        <v>39412</v>
      </c>
      <c r="H1105" s="1" t="s">
        <v>22</v>
      </c>
      <c r="I1105" s="1" t="s">
        <v>31</v>
      </c>
      <c r="J1105" s="1" t="s">
        <v>3678</v>
      </c>
      <c r="K1105" s="2">
        <v>44761</v>
      </c>
      <c r="L1105" s="1" t="s">
        <v>42</v>
      </c>
      <c r="M1105" s="3">
        <v>46069.919999999998</v>
      </c>
      <c r="N1105" s="3">
        <v>7418.29</v>
      </c>
      <c r="O1105" s="1" t="s">
        <v>32</v>
      </c>
      <c r="P1105" s="1">
        <v>125</v>
      </c>
      <c r="Q1105" s="3">
        <v>7543.29</v>
      </c>
      <c r="R1105" s="1" t="str">
        <f t="shared" si="53"/>
        <v>2007-11</v>
      </c>
      <c r="S1105" s="1" t="str">
        <f t="shared" si="51"/>
        <v>2022-07</v>
      </c>
      <c r="T1105" s="3">
        <f t="shared" si="52"/>
        <v>125</v>
      </c>
    </row>
    <row r="1106" spans="1:20" x14ac:dyDescent="0.25">
      <c r="A1106" s="1" t="s">
        <v>3679</v>
      </c>
      <c r="B1106" s="1" t="s">
        <v>3676</v>
      </c>
      <c r="C1106" s="1" t="s">
        <v>3680</v>
      </c>
      <c r="D1106" s="1" t="s">
        <v>237</v>
      </c>
      <c r="E1106" s="1" t="s">
        <v>238</v>
      </c>
      <c r="F1106" s="1">
        <v>0</v>
      </c>
      <c r="G1106" s="2">
        <v>38670</v>
      </c>
      <c r="H1106" s="1" t="s">
        <v>22</v>
      </c>
      <c r="I1106" s="1" t="s">
        <v>31</v>
      </c>
      <c r="J1106" s="1" t="s">
        <v>3681</v>
      </c>
      <c r="K1106" s="1"/>
      <c r="L1106" s="1" t="s">
        <v>24</v>
      </c>
      <c r="M1106" s="3">
        <v>41608.32</v>
      </c>
      <c r="N1106" s="3">
        <v>36844.39</v>
      </c>
      <c r="O1106" s="1" t="s">
        <v>32</v>
      </c>
      <c r="P1106" s="3">
        <v>1040.21</v>
      </c>
      <c r="Q1106" s="3">
        <v>37884.6</v>
      </c>
      <c r="R1106" s="1" t="str">
        <f t="shared" si="53"/>
        <v>2005-11</v>
      </c>
      <c r="S1106" s="1" t="str">
        <f t="shared" si="51"/>
        <v/>
      </c>
      <c r="T1106" s="3">
        <f t="shared" si="52"/>
        <v>1040.21</v>
      </c>
    </row>
    <row r="1107" spans="1:20" x14ac:dyDescent="0.25">
      <c r="A1107" s="1" t="s">
        <v>3682</v>
      </c>
      <c r="B1107" s="1" t="s">
        <v>3683</v>
      </c>
      <c r="C1107" s="1" t="s">
        <v>3684</v>
      </c>
      <c r="D1107" s="1" t="s">
        <v>39</v>
      </c>
      <c r="E1107" s="1" t="s">
        <v>40</v>
      </c>
      <c r="F1107" s="1">
        <v>0</v>
      </c>
      <c r="G1107" s="2">
        <v>44693</v>
      </c>
      <c r="H1107" s="1" t="s">
        <v>30</v>
      </c>
      <c r="I1107" s="1" t="s">
        <v>31</v>
      </c>
      <c r="J1107" s="1" t="s">
        <v>3685</v>
      </c>
      <c r="K1107" s="2">
        <v>44809</v>
      </c>
      <c r="L1107" s="1" t="s">
        <v>42</v>
      </c>
      <c r="M1107" s="3">
        <v>29952</v>
      </c>
      <c r="N1107" s="3">
        <v>2358</v>
      </c>
      <c r="O1107" s="1" t="s">
        <v>32</v>
      </c>
      <c r="P1107" s="1">
        <v>100</v>
      </c>
      <c r="Q1107" s="3">
        <v>2458</v>
      </c>
      <c r="R1107" s="1" t="str">
        <f t="shared" si="53"/>
        <v>2022-05</v>
      </c>
      <c r="S1107" s="1" t="str">
        <f t="shared" si="51"/>
        <v>2022-09</v>
      </c>
      <c r="T1107" s="3">
        <f t="shared" si="52"/>
        <v>100</v>
      </c>
    </row>
    <row r="1108" spans="1:20" x14ac:dyDescent="0.25">
      <c r="A1108" s="1" t="s">
        <v>3686</v>
      </c>
      <c r="B1108" s="1" t="s">
        <v>3683</v>
      </c>
      <c r="C1108" s="1" t="s">
        <v>3687</v>
      </c>
      <c r="D1108" s="1" t="s">
        <v>123</v>
      </c>
      <c r="E1108" s="1" t="s">
        <v>194</v>
      </c>
      <c r="F1108" s="1">
        <v>0</v>
      </c>
      <c r="G1108" s="2">
        <v>41805</v>
      </c>
      <c r="H1108" s="1" t="s">
        <v>30</v>
      </c>
      <c r="I1108" s="1" t="s">
        <v>23</v>
      </c>
      <c r="J1108" s="2">
        <v>40634</v>
      </c>
      <c r="K1108" s="1"/>
      <c r="L1108" s="1" t="s">
        <v>24</v>
      </c>
      <c r="M1108" s="3">
        <v>76184.160000000003</v>
      </c>
      <c r="N1108" s="3">
        <v>71845.19</v>
      </c>
      <c r="O1108" s="3">
        <v>52600.44</v>
      </c>
      <c r="P1108" s="1">
        <v>125</v>
      </c>
      <c r="Q1108" s="3">
        <v>124570.63</v>
      </c>
      <c r="R1108" s="1" t="str">
        <f t="shared" si="53"/>
        <v>2014-06</v>
      </c>
      <c r="S1108" s="1" t="str">
        <f t="shared" si="51"/>
        <v/>
      </c>
      <c r="T1108" s="3">
        <f t="shared" si="52"/>
        <v>52725.440000000002</v>
      </c>
    </row>
    <row r="1109" spans="1:20" x14ac:dyDescent="0.25">
      <c r="A1109" s="1" t="s">
        <v>2219</v>
      </c>
      <c r="B1109" s="1" t="s">
        <v>3683</v>
      </c>
      <c r="C1109" s="1" t="s">
        <v>3688</v>
      </c>
      <c r="D1109" s="1" t="s">
        <v>237</v>
      </c>
      <c r="E1109" s="1" t="s">
        <v>1396</v>
      </c>
      <c r="F1109" s="1">
        <v>0</v>
      </c>
      <c r="G1109" s="2">
        <v>43304</v>
      </c>
      <c r="H1109" s="1" t="s">
        <v>30</v>
      </c>
      <c r="I1109" s="1" t="s">
        <v>31</v>
      </c>
      <c r="J1109" s="1" t="s">
        <v>3138</v>
      </c>
      <c r="K1109" s="1"/>
      <c r="L1109" s="1" t="s">
        <v>24</v>
      </c>
      <c r="M1109" s="3">
        <v>52701.17</v>
      </c>
      <c r="N1109" s="3">
        <v>43416.3</v>
      </c>
      <c r="O1109" s="3">
        <v>1878.32</v>
      </c>
      <c r="P1109" s="1" t="s">
        <v>32</v>
      </c>
      <c r="Q1109" s="3">
        <v>45294.62</v>
      </c>
      <c r="R1109" s="1" t="str">
        <f t="shared" si="53"/>
        <v>2018-07</v>
      </c>
      <c r="S1109" s="1" t="str">
        <f t="shared" si="51"/>
        <v/>
      </c>
      <c r="T1109" s="3">
        <f t="shared" si="52"/>
        <v>1878.32</v>
      </c>
    </row>
    <row r="1110" spans="1:20" x14ac:dyDescent="0.25">
      <c r="A1110" s="1" t="s">
        <v>2425</v>
      </c>
      <c r="B1110" s="1" t="s">
        <v>3683</v>
      </c>
      <c r="C1110" s="1" t="s">
        <v>3689</v>
      </c>
      <c r="D1110" s="1" t="s">
        <v>237</v>
      </c>
      <c r="E1110" s="1" t="s">
        <v>238</v>
      </c>
      <c r="F1110" s="1">
        <v>0</v>
      </c>
      <c r="G1110" s="2">
        <v>43879</v>
      </c>
      <c r="H1110" s="1" t="s">
        <v>30</v>
      </c>
      <c r="I1110" s="1" t="s">
        <v>31</v>
      </c>
      <c r="J1110" s="1" t="s">
        <v>363</v>
      </c>
      <c r="K1110" s="1"/>
      <c r="L1110" s="1" t="s">
        <v>24</v>
      </c>
      <c r="M1110" s="3">
        <v>39804.959999999999</v>
      </c>
      <c r="N1110" s="3">
        <v>39580.44</v>
      </c>
      <c r="O1110" s="1">
        <v>344.46</v>
      </c>
      <c r="P1110" s="1" t="s">
        <v>32</v>
      </c>
      <c r="Q1110" s="3">
        <v>39924.9</v>
      </c>
      <c r="R1110" s="1" t="str">
        <f t="shared" si="53"/>
        <v>2020-02</v>
      </c>
      <c r="S1110" s="1" t="str">
        <f t="shared" si="51"/>
        <v/>
      </c>
      <c r="T1110" s="3">
        <f t="shared" si="52"/>
        <v>344.46</v>
      </c>
    </row>
    <row r="1111" spans="1:20" x14ac:dyDescent="0.25">
      <c r="A1111" s="1" t="s">
        <v>3690</v>
      </c>
      <c r="B1111" s="1" t="s">
        <v>3691</v>
      </c>
      <c r="C1111" s="1" t="s">
        <v>3692</v>
      </c>
      <c r="D1111" s="1" t="s">
        <v>39</v>
      </c>
      <c r="E1111" s="1" t="s">
        <v>3693</v>
      </c>
      <c r="F1111" s="1">
        <v>0</v>
      </c>
      <c r="G1111" s="2">
        <v>42556</v>
      </c>
      <c r="H1111" s="1" t="s">
        <v>22</v>
      </c>
      <c r="I1111" s="1" t="s">
        <v>31</v>
      </c>
      <c r="J1111" s="2">
        <v>42497</v>
      </c>
      <c r="K1111" s="1"/>
      <c r="L1111" s="1" t="s">
        <v>24</v>
      </c>
      <c r="M1111" s="3">
        <v>53000.06</v>
      </c>
      <c r="N1111" s="3">
        <v>52934.93</v>
      </c>
      <c r="O1111" s="1">
        <v>50.96</v>
      </c>
      <c r="P1111" s="1" t="s">
        <v>32</v>
      </c>
      <c r="Q1111" s="3">
        <v>52985.89</v>
      </c>
      <c r="R1111" s="1" t="str">
        <f t="shared" si="53"/>
        <v>2016-07</v>
      </c>
      <c r="S1111" s="1" t="str">
        <f t="shared" si="51"/>
        <v/>
      </c>
      <c r="T1111" s="3">
        <f t="shared" si="52"/>
        <v>50.96</v>
      </c>
    </row>
    <row r="1112" spans="1:20" x14ac:dyDescent="0.25">
      <c r="A1112" s="1" t="s">
        <v>3694</v>
      </c>
      <c r="B1112" s="1" t="s">
        <v>3695</v>
      </c>
      <c r="C1112" s="1" t="s">
        <v>3696</v>
      </c>
      <c r="D1112" s="1" t="s">
        <v>28</v>
      </c>
      <c r="E1112" s="1" t="s">
        <v>46</v>
      </c>
      <c r="F1112" s="1">
        <v>0</v>
      </c>
      <c r="G1112" s="2">
        <v>44579</v>
      </c>
      <c r="H1112" s="1" t="s">
        <v>22</v>
      </c>
      <c r="I1112" s="1" t="s">
        <v>23</v>
      </c>
      <c r="J1112" s="1" t="s">
        <v>2437</v>
      </c>
      <c r="K1112" s="1"/>
      <c r="L1112" s="1" t="s">
        <v>24</v>
      </c>
      <c r="M1112" s="3">
        <v>52228.800000000003</v>
      </c>
      <c r="N1112" s="3">
        <v>40057.43</v>
      </c>
      <c r="O1112" s="3">
        <v>25484.16</v>
      </c>
      <c r="P1112" s="1">
        <v>225</v>
      </c>
      <c r="Q1112" s="3">
        <v>65766.59</v>
      </c>
      <c r="R1112" s="1" t="str">
        <f t="shared" si="53"/>
        <v>2022-01</v>
      </c>
      <c r="S1112" s="1" t="str">
        <f t="shared" si="51"/>
        <v/>
      </c>
      <c r="T1112" s="3">
        <f t="shared" si="52"/>
        <v>25709.16</v>
      </c>
    </row>
    <row r="1113" spans="1:20" x14ac:dyDescent="0.25">
      <c r="A1113" s="1" t="s">
        <v>3697</v>
      </c>
      <c r="B1113" s="1" t="s">
        <v>3698</v>
      </c>
      <c r="C1113" s="1" t="s">
        <v>3699</v>
      </c>
      <c r="D1113" s="1" t="s">
        <v>123</v>
      </c>
      <c r="E1113" s="1" t="s">
        <v>194</v>
      </c>
      <c r="F1113" s="1">
        <v>0</v>
      </c>
      <c r="G1113" s="2">
        <v>34666</v>
      </c>
      <c r="H1113" s="1" t="s">
        <v>30</v>
      </c>
      <c r="I1113" s="1" t="s">
        <v>31</v>
      </c>
      <c r="J1113" s="1" t="s">
        <v>1085</v>
      </c>
      <c r="K1113" s="1"/>
      <c r="L1113" s="1" t="s">
        <v>24</v>
      </c>
      <c r="M1113" s="3">
        <v>79891.759999999995</v>
      </c>
      <c r="N1113" s="3">
        <v>77759.91</v>
      </c>
      <c r="O1113" s="3">
        <v>22230.720000000001</v>
      </c>
      <c r="P1113" s="1">
        <v>125</v>
      </c>
      <c r="Q1113" s="3">
        <v>100115.63</v>
      </c>
      <c r="R1113" s="1" t="str">
        <f t="shared" si="53"/>
        <v>1994-11</v>
      </c>
      <c r="S1113" s="1" t="str">
        <f t="shared" si="51"/>
        <v/>
      </c>
      <c r="T1113" s="3">
        <f t="shared" si="52"/>
        <v>22355.72</v>
      </c>
    </row>
    <row r="1114" spans="1:20" x14ac:dyDescent="0.25">
      <c r="A1114" s="1" t="s">
        <v>3700</v>
      </c>
      <c r="B1114" s="1" t="s">
        <v>3701</v>
      </c>
      <c r="C1114" s="1" t="s">
        <v>3702</v>
      </c>
      <c r="D1114" s="1" t="s">
        <v>70</v>
      </c>
      <c r="E1114" s="1" t="s">
        <v>754</v>
      </c>
      <c r="F1114" s="1">
        <v>0</v>
      </c>
      <c r="G1114" s="2">
        <v>39370</v>
      </c>
      <c r="H1114" s="1" t="s">
        <v>22</v>
      </c>
      <c r="I1114" s="1" t="s">
        <v>31</v>
      </c>
      <c r="J1114" s="1" t="s">
        <v>3703</v>
      </c>
      <c r="K1114" s="1"/>
      <c r="L1114" s="1" t="s">
        <v>24</v>
      </c>
      <c r="M1114" s="3">
        <v>202500.06</v>
      </c>
      <c r="N1114" s="3">
        <v>202289.71</v>
      </c>
      <c r="O1114" s="3">
        <v>1362.98</v>
      </c>
      <c r="P1114" s="1">
        <v>125</v>
      </c>
      <c r="Q1114" s="3">
        <v>203777.69</v>
      </c>
      <c r="R1114" s="1" t="str">
        <f t="shared" si="53"/>
        <v>2007-10</v>
      </c>
      <c r="S1114" s="1" t="str">
        <f t="shared" si="51"/>
        <v/>
      </c>
      <c r="T1114" s="3">
        <f t="shared" si="52"/>
        <v>1487.98</v>
      </c>
    </row>
    <row r="1115" spans="1:20" x14ac:dyDescent="0.25">
      <c r="A1115" s="1" t="s">
        <v>3704</v>
      </c>
      <c r="B1115" s="1" t="s">
        <v>3701</v>
      </c>
      <c r="C1115" s="1" t="s">
        <v>3705</v>
      </c>
      <c r="D1115" s="1" t="s">
        <v>28</v>
      </c>
      <c r="E1115" s="1" t="s">
        <v>46</v>
      </c>
      <c r="F1115" s="1">
        <v>0</v>
      </c>
      <c r="G1115" s="2">
        <v>44368</v>
      </c>
      <c r="H1115" s="1" t="s">
        <v>22</v>
      </c>
      <c r="I1115" s="1" t="s">
        <v>31</v>
      </c>
      <c r="J1115" s="1" t="s">
        <v>1160</v>
      </c>
      <c r="K1115" s="1"/>
      <c r="L1115" s="1" t="s">
        <v>24</v>
      </c>
      <c r="M1115" s="3">
        <v>52228.800000000003</v>
      </c>
      <c r="N1115" s="3">
        <v>43292.1</v>
      </c>
      <c r="O1115" s="3">
        <v>39737.17</v>
      </c>
      <c r="P1115" s="1">
        <v>125</v>
      </c>
      <c r="Q1115" s="3">
        <v>83154.27</v>
      </c>
      <c r="R1115" s="1" t="str">
        <f t="shared" si="53"/>
        <v>2021-06</v>
      </c>
      <c r="S1115" s="1" t="str">
        <f t="shared" si="51"/>
        <v/>
      </c>
      <c r="T1115" s="3">
        <f t="shared" si="52"/>
        <v>39862.17</v>
      </c>
    </row>
    <row r="1116" spans="1:20" x14ac:dyDescent="0.25">
      <c r="A1116" s="1" t="s">
        <v>3706</v>
      </c>
      <c r="B1116" s="1" t="s">
        <v>3707</v>
      </c>
      <c r="C1116" s="1" t="s">
        <v>3708</v>
      </c>
      <c r="D1116" s="1" t="s">
        <v>70</v>
      </c>
      <c r="E1116" s="1" t="s">
        <v>1461</v>
      </c>
      <c r="F1116" s="1">
        <v>0</v>
      </c>
      <c r="G1116" s="2">
        <v>43038</v>
      </c>
      <c r="H1116" s="1" t="s">
        <v>22</v>
      </c>
      <c r="I1116" s="1" t="s">
        <v>31</v>
      </c>
      <c r="J1116" s="1" t="s">
        <v>3024</v>
      </c>
      <c r="K1116" s="1"/>
      <c r="L1116" s="1" t="s">
        <v>24</v>
      </c>
      <c r="M1116" s="3">
        <v>56000.05</v>
      </c>
      <c r="N1116" s="3">
        <v>49226.42</v>
      </c>
      <c r="O1116" s="3">
        <v>3915.23</v>
      </c>
      <c r="P1116" s="1" t="s">
        <v>32</v>
      </c>
      <c r="Q1116" s="3">
        <v>53141.65</v>
      </c>
      <c r="R1116" s="1" t="str">
        <f t="shared" si="53"/>
        <v>2017-10</v>
      </c>
      <c r="S1116" s="1" t="str">
        <f t="shared" si="51"/>
        <v/>
      </c>
      <c r="T1116" s="3">
        <f t="shared" si="52"/>
        <v>3915.23</v>
      </c>
    </row>
    <row r="1117" spans="1:20" x14ac:dyDescent="0.25">
      <c r="A1117" s="1" t="s">
        <v>418</v>
      </c>
      <c r="B1117" s="1" t="s">
        <v>3709</v>
      </c>
      <c r="C1117" s="1" t="s">
        <v>3710</v>
      </c>
      <c r="D1117" s="1" t="s">
        <v>39</v>
      </c>
      <c r="E1117" s="1" t="s">
        <v>40</v>
      </c>
      <c r="F1117" s="1">
        <v>0</v>
      </c>
      <c r="G1117" s="2">
        <v>44706</v>
      </c>
      <c r="H1117" s="1" t="s">
        <v>30</v>
      </c>
      <c r="I1117" s="1" t="s">
        <v>31</v>
      </c>
      <c r="J1117" s="1" t="s">
        <v>93</v>
      </c>
      <c r="K1117" s="2">
        <v>44809</v>
      </c>
      <c r="L1117" s="1" t="s">
        <v>42</v>
      </c>
      <c r="M1117" s="3">
        <v>39936</v>
      </c>
      <c r="N1117" s="3">
        <v>2268</v>
      </c>
      <c r="O1117" s="1" t="s">
        <v>32</v>
      </c>
      <c r="P1117" s="1" t="s">
        <v>32</v>
      </c>
      <c r="Q1117" s="3">
        <v>2268</v>
      </c>
      <c r="R1117" s="1" t="str">
        <f t="shared" si="53"/>
        <v>2022-05</v>
      </c>
      <c r="S1117" s="1" t="str">
        <f t="shared" si="51"/>
        <v>2022-09</v>
      </c>
      <c r="T1117" s="3">
        <f t="shared" si="52"/>
        <v>0</v>
      </c>
    </row>
    <row r="1118" spans="1:20" x14ac:dyDescent="0.25">
      <c r="A1118" s="1" t="s">
        <v>3711</v>
      </c>
      <c r="B1118" s="1" t="s">
        <v>3712</v>
      </c>
      <c r="C1118" s="1" t="s">
        <v>3713</v>
      </c>
      <c r="D1118" s="1" t="s">
        <v>70</v>
      </c>
      <c r="E1118" s="1" t="s">
        <v>503</v>
      </c>
      <c r="F1118" s="1">
        <v>0</v>
      </c>
      <c r="G1118" s="2">
        <v>43234</v>
      </c>
      <c r="H1118" s="1" t="s">
        <v>22</v>
      </c>
      <c r="I1118" s="1" t="s">
        <v>23</v>
      </c>
      <c r="J1118" s="1" t="s">
        <v>266</v>
      </c>
      <c r="K1118" s="1"/>
      <c r="L1118" s="1" t="s">
        <v>24</v>
      </c>
      <c r="M1118" s="3">
        <v>53550.02</v>
      </c>
      <c r="N1118" s="3">
        <v>48460.41</v>
      </c>
      <c r="O1118" s="3">
        <v>2787.69</v>
      </c>
      <c r="P1118" s="1" t="s">
        <v>32</v>
      </c>
      <c r="Q1118" s="3">
        <v>51248.1</v>
      </c>
      <c r="R1118" s="1" t="str">
        <f t="shared" si="53"/>
        <v>2018-05</v>
      </c>
      <c r="S1118" s="1" t="str">
        <f t="shared" si="51"/>
        <v/>
      </c>
      <c r="T1118" s="3">
        <f t="shared" si="52"/>
        <v>2787.69</v>
      </c>
    </row>
    <row r="1119" spans="1:20" x14ac:dyDescent="0.25">
      <c r="A1119" s="1" t="s">
        <v>3714</v>
      </c>
      <c r="B1119" s="1" t="s">
        <v>3715</v>
      </c>
      <c r="C1119" s="1" t="s">
        <v>3716</v>
      </c>
      <c r="D1119" s="1" t="s">
        <v>237</v>
      </c>
      <c r="E1119" s="1" t="s">
        <v>3717</v>
      </c>
      <c r="F1119" s="1">
        <v>0</v>
      </c>
      <c r="G1119" s="2">
        <v>36332</v>
      </c>
      <c r="H1119" s="1" t="s">
        <v>22</v>
      </c>
      <c r="I1119" s="1" t="s">
        <v>31</v>
      </c>
      <c r="J1119" s="1" t="s">
        <v>2874</v>
      </c>
      <c r="K1119" s="1"/>
      <c r="L1119" s="1" t="s">
        <v>24</v>
      </c>
      <c r="M1119" s="3">
        <v>52701.17</v>
      </c>
      <c r="N1119" s="3">
        <v>42450.05</v>
      </c>
      <c r="O1119" s="3">
        <v>1088.18</v>
      </c>
      <c r="P1119" s="1" t="s">
        <v>32</v>
      </c>
      <c r="Q1119" s="3">
        <v>43538.23</v>
      </c>
      <c r="R1119" s="1" t="str">
        <f t="shared" si="53"/>
        <v>1999-06</v>
      </c>
      <c r="S1119" s="1" t="str">
        <f t="shared" si="51"/>
        <v/>
      </c>
      <c r="T1119" s="3">
        <f t="shared" si="52"/>
        <v>1088.18</v>
      </c>
    </row>
    <row r="1120" spans="1:20" x14ac:dyDescent="0.25">
      <c r="A1120" s="1" t="s">
        <v>3718</v>
      </c>
      <c r="B1120" s="1" t="s">
        <v>3715</v>
      </c>
      <c r="C1120" s="1" t="s">
        <v>3719</v>
      </c>
      <c r="D1120" s="1" t="s">
        <v>137</v>
      </c>
      <c r="E1120" s="1" t="s">
        <v>66</v>
      </c>
      <c r="F1120" s="1">
        <v>0</v>
      </c>
      <c r="G1120" s="2">
        <v>41736</v>
      </c>
      <c r="H1120" s="1" t="s">
        <v>30</v>
      </c>
      <c r="I1120" s="1" t="s">
        <v>31</v>
      </c>
      <c r="J1120" s="2">
        <v>41824</v>
      </c>
      <c r="K1120" s="1"/>
      <c r="L1120" s="1" t="s">
        <v>24</v>
      </c>
      <c r="M1120" s="3">
        <v>43160.42</v>
      </c>
      <c r="N1120" s="3">
        <v>52189.21</v>
      </c>
      <c r="O1120" s="1">
        <v>222.3</v>
      </c>
      <c r="P1120" s="1" t="s">
        <v>32</v>
      </c>
      <c r="Q1120" s="3">
        <v>52411.51</v>
      </c>
      <c r="R1120" s="1" t="str">
        <f t="shared" si="53"/>
        <v>2014-04</v>
      </c>
      <c r="S1120" s="1" t="str">
        <f t="shared" si="51"/>
        <v/>
      </c>
      <c r="T1120" s="3">
        <f t="shared" si="52"/>
        <v>222.3</v>
      </c>
    </row>
    <row r="1121" spans="1:20" x14ac:dyDescent="0.25">
      <c r="A1121" s="1" t="s">
        <v>3720</v>
      </c>
      <c r="B1121" s="1" t="s">
        <v>3721</v>
      </c>
      <c r="C1121" s="1" t="s">
        <v>3722</v>
      </c>
      <c r="D1121" s="1" t="s">
        <v>227</v>
      </c>
      <c r="E1121" s="1" t="s">
        <v>3723</v>
      </c>
      <c r="F1121" s="1">
        <v>0</v>
      </c>
      <c r="G1121" s="2">
        <v>40346</v>
      </c>
      <c r="H1121" s="1" t="s">
        <v>22</v>
      </c>
      <c r="I1121" s="1" t="s">
        <v>31</v>
      </c>
      <c r="J1121" s="1" t="s">
        <v>3724</v>
      </c>
      <c r="K1121" s="1"/>
      <c r="L1121" s="1" t="s">
        <v>24</v>
      </c>
      <c r="M1121" s="3">
        <v>68901.039999999994</v>
      </c>
      <c r="N1121" s="3">
        <v>68900.02</v>
      </c>
      <c r="O1121" s="1" t="s">
        <v>32</v>
      </c>
      <c r="P1121" s="1" t="s">
        <v>32</v>
      </c>
      <c r="Q1121" s="3">
        <v>68900.02</v>
      </c>
      <c r="R1121" s="1" t="str">
        <f t="shared" si="53"/>
        <v>2010-06</v>
      </c>
      <c r="S1121" s="1" t="str">
        <f t="shared" si="51"/>
        <v/>
      </c>
      <c r="T1121" s="3">
        <f t="shared" si="52"/>
        <v>0</v>
      </c>
    </row>
    <row r="1122" spans="1:20" x14ac:dyDescent="0.25">
      <c r="A1122" s="1" t="s">
        <v>3725</v>
      </c>
      <c r="B1122" s="1" t="s">
        <v>3726</v>
      </c>
      <c r="C1122" s="1" t="s">
        <v>3727</v>
      </c>
      <c r="D1122" s="1" t="s">
        <v>123</v>
      </c>
      <c r="E1122" s="1" t="s">
        <v>194</v>
      </c>
      <c r="F1122" s="1">
        <v>0</v>
      </c>
      <c r="G1122" s="2">
        <v>38067</v>
      </c>
      <c r="H1122" s="1" t="s">
        <v>30</v>
      </c>
      <c r="I1122" s="1" t="s">
        <v>31</v>
      </c>
      <c r="J1122" s="2">
        <v>37138</v>
      </c>
      <c r="K1122" s="1"/>
      <c r="L1122" s="1" t="s">
        <v>24</v>
      </c>
      <c r="M1122" s="3">
        <v>78037.649999999994</v>
      </c>
      <c r="N1122" s="3">
        <v>77358.64</v>
      </c>
      <c r="O1122" s="3">
        <v>18833.650000000001</v>
      </c>
      <c r="P1122" s="1">
        <v>125</v>
      </c>
      <c r="Q1122" s="3">
        <v>96317.29</v>
      </c>
      <c r="R1122" s="1" t="str">
        <f t="shared" si="53"/>
        <v>2004-03</v>
      </c>
      <c r="S1122" s="1" t="str">
        <f t="shared" si="51"/>
        <v/>
      </c>
      <c r="T1122" s="3">
        <f t="shared" si="52"/>
        <v>18958.650000000001</v>
      </c>
    </row>
    <row r="1123" spans="1:20" x14ac:dyDescent="0.25">
      <c r="A1123" s="1" t="s">
        <v>3728</v>
      </c>
      <c r="B1123" s="1" t="s">
        <v>3729</v>
      </c>
      <c r="C1123" s="1" t="s">
        <v>3730</v>
      </c>
      <c r="D1123" s="1" t="s">
        <v>284</v>
      </c>
      <c r="E1123" s="1" t="s">
        <v>3488</v>
      </c>
      <c r="F1123" s="1">
        <v>0</v>
      </c>
      <c r="G1123" s="2">
        <v>38713</v>
      </c>
      <c r="H1123" s="1" t="s">
        <v>30</v>
      </c>
      <c r="I1123" s="1" t="s">
        <v>31</v>
      </c>
      <c r="J1123" s="1" t="s">
        <v>3731</v>
      </c>
      <c r="K1123" s="2">
        <v>44565</v>
      </c>
      <c r="L1123" s="1" t="s">
        <v>42</v>
      </c>
      <c r="M1123" s="3">
        <v>50674</v>
      </c>
      <c r="N1123" s="3">
        <v>2923.5</v>
      </c>
      <c r="O1123" s="1" t="s">
        <v>32</v>
      </c>
      <c r="P1123" s="1" t="s">
        <v>32</v>
      </c>
      <c r="Q1123" s="3">
        <v>2923.5</v>
      </c>
      <c r="R1123" s="1" t="str">
        <f t="shared" si="53"/>
        <v>2005-12</v>
      </c>
      <c r="S1123" s="1" t="str">
        <f t="shared" si="51"/>
        <v>2022-01</v>
      </c>
      <c r="T1123" s="3">
        <f t="shared" si="52"/>
        <v>0</v>
      </c>
    </row>
    <row r="1124" spans="1:20" x14ac:dyDescent="0.25">
      <c r="A1124" s="1" t="s">
        <v>437</v>
      </c>
      <c r="B1124" s="1" t="s">
        <v>3732</v>
      </c>
      <c r="C1124" s="1" t="s">
        <v>3733</v>
      </c>
      <c r="D1124" s="1" t="s">
        <v>70</v>
      </c>
      <c r="E1124" s="1" t="s">
        <v>3734</v>
      </c>
      <c r="F1124" s="1">
        <v>0</v>
      </c>
      <c r="G1124" s="2">
        <v>43990</v>
      </c>
      <c r="H1124" s="1" t="s">
        <v>22</v>
      </c>
      <c r="I1124" s="1" t="s">
        <v>31</v>
      </c>
      <c r="J1124" s="2">
        <v>44049</v>
      </c>
      <c r="K1124" s="1"/>
      <c r="L1124" s="1" t="s">
        <v>24</v>
      </c>
      <c r="M1124" s="3">
        <v>43699.97</v>
      </c>
      <c r="N1124" s="3">
        <v>39654.379999999997</v>
      </c>
      <c r="O1124" s="3">
        <v>3293.21</v>
      </c>
      <c r="P1124" s="1" t="s">
        <v>32</v>
      </c>
      <c r="Q1124" s="3">
        <v>42947.59</v>
      </c>
      <c r="R1124" s="1" t="str">
        <f t="shared" si="53"/>
        <v>2020-06</v>
      </c>
      <c r="S1124" s="1" t="str">
        <f t="shared" si="51"/>
        <v/>
      </c>
      <c r="T1124" s="3">
        <f t="shared" si="52"/>
        <v>3293.21</v>
      </c>
    </row>
    <row r="1125" spans="1:20" x14ac:dyDescent="0.25">
      <c r="A1125" s="1" t="s">
        <v>3735</v>
      </c>
      <c r="B1125" s="1" t="s">
        <v>3736</v>
      </c>
      <c r="C1125" s="1" t="s">
        <v>3737</v>
      </c>
      <c r="D1125" s="1" t="s">
        <v>20</v>
      </c>
      <c r="E1125" s="1" t="s">
        <v>222</v>
      </c>
      <c r="F1125" s="1">
        <v>0</v>
      </c>
      <c r="G1125" s="2">
        <v>39257</v>
      </c>
      <c r="H1125" s="1" t="s">
        <v>22</v>
      </c>
      <c r="I1125" s="1" t="s">
        <v>31</v>
      </c>
      <c r="J1125" s="2">
        <v>38780</v>
      </c>
      <c r="K1125" s="1"/>
      <c r="L1125" s="1" t="s">
        <v>24</v>
      </c>
      <c r="M1125" s="3">
        <v>40761.760000000002</v>
      </c>
      <c r="N1125" s="3">
        <v>41842.1</v>
      </c>
      <c r="O1125" s="3">
        <v>3398.57</v>
      </c>
      <c r="P1125" s="1">
        <v>125</v>
      </c>
      <c r="Q1125" s="3">
        <v>45365.67</v>
      </c>
      <c r="R1125" s="1" t="str">
        <f t="shared" si="53"/>
        <v>2007-06</v>
      </c>
      <c r="S1125" s="1" t="str">
        <f t="shared" si="51"/>
        <v/>
      </c>
      <c r="T1125" s="3">
        <f t="shared" si="52"/>
        <v>3523.57</v>
      </c>
    </row>
    <row r="1126" spans="1:20" x14ac:dyDescent="0.25">
      <c r="A1126" s="1" t="s">
        <v>3738</v>
      </c>
      <c r="B1126" s="1" t="s">
        <v>3739</v>
      </c>
      <c r="C1126" s="1" t="s">
        <v>3740</v>
      </c>
      <c r="D1126" s="1" t="s">
        <v>20</v>
      </c>
      <c r="E1126" s="1" t="s">
        <v>128</v>
      </c>
      <c r="F1126" s="1">
        <v>0</v>
      </c>
      <c r="G1126" s="2">
        <v>37396</v>
      </c>
      <c r="H1126" s="1" t="s">
        <v>22</v>
      </c>
      <c r="I1126" s="1" t="s">
        <v>31</v>
      </c>
      <c r="J1126" s="1" t="s">
        <v>3741</v>
      </c>
      <c r="K1126" s="1"/>
      <c r="L1126" s="1" t="s">
        <v>24</v>
      </c>
      <c r="M1126" s="3">
        <v>45233.55</v>
      </c>
      <c r="N1126" s="3">
        <v>51423.14</v>
      </c>
      <c r="O1126" s="3">
        <v>21513.24</v>
      </c>
      <c r="P1126" s="1">
        <v>125</v>
      </c>
      <c r="Q1126" s="3">
        <v>73061.38</v>
      </c>
      <c r="R1126" s="1" t="str">
        <f t="shared" si="53"/>
        <v>2002-05</v>
      </c>
      <c r="S1126" s="1" t="str">
        <f t="shared" si="51"/>
        <v/>
      </c>
      <c r="T1126" s="3">
        <f t="shared" si="52"/>
        <v>21638.240000000002</v>
      </c>
    </row>
    <row r="1127" spans="1:20" x14ac:dyDescent="0.25">
      <c r="A1127" s="1" t="s">
        <v>3742</v>
      </c>
      <c r="B1127" s="1" t="s">
        <v>3743</v>
      </c>
      <c r="C1127" s="1" t="s">
        <v>3744</v>
      </c>
      <c r="D1127" s="1" t="s">
        <v>82</v>
      </c>
      <c r="E1127" s="1" t="s">
        <v>3745</v>
      </c>
      <c r="F1127" s="1">
        <v>0</v>
      </c>
      <c r="G1127" s="2">
        <v>40911</v>
      </c>
      <c r="H1127" s="1" t="s">
        <v>30</v>
      </c>
      <c r="I1127" s="1" t="s">
        <v>31</v>
      </c>
      <c r="J1127" s="2">
        <v>40969</v>
      </c>
      <c r="K1127" s="1"/>
      <c r="L1127" s="1" t="s">
        <v>24</v>
      </c>
      <c r="M1127" s="3">
        <v>71819.899999999994</v>
      </c>
      <c r="N1127" s="3">
        <v>69361.5</v>
      </c>
      <c r="O1127" s="1">
        <v>69.06</v>
      </c>
      <c r="P1127" s="1" t="s">
        <v>32</v>
      </c>
      <c r="Q1127" s="3">
        <v>69430.559999999998</v>
      </c>
      <c r="R1127" s="1" t="str">
        <f t="shared" si="53"/>
        <v>2012-01</v>
      </c>
      <c r="S1127" s="1" t="str">
        <f t="shared" si="51"/>
        <v/>
      </c>
      <c r="T1127" s="3">
        <f t="shared" si="52"/>
        <v>69.06</v>
      </c>
    </row>
    <row r="1128" spans="1:20" x14ac:dyDescent="0.25">
      <c r="A1128" s="1" t="s">
        <v>3746</v>
      </c>
      <c r="B1128" s="1" t="s">
        <v>3747</v>
      </c>
      <c r="C1128" s="1" t="s">
        <v>3748</v>
      </c>
      <c r="D1128" s="1" t="s">
        <v>123</v>
      </c>
      <c r="E1128" s="1" t="s">
        <v>194</v>
      </c>
      <c r="F1128" s="1">
        <v>0</v>
      </c>
      <c r="G1128" s="2">
        <v>38543</v>
      </c>
      <c r="H1128" s="1" t="s">
        <v>30</v>
      </c>
      <c r="I1128" s="1" t="s">
        <v>31</v>
      </c>
      <c r="J1128" s="1" t="s">
        <v>3749</v>
      </c>
      <c r="K1128" s="1"/>
      <c r="L1128" s="1" t="s">
        <v>24</v>
      </c>
      <c r="M1128" s="3">
        <v>77852.53</v>
      </c>
      <c r="N1128" s="3">
        <v>77069.23</v>
      </c>
      <c r="O1128" s="3">
        <v>29188.36</v>
      </c>
      <c r="P1128" s="1">
        <v>125</v>
      </c>
      <c r="Q1128" s="3">
        <v>106382.59</v>
      </c>
      <c r="R1128" s="1" t="str">
        <f t="shared" si="53"/>
        <v>2005-07</v>
      </c>
      <c r="S1128" s="1" t="str">
        <f t="shared" si="51"/>
        <v/>
      </c>
      <c r="T1128" s="3">
        <f t="shared" si="52"/>
        <v>29313.360000000001</v>
      </c>
    </row>
    <row r="1129" spans="1:20" x14ac:dyDescent="0.25">
      <c r="A1129" s="1" t="s">
        <v>3750</v>
      </c>
      <c r="B1129" s="1" t="s">
        <v>3751</v>
      </c>
      <c r="C1129" s="1" t="s">
        <v>3752</v>
      </c>
      <c r="D1129" s="1" t="s">
        <v>70</v>
      </c>
      <c r="E1129" s="1" t="s">
        <v>3753</v>
      </c>
      <c r="F1129" s="1">
        <v>0</v>
      </c>
      <c r="G1129" s="2">
        <v>44662</v>
      </c>
      <c r="H1129" s="1" t="s">
        <v>22</v>
      </c>
      <c r="I1129" s="1" t="s">
        <v>31</v>
      </c>
      <c r="J1129" s="2">
        <v>44869</v>
      </c>
      <c r="K1129" s="1"/>
      <c r="L1129" s="1" t="s">
        <v>24</v>
      </c>
      <c r="M1129" s="3">
        <v>59862.400000000001</v>
      </c>
      <c r="N1129" s="3">
        <v>41443.199999999997</v>
      </c>
      <c r="O1129" s="1">
        <v>805.84</v>
      </c>
      <c r="P1129" s="1">
        <v>100</v>
      </c>
      <c r="Q1129" s="3">
        <v>42349.04</v>
      </c>
      <c r="R1129" s="1" t="str">
        <f t="shared" si="53"/>
        <v>2022-04</v>
      </c>
      <c r="S1129" s="1" t="str">
        <f t="shared" si="51"/>
        <v/>
      </c>
      <c r="T1129" s="3">
        <f t="shared" si="52"/>
        <v>905.84</v>
      </c>
    </row>
    <row r="1130" spans="1:20" x14ac:dyDescent="0.25">
      <c r="A1130" s="1" t="s">
        <v>1426</v>
      </c>
      <c r="B1130" s="1" t="s">
        <v>3754</v>
      </c>
      <c r="C1130" s="1" t="s">
        <v>3755</v>
      </c>
      <c r="D1130" s="1" t="s">
        <v>52</v>
      </c>
      <c r="E1130" s="1" t="s">
        <v>866</v>
      </c>
      <c r="F1130" s="1">
        <v>0</v>
      </c>
      <c r="G1130" s="2">
        <v>39790</v>
      </c>
      <c r="H1130" s="1" t="s">
        <v>22</v>
      </c>
      <c r="I1130" s="1" t="s">
        <v>31</v>
      </c>
      <c r="J1130" s="2">
        <v>39672</v>
      </c>
      <c r="K1130" s="1"/>
      <c r="L1130" s="1" t="s">
        <v>24</v>
      </c>
      <c r="M1130" s="3">
        <v>45572.18</v>
      </c>
      <c r="N1130" s="3">
        <v>42521.38</v>
      </c>
      <c r="O1130" s="1" t="s">
        <v>32</v>
      </c>
      <c r="P1130" s="1" t="s">
        <v>32</v>
      </c>
      <c r="Q1130" s="3">
        <v>42521.38</v>
      </c>
      <c r="R1130" s="1" t="str">
        <f t="shared" si="53"/>
        <v>2008-12</v>
      </c>
      <c r="S1130" s="1" t="str">
        <f t="shared" si="51"/>
        <v/>
      </c>
      <c r="T1130" s="3">
        <f t="shared" si="52"/>
        <v>0</v>
      </c>
    </row>
    <row r="1131" spans="1:20" x14ac:dyDescent="0.25">
      <c r="A1131" s="1" t="s">
        <v>3756</v>
      </c>
      <c r="B1131" s="1" t="s">
        <v>3757</v>
      </c>
      <c r="C1131" s="1" t="s">
        <v>3758</v>
      </c>
      <c r="D1131" s="1" t="s">
        <v>28</v>
      </c>
      <c r="E1131" s="1" t="s">
        <v>3759</v>
      </c>
      <c r="F1131" s="1">
        <v>0</v>
      </c>
      <c r="G1131" s="2">
        <v>37073</v>
      </c>
      <c r="H1131" s="1" t="s">
        <v>22</v>
      </c>
      <c r="I1131" s="1" t="s">
        <v>31</v>
      </c>
      <c r="J1131" s="2">
        <v>36898</v>
      </c>
      <c r="K1131" s="1"/>
      <c r="L1131" s="1" t="s">
        <v>24</v>
      </c>
      <c r="M1131" s="3">
        <v>67554.240000000005</v>
      </c>
      <c r="N1131" s="3">
        <v>67553.2</v>
      </c>
      <c r="O1131" s="1">
        <v>454.69</v>
      </c>
      <c r="P1131" s="1" t="s">
        <v>32</v>
      </c>
      <c r="Q1131" s="3">
        <v>68007.89</v>
      </c>
      <c r="R1131" s="1" t="str">
        <f t="shared" si="53"/>
        <v>2001-07</v>
      </c>
      <c r="S1131" s="1" t="str">
        <f t="shared" si="51"/>
        <v/>
      </c>
      <c r="T1131" s="3">
        <f t="shared" si="52"/>
        <v>454.69</v>
      </c>
    </row>
    <row r="1132" spans="1:20" x14ac:dyDescent="0.25">
      <c r="A1132" s="1" t="s">
        <v>3760</v>
      </c>
      <c r="B1132" s="1" t="s">
        <v>3761</v>
      </c>
      <c r="C1132" s="1" t="s">
        <v>3762</v>
      </c>
      <c r="D1132" s="1" t="s">
        <v>82</v>
      </c>
      <c r="E1132" s="1" t="s">
        <v>3763</v>
      </c>
      <c r="F1132" s="1">
        <v>0</v>
      </c>
      <c r="G1132" s="2">
        <v>42681</v>
      </c>
      <c r="H1132" s="1" t="s">
        <v>22</v>
      </c>
      <c r="I1132" s="1" t="s">
        <v>31</v>
      </c>
      <c r="J1132" s="2">
        <v>42562</v>
      </c>
      <c r="K1132" s="1"/>
      <c r="L1132" s="1" t="s">
        <v>24</v>
      </c>
      <c r="M1132" s="3">
        <v>80179.42</v>
      </c>
      <c r="N1132" s="3">
        <v>79788.47</v>
      </c>
      <c r="O1132" s="3">
        <v>2878.22</v>
      </c>
      <c r="P1132" s="1" t="s">
        <v>32</v>
      </c>
      <c r="Q1132" s="3">
        <v>82666.69</v>
      </c>
      <c r="R1132" s="1" t="str">
        <f t="shared" si="53"/>
        <v>2016-11</v>
      </c>
      <c r="S1132" s="1" t="str">
        <f t="shared" si="51"/>
        <v/>
      </c>
      <c r="T1132" s="3">
        <f t="shared" si="52"/>
        <v>2878.22</v>
      </c>
    </row>
    <row r="1133" spans="1:20" x14ac:dyDescent="0.25">
      <c r="A1133" s="1" t="s">
        <v>3764</v>
      </c>
      <c r="B1133" s="1" t="s">
        <v>3761</v>
      </c>
      <c r="C1133" s="1" t="s">
        <v>3765</v>
      </c>
      <c r="D1133" s="1" t="s">
        <v>28</v>
      </c>
      <c r="E1133" s="1" t="s">
        <v>46</v>
      </c>
      <c r="F1133" s="1">
        <v>0</v>
      </c>
      <c r="G1133" s="2">
        <v>38687</v>
      </c>
      <c r="H1133" s="1" t="s">
        <v>22</v>
      </c>
      <c r="I1133" s="1" t="s">
        <v>31</v>
      </c>
      <c r="J1133" s="1" t="s">
        <v>1126</v>
      </c>
      <c r="K1133" s="1"/>
      <c r="L1133" s="1" t="s">
        <v>24</v>
      </c>
      <c r="M1133" s="3">
        <v>55575.519999999997</v>
      </c>
      <c r="N1133" s="3">
        <v>37733.78</v>
      </c>
      <c r="O1133" s="3">
        <v>26037.03</v>
      </c>
      <c r="P1133" s="1">
        <v>125</v>
      </c>
      <c r="Q1133" s="3">
        <v>63895.81</v>
      </c>
      <c r="R1133" s="1" t="str">
        <f t="shared" si="53"/>
        <v>2005-12</v>
      </c>
      <c r="S1133" s="1" t="str">
        <f t="shared" si="51"/>
        <v/>
      </c>
      <c r="T1133" s="3">
        <f t="shared" si="52"/>
        <v>26162.03</v>
      </c>
    </row>
    <row r="1134" spans="1:20" x14ac:dyDescent="0.25">
      <c r="A1134" s="1" t="s">
        <v>3766</v>
      </c>
      <c r="B1134" s="1" t="s">
        <v>3767</v>
      </c>
      <c r="C1134" s="1" t="s">
        <v>3768</v>
      </c>
      <c r="D1134" s="1" t="s">
        <v>76</v>
      </c>
      <c r="E1134" s="1" t="s">
        <v>676</v>
      </c>
      <c r="F1134" s="1">
        <v>0</v>
      </c>
      <c r="G1134" s="2">
        <v>38824</v>
      </c>
      <c r="H1134" s="1" t="s">
        <v>30</v>
      </c>
      <c r="I1134" s="1" t="s">
        <v>257</v>
      </c>
      <c r="J1134" s="1" t="s">
        <v>1653</v>
      </c>
      <c r="K1134" s="2">
        <v>44897</v>
      </c>
      <c r="L1134" s="1" t="s">
        <v>42</v>
      </c>
      <c r="M1134" s="3">
        <v>113128.08</v>
      </c>
      <c r="N1134" s="3">
        <v>110093.02</v>
      </c>
      <c r="O1134" s="1" t="s">
        <v>32</v>
      </c>
      <c r="P1134" s="1">
        <v>125</v>
      </c>
      <c r="Q1134" s="3">
        <v>110218.02</v>
      </c>
      <c r="R1134" s="1" t="str">
        <f t="shared" si="53"/>
        <v>2006-04</v>
      </c>
      <c r="S1134" s="1" t="str">
        <f t="shared" si="51"/>
        <v>2022-12</v>
      </c>
      <c r="T1134" s="3">
        <f t="shared" si="52"/>
        <v>125</v>
      </c>
    </row>
    <row r="1135" spans="1:20" x14ac:dyDescent="0.25">
      <c r="A1135" s="1" t="s">
        <v>3769</v>
      </c>
      <c r="B1135" s="1" t="s">
        <v>3770</v>
      </c>
      <c r="C1135" s="1" t="s">
        <v>3771</v>
      </c>
      <c r="D1135" s="1" t="s">
        <v>70</v>
      </c>
      <c r="E1135" s="1" t="s">
        <v>1527</v>
      </c>
      <c r="F1135" s="1">
        <v>0</v>
      </c>
      <c r="G1135" s="2">
        <v>36046</v>
      </c>
      <c r="H1135" s="1" t="s">
        <v>22</v>
      </c>
      <c r="I1135" s="1" t="s">
        <v>31</v>
      </c>
      <c r="J1135" s="2">
        <v>36016</v>
      </c>
      <c r="K1135" s="1"/>
      <c r="L1135" s="1" t="s">
        <v>24</v>
      </c>
      <c r="M1135" s="3">
        <v>89964.160000000003</v>
      </c>
      <c r="N1135" s="3">
        <v>86497.73</v>
      </c>
      <c r="O1135" s="1" t="s">
        <v>32</v>
      </c>
      <c r="P1135" s="1" t="s">
        <v>32</v>
      </c>
      <c r="Q1135" s="3">
        <v>86497.73</v>
      </c>
      <c r="R1135" s="1" t="str">
        <f t="shared" si="53"/>
        <v>1998-09</v>
      </c>
      <c r="S1135" s="1" t="str">
        <f t="shared" si="51"/>
        <v/>
      </c>
      <c r="T1135" s="3">
        <f t="shared" si="52"/>
        <v>0</v>
      </c>
    </row>
    <row r="1136" spans="1:20" x14ac:dyDescent="0.25">
      <c r="A1136" s="1" t="s">
        <v>688</v>
      </c>
      <c r="B1136" s="1" t="s">
        <v>3772</v>
      </c>
      <c r="C1136" s="1" t="s">
        <v>3773</v>
      </c>
      <c r="D1136" s="1" t="s">
        <v>88</v>
      </c>
      <c r="E1136" s="1" t="s">
        <v>89</v>
      </c>
      <c r="F1136" s="1">
        <v>0</v>
      </c>
      <c r="G1136" s="2">
        <v>42079</v>
      </c>
      <c r="H1136" s="1" t="s">
        <v>30</v>
      </c>
      <c r="I1136" s="1" t="s">
        <v>31</v>
      </c>
      <c r="J1136" s="1" t="s">
        <v>3774</v>
      </c>
      <c r="K1136" s="1"/>
      <c r="L1136" s="1" t="s">
        <v>24</v>
      </c>
      <c r="M1136" s="3">
        <v>54999.98</v>
      </c>
      <c r="N1136" s="3">
        <v>55000.4</v>
      </c>
      <c r="O1136" s="1">
        <v>370.19</v>
      </c>
      <c r="P1136" s="1">
        <v>125</v>
      </c>
      <c r="Q1136" s="3">
        <v>55495.59</v>
      </c>
      <c r="R1136" s="1" t="str">
        <f t="shared" si="53"/>
        <v>2015-03</v>
      </c>
      <c r="S1136" s="1" t="str">
        <f t="shared" si="51"/>
        <v/>
      </c>
      <c r="T1136" s="3">
        <f t="shared" si="52"/>
        <v>495.19</v>
      </c>
    </row>
    <row r="1137" spans="1:20" x14ac:dyDescent="0.25">
      <c r="A1137" s="1" t="s">
        <v>3775</v>
      </c>
      <c r="B1137" s="1" t="s">
        <v>3772</v>
      </c>
      <c r="C1137" s="1" t="s">
        <v>3776</v>
      </c>
      <c r="D1137" s="1" t="s">
        <v>39</v>
      </c>
      <c r="E1137" s="1" t="s">
        <v>66</v>
      </c>
      <c r="F1137" s="1">
        <v>0</v>
      </c>
      <c r="G1137" s="2">
        <v>41547</v>
      </c>
      <c r="H1137" s="1" t="s">
        <v>30</v>
      </c>
      <c r="I1137" s="1" t="s">
        <v>31</v>
      </c>
      <c r="J1137" s="1" t="s">
        <v>3777</v>
      </c>
      <c r="K1137" s="1"/>
      <c r="L1137" s="1" t="s">
        <v>24</v>
      </c>
      <c r="M1137" s="3">
        <v>43160.42</v>
      </c>
      <c r="N1137" s="3">
        <v>47355.6</v>
      </c>
      <c r="O1137" s="3">
        <v>5203.3100000000004</v>
      </c>
      <c r="P1137" s="1" t="s">
        <v>32</v>
      </c>
      <c r="Q1137" s="3">
        <v>52558.91</v>
      </c>
      <c r="R1137" s="1" t="str">
        <f t="shared" si="53"/>
        <v>2013-09</v>
      </c>
      <c r="S1137" s="1" t="str">
        <f t="shared" si="51"/>
        <v/>
      </c>
      <c r="T1137" s="3">
        <f t="shared" si="52"/>
        <v>5203.3100000000004</v>
      </c>
    </row>
    <row r="1138" spans="1:20" x14ac:dyDescent="0.25">
      <c r="A1138" s="1" t="s">
        <v>3778</v>
      </c>
      <c r="B1138" s="1" t="s">
        <v>3772</v>
      </c>
      <c r="C1138" s="1" t="s">
        <v>3779</v>
      </c>
      <c r="D1138" s="1" t="s">
        <v>971</v>
      </c>
      <c r="E1138" s="1" t="s">
        <v>3780</v>
      </c>
      <c r="F1138" s="1">
        <v>0</v>
      </c>
      <c r="G1138" s="2">
        <v>37809</v>
      </c>
      <c r="H1138" s="1" t="s">
        <v>22</v>
      </c>
      <c r="I1138" s="1" t="s">
        <v>31</v>
      </c>
      <c r="J1138" s="2">
        <v>37809</v>
      </c>
      <c r="K1138" s="1"/>
      <c r="L1138" s="1" t="s">
        <v>24</v>
      </c>
      <c r="M1138" s="3">
        <v>40076.400000000001</v>
      </c>
      <c r="N1138" s="3">
        <v>40019.949999999997</v>
      </c>
      <c r="O1138" s="1">
        <v>146.04</v>
      </c>
      <c r="P1138" s="3">
        <v>1001.91</v>
      </c>
      <c r="Q1138" s="3">
        <v>41167.9</v>
      </c>
      <c r="R1138" s="1" t="str">
        <f t="shared" si="53"/>
        <v>2003-07</v>
      </c>
      <c r="S1138" s="1" t="str">
        <f t="shared" si="51"/>
        <v/>
      </c>
      <c r="T1138" s="3">
        <f t="shared" si="52"/>
        <v>1147.95</v>
      </c>
    </row>
    <row r="1139" spans="1:20" x14ac:dyDescent="0.25">
      <c r="A1139" s="1" t="s">
        <v>3781</v>
      </c>
      <c r="B1139" s="1" t="s">
        <v>3782</v>
      </c>
      <c r="C1139" s="1" t="s">
        <v>3783</v>
      </c>
      <c r="D1139" s="1" t="s">
        <v>39</v>
      </c>
      <c r="E1139" s="1" t="s">
        <v>40</v>
      </c>
      <c r="F1139" s="1">
        <v>0</v>
      </c>
      <c r="G1139" s="2">
        <v>44727</v>
      </c>
      <c r="H1139" s="1" t="s">
        <v>30</v>
      </c>
      <c r="I1139" s="1" t="s">
        <v>31</v>
      </c>
      <c r="J1139" s="1" t="s">
        <v>3784</v>
      </c>
      <c r="K1139" s="2">
        <v>44809</v>
      </c>
      <c r="L1139" s="1" t="s">
        <v>42</v>
      </c>
      <c r="M1139" s="3">
        <v>34944</v>
      </c>
      <c r="N1139" s="3">
        <v>1810</v>
      </c>
      <c r="O1139" s="1" t="s">
        <v>32</v>
      </c>
      <c r="P1139" s="1">
        <v>100</v>
      </c>
      <c r="Q1139" s="3">
        <v>1910</v>
      </c>
      <c r="R1139" s="1" t="str">
        <f t="shared" si="53"/>
        <v>2022-06</v>
      </c>
      <c r="S1139" s="1" t="str">
        <f t="shared" si="51"/>
        <v>2022-09</v>
      </c>
      <c r="T1139" s="3">
        <f t="shared" si="52"/>
        <v>100</v>
      </c>
    </row>
    <row r="1140" spans="1:20" x14ac:dyDescent="0.25">
      <c r="A1140" s="1" t="s">
        <v>3785</v>
      </c>
      <c r="B1140" s="1" t="s">
        <v>3786</v>
      </c>
      <c r="C1140" s="1" t="s">
        <v>3787</v>
      </c>
      <c r="D1140" s="1" t="s">
        <v>123</v>
      </c>
      <c r="E1140" s="1" t="s">
        <v>194</v>
      </c>
      <c r="F1140" s="1">
        <v>0</v>
      </c>
      <c r="G1140" s="2">
        <v>42365</v>
      </c>
      <c r="H1140" s="1" t="s">
        <v>30</v>
      </c>
      <c r="I1140" s="1" t="s">
        <v>31</v>
      </c>
      <c r="J1140" s="1" t="s">
        <v>400</v>
      </c>
      <c r="K1140" s="1"/>
      <c r="L1140" s="1" t="s">
        <v>24</v>
      </c>
      <c r="M1140" s="3">
        <v>75813.710000000006</v>
      </c>
      <c r="N1140" s="3">
        <v>74265.5</v>
      </c>
      <c r="O1140" s="3">
        <v>28839.4</v>
      </c>
      <c r="P1140" s="1">
        <v>125</v>
      </c>
      <c r="Q1140" s="3">
        <v>103229.9</v>
      </c>
      <c r="R1140" s="1" t="str">
        <f t="shared" si="53"/>
        <v>2015-12</v>
      </c>
      <c r="S1140" s="1" t="str">
        <f t="shared" si="51"/>
        <v/>
      </c>
      <c r="T1140" s="3">
        <f t="shared" si="52"/>
        <v>28964.400000000001</v>
      </c>
    </row>
    <row r="1141" spans="1:20" x14ac:dyDescent="0.25">
      <c r="A1141" s="1" t="s">
        <v>3788</v>
      </c>
      <c r="B1141" s="1" t="s">
        <v>3789</v>
      </c>
      <c r="C1141" s="1" t="s">
        <v>3790</v>
      </c>
      <c r="D1141" s="1" t="s">
        <v>39</v>
      </c>
      <c r="E1141" s="1" t="s">
        <v>40</v>
      </c>
      <c r="F1141" s="1">
        <v>0</v>
      </c>
      <c r="G1141" s="2">
        <v>44657</v>
      </c>
      <c r="H1141" s="1" t="s">
        <v>30</v>
      </c>
      <c r="I1141" s="1" t="s">
        <v>31</v>
      </c>
      <c r="J1141" s="2">
        <v>43564</v>
      </c>
      <c r="K1141" s="2">
        <v>44848</v>
      </c>
      <c r="L1141" s="1" t="s">
        <v>42</v>
      </c>
      <c r="M1141" s="3">
        <v>29952</v>
      </c>
      <c r="N1141" s="3">
        <v>7298</v>
      </c>
      <c r="O1141" s="1" t="s">
        <v>32</v>
      </c>
      <c r="P1141" s="1" t="s">
        <v>32</v>
      </c>
      <c r="Q1141" s="3">
        <v>7298</v>
      </c>
      <c r="R1141" s="1" t="str">
        <f t="shared" si="53"/>
        <v>2022-04</v>
      </c>
      <c r="S1141" s="1" t="str">
        <f t="shared" si="51"/>
        <v>2022-10</v>
      </c>
      <c r="T1141" s="3">
        <f t="shared" si="52"/>
        <v>0</v>
      </c>
    </row>
    <row r="1142" spans="1:20" x14ac:dyDescent="0.25">
      <c r="A1142" s="1" t="s">
        <v>3791</v>
      </c>
      <c r="B1142" s="1" t="s">
        <v>3789</v>
      </c>
      <c r="C1142" s="1" t="s">
        <v>3792</v>
      </c>
      <c r="D1142" s="1" t="s">
        <v>237</v>
      </c>
      <c r="E1142" s="1" t="s">
        <v>493</v>
      </c>
      <c r="F1142" s="1">
        <v>0</v>
      </c>
      <c r="G1142" s="2">
        <v>42883</v>
      </c>
      <c r="H1142" s="1" t="s">
        <v>22</v>
      </c>
      <c r="I1142" s="1" t="s">
        <v>31</v>
      </c>
      <c r="J1142" s="1" t="s">
        <v>1996</v>
      </c>
      <c r="K1142" s="1"/>
      <c r="L1142" s="1" t="s">
        <v>24</v>
      </c>
      <c r="M1142" s="3">
        <v>36332.61</v>
      </c>
      <c r="N1142" s="3">
        <v>36019.370000000003</v>
      </c>
      <c r="O1142" s="3">
        <v>5868.8</v>
      </c>
      <c r="P1142" s="1">
        <v>363.33</v>
      </c>
      <c r="Q1142" s="3">
        <v>42251.5</v>
      </c>
      <c r="R1142" s="1" t="str">
        <f t="shared" si="53"/>
        <v>2017-05</v>
      </c>
      <c r="S1142" s="1" t="str">
        <f t="shared" si="51"/>
        <v/>
      </c>
      <c r="T1142" s="3">
        <f t="shared" si="52"/>
        <v>6232.13</v>
      </c>
    </row>
    <row r="1143" spans="1:20" x14ac:dyDescent="0.25">
      <c r="A1143" s="1" t="s">
        <v>3793</v>
      </c>
      <c r="B1143" s="1" t="s">
        <v>3789</v>
      </c>
      <c r="C1143" s="1" t="s">
        <v>3794</v>
      </c>
      <c r="D1143" s="1" t="s">
        <v>88</v>
      </c>
      <c r="E1143" s="1" t="s">
        <v>3795</v>
      </c>
      <c r="F1143" s="1">
        <v>0</v>
      </c>
      <c r="G1143" s="2">
        <v>43731</v>
      </c>
      <c r="H1143" s="1" t="s">
        <v>22</v>
      </c>
      <c r="I1143" s="1" t="s">
        <v>31</v>
      </c>
      <c r="J1143" s="1" t="s">
        <v>3166</v>
      </c>
      <c r="K1143" s="1"/>
      <c r="L1143" s="1" t="s">
        <v>24</v>
      </c>
      <c r="M1143" s="3">
        <v>34000.1</v>
      </c>
      <c r="N1143" s="3">
        <v>33942.5</v>
      </c>
      <c r="O1143" s="1">
        <v>245.19</v>
      </c>
      <c r="P1143" s="1">
        <v>100</v>
      </c>
      <c r="Q1143" s="3">
        <v>34287.69</v>
      </c>
      <c r="R1143" s="1" t="str">
        <f t="shared" si="53"/>
        <v>2019-09</v>
      </c>
      <c r="S1143" s="1" t="str">
        <f t="shared" si="51"/>
        <v/>
      </c>
      <c r="T1143" s="3">
        <f t="shared" si="52"/>
        <v>345.19</v>
      </c>
    </row>
    <row r="1144" spans="1:20" x14ac:dyDescent="0.25">
      <c r="A1144" s="1" t="s">
        <v>3796</v>
      </c>
      <c r="B1144" s="1" t="s">
        <v>3797</v>
      </c>
      <c r="C1144" s="1" t="s">
        <v>3798</v>
      </c>
      <c r="D1144" s="1" t="s">
        <v>623</v>
      </c>
      <c r="E1144" s="1" t="s">
        <v>288</v>
      </c>
      <c r="F1144" s="1">
        <v>0</v>
      </c>
      <c r="G1144" s="2">
        <v>41960</v>
      </c>
      <c r="H1144" s="1" t="s">
        <v>22</v>
      </c>
      <c r="I1144" s="1" t="s">
        <v>31</v>
      </c>
      <c r="J1144" s="1" t="s">
        <v>1696</v>
      </c>
      <c r="K1144" s="1"/>
      <c r="L1144" s="1" t="s">
        <v>24</v>
      </c>
      <c r="M1144" s="3">
        <v>50000.08</v>
      </c>
      <c r="N1144" s="3">
        <v>44621.62</v>
      </c>
      <c r="O1144" s="1">
        <v>623.54999999999995</v>
      </c>
      <c r="P1144" s="1" t="s">
        <v>32</v>
      </c>
      <c r="Q1144" s="3">
        <v>45245.17</v>
      </c>
      <c r="R1144" s="1" t="str">
        <f t="shared" si="53"/>
        <v>2014-11</v>
      </c>
      <c r="S1144" s="1" t="str">
        <f t="shared" si="51"/>
        <v/>
      </c>
      <c r="T1144" s="3">
        <f t="shared" si="52"/>
        <v>623.54999999999995</v>
      </c>
    </row>
    <row r="1145" spans="1:20" x14ac:dyDescent="0.25">
      <c r="A1145" s="1" t="s">
        <v>3799</v>
      </c>
      <c r="B1145" s="1" t="s">
        <v>3797</v>
      </c>
      <c r="C1145" s="1" t="s">
        <v>3800</v>
      </c>
      <c r="D1145" s="1" t="s">
        <v>20</v>
      </c>
      <c r="E1145" s="1" t="s">
        <v>264</v>
      </c>
      <c r="F1145" s="1">
        <v>0</v>
      </c>
      <c r="G1145" s="2">
        <v>42190</v>
      </c>
      <c r="H1145" s="1" t="s">
        <v>22</v>
      </c>
      <c r="I1145" s="1" t="s">
        <v>31</v>
      </c>
      <c r="J1145" s="1" t="s">
        <v>2021</v>
      </c>
      <c r="K1145" s="1"/>
      <c r="L1145" s="1" t="s">
        <v>24</v>
      </c>
      <c r="M1145" s="3">
        <v>31200</v>
      </c>
      <c r="N1145" s="3">
        <v>31332</v>
      </c>
      <c r="O1145" s="3">
        <v>14834.79</v>
      </c>
      <c r="P1145" s="1">
        <v>125</v>
      </c>
      <c r="Q1145" s="3">
        <v>46291.79</v>
      </c>
      <c r="R1145" s="1" t="str">
        <f t="shared" si="53"/>
        <v>2015-07</v>
      </c>
      <c r="S1145" s="1" t="str">
        <f t="shared" si="51"/>
        <v/>
      </c>
      <c r="T1145" s="3">
        <f t="shared" si="52"/>
        <v>14959.79</v>
      </c>
    </row>
    <row r="1146" spans="1:20" x14ac:dyDescent="0.25">
      <c r="A1146" s="1" t="s">
        <v>3801</v>
      </c>
      <c r="B1146" s="1" t="s">
        <v>3802</v>
      </c>
      <c r="C1146" s="1" t="s">
        <v>3803</v>
      </c>
      <c r="D1146" s="1" t="s">
        <v>70</v>
      </c>
      <c r="E1146" s="1" t="s">
        <v>1461</v>
      </c>
      <c r="F1146" s="1">
        <v>0</v>
      </c>
      <c r="G1146" s="2">
        <v>42255</v>
      </c>
      <c r="H1146" s="1" t="s">
        <v>22</v>
      </c>
      <c r="I1146" s="1" t="s">
        <v>23</v>
      </c>
      <c r="J1146" s="2">
        <v>42225</v>
      </c>
      <c r="K1146" s="1"/>
      <c r="L1146" s="1" t="s">
        <v>24</v>
      </c>
      <c r="M1146" s="3">
        <v>56000.05</v>
      </c>
      <c r="N1146" s="3">
        <v>48019.37</v>
      </c>
      <c r="O1146" s="3">
        <v>9818.73</v>
      </c>
      <c r="P1146" s="1" t="s">
        <v>32</v>
      </c>
      <c r="Q1146" s="3">
        <v>57838.1</v>
      </c>
      <c r="R1146" s="1" t="str">
        <f t="shared" si="53"/>
        <v>2015-09</v>
      </c>
      <c r="S1146" s="1" t="str">
        <f t="shared" si="51"/>
        <v/>
      </c>
      <c r="T1146" s="3">
        <f t="shared" si="52"/>
        <v>9818.73</v>
      </c>
    </row>
    <row r="1147" spans="1:20" x14ac:dyDescent="0.25">
      <c r="A1147" s="1" t="s">
        <v>3804</v>
      </c>
      <c r="B1147" s="1" t="s">
        <v>3805</v>
      </c>
      <c r="C1147" s="1" t="s">
        <v>3806</v>
      </c>
      <c r="D1147" s="1" t="s">
        <v>70</v>
      </c>
      <c r="E1147" s="1" t="s">
        <v>96</v>
      </c>
      <c r="F1147" s="1">
        <v>0</v>
      </c>
      <c r="G1147" s="2">
        <v>44823</v>
      </c>
      <c r="H1147" s="1" t="s">
        <v>22</v>
      </c>
      <c r="I1147" s="1" t="s">
        <v>31</v>
      </c>
      <c r="J1147" s="1" t="s">
        <v>489</v>
      </c>
      <c r="K1147" s="1"/>
      <c r="L1147" s="1" t="s">
        <v>24</v>
      </c>
      <c r="M1147" s="3">
        <v>20800</v>
      </c>
      <c r="N1147" s="3">
        <v>1257.5</v>
      </c>
      <c r="O1147" s="1" t="s">
        <v>32</v>
      </c>
      <c r="P1147" s="1">
        <v>100</v>
      </c>
      <c r="Q1147" s="3">
        <v>1357.5</v>
      </c>
      <c r="R1147" s="1" t="str">
        <f t="shared" si="53"/>
        <v>2022-09</v>
      </c>
      <c r="S1147" s="1" t="str">
        <f t="shared" si="51"/>
        <v/>
      </c>
      <c r="T1147" s="3">
        <f t="shared" si="52"/>
        <v>100</v>
      </c>
    </row>
    <row r="1148" spans="1:20" x14ac:dyDescent="0.25">
      <c r="A1148" s="1" t="s">
        <v>2135</v>
      </c>
      <c r="B1148" s="1" t="s">
        <v>3807</v>
      </c>
      <c r="C1148" s="1" t="s">
        <v>3808</v>
      </c>
      <c r="D1148" s="1" t="s">
        <v>70</v>
      </c>
      <c r="E1148" s="1" t="s">
        <v>1443</v>
      </c>
      <c r="F1148" s="1">
        <v>0</v>
      </c>
      <c r="G1148" s="2">
        <v>39329</v>
      </c>
      <c r="H1148" s="1" t="s">
        <v>22</v>
      </c>
      <c r="I1148" s="1" t="s">
        <v>31</v>
      </c>
      <c r="J1148" s="2">
        <v>39181</v>
      </c>
      <c r="K1148" s="1"/>
      <c r="L1148" s="1" t="s">
        <v>24</v>
      </c>
      <c r="M1148" s="3">
        <v>56418.75</v>
      </c>
      <c r="N1148" s="3">
        <v>50093.87</v>
      </c>
      <c r="O1148" s="1">
        <v>8.1999999999999993</v>
      </c>
      <c r="P1148" s="1" t="s">
        <v>32</v>
      </c>
      <c r="Q1148" s="3">
        <v>50102.07</v>
      </c>
      <c r="R1148" s="1" t="str">
        <f t="shared" si="53"/>
        <v>2007-09</v>
      </c>
      <c r="S1148" s="1" t="str">
        <f t="shared" si="51"/>
        <v/>
      </c>
      <c r="T1148" s="3">
        <f t="shared" si="52"/>
        <v>8.1999999999999993</v>
      </c>
    </row>
    <row r="1149" spans="1:20" x14ac:dyDescent="0.25">
      <c r="A1149" s="1" t="s">
        <v>3809</v>
      </c>
      <c r="B1149" s="1" t="s">
        <v>3807</v>
      </c>
      <c r="C1149" s="1" t="s">
        <v>3810</v>
      </c>
      <c r="D1149" s="1" t="s">
        <v>137</v>
      </c>
      <c r="E1149" s="1" t="s">
        <v>66</v>
      </c>
      <c r="F1149" s="1">
        <v>0</v>
      </c>
      <c r="G1149" s="2">
        <v>44452</v>
      </c>
      <c r="H1149" s="1" t="s">
        <v>30</v>
      </c>
      <c r="I1149" s="1" t="s">
        <v>31</v>
      </c>
      <c r="J1149" s="1" t="s">
        <v>1073</v>
      </c>
      <c r="K1149" s="1"/>
      <c r="L1149" s="1" t="s">
        <v>24</v>
      </c>
      <c r="M1149" s="3">
        <v>43160.42</v>
      </c>
      <c r="N1149" s="3">
        <v>47615.27</v>
      </c>
      <c r="O1149" s="3">
        <v>1821.33</v>
      </c>
      <c r="P1149" s="1" t="s">
        <v>32</v>
      </c>
      <c r="Q1149" s="3">
        <v>49436.6</v>
      </c>
      <c r="R1149" s="1" t="str">
        <f t="shared" si="53"/>
        <v>2021-09</v>
      </c>
      <c r="S1149" s="1" t="str">
        <f t="shared" si="51"/>
        <v/>
      </c>
      <c r="T1149" s="3">
        <f t="shared" si="52"/>
        <v>1821.33</v>
      </c>
    </row>
    <row r="1150" spans="1:20" x14ac:dyDescent="0.25">
      <c r="A1150" s="1" t="s">
        <v>3811</v>
      </c>
      <c r="B1150" s="1" t="s">
        <v>3812</v>
      </c>
      <c r="C1150" s="1" t="s">
        <v>3813</v>
      </c>
      <c r="D1150" s="1" t="s">
        <v>20</v>
      </c>
      <c r="E1150" s="1" t="s">
        <v>21</v>
      </c>
      <c r="F1150" s="1">
        <v>0</v>
      </c>
      <c r="G1150" s="2">
        <v>32243</v>
      </c>
      <c r="H1150" s="1" t="s">
        <v>22</v>
      </c>
      <c r="I1150" s="1" t="s">
        <v>31</v>
      </c>
      <c r="J1150" s="2">
        <v>31844</v>
      </c>
      <c r="K1150" s="1"/>
      <c r="L1150" s="1" t="s">
        <v>24</v>
      </c>
      <c r="M1150" s="3">
        <v>41581.07</v>
      </c>
      <c r="N1150" s="3">
        <v>41544.959999999999</v>
      </c>
      <c r="O1150" s="3">
        <v>38703.379999999997</v>
      </c>
      <c r="P1150" s="1">
        <v>125</v>
      </c>
      <c r="Q1150" s="3">
        <v>80373.34</v>
      </c>
      <c r="R1150" s="1" t="str">
        <f t="shared" si="53"/>
        <v>1988-04</v>
      </c>
      <c r="S1150" s="1" t="str">
        <f t="shared" si="51"/>
        <v/>
      </c>
      <c r="T1150" s="3">
        <f t="shared" si="52"/>
        <v>38828.379999999997</v>
      </c>
    </row>
    <row r="1151" spans="1:20" x14ac:dyDescent="0.25">
      <c r="A1151" s="1" t="s">
        <v>3814</v>
      </c>
      <c r="B1151" s="1" t="s">
        <v>3815</v>
      </c>
      <c r="C1151" s="1" t="s">
        <v>3816</v>
      </c>
      <c r="D1151" s="1" t="s">
        <v>123</v>
      </c>
      <c r="E1151" s="1" t="s">
        <v>194</v>
      </c>
      <c r="F1151" s="1">
        <v>0</v>
      </c>
      <c r="G1151" s="2">
        <v>41665</v>
      </c>
      <c r="H1151" s="1" t="s">
        <v>30</v>
      </c>
      <c r="I1151" s="1" t="s">
        <v>31</v>
      </c>
      <c r="J1151" s="2">
        <v>40212</v>
      </c>
      <c r="K1151" s="1"/>
      <c r="L1151" s="1" t="s">
        <v>24</v>
      </c>
      <c r="M1151" s="3">
        <v>76184.160000000003</v>
      </c>
      <c r="N1151" s="3">
        <v>75654.259999999995</v>
      </c>
      <c r="O1151" s="3">
        <v>21148.34</v>
      </c>
      <c r="P1151" s="1">
        <v>125</v>
      </c>
      <c r="Q1151" s="3">
        <v>96927.6</v>
      </c>
      <c r="R1151" s="1" t="str">
        <f t="shared" si="53"/>
        <v>2014-01</v>
      </c>
      <c r="S1151" s="1" t="str">
        <f t="shared" si="51"/>
        <v/>
      </c>
      <c r="T1151" s="3">
        <f t="shared" si="52"/>
        <v>21273.34</v>
      </c>
    </row>
    <row r="1152" spans="1:20" x14ac:dyDescent="0.25">
      <c r="A1152" s="1" t="s">
        <v>1357</v>
      </c>
      <c r="B1152" s="1" t="s">
        <v>3817</v>
      </c>
      <c r="C1152" s="1" t="s">
        <v>3818</v>
      </c>
      <c r="D1152" s="1" t="s">
        <v>39</v>
      </c>
      <c r="E1152" s="1" t="s">
        <v>3819</v>
      </c>
      <c r="F1152" s="1">
        <v>0</v>
      </c>
      <c r="G1152" s="2">
        <v>32707</v>
      </c>
      <c r="H1152" s="1" t="s">
        <v>30</v>
      </c>
      <c r="I1152" s="1" t="s">
        <v>31</v>
      </c>
      <c r="J1152" s="1" t="s">
        <v>3820</v>
      </c>
      <c r="K1152" s="2">
        <v>44673</v>
      </c>
      <c r="L1152" s="1" t="s">
        <v>42</v>
      </c>
      <c r="M1152" s="3">
        <v>70750.16</v>
      </c>
      <c r="N1152" s="3">
        <v>24413.59</v>
      </c>
      <c r="O1152" s="1" t="s">
        <v>32</v>
      </c>
      <c r="P1152" s="1" t="s">
        <v>32</v>
      </c>
      <c r="Q1152" s="3">
        <v>24413.59</v>
      </c>
      <c r="R1152" s="1" t="str">
        <f t="shared" si="53"/>
        <v>1989-07</v>
      </c>
      <c r="S1152" s="1" t="str">
        <f t="shared" si="51"/>
        <v>2022-04</v>
      </c>
      <c r="T1152" s="3">
        <f t="shared" si="52"/>
        <v>0</v>
      </c>
    </row>
    <row r="1153" spans="1:20" x14ac:dyDescent="0.25">
      <c r="A1153" s="1" t="s">
        <v>186</v>
      </c>
      <c r="B1153" s="1" t="s">
        <v>3821</v>
      </c>
      <c r="C1153" s="1" t="s">
        <v>3822</v>
      </c>
      <c r="D1153" s="1" t="s">
        <v>971</v>
      </c>
      <c r="E1153" s="1" t="s">
        <v>972</v>
      </c>
      <c r="F1153" s="1">
        <v>0</v>
      </c>
      <c r="G1153" s="2">
        <v>41302</v>
      </c>
      <c r="H1153" s="1" t="s">
        <v>22</v>
      </c>
      <c r="I1153" s="1" t="s">
        <v>31</v>
      </c>
      <c r="J1153" s="1" t="s">
        <v>3823</v>
      </c>
      <c r="K1153" s="1"/>
      <c r="L1153" s="1" t="s">
        <v>24</v>
      </c>
      <c r="M1153" s="3">
        <v>54024.46</v>
      </c>
      <c r="N1153" s="3">
        <v>54045.16</v>
      </c>
      <c r="O1153" s="1">
        <v>944.78</v>
      </c>
      <c r="P1153" s="1" t="s">
        <v>32</v>
      </c>
      <c r="Q1153" s="3">
        <v>54989.94</v>
      </c>
      <c r="R1153" s="1" t="str">
        <f t="shared" si="53"/>
        <v>2013-01</v>
      </c>
      <c r="S1153" s="1" t="str">
        <f t="shared" si="51"/>
        <v/>
      </c>
      <c r="T1153" s="3">
        <f t="shared" si="52"/>
        <v>944.78</v>
      </c>
    </row>
    <row r="1154" spans="1:20" x14ac:dyDescent="0.25">
      <c r="A1154" s="1" t="s">
        <v>3824</v>
      </c>
      <c r="B1154" s="1" t="s">
        <v>3825</v>
      </c>
      <c r="C1154" s="1" t="s">
        <v>3826</v>
      </c>
      <c r="D1154" s="1" t="s">
        <v>82</v>
      </c>
      <c r="E1154" s="1" t="s">
        <v>1286</v>
      </c>
      <c r="F1154" s="1">
        <v>0</v>
      </c>
      <c r="G1154" s="2">
        <v>42464</v>
      </c>
      <c r="H1154" s="1" t="s">
        <v>22</v>
      </c>
      <c r="I1154" s="1" t="s">
        <v>31</v>
      </c>
      <c r="J1154" s="2">
        <v>42464</v>
      </c>
      <c r="K1154" s="1"/>
      <c r="L1154" s="1" t="s">
        <v>24</v>
      </c>
      <c r="M1154" s="3">
        <v>50489.3</v>
      </c>
      <c r="N1154" s="3">
        <v>44564.58</v>
      </c>
      <c r="O1154" s="1" t="s">
        <v>32</v>
      </c>
      <c r="P1154" s="1" t="s">
        <v>32</v>
      </c>
      <c r="Q1154" s="3">
        <v>44564.58</v>
      </c>
      <c r="R1154" s="1" t="str">
        <f t="shared" si="53"/>
        <v>2016-04</v>
      </c>
      <c r="S1154" s="1" t="str">
        <f t="shared" ref="S1154:S1217" si="54">IF(OR(ISBLANK(K1154), K1154=0), "", TEXT(K1154, "yyyy-mm"))</f>
        <v/>
      </c>
      <c r="T1154" s="3">
        <f t="shared" ref="T1154:T1217" si="55">IFERROR(VALUE(SUBSTITUTE(O1154, ",", "")), 0) + IFERROR(VALUE(SUBSTITUTE(P1154, ",", "")), 0)</f>
        <v>0</v>
      </c>
    </row>
    <row r="1155" spans="1:20" x14ac:dyDescent="0.25">
      <c r="A1155" s="1" t="s">
        <v>2510</v>
      </c>
      <c r="B1155" s="1" t="s">
        <v>3827</v>
      </c>
      <c r="C1155" s="1" t="s">
        <v>3828</v>
      </c>
      <c r="D1155" s="1" t="s">
        <v>82</v>
      </c>
      <c r="E1155" s="1" t="s">
        <v>3829</v>
      </c>
      <c r="F1155" s="1">
        <v>0</v>
      </c>
      <c r="G1155" s="2">
        <v>40070</v>
      </c>
      <c r="H1155" s="1" t="s">
        <v>30</v>
      </c>
      <c r="I1155" s="1" t="s">
        <v>31</v>
      </c>
      <c r="J1155" s="1" t="s">
        <v>3830</v>
      </c>
      <c r="K1155" s="1"/>
      <c r="L1155" s="1" t="s">
        <v>24</v>
      </c>
      <c r="M1155" s="3">
        <v>69262.34</v>
      </c>
      <c r="N1155" s="3">
        <v>69463.360000000001</v>
      </c>
      <c r="O1155" s="1" t="s">
        <v>32</v>
      </c>
      <c r="P1155" s="1">
        <v>750</v>
      </c>
      <c r="Q1155" s="3">
        <v>70213.36</v>
      </c>
      <c r="R1155" s="1" t="str">
        <f t="shared" ref="R1155:R1218" si="56">TEXT(G1155, "yyyy-mm")</f>
        <v>2009-09</v>
      </c>
      <c r="S1155" s="1" t="str">
        <f t="shared" si="54"/>
        <v/>
      </c>
      <c r="T1155" s="3">
        <f t="shared" si="55"/>
        <v>750</v>
      </c>
    </row>
    <row r="1156" spans="1:20" x14ac:dyDescent="0.25">
      <c r="A1156" s="1" t="s">
        <v>3831</v>
      </c>
      <c r="B1156" s="1" t="s">
        <v>3832</v>
      </c>
      <c r="C1156" s="1" t="s">
        <v>3833</v>
      </c>
      <c r="D1156" s="1" t="s">
        <v>20</v>
      </c>
      <c r="E1156" s="1" t="s">
        <v>3834</v>
      </c>
      <c r="F1156" s="1">
        <v>0</v>
      </c>
      <c r="G1156" s="2">
        <v>43164</v>
      </c>
      <c r="H1156" s="1" t="s">
        <v>22</v>
      </c>
      <c r="I1156" s="1" t="s">
        <v>31</v>
      </c>
      <c r="J1156" s="2">
        <v>43223</v>
      </c>
      <c r="K1156" s="1"/>
      <c r="L1156" s="1" t="s">
        <v>24</v>
      </c>
      <c r="M1156" s="3">
        <v>75887.14</v>
      </c>
      <c r="N1156" s="3">
        <v>75886.22</v>
      </c>
      <c r="O1156" s="1" t="s">
        <v>32</v>
      </c>
      <c r="P1156" s="1">
        <v>125</v>
      </c>
      <c r="Q1156" s="3">
        <v>76011.22</v>
      </c>
      <c r="R1156" s="1" t="str">
        <f t="shared" si="56"/>
        <v>2018-03</v>
      </c>
      <c r="S1156" s="1" t="str">
        <f t="shared" si="54"/>
        <v/>
      </c>
      <c r="T1156" s="3">
        <f t="shared" si="55"/>
        <v>125</v>
      </c>
    </row>
    <row r="1157" spans="1:20" x14ac:dyDescent="0.25">
      <c r="A1157" s="1" t="s">
        <v>3835</v>
      </c>
      <c r="B1157" s="1" t="s">
        <v>3836</v>
      </c>
      <c r="C1157" s="1" t="s">
        <v>3837</v>
      </c>
      <c r="D1157" s="1" t="s">
        <v>284</v>
      </c>
      <c r="E1157" s="1" t="s">
        <v>769</v>
      </c>
      <c r="F1157" s="1">
        <v>0</v>
      </c>
      <c r="G1157" s="2">
        <v>43515</v>
      </c>
      <c r="H1157" s="1" t="s">
        <v>30</v>
      </c>
      <c r="I1157" s="1" t="s">
        <v>31</v>
      </c>
      <c r="J1157" s="1" t="s">
        <v>720</v>
      </c>
      <c r="K1157" s="1"/>
      <c r="L1157" s="1" t="s">
        <v>24</v>
      </c>
      <c r="M1157" s="3">
        <v>42440.94</v>
      </c>
      <c r="N1157" s="3">
        <v>42087.79</v>
      </c>
      <c r="O1157" s="1" t="s">
        <v>32</v>
      </c>
      <c r="P1157" s="1" t="s">
        <v>32</v>
      </c>
      <c r="Q1157" s="3">
        <v>42087.79</v>
      </c>
      <c r="R1157" s="1" t="str">
        <f t="shared" si="56"/>
        <v>2019-02</v>
      </c>
      <c r="S1157" s="1" t="str">
        <f t="shared" si="54"/>
        <v/>
      </c>
      <c r="T1157" s="3">
        <f t="shared" si="55"/>
        <v>0</v>
      </c>
    </row>
    <row r="1158" spans="1:20" x14ac:dyDescent="0.25">
      <c r="A1158" s="1" t="s">
        <v>2338</v>
      </c>
      <c r="B1158" s="1" t="s">
        <v>3838</v>
      </c>
      <c r="C1158" s="1" t="s">
        <v>3839</v>
      </c>
      <c r="D1158" s="1" t="s">
        <v>52</v>
      </c>
      <c r="E1158" s="1" t="s">
        <v>3840</v>
      </c>
      <c r="F1158" s="1">
        <v>0</v>
      </c>
      <c r="G1158" s="2">
        <v>36990</v>
      </c>
      <c r="H1158" s="1" t="s">
        <v>30</v>
      </c>
      <c r="I1158" s="1" t="s">
        <v>31</v>
      </c>
      <c r="J1158" s="2">
        <v>37138</v>
      </c>
      <c r="K1158" s="1"/>
      <c r="L1158" s="1" t="s">
        <v>24</v>
      </c>
      <c r="M1158" s="3">
        <v>40439.980000000003</v>
      </c>
      <c r="N1158" s="3">
        <v>40125.11</v>
      </c>
      <c r="O1158" s="1" t="s">
        <v>32</v>
      </c>
      <c r="P1158" s="1" t="s">
        <v>32</v>
      </c>
      <c r="Q1158" s="3">
        <v>40125.11</v>
      </c>
      <c r="R1158" s="1" t="str">
        <f t="shared" si="56"/>
        <v>2001-04</v>
      </c>
      <c r="S1158" s="1" t="str">
        <f t="shared" si="54"/>
        <v/>
      </c>
      <c r="T1158" s="3">
        <f t="shared" si="55"/>
        <v>0</v>
      </c>
    </row>
    <row r="1159" spans="1:20" x14ac:dyDescent="0.25">
      <c r="A1159" s="1" t="s">
        <v>3841</v>
      </c>
      <c r="B1159" s="1" t="s">
        <v>3842</v>
      </c>
      <c r="C1159" s="1" t="s">
        <v>3843</v>
      </c>
      <c r="D1159" s="1" t="s">
        <v>70</v>
      </c>
      <c r="E1159" s="1" t="s">
        <v>656</v>
      </c>
      <c r="F1159" s="1">
        <v>0</v>
      </c>
      <c r="G1159" s="2">
        <v>43808</v>
      </c>
      <c r="H1159" s="1" t="s">
        <v>22</v>
      </c>
      <c r="I1159" s="1" t="s">
        <v>31</v>
      </c>
      <c r="J1159" s="2">
        <v>38238</v>
      </c>
      <c r="K1159" s="2">
        <v>44669</v>
      </c>
      <c r="L1159" s="1" t="s">
        <v>42</v>
      </c>
      <c r="M1159" s="3">
        <v>38223.54</v>
      </c>
      <c r="N1159" s="3">
        <v>12240.16</v>
      </c>
      <c r="O1159" s="1">
        <v>13.78</v>
      </c>
      <c r="P1159" s="1" t="s">
        <v>32</v>
      </c>
      <c r="Q1159" s="3">
        <v>12253.94</v>
      </c>
      <c r="R1159" s="1" t="str">
        <f t="shared" si="56"/>
        <v>2019-12</v>
      </c>
      <c r="S1159" s="1" t="str">
        <f t="shared" si="54"/>
        <v>2022-04</v>
      </c>
      <c r="T1159" s="3">
        <f t="shared" si="55"/>
        <v>13.78</v>
      </c>
    </row>
    <row r="1160" spans="1:20" x14ac:dyDescent="0.25">
      <c r="A1160" s="1" t="s">
        <v>3844</v>
      </c>
      <c r="B1160" s="1" t="s">
        <v>3845</v>
      </c>
      <c r="C1160" s="1" t="s">
        <v>3846</v>
      </c>
      <c r="D1160" s="1" t="s">
        <v>20</v>
      </c>
      <c r="E1160" s="1" t="s">
        <v>3847</v>
      </c>
      <c r="F1160" s="1">
        <v>0</v>
      </c>
      <c r="G1160" s="2">
        <v>43220</v>
      </c>
      <c r="H1160" s="1" t="s">
        <v>22</v>
      </c>
      <c r="I1160" s="1" t="s">
        <v>23</v>
      </c>
      <c r="J1160" s="1" t="s">
        <v>1562</v>
      </c>
      <c r="K1160" s="1"/>
      <c r="L1160" s="1" t="s">
        <v>24</v>
      </c>
      <c r="M1160" s="3">
        <v>36751.519999999997</v>
      </c>
      <c r="N1160" s="3">
        <v>33950.53</v>
      </c>
      <c r="O1160" s="3">
        <v>7185.88</v>
      </c>
      <c r="P1160" s="1">
        <v>125</v>
      </c>
      <c r="Q1160" s="3">
        <v>41261.410000000003</v>
      </c>
      <c r="R1160" s="1" t="str">
        <f t="shared" si="56"/>
        <v>2018-04</v>
      </c>
      <c r="S1160" s="1" t="str">
        <f t="shared" si="54"/>
        <v/>
      </c>
      <c r="T1160" s="3">
        <f t="shared" si="55"/>
        <v>7310.88</v>
      </c>
    </row>
    <row r="1161" spans="1:20" x14ac:dyDescent="0.25">
      <c r="A1161" s="1" t="s">
        <v>3848</v>
      </c>
      <c r="B1161" s="1" t="s">
        <v>3849</v>
      </c>
      <c r="C1161" s="1" t="s">
        <v>3850</v>
      </c>
      <c r="D1161" s="1" t="s">
        <v>156</v>
      </c>
      <c r="E1161" s="1" t="s">
        <v>743</v>
      </c>
      <c r="F1161" s="1">
        <v>0</v>
      </c>
      <c r="G1161" s="2">
        <v>44074</v>
      </c>
      <c r="H1161" s="1" t="s">
        <v>22</v>
      </c>
      <c r="I1161" s="1" t="s">
        <v>31</v>
      </c>
      <c r="J1161" s="1" t="s">
        <v>48</v>
      </c>
      <c r="K1161" s="1"/>
      <c r="L1161" s="1" t="s">
        <v>24</v>
      </c>
      <c r="M1161" s="3">
        <v>52000</v>
      </c>
      <c r="N1161" s="3">
        <v>46336.12</v>
      </c>
      <c r="O1161" s="1">
        <v>350</v>
      </c>
      <c r="P1161" s="1" t="s">
        <v>32</v>
      </c>
      <c r="Q1161" s="3">
        <v>46686.12</v>
      </c>
      <c r="R1161" s="1" t="str">
        <f t="shared" si="56"/>
        <v>2020-08</v>
      </c>
      <c r="S1161" s="1" t="str">
        <f t="shared" si="54"/>
        <v/>
      </c>
      <c r="T1161" s="3">
        <f t="shared" si="55"/>
        <v>350</v>
      </c>
    </row>
    <row r="1162" spans="1:20" x14ac:dyDescent="0.25">
      <c r="A1162" s="1" t="s">
        <v>3851</v>
      </c>
      <c r="B1162" s="1" t="s">
        <v>3852</v>
      </c>
      <c r="C1162" s="1" t="s">
        <v>3853</v>
      </c>
      <c r="D1162" s="1" t="s">
        <v>70</v>
      </c>
      <c r="E1162" s="1" t="s">
        <v>1001</v>
      </c>
      <c r="F1162" s="1">
        <v>0</v>
      </c>
      <c r="G1162" s="2">
        <v>37298</v>
      </c>
      <c r="H1162" s="1" t="s">
        <v>22</v>
      </c>
      <c r="I1162" s="1" t="s">
        <v>257</v>
      </c>
      <c r="J1162" s="2">
        <v>37562</v>
      </c>
      <c r="K1162" s="2">
        <v>44617</v>
      </c>
      <c r="L1162" s="1" t="s">
        <v>42</v>
      </c>
      <c r="M1162" s="3">
        <v>56910.26</v>
      </c>
      <c r="N1162" s="3">
        <v>11820.05</v>
      </c>
      <c r="O1162" s="1" t="s">
        <v>32</v>
      </c>
      <c r="P1162" s="1" t="s">
        <v>32</v>
      </c>
      <c r="Q1162" s="3">
        <v>11820.05</v>
      </c>
      <c r="R1162" s="1" t="str">
        <f t="shared" si="56"/>
        <v>2002-02</v>
      </c>
      <c r="S1162" s="1" t="str">
        <f t="shared" si="54"/>
        <v>2022-02</v>
      </c>
      <c r="T1162" s="3">
        <f t="shared" si="55"/>
        <v>0</v>
      </c>
    </row>
    <row r="1163" spans="1:20" x14ac:dyDescent="0.25">
      <c r="A1163" s="1" t="s">
        <v>3854</v>
      </c>
      <c r="B1163" s="1" t="s">
        <v>3852</v>
      </c>
      <c r="C1163" s="1" t="s">
        <v>3855</v>
      </c>
      <c r="D1163" s="1" t="s">
        <v>70</v>
      </c>
      <c r="E1163" s="1" t="s">
        <v>3856</v>
      </c>
      <c r="F1163" s="1">
        <v>0</v>
      </c>
      <c r="G1163" s="2">
        <v>36640</v>
      </c>
      <c r="H1163" s="1" t="s">
        <v>30</v>
      </c>
      <c r="I1163" s="1" t="s">
        <v>852</v>
      </c>
      <c r="J1163" s="1" t="s">
        <v>3857</v>
      </c>
      <c r="K1163" s="1"/>
      <c r="L1163" s="1" t="s">
        <v>24</v>
      </c>
      <c r="M1163" s="3">
        <v>75609.66</v>
      </c>
      <c r="N1163" s="3">
        <v>75610.539999999994</v>
      </c>
      <c r="O1163" s="1" t="s">
        <v>32</v>
      </c>
      <c r="P1163" s="1">
        <v>125</v>
      </c>
      <c r="Q1163" s="3">
        <v>75735.539999999994</v>
      </c>
      <c r="R1163" s="1" t="str">
        <f t="shared" si="56"/>
        <v>2000-04</v>
      </c>
      <c r="S1163" s="1" t="str">
        <f t="shared" si="54"/>
        <v/>
      </c>
      <c r="T1163" s="3">
        <f t="shared" si="55"/>
        <v>125</v>
      </c>
    </row>
    <row r="1164" spans="1:20" x14ac:dyDescent="0.25">
      <c r="A1164" s="1" t="s">
        <v>849</v>
      </c>
      <c r="B1164" s="1" t="s">
        <v>3858</v>
      </c>
      <c r="C1164" s="1" t="s">
        <v>3859</v>
      </c>
      <c r="D1164" s="1" t="s">
        <v>28</v>
      </c>
      <c r="E1164" s="1" t="s">
        <v>46</v>
      </c>
      <c r="F1164" s="1">
        <v>0</v>
      </c>
      <c r="G1164" s="2">
        <v>43570</v>
      </c>
      <c r="H1164" s="1" t="s">
        <v>30</v>
      </c>
      <c r="I1164" s="1" t="s">
        <v>31</v>
      </c>
      <c r="J1164" s="1" t="s">
        <v>746</v>
      </c>
      <c r="K1164" s="2">
        <v>44725</v>
      </c>
      <c r="L1164" s="1" t="s">
        <v>42</v>
      </c>
      <c r="M1164" s="3">
        <v>52748.800000000003</v>
      </c>
      <c r="N1164" s="3">
        <v>20711.560000000001</v>
      </c>
      <c r="O1164" s="3">
        <v>15417.77</v>
      </c>
      <c r="P1164" s="1" t="s">
        <v>32</v>
      </c>
      <c r="Q1164" s="3">
        <v>36129.33</v>
      </c>
      <c r="R1164" s="1" t="str">
        <f t="shared" si="56"/>
        <v>2019-04</v>
      </c>
      <c r="S1164" s="1" t="str">
        <f t="shared" si="54"/>
        <v>2022-06</v>
      </c>
      <c r="T1164" s="3">
        <f t="shared" si="55"/>
        <v>15417.77</v>
      </c>
    </row>
    <row r="1165" spans="1:20" x14ac:dyDescent="0.25">
      <c r="A1165" s="1" t="s">
        <v>3860</v>
      </c>
      <c r="B1165" s="1" t="s">
        <v>3861</v>
      </c>
      <c r="C1165" s="1" t="s">
        <v>3862</v>
      </c>
      <c r="D1165" s="1" t="s">
        <v>39</v>
      </c>
      <c r="E1165" s="1" t="s">
        <v>40</v>
      </c>
      <c r="F1165" s="1">
        <v>0</v>
      </c>
      <c r="G1165" s="2">
        <v>44901</v>
      </c>
      <c r="H1165" s="1" t="s">
        <v>30</v>
      </c>
      <c r="I1165" s="1" t="s">
        <v>31</v>
      </c>
      <c r="J1165" s="2">
        <v>44116</v>
      </c>
      <c r="K1165" s="1"/>
      <c r="L1165" s="1" t="s">
        <v>24</v>
      </c>
      <c r="M1165" s="3">
        <v>29952</v>
      </c>
      <c r="N1165" s="3">
        <v>1914</v>
      </c>
      <c r="O1165" s="1" t="s">
        <v>32</v>
      </c>
      <c r="P1165" s="1">
        <v>100</v>
      </c>
      <c r="Q1165" s="3">
        <v>2014</v>
      </c>
      <c r="R1165" s="1" t="str">
        <f t="shared" si="56"/>
        <v>2022-12</v>
      </c>
      <c r="S1165" s="1" t="str">
        <f t="shared" si="54"/>
        <v/>
      </c>
      <c r="T1165" s="3">
        <f t="shared" si="55"/>
        <v>100</v>
      </c>
    </row>
    <row r="1166" spans="1:20" x14ac:dyDescent="0.25">
      <c r="A1166" s="1" t="s">
        <v>3863</v>
      </c>
      <c r="B1166" s="1" t="s">
        <v>3864</v>
      </c>
      <c r="C1166" s="1" t="s">
        <v>3865</v>
      </c>
      <c r="D1166" s="1" t="s">
        <v>623</v>
      </c>
      <c r="E1166" s="1" t="s">
        <v>1028</v>
      </c>
      <c r="F1166" s="1">
        <v>0</v>
      </c>
      <c r="G1166" s="2">
        <v>44823</v>
      </c>
      <c r="H1166" s="1" t="s">
        <v>30</v>
      </c>
      <c r="I1166" s="1" t="s">
        <v>23</v>
      </c>
      <c r="J1166" s="1" t="s">
        <v>489</v>
      </c>
      <c r="K1166" s="1"/>
      <c r="L1166" s="1" t="s">
        <v>24</v>
      </c>
      <c r="M1166" s="3">
        <v>54499.95</v>
      </c>
      <c r="N1166" s="3">
        <v>13206.06</v>
      </c>
      <c r="O1166" s="1" t="s">
        <v>32</v>
      </c>
      <c r="P1166" s="1">
        <v>100</v>
      </c>
      <c r="Q1166" s="3">
        <v>13306.06</v>
      </c>
      <c r="R1166" s="1" t="str">
        <f t="shared" si="56"/>
        <v>2022-09</v>
      </c>
      <c r="S1166" s="1" t="str">
        <f t="shared" si="54"/>
        <v/>
      </c>
      <c r="T1166" s="3">
        <f t="shared" si="55"/>
        <v>100</v>
      </c>
    </row>
    <row r="1167" spans="1:20" x14ac:dyDescent="0.25">
      <c r="A1167" s="1" t="s">
        <v>3866</v>
      </c>
      <c r="B1167" s="1" t="s">
        <v>3864</v>
      </c>
      <c r="C1167" s="1" t="s">
        <v>3867</v>
      </c>
      <c r="D1167" s="1" t="s">
        <v>284</v>
      </c>
      <c r="E1167" s="1" t="s">
        <v>1011</v>
      </c>
      <c r="F1167" s="1">
        <v>0</v>
      </c>
      <c r="G1167" s="2">
        <v>44493</v>
      </c>
      <c r="H1167" s="1" t="s">
        <v>22</v>
      </c>
      <c r="I1167" s="1" t="s">
        <v>31</v>
      </c>
      <c r="J1167" s="1" t="s">
        <v>1012</v>
      </c>
      <c r="K1167" s="1"/>
      <c r="L1167" s="1" t="s">
        <v>24</v>
      </c>
      <c r="M1167" s="3">
        <v>45899.98</v>
      </c>
      <c r="N1167" s="3">
        <v>45865.8</v>
      </c>
      <c r="O1167" s="1" t="s">
        <v>32</v>
      </c>
      <c r="P1167" s="1">
        <v>125</v>
      </c>
      <c r="Q1167" s="3">
        <v>45990.8</v>
      </c>
      <c r="R1167" s="1" t="str">
        <f t="shared" si="56"/>
        <v>2021-10</v>
      </c>
      <c r="S1167" s="1" t="str">
        <f t="shared" si="54"/>
        <v/>
      </c>
      <c r="T1167" s="3">
        <f t="shared" si="55"/>
        <v>125</v>
      </c>
    </row>
    <row r="1168" spans="1:20" x14ac:dyDescent="0.25">
      <c r="A1168" s="1" t="s">
        <v>3868</v>
      </c>
      <c r="B1168" s="1" t="s">
        <v>3869</v>
      </c>
      <c r="C1168" s="1" t="s">
        <v>3870</v>
      </c>
      <c r="D1168" s="1" t="s">
        <v>498</v>
      </c>
      <c r="E1168" s="1" t="s">
        <v>3871</v>
      </c>
      <c r="F1168" s="1">
        <v>0</v>
      </c>
      <c r="G1168" s="2">
        <v>43613</v>
      </c>
      <c r="H1168" s="1" t="s">
        <v>22</v>
      </c>
      <c r="I1168" s="1" t="s">
        <v>31</v>
      </c>
      <c r="J1168" s="1" t="s">
        <v>859</v>
      </c>
      <c r="K1168" s="2">
        <v>44687</v>
      </c>
      <c r="L1168" s="1" t="s">
        <v>42</v>
      </c>
      <c r="M1168" s="3">
        <v>39446.58</v>
      </c>
      <c r="N1168" s="3">
        <v>15889.99</v>
      </c>
      <c r="O1168" s="1" t="s">
        <v>32</v>
      </c>
      <c r="P1168" s="1" t="s">
        <v>32</v>
      </c>
      <c r="Q1168" s="3">
        <v>15889.99</v>
      </c>
      <c r="R1168" s="1" t="str">
        <f t="shared" si="56"/>
        <v>2019-05</v>
      </c>
      <c r="S1168" s="1" t="str">
        <f t="shared" si="54"/>
        <v>2022-05</v>
      </c>
      <c r="T1168" s="3">
        <f t="shared" si="55"/>
        <v>0</v>
      </c>
    </row>
    <row r="1169" spans="1:20" x14ac:dyDescent="0.25">
      <c r="A1169" s="1" t="s">
        <v>3872</v>
      </c>
      <c r="B1169" s="1" t="s">
        <v>3873</v>
      </c>
      <c r="C1169" s="1" t="s">
        <v>3874</v>
      </c>
      <c r="D1169" s="1" t="s">
        <v>39</v>
      </c>
      <c r="E1169" s="1" t="s">
        <v>66</v>
      </c>
      <c r="F1169" s="1">
        <v>0</v>
      </c>
      <c r="G1169" s="2">
        <v>37963</v>
      </c>
      <c r="H1169" s="1" t="s">
        <v>30</v>
      </c>
      <c r="I1169" s="1" t="s">
        <v>31</v>
      </c>
      <c r="J1169" s="2">
        <v>37845</v>
      </c>
      <c r="K1169" s="2">
        <v>44589</v>
      </c>
      <c r="L1169" s="1" t="s">
        <v>42</v>
      </c>
      <c r="M1169" s="3">
        <v>43160.42</v>
      </c>
      <c r="N1169" s="3">
        <v>7465.93</v>
      </c>
      <c r="O1169" s="1" t="s">
        <v>32</v>
      </c>
      <c r="P1169" s="1" t="s">
        <v>32</v>
      </c>
      <c r="Q1169" s="3">
        <v>7465.93</v>
      </c>
      <c r="R1169" s="1" t="str">
        <f t="shared" si="56"/>
        <v>2003-12</v>
      </c>
      <c r="S1169" s="1" t="str">
        <f t="shared" si="54"/>
        <v>2022-01</v>
      </c>
      <c r="T1169" s="3">
        <f t="shared" si="55"/>
        <v>0</v>
      </c>
    </row>
    <row r="1170" spans="1:20" x14ac:dyDescent="0.25">
      <c r="A1170" s="1" t="s">
        <v>3875</v>
      </c>
      <c r="B1170" s="1" t="s">
        <v>3873</v>
      </c>
      <c r="C1170" s="1" t="s">
        <v>3876</v>
      </c>
      <c r="D1170" s="1" t="s">
        <v>82</v>
      </c>
      <c r="E1170" s="1" t="s">
        <v>3877</v>
      </c>
      <c r="F1170" s="1">
        <v>0</v>
      </c>
      <c r="G1170" s="2">
        <v>44508</v>
      </c>
      <c r="H1170" s="1" t="s">
        <v>30</v>
      </c>
      <c r="I1170" s="1" t="s">
        <v>23</v>
      </c>
      <c r="J1170" s="2">
        <v>44419</v>
      </c>
      <c r="K1170" s="2">
        <v>44855</v>
      </c>
      <c r="L1170" s="1" t="s">
        <v>42</v>
      </c>
      <c r="M1170" s="3">
        <v>38469.599999999999</v>
      </c>
      <c r="N1170" s="3">
        <v>33734.879999999997</v>
      </c>
      <c r="O1170" s="1" t="s">
        <v>32</v>
      </c>
      <c r="P1170" s="1">
        <v>100</v>
      </c>
      <c r="Q1170" s="3">
        <v>33834.879999999997</v>
      </c>
      <c r="R1170" s="1" t="str">
        <f t="shared" si="56"/>
        <v>2021-11</v>
      </c>
      <c r="S1170" s="1" t="str">
        <f t="shared" si="54"/>
        <v>2022-10</v>
      </c>
      <c r="T1170" s="3">
        <f t="shared" si="55"/>
        <v>100</v>
      </c>
    </row>
    <row r="1171" spans="1:20" x14ac:dyDescent="0.25">
      <c r="A1171" s="1" t="s">
        <v>3878</v>
      </c>
      <c r="B1171" s="1" t="s">
        <v>3873</v>
      </c>
      <c r="C1171" s="1" t="s">
        <v>3879</v>
      </c>
      <c r="D1171" s="1" t="s">
        <v>39</v>
      </c>
      <c r="E1171" s="1" t="s">
        <v>40</v>
      </c>
      <c r="F1171" s="1">
        <v>0</v>
      </c>
      <c r="G1171" s="2">
        <v>44908</v>
      </c>
      <c r="H1171" s="1" t="s">
        <v>22</v>
      </c>
      <c r="I1171" s="1" t="s">
        <v>23</v>
      </c>
      <c r="J1171" s="1" t="s">
        <v>93</v>
      </c>
      <c r="K1171" s="1"/>
      <c r="L1171" s="1" t="s">
        <v>24</v>
      </c>
      <c r="M1171" s="3">
        <v>29952</v>
      </c>
      <c r="N1171" s="3">
        <v>3966</v>
      </c>
      <c r="O1171" s="1" t="s">
        <v>32</v>
      </c>
      <c r="P1171" s="1">
        <v>100</v>
      </c>
      <c r="Q1171" s="3">
        <v>4066</v>
      </c>
      <c r="R1171" s="1" t="str">
        <f t="shared" si="56"/>
        <v>2022-12</v>
      </c>
      <c r="S1171" s="1" t="str">
        <f t="shared" si="54"/>
        <v/>
      </c>
      <c r="T1171" s="3">
        <f t="shared" si="55"/>
        <v>100</v>
      </c>
    </row>
    <row r="1172" spans="1:20" x14ac:dyDescent="0.25">
      <c r="A1172" s="1" t="s">
        <v>3880</v>
      </c>
      <c r="B1172" s="1" t="s">
        <v>3873</v>
      </c>
      <c r="C1172" s="1" t="s">
        <v>3881</v>
      </c>
      <c r="D1172" s="1" t="s">
        <v>39</v>
      </c>
      <c r="E1172" s="1" t="s">
        <v>40</v>
      </c>
      <c r="F1172" s="1">
        <v>0</v>
      </c>
      <c r="G1172" s="2">
        <v>44722</v>
      </c>
      <c r="H1172" s="1" t="s">
        <v>22</v>
      </c>
      <c r="I1172" s="1" t="s">
        <v>31</v>
      </c>
      <c r="J1172" s="2">
        <v>44840</v>
      </c>
      <c r="K1172" s="2">
        <v>44809</v>
      </c>
      <c r="L1172" s="1" t="s">
        <v>42</v>
      </c>
      <c r="M1172" s="3">
        <v>24960</v>
      </c>
      <c r="N1172" s="3">
        <v>3306</v>
      </c>
      <c r="O1172" s="1" t="s">
        <v>32</v>
      </c>
      <c r="P1172" s="1">
        <v>100</v>
      </c>
      <c r="Q1172" s="3">
        <v>3406</v>
      </c>
      <c r="R1172" s="1" t="str">
        <f t="shared" si="56"/>
        <v>2022-06</v>
      </c>
      <c r="S1172" s="1" t="str">
        <f t="shared" si="54"/>
        <v>2022-09</v>
      </c>
      <c r="T1172" s="3">
        <f t="shared" si="55"/>
        <v>100</v>
      </c>
    </row>
    <row r="1173" spans="1:20" x14ac:dyDescent="0.25">
      <c r="A1173" s="1" t="s">
        <v>3290</v>
      </c>
      <c r="B1173" s="1" t="s">
        <v>3873</v>
      </c>
      <c r="C1173" s="1" t="s">
        <v>3882</v>
      </c>
      <c r="D1173" s="1" t="s">
        <v>70</v>
      </c>
      <c r="E1173" s="1" t="s">
        <v>96</v>
      </c>
      <c r="F1173" s="1">
        <v>0</v>
      </c>
      <c r="G1173" s="2">
        <v>44802</v>
      </c>
      <c r="H1173" s="1" t="s">
        <v>22</v>
      </c>
      <c r="I1173" s="1" t="s">
        <v>31</v>
      </c>
      <c r="J1173" s="1" t="s">
        <v>129</v>
      </c>
      <c r="K1173" s="2">
        <v>44827</v>
      </c>
      <c r="L1173" s="1" t="s">
        <v>42</v>
      </c>
      <c r="M1173" s="3">
        <v>20800</v>
      </c>
      <c r="N1173" s="1">
        <v>132.5</v>
      </c>
      <c r="O1173" s="1" t="s">
        <v>32</v>
      </c>
      <c r="P1173" s="1" t="s">
        <v>32</v>
      </c>
      <c r="Q1173" s="1">
        <v>132.5</v>
      </c>
      <c r="R1173" s="1" t="str">
        <f t="shared" si="56"/>
        <v>2022-08</v>
      </c>
      <c r="S1173" s="1" t="str">
        <f t="shared" si="54"/>
        <v>2022-09</v>
      </c>
      <c r="T1173" s="3">
        <f t="shared" si="55"/>
        <v>0</v>
      </c>
    </row>
    <row r="1174" spans="1:20" x14ac:dyDescent="0.25">
      <c r="A1174" s="1" t="s">
        <v>3883</v>
      </c>
      <c r="B1174" s="1" t="s">
        <v>3873</v>
      </c>
      <c r="C1174" s="1" t="s">
        <v>3884</v>
      </c>
      <c r="D1174" s="1" t="s">
        <v>123</v>
      </c>
      <c r="E1174" s="1" t="s">
        <v>1758</v>
      </c>
      <c r="F1174" s="1">
        <v>0</v>
      </c>
      <c r="G1174" s="2">
        <v>39537</v>
      </c>
      <c r="H1174" s="1" t="s">
        <v>30</v>
      </c>
      <c r="I1174" s="1" t="s">
        <v>23</v>
      </c>
      <c r="J1174" s="1" t="s">
        <v>2369</v>
      </c>
      <c r="K1174" s="1"/>
      <c r="L1174" s="1" t="s">
        <v>24</v>
      </c>
      <c r="M1174" s="3">
        <v>95584.11</v>
      </c>
      <c r="N1174" s="3">
        <v>86572.67</v>
      </c>
      <c r="O1174" s="3">
        <v>15707.1</v>
      </c>
      <c r="P1174" s="1">
        <v>125</v>
      </c>
      <c r="Q1174" s="3">
        <v>102404.77</v>
      </c>
      <c r="R1174" s="1" t="str">
        <f t="shared" si="56"/>
        <v>2008-03</v>
      </c>
      <c r="S1174" s="1" t="str">
        <f t="shared" si="54"/>
        <v/>
      </c>
      <c r="T1174" s="3">
        <f t="shared" si="55"/>
        <v>15832.1</v>
      </c>
    </row>
    <row r="1175" spans="1:20" x14ac:dyDescent="0.25">
      <c r="A1175" s="1" t="s">
        <v>2819</v>
      </c>
      <c r="B1175" s="1" t="s">
        <v>3873</v>
      </c>
      <c r="C1175" s="1" t="s">
        <v>3885</v>
      </c>
      <c r="D1175" s="1" t="s">
        <v>52</v>
      </c>
      <c r="E1175" s="1" t="s">
        <v>291</v>
      </c>
      <c r="F1175" s="1">
        <v>0</v>
      </c>
      <c r="G1175" s="2">
        <v>37718</v>
      </c>
      <c r="H1175" s="1" t="s">
        <v>30</v>
      </c>
      <c r="I1175" s="1" t="s">
        <v>31</v>
      </c>
      <c r="J1175" s="2">
        <v>37806</v>
      </c>
      <c r="K1175" s="1"/>
      <c r="L1175" s="1" t="s">
        <v>24</v>
      </c>
      <c r="M1175" s="3">
        <v>93500.160000000003</v>
      </c>
      <c r="N1175" s="3">
        <v>93263.95</v>
      </c>
      <c r="O1175" s="3">
        <v>5045.8599999999997</v>
      </c>
      <c r="P1175" s="1" t="s">
        <v>32</v>
      </c>
      <c r="Q1175" s="3">
        <v>98309.81</v>
      </c>
      <c r="R1175" s="1" t="str">
        <f t="shared" si="56"/>
        <v>2003-04</v>
      </c>
      <c r="S1175" s="1" t="str">
        <f t="shared" si="54"/>
        <v/>
      </c>
      <c r="T1175" s="3">
        <f t="shared" si="55"/>
        <v>5045.8599999999997</v>
      </c>
    </row>
    <row r="1176" spans="1:20" x14ac:dyDescent="0.25">
      <c r="A1176" s="1" t="s">
        <v>3886</v>
      </c>
      <c r="B1176" s="1" t="s">
        <v>3873</v>
      </c>
      <c r="C1176" s="1" t="s">
        <v>3887</v>
      </c>
      <c r="D1176" s="1" t="s">
        <v>70</v>
      </c>
      <c r="E1176" s="1" t="s">
        <v>174</v>
      </c>
      <c r="F1176" s="1">
        <v>0</v>
      </c>
      <c r="G1176" s="2">
        <v>37102</v>
      </c>
      <c r="H1176" s="1" t="s">
        <v>22</v>
      </c>
      <c r="I1176" s="1" t="s">
        <v>23</v>
      </c>
      <c r="J1176" s="1" t="s">
        <v>3888</v>
      </c>
      <c r="K1176" s="1"/>
      <c r="L1176" s="1" t="s">
        <v>24</v>
      </c>
      <c r="M1176" s="3">
        <v>86778.43</v>
      </c>
      <c r="N1176" s="3">
        <v>89832.73</v>
      </c>
      <c r="O1176" s="3">
        <v>1319.83</v>
      </c>
      <c r="P1176" s="1">
        <v>125</v>
      </c>
      <c r="Q1176" s="3">
        <v>91277.56</v>
      </c>
      <c r="R1176" s="1" t="str">
        <f t="shared" si="56"/>
        <v>2001-07</v>
      </c>
      <c r="S1176" s="1" t="str">
        <f t="shared" si="54"/>
        <v/>
      </c>
      <c r="T1176" s="3">
        <f t="shared" si="55"/>
        <v>1444.83</v>
      </c>
    </row>
    <row r="1177" spans="1:20" x14ac:dyDescent="0.25">
      <c r="A1177" s="1" t="s">
        <v>3889</v>
      </c>
      <c r="B1177" s="1" t="s">
        <v>3873</v>
      </c>
      <c r="C1177" s="1" t="s">
        <v>3890</v>
      </c>
      <c r="D1177" s="1" t="s">
        <v>70</v>
      </c>
      <c r="E1177" s="1" t="s">
        <v>299</v>
      </c>
      <c r="F1177" s="1">
        <v>0</v>
      </c>
      <c r="G1177" s="2">
        <v>33224</v>
      </c>
      <c r="H1177" s="1" t="s">
        <v>22</v>
      </c>
      <c r="I1177" s="1" t="s">
        <v>23</v>
      </c>
      <c r="J1177" s="1" t="s">
        <v>3279</v>
      </c>
      <c r="K1177" s="1"/>
      <c r="L1177" s="1" t="s">
        <v>24</v>
      </c>
      <c r="M1177" s="3">
        <v>69402.11</v>
      </c>
      <c r="N1177" s="3">
        <v>70517.850000000006</v>
      </c>
      <c r="O1177" s="3">
        <v>7606.01</v>
      </c>
      <c r="P1177" s="1">
        <v>125</v>
      </c>
      <c r="Q1177" s="3">
        <v>78248.86</v>
      </c>
      <c r="R1177" s="1" t="str">
        <f t="shared" si="56"/>
        <v>1990-12</v>
      </c>
      <c r="S1177" s="1" t="str">
        <f t="shared" si="54"/>
        <v/>
      </c>
      <c r="T1177" s="3">
        <f t="shared" si="55"/>
        <v>7731.01</v>
      </c>
    </row>
    <row r="1178" spans="1:20" x14ac:dyDescent="0.25">
      <c r="A1178" s="1" t="s">
        <v>3891</v>
      </c>
      <c r="B1178" s="1" t="s">
        <v>3873</v>
      </c>
      <c r="C1178" s="1" t="s">
        <v>3892</v>
      </c>
      <c r="D1178" s="1" t="s">
        <v>70</v>
      </c>
      <c r="E1178" s="1" t="s">
        <v>1409</v>
      </c>
      <c r="F1178" s="1">
        <v>0</v>
      </c>
      <c r="G1178" s="2">
        <v>38131</v>
      </c>
      <c r="H1178" s="1" t="s">
        <v>22</v>
      </c>
      <c r="I1178" s="1" t="s">
        <v>31</v>
      </c>
      <c r="J1178" s="1" t="s">
        <v>3893</v>
      </c>
      <c r="K1178" s="1"/>
      <c r="L1178" s="1" t="s">
        <v>24</v>
      </c>
      <c r="M1178" s="3">
        <v>64877.49</v>
      </c>
      <c r="N1178" s="3">
        <v>64877.8</v>
      </c>
      <c r="O1178" s="1" t="s">
        <v>32</v>
      </c>
      <c r="P1178" s="1">
        <v>125</v>
      </c>
      <c r="Q1178" s="3">
        <v>65002.8</v>
      </c>
      <c r="R1178" s="1" t="str">
        <f t="shared" si="56"/>
        <v>2004-05</v>
      </c>
      <c r="S1178" s="1" t="str">
        <f t="shared" si="54"/>
        <v/>
      </c>
      <c r="T1178" s="3">
        <f t="shared" si="55"/>
        <v>125</v>
      </c>
    </row>
    <row r="1179" spans="1:20" x14ac:dyDescent="0.25">
      <c r="A1179" s="1" t="s">
        <v>1009</v>
      </c>
      <c r="B1179" s="1" t="s">
        <v>3873</v>
      </c>
      <c r="C1179" s="1" t="s">
        <v>3894</v>
      </c>
      <c r="D1179" s="1" t="s">
        <v>113</v>
      </c>
      <c r="E1179" s="1" t="s">
        <v>2628</v>
      </c>
      <c r="F1179" s="1">
        <v>0</v>
      </c>
      <c r="G1179" s="2">
        <v>39685</v>
      </c>
      <c r="H1179" s="1" t="s">
        <v>30</v>
      </c>
      <c r="I1179" s="1" t="s">
        <v>31</v>
      </c>
      <c r="J1179" s="1" t="s">
        <v>3895</v>
      </c>
      <c r="K1179" s="1"/>
      <c r="L1179" s="1" t="s">
        <v>24</v>
      </c>
      <c r="M1179" s="3">
        <v>58541.81</v>
      </c>
      <c r="N1179" s="3">
        <v>58858.09</v>
      </c>
      <c r="O1179" s="3">
        <v>3247.76</v>
      </c>
      <c r="P1179" s="1" t="s">
        <v>32</v>
      </c>
      <c r="Q1179" s="3">
        <v>62105.85</v>
      </c>
      <c r="R1179" s="1" t="str">
        <f t="shared" si="56"/>
        <v>2008-08</v>
      </c>
      <c r="S1179" s="1" t="str">
        <f t="shared" si="54"/>
        <v/>
      </c>
      <c r="T1179" s="3">
        <f t="shared" si="55"/>
        <v>3247.76</v>
      </c>
    </row>
    <row r="1180" spans="1:20" x14ac:dyDescent="0.25">
      <c r="A1180" s="1" t="s">
        <v>1749</v>
      </c>
      <c r="B1180" s="1" t="s">
        <v>3873</v>
      </c>
      <c r="C1180" s="1" t="s">
        <v>3896</v>
      </c>
      <c r="D1180" s="1" t="s">
        <v>123</v>
      </c>
      <c r="E1180" s="1" t="s">
        <v>194</v>
      </c>
      <c r="F1180" s="1">
        <v>0</v>
      </c>
      <c r="G1180" s="2">
        <v>43108</v>
      </c>
      <c r="H1180" s="1" t="s">
        <v>30</v>
      </c>
      <c r="I1180" s="1" t="s">
        <v>31</v>
      </c>
      <c r="J1180" s="2">
        <v>43313</v>
      </c>
      <c r="K1180" s="1"/>
      <c r="L1180" s="1" t="s">
        <v>24</v>
      </c>
      <c r="M1180" s="3">
        <v>58008.91</v>
      </c>
      <c r="N1180" s="3">
        <v>50657.77</v>
      </c>
      <c r="O1180" s="3">
        <v>18314.939999999999</v>
      </c>
      <c r="P1180" s="1">
        <v>125</v>
      </c>
      <c r="Q1180" s="3">
        <v>69097.710000000006</v>
      </c>
      <c r="R1180" s="1" t="str">
        <f t="shared" si="56"/>
        <v>2018-01</v>
      </c>
      <c r="S1180" s="1" t="str">
        <f t="shared" si="54"/>
        <v/>
      </c>
      <c r="T1180" s="3">
        <f t="shared" si="55"/>
        <v>18439.939999999999</v>
      </c>
    </row>
    <row r="1181" spans="1:20" x14ac:dyDescent="0.25">
      <c r="A1181" s="1" t="s">
        <v>3897</v>
      </c>
      <c r="B1181" s="1" t="s">
        <v>3873</v>
      </c>
      <c r="C1181" s="1" t="s">
        <v>3898</v>
      </c>
      <c r="D1181" s="1" t="s">
        <v>123</v>
      </c>
      <c r="E1181" s="1" t="s">
        <v>3899</v>
      </c>
      <c r="F1181" s="1">
        <v>0</v>
      </c>
      <c r="G1181" s="2">
        <v>44753</v>
      </c>
      <c r="H1181" s="1" t="s">
        <v>22</v>
      </c>
      <c r="I1181" s="1" t="s">
        <v>23</v>
      </c>
      <c r="J1181" s="2">
        <v>44872</v>
      </c>
      <c r="K1181" s="1"/>
      <c r="L1181" s="1" t="s">
        <v>24</v>
      </c>
      <c r="M1181" s="3">
        <v>57449.599999999999</v>
      </c>
      <c r="N1181" s="3">
        <v>24975.39</v>
      </c>
      <c r="O1181" s="1" t="s">
        <v>32</v>
      </c>
      <c r="P1181" s="1">
        <v>225</v>
      </c>
      <c r="Q1181" s="3">
        <v>25200.39</v>
      </c>
      <c r="R1181" s="1" t="str">
        <f t="shared" si="56"/>
        <v>2022-07</v>
      </c>
      <c r="S1181" s="1" t="str">
        <f t="shared" si="54"/>
        <v/>
      </c>
      <c r="T1181" s="3">
        <f t="shared" si="55"/>
        <v>225</v>
      </c>
    </row>
    <row r="1182" spans="1:20" x14ac:dyDescent="0.25">
      <c r="A1182" s="1" t="s">
        <v>3900</v>
      </c>
      <c r="B1182" s="1" t="s">
        <v>3873</v>
      </c>
      <c r="C1182" s="1" t="s">
        <v>3901</v>
      </c>
      <c r="D1182" s="1" t="s">
        <v>123</v>
      </c>
      <c r="E1182" s="1" t="s">
        <v>3902</v>
      </c>
      <c r="F1182" s="1">
        <v>0</v>
      </c>
      <c r="G1182" s="2">
        <v>42752</v>
      </c>
      <c r="H1182" s="1" t="s">
        <v>22</v>
      </c>
      <c r="I1182" s="1" t="s">
        <v>23</v>
      </c>
      <c r="J1182" s="1" t="s">
        <v>1996</v>
      </c>
      <c r="K1182" s="1"/>
      <c r="L1182" s="1" t="s">
        <v>24</v>
      </c>
      <c r="M1182" s="3">
        <v>53199.95</v>
      </c>
      <c r="N1182" s="3">
        <v>31962.560000000001</v>
      </c>
      <c r="O1182" s="1">
        <v>107.6</v>
      </c>
      <c r="P1182" s="1">
        <v>125</v>
      </c>
      <c r="Q1182" s="3">
        <v>32195.16</v>
      </c>
      <c r="R1182" s="1" t="str">
        <f t="shared" si="56"/>
        <v>2017-01</v>
      </c>
      <c r="S1182" s="1" t="str">
        <f t="shared" si="54"/>
        <v/>
      </c>
      <c r="T1182" s="3">
        <f t="shared" si="55"/>
        <v>232.6</v>
      </c>
    </row>
    <row r="1183" spans="1:20" x14ac:dyDescent="0.25">
      <c r="A1183" s="1" t="s">
        <v>3903</v>
      </c>
      <c r="B1183" s="1" t="s">
        <v>3873</v>
      </c>
      <c r="C1183" s="1" t="s">
        <v>3904</v>
      </c>
      <c r="D1183" s="1" t="s">
        <v>28</v>
      </c>
      <c r="E1183" s="1" t="s">
        <v>46</v>
      </c>
      <c r="F1183" s="1">
        <v>0</v>
      </c>
      <c r="G1183" s="2">
        <v>43934</v>
      </c>
      <c r="H1183" s="1" t="s">
        <v>30</v>
      </c>
      <c r="I1183" s="1" t="s">
        <v>170</v>
      </c>
      <c r="J1183" s="1" t="s">
        <v>2065</v>
      </c>
      <c r="K1183" s="1"/>
      <c r="L1183" s="1" t="s">
        <v>24</v>
      </c>
      <c r="M1183" s="3">
        <v>52553.7</v>
      </c>
      <c r="N1183" s="3">
        <v>45117.279999999999</v>
      </c>
      <c r="O1183" s="3">
        <v>21325.08</v>
      </c>
      <c r="P1183" s="1">
        <v>125</v>
      </c>
      <c r="Q1183" s="3">
        <v>66567.360000000001</v>
      </c>
      <c r="R1183" s="1" t="str">
        <f t="shared" si="56"/>
        <v>2020-04</v>
      </c>
      <c r="S1183" s="1" t="str">
        <f t="shared" si="54"/>
        <v/>
      </c>
      <c r="T1183" s="3">
        <f t="shared" si="55"/>
        <v>21450.080000000002</v>
      </c>
    </row>
    <row r="1184" spans="1:20" x14ac:dyDescent="0.25">
      <c r="A1184" s="1" t="s">
        <v>3905</v>
      </c>
      <c r="B1184" s="1" t="s">
        <v>3873</v>
      </c>
      <c r="C1184" s="1" t="s">
        <v>3906</v>
      </c>
      <c r="D1184" s="1" t="s">
        <v>20</v>
      </c>
      <c r="E1184" s="1" t="s">
        <v>3907</v>
      </c>
      <c r="F1184" s="1">
        <v>0</v>
      </c>
      <c r="G1184" s="2">
        <v>43835</v>
      </c>
      <c r="H1184" s="1" t="s">
        <v>22</v>
      </c>
      <c r="I1184" s="1" t="s">
        <v>23</v>
      </c>
      <c r="J1184" s="1" t="s">
        <v>859</v>
      </c>
      <c r="K1184" s="1"/>
      <c r="L1184" s="1" t="s">
        <v>24</v>
      </c>
      <c r="M1184" s="3">
        <v>44720</v>
      </c>
      <c r="N1184" s="3">
        <v>30422.799999999999</v>
      </c>
      <c r="O1184" s="1">
        <v>851.18</v>
      </c>
      <c r="P1184" s="1">
        <v>125</v>
      </c>
      <c r="Q1184" s="3">
        <v>31398.98</v>
      </c>
      <c r="R1184" s="1" t="str">
        <f t="shared" si="56"/>
        <v>2020-01</v>
      </c>
      <c r="S1184" s="1" t="str">
        <f t="shared" si="54"/>
        <v/>
      </c>
      <c r="T1184" s="3">
        <f t="shared" si="55"/>
        <v>976.18</v>
      </c>
    </row>
    <row r="1185" spans="1:20" x14ac:dyDescent="0.25">
      <c r="A1185" s="1" t="s">
        <v>3908</v>
      </c>
      <c r="B1185" s="1" t="s">
        <v>3873</v>
      </c>
      <c r="C1185" s="1" t="s">
        <v>3909</v>
      </c>
      <c r="D1185" s="1" t="s">
        <v>20</v>
      </c>
      <c r="E1185" s="1" t="s">
        <v>21</v>
      </c>
      <c r="F1185" s="1">
        <v>0</v>
      </c>
      <c r="G1185" s="2">
        <v>33083</v>
      </c>
      <c r="H1185" s="1" t="s">
        <v>22</v>
      </c>
      <c r="I1185" s="1" t="s">
        <v>31</v>
      </c>
      <c r="J1185" s="1" t="s">
        <v>3910</v>
      </c>
      <c r="K1185" s="1"/>
      <c r="L1185" s="1" t="s">
        <v>24</v>
      </c>
      <c r="M1185" s="3">
        <v>41581.07</v>
      </c>
      <c r="N1185" s="3">
        <v>42149.59</v>
      </c>
      <c r="O1185" s="3">
        <v>2478.04</v>
      </c>
      <c r="P1185" s="1">
        <v>125</v>
      </c>
      <c r="Q1185" s="3">
        <v>44752.63</v>
      </c>
      <c r="R1185" s="1" t="str">
        <f t="shared" si="56"/>
        <v>1990-07</v>
      </c>
      <c r="S1185" s="1" t="str">
        <f t="shared" si="54"/>
        <v/>
      </c>
      <c r="T1185" s="3">
        <f t="shared" si="55"/>
        <v>2603.04</v>
      </c>
    </row>
    <row r="1186" spans="1:20" x14ac:dyDescent="0.25">
      <c r="A1186" s="1" t="s">
        <v>2143</v>
      </c>
      <c r="B1186" s="1" t="s">
        <v>3873</v>
      </c>
      <c r="C1186" s="1" t="s">
        <v>3911</v>
      </c>
      <c r="D1186" s="1" t="s">
        <v>20</v>
      </c>
      <c r="E1186" s="1" t="s">
        <v>21</v>
      </c>
      <c r="F1186" s="1">
        <v>0</v>
      </c>
      <c r="G1186" s="2">
        <v>36569</v>
      </c>
      <c r="H1186" s="1" t="s">
        <v>22</v>
      </c>
      <c r="I1186" s="1" t="s">
        <v>23</v>
      </c>
      <c r="J1186" s="1" t="s">
        <v>3912</v>
      </c>
      <c r="K1186" s="1"/>
      <c r="L1186" s="1" t="s">
        <v>24</v>
      </c>
      <c r="M1186" s="3">
        <v>41581.07</v>
      </c>
      <c r="N1186" s="3">
        <v>39008.910000000003</v>
      </c>
      <c r="O1186" s="3">
        <v>2874.23</v>
      </c>
      <c r="P1186" s="1">
        <v>225</v>
      </c>
      <c r="Q1186" s="3">
        <v>42108.14</v>
      </c>
      <c r="R1186" s="1" t="str">
        <f t="shared" si="56"/>
        <v>2000-02</v>
      </c>
      <c r="S1186" s="1" t="str">
        <f t="shared" si="54"/>
        <v/>
      </c>
      <c r="T1186" s="3">
        <f t="shared" si="55"/>
        <v>3099.23</v>
      </c>
    </row>
    <row r="1187" spans="1:20" x14ac:dyDescent="0.25">
      <c r="A1187" s="1" t="s">
        <v>3913</v>
      </c>
      <c r="B1187" s="1" t="s">
        <v>3873</v>
      </c>
      <c r="C1187" s="1" t="s">
        <v>3914</v>
      </c>
      <c r="D1187" s="1" t="s">
        <v>20</v>
      </c>
      <c r="E1187" s="1" t="s">
        <v>222</v>
      </c>
      <c r="F1187" s="1">
        <v>0</v>
      </c>
      <c r="G1187" s="2">
        <v>33783</v>
      </c>
      <c r="H1187" s="1" t="s">
        <v>30</v>
      </c>
      <c r="I1187" s="1" t="s">
        <v>31</v>
      </c>
      <c r="J1187" s="1" t="s">
        <v>3915</v>
      </c>
      <c r="K1187" s="1"/>
      <c r="L1187" s="1" t="s">
        <v>24</v>
      </c>
      <c r="M1187" s="3">
        <v>40761.760000000002</v>
      </c>
      <c r="N1187" s="3">
        <v>42148.85</v>
      </c>
      <c r="O1187" s="3">
        <v>2239.79</v>
      </c>
      <c r="P1187" s="1">
        <v>125</v>
      </c>
      <c r="Q1187" s="3">
        <v>44513.64</v>
      </c>
      <c r="R1187" s="1" t="str">
        <f t="shared" si="56"/>
        <v>1992-06</v>
      </c>
      <c r="S1187" s="1" t="str">
        <f t="shared" si="54"/>
        <v/>
      </c>
      <c r="T1187" s="3">
        <f t="shared" si="55"/>
        <v>2364.79</v>
      </c>
    </row>
    <row r="1188" spans="1:20" x14ac:dyDescent="0.25">
      <c r="A1188" s="1" t="s">
        <v>2374</v>
      </c>
      <c r="B1188" s="1" t="s">
        <v>3873</v>
      </c>
      <c r="C1188" s="1" t="s">
        <v>3916</v>
      </c>
      <c r="D1188" s="1" t="s">
        <v>20</v>
      </c>
      <c r="E1188" s="1" t="s">
        <v>1991</v>
      </c>
      <c r="F1188" s="1">
        <v>0</v>
      </c>
      <c r="G1188" s="2">
        <v>37017</v>
      </c>
      <c r="H1188" s="1" t="s">
        <v>22</v>
      </c>
      <c r="I1188" s="1" t="s">
        <v>31</v>
      </c>
      <c r="J1188" s="2">
        <v>36839</v>
      </c>
      <c r="K1188" s="1"/>
      <c r="L1188" s="1" t="s">
        <v>24</v>
      </c>
      <c r="M1188" s="3">
        <v>40761.760000000002</v>
      </c>
      <c r="N1188" s="3">
        <v>36441.01</v>
      </c>
      <c r="O1188" s="3">
        <v>14994.25</v>
      </c>
      <c r="P1188" s="1">
        <v>125</v>
      </c>
      <c r="Q1188" s="3">
        <v>51560.26</v>
      </c>
      <c r="R1188" s="1" t="str">
        <f t="shared" si="56"/>
        <v>2001-05</v>
      </c>
      <c r="S1188" s="1" t="str">
        <f t="shared" si="54"/>
        <v/>
      </c>
      <c r="T1188" s="3">
        <f t="shared" si="55"/>
        <v>15119.25</v>
      </c>
    </row>
    <row r="1189" spans="1:20" x14ac:dyDescent="0.25">
      <c r="A1189" s="1" t="s">
        <v>2263</v>
      </c>
      <c r="B1189" s="1" t="s">
        <v>3873</v>
      </c>
      <c r="C1189" s="1" t="s">
        <v>3917</v>
      </c>
      <c r="D1189" s="1" t="s">
        <v>52</v>
      </c>
      <c r="E1189" s="1" t="s">
        <v>3918</v>
      </c>
      <c r="F1189" s="1">
        <v>0</v>
      </c>
      <c r="G1189" s="2">
        <v>41554</v>
      </c>
      <c r="H1189" s="1" t="s">
        <v>22</v>
      </c>
      <c r="I1189" s="1" t="s">
        <v>23</v>
      </c>
      <c r="J1189" s="2">
        <v>41465</v>
      </c>
      <c r="K1189" s="1"/>
      <c r="L1189" s="1" t="s">
        <v>24</v>
      </c>
      <c r="M1189" s="3">
        <v>38507.870000000003</v>
      </c>
      <c r="N1189" s="3">
        <v>40396.89</v>
      </c>
      <c r="O1189" s="3">
        <v>3954.96</v>
      </c>
      <c r="P1189" s="1">
        <v>125</v>
      </c>
      <c r="Q1189" s="3">
        <v>44476.85</v>
      </c>
      <c r="R1189" s="1" t="str">
        <f t="shared" si="56"/>
        <v>2013-10</v>
      </c>
      <c r="S1189" s="1" t="str">
        <f t="shared" si="54"/>
        <v/>
      </c>
      <c r="T1189" s="3">
        <f t="shared" si="55"/>
        <v>4079.96</v>
      </c>
    </row>
    <row r="1190" spans="1:20" x14ac:dyDescent="0.25">
      <c r="A1190" s="1" t="s">
        <v>3919</v>
      </c>
      <c r="B1190" s="1" t="s">
        <v>3873</v>
      </c>
      <c r="C1190" s="1" t="s">
        <v>3920</v>
      </c>
      <c r="D1190" s="1" t="s">
        <v>20</v>
      </c>
      <c r="E1190" s="1" t="s">
        <v>2354</v>
      </c>
      <c r="F1190" s="1">
        <v>0</v>
      </c>
      <c r="G1190" s="2">
        <v>44858</v>
      </c>
      <c r="H1190" s="1" t="s">
        <v>22</v>
      </c>
      <c r="I1190" s="1" t="s">
        <v>23</v>
      </c>
      <c r="J1190" s="1" t="s">
        <v>765</v>
      </c>
      <c r="K1190" s="1"/>
      <c r="L1190" s="1" t="s">
        <v>24</v>
      </c>
      <c r="M1190" s="3">
        <v>38257.65</v>
      </c>
      <c r="N1190" s="3">
        <v>5444.18</v>
      </c>
      <c r="O1190" s="1" t="s">
        <v>32</v>
      </c>
      <c r="P1190" s="1" t="s">
        <v>32</v>
      </c>
      <c r="Q1190" s="3">
        <v>5444.18</v>
      </c>
      <c r="R1190" s="1" t="str">
        <f t="shared" si="56"/>
        <v>2022-10</v>
      </c>
      <c r="S1190" s="1" t="str">
        <f t="shared" si="54"/>
        <v/>
      </c>
      <c r="T1190" s="3">
        <f t="shared" si="55"/>
        <v>0</v>
      </c>
    </row>
    <row r="1191" spans="1:20" x14ac:dyDescent="0.25">
      <c r="A1191" s="1" t="s">
        <v>3921</v>
      </c>
      <c r="B1191" s="1" t="s">
        <v>3873</v>
      </c>
      <c r="C1191" s="1" t="s">
        <v>3922</v>
      </c>
      <c r="D1191" s="1" t="s">
        <v>52</v>
      </c>
      <c r="E1191" s="1" t="s">
        <v>3923</v>
      </c>
      <c r="F1191" s="1">
        <v>0</v>
      </c>
      <c r="G1191" s="2">
        <v>42492</v>
      </c>
      <c r="H1191" s="1" t="s">
        <v>30</v>
      </c>
      <c r="I1191" s="1" t="s">
        <v>23</v>
      </c>
      <c r="J1191" s="2">
        <v>42405</v>
      </c>
      <c r="K1191" s="1"/>
      <c r="L1191" s="1" t="s">
        <v>24</v>
      </c>
      <c r="M1191" s="3">
        <v>36556.21</v>
      </c>
      <c r="N1191" s="3">
        <v>36270.550000000003</v>
      </c>
      <c r="O1191" s="1" t="s">
        <v>32</v>
      </c>
      <c r="P1191" s="1" t="s">
        <v>32</v>
      </c>
      <c r="Q1191" s="3">
        <v>36270.550000000003</v>
      </c>
      <c r="R1191" s="1" t="str">
        <f t="shared" si="56"/>
        <v>2016-05</v>
      </c>
      <c r="S1191" s="1" t="str">
        <f t="shared" si="54"/>
        <v/>
      </c>
      <c r="T1191" s="3">
        <f t="shared" si="55"/>
        <v>0</v>
      </c>
    </row>
    <row r="1192" spans="1:20" x14ac:dyDescent="0.25">
      <c r="A1192" s="1" t="s">
        <v>3924</v>
      </c>
      <c r="B1192" s="1" t="s">
        <v>3925</v>
      </c>
      <c r="C1192" s="1" t="s">
        <v>3926</v>
      </c>
      <c r="D1192" s="1" t="s">
        <v>204</v>
      </c>
      <c r="E1192" s="1" t="s">
        <v>205</v>
      </c>
      <c r="F1192" s="1">
        <v>0</v>
      </c>
      <c r="G1192" s="2">
        <v>37228</v>
      </c>
      <c r="H1192" s="1" t="s">
        <v>30</v>
      </c>
      <c r="I1192" s="1" t="s">
        <v>23</v>
      </c>
      <c r="J1192" s="2">
        <v>36962</v>
      </c>
      <c r="K1192" s="1"/>
      <c r="L1192" s="1" t="s">
        <v>24</v>
      </c>
      <c r="M1192" s="3">
        <v>43996.37</v>
      </c>
      <c r="N1192" s="3">
        <v>43954.86</v>
      </c>
      <c r="O1192" s="1">
        <v>990.94</v>
      </c>
      <c r="P1192" s="1">
        <v>125</v>
      </c>
      <c r="Q1192" s="3">
        <v>45070.8</v>
      </c>
      <c r="R1192" s="1" t="str">
        <f t="shared" si="56"/>
        <v>2001-12</v>
      </c>
      <c r="S1192" s="1" t="str">
        <f t="shared" si="54"/>
        <v/>
      </c>
      <c r="T1192" s="3">
        <f t="shared" si="55"/>
        <v>1115.94</v>
      </c>
    </row>
    <row r="1193" spans="1:20" x14ac:dyDescent="0.25">
      <c r="A1193" s="1" t="s">
        <v>3927</v>
      </c>
      <c r="B1193" s="1" t="s">
        <v>3928</v>
      </c>
      <c r="C1193" s="1" t="s">
        <v>3929</v>
      </c>
      <c r="D1193" s="1" t="s">
        <v>39</v>
      </c>
      <c r="E1193" s="1" t="s">
        <v>40</v>
      </c>
      <c r="F1193" s="1">
        <v>0</v>
      </c>
      <c r="G1193" s="2">
        <v>44750</v>
      </c>
      <c r="H1193" s="1" t="s">
        <v>30</v>
      </c>
      <c r="I1193" s="1" t="s">
        <v>31</v>
      </c>
      <c r="J1193" s="2">
        <v>44780</v>
      </c>
      <c r="K1193" s="2">
        <v>44809</v>
      </c>
      <c r="L1193" s="1" t="s">
        <v>42</v>
      </c>
      <c r="M1193" s="3">
        <v>39936</v>
      </c>
      <c r="N1193" s="1">
        <v>832</v>
      </c>
      <c r="O1193" s="1" t="s">
        <v>32</v>
      </c>
      <c r="P1193" s="1">
        <v>100</v>
      </c>
      <c r="Q1193" s="1">
        <v>932</v>
      </c>
      <c r="R1193" s="1" t="str">
        <f t="shared" si="56"/>
        <v>2022-07</v>
      </c>
      <c r="S1193" s="1" t="str">
        <f t="shared" si="54"/>
        <v>2022-09</v>
      </c>
      <c r="T1193" s="3">
        <f t="shared" si="55"/>
        <v>100</v>
      </c>
    </row>
    <row r="1194" spans="1:20" x14ac:dyDescent="0.25">
      <c r="A1194" s="1" t="s">
        <v>3930</v>
      </c>
      <c r="B1194" s="1" t="s">
        <v>3931</v>
      </c>
      <c r="C1194" s="1" t="s">
        <v>3932</v>
      </c>
      <c r="D1194" s="1" t="s">
        <v>76</v>
      </c>
      <c r="E1194" s="1" t="s">
        <v>1949</v>
      </c>
      <c r="F1194" s="1">
        <v>0</v>
      </c>
      <c r="G1194" s="2">
        <v>43528</v>
      </c>
      <c r="H1194" s="1" t="s">
        <v>22</v>
      </c>
      <c r="I1194" s="1" t="s">
        <v>31</v>
      </c>
      <c r="J1194" s="2">
        <v>43558</v>
      </c>
      <c r="K1194" s="1"/>
      <c r="L1194" s="1" t="s">
        <v>24</v>
      </c>
      <c r="M1194" s="3">
        <v>37999.94</v>
      </c>
      <c r="N1194" s="3">
        <v>35824.1</v>
      </c>
      <c r="O1194" s="1" t="s">
        <v>32</v>
      </c>
      <c r="P1194" s="1" t="s">
        <v>32</v>
      </c>
      <c r="Q1194" s="3">
        <v>35824.1</v>
      </c>
      <c r="R1194" s="1" t="str">
        <f t="shared" si="56"/>
        <v>2019-03</v>
      </c>
      <c r="S1194" s="1" t="str">
        <f t="shared" si="54"/>
        <v/>
      </c>
      <c r="T1194" s="3">
        <f t="shared" si="55"/>
        <v>0</v>
      </c>
    </row>
    <row r="1195" spans="1:20" x14ac:dyDescent="0.25">
      <c r="A1195" s="1" t="s">
        <v>3933</v>
      </c>
      <c r="B1195" s="1" t="s">
        <v>3934</v>
      </c>
      <c r="C1195" s="1" t="s">
        <v>3935</v>
      </c>
      <c r="D1195" s="1" t="s">
        <v>123</v>
      </c>
      <c r="E1195" s="1" t="s">
        <v>194</v>
      </c>
      <c r="F1195" s="1">
        <v>0</v>
      </c>
      <c r="G1195" s="2">
        <v>42519</v>
      </c>
      <c r="H1195" s="1" t="s">
        <v>30</v>
      </c>
      <c r="I1195" s="1" t="s">
        <v>31</v>
      </c>
      <c r="J1195" s="1" t="s">
        <v>2522</v>
      </c>
      <c r="K1195" s="2">
        <v>44657</v>
      </c>
      <c r="L1195" s="1" t="s">
        <v>42</v>
      </c>
      <c r="M1195" s="3">
        <v>73783.22</v>
      </c>
      <c r="N1195" s="3">
        <v>8797.18</v>
      </c>
      <c r="O1195" s="1" t="s">
        <v>32</v>
      </c>
      <c r="P1195" s="1" t="s">
        <v>32</v>
      </c>
      <c r="Q1195" s="3">
        <v>8797.18</v>
      </c>
      <c r="R1195" s="1" t="str">
        <f t="shared" si="56"/>
        <v>2016-05</v>
      </c>
      <c r="S1195" s="1" t="str">
        <f t="shared" si="54"/>
        <v>2022-04</v>
      </c>
      <c r="T1195" s="3">
        <f t="shared" si="55"/>
        <v>0</v>
      </c>
    </row>
    <row r="1196" spans="1:20" x14ac:dyDescent="0.25">
      <c r="A1196" s="1" t="s">
        <v>3936</v>
      </c>
      <c r="B1196" s="1" t="s">
        <v>3934</v>
      </c>
      <c r="C1196" s="1" t="s">
        <v>3937</v>
      </c>
      <c r="D1196" s="1" t="s">
        <v>20</v>
      </c>
      <c r="E1196" s="1" t="s">
        <v>306</v>
      </c>
      <c r="F1196" s="1">
        <v>0</v>
      </c>
      <c r="G1196" s="2">
        <v>44733</v>
      </c>
      <c r="H1196" s="1" t="s">
        <v>22</v>
      </c>
      <c r="I1196" s="1" t="s">
        <v>23</v>
      </c>
      <c r="J1196" s="1" t="s">
        <v>653</v>
      </c>
      <c r="K1196" s="1"/>
      <c r="L1196" s="1" t="s">
        <v>24</v>
      </c>
      <c r="M1196" s="3">
        <v>31720</v>
      </c>
      <c r="N1196" s="3">
        <v>16050.25</v>
      </c>
      <c r="O1196" s="3">
        <v>1501.44</v>
      </c>
      <c r="P1196" s="1">
        <v>100</v>
      </c>
      <c r="Q1196" s="3">
        <v>17651.689999999999</v>
      </c>
      <c r="R1196" s="1" t="str">
        <f t="shared" si="56"/>
        <v>2022-06</v>
      </c>
      <c r="S1196" s="1" t="str">
        <f t="shared" si="54"/>
        <v/>
      </c>
      <c r="T1196" s="3">
        <f t="shared" si="55"/>
        <v>1601.44</v>
      </c>
    </row>
    <row r="1197" spans="1:20" x14ac:dyDescent="0.25">
      <c r="A1197" s="1" t="s">
        <v>3938</v>
      </c>
      <c r="B1197" s="1" t="s">
        <v>3939</v>
      </c>
      <c r="C1197" s="1" t="s">
        <v>3940</v>
      </c>
      <c r="D1197" s="1" t="s">
        <v>52</v>
      </c>
      <c r="E1197" s="1" t="s">
        <v>573</v>
      </c>
      <c r="F1197" s="1">
        <v>0</v>
      </c>
      <c r="G1197" s="2">
        <v>36472</v>
      </c>
      <c r="H1197" s="1" t="s">
        <v>22</v>
      </c>
      <c r="I1197" s="1" t="s">
        <v>23</v>
      </c>
      <c r="J1197" s="2">
        <v>36383</v>
      </c>
      <c r="K1197" s="1"/>
      <c r="L1197" s="1" t="s">
        <v>24</v>
      </c>
      <c r="M1197" s="3">
        <v>43250.06</v>
      </c>
      <c r="N1197" s="3">
        <v>43134.51</v>
      </c>
      <c r="O1197" s="3">
        <v>2089.71</v>
      </c>
      <c r="P1197" s="1" t="s">
        <v>32</v>
      </c>
      <c r="Q1197" s="3">
        <v>45224.22</v>
      </c>
      <c r="R1197" s="1" t="str">
        <f t="shared" si="56"/>
        <v>1999-11</v>
      </c>
      <c r="S1197" s="1" t="str">
        <f t="shared" si="54"/>
        <v/>
      </c>
      <c r="T1197" s="3">
        <f t="shared" si="55"/>
        <v>2089.71</v>
      </c>
    </row>
    <row r="1198" spans="1:20" x14ac:dyDescent="0.25">
      <c r="A1198" s="1" t="s">
        <v>3941</v>
      </c>
      <c r="B1198" s="1" t="s">
        <v>3942</v>
      </c>
      <c r="C1198" s="1" t="s">
        <v>3943</v>
      </c>
      <c r="D1198" s="1" t="s">
        <v>123</v>
      </c>
      <c r="E1198" s="1" t="s">
        <v>194</v>
      </c>
      <c r="F1198" s="1">
        <v>0</v>
      </c>
      <c r="G1198" s="2">
        <v>43619</v>
      </c>
      <c r="H1198" s="1" t="s">
        <v>22</v>
      </c>
      <c r="I1198" s="1" t="s">
        <v>23</v>
      </c>
      <c r="J1198" s="2">
        <v>43530</v>
      </c>
      <c r="K1198" s="1"/>
      <c r="L1198" s="1" t="s">
        <v>24</v>
      </c>
      <c r="M1198" s="3">
        <v>59633.81</v>
      </c>
      <c r="N1198" s="3">
        <v>58056.58</v>
      </c>
      <c r="O1198" s="3">
        <v>20734.82</v>
      </c>
      <c r="P1198" s="1">
        <v>125</v>
      </c>
      <c r="Q1198" s="3">
        <v>78916.399999999994</v>
      </c>
      <c r="R1198" s="1" t="str">
        <f t="shared" si="56"/>
        <v>2019-06</v>
      </c>
      <c r="S1198" s="1" t="str">
        <f t="shared" si="54"/>
        <v/>
      </c>
      <c r="T1198" s="3">
        <f t="shared" si="55"/>
        <v>20859.82</v>
      </c>
    </row>
    <row r="1199" spans="1:20" x14ac:dyDescent="0.25">
      <c r="A1199" s="1" t="s">
        <v>3944</v>
      </c>
      <c r="B1199" s="1" t="s">
        <v>3945</v>
      </c>
      <c r="C1199" s="1" t="s">
        <v>3946</v>
      </c>
      <c r="D1199" s="1" t="s">
        <v>70</v>
      </c>
      <c r="E1199" s="1" t="s">
        <v>174</v>
      </c>
      <c r="F1199" s="1">
        <v>0</v>
      </c>
      <c r="G1199" s="2">
        <v>42142</v>
      </c>
      <c r="H1199" s="1" t="s">
        <v>22</v>
      </c>
      <c r="I1199" s="1" t="s">
        <v>31</v>
      </c>
      <c r="J1199" s="1" t="s">
        <v>345</v>
      </c>
      <c r="K1199" s="1"/>
      <c r="L1199" s="1" t="s">
        <v>24</v>
      </c>
      <c r="M1199" s="3">
        <v>86778.43</v>
      </c>
      <c r="N1199" s="3">
        <v>89050.93</v>
      </c>
      <c r="O1199" s="3">
        <v>3966.12</v>
      </c>
      <c r="P1199" s="1" t="s">
        <v>32</v>
      </c>
      <c r="Q1199" s="3">
        <v>93017.05</v>
      </c>
      <c r="R1199" s="1" t="str">
        <f t="shared" si="56"/>
        <v>2015-05</v>
      </c>
      <c r="S1199" s="1" t="str">
        <f t="shared" si="54"/>
        <v/>
      </c>
      <c r="T1199" s="3">
        <f t="shared" si="55"/>
        <v>3966.12</v>
      </c>
    </row>
    <row r="1200" spans="1:20" x14ac:dyDescent="0.25">
      <c r="A1200" s="1" t="s">
        <v>3449</v>
      </c>
      <c r="B1200" s="1" t="s">
        <v>3038</v>
      </c>
      <c r="C1200" s="1" t="s">
        <v>3947</v>
      </c>
      <c r="D1200" s="1" t="s">
        <v>70</v>
      </c>
      <c r="E1200" s="1" t="s">
        <v>280</v>
      </c>
      <c r="F1200" s="1">
        <v>0</v>
      </c>
      <c r="G1200" s="2">
        <v>44326</v>
      </c>
      <c r="H1200" s="1" t="s">
        <v>22</v>
      </c>
      <c r="I1200" s="1" t="s">
        <v>31</v>
      </c>
      <c r="J1200" s="2">
        <v>44474</v>
      </c>
      <c r="K1200" s="2">
        <v>44666</v>
      </c>
      <c r="L1200" s="1" t="s">
        <v>42</v>
      </c>
      <c r="M1200" s="3">
        <v>40048.11</v>
      </c>
      <c r="N1200" s="3">
        <v>12168.37</v>
      </c>
      <c r="O1200" s="1">
        <v>938.6</v>
      </c>
      <c r="P1200" s="1" t="s">
        <v>32</v>
      </c>
      <c r="Q1200" s="3">
        <v>13106.97</v>
      </c>
      <c r="R1200" s="1" t="str">
        <f t="shared" si="56"/>
        <v>2021-05</v>
      </c>
      <c r="S1200" s="1" t="str">
        <f t="shared" si="54"/>
        <v>2022-04</v>
      </c>
      <c r="T1200" s="3">
        <f t="shared" si="55"/>
        <v>938.6</v>
      </c>
    </row>
    <row r="1201" spans="1:20" x14ac:dyDescent="0.25">
      <c r="A1201" s="1" t="s">
        <v>3948</v>
      </c>
      <c r="B1201" s="1" t="s">
        <v>3038</v>
      </c>
      <c r="C1201" s="1" t="s">
        <v>3949</v>
      </c>
      <c r="D1201" s="1" t="s">
        <v>123</v>
      </c>
      <c r="E1201" s="1" t="s">
        <v>194</v>
      </c>
      <c r="F1201" s="1">
        <v>0</v>
      </c>
      <c r="G1201" s="2">
        <v>40587</v>
      </c>
      <c r="H1201" s="1" t="s">
        <v>30</v>
      </c>
      <c r="I1201" s="1" t="s">
        <v>31</v>
      </c>
      <c r="J1201" s="2">
        <v>40122</v>
      </c>
      <c r="K1201" s="1"/>
      <c r="L1201" s="1" t="s">
        <v>24</v>
      </c>
      <c r="M1201" s="3">
        <v>76740.350000000006</v>
      </c>
      <c r="N1201" s="3">
        <v>73300.850000000006</v>
      </c>
      <c r="O1201" s="3">
        <v>51109.47</v>
      </c>
      <c r="P1201" s="1">
        <v>125</v>
      </c>
      <c r="Q1201" s="3">
        <v>124535.32</v>
      </c>
      <c r="R1201" s="1" t="str">
        <f t="shared" si="56"/>
        <v>2011-02</v>
      </c>
      <c r="S1201" s="1" t="str">
        <f t="shared" si="54"/>
        <v/>
      </c>
      <c r="T1201" s="3">
        <f t="shared" si="55"/>
        <v>51234.47</v>
      </c>
    </row>
    <row r="1202" spans="1:20" x14ac:dyDescent="0.25">
      <c r="A1202" s="1" t="s">
        <v>3950</v>
      </c>
      <c r="B1202" s="1" t="s">
        <v>3951</v>
      </c>
      <c r="C1202" s="1" t="s">
        <v>3952</v>
      </c>
      <c r="D1202" s="1" t="s">
        <v>76</v>
      </c>
      <c r="E1202" s="1" t="s">
        <v>3668</v>
      </c>
      <c r="F1202" s="1">
        <v>0</v>
      </c>
      <c r="G1202" s="2">
        <v>42975</v>
      </c>
      <c r="H1202" s="1" t="s">
        <v>30</v>
      </c>
      <c r="I1202" s="1" t="s">
        <v>31</v>
      </c>
      <c r="J1202" s="1" t="s">
        <v>3953</v>
      </c>
      <c r="K1202" s="2">
        <v>44683</v>
      </c>
      <c r="L1202" s="1" t="s">
        <v>42</v>
      </c>
      <c r="M1202" s="3">
        <v>40904.660000000003</v>
      </c>
      <c r="N1202" s="3">
        <v>15421.96</v>
      </c>
      <c r="O1202" s="1" t="s">
        <v>32</v>
      </c>
      <c r="P1202" s="1" t="s">
        <v>32</v>
      </c>
      <c r="Q1202" s="3">
        <v>15421.96</v>
      </c>
      <c r="R1202" s="1" t="str">
        <f t="shared" si="56"/>
        <v>2017-08</v>
      </c>
      <c r="S1202" s="1" t="str">
        <f t="shared" si="54"/>
        <v>2022-05</v>
      </c>
      <c r="T1202" s="3">
        <f t="shared" si="55"/>
        <v>0</v>
      </c>
    </row>
    <row r="1203" spans="1:20" x14ac:dyDescent="0.25">
      <c r="A1203" s="1" t="s">
        <v>1270</v>
      </c>
      <c r="B1203" s="1" t="s">
        <v>3954</v>
      </c>
      <c r="C1203" s="1" t="s">
        <v>3955</v>
      </c>
      <c r="D1203" s="1" t="s">
        <v>39</v>
      </c>
      <c r="E1203" s="1" t="s">
        <v>3956</v>
      </c>
      <c r="F1203" s="1">
        <v>0</v>
      </c>
      <c r="G1203" s="2">
        <v>44712</v>
      </c>
      <c r="H1203" s="1" t="s">
        <v>30</v>
      </c>
      <c r="I1203" s="1" t="s">
        <v>31</v>
      </c>
      <c r="J1203" s="1" t="s">
        <v>84</v>
      </c>
      <c r="K1203" s="1"/>
      <c r="L1203" s="1" t="s">
        <v>24</v>
      </c>
      <c r="M1203" s="3">
        <v>47999.95</v>
      </c>
      <c r="N1203" s="3">
        <v>26769.26</v>
      </c>
      <c r="O1203" s="1">
        <v>323.08</v>
      </c>
      <c r="P1203" s="1">
        <v>100</v>
      </c>
      <c r="Q1203" s="3">
        <v>27192.34</v>
      </c>
      <c r="R1203" s="1" t="str">
        <f t="shared" si="56"/>
        <v>2022-05</v>
      </c>
      <c r="S1203" s="1" t="str">
        <f t="shared" si="54"/>
        <v/>
      </c>
      <c r="T1203" s="3">
        <f t="shared" si="55"/>
        <v>423.08</v>
      </c>
    </row>
    <row r="1204" spans="1:20" x14ac:dyDescent="0.25">
      <c r="A1204" s="1" t="s">
        <v>1873</v>
      </c>
      <c r="B1204" s="1" t="s">
        <v>3957</v>
      </c>
      <c r="C1204" s="1" t="s">
        <v>3958</v>
      </c>
      <c r="D1204" s="1" t="s">
        <v>52</v>
      </c>
      <c r="E1204" s="1" t="s">
        <v>3959</v>
      </c>
      <c r="F1204" s="1">
        <v>0</v>
      </c>
      <c r="G1204" s="2">
        <v>40623</v>
      </c>
      <c r="H1204" s="1" t="s">
        <v>30</v>
      </c>
      <c r="I1204" s="1" t="s">
        <v>31</v>
      </c>
      <c r="J1204" s="1" t="s">
        <v>3960</v>
      </c>
      <c r="K1204" s="1"/>
      <c r="L1204" s="1" t="s">
        <v>24</v>
      </c>
      <c r="M1204" s="3">
        <v>77883.100000000006</v>
      </c>
      <c r="N1204" s="3">
        <v>77883.02</v>
      </c>
      <c r="O1204" s="1">
        <v>524.21</v>
      </c>
      <c r="P1204" s="1" t="s">
        <v>32</v>
      </c>
      <c r="Q1204" s="3">
        <v>78407.23</v>
      </c>
      <c r="R1204" s="1" t="str">
        <f t="shared" si="56"/>
        <v>2011-03</v>
      </c>
      <c r="S1204" s="1" t="str">
        <f t="shared" si="54"/>
        <v/>
      </c>
      <c r="T1204" s="3">
        <f t="shared" si="55"/>
        <v>524.21</v>
      </c>
    </row>
    <row r="1205" spans="1:20" x14ac:dyDescent="0.25">
      <c r="A1205" s="1" t="s">
        <v>3961</v>
      </c>
      <c r="B1205" s="1" t="s">
        <v>3957</v>
      </c>
      <c r="C1205" s="1" t="s">
        <v>3962</v>
      </c>
      <c r="D1205" s="1" t="s">
        <v>623</v>
      </c>
      <c r="E1205" s="1" t="s">
        <v>1531</v>
      </c>
      <c r="F1205" s="1">
        <v>0</v>
      </c>
      <c r="G1205" s="2">
        <v>40504</v>
      </c>
      <c r="H1205" s="1" t="s">
        <v>22</v>
      </c>
      <c r="I1205" s="1" t="s">
        <v>31</v>
      </c>
      <c r="J1205" s="1" t="s">
        <v>1573</v>
      </c>
      <c r="K1205" s="1"/>
      <c r="L1205" s="1" t="s">
        <v>24</v>
      </c>
      <c r="M1205" s="3">
        <v>77519.94</v>
      </c>
      <c r="N1205" s="3">
        <v>77519.03</v>
      </c>
      <c r="O1205" s="3">
        <v>1043.54</v>
      </c>
      <c r="P1205" s="1" t="s">
        <v>32</v>
      </c>
      <c r="Q1205" s="3">
        <v>78562.570000000007</v>
      </c>
      <c r="R1205" s="1" t="str">
        <f t="shared" si="56"/>
        <v>2010-11</v>
      </c>
      <c r="S1205" s="1" t="str">
        <f t="shared" si="54"/>
        <v/>
      </c>
      <c r="T1205" s="3">
        <f t="shared" si="55"/>
        <v>1043.54</v>
      </c>
    </row>
    <row r="1206" spans="1:20" x14ac:dyDescent="0.25">
      <c r="A1206" s="1" t="s">
        <v>988</v>
      </c>
      <c r="B1206" s="1" t="s">
        <v>3963</v>
      </c>
      <c r="C1206" s="1" t="s">
        <v>3964</v>
      </c>
      <c r="D1206" s="1" t="s">
        <v>20</v>
      </c>
      <c r="E1206" s="1" t="s">
        <v>1991</v>
      </c>
      <c r="F1206" s="1">
        <v>0</v>
      </c>
      <c r="G1206" s="2">
        <v>31026</v>
      </c>
      <c r="H1206" s="1" t="s">
        <v>22</v>
      </c>
      <c r="I1206" s="1" t="s">
        <v>31</v>
      </c>
      <c r="J1206" s="2">
        <v>30967</v>
      </c>
      <c r="K1206" s="1"/>
      <c r="L1206" s="1" t="s">
        <v>24</v>
      </c>
      <c r="M1206" s="3">
        <v>40761.760000000002</v>
      </c>
      <c r="N1206" s="3">
        <v>10847.22</v>
      </c>
      <c r="O1206" s="1">
        <v>198.7</v>
      </c>
      <c r="P1206" s="1" t="s">
        <v>32</v>
      </c>
      <c r="Q1206" s="3">
        <v>11045.92</v>
      </c>
      <c r="R1206" s="1" t="str">
        <f t="shared" si="56"/>
        <v>1984-12</v>
      </c>
      <c r="S1206" s="1" t="str">
        <f t="shared" si="54"/>
        <v/>
      </c>
      <c r="T1206" s="3">
        <f t="shared" si="55"/>
        <v>198.7</v>
      </c>
    </row>
    <row r="1207" spans="1:20" x14ac:dyDescent="0.25">
      <c r="A1207" s="1" t="s">
        <v>1622</v>
      </c>
      <c r="B1207" s="1" t="s">
        <v>3965</v>
      </c>
      <c r="C1207" s="1" t="s">
        <v>3966</v>
      </c>
      <c r="D1207" s="1" t="s">
        <v>20</v>
      </c>
      <c r="E1207" s="1" t="s">
        <v>3967</v>
      </c>
      <c r="F1207" s="1">
        <v>0</v>
      </c>
      <c r="G1207" s="2">
        <v>42016</v>
      </c>
      <c r="H1207" s="1" t="s">
        <v>22</v>
      </c>
      <c r="I1207" s="1" t="s">
        <v>31</v>
      </c>
      <c r="J1207" s="2">
        <v>42339</v>
      </c>
      <c r="K1207" s="2">
        <v>44574</v>
      </c>
      <c r="L1207" s="1" t="s">
        <v>42</v>
      </c>
      <c r="M1207" s="3">
        <v>36613.199999999997</v>
      </c>
      <c r="N1207" s="3">
        <v>4589.8599999999997</v>
      </c>
      <c r="O1207" s="1">
        <v>6.6</v>
      </c>
      <c r="P1207" s="1" t="s">
        <v>32</v>
      </c>
      <c r="Q1207" s="3">
        <v>4596.46</v>
      </c>
      <c r="R1207" s="1" t="str">
        <f t="shared" si="56"/>
        <v>2015-01</v>
      </c>
      <c r="S1207" s="1" t="str">
        <f t="shared" si="54"/>
        <v>2022-01</v>
      </c>
      <c r="T1207" s="3">
        <f t="shared" si="55"/>
        <v>6.6</v>
      </c>
    </row>
    <row r="1208" spans="1:20" x14ac:dyDescent="0.25">
      <c r="A1208" s="1" t="s">
        <v>3968</v>
      </c>
      <c r="B1208" s="1" t="s">
        <v>3969</v>
      </c>
      <c r="C1208" s="1" t="s">
        <v>3970</v>
      </c>
      <c r="D1208" s="1" t="s">
        <v>70</v>
      </c>
      <c r="E1208" s="1" t="s">
        <v>3971</v>
      </c>
      <c r="F1208" s="1">
        <v>0</v>
      </c>
      <c r="G1208" s="2">
        <v>38852</v>
      </c>
      <c r="H1208" s="1" t="s">
        <v>22</v>
      </c>
      <c r="I1208" s="1" t="s">
        <v>31</v>
      </c>
      <c r="J1208" s="1" t="s">
        <v>3972</v>
      </c>
      <c r="K1208" s="1"/>
      <c r="L1208" s="1" t="s">
        <v>24</v>
      </c>
      <c r="M1208" s="3">
        <v>66867.42</v>
      </c>
      <c r="N1208" s="3">
        <v>66696.08</v>
      </c>
      <c r="O1208" s="1">
        <v>450.07</v>
      </c>
      <c r="P1208" s="1" t="s">
        <v>32</v>
      </c>
      <c r="Q1208" s="3">
        <v>67146.149999999994</v>
      </c>
      <c r="R1208" s="1" t="str">
        <f t="shared" si="56"/>
        <v>2006-05</v>
      </c>
      <c r="S1208" s="1" t="str">
        <f t="shared" si="54"/>
        <v/>
      </c>
      <c r="T1208" s="3">
        <f t="shared" si="55"/>
        <v>450.07</v>
      </c>
    </row>
    <row r="1209" spans="1:20" x14ac:dyDescent="0.25">
      <c r="A1209" s="1" t="s">
        <v>3973</v>
      </c>
      <c r="B1209" s="1" t="s">
        <v>3974</v>
      </c>
      <c r="C1209" s="1" t="s">
        <v>3975</v>
      </c>
      <c r="D1209" s="1" t="s">
        <v>76</v>
      </c>
      <c r="E1209" s="1" t="s">
        <v>904</v>
      </c>
      <c r="F1209" s="1">
        <v>0</v>
      </c>
      <c r="G1209" s="2">
        <v>43220</v>
      </c>
      <c r="H1209" s="1" t="s">
        <v>30</v>
      </c>
      <c r="I1209" s="1" t="s">
        <v>31</v>
      </c>
      <c r="J1209" s="1" t="s">
        <v>1562</v>
      </c>
      <c r="K1209" s="1"/>
      <c r="L1209" s="1" t="s">
        <v>24</v>
      </c>
      <c r="M1209" s="3">
        <v>58762.5</v>
      </c>
      <c r="N1209" s="3">
        <v>57799.97</v>
      </c>
      <c r="O1209" s="3">
        <v>2400</v>
      </c>
      <c r="P1209" s="1" t="s">
        <v>32</v>
      </c>
      <c r="Q1209" s="3">
        <v>60199.97</v>
      </c>
      <c r="R1209" s="1" t="str">
        <f t="shared" si="56"/>
        <v>2018-04</v>
      </c>
      <c r="S1209" s="1" t="str">
        <f t="shared" si="54"/>
        <v/>
      </c>
      <c r="T1209" s="3">
        <f t="shared" si="55"/>
        <v>2400</v>
      </c>
    </row>
    <row r="1210" spans="1:20" x14ac:dyDescent="0.25">
      <c r="A1210" s="1" t="s">
        <v>3976</v>
      </c>
      <c r="B1210" s="1" t="s">
        <v>3977</v>
      </c>
      <c r="C1210" s="1" t="s">
        <v>3978</v>
      </c>
      <c r="D1210" s="1" t="s">
        <v>70</v>
      </c>
      <c r="E1210" s="1" t="s">
        <v>299</v>
      </c>
      <c r="F1210" s="1">
        <v>0</v>
      </c>
      <c r="G1210" s="2">
        <v>38460</v>
      </c>
      <c r="H1210" s="1" t="s">
        <v>30</v>
      </c>
      <c r="I1210" s="1" t="s">
        <v>31</v>
      </c>
      <c r="J1210" s="2">
        <v>36652</v>
      </c>
      <c r="K1210" s="1"/>
      <c r="L1210" s="1" t="s">
        <v>24</v>
      </c>
      <c r="M1210" s="3">
        <v>56559.98</v>
      </c>
      <c r="N1210" s="3">
        <v>53329.15</v>
      </c>
      <c r="O1210" s="1">
        <v>636.64</v>
      </c>
      <c r="P1210" s="1" t="s">
        <v>32</v>
      </c>
      <c r="Q1210" s="3">
        <v>53965.79</v>
      </c>
      <c r="R1210" s="1" t="str">
        <f t="shared" si="56"/>
        <v>2005-04</v>
      </c>
      <c r="S1210" s="1" t="str">
        <f t="shared" si="54"/>
        <v/>
      </c>
      <c r="T1210" s="3">
        <f t="shared" si="55"/>
        <v>636.64</v>
      </c>
    </row>
    <row r="1211" spans="1:20" x14ac:dyDescent="0.25">
      <c r="A1211" s="1" t="s">
        <v>3980</v>
      </c>
      <c r="B1211" s="1" t="s">
        <v>3981</v>
      </c>
      <c r="C1211" s="1" t="s">
        <v>3982</v>
      </c>
      <c r="D1211" s="1" t="s">
        <v>103</v>
      </c>
      <c r="E1211" s="1" t="s">
        <v>3983</v>
      </c>
      <c r="F1211" s="1">
        <v>0</v>
      </c>
      <c r="G1211" s="2">
        <v>43388</v>
      </c>
      <c r="H1211" s="1" t="s">
        <v>22</v>
      </c>
      <c r="I1211" s="1" t="s">
        <v>31</v>
      </c>
      <c r="J1211" s="1" t="s">
        <v>3984</v>
      </c>
      <c r="K1211" s="1"/>
      <c r="L1211" s="1" t="s">
        <v>24</v>
      </c>
      <c r="M1211" s="3">
        <v>42294.720000000001</v>
      </c>
      <c r="N1211" s="3">
        <v>41947.72</v>
      </c>
      <c r="O1211" s="1" t="s">
        <v>32</v>
      </c>
      <c r="P1211" s="1" t="s">
        <v>32</v>
      </c>
      <c r="Q1211" s="3">
        <v>41947.72</v>
      </c>
      <c r="R1211" s="1" t="str">
        <f t="shared" si="56"/>
        <v>2018-10</v>
      </c>
      <c r="S1211" s="1" t="str">
        <f t="shared" si="54"/>
        <v/>
      </c>
      <c r="T1211" s="3">
        <f t="shared" si="55"/>
        <v>0</v>
      </c>
    </row>
    <row r="1212" spans="1:20" x14ac:dyDescent="0.25">
      <c r="A1212" s="1" t="s">
        <v>3985</v>
      </c>
      <c r="B1212" s="1" t="s">
        <v>3986</v>
      </c>
      <c r="C1212" s="1" t="s">
        <v>3987</v>
      </c>
      <c r="D1212" s="1" t="s">
        <v>123</v>
      </c>
      <c r="E1212" s="1" t="s">
        <v>194</v>
      </c>
      <c r="F1212" s="1">
        <v>0</v>
      </c>
      <c r="G1212" s="2">
        <v>42855</v>
      </c>
      <c r="H1212" s="1" t="s">
        <v>30</v>
      </c>
      <c r="I1212" s="1" t="s">
        <v>31</v>
      </c>
      <c r="J1212" s="1" t="s">
        <v>195</v>
      </c>
      <c r="K1212" s="1"/>
      <c r="L1212" s="1" t="s">
        <v>24</v>
      </c>
      <c r="M1212" s="3">
        <v>75627.759999999995</v>
      </c>
      <c r="N1212" s="3">
        <v>70841.13</v>
      </c>
      <c r="O1212" s="3">
        <v>28845.75</v>
      </c>
      <c r="P1212" s="1">
        <v>125</v>
      </c>
      <c r="Q1212" s="3">
        <v>99811.88</v>
      </c>
      <c r="R1212" s="1" t="str">
        <f t="shared" si="56"/>
        <v>2017-04</v>
      </c>
      <c r="S1212" s="1" t="str">
        <f t="shared" si="54"/>
        <v/>
      </c>
      <c r="T1212" s="3">
        <f t="shared" si="55"/>
        <v>28970.75</v>
      </c>
    </row>
    <row r="1213" spans="1:20" x14ac:dyDescent="0.25">
      <c r="A1213" s="1" t="s">
        <v>3988</v>
      </c>
      <c r="B1213" s="1" t="s">
        <v>3989</v>
      </c>
      <c r="C1213" s="1" t="s">
        <v>3990</v>
      </c>
      <c r="D1213" s="1" t="s">
        <v>123</v>
      </c>
      <c r="E1213" s="1" t="s">
        <v>194</v>
      </c>
      <c r="F1213" s="1">
        <v>0</v>
      </c>
      <c r="G1213" s="2">
        <v>37941</v>
      </c>
      <c r="H1213" s="1" t="s">
        <v>22</v>
      </c>
      <c r="I1213" s="1" t="s">
        <v>31</v>
      </c>
      <c r="J1213" s="1" t="s">
        <v>3888</v>
      </c>
      <c r="K1213" s="1"/>
      <c r="L1213" s="1" t="s">
        <v>24</v>
      </c>
      <c r="M1213" s="3">
        <v>78223.179999999993</v>
      </c>
      <c r="N1213" s="3">
        <v>77489.289999999994</v>
      </c>
      <c r="O1213" s="3">
        <v>54764.53</v>
      </c>
      <c r="P1213" s="1">
        <v>125</v>
      </c>
      <c r="Q1213" s="3">
        <v>132378.82</v>
      </c>
      <c r="R1213" s="1" t="str">
        <f t="shared" si="56"/>
        <v>2003-11</v>
      </c>
      <c r="S1213" s="1" t="str">
        <f t="shared" si="54"/>
        <v/>
      </c>
      <c r="T1213" s="3">
        <f t="shared" si="55"/>
        <v>54889.53</v>
      </c>
    </row>
    <row r="1214" spans="1:20" x14ac:dyDescent="0.25">
      <c r="A1214" s="1" t="s">
        <v>207</v>
      </c>
      <c r="B1214" s="1" t="s">
        <v>3991</v>
      </c>
      <c r="C1214" s="1" t="s">
        <v>3992</v>
      </c>
      <c r="D1214" s="1" t="s">
        <v>237</v>
      </c>
      <c r="E1214" s="1" t="s">
        <v>3993</v>
      </c>
      <c r="F1214" s="1">
        <v>0</v>
      </c>
      <c r="G1214" s="2">
        <v>29619</v>
      </c>
      <c r="H1214" s="1" t="s">
        <v>30</v>
      </c>
      <c r="I1214" s="1" t="s">
        <v>31</v>
      </c>
      <c r="J1214" s="2">
        <v>29619</v>
      </c>
      <c r="K1214" s="2">
        <v>44659</v>
      </c>
      <c r="L1214" s="1" t="s">
        <v>42</v>
      </c>
      <c r="M1214" s="3">
        <v>46361.120000000003</v>
      </c>
      <c r="N1214" s="3">
        <v>26523.759999999998</v>
      </c>
      <c r="O1214" s="1" t="s">
        <v>32</v>
      </c>
      <c r="P1214" s="1" t="s">
        <v>32</v>
      </c>
      <c r="Q1214" s="3">
        <v>26523.759999999998</v>
      </c>
      <c r="R1214" s="1" t="str">
        <f t="shared" si="56"/>
        <v>1981-02</v>
      </c>
      <c r="S1214" s="1" t="str">
        <f t="shared" si="54"/>
        <v>2022-04</v>
      </c>
      <c r="T1214" s="3">
        <f t="shared" si="55"/>
        <v>0</v>
      </c>
    </row>
    <row r="1215" spans="1:20" x14ac:dyDescent="0.25">
      <c r="A1215" s="1" t="s">
        <v>2875</v>
      </c>
      <c r="B1215" s="1" t="s">
        <v>3991</v>
      </c>
      <c r="C1215" s="1" t="s">
        <v>3994</v>
      </c>
      <c r="D1215" s="1" t="s">
        <v>52</v>
      </c>
      <c r="E1215" s="1" t="s">
        <v>1478</v>
      </c>
      <c r="F1215" s="1">
        <v>0</v>
      </c>
      <c r="G1215" s="2">
        <v>34917</v>
      </c>
      <c r="H1215" s="1" t="s">
        <v>22</v>
      </c>
      <c r="I1215" s="1" t="s">
        <v>31</v>
      </c>
      <c r="J1215" s="2">
        <v>34858</v>
      </c>
      <c r="K1215" s="1"/>
      <c r="L1215" s="1" t="s">
        <v>24</v>
      </c>
      <c r="M1215" s="3">
        <v>45701.34</v>
      </c>
      <c r="N1215" s="3">
        <v>48716.94</v>
      </c>
      <c r="O1215" s="1" t="s">
        <v>32</v>
      </c>
      <c r="P1215" s="1" t="s">
        <v>32</v>
      </c>
      <c r="Q1215" s="3">
        <v>48716.94</v>
      </c>
      <c r="R1215" s="1" t="str">
        <f t="shared" si="56"/>
        <v>1995-08</v>
      </c>
      <c r="S1215" s="1" t="str">
        <f t="shared" si="54"/>
        <v/>
      </c>
      <c r="T1215" s="3">
        <f t="shared" si="55"/>
        <v>0</v>
      </c>
    </row>
    <row r="1216" spans="1:20" x14ac:dyDescent="0.25">
      <c r="A1216" s="1" t="s">
        <v>3995</v>
      </c>
      <c r="B1216" s="1" t="s">
        <v>3996</v>
      </c>
      <c r="C1216" s="1" t="s">
        <v>3997</v>
      </c>
      <c r="D1216" s="1" t="s">
        <v>39</v>
      </c>
      <c r="E1216" s="1" t="s">
        <v>40</v>
      </c>
      <c r="F1216" s="1">
        <v>0</v>
      </c>
      <c r="G1216" s="2">
        <v>44908</v>
      </c>
      <c r="H1216" s="1" t="s">
        <v>22</v>
      </c>
      <c r="I1216" s="1" t="s">
        <v>31</v>
      </c>
      <c r="J1216" s="1" t="s">
        <v>317</v>
      </c>
      <c r="K1216" s="1"/>
      <c r="L1216" s="1" t="s">
        <v>24</v>
      </c>
      <c r="M1216" s="3">
        <v>37440</v>
      </c>
      <c r="N1216" s="3">
        <v>3145.5</v>
      </c>
      <c r="O1216" s="1" t="s">
        <v>32</v>
      </c>
      <c r="P1216" s="1">
        <v>100</v>
      </c>
      <c r="Q1216" s="3">
        <v>3245.5</v>
      </c>
      <c r="R1216" s="1" t="str">
        <f t="shared" si="56"/>
        <v>2022-12</v>
      </c>
      <c r="S1216" s="1" t="str">
        <f t="shared" si="54"/>
        <v/>
      </c>
      <c r="T1216" s="3">
        <f t="shared" si="55"/>
        <v>100</v>
      </c>
    </row>
    <row r="1217" spans="1:20" x14ac:dyDescent="0.25">
      <c r="A1217" s="1" t="s">
        <v>3998</v>
      </c>
      <c r="B1217" s="1" t="s">
        <v>3999</v>
      </c>
      <c r="C1217" s="1" t="s">
        <v>4000</v>
      </c>
      <c r="D1217" s="1" t="s">
        <v>20</v>
      </c>
      <c r="E1217" s="1" t="s">
        <v>57</v>
      </c>
      <c r="F1217" s="1">
        <v>0</v>
      </c>
      <c r="G1217" s="2">
        <v>44228</v>
      </c>
      <c r="H1217" s="1" t="s">
        <v>30</v>
      </c>
      <c r="I1217" s="1" t="s">
        <v>23</v>
      </c>
      <c r="J1217" s="2">
        <v>44198</v>
      </c>
      <c r="K1217" s="2">
        <v>44694</v>
      </c>
      <c r="L1217" s="1" t="s">
        <v>42</v>
      </c>
      <c r="M1217" s="3">
        <v>31200</v>
      </c>
      <c r="N1217" s="3">
        <v>9644.81</v>
      </c>
      <c r="O1217" s="1">
        <v>862.8</v>
      </c>
      <c r="P1217" s="1" t="s">
        <v>32</v>
      </c>
      <c r="Q1217" s="3">
        <v>10507.61</v>
      </c>
      <c r="R1217" s="1" t="str">
        <f t="shared" si="56"/>
        <v>2021-02</v>
      </c>
      <c r="S1217" s="1" t="str">
        <f t="shared" si="54"/>
        <v>2022-05</v>
      </c>
      <c r="T1217" s="3">
        <f t="shared" si="55"/>
        <v>862.8</v>
      </c>
    </row>
    <row r="1218" spans="1:20" x14ac:dyDescent="0.25">
      <c r="A1218" s="1" t="s">
        <v>4001</v>
      </c>
      <c r="B1218" s="1" t="s">
        <v>3999</v>
      </c>
      <c r="C1218" s="1" t="s">
        <v>4002</v>
      </c>
      <c r="D1218" s="1" t="s">
        <v>20</v>
      </c>
      <c r="E1218" s="1" t="s">
        <v>57</v>
      </c>
      <c r="F1218" s="1">
        <v>0</v>
      </c>
      <c r="G1218" s="2">
        <v>42619</v>
      </c>
      <c r="H1218" s="1" t="s">
        <v>30</v>
      </c>
      <c r="I1218" s="1" t="s">
        <v>23</v>
      </c>
      <c r="J1218" s="2">
        <v>42530</v>
      </c>
      <c r="K1218" s="1"/>
      <c r="L1218" s="1" t="s">
        <v>24</v>
      </c>
      <c r="M1218" s="3">
        <v>31200</v>
      </c>
      <c r="N1218" s="3">
        <v>31481.25</v>
      </c>
      <c r="O1218" s="3">
        <v>9712.65</v>
      </c>
      <c r="P1218" s="1">
        <v>125</v>
      </c>
      <c r="Q1218" s="3">
        <v>41318.9</v>
      </c>
      <c r="R1218" s="1" t="str">
        <f t="shared" si="56"/>
        <v>2016-09</v>
      </c>
      <c r="S1218" s="1" t="str">
        <f t="shared" ref="S1218:S1281" si="57">IF(OR(ISBLANK(K1218), K1218=0), "", TEXT(K1218, "yyyy-mm"))</f>
        <v/>
      </c>
      <c r="T1218" s="3">
        <f t="shared" ref="T1218:T1281" si="58">IFERROR(VALUE(SUBSTITUTE(O1218, ",", "")), 0) + IFERROR(VALUE(SUBSTITUTE(P1218, ",", "")), 0)</f>
        <v>9837.65</v>
      </c>
    </row>
    <row r="1219" spans="1:20" x14ac:dyDescent="0.25">
      <c r="A1219" s="1" t="s">
        <v>4003</v>
      </c>
      <c r="B1219" s="1" t="s">
        <v>4004</v>
      </c>
      <c r="C1219" s="1" t="s">
        <v>4005</v>
      </c>
      <c r="D1219" s="1" t="s">
        <v>137</v>
      </c>
      <c r="E1219" s="1" t="s">
        <v>66</v>
      </c>
      <c r="F1219" s="1">
        <v>0</v>
      </c>
      <c r="G1219" s="2">
        <v>43255</v>
      </c>
      <c r="H1219" s="1" t="s">
        <v>30</v>
      </c>
      <c r="I1219" s="1" t="s">
        <v>31</v>
      </c>
      <c r="J1219" s="2">
        <v>43196</v>
      </c>
      <c r="K1219" s="1"/>
      <c r="L1219" s="1" t="s">
        <v>24</v>
      </c>
      <c r="M1219" s="3">
        <v>43160.42</v>
      </c>
      <c r="N1219" s="3">
        <v>49800.11</v>
      </c>
      <c r="O1219" s="3">
        <v>5626.88</v>
      </c>
      <c r="P1219" s="1" t="s">
        <v>32</v>
      </c>
      <c r="Q1219" s="3">
        <v>55426.99</v>
      </c>
      <c r="R1219" s="1" t="str">
        <f t="shared" ref="R1219:R1282" si="59">TEXT(G1219, "yyyy-mm")</f>
        <v>2018-06</v>
      </c>
      <c r="S1219" s="1" t="str">
        <f t="shared" si="57"/>
        <v/>
      </c>
      <c r="T1219" s="3">
        <f t="shared" si="58"/>
        <v>5626.88</v>
      </c>
    </row>
    <row r="1220" spans="1:20" x14ac:dyDescent="0.25">
      <c r="A1220" s="1" t="s">
        <v>4006</v>
      </c>
      <c r="B1220" s="1" t="s">
        <v>4007</v>
      </c>
      <c r="C1220" s="1" t="s">
        <v>4008</v>
      </c>
      <c r="D1220" s="1" t="s">
        <v>39</v>
      </c>
      <c r="E1220" s="1" t="s">
        <v>40</v>
      </c>
      <c r="F1220" s="1">
        <v>0</v>
      </c>
      <c r="G1220" s="2">
        <v>44883</v>
      </c>
      <c r="H1220" s="1" t="s">
        <v>30</v>
      </c>
      <c r="I1220" s="1" t="s">
        <v>31</v>
      </c>
      <c r="J1220" s="2">
        <v>44900</v>
      </c>
      <c r="K1220" s="1"/>
      <c r="L1220" s="1" t="s">
        <v>24</v>
      </c>
      <c r="M1220" s="3">
        <v>29952</v>
      </c>
      <c r="N1220" s="3">
        <v>4452</v>
      </c>
      <c r="O1220" s="1" t="s">
        <v>32</v>
      </c>
      <c r="P1220" s="1">
        <v>100</v>
      </c>
      <c r="Q1220" s="3">
        <v>4552</v>
      </c>
      <c r="R1220" s="1" t="str">
        <f t="shared" si="59"/>
        <v>2022-11</v>
      </c>
      <c r="S1220" s="1" t="str">
        <f t="shared" si="57"/>
        <v/>
      </c>
      <c r="T1220" s="3">
        <f t="shared" si="58"/>
        <v>100</v>
      </c>
    </row>
    <row r="1221" spans="1:20" x14ac:dyDescent="0.25">
      <c r="A1221" s="1" t="s">
        <v>4009</v>
      </c>
      <c r="B1221" s="1" t="s">
        <v>4010</v>
      </c>
      <c r="C1221" s="1" t="s">
        <v>4011</v>
      </c>
      <c r="D1221" s="1" t="s">
        <v>82</v>
      </c>
      <c r="E1221" s="1" t="s">
        <v>2277</v>
      </c>
      <c r="F1221" s="1">
        <v>0</v>
      </c>
      <c r="G1221" s="2">
        <v>44858</v>
      </c>
      <c r="H1221" s="1" t="s">
        <v>30</v>
      </c>
      <c r="I1221" s="1" t="s">
        <v>31</v>
      </c>
      <c r="J1221" s="1" t="s">
        <v>765</v>
      </c>
      <c r="K1221" s="1"/>
      <c r="L1221" s="1" t="s">
        <v>24</v>
      </c>
      <c r="M1221" s="3">
        <v>35500.82</v>
      </c>
      <c r="N1221" s="3">
        <v>5325.06</v>
      </c>
      <c r="O1221" s="1" t="s">
        <v>32</v>
      </c>
      <c r="P1221" s="1">
        <v>100</v>
      </c>
      <c r="Q1221" s="3">
        <v>5425.06</v>
      </c>
      <c r="R1221" s="1" t="str">
        <f t="shared" si="59"/>
        <v>2022-10</v>
      </c>
      <c r="S1221" s="1" t="str">
        <f t="shared" si="57"/>
        <v/>
      </c>
      <c r="T1221" s="3">
        <f t="shared" si="58"/>
        <v>100</v>
      </c>
    </row>
    <row r="1222" spans="1:20" x14ac:dyDescent="0.25">
      <c r="A1222" s="1" t="s">
        <v>4012</v>
      </c>
      <c r="B1222" s="1" t="s">
        <v>4013</v>
      </c>
      <c r="C1222" s="1" t="s">
        <v>4014</v>
      </c>
      <c r="D1222" s="1" t="s">
        <v>123</v>
      </c>
      <c r="E1222" s="1" t="s">
        <v>4015</v>
      </c>
      <c r="F1222" s="1">
        <v>0</v>
      </c>
      <c r="G1222" s="2">
        <v>43955</v>
      </c>
      <c r="H1222" s="1" t="s">
        <v>30</v>
      </c>
      <c r="I1222" s="1" t="s">
        <v>31</v>
      </c>
      <c r="J1222" s="2">
        <v>43926</v>
      </c>
      <c r="K1222" s="2">
        <v>44616</v>
      </c>
      <c r="L1222" s="1" t="s">
        <v>42</v>
      </c>
      <c r="M1222" s="3">
        <v>85488</v>
      </c>
      <c r="N1222" s="3">
        <v>16604.400000000001</v>
      </c>
      <c r="O1222" s="3">
        <v>4500</v>
      </c>
      <c r="P1222" s="1" t="s">
        <v>32</v>
      </c>
      <c r="Q1222" s="3">
        <v>21104.400000000001</v>
      </c>
      <c r="R1222" s="1" t="str">
        <f t="shared" si="59"/>
        <v>2020-05</v>
      </c>
      <c r="S1222" s="1" t="str">
        <f t="shared" si="57"/>
        <v>2022-02</v>
      </c>
      <c r="T1222" s="3">
        <f t="shared" si="58"/>
        <v>4500</v>
      </c>
    </row>
    <row r="1223" spans="1:20" x14ac:dyDescent="0.25">
      <c r="A1223" s="1" t="s">
        <v>4016</v>
      </c>
      <c r="B1223" s="1" t="s">
        <v>4017</v>
      </c>
      <c r="C1223" s="1" t="s">
        <v>4018</v>
      </c>
      <c r="D1223" s="1" t="s">
        <v>70</v>
      </c>
      <c r="E1223" s="1" t="s">
        <v>4019</v>
      </c>
      <c r="F1223" s="1">
        <v>0</v>
      </c>
      <c r="G1223" s="2">
        <v>39084</v>
      </c>
      <c r="H1223" s="1" t="s">
        <v>22</v>
      </c>
      <c r="I1223" s="1" t="s">
        <v>31</v>
      </c>
      <c r="J1223" s="2">
        <v>39114</v>
      </c>
      <c r="K1223" s="1"/>
      <c r="L1223" s="1" t="s">
        <v>24</v>
      </c>
      <c r="M1223" s="3">
        <v>72647.33</v>
      </c>
      <c r="N1223" s="3">
        <v>72646.679999999993</v>
      </c>
      <c r="O1223" s="1" t="s">
        <v>32</v>
      </c>
      <c r="P1223" s="1" t="s">
        <v>32</v>
      </c>
      <c r="Q1223" s="3">
        <v>72646.679999999993</v>
      </c>
      <c r="R1223" s="1" t="str">
        <f t="shared" si="59"/>
        <v>2007-01</v>
      </c>
      <c r="S1223" s="1" t="str">
        <f t="shared" si="57"/>
        <v/>
      </c>
      <c r="T1223" s="3">
        <f t="shared" si="58"/>
        <v>0</v>
      </c>
    </row>
    <row r="1224" spans="1:20" x14ac:dyDescent="0.25">
      <c r="A1224" s="1" t="s">
        <v>4020</v>
      </c>
      <c r="B1224" s="1" t="s">
        <v>4021</v>
      </c>
      <c r="C1224" s="1" t="s">
        <v>4022</v>
      </c>
      <c r="D1224" s="1" t="s">
        <v>137</v>
      </c>
      <c r="E1224" s="1" t="s">
        <v>4023</v>
      </c>
      <c r="F1224" s="1">
        <v>0</v>
      </c>
      <c r="G1224" s="2">
        <v>41330</v>
      </c>
      <c r="H1224" s="1" t="s">
        <v>30</v>
      </c>
      <c r="I1224" s="1" t="s">
        <v>31</v>
      </c>
      <c r="J1224" s="1" t="s">
        <v>4024</v>
      </c>
      <c r="K1224" s="1"/>
      <c r="L1224" s="1" t="s">
        <v>24</v>
      </c>
      <c r="M1224" s="3">
        <v>46237.57</v>
      </c>
      <c r="N1224" s="3">
        <v>46238.01</v>
      </c>
      <c r="O1224" s="1">
        <v>622.41999999999996</v>
      </c>
      <c r="P1224" s="1" t="s">
        <v>32</v>
      </c>
      <c r="Q1224" s="3">
        <v>46860.43</v>
      </c>
      <c r="R1224" s="1" t="str">
        <f t="shared" si="59"/>
        <v>2013-02</v>
      </c>
      <c r="S1224" s="1" t="str">
        <f t="shared" si="57"/>
        <v/>
      </c>
      <c r="T1224" s="3">
        <f t="shared" si="58"/>
        <v>622.41999999999996</v>
      </c>
    </row>
    <row r="1225" spans="1:20" x14ac:dyDescent="0.25">
      <c r="A1225" s="1" t="s">
        <v>4025</v>
      </c>
      <c r="B1225" s="1" t="s">
        <v>4026</v>
      </c>
      <c r="C1225" s="1" t="s">
        <v>4027</v>
      </c>
      <c r="D1225" s="1" t="s">
        <v>76</v>
      </c>
      <c r="E1225" s="1" t="s">
        <v>573</v>
      </c>
      <c r="F1225" s="1">
        <v>0</v>
      </c>
      <c r="G1225" s="2">
        <v>38446</v>
      </c>
      <c r="H1225" s="1" t="s">
        <v>22</v>
      </c>
      <c r="I1225" s="1" t="s">
        <v>31</v>
      </c>
      <c r="J1225" s="2">
        <v>38446</v>
      </c>
      <c r="K1225" s="1"/>
      <c r="L1225" s="1" t="s">
        <v>24</v>
      </c>
      <c r="M1225" s="3">
        <v>72965.570000000007</v>
      </c>
      <c r="N1225" s="3">
        <v>73024.990000000005</v>
      </c>
      <c r="O1225" s="1" t="s">
        <v>32</v>
      </c>
      <c r="P1225" s="1" t="s">
        <v>32</v>
      </c>
      <c r="Q1225" s="3">
        <v>73024.990000000005</v>
      </c>
      <c r="R1225" s="1" t="str">
        <f t="shared" si="59"/>
        <v>2005-04</v>
      </c>
      <c r="S1225" s="1" t="str">
        <f t="shared" si="57"/>
        <v/>
      </c>
      <c r="T1225" s="3">
        <f t="shared" si="58"/>
        <v>0</v>
      </c>
    </row>
    <row r="1226" spans="1:20" x14ac:dyDescent="0.25">
      <c r="A1226" s="1" t="s">
        <v>1914</v>
      </c>
      <c r="B1226" s="1" t="s">
        <v>4026</v>
      </c>
      <c r="C1226" s="1" t="s">
        <v>4028</v>
      </c>
      <c r="D1226" s="1" t="s">
        <v>76</v>
      </c>
      <c r="E1226" s="1" t="s">
        <v>4029</v>
      </c>
      <c r="F1226" s="1">
        <v>0</v>
      </c>
      <c r="G1226" s="2">
        <v>42058</v>
      </c>
      <c r="H1226" s="1" t="s">
        <v>30</v>
      </c>
      <c r="I1226" s="1" t="s">
        <v>31</v>
      </c>
      <c r="J1226" s="1" t="s">
        <v>2718</v>
      </c>
      <c r="K1226" s="1"/>
      <c r="L1226" s="1" t="s">
        <v>24</v>
      </c>
      <c r="M1226" s="3">
        <v>47516.98</v>
      </c>
      <c r="N1226" s="3">
        <v>47622.9</v>
      </c>
      <c r="O1226" s="1" t="s">
        <v>32</v>
      </c>
      <c r="P1226" s="1">
        <v>125</v>
      </c>
      <c r="Q1226" s="3">
        <v>47747.9</v>
      </c>
      <c r="R1226" s="1" t="str">
        <f t="shared" si="59"/>
        <v>2015-02</v>
      </c>
      <c r="S1226" s="1" t="str">
        <f t="shared" si="57"/>
        <v/>
      </c>
      <c r="T1226" s="3">
        <f t="shared" si="58"/>
        <v>125</v>
      </c>
    </row>
    <row r="1227" spans="1:20" x14ac:dyDescent="0.25">
      <c r="A1227" s="1" t="s">
        <v>4031</v>
      </c>
      <c r="B1227" s="1" t="s">
        <v>4032</v>
      </c>
      <c r="C1227" s="1" t="s">
        <v>4033</v>
      </c>
      <c r="D1227" s="1" t="s">
        <v>39</v>
      </c>
      <c r="E1227" s="1" t="s">
        <v>66</v>
      </c>
      <c r="F1227" s="1">
        <v>0</v>
      </c>
      <c r="G1227" s="2">
        <v>44739</v>
      </c>
      <c r="H1227" s="1" t="s">
        <v>30</v>
      </c>
      <c r="I1227" s="1" t="s">
        <v>31</v>
      </c>
      <c r="J1227" s="1" t="s">
        <v>1523</v>
      </c>
      <c r="K1227" s="1"/>
      <c r="L1227" s="1" t="s">
        <v>24</v>
      </c>
      <c r="M1227" s="3">
        <v>43160.42</v>
      </c>
      <c r="N1227" s="3">
        <v>21839.67</v>
      </c>
      <c r="O1227" s="3">
        <v>1515.79</v>
      </c>
      <c r="P1227" s="1">
        <v>100</v>
      </c>
      <c r="Q1227" s="3">
        <v>23455.46</v>
      </c>
      <c r="R1227" s="1" t="str">
        <f t="shared" si="59"/>
        <v>2022-06</v>
      </c>
      <c r="S1227" s="1" t="str">
        <f t="shared" si="57"/>
        <v/>
      </c>
      <c r="T1227" s="3">
        <f t="shared" si="58"/>
        <v>1615.79</v>
      </c>
    </row>
    <row r="1228" spans="1:20" x14ac:dyDescent="0.25">
      <c r="A1228" s="1" t="s">
        <v>4034</v>
      </c>
      <c r="B1228" s="1" t="s">
        <v>4035</v>
      </c>
      <c r="C1228" s="1" t="s">
        <v>4036</v>
      </c>
      <c r="D1228" s="1" t="s">
        <v>156</v>
      </c>
      <c r="E1228" s="1" t="s">
        <v>2801</v>
      </c>
      <c r="F1228" s="1">
        <v>0</v>
      </c>
      <c r="G1228" s="2">
        <v>31951</v>
      </c>
      <c r="H1228" s="1" t="s">
        <v>30</v>
      </c>
      <c r="I1228" s="1" t="s">
        <v>31</v>
      </c>
      <c r="J1228" s="1" t="s">
        <v>4037</v>
      </c>
      <c r="K1228" s="1"/>
      <c r="L1228" s="1" t="s">
        <v>24</v>
      </c>
      <c r="M1228" s="3">
        <v>61321.31</v>
      </c>
      <c r="N1228" s="3">
        <v>61321.01</v>
      </c>
      <c r="O1228" s="1">
        <v>501.18</v>
      </c>
      <c r="P1228" s="1">
        <v>125</v>
      </c>
      <c r="Q1228" s="3">
        <v>61947.19</v>
      </c>
      <c r="R1228" s="1" t="str">
        <f t="shared" si="59"/>
        <v>1987-06</v>
      </c>
      <c r="S1228" s="1" t="str">
        <f t="shared" si="57"/>
        <v/>
      </c>
      <c r="T1228" s="3">
        <f t="shared" si="58"/>
        <v>626.18000000000006</v>
      </c>
    </row>
    <row r="1229" spans="1:20" x14ac:dyDescent="0.25">
      <c r="A1229" s="1" t="s">
        <v>4038</v>
      </c>
      <c r="B1229" s="1" t="s">
        <v>4039</v>
      </c>
      <c r="C1229" s="1" t="s">
        <v>4040</v>
      </c>
      <c r="D1229" s="1" t="s">
        <v>103</v>
      </c>
      <c r="E1229" s="1" t="s">
        <v>4041</v>
      </c>
      <c r="F1229" s="1">
        <v>0</v>
      </c>
      <c r="G1229" s="2">
        <v>43794</v>
      </c>
      <c r="H1229" s="1" t="s">
        <v>30</v>
      </c>
      <c r="I1229" s="1" t="s">
        <v>31</v>
      </c>
      <c r="J1229" s="1" t="s">
        <v>4042</v>
      </c>
      <c r="K1229" s="1"/>
      <c r="L1229" s="1" t="s">
        <v>24</v>
      </c>
      <c r="M1229" s="3">
        <v>46135.02</v>
      </c>
      <c r="N1229" s="3">
        <v>46134.400000000001</v>
      </c>
      <c r="O1229" s="1" t="s">
        <v>32</v>
      </c>
      <c r="P1229" s="1">
        <v>125</v>
      </c>
      <c r="Q1229" s="3">
        <v>46259.4</v>
      </c>
      <c r="R1229" s="1" t="str">
        <f t="shared" si="59"/>
        <v>2019-11</v>
      </c>
      <c r="S1229" s="1" t="str">
        <f t="shared" si="57"/>
        <v/>
      </c>
      <c r="T1229" s="3">
        <f t="shared" si="58"/>
        <v>125</v>
      </c>
    </row>
    <row r="1230" spans="1:20" x14ac:dyDescent="0.25">
      <c r="A1230" s="1" t="s">
        <v>1997</v>
      </c>
      <c r="B1230" s="1" t="s">
        <v>4043</v>
      </c>
      <c r="C1230" s="1" t="s">
        <v>4044</v>
      </c>
      <c r="D1230" s="1" t="s">
        <v>103</v>
      </c>
      <c r="E1230" s="1" t="s">
        <v>1258</v>
      </c>
      <c r="F1230" s="1">
        <v>0</v>
      </c>
      <c r="G1230" s="2">
        <v>44243</v>
      </c>
      <c r="H1230" s="1" t="s">
        <v>30</v>
      </c>
      <c r="I1230" s="1" t="s">
        <v>31</v>
      </c>
      <c r="J1230" s="1" t="s">
        <v>628</v>
      </c>
      <c r="K1230" s="2">
        <v>44736</v>
      </c>
      <c r="L1230" s="1" t="s">
        <v>42</v>
      </c>
      <c r="M1230" s="3">
        <v>43595.34</v>
      </c>
      <c r="N1230" s="3">
        <v>11737.11</v>
      </c>
      <c r="O1230" s="1" t="s">
        <v>32</v>
      </c>
      <c r="P1230" s="1" t="s">
        <v>32</v>
      </c>
      <c r="Q1230" s="3">
        <v>11737.11</v>
      </c>
      <c r="R1230" s="1" t="str">
        <f t="shared" si="59"/>
        <v>2021-02</v>
      </c>
      <c r="S1230" s="1" t="str">
        <f t="shared" si="57"/>
        <v>2022-06</v>
      </c>
      <c r="T1230" s="3">
        <f t="shared" si="58"/>
        <v>0</v>
      </c>
    </row>
    <row r="1231" spans="1:20" x14ac:dyDescent="0.25">
      <c r="A1231" s="1" t="s">
        <v>4045</v>
      </c>
      <c r="B1231" s="1" t="s">
        <v>4046</v>
      </c>
      <c r="C1231" s="1" t="s">
        <v>4047</v>
      </c>
      <c r="D1231" s="1" t="s">
        <v>20</v>
      </c>
      <c r="E1231" s="1" t="s">
        <v>199</v>
      </c>
      <c r="F1231" s="1">
        <v>0</v>
      </c>
      <c r="G1231" s="2">
        <v>44383</v>
      </c>
      <c r="H1231" s="1" t="s">
        <v>22</v>
      </c>
      <c r="I1231" s="1" t="s">
        <v>31</v>
      </c>
      <c r="J1231" s="2">
        <v>44354</v>
      </c>
      <c r="K1231" s="1"/>
      <c r="L1231" s="1" t="s">
        <v>24</v>
      </c>
      <c r="M1231" s="3">
        <v>33280</v>
      </c>
      <c r="N1231" s="3">
        <v>35958.120000000003</v>
      </c>
      <c r="O1231" s="3">
        <v>13489.61</v>
      </c>
      <c r="P1231" s="1">
        <v>125</v>
      </c>
      <c r="Q1231" s="3">
        <v>49572.73</v>
      </c>
      <c r="R1231" s="1" t="str">
        <f t="shared" si="59"/>
        <v>2021-07</v>
      </c>
      <c r="S1231" s="1" t="str">
        <f t="shared" si="57"/>
        <v/>
      </c>
      <c r="T1231" s="3">
        <f t="shared" si="58"/>
        <v>13614.61</v>
      </c>
    </row>
    <row r="1232" spans="1:20" x14ac:dyDescent="0.25">
      <c r="A1232" s="1" t="s">
        <v>4048</v>
      </c>
      <c r="B1232" s="1" t="s">
        <v>4049</v>
      </c>
      <c r="C1232" s="1" t="s">
        <v>4050</v>
      </c>
      <c r="D1232" s="1" t="s">
        <v>156</v>
      </c>
      <c r="E1232" s="1" t="s">
        <v>821</v>
      </c>
      <c r="F1232" s="1">
        <v>0</v>
      </c>
      <c r="G1232" s="2">
        <v>40168</v>
      </c>
      <c r="H1232" s="1" t="s">
        <v>22</v>
      </c>
      <c r="I1232" s="1" t="s">
        <v>31</v>
      </c>
      <c r="J1232" s="1" t="s">
        <v>4051</v>
      </c>
      <c r="K1232" s="1"/>
      <c r="L1232" s="1" t="s">
        <v>24</v>
      </c>
      <c r="M1232" s="3">
        <v>95060.160000000003</v>
      </c>
      <c r="N1232" s="3">
        <v>95061.2</v>
      </c>
      <c r="O1232" s="1">
        <v>714.09</v>
      </c>
      <c r="P1232" s="1" t="s">
        <v>32</v>
      </c>
      <c r="Q1232" s="3">
        <v>95775.29</v>
      </c>
      <c r="R1232" s="1" t="str">
        <f t="shared" si="59"/>
        <v>2009-12</v>
      </c>
      <c r="S1232" s="1" t="str">
        <f t="shared" si="57"/>
        <v/>
      </c>
      <c r="T1232" s="3">
        <f t="shared" si="58"/>
        <v>714.09</v>
      </c>
    </row>
    <row r="1233" spans="1:20" x14ac:dyDescent="0.25">
      <c r="A1233" s="1" t="s">
        <v>4052</v>
      </c>
      <c r="B1233" s="1" t="s">
        <v>4053</v>
      </c>
      <c r="C1233" s="1" t="s">
        <v>4054</v>
      </c>
      <c r="D1233" s="1" t="s">
        <v>39</v>
      </c>
      <c r="E1233" s="1" t="s">
        <v>40</v>
      </c>
      <c r="F1233" s="1">
        <v>0</v>
      </c>
      <c r="G1233" s="2">
        <v>44883</v>
      </c>
      <c r="H1233" s="1" t="s">
        <v>22</v>
      </c>
      <c r="I1233" s="1" t="s">
        <v>31</v>
      </c>
      <c r="J1233" s="1" t="s">
        <v>4055</v>
      </c>
      <c r="K1233" s="1"/>
      <c r="L1233" s="1" t="s">
        <v>24</v>
      </c>
      <c r="M1233" s="3">
        <v>29952</v>
      </c>
      <c r="N1233" s="1">
        <v>316.5</v>
      </c>
      <c r="O1233" s="1" t="s">
        <v>32</v>
      </c>
      <c r="P1233" s="1">
        <v>100</v>
      </c>
      <c r="Q1233" s="1">
        <v>416.5</v>
      </c>
      <c r="R1233" s="1" t="str">
        <f t="shared" si="59"/>
        <v>2022-11</v>
      </c>
      <c r="S1233" s="1" t="str">
        <f t="shared" si="57"/>
        <v/>
      </c>
      <c r="T1233" s="3">
        <f t="shared" si="58"/>
        <v>100</v>
      </c>
    </row>
    <row r="1234" spans="1:20" x14ac:dyDescent="0.25">
      <c r="A1234" s="1" t="s">
        <v>1123</v>
      </c>
      <c r="B1234" s="1" t="s">
        <v>4056</v>
      </c>
      <c r="C1234" s="1" t="s">
        <v>4057</v>
      </c>
      <c r="D1234" s="1" t="s">
        <v>28</v>
      </c>
      <c r="E1234" s="1" t="s">
        <v>931</v>
      </c>
      <c r="F1234" s="1">
        <v>0</v>
      </c>
      <c r="G1234" s="2">
        <v>37311</v>
      </c>
      <c r="H1234" s="1" t="s">
        <v>30</v>
      </c>
      <c r="I1234" s="1" t="s">
        <v>31</v>
      </c>
      <c r="J1234" s="2">
        <v>36898</v>
      </c>
      <c r="K1234" s="1"/>
      <c r="L1234" s="1" t="s">
        <v>24</v>
      </c>
      <c r="M1234" s="3">
        <v>66440.61</v>
      </c>
      <c r="N1234" s="3">
        <v>69786.22</v>
      </c>
      <c r="O1234" s="3">
        <v>2336.9299999999998</v>
      </c>
      <c r="P1234" s="1">
        <v>125</v>
      </c>
      <c r="Q1234" s="3">
        <v>72248.149999999994</v>
      </c>
      <c r="R1234" s="1" t="str">
        <f t="shared" si="59"/>
        <v>2002-02</v>
      </c>
      <c r="S1234" s="1" t="str">
        <f t="shared" si="57"/>
        <v/>
      </c>
      <c r="T1234" s="3">
        <f t="shared" si="58"/>
        <v>2461.9299999999998</v>
      </c>
    </row>
    <row r="1235" spans="1:20" x14ac:dyDescent="0.25">
      <c r="A1235" s="1" t="s">
        <v>4058</v>
      </c>
      <c r="B1235" s="1" t="s">
        <v>4059</v>
      </c>
      <c r="C1235" s="1" t="s">
        <v>4060</v>
      </c>
      <c r="D1235" s="1" t="s">
        <v>237</v>
      </c>
      <c r="E1235" s="1" t="s">
        <v>493</v>
      </c>
      <c r="F1235" s="1">
        <v>0</v>
      </c>
      <c r="G1235" s="2">
        <v>38789</v>
      </c>
      <c r="H1235" s="1" t="s">
        <v>30</v>
      </c>
      <c r="I1235" s="1" t="s">
        <v>31</v>
      </c>
      <c r="J1235" s="1" t="s">
        <v>4061</v>
      </c>
      <c r="K1235" s="1"/>
      <c r="L1235" s="1" t="s">
        <v>24</v>
      </c>
      <c r="M1235" s="3">
        <v>40070.78</v>
      </c>
      <c r="N1235" s="3">
        <v>39737.370000000003</v>
      </c>
      <c r="O1235" s="3">
        <v>2759.95</v>
      </c>
      <c r="P1235" s="3">
        <v>1001.77</v>
      </c>
      <c r="Q1235" s="3">
        <v>43499.09</v>
      </c>
      <c r="R1235" s="1" t="str">
        <f t="shared" si="59"/>
        <v>2006-03</v>
      </c>
      <c r="S1235" s="1" t="str">
        <f t="shared" si="57"/>
        <v/>
      </c>
      <c r="T1235" s="3">
        <f t="shared" si="58"/>
        <v>3761.72</v>
      </c>
    </row>
    <row r="1236" spans="1:20" x14ac:dyDescent="0.25">
      <c r="A1236" s="1" t="s">
        <v>4062</v>
      </c>
      <c r="B1236" s="1" t="s">
        <v>4063</v>
      </c>
      <c r="C1236" s="1" t="s">
        <v>4064</v>
      </c>
      <c r="D1236" s="1" t="s">
        <v>20</v>
      </c>
      <c r="E1236" s="1" t="s">
        <v>222</v>
      </c>
      <c r="F1236" s="1">
        <v>0</v>
      </c>
      <c r="G1236" s="2">
        <v>29374</v>
      </c>
      <c r="H1236" s="1" t="s">
        <v>30</v>
      </c>
      <c r="I1236" s="1" t="s">
        <v>31</v>
      </c>
      <c r="J1236" s="2">
        <v>29257</v>
      </c>
      <c r="K1236" s="1"/>
      <c r="L1236" s="1" t="s">
        <v>24</v>
      </c>
      <c r="M1236" s="3">
        <v>40761.760000000002</v>
      </c>
      <c r="N1236" s="3">
        <v>41914.120000000003</v>
      </c>
      <c r="O1236" s="1" t="s">
        <v>32</v>
      </c>
      <c r="P1236" s="1">
        <v>125</v>
      </c>
      <c r="Q1236" s="3">
        <v>42039.12</v>
      </c>
      <c r="R1236" s="1" t="str">
        <f t="shared" si="59"/>
        <v>1980-06</v>
      </c>
      <c r="S1236" s="1" t="str">
        <f t="shared" si="57"/>
        <v/>
      </c>
      <c r="T1236" s="3">
        <f t="shared" si="58"/>
        <v>125</v>
      </c>
    </row>
    <row r="1237" spans="1:20" x14ac:dyDescent="0.25">
      <c r="A1237" s="1" t="s">
        <v>896</v>
      </c>
      <c r="B1237" s="1" t="s">
        <v>4065</v>
      </c>
      <c r="C1237" s="1" t="s">
        <v>4066</v>
      </c>
      <c r="D1237" s="1" t="s">
        <v>82</v>
      </c>
      <c r="E1237" s="1" t="s">
        <v>4067</v>
      </c>
      <c r="F1237" s="1">
        <v>0</v>
      </c>
      <c r="G1237" s="2">
        <v>41946</v>
      </c>
      <c r="H1237" s="1" t="s">
        <v>30</v>
      </c>
      <c r="I1237" s="1" t="s">
        <v>31</v>
      </c>
      <c r="J1237" s="2">
        <v>41709</v>
      </c>
      <c r="K1237" s="1"/>
      <c r="L1237" s="1" t="s">
        <v>24</v>
      </c>
      <c r="M1237" s="3">
        <v>40798.160000000003</v>
      </c>
      <c r="N1237" s="3">
        <v>37322.370000000003</v>
      </c>
      <c r="O1237" s="1" t="s">
        <v>32</v>
      </c>
      <c r="P1237" s="1" t="s">
        <v>32</v>
      </c>
      <c r="Q1237" s="3">
        <v>37322.370000000003</v>
      </c>
      <c r="R1237" s="1" t="str">
        <f t="shared" si="59"/>
        <v>2014-11</v>
      </c>
      <c r="S1237" s="1" t="str">
        <f t="shared" si="57"/>
        <v/>
      </c>
      <c r="T1237" s="3">
        <f t="shared" si="58"/>
        <v>0</v>
      </c>
    </row>
    <row r="1238" spans="1:20" x14ac:dyDescent="0.25">
      <c r="A1238" s="1" t="s">
        <v>3583</v>
      </c>
      <c r="B1238" s="1" t="s">
        <v>4068</v>
      </c>
      <c r="C1238" s="1" t="s">
        <v>4069</v>
      </c>
      <c r="D1238" s="1" t="s">
        <v>20</v>
      </c>
      <c r="E1238" s="1" t="s">
        <v>35</v>
      </c>
      <c r="F1238" s="1">
        <v>0</v>
      </c>
      <c r="G1238" s="2">
        <v>43066</v>
      </c>
      <c r="H1238" s="1" t="s">
        <v>30</v>
      </c>
      <c r="I1238" s="1" t="s">
        <v>31</v>
      </c>
      <c r="J1238" s="1" t="s">
        <v>504</v>
      </c>
      <c r="K1238" s="1"/>
      <c r="L1238" s="1" t="s">
        <v>24</v>
      </c>
      <c r="M1238" s="3">
        <v>35218.35</v>
      </c>
      <c r="N1238" s="3">
        <v>36746.03</v>
      </c>
      <c r="O1238" s="3">
        <v>16236.23</v>
      </c>
      <c r="P1238" s="1">
        <v>125</v>
      </c>
      <c r="Q1238" s="3">
        <v>53107.26</v>
      </c>
      <c r="R1238" s="1" t="str">
        <f t="shared" si="59"/>
        <v>2017-11</v>
      </c>
      <c r="S1238" s="1" t="str">
        <f t="shared" si="57"/>
        <v/>
      </c>
      <c r="T1238" s="3">
        <f t="shared" si="58"/>
        <v>16361.23</v>
      </c>
    </row>
    <row r="1239" spans="1:20" x14ac:dyDescent="0.25">
      <c r="A1239" s="1" t="s">
        <v>4070</v>
      </c>
      <c r="B1239" s="1" t="s">
        <v>4071</v>
      </c>
      <c r="C1239" s="1" t="s">
        <v>4072</v>
      </c>
      <c r="D1239" s="1" t="s">
        <v>284</v>
      </c>
      <c r="E1239" s="1" t="s">
        <v>4073</v>
      </c>
      <c r="F1239" s="1">
        <v>0</v>
      </c>
      <c r="G1239" s="2">
        <v>44767</v>
      </c>
      <c r="H1239" s="1" t="s">
        <v>30</v>
      </c>
      <c r="I1239" s="1" t="s">
        <v>31</v>
      </c>
      <c r="J1239" s="1" t="s">
        <v>2262</v>
      </c>
      <c r="K1239" s="1"/>
      <c r="L1239" s="1" t="s">
        <v>24</v>
      </c>
      <c r="M1239" s="3">
        <v>35068.800000000003</v>
      </c>
      <c r="N1239" s="3">
        <v>14132.91</v>
      </c>
      <c r="O1239" s="1" t="s">
        <v>32</v>
      </c>
      <c r="P1239" s="1">
        <v>100</v>
      </c>
      <c r="Q1239" s="3">
        <v>14232.91</v>
      </c>
      <c r="R1239" s="1" t="str">
        <f t="shared" si="59"/>
        <v>2022-07</v>
      </c>
      <c r="S1239" s="1" t="str">
        <f t="shared" si="57"/>
        <v/>
      </c>
      <c r="T1239" s="3">
        <f t="shared" si="58"/>
        <v>100</v>
      </c>
    </row>
    <row r="1240" spans="1:20" x14ac:dyDescent="0.25">
      <c r="A1240" s="1" t="s">
        <v>4074</v>
      </c>
      <c r="B1240" s="1" t="s">
        <v>4075</v>
      </c>
      <c r="C1240" s="1" t="s">
        <v>4076</v>
      </c>
      <c r="D1240" s="1" t="s">
        <v>82</v>
      </c>
      <c r="E1240" s="1" t="s">
        <v>4077</v>
      </c>
      <c r="F1240" s="1">
        <v>0</v>
      </c>
      <c r="G1240" s="2">
        <v>39790</v>
      </c>
      <c r="H1240" s="1" t="s">
        <v>30</v>
      </c>
      <c r="I1240" s="1" t="s">
        <v>31</v>
      </c>
      <c r="J1240" s="2">
        <v>39672</v>
      </c>
      <c r="K1240" s="2">
        <v>44812</v>
      </c>
      <c r="L1240" s="1" t="s">
        <v>42</v>
      </c>
      <c r="M1240" s="3">
        <v>99905.31</v>
      </c>
      <c r="N1240" s="3">
        <v>74928.850000000006</v>
      </c>
      <c r="O1240" s="1">
        <v>672.44</v>
      </c>
      <c r="P1240" s="1" t="s">
        <v>32</v>
      </c>
      <c r="Q1240" s="3">
        <v>75601.289999999994</v>
      </c>
      <c r="R1240" s="1" t="str">
        <f t="shared" si="59"/>
        <v>2008-12</v>
      </c>
      <c r="S1240" s="1" t="str">
        <f t="shared" si="57"/>
        <v>2022-09</v>
      </c>
      <c r="T1240" s="3">
        <f t="shared" si="58"/>
        <v>672.44</v>
      </c>
    </row>
    <row r="1241" spans="1:20" x14ac:dyDescent="0.25">
      <c r="A1241" s="1" t="s">
        <v>4078</v>
      </c>
      <c r="B1241" s="1" t="s">
        <v>4075</v>
      </c>
      <c r="C1241" s="1" t="s">
        <v>4079</v>
      </c>
      <c r="D1241" s="1" t="s">
        <v>123</v>
      </c>
      <c r="E1241" s="1" t="s">
        <v>1907</v>
      </c>
      <c r="F1241" s="1">
        <v>0</v>
      </c>
      <c r="G1241" s="2">
        <v>37109</v>
      </c>
      <c r="H1241" s="1" t="s">
        <v>22</v>
      </c>
      <c r="I1241" s="1" t="s">
        <v>31</v>
      </c>
      <c r="J1241" s="2">
        <v>37050</v>
      </c>
      <c r="K1241" s="2">
        <v>44702</v>
      </c>
      <c r="L1241" s="1" t="s">
        <v>42</v>
      </c>
      <c r="M1241" s="3">
        <v>59250.05</v>
      </c>
      <c r="N1241" s="3">
        <v>25683.65</v>
      </c>
      <c r="O1241" s="1" t="s">
        <v>32</v>
      </c>
      <c r="P1241" s="1" t="s">
        <v>32</v>
      </c>
      <c r="Q1241" s="3">
        <v>25683.65</v>
      </c>
      <c r="R1241" s="1" t="str">
        <f t="shared" si="59"/>
        <v>2001-08</v>
      </c>
      <c r="S1241" s="1" t="str">
        <f t="shared" si="57"/>
        <v>2022-05</v>
      </c>
      <c r="T1241" s="3">
        <f t="shared" si="58"/>
        <v>0</v>
      </c>
    </row>
    <row r="1242" spans="1:20" x14ac:dyDescent="0.25">
      <c r="A1242" s="1" t="s">
        <v>458</v>
      </c>
      <c r="B1242" s="1" t="s">
        <v>4075</v>
      </c>
      <c r="C1242" s="1" t="s">
        <v>4080</v>
      </c>
      <c r="D1242" s="1" t="s">
        <v>137</v>
      </c>
      <c r="E1242" s="1" t="s">
        <v>66</v>
      </c>
      <c r="F1242" s="1">
        <v>0</v>
      </c>
      <c r="G1242" s="2">
        <v>40819</v>
      </c>
      <c r="H1242" s="1" t="s">
        <v>30</v>
      </c>
      <c r="I1242" s="1" t="s">
        <v>31</v>
      </c>
      <c r="J1242" s="2">
        <v>40612</v>
      </c>
      <c r="K1242" s="1"/>
      <c r="L1242" s="1" t="s">
        <v>24</v>
      </c>
      <c r="M1242" s="3">
        <v>43160.42</v>
      </c>
      <c r="N1242" s="3">
        <v>52719.47</v>
      </c>
      <c r="O1242" s="3">
        <v>7188.93</v>
      </c>
      <c r="P1242" s="1">
        <v>100</v>
      </c>
      <c r="Q1242" s="3">
        <v>60008.4</v>
      </c>
      <c r="R1242" s="1" t="str">
        <f t="shared" si="59"/>
        <v>2011-10</v>
      </c>
      <c r="S1242" s="1" t="str">
        <f t="shared" si="57"/>
        <v/>
      </c>
      <c r="T1242" s="3">
        <f t="shared" si="58"/>
        <v>7288.93</v>
      </c>
    </row>
    <row r="1243" spans="1:20" x14ac:dyDescent="0.25">
      <c r="A1243" s="1" t="s">
        <v>4081</v>
      </c>
      <c r="B1243" s="1" t="s">
        <v>4082</v>
      </c>
      <c r="C1243" s="1" t="s">
        <v>4083</v>
      </c>
      <c r="D1243" s="1" t="s">
        <v>70</v>
      </c>
      <c r="E1243" s="1" t="s">
        <v>280</v>
      </c>
      <c r="F1243" s="1">
        <v>0</v>
      </c>
      <c r="G1243" s="2">
        <v>42688</v>
      </c>
      <c r="H1243" s="1" t="s">
        <v>22</v>
      </c>
      <c r="I1243" s="1" t="s">
        <v>31</v>
      </c>
      <c r="J1243" s="1" t="s">
        <v>1588</v>
      </c>
      <c r="K1243" s="2">
        <v>44706</v>
      </c>
      <c r="L1243" s="1" t="s">
        <v>42</v>
      </c>
      <c r="M1243" s="3">
        <v>46183.7</v>
      </c>
      <c r="N1243" s="3">
        <v>24998.53</v>
      </c>
      <c r="O1243" s="1">
        <v>91.6</v>
      </c>
      <c r="P1243" s="1" t="s">
        <v>32</v>
      </c>
      <c r="Q1243" s="3">
        <v>25090.13</v>
      </c>
      <c r="R1243" s="1" t="str">
        <f t="shared" si="59"/>
        <v>2016-11</v>
      </c>
      <c r="S1243" s="1" t="str">
        <f t="shared" si="57"/>
        <v>2022-05</v>
      </c>
      <c r="T1243" s="3">
        <f t="shared" si="58"/>
        <v>91.6</v>
      </c>
    </row>
    <row r="1244" spans="1:20" x14ac:dyDescent="0.25">
      <c r="A1244" s="1" t="s">
        <v>2425</v>
      </c>
      <c r="B1244" s="1" t="s">
        <v>4084</v>
      </c>
      <c r="C1244" s="1" t="s">
        <v>4085</v>
      </c>
      <c r="D1244" s="1" t="s">
        <v>70</v>
      </c>
      <c r="E1244" s="1" t="s">
        <v>429</v>
      </c>
      <c r="F1244" s="1">
        <v>0</v>
      </c>
      <c r="G1244" s="2">
        <v>37333</v>
      </c>
      <c r="H1244" s="1" t="s">
        <v>30</v>
      </c>
      <c r="I1244" s="1" t="s">
        <v>31</v>
      </c>
      <c r="J1244" s="1" t="s">
        <v>4086</v>
      </c>
      <c r="K1244" s="1"/>
      <c r="L1244" s="1" t="s">
        <v>24</v>
      </c>
      <c r="M1244" s="3">
        <v>58532.45</v>
      </c>
      <c r="N1244" s="3">
        <v>58531.199999999997</v>
      </c>
      <c r="O1244" s="1" t="s">
        <v>32</v>
      </c>
      <c r="P1244" s="1" t="s">
        <v>32</v>
      </c>
      <c r="Q1244" s="3">
        <v>58531.199999999997</v>
      </c>
      <c r="R1244" s="1" t="str">
        <f t="shared" si="59"/>
        <v>2002-03</v>
      </c>
      <c r="S1244" s="1" t="str">
        <f t="shared" si="57"/>
        <v/>
      </c>
      <c r="T1244" s="3">
        <f t="shared" si="58"/>
        <v>0</v>
      </c>
    </row>
    <row r="1245" spans="1:20" x14ac:dyDescent="0.25">
      <c r="A1245" s="1" t="s">
        <v>4087</v>
      </c>
      <c r="B1245" s="1" t="s">
        <v>4088</v>
      </c>
      <c r="C1245" s="1" t="s">
        <v>4089</v>
      </c>
      <c r="D1245" s="1" t="s">
        <v>39</v>
      </c>
      <c r="E1245" s="1" t="s">
        <v>40</v>
      </c>
      <c r="F1245" s="1">
        <v>0</v>
      </c>
      <c r="G1245" s="2">
        <v>44707</v>
      </c>
      <c r="H1245" s="1" t="s">
        <v>30</v>
      </c>
      <c r="I1245" s="1" t="s">
        <v>31</v>
      </c>
      <c r="J1245" s="1" t="s">
        <v>41</v>
      </c>
      <c r="K1245" s="2">
        <v>44809</v>
      </c>
      <c r="L1245" s="1" t="s">
        <v>42</v>
      </c>
      <c r="M1245" s="3">
        <v>39936</v>
      </c>
      <c r="N1245" s="3">
        <v>4088</v>
      </c>
      <c r="O1245" s="1" t="s">
        <v>32</v>
      </c>
      <c r="P1245" s="1">
        <v>100</v>
      </c>
      <c r="Q1245" s="3">
        <v>4188</v>
      </c>
      <c r="R1245" s="1" t="str">
        <f t="shared" si="59"/>
        <v>2022-05</v>
      </c>
      <c r="S1245" s="1" t="str">
        <f t="shared" si="57"/>
        <v>2022-09</v>
      </c>
      <c r="T1245" s="3">
        <f t="shared" si="58"/>
        <v>100</v>
      </c>
    </row>
    <row r="1246" spans="1:20" x14ac:dyDescent="0.25">
      <c r="A1246" s="1" t="s">
        <v>4090</v>
      </c>
      <c r="B1246" s="1" t="s">
        <v>4091</v>
      </c>
      <c r="C1246" s="1" t="s">
        <v>4092</v>
      </c>
      <c r="D1246" s="1" t="s">
        <v>52</v>
      </c>
      <c r="E1246" s="1" t="s">
        <v>4093</v>
      </c>
      <c r="F1246" s="1">
        <v>0</v>
      </c>
      <c r="G1246" s="2">
        <v>43920</v>
      </c>
      <c r="H1246" s="1" t="s">
        <v>30</v>
      </c>
      <c r="I1246" s="1" t="s">
        <v>31</v>
      </c>
      <c r="J1246" s="1" t="s">
        <v>1542</v>
      </c>
      <c r="K1246" s="1"/>
      <c r="L1246" s="1" t="s">
        <v>24</v>
      </c>
      <c r="M1246" s="3">
        <v>47329.57</v>
      </c>
      <c r="N1246" s="3">
        <v>43100.63</v>
      </c>
      <c r="O1246" s="3">
        <v>2969.47</v>
      </c>
      <c r="P1246" s="1" t="s">
        <v>32</v>
      </c>
      <c r="Q1246" s="3">
        <v>46070.1</v>
      </c>
      <c r="R1246" s="1" t="str">
        <f t="shared" si="59"/>
        <v>2020-03</v>
      </c>
      <c r="S1246" s="1" t="str">
        <f t="shared" si="57"/>
        <v/>
      </c>
      <c r="T1246" s="3">
        <f t="shared" si="58"/>
        <v>2969.47</v>
      </c>
    </row>
    <row r="1247" spans="1:20" x14ac:dyDescent="0.25">
      <c r="A1247" s="1" t="s">
        <v>4094</v>
      </c>
      <c r="B1247" s="1" t="s">
        <v>4095</v>
      </c>
      <c r="C1247" s="1" t="s">
        <v>4096</v>
      </c>
      <c r="D1247" s="1" t="s">
        <v>123</v>
      </c>
      <c r="E1247" s="1" t="s">
        <v>194</v>
      </c>
      <c r="F1247" s="1">
        <v>0</v>
      </c>
      <c r="G1247" s="2">
        <v>42519</v>
      </c>
      <c r="H1247" s="1" t="s">
        <v>30</v>
      </c>
      <c r="I1247" s="1" t="s">
        <v>31</v>
      </c>
      <c r="J1247" s="2">
        <v>42585</v>
      </c>
      <c r="K1247" s="1"/>
      <c r="L1247" s="1" t="s">
        <v>24</v>
      </c>
      <c r="M1247" s="3">
        <v>75813.710000000006</v>
      </c>
      <c r="N1247" s="3">
        <v>71565.3</v>
      </c>
      <c r="O1247" s="3">
        <v>21584.67</v>
      </c>
      <c r="P1247" s="1">
        <v>225</v>
      </c>
      <c r="Q1247" s="3">
        <v>93374.97</v>
      </c>
      <c r="R1247" s="1" t="str">
        <f t="shared" si="59"/>
        <v>2016-05</v>
      </c>
      <c r="S1247" s="1" t="str">
        <f t="shared" si="57"/>
        <v/>
      </c>
      <c r="T1247" s="3">
        <f t="shared" si="58"/>
        <v>21809.67</v>
      </c>
    </row>
    <row r="1248" spans="1:20" x14ac:dyDescent="0.25">
      <c r="A1248" s="1" t="s">
        <v>4097</v>
      </c>
      <c r="B1248" s="1" t="s">
        <v>4098</v>
      </c>
      <c r="C1248" s="1" t="s">
        <v>4099</v>
      </c>
      <c r="D1248" s="1" t="s">
        <v>70</v>
      </c>
      <c r="E1248" s="1" t="s">
        <v>4100</v>
      </c>
      <c r="F1248" s="1">
        <v>0</v>
      </c>
      <c r="G1248" s="2">
        <v>43122</v>
      </c>
      <c r="H1248" s="1" t="s">
        <v>22</v>
      </c>
      <c r="I1248" s="1" t="s">
        <v>31</v>
      </c>
      <c r="J1248" s="1" t="s">
        <v>2917</v>
      </c>
      <c r="K1248" s="2">
        <v>44747</v>
      </c>
      <c r="L1248" s="1" t="s">
        <v>42</v>
      </c>
      <c r="M1248" s="3">
        <v>52707.199999999997</v>
      </c>
      <c r="N1248" s="3">
        <v>29293.040000000001</v>
      </c>
      <c r="O1248" s="1" t="s">
        <v>32</v>
      </c>
      <c r="P1248" s="1" t="s">
        <v>32</v>
      </c>
      <c r="Q1248" s="3">
        <v>29293.040000000001</v>
      </c>
      <c r="R1248" s="1" t="str">
        <f t="shared" si="59"/>
        <v>2018-01</v>
      </c>
      <c r="S1248" s="1" t="str">
        <f t="shared" si="57"/>
        <v>2022-07</v>
      </c>
      <c r="T1248" s="3">
        <f t="shared" si="58"/>
        <v>0</v>
      </c>
    </row>
    <row r="1249" spans="1:20" x14ac:dyDescent="0.25">
      <c r="A1249" s="1" t="s">
        <v>3927</v>
      </c>
      <c r="B1249" s="1" t="s">
        <v>4101</v>
      </c>
      <c r="C1249" s="1" t="s">
        <v>4102</v>
      </c>
      <c r="D1249" s="1" t="s">
        <v>70</v>
      </c>
      <c r="E1249" s="1" t="s">
        <v>4103</v>
      </c>
      <c r="F1249" s="1">
        <v>0</v>
      </c>
      <c r="G1249" s="2">
        <v>44886</v>
      </c>
      <c r="H1249" s="1" t="s">
        <v>30</v>
      </c>
      <c r="I1249" s="1" t="s">
        <v>31</v>
      </c>
      <c r="J1249" s="1" t="s">
        <v>1029</v>
      </c>
      <c r="K1249" s="1"/>
      <c r="L1249" s="1" t="s">
        <v>24</v>
      </c>
      <c r="M1249" s="3">
        <v>51673.86</v>
      </c>
      <c r="N1249" s="3">
        <v>3975</v>
      </c>
      <c r="O1249" s="1" t="s">
        <v>32</v>
      </c>
      <c r="P1249" s="1">
        <v>100</v>
      </c>
      <c r="Q1249" s="3">
        <v>4075</v>
      </c>
      <c r="R1249" s="1" t="str">
        <f t="shared" si="59"/>
        <v>2022-11</v>
      </c>
      <c r="S1249" s="1" t="str">
        <f t="shared" si="57"/>
        <v/>
      </c>
      <c r="T1249" s="3">
        <f t="shared" si="58"/>
        <v>100</v>
      </c>
    </row>
    <row r="1250" spans="1:20" x14ac:dyDescent="0.25">
      <c r="A1250" s="1" t="s">
        <v>2040</v>
      </c>
      <c r="B1250" s="1" t="s">
        <v>4104</v>
      </c>
      <c r="C1250" s="1" t="s">
        <v>4105</v>
      </c>
      <c r="D1250" s="1" t="s">
        <v>137</v>
      </c>
      <c r="E1250" s="1" t="s">
        <v>138</v>
      </c>
      <c r="F1250" s="1">
        <v>0</v>
      </c>
      <c r="G1250" s="2">
        <v>36410</v>
      </c>
      <c r="H1250" s="1" t="s">
        <v>30</v>
      </c>
      <c r="I1250" s="1" t="s">
        <v>31</v>
      </c>
      <c r="J1250" s="2">
        <v>36350</v>
      </c>
      <c r="K1250" s="2">
        <v>44652</v>
      </c>
      <c r="L1250" s="1" t="s">
        <v>42</v>
      </c>
      <c r="M1250" s="3">
        <v>51768.08</v>
      </c>
      <c r="N1250" s="3">
        <v>25698.41</v>
      </c>
      <c r="O1250" s="3">
        <v>1951.2</v>
      </c>
      <c r="P1250" s="1" t="s">
        <v>32</v>
      </c>
      <c r="Q1250" s="3">
        <v>27649.61</v>
      </c>
      <c r="R1250" s="1" t="str">
        <f t="shared" si="59"/>
        <v>1999-09</v>
      </c>
      <c r="S1250" s="1" t="str">
        <f t="shared" si="57"/>
        <v>2022-04</v>
      </c>
      <c r="T1250" s="3">
        <f t="shared" si="58"/>
        <v>1951.2</v>
      </c>
    </row>
    <row r="1251" spans="1:20" x14ac:dyDescent="0.25">
      <c r="A1251" s="1" t="s">
        <v>4106</v>
      </c>
      <c r="B1251" s="1" t="s">
        <v>4107</v>
      </c>
      <c r="C1251" s="1" t="s">
        <v>4108</v>
      </c>
      <c r="D1251" s="1" t="s">
        <v>123</v>
      </c>
      <c r="E1251" s="1" t="s">
        <v>194</v>
      </c>
      <c r="F1251" s="1">
        <v>0</v>
      </c>
      <c r="G1251" s="2">
        <v>42589</v>
      </c>
      <c r="H1251" s="1" t="s">
        <v>30</v>
      </c>
      <c r="I1251" s="1" t="s">
        <v>31</v>
      </c>
      <c r="J1251" s="1" t="s">
        <v>2522</v>
      </c>
      <c r="K1251" s="1"/>
      <c r="L1251" s="1" t="s">
        <v>24</v>
      </c>
      <c r="M1251" s="3">
        <v>75813.710000000006</v>
      </c>
      <c r="N1251" s="3">
        <v>75042.350000000006</v>
      </c>
      <c r="O1251" s="3">
        <v>15602.54</v>
      </c>
      <c r="P1251" s="1">
        <v>125</v>
      </c>
      <c r="Q1251" s="3">
        <v>90769.89</v>
      </c>
      <c r="R1251" s="1" t="str">
        <f t="shared" si="59"/>
        <v>2016-08</v>
      </c>
      <c r="S1251" s="1" t="str">
        <f t="shared" si="57"/>
        <v/>
      </c>
      <c r="T1251" s="3">
        <f t="shared" si="58"/>
        <v>15727.54</v>
      </c>
    </row>
    <row r="1252" spans="1:20" x14ac:dyDescent="0.25">
      <c r="A1252" s="1" t="s">
        <v>3390</v>
      </c>
      <c r="B1252" s="1" t="s">
        <v>4107</v>
      </c>
      <c r="C1252" s="1" t="s">
        <v>4109</v>
      </c>
      <c r="D1252" s="1" t="s">
        <v>137</v>
      </c>
      <c r="E1252" s="1" t="s">
        <v>66</v>
      </c>
      <c r="F1252" s="1">
        <v>0</v>
      </c>
      <c r="G1252" s="2">
        <v>30578</v>
      </c>
      <c r="H1252" s="1" t="s">
        <v>30</v>
      </c>
      <c r="I1252" s="1" t="s">
        <v>31</v>
      </c>
      <c r="J1252" s="1" t="s">
        <v>4110</v>
      </c>
      <c r="K1252" s="1"/>
      <c r="L1252" s="1" t="s">
        <v>24</v>
      </c>
      <c r="M1252" s="3">
        <v>43160.42</v>
      </c>
      <c r="N1252" s="3">
        <v>44550.46</v>
      </c>
      <c r="O1252" s="1" t="s">
        <v>32</v>
      </c>
      <c r="P1252" s="1" t="s">
        <v>32</v>
      </c>
      <c r="Q1252" s="3">
        <v>44550.46</v>
      </c>
      <c r="R1252" s="1" t="str">
        <f t="shared" si="59"/>
        <v>1983-09</v>
      </c>
      <c r="S1252" s="1" t="str">
        <f t="shared" si="57"/>
        <v/>
      </c>
      <c r="T1252" s="3">
        <f t="shared" si="58"/>
        <v>0</v>
      </c>
    </row>
    <row r="1253" spans="1:20" x14ac:dyDescent="0.25">
      <c r="A1253" s="1" t="s">
        <v>4111</v>
      </c>
      <c r="B1253" s="1" t="s">
        <v>4112</v>
      </c>
      <c r="C1253" s="1" t="s">
        <v>4113</v>
      </c>
      <c r="D1253" s="1" t="s">
        <v>70</v>
      </c>
      <c r="E1253" s="1" t="s">
        <v>4114</v>
      </c>
      <c r="F1253" s="1">
        <v>0</v>
      </c>
      <c r="G1253" s="2">
        <v>42842</v>
      </c>
      <c r="H1253" s="1" t="s">
        <v>22</v>
      </c>
      <c r="I1253" s="1" t="s">
        <v>31</v>
      </c>
      <c r="J1253" s="1" t="s">
        <v>509</v>
      </c>
      <c r="K1253" s="1"/>
      <c r="L1253" s="1" t="s">
        <v>24</v>
      </c>
      <c r="M1253" s="3">
        <v>100826.96</v>
      </c>
      <c r="N1253" s="3">
        <v>103989.06</v>
      </c>
      <c r="O1253" s="3">
        <v>1090.68</v>
      </c>
      <c r="P1253" s="1" t="s">
        <v>32</v>
      </c>
      <c r="Q1253" s="3">
        <v>105079.74</v>
      </c>
      <c r="R1253" s="1" t="str">
        <f t="shared" si="59"/>
        <v>2017-04</v>
      </c>
      <c r="S1253" s="1" t="str">
        <f t="shared" si="57"/>
        <v/>
      </c>
      <c r="T1253" s="3">
        <f t="shared" si="58"/>
        <v>1090.68</v>
      </c>
    </row>
    <row r="1254" spans="1:20" x14ac:dyDescent="0.25">
      <c r="A1254" s="1" t="s">
        <v>4115</v>
      </c>
      <c r="B1254" s="1" t="s">
        <v>4116</v>
      </c>
      <c r="C1254" s="1" t="s">
        <v>4117</v>
      </c>
      <c r="D1254" s="1" t="s">
        <v>70</v>
      </c>
      <c r="E1254" s="1" t="s">
        <v>656</v>
      </c>
      <c r="F1254" s="1">
        <v>0</v>
      </c>
      <c r="G1254" s="2">
        <v>44893</v>
      </c>
      <c r="H1254" s="1" t="s">
        <v>30</v>
      </c>
      <c r="I1254" s="1" t="s">
        <v>23</v>
      </c>
      <c r="J1254" s="1" t="s">
        <v>657</v>
      </c>
      <c r="K1254" s="1"/>
      <c r="L1254" s="1" t="s">
        <v>24</v>
      </c>
      <c r="M1254" s="3">
        <v>43699.97</v>
      </c>
      <c r="N1254" s="3">
        <v>2521.1999999999998</v>
      </c>
      <c r="O1254" s="1">
        <v>86.67</v>
      </c>
      <c r="P1254" s="1" t="s">
        <v>32</v>
      </c>
      <c r="Q1254" s="3">
        <v>2607.87</v>
      </c>
      <c r="R1254" s="1" t="str">
        <f t="shared" si="59"/>
        <v>2022-11</v>
      </c>
      <c r="S1254" s="1" t="str">
        <f t="shared" si="57"/>
        <v/>
      </c>
      <c r="T1254" s="3">
        <f t="shared" si="58"/>
        <v>86.67</v>
      </c>
    </row>
    <row r="1255" spans="1:20" x14ac:dyDescent="0.25">
      <c r="A1255" s="1" t="s">
        <v>4118</v>
      </c>
      <c r="B1255" s="1" t="s">
        <v>4119</v>
      </c>
      <c r="C1255" s="1" t="s">
        <v>4120</v>
      </c>
      <c r="D1255" s="1" t="s">
        <v>70</v>
      </c>
      <c r="E1255" s="1" t="s">
        <v>1406</v>
      </c>
      <c r="F1255" s="1">
        <v>0</v>
      </c>
      <c r="G1255" s="2">
        <v>42114</v>
      </c>
      <c r="H1255" s="1" t="s">
        <v>22</v>
      </c>
      <c r="I1255" s="1" t="s">
        <v>23</v>
      </c>
      <c r="J1255" s="1" t="s">
        <v>1865</v>
      </c>
      <c r="K1255" s="1"/>
      <c r="L1255" s="1" t="s">
        <v>24</v>
      </c>
      <c r="M1255" s="3">
        <v>55156.4</v>
      </c>
      <c r="N1255" s="3">
        <v>54678.91</v>
      </c>
      <c r="O1255" s="1" t="s">
        <v>32</v>
      </c>
      <c r="P1255" s="1">
        <v>225</v>
      </c>
      <c r="Q1255" s="3">
        <v>54903.91</v>
      </c>
      <c r="R1255" s="1" t="str">
        <f t="shared" si="59"/>
        <v>2015-04</v>
      </c>
      <c r="S1255" s="1" t="str">
        <f t="shared" si="57"/>
        <v/>
      </c>
      <c r="T1255" s="3">
        <f t="shared" si="58"/>
        <v>225</v>
      </c>
    </row>
    <row r="1256" spans="1:20" x14ac:dyDescent="0.25">
      <c r="A1256" s="1" t="s">
        <v>4121</v>
      </c>
      <c r="B1256" s="1" t="s">
        <v>4122</v>
      </c>
      <c r="C1256" s="1" t="s">
        <v>4123</v>
      </c>
      <c r="D1256" s="1" t="s">
        <v>113</v>
      </c>
      <c r="E1256" s="1" t="s">
        <v>4124</v>
      </c>
      <c r="F1256" s="1">
        <v>0</v>
      </c>
      <c r="G1256" s="2">
        <v>42408</v>
      </c>
      <c r="H1256" s="1" t="s">
        <v>30</v>
      </c>
      <c r="I1256" s="1" t="s">
        <v>31</v>
      </c>
      <c r="J1256" s="2">
        <v>42584</v>
      </c>
      <c r="K1256" s="1"/>
      <c r="L1256" s="1" t="s">
        <v>24</v>
      </c>
      <c r="M1256" s="3">
        <v>60180.85</v>
      </c>
      <c r="N1256" s="3">
        <v>60166.239999999998</v>
      </c>
      <c r="O1256" s="3">
        <v>4754.34</v>
      </c>
      <c r="P1256" s="1" t="s">
        <v>32</v>
      </c>
      <c r="Q1256" s="3">
        <v>64920.58</v>
      </c>
      <c r="R1256" s="1" t="str">
        <f t="shared" si="59"/>
        <v>2016-02</v>
      </c>
      <c r="S1256" s="1" t="str">
        <f t="shared" si="57"/>
        <v/>
      </c>
      <c r="T1256" s="3">
        <f t="shared" si="58"/>
        <v>4754.34</v>
      </c>
    </row>
    <row r="1257" spans="1:20" x14ac:dyDescent="0.25">
      <c r="A1257" s="1" t="s">
        <v>2558</v>
      </c>
      <c r="B1257" s="1" t="s">
        <v>4122</v>
      </c>
      <c r="C1257" s="1" t="s">
        <v>4125</v>
      </c>
      <c r="D1257" s="1" t="s">
        <v>137</v>
      </c>
      <c r="E1257" s="1" t="s">
        <v>66</v>
      </c>
      <c r="F1257" s="1">
        <v>0</v>
      </c>
      <c r="G1257" s="2">
        <v>43899</v>
      </c>
      <c r="H1257" s="1" t="s">
        <v>30</v>
      </c>
      <c r="I1257" s="1" t="s">
        <v>31</v>
      </c>
      <c r="J1257" s="2">
        <v>44077</v>
      </c>
      <c r="K1257" s="1"/>
      <c r="L1257" s="1" t="s">
        <v>24</v>
      </c>
      <c r="M1257" s="3">
        <v>43160.42</v>
      </c>
      <c r="N1257" s="3">
        <v>47075.88</v>
      </c>
      <c r="O1257" s="3">
        <v>1928.29</v>
      </c>
      <c r="P1257" s="1">
        <v>125</v>
      </c>
      <c r="Q1257" s="3">
        <v>49129.17</v>
      </c>
      <c r="R1257" s="1" t="str">
        <f t="shared" si="59"/>
        <v>2020-03</v>
      </c>
      <c r="S1257" s="1" t="str">
        <f t="shared" si="57"/>
        <v/>
      </c>
      <c r="T1257" s="3">
        <f t="shared" si="58"/>
        <v>2053.29</v>
      </c>
    </row>
    <row r="1258" spans="1:20" x14ac:dyDescent="0.25">
      <c r="A1258" s="1" t="s">
        <v>4126</v>
      </c>
      <c r="B1258" s="1" t="s">
        <v>4127</v>
      </c>
      <c r="C1258" s="1" t="s">
        <v>4128</v>
      </c>
      <c r="D1258" s="1" t="s">
        <v>52</v>
      </c>
      <c r="E1258" s="1" t="s">
        <v>4129</v>
      </c>
      <c r="F1258" s="1">
        <v>0</v>
      </c>
      <c r="G1258" s="2">
        <v>42281</v>
      </c>
      <c r="H1258" s="1" t="s">
        <v>22</v>
      </c>
      <c r="I1258" s="1" t="s">
        <v>31</v>
      </c>
      <c r="J1258" s="2">
        <v>36013</v>
      </c>
      <c r="K1258" s="1"/>
      <c r="L1258" s="1" t="s">
        <v>24</v>
      </c>
      <c r="M1258" s="3">
        <v>62882.98</v>
      </c>
      <c r="N1258" s="3">
        <v>62883.48</v>
      </c>
      <c r="O1258" s="1">
        <v>438.37</v>
      </c>
      <c r="P1258" s="1" t="s">
        <v>32</v>
      </c>
      <c r="Q1258" s="3">
        <v>63321.85</v>
      </c>
      <c r="R1258" s="1" t="str">
        <f t="shared" si="59"/>
        <v>2015-10</v>
      </c>
      <c r="S1258" s="1" t="str">
        <f t="shared" si="57"/>
        <v/>
      </c>
      <c r="T1258" s="3">
        <f t="shared" si="58"/>
        <v>438.37</v>
      </c>
    </row>
    <row r="1259" spans="1:20" x14ac:dyDescent="0.25">
      <c r="A1259" s="1" t="s">
        <v>4130</v>
      </c>
      <c r="B1259" s="1" t="s">
        <v>4131</v>
      </c>
      <c r="C1259" s="1" t="s">
        <v>4132</v>
      </c>
      <c r="D1259" s="1" t="s">
        <v>76</v>
      </c>
      <c r="E1259" s="1" t="s">
        <v>1534</v>
      </c>
      <c r="F1259" s="1">
        <v>0</v>
      </c>
      <c r="G1259" s="2">
        <v>43151</v>
      </c>
      <c r="H1259" s="1" t="s">
        <v>22</v>
      </c>
      <c r="I1259" s="1" t="s">
        <v>31</v>
      </c>
      <c r="J1259" s="1" t="s">
        <v>3408</v>
      </c>
      <c r="K1259" s="1"/>
      <c r="L1259" s="1" t="s">
        <v>24</v>
      </c>
      <c r="M1259" s="3">
        <v>35426.35</v>
      </c>
      <c r="N1259" s="3">
        <v>35048.980000000003</v>
      </c>
      <c r="O1259" s="1" t="s">
        <v>32</v>
      </c>
      <c r="P1259" s="1" t="s">
        <v>32</v>
      </c>
      <c r="Q1259" s="3">
        <v>35048.980000000003</v>
      </c>
      <c r="R1259" s="1" t="str">
        <f t="shared" si="59"/>
        <v>2018-02</v>
      </c>
      <c r="S1259" s="1" t="str">
        <f t="shared" si="57"/>
        <v/>
      </c>
      <c r="T1259" s="3">
        <f t="shared" si="58"/>
        <v>0</v>
      </c>
    </row>
    <row r="1260" spans="1:20" x14ac:dyDescent="0.25">
      <c r="A1260" s="1" t="s">
        <v>4133</v>
      </c>
      <c r="B1260" s="1" t="s">
        <v>4134</v>
      </c>
      <c r="C1260" s="1" t="s">
        <v>4135</v>
      </c>
      <c r="D1260" s="1" t="s">
        <v>70</v>
      </c>
      <c r="E1260" s="1" t="s">
        <v>71</v>
      </c>
      <c r="F1260" s="1">
        <v>0</v>
      </c>
      <c r="G1260" s="2">
        <v>43402</v>
      </c>
      <c r="H1260" s="1" t="s">
        <v>30</v>
      </c>
      <c r="I1260" s="1" t="s">
        <v>31</v>
      </c>
      <c r="J1260" s="1" t="s">
        <v>466</v>
      </c>
      <c r="K1260" s="1"/>
      <c r="L1260" s="1" t="s">
        <v>24</v>
      </c>
      <c r="M1260" s="3">
        <v>35616.879999999997</v>
      </c>
      <c r="N1260" s="3">
        <v>35268.28</v>
      </c>
      <c r="O1260" s="1">
        <v>711.61</v>
      </c>
      <c r="P1260" s="1" t="s">
        <v>32</v>
      </c>
      <c r="Q1260" s="3">
        <v>35979.89</v>
      </c>
      <c r="R1260" s="1" t="str">
        <f t="shared" si="59"/>
        <v>2018-10</v>
      </c>
      <c r="S1260" s="1" t="str">
        <f t="shared" si="57"/>
        <v/>
      </c>
      <c r="T1260" s="3">
        <f t="shared" si="58"/>
        <v>711.61</v>
      </c>
    </row>
    <row r="1261" spans="1:20" x14ac:dyDescent="0.25">
      <c r="A1261" s="1" t="s">
        <v>1993</v>
      </c>
      <c r="B1261" s="1" t="s">
        <v>4136</v>
      </c>
      <c r="C1261" s="1" t="s">
        <v>4137</v>
      </c>
      <c r="D1261" s="1" t="s">
        <v>156</v>
      </c>
      <c r="E1261" s="1" t="s">
        <v>821</v>
      </c>
      <c r="F1261" s="1">
        <v>0</v>
      </c>
      <c r="G1261" s="2">
        <v>44298</v>
      </c>
      <c r="H1261" s="1" t="s">
        <v>30</v>
      </c>
      <c r="I1261" s="1" t="s">
        <v>31</v>
      </c>
      <c r="J1261" s="2">
        <v>44534</v>
      </c>
      <c r="K1261" s="1"/>
      <c r="L1261" s="1" t="s">
        <v>24</v>
      </c>
      <c r="M1261" s="3">
        <v>91961.38</v>
      </c>
      <c r="N1261" s="3">
        <v>91962</v>
      </c>
      <c r="O1261" s="1" t="s">
        <v>32</v>
      </c>
      <c r="P1261" s="1" t="s">
        <v>32</v>
      </c>
      <c r="Q1261" s="3">
        <v>91962</v>
      </c>
      <c r="R1261" s="1" t="str">
        <f t="shared" si="59"/>
        <v>2021-04</v>
      </c>
      <c r="S1261" s="1" t="str">
        <f t="shared" si="57"/>
        <v/>
      </c>
      <c r="T1261" s="3">
        <f t="shared" si="58"/>
        <v>0</v>
      </c>
    </row>
    <row r="1262" spans="1:20" x14ac:dyDescent="0.25">
      <c r="A1262" s="1" t="s">
        <v>4138</v>
      </c>
      <c r="B1262" s="1" t="s">
        <v>4139</v>
      </c>
      <c r="C1262" s="1" t="s">
        <v>4140</v>
      </c>
      <c r="D1262" s="1" t="s">
        <v>28</v>
      </c>
      <c r="E1262" s="1" t="s">
        <v>46</v>
      </c>
      <c r="F1262" s="1">
        <v>0</v>
      </c>
      <c r="G1262" s="2">
        <v>43682</v>
      </c>
      <c r="H1262" s="1" t="s">
        <v>22</v>
      </c>
      <c r="I1262" s="1" t="s">
        <v>31</v>
      </c>
      <c r="J1262" s="2">
        <v>43593</v>
      </c>
      <c r="K1262" s="1"/>
      <c r="L1262" s="1" t="s">
        <v>24</v>
      </c>
      <c r="M1262" s="3">
        <v>52748.800000000003</v>
      </c>
      <c r="N1262" s="3">
        <v>42449.55</v>
      </c>
      <c r="O1262" s="3">
        <v>25877.61</v>
      </c>
      <c r="P1262" s="1">
        <v>125</v>
      </c>
      <c r="Q1262" s="3">
        <v>68452.160000000003</v>
      </c>
      <c r="R1262" s="1" t="str">
        <f t="shared" si="59"/>
        <v>2019-08</v>
      </c>
      <c r="S1262" s="1" t="str">
        <f t="shared" si="57"/>
        <v/>
      </c>
      <c r="T1262" s="3">
        <f t="shared" si="58"/>
        <v>26002.61</v>
      </c>
    </row>
    <row r="1263" spans="1:20" x14ac:dyDescent="0.25">
      <c r="A1263" s="1" t="s">
        <v>1845</v>
      </c>
      <c r="B1263" s="1" t="s">
        <v>4141</v>
      </c>
      <c r="C1263" s="1" t="s">
        <v>4142</v>
      </c>
      <c r="D1263" s="1" t="s">
        <v>70</v>
      </c>
      <c r="E1263" s="1" t="s">
        <v>4143</v>
      </c>
      <c r="F1263" s="1">
        <v>0</v>
      </c>
      <c r="G1263" s="2">
        <v>42954</v>
      </c>
      <c r="H1263" s="1" t="s">
        <v>22</v>
      </c>
      <c r="I1263" s="1" t="s">
        <v>31</v>
      </c>
      <c r="J1263" s="2">
        <v>42924</v>
      </c>
      <c r="K1263" s="1"/>
      <c r="L1263" s="1" t="s">
        <v>24</v>
      </c>
      <c r="M1263" s="3">
        <v>53199.95</v>
      </c>
      <c r="N1263" s="3">
        <v>48714.720000000001</v>
      </c>
      <c r="O1263" s="3">
        <v>1993.05</v>
      </c>
      <c r="P1263" s="1">
        <v>125</v>
      </c>
      <c r="Q1263" s="3">
        <v>50832.77</v>
      </c>
      <c r="R1263" s="1" t="str">
        <f t="shared" si="59"/>
        <v>2017-08</v>
      </c>
      <c r="S1263" s="1" t="str">
        <f t="shared" si="57"/>
        <v/>
      </c>
      <c r="T1263" s="3">
        <f t="shared" si="58"/>
        <v>2118.0500000000002</v>
      </c>
    </row>
    <row r="1264" spans="1:20" x14ac:dyDescent="0.25">
      <c r="A1264" s="1" t="s">
        <v>4144</v>
      </c>
      <c r="B1264" s="1" t="s">
        <v>4145</v>
      </c>
      <c r="C1264" s="1" t="s">
        <v>4146</v>
      </c>
      <c r="D1264" s="1" t="s">
        <v>70</v>
      </c>
      <c r="E1264" s="1" t="s">
        <v>299</v>
      </c>
      <c r="F1264" s="1">
        <v>0</v>
      </c>
      <c r="G1264" s="2">
        <v>35695</v>
      </c>
      <c r="H1264" s="1" t="s">
        <v>22</v>
      </c>
      <c r="I1264" s="1" t="s">
        <v>31</v>
      </c>
      <c r="J1264" s="1" t="s">
        <v>4147</v>
      </c>
      <c r="K1264" s="1"/>
      <c r="L1264" s="1" t="s">
        <v>24</v>
      </c>
      <c r="M1264" s="3">
        <v>67383.89</v>
      </c>
      <c r="N1264" s="3">
        <v>66110.720000000001</v>
      </c>
      <c r="O1264" s="1">
        <v>648.51</v>
      </c>
      <c r="P1264" s="1" t="s">
        <v>32</v>
      </c>
      <c r="Q1264" s="3">
        <v>66759.23</v>
      </c>
      <c r="R1264" s="1" t="str">
        <f t="shared" si="59"/>
        <v>1997-09</v>
      </c>
      <c r="S1264" s="1" t="str">
        <f t="shared" si="57"/>
        <v/>
      </c>
      <c r="T1264" s="3">
        <f t="shared" si="58"/>
        <v>648.51</v>
      </c>
    </row>
    <row r="1265" spans="1:20" x14ac:dyDescent="0.25">
      <c r="A1265" s="1" t="s">
        <v>960</v>
      </c>
      <c r="B1265" s="1" t="s">
        <v>4148</v>
      </c>
      <c r="C1265" s="1" t="s">
        <v>4149</v>
      </c>
      <c r="D1265" s="1" t="s">
        <v>28</v>
      </c>
      <c r="E1265" s="1" t="s">
        <v>46</v>
      </c>
      <c r="F1265" s="1">
        <v>0</v>
      </c>
      <c r="G1265" s="2">
        <v>42996</v>
      </c>
      <c r="H1265" s="1" t="s">
        <v>30</v>
      </c>
      <c r="I1265" s="1" t="s">
        <v>31</v>
      </c>
      <c r="J1265" s="1" t="s">
        <v>851</v>
      </c>
      <c r="K1265" s="2">
        <v>44709</v>
      </c>
      <c r="L1265" s="1" t="s">
        <v>42</v>
      </c>
      <c r="M1265" s="3">
        <v>54196.69</v>
      </c>
      <c r="N1265" s="3">
        <v>16663.97</v>
      </c>
      <c r="O1265" s="3">
        <v>8901.93</v>
      </c>
      <c r="P1265" s="1" t="s">
        <v>32</v>
      </c>
      <c r="Q1265" s="3">
        <v>25565.9</v>
      </c>
      <c r="R1265" s="1" t="str">
        <f t="shared" si="59"/>
        <v>2017-09</v>
      </c>
      <c r="S1265" s="1" t="str">
        <f t="shared" si="57"/>
        <v>2022-05</v>
      </c>
      <c r="T1265" s="3">
        <f t="shared" si="58"/>
        <v>8901.93</v>
      </c>
    </row>
    <row r="1266" spans="1:20" x14ac:dyDescent="0.25">
      <c r="A1266" s="1" t="s">
        <v>110</v>
      </c>
      <c r="B1266" s="1" t="s">
        <v>4150</v>
      </c>
      <c r="C1266" s="1" t="s">
        <v>4151</v>
      </c>
      <c r="D1266" s="1" t="s">
        <v>39</v>
      </c>
      <c r="E1266" s="1" t="s">
        <v>66</v>
      </c>
      <c r="F1266" s="1">
        <v>0</v>
      </c>
      <c r="G1266" s="2">
        <v>31346</v>
      </c>
      <c r="H1266" s="1" t="s">
        <v>30</v>
      </c>
      <c r="I1266" s="1" t="s">
        <v>31</v>
      </c>
      <c r="J1266" s="1" t="s">
        <v>4152</v>
      </c>
      <c r="K1266" s="1"/>
      <c r="L1266" s="1" t="s">
        <v>24</v>
      </c>
      <c r="M1266" s="3">
        <v>43160.42</v>
      </c>
      <c r="N1266" s="3">
        <v>47396.160000000003</v>
      </c>
      <c r="O1266" s="3">
        <v>6969.46</v>
      </c>
      <c r="P1266" s="1">
        <v>125</v>
      </c>
      <c r="Q1266" s="3">
        <v>54490.62</v>
      </c>
      <c r="R1266" s="1" t="str">
        <f t="shared" si="59"/>
        <v>1985-10</v>
      </c>
      <c r="S1266" s="1" t="str">
        <f t="shared" si="57"/>
        <v/>
      </c>
      <c r="T1266" s="3">
        <f t="shared" si="58"/>
        <v>7094.46</v>
      </c>
    </row>
    <row r="1267" spans="1:20" x14ac:dyDescent="0.25">
      <c r="A1267" s="1" t="s">
        <v>4153</v>
      </c>
      <c r="B1267" s="1" t="s">
        <v>4154</v>
      </c>
      <c r="C1267" s="1" t="s">
        <v>4155</v>
      </c>
      <c r="D1267" s="1" t="s">
        <v>76</v>
      </c>
      <c r="E1267" s="1" t="s">
        <v>77</v>
      </c>
      <c r="F1267" s="1">
        <v>0</v>
      </c>
      <c r="G1267" s="2">
        <v>44466</v>
      </c>
      <c r="H1267" s="1" t="s">
        <v>22</v>
      </c>
      <c r="I1267" s="1" t="s">
        <v>257</v>
      </c>
      <c r="J1267" s="1" t="s">
        <v>1089</v>
      </c>
      <c r="K1267" s="1"/>
      <c r="L1267" s="1" t="s">
        <v>24</v>
      </c>
      <c r="M1267" s="3">
        <v>45899.98</v>
      </c>
      <c r="N1267" s="3">
        <v>45865.8</v>
      </c>
      <c r="O1267" s="1" t="s">
        <v>32</v>
      </c>
      <c r="P1267" s="1">
        <v>125</v>
      </c>
      <c r="Q1267" s="3">
        <v>45990.8</v>
      </c>
      <c r="R1267" s="1" t="str">
        <f t="shared" si="59"/>
        <v>2021-09</v>
      </c>
      <c r="S1267" s="1" t="str">
        <f t="shared" si="57"/>
        <v/>
      </c>
      <c r="T1267" s="3">
        <f t="shared" si="58"/>
        <v>125</v>
      </c>
    </row>
    <row r="1268" spans="1:20" x14ac:dyDescent="0.25">
      <c r="A1268" s="1" t="s">
        <v>4156</v>
      </c>
      <c r="B1268" s="1" t="s">
        <v>4157</v>
      </c>
      <c r="C1268" s="1" t="s">
        <v>4158</v>
      </c>
      <c r="D1268" s="1" t="s">
        <v>20</v>
      </c>
      <c r="E1268" s="1" t="s">
        <v>21</v>
      </c>
      <c r="F1268" s="1">
        <v>0</v>
      </c>
      <c r="G1268" s="2">
        <v>41918</v>
      </c>
      <c r="H1268" s="1" t="s">
        <v>22</v>
      </c>
      <c r="I1268" s="1" t="s">
        <v>31</v>
      </c>
      <c r="J1268" s="2">
        <v>41800</v>
      </c>
      <c r="K1268" s="1"/>
      <c r="L1268" s="1" t="s">
        <v>24</v>
      </c>
      <c r="M1268" s="3">
        <v>40761.760000000002</v>
      </c>
      <c r="N1268" s="3">
        <v>42868.74</v>
      </c>
      <c r="O1268" s="3">
        <v>4264.59</v>
      </c>
      <c r="P1268" s="1">
        <v>125</v>
      </c>
      <c r="Q1268" s="3">
        <v>47258.33</v>
      </c>
      <c r="R1268" s="1" t="str">
        <f t="shared" si="59"/>
        <v>2014-10</v>
      </c>
      <c r="S1268" s="1" t="str">
        <f t="shared" si="57"/>
        <v/>
      </c>
      <c r="T1268" s="3">
        <f t="shared" si="58"/>
        <v>4389.59</v>
      </c>
    </row>
    <row r="1269" spans="1:20" x14ac:dyDescent="0.25">
      <c r="A1269" s="1" t="s">
        <v>4159</v>
      </c>
      <c r="B1269" s="1" t="s">
        <v>4160</v>
      </c>
      <c r="C1269" s="1" t="s">
        <v>4161</v>
      </c>
      <c r="D1269" s="1" t="s">
        <v>113</v>
      </c>
      <c r="E1269" s="1" t="s">
        <v>275</v>
      </c>
      <c r="F1269" s="1">
        <v>0</v>
      </c>
      <c r="G1269" s="2">
        <v>43591</v>
      </c>
      <c r="H1269" s="1" t="s">
        <v>30</v>
      </c>
      <c r="I1269" s="1" t="s">
        <v>31</v>
      </c>
      <c r="J1269" s="2">
        <v>43621</v>
      </c>
      <c r="K1269" s="1"/>
      <c r="L1269" s="1" t="s">
        <v>24</v>
      </c>
      <c r="M1269" s="3">
        <v>60180.85</v>
      </c>
      <c r="N1269" s="3">
        <v>60792.26</v>
      </c>
      <c r="O1269" s="3">
        <v>3881.54</v>
      </c>
      <c r="P1269" s="1">
        <v>100</v>
      </c>
      <c r="Q1269" s="3">
        <v>64773.8</v>
      </c>
      <c r="R1269" s="1" t="str">
        <f t="shared" si="59"/>
        <v>2019-05</v>
      </c>
      <c r="S1269" s="1" t="str">
        <f t="shared" si="57"/>
        <v/>
      </c>
      <c r="T1269" s="3">
        <f t="shared" si="58"/>
        <v>3981.54</v>
      </c>
    </row>
    <row r="1270" spans="1:20" x14ac:dyDescent="0.25">
      <c r="A1270" s="1" t="s">
        <v>130</v>
      </c>
      <c r="B1270" s="1" t="s">
        <v>4162</v>
      </c>
      <c r="C1270" s="1" t="s">
        <v>4163</v>
      </c>
      <c r="D1270" s="1" t="s">
        <v>70</v>
      </c>
      <c r="E1270" s="1" t="s">
        <v>280</v>
      </c>
      <c r="F1270" s="1">
        <v>0</v>
      </c>
      <c r="G1270" s="2">
        <v>43129</v>
      </c>
      <c r="H1270" s="1" t="s">
        <v>22</v>
      </c>
      <c r="I1270" s="1" t="s">
        <v>31</v>
      </c>
      <c r="J1270" s="1" t="s">
        <v>4164</v>
      </c>
      <c r="K1270" s="2">
        <v>44642</v>
      </c>
      <c r="L1270" s="1" t="s">
        <v>42</v>
      </c>
      <c r="M1270" s="3">
        <v>42066.34</v>
      </c>
      <c r="N1270" s="3">
        <v>11929.64</v>
      </c>
      <c r="O1270" s="1">
        <v>174.43</v>
      </c>
      <c r="P1270" s="1">
        <v>100</v>
      </c>
      <c r="Q1270" s="3">
        <v>12204.07</v>
      </c>
      <c r="R1270" s="1" t="str">
        <f t="shared" si="59"/>
        <v>2018-01</v>
      </c>
      <c r="S1270" s="1" t="str">
        <f t="shared" si="57"/>
        <v>2022-03</v>
      </c>
      <c r="T1270" s="3">
        <f t="shared" si="58"/>
        <v>274.43</v>
      </c>
    </row>
    <row r="1271" spans="1:20" x14ac:dyDescent="0.25">
      <c r="A1271" s="1" t="s">
        <v>4165</v>
      </c>
      <c r="B1271" s="1" t="s">
        <v>4166</v>
      </c>
      <c r="C1271" s="1" t="s">
        <v>4167</v>
      </c>
      <c r="D1271" s="1" t="s">
        <v>39</v>
      </c>
      <c r="E1271" s="1" t="s">
        <v>40</v>
      </c>
      <c r="F1271" s="1">
        <v>0</v>
      </c>
      <c r="G1271" s="2">
        <v>44762</v>
      </c>
      <c r="H1271" s="1" t="s">
        <v>22</v>
      </c>
      <c r="I1271" s="1" t="s">
        <v>31</v>
      </c>
      <c r="J1271" s="1" t="s">
        <v>3215</v>
      </c>
      <c r="K1271" s="1"/>
      <c r="L1271" s="1" t="s">
        <v>24</v>
      </c>
      <c r="M1271" s="3">
        <v>29952</v>
      </c>
      <c r="N1271" s="3">
        <v>4034</v>
      </c>
      <c r="O1271" s="1" t="s">
        <v>32</v>
      </c>
      <c r="P1271" s="1">
        <v>100</v>
      </c>
      <c r="Q1271" s="3">
        <v>4134</v>
      </c>
      <c r="R1271" s="1" t="str">
        <f t="shared" si="59"/>
        <v>2022-07</v>
      </c>
      <c r="S1271" s="1" t="str">
        <f t="shared" si="57"/>
        <v/>
      </c>
      <c r="T1271" s="3">
        <f t="shared" si="58"/>
        <v>100</v>
      </c>
    </row>
    <row r="1272" spans="1:20" x14ac:dyDescent="0.25">
      <c r="A1272" s="1" t="s">
        <v>4168</v>
      </c>
      <c r="B1272" s="1" t="s">
        <v>4169</v>
      </c>
      <c r="C1272" s="1" t="s">
        <v>4170</v>
      </c>
      <c r="D1272" s="1" t="s">
        <v>28</v>
      </c>
      <c r="E1272" s="1" t="s">
        <v>46</v>
      </c>
      <c r="F1272" s="1">
        <v>0</v>
      </c>
      <c r="G1272" s="2">
        <v>44704</v>
      </c>
      <c r="H1272" s="1" t="s">
        <v>22</v>
      </c>
      <c r="I1272" s="1" t="s">
        <v>31</v>
      </c>
      <c r="J1272" s="1" t="s">
        <v>47</v>
      </c>
      <c r="K1272" s="2">
        <v>44803</v>
      </c>
      <c r="L1272" s="1" t="s">
        <v>42</v>
      </c>
      <c r="M1272" s="3">
        <v>52240.03</v>
      </c>
      <c r="N1272" s="3">
        <v>12048.92</v>
      </c>
      <c r="O1272" s="1">
        <v>301.38</v>
      </c>
      <c r="P1272" s="1">
        <v>100</v>
      </c>
      <c r="Q1272" s="3">
        <v>12450.3</v>
      </c>
      <c r="R1272" s="1" t="str">
        <f t="shared" si="59"/>
        <v>2022-05</v>
      </c>
      <c r="S1272" s="1" t="str">
        <f t="shared" si="57"/>
        <v>2022-08</v>
      </c>
      <c r="T1272" s="3">
        <f t="shared" si="58"/>
        <v>401.38</v>
      </c>
    </row>
    <row r="1273" spans="1:20" x14ac:dyDescent="0.25">
      <c r="A1273" s="1" t="s">
        <v>2366</v>
      </c>
      <c r="B1273" s="1" t="s">
        <v>4171</v>
      </c>
      <c r="C1273" s="1" t="s">
        <v>4172</v>
      </c>
      <c r="D1273" s="1" t="s">
        <v>137</v>
      </c>
      <c r="E1273" s="1" t="s">
        <v>138</v>
      </c>
      <c r="F1273" s="1">
        <v>0</v>
      </c>
      <c r="G1273" s="2">
        <v>44606</v>
      </c>
      <c r="H1273" s="1" t="s">
        <v>30</v>
      </c>
      <c r="I1273" s="1" t="s">
        <v>31</v>
      </c>
      <c r="J1273" s="1" t="s">
        <v>2278</v>
      </c>
      <c r="K1273" s="1"/>
      <c r="L1273" s="1" t="s">
        <v>24</v>
      </c>
      <c r="M1273" s="3">
        <v>50017.55</v>
      </c>
      <c r="N1273" s="3">
        <v>45616.59</v>
      </c>
      <c r="O1273" s="1">
        <v>743.63</v>
      </c>
      <c r="P1273" s="1">
        <v>100</v>
      </c>
      <c r="Q1273" s="3">
        <v>46460.22</v>
      </c>
      <c r="R1273" s="1" t="str">
        <f t="shared" si="59"/>
        <v>2022-02</v>
      </c>
      <c r="S1273" s="1" t="str">
        <f t="shared" si="57"/>
        <v/>
      </c>
      <c r="T1273" s="3">
        <f t="shared" si="58"/>
        <v>843.63</v>
      </c>
    </row>
    <row r="1274" spans="1:20" x14ac:dyDescent="0.25">
      <c r="A1274" s="1" t="s">
        <v>4173</v>
      </c>
      <c r="B1274" s="1" t="s">
        <v>4174</v>
      </c>
      <c r="C1274" s="1" t="s">
        <v>4175</v>
      </c>
      <c r="D1274" s="1" t="s">
        <v>82</v>
      </c>
      <c r="E1274" s="1" t="s">
        <v>4176</v>
      </c>
      <c r="F1274" s="1">
        <v>0</v>
      </c>
      <c r="G1274" s="2">
        <v>42310</v>
      </c>
      <c r="H1274" s="1" t="s">
        <v>30</v>
      </c>
      <c r="I1274" s="1" t="s">
        <v>31</v>
      </c>
      <c r="J1274" s="2">
        <v>42046</v>
      </c>
      <c r="K1274" s="1"/>
      <c r="L1274" s="1" t="s">
        <v>24</v>
      </c>
      <c r="M1274" s="3">
        <v>43023.55</v>
      </c>
      <c r="N1274" s="3">
        <v>43024.800000000003</v>
      </c>
      <c r="O1274" s="1" t="s">
        <v>32</v>
      </c>
      <c r="P1274" s="1" t="s">
        <v>32</v>
      </c>
      <c r="Q1274" s="3">
        <v>43024.800000000003</v>
      </c>
      <c r="R1274" s="1" t="str">
        <f t="shared" si="59"/>
        <v>2015-11</v>
      </c>
      <c r="S1274" s="1" t="str">
        <f t="shared" si="57"/>
        <v/>
      </c>
      <c r="T1274" s="3">
        <f t="shared" si="58"/>
        <v>0</v>
      </c>
    </row>
    <row r="1275" spans="1:20" x14ac:dyDescent="0.25">
      <c r="A1275" s="1" t="s">
        <v>4177</v>
      </c>
      <c r="B1275" s="1" t="s">
        <v>4174</v>
      </c>
      <c r="C1275" s="1" t="s">
        <v>4178</v>
      </c>
      <c r="D1275" s="1" t="s">
        <v>82</v>
      </c>
      <c r="E1275" s="1" t="s">
        <v>439</v>
      </c>
      <c r="F1275" s="1">
        <v>0</v>
      </c>
      <c r="G1275" s="2">
        <v>42632</v>
      </c>
      <c r="H1275" s="1" t="s">
        <v>22</v>
      </c>
      <c r="I1275" s="1" t="s">
        <v>31</v>
      </c>
      <c r="J1275" s="1" t="s">
        <v>4179</v>
      </c>
      <c r="K1275" s="1"/>
      <c r="L1275" s="1" t="s">
        <v>24</v>
      </c>
      <c r="M1275" s="3">
        <v>36387.94</v>
      </c>
      <c r="N1275" s="3">
        <v>36074.14</v>
      </c>
      <c r="O1275" s="1" t="s">
        <v>32</v>
      </c>
      <c r="P1275" s="1" t="s">
        <v>32</v>
      </c>
      <c r="Q1275" s="3">
        <v>36074.14</v>
      </c>
      <c r="R1275" s="1" t="str">
        <f t="shared" si="59"/>
        <v>2016-09</v>
      </c>
      <c r="S1275" s="1" t="str">
        <f t="shared" si="57"/>
        <v/>
      </c>
      <c r="T1275" s="3">
        <f t="shared" si="58"/>
        <v>0</v>
      </c>
    </row>
    <row r="1276" spans="1:20" x14ac:dyDescent="0.25">
      <c r="A1276" s="1" t="s">
        <v>4180</v>
      </c>
      <c r="B1276" s="1" t="s">
        <v>4181</v>
      </c>
      <c r="C1276" s="1" t="s">
        <v>4182</v>
      </c>
      <c r="D1276" s="1" t="s">
        <v>70</v>
      </c>
      <c r="E1276" s="1" t="s">
        <v>174</v>
      </c>
      <c r="F1276" s="1">
        <v>0</v>
      </c>
      <c r="G1276" s="2">
        <v>41876</v>
      </c>
      <c r="H1276" s="1" t="s">
        <v>22</v>
      </c>
      <c r="I1276" s="1" t="s">
        <v>31</v>
      </c>
      <c r="J1276" s="1" t="s">
        <v>601</v>
      </c>
      <c r="K1276" s="1"/>
      <c r="L1276" s="1" t="s">
        <v>24</v>
      </c>
      <c r="M1276" s="3">
        <v>86778.43</v>
      </c>
      <c r="N1276" s="3">
        <v>86825.67</v>
      </c>
      <c r="O1276" s="3">
        <v>1165.79</v>
      </c>
      <c r="P1276" s="1" t="s">
        <v>32</v>
      </c>
      <c r="Q1276" s="3">
        <v>87991.46</v>
      </c>
      <c r="R1276" s="1" t="str">
        <f t="shared" si="59"/>
        <v>2014-08</v>
      </c>
      <c r="S1276" s="1" t="str">
        <f t="shared" si="57"/>
        <v/>
      </c>
      <c r="T1276" s="3">
        <f t="shared" si="58"/>
        <v>1165.79</v>
      </c>
    </row>
    <row r="1277" spans="1:20" x14ac:dyDescent="0.25">
      <c r="A1277" s="1" t="s">
        <v>4183</v>
      </c>
      <c r="B1277" s="1" t="s">
        <v>4184</v>
      </c>
      <c r="C1277" s="1" t="s">
        <v>4185</v>
      </c>
      <c r="D1277" s="1" t="s">
        <v>28</v>
      </c>
      <c r="E1277" s="1" t="s">
        <v>931</v>
      </c>
      <c r="F1277" s="1">
        <v>0</v>
      </c>
      <c r="G1277" s="2">
        <v>38441</v>
      </c>
      <c r="H1277" s="1" t="s">
        <v>30</v>
      </c>
      <c r="I1277" s="1" t="s">
        <v>31</v>
      </c>
      <c r="J1277" s="1" t="s">
        <v>2328</v>
      </c>
      <c r="K1277" s="1"/>
      <c r="L1277" s="1" t="s">
        <v>24</v>
      </c>
      <c r="M1277" s="3">
        <v>66440.61</v>
      </c>
      <c r="N1277" s="3">
        <v>54383.98</v>
      </c>
      <c r="O1277" s="3">
        <v>3981.31</v>
      </c>
      <c r="P1277" s="1">
        <v>125</v>
      </c>
      <c r="Q1277" s="3">
        <v>58490.29</v>
      </c>
      <c r="R1277" s="1" t="str">
        <f t="shared" si="59"/>
        <v>2005-03</v>
      </c>
      <c r="S1277" s="1" t="str">
        <f t="shared" si="57"/>
        <v/>
      </c>
      <c r="T1277" s="3">
        <f t="shared" si="58"/>
        <v>4106.3099999999995</v>
      </c>
    </row>
    <row r="1278" spans="1:20" x14ac:dyDescent="0.25">
      <c r="A1278" s="1" t="s">
        <v>4186</v>
      </c>
      <c r="B1278" s="1" t="s">
        <v>4187</v>
      </c>
      <c r="C1278" s="1" t="s">
        <v>4188</v>
      </c>
      <c r="D1278" s="1" t="s">
        <v>39</v>
      </c>
      <c r="E1278" s="1" t="s">
        <v>40</v>
      </c>
      <c r="F1278" s="1">
        <v>0</v>
      </c>
      <c r="G1278" s="2">
        <v>44715</v>
      </c>
      <c r="H1278" s="1" t="s">
        <v>30</v>
      </c>
      <c r="I1278" s="1" t="s">
        <v>31</v>
      </c>
      <c r="J1278" s="2">
        <v>44626</v>
      </c>
      <c r="K1278" s="2">
        <v>44809</v>
      </c>
      <c r="L1278" s="1" t="s">
        <v>42</v>
      </c>
      <c r="M1278" s="3">
        <v>39936</v>
      </c>
      <c r="N1278" s="3">
        <v>3840</v>
      </c>
      <c r="O1278" s="1" t="s">
        <v>32</v>
      </c>
      <c r="P1278" s="1">
        <v>100</v>
      </c>
      <c r="Q1278" s="3">
        <v>3940</v>
      </c>
      <c r="R1278" s="1" t="str">
        <f t="shared" si="59"/>
        <v>2022-06</v>
      </c>
      <c r="S1278" s="1" t="str">
        <f t="shared" si="57"/>
        <v>2022-09</v>
      </c>
      <c r="T1278" s="3">
        <f t="shared" si="58"/>
        <v>100</v>
      </c>
    </row>
    <row r="1279" spans="1:20" x14ac:dyDescent="0.25">
      <c r="A1279" s="1" t="s">
        <v>4130</v>
      </c>
      <c r="B1279" s="1" t="s">
        <v>4189</v>
      </c>
      <c r="C1279" s="1" t="s">
        <v>4190</v>
      </c>
      <c r="D1279" s="1" t="s">
        <v>20</v>
      </c>
      <c r="E1279" s="1" t="s">
        <v>329</v>
      </c>
      <c r="F1279" s="1">
        <v>0</v>
      </c>
      <c r="G1279" s="2">
        <v>36401</v>
      </c>
      <c r="H1279" s="1" t="s">
        <v>22</v>
      </c>
      <c r="I1279" s="1" t="s">
        <v>31</v>
      </c>
      <c r="J1279" s="1" t="s">
        <v>4191</v>
      </c>
      <c r="K1279" s="1"/>
      <c r="L1279" s="1" t="s">
        <v>24</v>
      </c>
      <c r="M1279" s="3">
        <v>76481.600000000006</v>
      </c>
      <c r="N1279" s="3">
        <v>76481.72</v>
      </c>
      <c r="O1279" s="1" t="s">
        <v>32</v>
      </c>
      <c r="P1279" s="1" t="s">
        <v>32</v>
      </c>
      <c r="Q1279" s="3">
        <v>76481.72</v>
      </c>
      <c r="R1279" s="1" t="str">
        <f t="shared" si="59"/>
        <v>1999-08</v>
      </c>
      <c r="S1279" s="1" t="str">
        <f t="shared" si="57"/>
        <v/>
      </c>
      <c r="T1279" s="3">
        <f t="shared" si="58"/>
        <v>0</v>
      </c>
    </row>
    <row r="1280" spans="1:20" x14ac:dyDescent="0.25">
      <c r="A1280" s="1" t="s">
        <v>4192</v>
      </c>
      <c r="B1280" s="1" t="s">
        <v>4193</v>
      </c>
      <c r="C1280" s="1" t="s">
        <v>4194</v>
      </c>
      <c r="D1280" s="1" t="s">
        <v>123</v>
      </c>
      <c r="E1280" s="1" t="s">
        <v>194</v>
      </c>
      <c r="F1280" s="1">
        <v>0</v>
      </c>
      <c r="G1280" s="2">
        <v>44452</v>
      </c>
      <c r="H1280" s="1" t="s">
        <v>30</v>
      </c>
      <c r="I1280" s="1" t="s">
        <v>31</v>
      </c>
      <c r="J1280" s="1" t="s">
        <v>1073</v>
      </c>
      <c r="K1280" s="1"/>
      <c r="L1280" s="1" t="s">
        <v>24</v>
      </c>
      <c r="M1280" s="3">
        <v>49946.21</v>
      </c>
      <c r="N1280" s="3">
        <v>40799.519999999997</v>
      </c>
      <c r="O1280" s="3">
        <v>14414.47</v>
      </c>
      <c r="P1280" s="1">
        <v>125</v>
      </c>
      <c r="Q1280" s="3">
        <v>55338.99</v>
      </c>
      <c r="R1280" s="1" t="str">
        <f t="shared" si="59"/>
        <v>2021-09</v>
      </c>
      <c r="S1280" s="1" t="str">
        <f t="shared" si="57"/>
        <v/>
      </c>
      <c r="T1280" s="3">
        <f t="shared" si="58"/>
        <v>14539.47</v>
      </c>
    </row>
    <row r="1281" spans="1:20" x14ac:dyDescent="0.25">
      <c r="A1281" s="1" t="s">
        <v>4195</v>
      </c>
      <c r="B1281" s="1" t="s">
        <v>4196</v>
      </c>
      <c r="C1281" s="1" t="s">
        <v>4197</v>
      </c>
      <c r="D1281" s="1" t="s">
        <v>123</v>
      </c>
      <c r="E1281" s="1" t="s">
        <v>194</v>
      </c>
      <c r="F1281" s="1">
        <v>0</v>
      </c>
      <c r="G1281" s="2">
        <v>42667</v>
      </c>
      <c r="H1281" s="1" t="s">
        <v>30</v>
      </c>
      <c r="I1281" s="1" t="s">
        <v>31</v>
      </c>
      <c r="J1281" s="1" t="s">
        <v>195</v>
      </c>
      <c r="K1281" s="1"/>
      <c r="L1281" s="1" t="s">
        <v>24</v>
      </c>
      <c r="M1281" s="3">
        <v>75813.5</v>
      </c>
      <c r="N1281" s="3">
        <v>69766.710000000006</v>
      </c>
      <c r="O1281" s="3">
        <v>15612.93</v>
      </c>
      <c r="P1281" s="1" t="s">
        <v>32</v>
      </c>
      <c r="Q1281" s="3">
        <v>85379.64</v>
      </c>
      <c r="R1281" s="1" t="str">
        <f t="shared" si="59"/>
        <v>2016-10</v>
      </c>
      <c r="S1281" s="1" t="str">
        <f t="shared" si="57"/>
        <v/>
      </c>
      <c r="T1281" s="3">
        <f t="shared" si="58"/>
        <v>15612.93</v>
      </c>
    </row>
    <row r="1282" spans="1:20" x14ac:dyDescent="0.25">
      <c r="A1282" s="1" t="s">
        <v>4198</v>
      </c>
      <c r="B1282" s="1" t="s">
        <v>4199</v>
      </c>
      <c r="C1282" s="1" t="s">
        <v>4200</v>
      </c>
      <c r="D1282" s="1" t="s">
        <v>70</v>
      </c>
      <c r="E1282" s="1" t="s">
        <v>174</v>
      </c>
      <c r="F1282" s="1">
        <v>0</v>
      </c>
      <c r="G1282" s="2">
        <v>41918</v>
      </c>
      <c r="H1282" s="1" t="s">
        <v>22</v>
      </c>
      <c r="I1282" s="1" t="s">
        <v>23</v>
      </c>
      <c r="J1282" s="2">
        <v>41800</v>
      </c>
      <c r="K1282" s="1"/>
      <c r="L1282" s="1" t="s">
        <v>24</v>
      </c>
      <c r="M1282" s="3">
        <v>86778.43</v>
      </c>
      <c r="N1282" s="3">
        <v>86082.79</v>
      </c>
      <c r="O1282" s="1">
        <v>93.15</v>
      </c>
      <c r="P1282" s="1" t="s">
        <v>32</v>
      </c>
      <c r="Q1282" s="3">
        <v>86175.94</v>
      </c>
      <c r="R1282" s="1" t="str">
        <f t="shared" si="59"/>
        <v>2014-10</v>
      </c>
      <c r="S1282" s="1" t="str">
        <f t="shared" ref="S1282:S1345" si="60">IF(OR(ISBLANK(K1282), K1282=0), "", TEXT(K1282, "yyyy-mm"))</f>
        <v/>
      </c>
      <c r="T1282" s="3">
        <f t="shared" ref="T1282:T1345" si="61">IFERROR(VALUE(SUBSTITUTE(O1282, ",", "")), 0) + IFERROR(VALUE(SUBSTITUTE(P1282, ",", "")), 0)</f>
        <v>93.15</v>
      </c>
    </row>
    <row r="1283" spans="1:20" x14ac:dyDescent="0.25">
      <c r="A1283" s="1" t="s">
        <v>4201</v>
      </c>
      <c r="B1283" s="1" t="s">
        <v>4199</v>
      </c>
      <c r="C1283" s="1" t="s">
        <v>4202</v>
      </c>
      <c r="D1283" s="1" t="s">
        <v>70</v>
      </c>
      <c r="E1283" s="1" t="s">
        <v>4203</v>
      </c>
      <c r="F1283" s="1">
        <v>0</v>
      </c>
      <c r="G1283" s="2">
        <v>40882</v>
      </c>
      <c r="H1283" s="1" t="s">
        <v>22</v>
      </c>
      <c r="I1283" s="1" t="s">
        <v>23</v>
      </c>
      <c r="J1283" s="2">
        <v>40675</v>
      </c>
      <c r="K1283" s="1"/>
      <c r="L1283" s="1" t="s">
        <v>24</v>
      </c>
      <c r="M1283" s="3">
        <v>58532.45</v>
      </c>
      <c r="N1283" s="3">
        <v>56603.61</v>
      </c>
      <c r="O1283" s="1">
        <v>393.97</v>
      </c>
      <c r="P1283" s="1" t="s">
        <v>32</v>
      </c>
      <c r="Q1283" s="3">
        <v>56997.58</v>
      </c>
      <c r="R1283" s="1" t="str">
        <f t="shared" ref="R1283:R1346" si="62">TEXT(G1283, "yyyy-mm")</f>
        <v>2011-12</v>
      </c>
      <c r="S1283" s="1" t="str">
        <f t="shared" si="60"/>
        <v/>
      </c>
      <c r="T1283" s="3">
        <f t="shared" si="61"/>
        <v>393.97</v>
      </c>
    </row>
    <row r="1284" spans="1:20" x14ac:dyDescent="0.25">
      <c r="A1284" s="1" t="s">
        <v>4204</v>
      </c>
      <c r="B1284" s="1" t="s">
        <v>4205</v>
      </c>
      <c r="C1284" s="1" t="s">
        <v>4206</v>
      </c>
      <c r="D1284" s="1" t="s">
        <v>70</v>
      </c>
      <c r="E1284" s="1" t="s">
        <v>96</v>
      </c>
      <c r="F1284" s="1">
        <v>0</v>
      </c>
      <c r="G1284" s="2">
        <v>44704</v>
      </c>
      <c r="H1284" s="1" t="s">
        <v>22</v>
      </c>
      <c r="I1284" s="1" t="s">
        <v>31</v>
      </c>
      <c r="J1284" s="1" t="s">
        <v>47</v>
      </c>
      <c r="K1284" s="2">
        <v>44792</v>
      </c>
      <c r="L1284" s="1" t="s">
        <v>42</v>
      </c>
      <c r="M1284" s="3">
        <v>24960</v>
      </c>
      <c r="N1284" s="3">
        <v>5256</v>
      </c>
      <c r="O1284" s="1">
        <v>4.5</v>
      </c>
      <c r="P1284" s="1">
        <v>100</v>
      </c>
      <c r="Q1284" s="3">
        <v>5360.5</v>
      </c>
      <c r="R1284" s="1" t="str">
        <f t="shared" si="62"/>
        <v>2022-05</v>
      </c>
      <c r="S1284" s="1" t="str">
        <f t="shared" si="60"/>
        <v>2022-08</v>
      </c>
      <c r="T1284" s="3">
        <f t="shared" si="61"/>
        <v>104.5</v>
      </c>
    </row>
    <row r="1285" spans="1:20" x14ac:dyDescent="0.25">
      <c r="A1285" s="1" t="s">
        <v>4207</v>
      </c>
      <c r="B1285" s="1" t="s">
        <v>4208</v>
      </c>
      <c r="C1285" s="1" t="s">
        <v>4209</v>
      </c>
      <c r="D1285" s="1" t="s">
        <v>70</v>
      </c>
      <c r="E1285" s="1" t="s">
        <v>573</v>
      </c>
      <c r="F1285" s="1">
        <v>0</v>
      </c>
      <c r="G1285" s="2">
        <v>43388</v>
      </c>
      <c r="H1285" s="1" t="s">
        <v>30</v>
      </c>
      <c r="I1285" s="1" t="s">
        <v>257</v>
      </c>
      <c r="J1285" s="1" t="s">
        <v>3984</v>
      </c>
      <c r="K1285" s="2">
        <v>44620</v>
      </c>
      <c r="L1285" s="1" t="s">
        <v>42</v>
      </c>
      <c r="M1285" s="3">
        <v>44018</v>
      </c>
      <c r="N1285" s="3">
        <v>8978.2099999999991</v>
      </c>
      <c r="O1285" s="1" t="s">
        <v>32</v>
      </c>
      <c r="P1285" s="1" t="s">
        <v>32</v>
      </c>
      <c r="Q1285" s="3">
        <v>8978.2099999999991</v>
      </c>
      <c r="R1285" s="1" t="str">
        <f t="shared" si="62"/>
        <v>2018-10</v>
      </c>
      <c r="S1285" s="1" t="str">
        <f t="shared" si="60"/>
        <v>2022-02</v>
      </c>
      <c r="T1285" s="3">
        <f t="shared" si="61"/>
        <v>0</v>
      </c>
    </row>
    <row r="1286" spans="1:20" x14ac:dyDescent="0.25">
      <c r="A1286" s="1" t="s">
        <v>4210</v>
      </c>
      <c r="B1286" s="1" t="s">
        <v>4211</v>
      </c>
      <c r="C1286" s="1" t="s">
        <v>4212</v>
      </c>
      <c r="D1286" s="1" t="s">
        <v>123</v>
      </c>
      <c r="E1286" s="1" t="s">
        <v>194</v>
      </c>
      <c r="F1286" s="1">
        <v>0</v>
      </c>
      <c r="G1286" s="2">
        <v>43527</v>
      </c>
      <c r="H1286" s="1" t="s">
        <v>22</v>
      </c>
      <c r="I1286" s="1" t="s">
        <v>31</v>
      </c>
      <c r="J1286" s="2">
        <v>43199</v>
      </c>
      <c r="K1286" s="1"/>
      <c r="L1286" s="1" t="s">
        <v>24</v>
      </c>
      <c r="M1286" s="3">
        <v>59633.81</v>
      </c>
      <c r="N1286" s="3">
        <v>51208.79</v>
      </c>
      <c r="O1286" s="3">
        <v>23865.89</v>
      </c>
      <c r="P1286" s="1">
        <v>225</v>
      </c>
      <c r="Q1286" s="3">
        <v>75299.679999999993</v>
      </c>
      <c r="R1286" s="1" t="str">
        <f t="shared" si="62"/>
        <v>2019-03</v>
      </c>
      <c r="S1286" s="1" t="str">
        <f t="shared" si="60"/>
        <v/>
      </c>
      <c r="T1286" s="3">
        <f t="shared" si="61"/>
        <v>24090.89</v>
      </c>
    </row>
    <row r="1287" spans="1:20" x14ac:dyDescent="0.25">
      <c r="A1287" s="1" t="s">
        <v>4213</v>
      </c>
      <c r="B1287" s="1" t="s">
        <v>4211</v>
      </c>
      <c r="C1287" s="1" t="s">
        <v>4214</v>
      </c>
      <c r="D1287" s="1" t="s">
        <v>70</v>
      </c>
      <c r="E1287" s="1" t="s">
        <v>299</v>
      </c>
      <c r="F1287" s="1">
        <v>0</v>
      </c>
      <c r="G1287" s="2">
        <v>40798</v>
      </c>
      <c r="H1287" s="1" t="s">
        <v>22</v>
      </c>
      <c r="I1287" s="1" t="s">
        <v>31</v>
      </c>
      <c r="J1287" s="2">
        <v>40886</v>
      </c>
      <c r="K1287" s="1"/>
      <c r="L1287" s="1" t="s">
        <v>24</v>
      </c>
      <c r="M1287" s="3">
        <v>59387.95</v>
      </c>
      <c r="N1287" s="3">
        <v>56165.35</v>
      </c>
      <c r="O1287" s="3">
        <v>12586.03</v>
      </c>
      <c r="P1287" s="1" t="s">
        <v>32</v>
      </c>
      <c r="Q1287" s="3">
        <v>68751.38</v>
      </c>
      <c r="R1287" s="1" t="str">
        <f t="shared" si="62"/>
        <v>2011-09</v>
      </c>
      <c r="S1287" s="1" t="str">
        <f t="shared" si="60"/>
        <v/>
      </c>
      <c r="T1287" s="3">
        <f t="shared" si="61"/>
        <v>12586.03</v>
      </c>
    </row>
    <row r="1288" spans="1:20" x14ac:dyDescent="0.25">
      <c r="A1288" s="1" t="s">
        <v>4215</v>
      </c>
      <c r="B1288" s="1" t="s">
        <v>4216</v>
      </c>
      <c r="C1288" s="1" t="s">
        <v>4217</v>
      </c>
      <c r="D1288" s="1" t="s">
        <v>20</v>
      </c>
      <c r="E1288" s="1" t="s">
        <v>4218</v>
      </c>
      <c r="F1288" s="1">
        <v>0</v>
      </c>
      <c r="G1288" s="2">
        <v>44423</v>
      </c>
      <c r="H1288" s="1" t="s">
        <v>30</v>
      </c>
      <c r="I1288" s="1" t="s">
        <v>257</v>
      </c>
      <c r="J1288" s="2">
        <v>44383</v>
      </c>
      <c r="K1288" s="1"/>
      <c r="L1288" s="1" t="s">
        <v>24</v>
      </c>
      <c r="M1288" s="3">
        <v>29120</v>
      </c>
      <c r="N1288" s="3">
        <v>33262.39</v>
      </c>
      <c r="O1288" s="3">
        <v>57028.09</v>
      </c>
      <c r="P1288" s="1">
        <v>125</v>
      </c>
      <c r="Q1288" s="3">
        <v>90415.48</v>
      </c>
      <c r="R1288" s="1" t="str">
        <f t="shared" si="62"/>
        <v>2021-08</v>
      </c>
      <c r="S1288" s="1" t="str">
        <f t="shared" si="60"/>
        <v/>
      </c>
      <c r="T1288" s="3">
        <f t="shared" si="61"/>
        <v>57153.09</v>
      </c>
    </row>
    <row r="1289" spans="1:20" x14ac:dyDescent="0.25">
      <c r="A1289" s="1" t="s">
        <v>4219</v>
      </c>
      <c r="B1289" s="1" t="s">
        <v>4220</v>
      </c>
      <c r="C1289" s="1" t="s">
        <v>4221</v>
      </c>
      <c r="D1289" s="1" t="s">
        <v>70</v>
      </c>
      <c r="E1289" s="1" t="s">
        <v>4222</v>
      </c>
      <c r="F1289" s="1">
        <v>0</v>
      </c>
      <c r="G1289" s="2">
        <v>38838</v>
      </c>
      <c r="H1289" s="1" t="s">
        <v>22</v>
      </c>
      <c r="I1289" s="1" t="s">
        <v>31</v>
      </c>
      <c r="J1289" s="2">
        <v>38722</v>
      </c>
      <c r="K1289" s="1"/>
      <c r="L1289" s="1" t="s">
        <v>24</v>
      </c>
      <c r="M1289" s="3">
        <v>52707.199999999997</v>
      </c>
      <c r="N1289" s="3">
        <v>52707.199999999997</v>
      </c>
      <c r="O1289" s="1" t="s">
        <v>32</v>
      </c>
      <c r="P1289" s="1">
        <v>125</v>
      </c>
      <c r="Q1289" s="3">
        <v>52832.2</v>
      </c>
      <c r="R1289" s="1" t="str">
        <f t="shared" si="62"/>
        <v>2006-05</v>
      </c>
      <c r="S1289" s="1" t="str">
        <f t="shared" si="60"/>
        <v/>
      </c>
      <c r="T1289" s="3">
        <f t="shared" si="61"/>
        <v>125</v>
      </c>
    </row>
    <row r="1290" spans="1:20" x14ac:dyDescent="0.25">
      <c r="A1290" s="1" t="s">
        <v>4223</v>
      </c>
      <c r="B1290" s="1" t="s">
        <v>4224</v>
      </c>
      <c r="C1290" s="1" t="s">
        <v>4225</v>
      </c>
      <c r="D1290" s="1" t="s">
        <v>52</v>
      </c>
      <c r="E1290" s="1" t="s">
        <v>866</v>
      </c>
      <c r="F1290" s="1">
        <v>0</v>
      </c>
      <c r="G1290" s="2">
        <v>43151</v>
      </c>
      <c r="H1290" s="1" t="s">
        <v>22</v>
      </c>
      <c r="I1290" s="1" t="s">
        <v>31</v>
      </c>
      <c r="J1290" s="1" t="s">
        <v>807</v>
      </c>
      <c r="K1290" s="1"/>
      <c r="L1290" s="1" t="s">
        <v>24</v>
      </c>
      <c r="M1290" s="3">
        <v>35235.199999999997</v>
      </c>
      <c r="N1290" s="3">
        <v>35364.370000000003</v>
      </c>
      <c r="O1290" s="1" t="s">
        <v>32</v>
      </c>
      <c r="P1290" s="1" t="s">
        <v>32</v>
      </c>
      <c r="Q1290" s="3">
        <v>35364.370000000003</v>
      </c>
      <c r="R1290" s="1" t="str">
        <f t="shared" si="62"/>
        <v>2018-02</v>
      </c>
      <c r="S1290" s="1" t="str">
        <f t="shared" si="60"/>
        <v/>
      </c>
      <c r="T1290" s="3">
        <f t="shared" si="61"/>
        <v>0</v>
      </c>
    </row>
    <row r="1291" spans="1:20" x14ac:dyDescent="0.25">
      <c r="A1291" s="1" t="s">
        <v>4226</v>
      </c>
      <c r="B1291" s="1" t="s">
        <v>4227</v>
      </c>
      <c r="C1291" s="1" t="s">
        <v>4228</v>
      </c>
      <c r="D1291" s="1" t="s">
        <v>70</v>
      </c>
      <c r="E1291" s="1" t="s">
        <v>503</v>
      </c>
      <c r="F1291" s="1">
        <v>0</v>
      </c>
      <c r="G1291" s="2">
        <v>43444</v>
      </c>
      <c r="H1291" s="1" t="s">
        <v>22</v>
      </c>
      <c r="I1291" s="1" t="s">
        <v>31</v>
      </c>
      <c r="J1291" s="2">
        <v>43385</v>
      </c>
      <c r="K1291" s="1"/>
      <c r="L1291" s="1" t="s">
        <v>24</v>
      </c>
      <c r="M1291" s="3">
        <v>50999.94</v>
      </c>
      <c r="N1291" s="3">
        <v>42007.86</v>
      </c>
      <c r="O1291" s="3">
        <v>8647.08</v>
      </c>
      <c r="P1291" s="1" t="s">
        <v>32</v>
      </c>
      <c r="Q1291" s="3">
        <v>50654.94</v>
      </c>
      <c r="R1291" s="1" t="str">
        <f t="shared" si="62"/>
        <v>2018-12</v>
      </c>
      <c r="S1291" s="1" t="str">
        <f t="shared" si="60"/>
        <v/>
      </c>
      <c r="T1291" s="3">
        <f t="shared" si="61"/>
        <v>8647.08</v>
      </c>
    </row>
    <row r="1292" spans="1:20" x14ac:dyDescent="0.25">
      <c r="A1292" s="1" t="s">
        <v>4229</v>
      </c>
      <c r="B1292" s="1" t="s">
        <v>4230</v>
      </c>
      <c r="C1292" s="1" t="s">
        <v>4231</v>
      </c>
      <c r="D1292" s="1" t="s">
        <v>39</v>
      </c>
      <c r="E1292" s="1" t="s">
        <v>40</v>
      </c>
      <c r="F1292" s="1">
        <v>0</v>
      </c>
      <c r="G1292" s="2">
        <v>44707</v>
      </c>
      <c r="H1292" s="1" t="s">
        <v>30</v>
      </c>
      <c r="I1292" s="1" t="s">
        <v>31</v>
      </c>
      <c r="J1292" s="2">
        <v>44352</v>
      </c>
      <c r="K1292" s="2">
        <v>44809</v>
      </c>
      <c r="L1292" s="1" t="s">
        <v>42</v>
      </c>
      <c r="M1292" s="3">
        <v>39936</v>
      </c>
      <c r="N1292" s="3">
        <v>5136</v>
      </c>
      <c r="O1292" s="1" t="s">
        <v>32</v>
      </c>
      <c r="P1292" s="1" t="s">
        <v>32</v>
      </c>
      <c r="Q1292" s="3">
        <v>5136</v>
      </c>
      <c r="R1292" s="1" t="str">
        <f t="shared" si="62"/>
        <v>2022-05</v>
      </c>
      <c r="S1292" s="1" t="str">
        <f t="shared" si="60"/>
        <v>2022-09</v>
      </c>
      <c r="T1292" s="3">
        <f t="shared" si="61"/>
        <v>0</v>
      </c>
    </row>
    <row r="1293" spans="1:20" x14ac:dyDescent="0.25">
      <c r="A1293" s="1" t="s">
        <v>716</v>
      </c>
      <c r="B1293" s="1" t="s">
        <v>4232</v>
      </c>
      <c r="C1293" s="1" t="s">
        <v>4233</v>
      </c>
      <c r="D1293" s="1" t="s">
        <v>70</v>
      </c>
      <c r="E1293" s="1" t="s">
        <v>169</v>
      </c>
      <c r="F1293" s="1">
        <v>0</v>
      </c>
      <c r="G1293" s="2">
        <v>43906</v>
      </c>
      <c r="H1293" s="1" t="s">
        <v>22</v>
      </c>
      <c r="I1293" s="1" t="s">
        <v>31</v>
      </c>
      <c r="J1293" s="1" t="s">
        <v>1211</v>
      </c>
      <c r="K1293" s="1"/>
      <c r="L1293" s="1" t="s">
        <v>24</v>
      </c>
      <c r="M1293" s="3">
        <v>46000.03</v>
      </c>
      <c r="N1293" s="3">
        <v>40922.550000000003</v>
      </c>
      <c r="O1293" s="3">
        <v>2938.79</v>
      </c>
      <c r="P1293" s="1" t="s">
        <v>32</v>
      </c>
      <c r="Q1293" s="3">
        <v>43861.34</v>
      </c>
      <c r="R1293" s="1" t="str">
        <f t="shared" si="62"/>
        <v>2020-03</v>
      </c>
      <c r="S1293" s="1" t="str">
        <f t="shared" si="60"/>
        <v/>
      </c>
      <c r="T1293" s="3">
        <f t="shared" si="61"/>
        <v>2938.79</v>
      </c>
    </row>
    <row r="1294" spans="1:20" x14ac:dyDescent="0.25">
      <c r="A1294" s="1" t="s">
        <v>4192</v>
      </c>
      <c r="B1294" s="1" t="s">
        <v>4234</v>
      </c>
      <c r="C1294" s="1" t="s">
        <v>4235</v>
      </c>
      <c r="D1294" s="1" t="s">
        <v>123</v>
      </c>
      <c r="E1294" s="1" t="s">
        <v>194</v>
      </c>
      <c r="F1294" s="1">
        <v>0</v>
      </c>
      <c r="G1294" s="2">
        <v>40713</v>
      </c>
      <c r="H1294" s="1" t="s">
        <v>30</v>
      </c>
      <c r="I1294" s="1" t="s">
        <v>31</v>
      </c>
      <c r="J1294" s="2">
        <v>40122</v>
      </c>
      <c r="K1294" s="1"/>
      <c r="L1294" s="1" t="s">
        <v>24</v>
      </c>
      <c r="M1294" s="3">
        <v>76740.14</v>
      </c>
      <c r="N1294" s="3">
        <v>75970.960000000006</v>
      </c>
      <c r="O1294" s="3">
        <v>34973.64</v>
      </c>
      <c r="P1294" s="1">
        <v>125</v>
      </c>
      <c r="Q1294" s="3">
        <v>111069.6</v>
      </c>
      <c r="R1294" s="1" t="str">
        <f t="shared" si="62"/>
        <v>2011-06</v>
      </c>
      <c r="S1294" s="1" t="str">
        <f t="shared" si="60"/>
        <v/>
      </c>
      <c r="T1294" s="3">
        <f t="shared" si="61"/>
        <v>35098.639999999999</v>
      </c>
    </row>
    <row r="1295" spans="1:20" x14ac:dyDescent="0.25">
      <c r="A1295" s="1" t="s">
        <v>896</v>
      </c>
      <c r="B1295" s="1" t="s">
        <v>4236</v>
      </c>
      <c r="C1295" s="1" t="s">
        <v>4237</v>
      </c>
      <c r="D1295" s="1" t="s">
        <v>103</v>
      </c>
      <c r="E1295" s="1" t="s">
        <v>4238</v>
      </c>
      <c r="F1295" s="1">
        <v>0</v>
      </c>
      <c r="G1295" s="2">
        <v>44914</v>
      </c>
      <c r="H1295" s="1" t="s">
        <v>30</v>
      </c>
      <c r="I1295" s="1" t="s">
        <v>31</v>
      </c>
      <c r="J1295" s="1" t="s">
        <v>4239</v>
      </c>
      <c r="K1295" s="2">
        <v>44925</v>
      </c>
      <c r="L1295" s="1" t="s">
        <v>42</v>
      </c>
      <c r="M1295" s="3">
        <v>27040</v>
      </c>
      <c r="N1295" s="3">
        <v>8008</v>
      </c>
      <c r="O1295" s="1" t="s">
        <v>32</v>
      </c>
      <c r="P1295" s="1" t="s">
        <v>32</v>
      </c>
      <c r="Q1295" s="3">
        <v>8008</v>
      </c>
      <c r="R1295" s="1" t="str">
        <f t="shared" si="62"/>
        <v>2022-12</v>
      </c>
      <c r="S1295" s="1" t="str">
        <f t="shared" si="60"/>
        <v>2022-12</v>
      </c>
      <c r="T1295" s="3">
        <f t="shared" si="61"/>
        <v>0</v>
      </c>
    </row>
    <row r="1296" spans="1:20" x14ac:dyDescent="0.25">
      <c r="A1296" s="1" t="s">
        <v>372</v>
      </c>
      <c r="B1296" s="1" t="s">
        <v>4240</v>
      </c>
      <c r="C1296" s="1" t="s">
        <v>4241</v>
      </c>
      <c r="D1296" s="1" t="s">
        <v>123</v>
      </c>
      <c r="E1296" s="1" t="s">
        <v>194</v>
      </c>
      <c r="F1296" s="1">
        <v>0</v>
      </c>
      <c r="G1296" s="2">
        <v>38921</v>
      </c>
      <c r="H1296" s="1" t="s">
        <v>30</v>
      </c>
      <c r="I1296" s="1" t="s">
        <v>31</v>
      </c>
      <c r="J1296" s="1" t="s">
        <v>1164</v>
      </c>
      <c r="K1296" s="1"/>
      <c r="L1296" s="1" t="s">
        <v>24</v>
      </c>
      <c r="M1296" s="3">
        <v>77667.199999999997</v>
      </c>
      <c r="N1296" s="3">
        <v>77964.61</v>
      </c>
      <c r="O1296" s="3">
        <v>46777.07</v>
      </c>
      <c r="P1296" s="1">
        <v>125</v>
      </c>
      <c r="Q1296" s="3">
        <v>124866.68</v>
      </c>
      <c r="R1296" s="1" t="str">
        <f t="shared" si="62"/>
        <v>2006-07</v>
      </c>
      <c r="S1296" s="1" t="str">
        <f t="shared" si="60"/>
        <v/>
      </c>
      <c r="T1296" s="3">
        <f t="shared" si="61"/>
        <v>46902.07</v>
      </c>
    </row>
    <row r="1297" spans="1:20" x14ac:dyDescent="0.25">
      <c r="A1297" s="1" t="s">
        <v>965</v>
      </c>
      <c r="B1297" s="1" t="s">
        <v>4242</v>
      </c>
      <c r="C1297" s="1" t="s">
        <v>4243</v>
      </c>
      <c r="D1297" s="1" t="s">
        <v>76</v>
      </c>
      <c r="E1297" s="1" t="s">
        <v>4244</v>
      </c>
      <c r="F1297" s="1">
        <v>0</v>
      </c>
      <c r="G1297" s="2">
        <v>42086</v>
      </c>
      <c r="H1297" s="1" t="s">
        <v>22</v>
      </c>
      <c r="I1297" s="1" t="s">
        <v>31</v>
      </c>
      <c r="J1297" s="1" t="s">
        <v>2774</v>
      </c>
      <c r="K1297" s="2">
        <v>44747</v>
      </c>
      <c r="L1297" s="1" t="s">
        <v>42</v>
      </c>
      <c r="M1297" s="3">
        <v>39320.53</v>
      </c>
      <c r="N1297" s="3">
        <v>22158.87</v>
      </c>
      <c r="O1297" s="1" t="s">
        <v>32</v>
      </c>
      <c r="P1297" s="1" t="s">
        <v>32</v>
      </c>
      <c r="Q1297" s="3">
        <v>22158.87</v>
      </c>
      <c r="R1297" s="1" t="str">
        <f t="shared" si="62"/>
        <v>2015-03</v>
      </c>
      <c r="S1297" s="1" t="str">
        <f t="shared" si="60"/>
        <v>2022-07</v>
      </c>
      <c r="T1297" s="3">
        <f t="shared" si="61"/>
        <v>0</v>
      </c>
    </row>
    <row r="1298" spans="1:20" x14ac:dyDescent="0.25">
      <c r="A1298" s="1" t="s">
        <v>2668</v>
      </c>
      <c r="B1298" s="1" t="s">
        <v>4245</v>
      </c>
      <c r="C1298" s="1" t="s">
        <v>4246</v>
      </c>
      <c r="D1298" s="1" t="s">
        <v>156</v>
      </c>
      <c r="E1298" s="1" t="s">
        <v>157</v>
      </c>
      <c r="F1298" s="1">
        <v>0</v>
      </c>
      <c r="G1298" s="2">
        <v>43822</v>
      </c>
      <c r="H1298" s="1" t="s">
        <v>30</v>
      </c>
      <c r="I1298" s="1" t="s">
        <v>31</v>
      </c>
      <c r="J1298" s="1" t="s">
        <v>4247</v>
      </c>
      <c r="K1298" s="1"/>
      <c r="L1298" s="1" t="s">
        <v>24</v>
      </c>
      <c r="M1298" s="3">
        <v>35347.94</v>
      </c>
      <c r="N1298" s="3">
        <v>36552.839999999997</v>
      </c>
      <c r="O1298" s="1">
        <v>24.74</v>
      </c>
      <c r="P1298" s="1">
        <v>100</v>
      </c>
      <c r="Q1298" s="3">
        <v>36677.58</v>
      </c>
      <c r="R1298" s="1" t="str">
        <f t="shared" si="62"/>
        <v>2019-12</v>
      </c>
      <c r="S1298" s="1" t="str">
        <f t="shared" si="60"/>
        <v/>
      </c>
      <c r="T1298" s="3">
        <f t="shared" si="61"/>
        <v>124.74</v>
      </c>
    </row>
    <row r="1299" spans="1:20" x14ac:dyDescent="0.25">
      <c r="A1299" s="1" t="s">
        <v>3493</v>
      </c>
      <c r="B1299" s="1" t="s">
        <v>4248</v>
      </c>
      <c r="C1299" s="1" t="s">
        <v>4249</v>
      </c>
      <c r="D1299" s="1" t="s">
        <v>237</v>
      </c>
      <c r="E1299" s="1" t="s">
        <v>3282</v>
      </c>
      <c r="F1299" s="1">
        <v>0</v>
      </c>
      <c r="G1299" s="2">
        <v>30256</v>
      </c>
      <c r="H1299" s="1" t="s">
        <v>22</v>
      </c>
      <c r="I1299" s="1" t="s">
        <v>31</v>
      </c>
      <c r="J1299" s="2">
        <v>29962</v>
      </c>
      <c r="K1299" s="1"/>
      <c r="L1299" s="1" t="s">
        <v>24</v>
      </c>
      <c r="M1299" s="3">
        <v>73896.37</v>
      </c>
      <c r="N1299" s="3">
        <v>73897.2</v>
      </c>
      <c r="O1299" s="1">
        <v>497.38</v>
      </c>
      <c r="P1299" s="1" t="s">
        <v>32</v>
      </c>
      <c r="Q1299" s="3">
        <v>74394.58</v>
      </c>
      <c r="R1299" s="1" t="str">
        <f t="shared" si="62"/>
        <v>1982-11</v>
      </c>
      <c r="S1299" s="1" t="str">
        <f t="shared" si="60"/>
        <v/>
      </c>
      <c r="T1299" s="3">
        <f t="shared" si="61"/>
        <v>497.38</v>
      </c>
    </row>
    <row r="1300" spans="1:20" x14ac:dyDescent="0.25">
      <c r="A1300" s="1" t="s">
        <v>3506</v>
      </c>
      <c r="B1300" s="1" t="s">
        <v>4250</v>
      </c>
      <c r="C1300" s="1" t="s">
        <v>4251</v>
      </c>
      <c r="D1300" s="1" t="s">
        <v>82</v>
      </c>
      <c r="E1300" s="1" t="s">
        <v>4252</v>
      </c>
      <c r="F1300" s="1">
        <v>0</v>
      </c>
      <c r="G1300" s="2">
        <v>37676</v>
      </c>
      <c r="H1300" s="1" t="s">
        <v>22</v>
      </c>
      <c r="I1300" s="1" t="s">
        <v>31</v>
      </c>
      <c r="J1300" s="1" t="s">
        <v>4254</v>
      </c>
      <c r="K1300" s="1"/>
      <c r="L1300" s="1" t="s">
        <v>24</v>
      </c>
      <c r="M1300" s="3">
        <v>43284.38</v>
      </c>
      <c r="N1300" s="3">
        <v>42972.05</v>
      </c>
      <c r="O1300" s="3">
        <v>5579.83</v>
      </c>
      <c r="P1300" s="1">
        <v>125</v>
      </c>
      <c r="Q1300" s="3">
        <v>48676.88</v>
      </c>
      <c r="R1300" s="1" t="str">
        <f t="shared" si="62"/>
        <v>2003-02</v>
      </c>
      <c r="S1300" s="1" t="str">
        <f t="shared" si="60"/>
        <v/>
      </c>
      <c r="T1300" s="3">
        <f t="shared" si="61"/>
        <v>5704.83</v>
      </c>
    </row>
    <row r="1301" spans="1:20" x14ac:dyDescent="0.25">
      <c r="A1301" s="1" t="s">
        <v>4255</v>
      </c>
      <c r="B1301" s="1" t="s">
        <v>4256</v>
      </c>
      <c r="C1301" s="1" t="s">
        <v>4257</v>
      </c>
      <c r="D1301" s="1" t="s">
        <v>39</v>
      </c>
      <c r="E1301" s="1" t="s">
        <v>40</v>
      </c>
      <c r="F1301" s="1">
        <v>0</v>
      </c>
      <c r="G1301" s="2">
        <v>44697</v>
      </c>
      <c r="H1301" s="1" t="s">
        <v>22</v>
      </c>
      <c r="I1301" s="1" t="s">
        <v>31</v>
      </c>
      <c r="J1301" s="1" t="s">
        <v>4258</v>
      </c>
      <c r="K1301" s="2">
        <v>44809</v>
      </c>
      <c r="L1301" s="1" t="s">
        <v>42</v>
      </c>
      <c r="M1301" s="3">
        <v>39936</v>
      </c>
      <c r="N1301" s="3">
        <v>2932</v>
      </c>
      <c r="O1301" s="1" t="s">
        <v>32</v>
      </c>
      <c r="P1301" s="1">
        <v>100</v>
      </c>
      <c r="Q1301" s="3">
        <v>3032</v>
      </c>
      <c r="R1301" s="1" t="str">
        <f t="shared" si="62"/>
        <v>2022-05</v>
      </c>
      <c r="S1301" s="1" t="str">
        <f t="shared" si="60"/>
        <v>2022-09</v>
      </c>
      <c r="T1301" s="3">
        <f t="shared" si="61"/>
        <v>100</v>
      </c>
    </row>
    <row r="1302" spans="1:20" x14ac:dyDescent="0.25">
      <c r="A1302" s="1" t="s">
        <v>4259</v>
      </c>
      <c r="B1302" s="1" t="s">
        <v>4256</v>
      </c>
      <c r="C1302" s="1" t="s">
        <v>4260</v>
      </c>
      <c r="D1302" s="1" t="s">
        <v>39</v>
      </c>
      <c r="E1302" s="1" t="s">
        <v>40</v>
      </c>
      <c r="F1302" s="1">
        <v>0</v>
      </c>
      <c r="G1302" s="2">
        <v>44706</v>
      </c>
      <c r="H1302" s="1" t="s">
        <v>22</v>
      </c>
      <c r="I1302" s="1" t="s">
        <v>31</v>
      </c>
      <c r="J1302" s="1" t="s">
        <v>93</v>
      </c>
      <c r="K1302" s="2">
        <v>44809</v>
      </c>
      <c r="L1302" s="1" t="s">
        <v>42</v>
      </c>
      <c r="M1302" s="3">
        <v>29952</v>
      </c>
      <c r="N1302" s="1">
        <v>588</v>
      </c>
      <c r="O1302" s="1" t="s">
        <v>32</v>
      </c>
      <c r="P1302" s="1">
        <v>100</v>
      </c>
      <c r="Q1302" s="1">
        <v>688</v>
      </c>
      <c r="R1302" s="1" t="str">
        <f t="shared" si="62"/>
        <v>2022-05</v>
      </c>
      <c r="S1302" s="1" t="str">
        <f t="shared" si="60"/>
        <v>2022-09</v>
      </c>
      <c r="T1302" s="3">
        <f t="shared" si="61"/>
        <v>100</v>
      </c>
    </row>
    <row r="1303" spans="1:20" x14ac:dyDescent="0.25">
      <c r="A1303" s="1" t="s">
        <v>4261</v>
      </c>
      <c r="B1303" s="1" t="s">
        <v>4256</v>
      </c>
      <c r="C1303" s="1" t="s">
        <v>4262</v>
      </c>
      <c r="D1303" s="1" t="s">
        <v>20</v>
      </c>
      <c r="E1303" s="1" t="s">
        <v>1878</v>
      </c>
      <c r="F1303" s="1">
        <v>0</v>
      </c>
      <c r="G1303" s="2">
        <v>41442</v>
      </c>
      <c r="H1303" s="1" t="s">
        <v>22</v>
      </c>
      <c r="I1303" s="1" t="s">
        <v>31</v>
      </c>
      <c r="J1303" s="1" t="s">
        <v>4263</v>
      </c>
      <c r="K1303" s="1"/>
      <c r="L1303" s="1" t="s">
        <v>24</v>
      </c>
      <c r="M1303" s="3">
        <v>75000.02</v>
      </c>
      <c r="N1303" s="3">
        <v>71384.600000000006</v>
      </c>
      <c r="O1303" s="1">
        <v>504.81</v>
      </c>
      <c r="P1303" s="1">
        <v>125</v>
      </c>
      <c r="Q1303" s="3">
        <v>72014.41</v>
      </c>
      <c r="R1303" s="1" t="str">
        <f t="shared" si="62"/>
        <v>2013-06</v>
      </c>
      <c r="S1303" s="1" t="str">
        <f t="shared" si="60"/>
        <v/>
      </c>
      <c r="T1303" s="3">
        <f t="shared" si="61"/>
        <v>629.80999999999995</v>
      </c>
    </row>
    <row r="1304" spans="1:20" x14ac:dyDescent="0.25">
      <c r="A1304" s="1" t="s">
        <v>4264</v>
      </c>
      <c r="B1304" s="1" t="s">
        <v>4265</v>
      </c>
      <c r="C1304" s="1" t="s">
        <v>4266</v>
      </c>
      <c r="D1304" s="1" t="s">
        <v>28</v>
      </c>
      <c r="E1304" s="1" t="s">
        <v>46</v>
      </c>
      <c r="F1304" s="1">
        <v>0</v>
      </c>
      <c r="G1304" s="2">
        <v>38525</v>
      </c>
      <c r="H1304" s="1" t="s">
        <v>30</v>
      </c>
      <c r="I1304" s="1" t="s">
        <v>31</v>
      </c>
      <c r="J1304" s="1" t="s">
        <v>4267</v>
      </c>
      <c r="K1304" s="1"/>
      <c r="L1304" s="1" t="s">
        <v>24</v>
      </c>
      <c r="M1304" s="3">
        <v>60670.27</v>
      </c>
      <c r="N1304" s="3">
        <v>49793.19</v>
      </c>
      <c r="O1304" s="3">
        <v>27571.83</v>
      </c>
      <c r="P1304" s="1">
        <v>125</v>
      </c>
      <c r="Q1304" s="3">
        <v>77490.02</v>
      </c>
      <c r="R1304" s="1" t="str">
        <f t="shared" si="62"/>
        <v>2005-06</v>
      </c>
      <c r="S1304" s="1" t="str">
        <f t="shared" si="60"/>
        <v/>
      </c>
      <c r="T1304" s="3">
        <f t="shared" si="61"/>
        <v>27696.83</v>
      </c>
    </row>
    <row r="1305" spans="1:20" x14ac:dyDescent="0.25">
      <c r="A1305" s="1" t="s">
        <v>4268</v>
      </c>
      <c r="B1305" s="1" t="s">
        <v>4269</v>
      </c>
      <c r="C1305" s="1" t="s">
        <v>4270</v>
      </c>
      <c r="D1305" s="1" t="s">
        <v>562</v>
      </c>
      <c r="E1305" s="1" t="s">
        <v>4271</v>
      </c>
      <c r="F1305" s="1">
        <v>0</v>
      </c>
      <c r="G1305" s="2">
        <v>38593</v>
      </c>
      <c r="H1305" s="1" t="s">
        <v>22</v>
      </c>
      <c r="I1305" s="1" t="s">
        <v>31</v>
      </c>
      <c r="J1305" s="1" t="s">
        <v>4272</v>
      </c>
      <c r="K1305" s="1"/>
      <c r="L1305" s="1" t="s">
        <v>24</v>
      </c>
      <c r="M1305" s="3">
        <v>72750.080000000002</v>
      </c>
      <c r="N1305" s="3">
        <v>72674.61</v>
      </c>
      <c r="O1305" s="1" t="s">
        <v>32</v>
      </c>
      <c r="P1305" s="1">
        <v>125</v>
      </c>
      <c r="Q1305" s="3">
        <v>72799.61</v>
      </c>
      <c r="R1305" s="1" t="str">
        <f t="shared" si="62"/>
        <v>2005-08</v>
      </c>
      <c r="S1305" s="1" t="str">
        <f t="shared" si="60"/>
        <v/>
      </c>
      <c r="T1305" s="3">
        <f t="shared" si="61"/>
        <v>125</v>
      </c>
    </row>
    <row r="1306" spans="1:20" x14ac:dyDescent="0.25">
      <c r="A1306" s="1" t="s">
        <v>2925</v>
      </c>
      <c r="B1306" s="1" t="s">
        <v>4273</v>
      </c>
      <c r="C1306" s="1" t="s">
        <v>4274</v>
      </c>
      <c r="D1306" s="1" t="s">
        <v>28</v>
      </c>
      <c r="E1306" s="1" t="s">
        <v>29</v>
      </c>
      <c r="F1306" s="1">
        <v>0</v>
      </c>
      <c r="G1306" s="2">
        <v>42281</v>
      </c>
      <c r="H1306" s="1" t="s">
        <v>30</v>
      </c>
      <c r="I1306" s="1" t="s">
        <v>31</v>
      </c>
      <c r="J1306" s="2">
        <v>42104</v>
      </c>
      <c r="K1306" s="1"/>
      <c r="L1306" s="1" t="s">
        <v>24</v>
      </c>
      <c r="M1306" s="3">
        <v>30576</v>
      </c>
      <c r="N1306" s="1">
        <v>798</v>
      </c>
      <c r="O1306" s="1" t="s">
        <v>32</v>
      </c>
      <c r="P1306" s="1" t="s">
        <v>32</v>
      </c>
      <c r="Q1306" s="1">
        <v>798</v>
      </c>
      <c r="R1306" s="1" t="str">
        <f t="shared" si="62"/>
        <v>2015-10</v>
      </c>
      <c r="S1306" s="1" t="str">
        <f t="shared" si="60"/>
        <v/>
      </c>
      <c r="T1306" s="3">
        <f t="shared" si="61"/>
        <v>0</v>
      </c>
    </row>
    <row r="1307" spans="1:20" x14ac:dyDescent="0.25">
      <c r="A1307" s="1" t="s">
        <v>4275</v>
      </c>
      <c r="B1307" s="1" t="s">
        <v>4276</v>
      </c>
      <c r="C1307" s="1" t="s">
        <v>4277</v>
      </c>
      <c r="D1307" s="1" t="s">
        <v>562</v>
      </c>
      <c r="E1307" s="1" t="s">
        <v>4278</v>
      </c>
      <c r="F1307" s="1">
        <v>0</v>
      </c>
      <c r="G1307" s="2">
        <v>43493</v>
      </c>
      <c r="H1307" s="1" t="s">
        <v>22</v>
      </c>
      <c r="I1307" s="1" t="s">
        <v>23</v>
      </c>
      <c r="J1307" s="1" t="s">
        <v>4279</v>
      </c>
      <c r="K1307" s="1"/>
      <c r="L1307" s="1" t="s">
        <v>24</v>
      </c>
      <c r="M1307" s="3">
        <v>39500.03</v>
      </c>
      <c r="N1307" s="3">
        <v>39455</v>
      </c>
      <c r="O1307" s="1" t="s">
        <v>32</v>
      </c>
      <c r="P1307" s="1" t="s">
        <v>32</v>
      </c>
      <c r="Q1307" s="3">
        <v>39455</v>
      </c>
      <c r="R1307" s="1" t="str">
        <f t="shared" si="62"/>
        <v>2019-01</v>
      </c>
      <c r="S1307" s="1" t="str">
        <f t="shared" si="60"/>
        <v/>
      </c>
      <c r="T1307" s="3">
        <f t="shared" si="61"/>
        <v>0</v>
      </c>
    </row>
    <row r="1308" spans="1:20" x14ac:dyDescent="0.25">
      <c r="A1308" s="1" t="s">
        <v>516</v>
      </c>
      <c r="B1308" s="1" t="s">
        <v>4280</v>
      </c>
      <c r="C1308" s="1" t="s">
        <v>4281</v>
      </c>
      <c r="D1308" s="1" t="s">
        <v>52</v>
      </c>
      <c r="E1308" s="1" t="s">
        <v>1478</v>
      </c>
      <c r="F1308" s="1">
        <v>0</v>
      </c>
      <c r="G1308" s="2">
        <v>31642</v>
      </c>
      <c r="H1308" s="1" t="s">
        <v>30</v>
      </c>
      <c r="I1308" s="1" t="s">
        <v>31</v>
      </c>
      <c r="J1308" s="1" t="s">
        <v>4282</v>
      </c>
      <c r="K1308" s="1"/>
      <c r="L1308" s="1" t="s">
        <v>24</v>
      </c>
      <c r="M1308" s="3">
        <v>47187.3</v>
      </c>
      <c r="N1308" s="3">
        <v>48063.48</v>
      </c>
      <c r="O1308" s="1" t="s">
        <v>32</v>
      </c>
      <c r="P1308" s="1" t="s">
        <v>32</v>
      </c>
      <c r="Q1308" s="3">
        <v>48063.48</v>
      </c>
      <c r="R1308" s="1" t="str">
        <f t="shared" si="62"/>
        <v>1986-08</v>
      </c>
      <c r="S1308" s="1" t="str">
        <f t="shared" si="60"/>
        <v/>
      </c>
      <c r="T1308" s="3">
        <f t="shared" si="61"/>
        <v>0</v>
      </c>
    </row>
    <row r="1309" spans="1:20" x14ac:dyDescent="0.25">
      <c r="A1309" s="1" t="s">
        <v>4283</v>
      </c>
      <c r="B1309" s="1" t="s">
        <v>4284</v>
      </c>
      <c r="C1309" s="1" t="s">
        <v>4285</v>
      </c>
      <c r="D1309" s="1" t="s">
        <v>227</v>
      </c>
      <c r="E1309" s="1" t="s">
        <v>285</v>
      </c>
      <c r="F1309" s="1">
        <v>0</v>
      </c>
      <c r="G1309" s="2">
        <v>44704</v>
      </c>
      <c r="H1309" s="1" t="s">
        <v>22</v>
      </c>
      <c r="I1309" s="1" t="s">
        <v>31</v>
      </c>
      <c r="J1309" s="1" t="s">
        <v>47</v>
      </c>
      <c r="K1309" s="2">
        <v>44771</v>
      </c>
      <c r="L1309" s="1" t="s">
        <v>42</v>
      </c>
      <c r="M1309" s="3">
        <v>31200</v>
      </c>
      <c r="N1309" s="3">
        <v>3510</v>
      </c>
      <c r="O1309" s="1" t="s">
        <v>32</v>
      </c>
      <c r="P1309" s="1">
        <v>100</v>
      </c>
      <c r="Q1309" s="3">
        <v>3610</v>
      </c>
      <c r="R1309" s="1" t="str">
        <f t="shared" si="62"/>
        <v>2022-05</v>
      </c>
      <c r="S1309" s="1" t="str">
        <f t="shared" si="60"/>
        <v>2022-07</v>
      </c>
      <c r="T1309" s="3">
        <f t="shared" si="61"/>
        <v>100</v>
      </c>
    </row>
    <row r="1310" spans="1:20" x14ac:dyDescent="0.25">
      <c r="A1310" s="1" t="s">
        <v>4286</v>
      </c>
      <c r="B1310" s="1" t="s">
        <v>4284</v>
      </c>
      <c r="C1310" s="1" t="s">
        <v>4287</v>
      </c>
      <c r="D1310" s="1" t="s">
        <v>204</v>
      </c>
      <c r="E1310" s="1" t="s">
        <v>205</v>
      </c>
      <c r="F1310" s="1">
        <v>0</v>
      </c>
      <c r="G1310" s="2">
        <v>40833</v>
      </c>
      <c r="H1310" s="1" t="s">
        <v>30</v>
      </c>
      <c r="I1310" s="1" t="s">
        <v>31</v>
      </c>
      <c r="J1310" s="1" t="s">
        <v>4288</v>
      </c>
      <c r="K1310" s="2">
        <v>44897</v>
      </c>
      <c r="L1310" s="1" t="s">
        <v>42</v>
      </c>
      <c r="M1310" s="3">
        <v>43996.37</v>
      </c>
      <c r="N1310" s="3">
        <v>42259.66</v>
      </c>
      <c r="O1310" s="1">
        <v>787.29</v>
      </c>
      <c r="P1310" s="1">
        <v>125</v>
      </c>
      <c r="Q1310" s="3">
        <v>43171.95</v>
      </c>
      <c r="R1310" s="1" t="str">
        <f t="shared" si="62"/>
        <v>2011-10</v>
      </c>
      <c r="S1310" s="1" t="str">
        <f t="shared" si="60"/>
        <v>2022-12</v>
      </c>
      <c r="T1310" s="3">
        <f t="shared" si="61"/>
        <v>912.29</v>
      </c>
    </row>
    <row r="1311" spans="1:20" x14ac:dyDescent="0.25">
      <c r="A1311" s="1" t="s">
        <v>2307</v>
      </c>
      <c r="B1311" s="1" t="s">
        <v>4289</v>
      </c>
      <c r="C1311" s="1" t="s">
        <v>4290</v>
      </c>
      <c r="D1311" s="1" t="s">
        <v>76</v>
      </c>
      <c r="E1311" s="1" t="s">
        <v>676</v>
      </c>
      <c r="F1311" s="1">
        <v>0</v>
      </c>
      <c r="G1311" s="2">
        <v>35863</v>
      </c>
      <c r="H1311" s="1" t="s">
        <v>22</v>
      </c>
      <c r="I1311" s="1" t="s">
        <v>31</v>
      </c>
      <c r="J1311" s="1" t="s">
        <v>4291</v>
      </c>
      <c r="K1311" s="1"/>
      <c r="L1311" s="1" t="s">
        <v>24</v>
      </c>
      <c r="M1311" s="3">
        <v>115132.58</v>
      </c>
      <c r="N1311" s="3">
        <v>114922.3</v>
      </c>
      <c r="O1311" s="1" t="s">
        <v>32</v>
      </c>
      <c r="P1311" s="1">
        <v>125</v>
      </c>
      <c r="Q1311" s="3">
        <v>115047.3</v>
      </c>
      <c r="R1311" s="1" t="str">
        <f t="shared" si="62"/>
        <v>1998-03</v>
      </c>
      <c r="S1311" s="1" t="str">
        <f t="shared" si="60"/>
        <v/>
      </c>
      <c r="T1311" s="3">
        <f t="shared" si="61"/>
        <v>125</v>
      </c>
    </row>
    <row r="1312" spans="1:20" x14ac:dyDescent="0.25">
      <c r="A1312" s="1" t="s">
        <v>186</v>
      </c>
      <c r="B1312" s="1" t="s">
        <v>4292</v>
      </c>
      <c r="C1312" s="1" t="s">
        <v>4293</v>
      </c>
      <c r="D1312" s="1" t="s">
        <v>82</v>
      </c>
      <c r="E1312" s="1" t="s">
        <v>1050</v>
      </c>
      <c r="F1312" s="1">
        <v>0</v>
      </c>
      <c r="G1312" s="2">
        <v>38713</v>
      </c>
      <c r="H1312" s="1" t="s">
        <v>22</v>
      </c>
      <c r="I1312" s="1" t="s">
        <v>31</v>
      </c>
      <c r="J1312" s="1" t="s">
        <v>3731</v>
      </c>
      <c r="K1312" s="1"/>
      <c r="L1312" s="1" t="s">
        <v>24</v>
      </c>
      <c r="M1312" s="3">
        <v>63148.800000000003</v>
      </c>
      <c r="N1312" s="3">
        <v>61403.28</v>
      </c>
      <c r="O1312" s="1">
        <v>56.93</v>
      </c>
      <c r="P1312" s="1">
        <v>125</v>
      </c>
      <c r="Q1312" s="3">
        <v>61585.21</v>
      </c>
      <c r="R1312" s="1" t="str">
        <f t="shared" si="62"/>
        <v>2005-12</v>
      </c>
      <c r="S1312" s="1" t="str">
        <f t="shared" si="60"/>
        <v/>
      </c>
      <c r="T1312" s="3">
        <f t="shared" si="61"/>
        <v>181.93</v>
      </c>
    </row>
    <row r="1313" spans="1:20" x14ac:dyDescent="0.25">
      <c r="A1313" s="1" t="s">
        <v>4294</v>
      </c>
      <c r="B1313" s="1" t="s">
        <v>4292</v>
      </c>
      <c r="C1313" s="1" t="s">
        <v>4295</v>
      </c>
      <c r="D1313" s="1" t="s">
        <v>82</v>
      </c>
      <c r="E1313" s="1" t="s">
        <v>2971</v>
      </c>
      <c r="F1313" s="1">
        <v>0</v>
      </c>
      <c r="G1313" s="2">
        <v>43177</v>
      </c>
      <c r="H1313" s="1" t="s">
        <v>22</v>
      </c>
      <c r="I1313" s="1" t="s">
        <v>31</v>
      </c>
      <c r="J1313" s="1" t="s">
        <v>509</v>
      </c>
      <c r="K1313" s="1"/>
      <c r="L1313" s="1" t="s">
        <v>24</v>
      </c>
      <c r="M1313" s="3">
        <v>35867.94</v>
      </c>
      <c r="N1313" s="3">
        <v>37251.089999999997</v>
      </c>
      <c r="O1313" s="1" t="s">
        <v>32</v>
      </c>
      <c r="P1313" s="1" t="s">
        <v>32</v>
      </c>
      <c r="Q1313" s="3">
        <v>37251.089999999997</v>
      </c>
      <c r="R1313" s="1" t="str">
        <f t="shared" si="62"/>
        <v>2018-03</v>
      </c>
      <c r="S1313" s="1" t="str">
        <f t="shared" si="60"/>
        <v/>
      </c>
      <c r="T1313" s="3">
        <f t="shared" si="61"/>
        <v>0</v>
      </c>
    </row>
    <row r="1314" spans="1:20" x14ac:dyDescent="0.25">
      <c r="A1314" s="1" t="s">
        <v>3300</v>
      </c>
      <c r="B1314" s="1" t="s">
        <v>4296</v>
      </c>
      <c r="C1314" s="1" t="s">
        <v>4297</v>
      </c>
      <c r="D1314" s="1" t="s">
        <v>20</v>
      </c>
      <c r="E1314" s="1" t="s">
        <v>205</v>
      </c>
      <c r="F1314" s="1">
        <v>0</v>
      </c>
      <c r="G1314" s="2">
        <v>44088</v>
      </c>
      <c r="H1314" s="1" t="s">
        <v>30</v>
      </c>
      <c r="I1314" s="1" t="s">
        <v>31</v>
      </c>
      <c r="J1314" s="1" t="s">
        <v>78</v>
      </c>
      <c r="K1314" s="1"/>
      <c r="L1314" s="1" t="s">
        <v>24</v>
      </c>
      <c r="M1314" s="3">
        <v>42566.58</v>
      </c>
      <c r="N1314" s="3">
        <v>44115.66</v>
      </c>
      <c r="O1314" s="3">
        <v>11296.47</v>
      </c>
      <c r="P1314" s="1">
        <v>225</v>
      </c>
      <c r="Q1314" s="3">
        <v>55637.13</v>
      </c>
      <c r="R1314" s="1" t="str">
        <f t="shared" si="62"/>
        <v>2020-09</v>
      </c>
      <c r="S1314" s="1" t="str">
        <f t="shared" si="60"/>
        <v/>
      </c>
      <c r="T1314" s="3">
        <f t="shared" si="61"/>
        <v>11521.47</v>
      </c>
    </row>
    <row r="1315" spans="1:20" x14ac:dyDescent="0.25">
      <c r="A1315" s="1" t="s">
        <v>4298</v>
      </c>
      <c r="B1315" s="1" t="s">
        <v>4299</v>
      </c>
      <c r="C1315" s="1" t="s">
        <v>4300</v>
      </c>
      <c r="D1315" s="1" t="s">
        <v>237</v>
      </c>
      <c r="E1315" s="1" t="s">
        <v>573</v>
      </c>
      <c r="F1315" s="1">
        <v>0</v>
      </c>
      <c r="G1315" s="2">
        <v>40643</v>
      </c>
      <c r="H1315" s="1" t="s">
        <v>22</v>
      </c>
      <c r="I1315" s="1" t="s">
        <v>31</v>
      </c>
      <c r="J1315" s="1" t="s">
        <v>1573</v>
      </c>
      <c r="K1315" s="1"/>
      <c r="L1315" s="1" t="s">
        <v>24</v>
      </c>
      <c r="M1315" s="3">
        <v>48750</v>
      </c>
      <c r="N1315" s="3">
        <v>48680.4</v>
      </c>
      <c r="O1315" s="1" t="s">
        <v>32</v>
      </c>
      <c r="P1315" s="1" t="s">
        <v>32</v>
      </c>
      <c r="Q1315" s="3">
        <v>48680.4</v>
      </c>
      <c r="R1315" s="1" t="str">
        <f t="shared" si="62"/>
        <v>2011-04</v>
      </c>
      <c r="S1315" s="1" t="str">
        <f t="shared" si="60"/>
        <v/>
      </c>
      <c r="T1315" s="3">
        <f t="shared" si="61"/>
        <v>0</v>
      </c>
    </row>
    <row r="1316" spans="1:20" x14ac:dyDescent="0.25">
      <c r="A1316" s="1" t="s">
        <v>4301</v>
      </c>
      <c r="B1316" s="1" t="s">
        <v>4302</v>
      </c>
      <c r="C1316" s="1" t="s">
        <v>4303</v>
      </c>
      <c r="D1316" s="1" t="s">
        <v>20</v>
      </c>
      <c r="E1316" s="1" t="s">
        <v>4304</v>
      </c>
      <c r="F1316" s="1">
        <v>0</v>
      </c>
      <c r="G1316" s="2">
        <v>43794</v>
      </c>
      <c r="H1316" s="1" t="s">
        <v>22</v>
      </c>
      <c r="I1316" s="1" t="s">
        <v>23</v>
      </c>
      <c r="J1316" s="1" t="s">
        <v>4042</v>
      </c>
      <c r="K1316" s="2">
        <v>44765</v>
      </c>
      <c r="L1316" s="1" t="s">
        <v>42</v>
      </c>
      <c r="M1316" s="3">
        <v>43417.3</v>
      </c>
      <c r="N1316" s="3">
        <v>26869.73</v>
      </c>
      <c r="O1316" s="1">
        <v>292.23</v>
      </c>
      <c r="P1316" s="1" t="s">
        <v>32</v>
      </c>
      <c r="Q1316" s="3">
        <v>27161.96</v>
      </c>
      <c r="R1316" s="1" t="str">
        <f t="shared" si="62"/>
        <v>2019-11</v>
      </c>
      <c r="S1316" s="1" t="str">
        <f t="shared" si="60"/>
        <v>2022-07</v>
      </c>
      <c r="T1316" s="3">
        <f t="shared" si="61"/>
        <v>292.23</v>
      </c>
    </row>
    <row r="1317" spans="1:20" x14ac:dyDescent="0.25">
      <c r="A1317" s="1" t="s">
        <v>2959</v>
      </c>
      <c r="B1317" s="1" t="s">
        <v>4302</v>
      </c>
      <c r="C1317" s="1" t="s">
        <v>4305</v>
      </c>
      <c r="D1317" s="1" t="s">
        <v>20</v>
      </c>
      <c r="E1317" s="1" t="s">
        <v>199</v>
      </c>
      <c r="F1317" s="1">
        <v>0</v>
      </c>
      <c r="G1317" s="2">
        <v>44243</v>
      </c>
      <c r="H1317" s="1" t="s">
        <v>22</v>
      </c>
      <c r="I1317" s="1" t="s">
        <v>23</v>
      </c>
      <c r="J1317" s="1" t="s">
        <v>628</v>
      </c>
      <c r="K1317" s="2">
        <v>44637</v>
      </c>
      <c r="L1317" s="1" t="s">
        <v>42</v>
      </c>
      <c r="M1317" s="3">
        <v>33280</v>
      </c>
      <c r="N1317" s="3">
        <v>4200.72</v>
      </c>
      <c r="O1317" s="1">
        <v>124</v>
      </c>
      <c r="P1317" s="1" t="s">
        <v>32</v>
      </c>
      <c r="Q1317" s="3">
        <v>4324.72</v>
      </c>
      <c r="R1317" s="1" t="str">
        <f t="shared" si="62"/>
        <v>2021-02</v>
      </c>
      <c r="S1317" s="1" t="str">
        <f t="shared" si="60"/>
        <v>2022-03</v>
      </c>
      <c r="T1317" s="3">
        <f t="shared" si="61"/>
        <v>124</v>
      </c>
    </row>
    <row r="1318" spans="1:20" x14ac:dyDescent="0.25">
      <c r="A1318" s="1" t="s">
        <v>4306</v>
      </c>
      <c r="B1318" s="1" t="s">
        <v>4307</v>
      </c>
      <c r="C1318" s="1" t="s">
        <v>4308</v>
      </c>
      <c r="D1318" s="1" t="s">
        <v>113</v>
      </c>
      <c r="E1318" s="1" t="s">
        <v>1485</v>
      </c>
      <c r="F1318" s="1">
        <v>0</v>
      </c>
      <c r="G1318" s="2">
        <v>39748</v>
      </c>
      <c r="H1318" s="1" t="s">
        <v>30</v>
      </c>
      <c r="I1318" s="1" t="s">
        <v>31</v>
      </c>
      <c r="J1318" s="1" t="s">
        <v>4309</v>
      </c>
      <c r="K1318" s="1"/>
      <c r="L1318" s="1" t="s">
        <v>24</v>
      </c>
      <c r="M1318" s="3">
        <v>59944.56</v>
      </c>
      <c r="N1318" s="3">
        <v>60133.72</v>
      </c>
      <c r="O1318" s="3">
        <v>1040.8499999999999</v>
      </c>
      <c r="P1318" s="1" t="s">
        <v>32</v>
      </c>
      <c r="Q1318" s="3">
        <v>61174.57</v>
      </c>
      <c r="R1318" s="1" t="str">
        <f t="shared" si="62"/>
        <v>2008-10</v>
      </c>
      <c r="S1318" s="1" t="str">
        <f t="shared" si="60"/>
        <v/>
      </c>
      <c r="T1318" s="3">
        <f t="shared" si="61"/>
        <v>1040.8499999999999</v>
      </c>
    </row>
    <row r="1319" spans="1:20" x14ac:dyDescent="0.25">
      <c r="A1319" s="1" t="s">
        <v>4310</v>
      </c>
      <c r="B1319" s="1" t="s">
        <v>4311</v>
      </c>
      <c r="C1319" s="1" t="s">
        <v>4312</v>
      </c>
      <c r="D1319" s="1" t="s">
        <v>123</v>
      </c>
      <c r="E1319" s="1" t="s">
        <v>194</v>
      </c>
      <c r="F1319" s="1">
        <v>0</v>
      </c>
      <c r="G1319" s="2">
        <v>42589</v>
      </c>
      <c r="H1319" s="1" t="s">
        <v>30</v>
      </c>
      <c r="I1319" s="1" t="s">
        <v>31</v>
      </c>
      <c r="J1319" s="1" t="s">
        <v>2522</v>
      </c>
      <c r="K1319" s="1"/>
      <c r="L1319" s="1" t="s">
        <v>24</v>
      </c>
      <c r="M1319" s="3">
        <v>75813.710000000006</v>
      </c>
      <c r="N1319" s="3">
        <v>74475.47</v>
      </c>
      <c r="O1319" s="3">
        <v>11638.23</v>
      </c>
      <c r="P1319" s="1">
        <v>125</v>
      </c>
      <c r="Q1319" s="3">
        <v>86238.7</v>
      </c>
      <c r="R1319" s="1" t="str">
        <f t="shared" si="62"/>
        <v>2016-08</v>
      </c>
      <c r="S1319" s="1" t="str">
        <f t="shared" si="60"/>
        <v/>
      </c>
      <c r="T1319" s="3">
        <f t="shared" si="61"/>
        <v>11763.23</v>
      </c>
    </row>
    <row r="1320" spans="1:20" x14ac:dyDescent="0.25">
      <c r="A1320" s="1" t="s">
        <v>3493</v>
      </c>
      <c r="B1320" s="1" t="s">
        <v>4313</v>
      </c>
      <c r="C1320" s="1" t="s">
        <v>4314</v>
      </c>
      <c r="D1320" s="1" t="s">
        <v>70</v>
      </c>
      <c r="E1320" s="1" t="s">
        <v>1449</v>
      </c>
      <c r="F1320" s="1">
        <v>0</v>
      </c>
      <c r="G1320" s="2">
        <v>43388</v>
      </c>
      <c r="H1320" s="1" t="s">
        <v>22</v>
      </c>
      <c r="I1320" s="1" t="s">
        <v>31</v>
      </c>
      <c r="J1320" s="1" t="s">
        <v>3984</v>
      </c>
      <c r="K1320" s="1"/>
      <c r="L1320" s="1" t="s">
        <v>24</v>
      </c>
      <c r="M1320" s="3">
        <v>43843.49</v>
      </c>
      <c r="N1320" s="3">
        <v>44323.45</v>
      </c>
      <c r="O1320" s="1">
        <v>568.87</v>
      </c>
      <c r="P1320" s="1" t="s">
        <v>32</v>
      </c>
      <c r="Q1320" s="3">
        <v>44892.32</v>
      </c>
      <c r="R1320" s="1" t="str">
        <f t="shared" si="62"/>
        <v>2018-10</v>
      </c>
      <c r="S1320" s="1" t="str">
        <f t="shared" si="60"/>
        <v/>
      </c>
      <c r="T1320" s="3">
        <f t="shared" si="61"/>
        <v>568.87</v>
      </c>
    </row>
    <row r="1321" spans="1:20" x14ac:dyDescent="0.25">
      <c r="A1321" s="1" t="s">
        <v>951</v>
      </c>
      <c r="B1321" s="1" t="s">
        <v>4315</v>
      </c>
      <c r="C1321" s="1" t="s">
        <v>4316</v>
      </c>
      <c r="D1321" s="1" t="s">
        <v>70</v>
      </c>
      <c r="E1321" s="1" t="s">
        <v>174</v>
      </c>
      <c r="F1321" s="1">
        <v>0</v>
      </c>
      <c r="G1321" s="2">
        <v>40140</v>
      </c>
      <c r="H1321" s="1" t="s">
        <v>30</v>
      </c>
      <c r="I1321" s="1" t="s">
        <v>31</v>
      </c>
      <c r="J1321" s="1" t="s">
        <v>1879</v>
      </c>
      <c r="K1321" s="1"/>
      <c r="L1321" s="1" t="s">
        <v>24</v>
      </c>
      <c r="M1321" s="3">
        <v>77388.06</v>
      </c>
      <c r="N1321" s="3">
        <v>78209.490000000005</v>
      </c>
      <c r="O1321" s="1" t="s">
        <v>32</v>
      </c>
      <c r="P1321" s="1" t="s">
        <v>32</v>
      </c>
      <c r="Q1321" s="3">
        <v>78209.490000000005</v>
      </c>
      <c r="R1321" s="1" t="str">
        <f t="shared" si="62"/>
        <v>2009-11</v>
      </c>
      <c r="S1321" s="1" t="str">
        <f t="shared" si="60"/>
        <v/>
      </c>
      <c r="T1321" s="3">
        <f t="shared" si="61"/>
        <v>0</v>
      </c>
    </row>
    <row r="1322" spans="1:20" x14ac:dyDescent="0.25">
      <c r="A1322" s="1" t="s">
        <v>1856</v>
      </c>
      <c r="B1322" s="1" t="s">
        <v>4317</v>
      </c>
      <c r="C1322" s="1" t="s">
        <v>4318</v>
      </c>
      <c r="D1322" s="1" t="s">
        <v>113</v>
      </c>
      <c r="E1322" s="1" t="s">
        <v>4319</v>
      </c>
      <c r="F1322" s="1">
        <v>0</v>
      </c>
      <c r="G1322" s="2">
        <v>40434</v>
      </c>
      <c r="H1322" s="1" t="s">
        <v>22</v>
      </c>
      <c r="I1322" s="1" t="s">
        <v>31</v>
      </c>
      <c r="J1322" s="1" t="s">
        <v>1809</v>
      </c>
      <c r="K1322" s="1"/>
      <c r="L1322" s="1" t="s">
        <v>24</v>
      </c>
      <c r="M1322" s="3">
        <v>93000.13</v>
      </c>
      <c r="N1322" s="3">
        <v>92794.07</v>
      </c>
      <c r="O1322" s="3">
        <v>1699.05</v>
      </c>
      <c r="P1322" s="1" t="s">
        <v>32</v>
      </c>
      <c r="Q1322" s="3">
        <v>94493.119999999995</v>
      </c>
      <c r="R1322" s="1" t="str">
        <f t="shared" si="62"/>
        <v>2010-09</v>
      </c>
      <c r="S1322" s="1" t="str">
        <f t="shared" si="60"/>
        <v/>
      </c>
      <c r="T1322" s="3">
        <f t="shared" si="61"/>
        <v>1699.05</v>
      </c>
    </row>
    <row r="1323" spans="1:20" x14ac:dyDescent="0.25">
      <c r="A1323" s="1" t="s">
        <v>4320</v>
      </c>
      <c r="B1323" s="1" t="s">
        <v>4321</v>
      </c>
      <c r="C1323" s="1" t="s">
        <v>4322</v>
      </c>
      <c r="D1323" s="1" t="s">
        <v>103</v>
      </c>
      <c r="E1323" s="1" t="s">
        <v>4323</v>
      </c>
      <c r="F1323" s="1">
        <v>0</v>
      </c>
      <c r="G1323" s="2">
        <v>42695</v>
      </c>
      <c r="H1323" s="1" t="s">
        <v>22</v>
      </c>
      <c r="I1323" s="1" t="s">
        <v>31</v>
      </c>
      <c r="J1323" s="1" t="s">
        <v>1241</v>
      </c>
      <c r="K1323" s="1"/>
      <c r="L1323" s="1" t="s">
        <v>24</v>
      </c>
      <c r="M1323" s="3">
        <v>59261.279999999999</v>
      </c>
      <c r="N1323" s="3">
        <v>51284.23</v>
      </c>
      <c r="O1323" s="1" t="s">
        <v>32</v>
      </c>
      <c r="P1323" s="1" t="s">
        <v>32</v>
      </c>
      <c r="Q1323" s="3">
        <v>51284.23</v>
      </c>
      <c r="R1323" s="1" t="str">
        <f t="shared" si="62"/>
        <v>2016-11</v>
      </c>
      <c r="S1323" s="1" t="str">
        <f t="shared" si="60"/>
        <v/>
      </c>
      <c r="T1323" s="3">
        <f t="shared" si="61"/>
        <v>0</v>
      </c>
    </row>
    <row r="1324" spans="1:20" x14ac:dyDescent="0.25">
      <c r="A1324" s="1" t="s">
        <v>326</v>
      </c>
      <c r="B1324" s="1" t="s">
        <v>4324</v>
      </c>
      <c r="C1324" s="1" t="s">
        <v>4325</v>
      </c>
      <c r="D1324" s="1" t="s">
        <v>156</v>
      </c>
      <c r="E1324" s="1" t="s">
        <v>4326</v>
      </c>
      <c r="F1324" s="1">
        <v>0</v>
      </c>
      <c r="G1324" s="2">
        <v>41526</v>
      </c>
      <c r="H1324" s="1" t="s">
        <v>22</v>
      </c>
      <c r="I1324" s="1" t="s">
        <v>31</v>
      </c>
      <c r="J1324" s="2">
        <v>41526</v>
      </c>
      <c r="K1324" s="1"/>
      <c r="L1324" s="1" t="s">
        <v>24</v>
      </c>
      <c r="M1324" s="3">
        <v>105000.06</v>
      </c>
      <c r="N1324" s="3">
        <v>104731.87</v>
      </c>
      <c r="O1324" s="3">
        <v>1068.95</v>
      </c>
      <c r="P1324" s="1" t="s">
        <v>32</v>
      </c>
      <c r="Q1324" s="3">
        <v>105800.82</v>
      </c>
      <c r="R1324" s="1" t="str">
        <f t="shared" si="62"/>
        <v>2013-09</v>
      </c>
      <c r="S1324" s="1" t="str">
        <f t="shared" si="60"/>
        <v/>
      </c>
      <c r="T1324" s="3">
        <f t="shared" si="61"/>
        <v>1068.95</v>
      </c>
    </row>
    <row r="1325" spans="1:20" x14ac:dyDescent="0.25">
      <c r="A1325" s="1" t="s">
        <v>4327</v>
      </c>
      <c r="B1325" s="1" t="s">
        <v>4328</v>
      </c>
      <c r="C1325" s="1" t="s">
        <v>4329</v>
      </c>
      <c r="D1325" s="1" t="s">
        <v>623</v>
      </c>
      <c r="E1325" s="1" t="s">
        <v>821</v>
      </c>
      <c r="F1325" s="1">
        <v>0</v>
      </c>
      <c r="G1325" s="2">
        <v>43906</v>
      </c>
      <c r="H1325" s="1" t="s">
        <v>22</v>
      </c>
      <c r="I1325" s="1" t="s">
        <v>31</v>
      </c>
      <c r="J1325" s="1" t="s">
        <v>1211</v>
      </c>
      <c r="K1325" s="1"/>
      <c r="L1325" s="1" t="s">
        <v>24</v>
      </c>
      <c r="M1325" s="3">
        <v>47162.34</v>
      </c>
      <c r="N1325" s="3">
        <v>47161.56</v>
      </c>
      <c r="O1325" s="1">
        <v>317.44</v>
      </c>
      <c r="P1325" s="1" t="s">
        <v>32</v>
      </c>
      <c r="Q1325" s="3">
        <v>47479</v>
      </c>
      <c r="R1325" s="1" t="str">
        <f t="shared" si="62"/>
        <v>2020-03</v>
      </c>
      <c r="S1325" s="1" t="str">
        <f t="shared" si="60"/>
        <v/>
      </c>
      <c r="T1325" s="3">
        <f t="shared" si="61"/>
        <v>317.44</v>
      </c>
    </row>
    <row r="1326" spans="1:20" x14ac:dyDescent="0.25">
      <c r="A1326" s="1" t="s">
        <v>4330</v>
      </c>
      <c r="B1326" s="1" t="s">
        <v>4331</v>
      </c>
      <c r="C1326" s="1" t="s">
        <v>4332</v>
      </c>
      <c r="D1326" s="1" t="s">
        <v>20</v>
      </c>
      <c r="E1326" s="1" t="s">
        <v>1625</v>
      </c>
      <c r="F1326" s="1">
        <v>0</v>
      </c>
      <c r="G1326" s="2">
        <v>44579</v>
      </c>
      <c r="H1326" s="1" t="s">
        <v>22</v>
      </c>
      <c r="I1326" s="1" t="s">
        <v>31</v>
      </c>
      <c r="J1326" s="1" t="s">
        <v>2437</v>
      </c>
      <c r="K1326" s="2">
        <v>44616</v>
      </c>
      <c r="L1326" s="1" t="s">
        <v>42</v>
      </c>
      <c r="M1326" s="3">
        <v>62004.800000000003</v>
      </c>
      <c r="N1326" s="3">
        <v>2056.5500000000002</v>
      </c>
      <c r="O1326" s="1">
        <v>66.12</v>
      </c>
      <c r="P1326" s="1" t="s">
        <v>32</v>
      </c>
      <c r="Q1326" s="3">
        <v>2122.67</v>
      </c>
      <c r="R1326" s="1" t="str">
        <f t="shared" si="62"/>
        <v>2022-01</v>
      </c>
      <c r="S1326" s="1" t="str">
        <f t="shared" si="60"/>
        <v>2022-02</v>
      </c>
      <c r="T1326" s="3">
        <f t="shared" si="61"/>
        <v>66.12</v>
      </c>
    </row>
    <row r="1327" spans="1:20" x14ac:dyDescent="0.25">
      <c r="A1327" s="1" t="s">
        <v>4333</v>
      </c>
      <c r="B1327" s="1" t="s">
        <v>4334</v>
      </c>
      <c r="C1327" s="1" t="s">
        <v>4335</v>
      </c>
      <c r="D1327" s="1" t="s">
        <v>70</v>
      </c>
      <c r="E1327" s="1" t="s">
        <v>439</v>
      </c>
      <c r="F1327" s="1">
        <v>0</v>
      </c>
      <c r="G1327" s="2">
        <v>42534</v>
      </c>
      <c r="H1327" s="1" t="s">
        <v>22</v>
      </c>
      <c r="I1327" s="1" t="s">
        <v>31</v>
      </c>
      <c r="J1327" s="1" t="s">
        <v>239</v>
      </c>
      <c r="K1327" s="1"/>
      <c r="L1327" s="1" t="s">
        <v>24</v>
      </c>
      <c r="M1327" s="3">
        <v>36387.94</v>
      </c>
      <c r="N1327" s="3">
        <v>36074.160000000003</v>
      </c>
      <c r="O1327" s="1" t="s">
        <v>32</v>
      </c>
      <c r="P1327" s="1" t="s">
        <v>32</v>
      </c>
      <c r="Q1327" s="3">
        <v>36074.160000000003</v>
      </c>
      <c r="R1327" s="1" t="str">
        <f t="shared" si="62"/>
        <v>2016-06</v>
      </c>
      <c r="S1327" s="1" t="str">
        <f t="shared" si="60"/>
        <v/>
      </c>
      <c r="T1327" s="3">
        <f t="shared" si="61"/>
        <v>0</v>
      </c>
    </row>
    <row r="1328" spans="1:20" x14ac:dyDescent="0.25">
      <c r="A1328" s="1" t="s">
        <v>3835</v>
      </c>
      <c r="B1328" s="1" t="s">
        <v>4336</v>
      </c>
      <c r="C1328" s="1" t="s">
        <v>4337</v>
      </c>
      <c r="D1328" s="1" t="s">
        <v>237</v>
      </c>
      <c r="E1328" s="1" t="s">
        <v>1396</v>
      </c>
      <c r="F1328" s="1">
        <v>0</v>
      </c>
      <c r="G1328" s="2">
        <v>37144</v>
      </c>
      <c r="H1328" s="1" t="s">
        <v>30</v>
      </c>
      <c r="I1328" s="1" t="s">
        <v>31</v>
      </c>
      <c r="J1328" s="2">
        <v>37173</v>
      </c>
      <c r="K1328" s="1"/>
      <c r="L1328" s="1" t="s">
        <v>24</v>
      </c>
      <c r="M1328" s="3">
        <v>52701.17</v>
      </c>
      <c r="N1328" s="3">
        <v>52701.98</v>
      </c>
      <c r="O1328" s="1">
        <v>354.72</v>
      </c>
      <c r="P1328" s="1" t="s">
        <v>32</v>
      </c>
      <c r="Q1328" s="3">
        <v>53056.7</v>
      </c>
      <c r="R1328" s="1" t="str">
        <f t="shared" si="62"/>
        <v>2001-09</v>
      </c>
      <c r="S1328" s="1" t="str">
        <f t="shared" si="60"/>
        <v/>
      </c>
      <c r="T1328" s="3">
        <f t="shared" si="61"/>
        <v>354.72</v>
      </c>
    </row>
    <row r="1329" spans="1:20" x14ac:dyDescent="0.25">
      <c r="A1329" s="1" t="s">
        <v>4338</v>
      </c>
      <c r="B1329" s="1" t="s">
        <v>4339</v>
      </c>
      <c r="C1329" s="1" t="s">
        <v>4340</v>
      </c>
      <c r="D1329" s="1" t="s">
        <v>39</v>
      </c>
      <c r="E1329" s="1" t="s">
        <v>40</v>
      </c>
      <c r="F1329" s="1">
        <v>0</v>
      </c>
      <c r="G1329" s="2">
        <v>44715</v>
      </c>
      <c r="H1329" s="1" t="s">
        <v>22</v>
      </c>
      <c r="I1329" s="1" t="s">
        <v>31</v>
      </c>
      <c r="J1329" s="2">
        <v>44626</v>
      </c>
      <c r="K1329" s="2">
        <v>44809</v>
      </c>
      <c r="L1329" s="1" t="s">
        <v>42</v>
      </c>
      <c r="M1329" s="3">
        <v>39936</v>
      </c>
      <c r="N1329" s="3">
        <v>1916</v>
      </c>
      <c r="O1329" s="1" t="s">
        <v>32</v>
      </c>
      <c r="P1329" s="1">
        <v>100</v>
      </c>
      <c r="Q1329" s="3">
        <v>2016</v>
      </c>
      <c r="R1329" s="1" t="str">
        <f t="shared" si="62"/>
        <v>2022-06</v>
      </c>
      <c r="S1329" s="1" t="str">
        <f t="shared" si="60"/>
        <v>2022-09</v>
      </c>
      <c r="T1329" s="3">
        <f t="shared" si="61"/>
        <v>100</v>
      </c>
    </row>
    <row r="1330" spans="1:20" x14ac:dyDescent="0.25">
      <c r="A1330" s="1" t="s">
        <v>4341</v>
      </c>
      <c r="B1330" s="1" t="s">
        <v>4342</v>
      </c>
      <c r="C1330" s="1" t="s">
        <v>4343</v>
      </c>
      <c r="D1330" s="1" t="s">
        <v>39</v>
      </c>
      <c r="E1330" s="1" t="s">
        <v>40</v>
      </c>
      <c r="F1330" s="1">
        <v>0</v>
      </c>
      <c r="G1330" s="2">
        <v>44699</v>
      </c>
      <c r="H1330" s="1" t="s">
        <v>30</v>
      </c>
      <c r="I1330" s="1" t="s">
        <v>31</v>
      </c>
      <c r="J1330" s="2">
        <v>44445</v>
      </c>
      <c r="K1330" s="2">
        <v>44809</v>
      </c>
      <c r="L1330" s="1" t="s">
        <v>42</v>
      </c>
      <c r="M1330" s="3">
        <v>39936</v>
      </c>
      <c r="N1330" s="3">
        <v>6648</v>
      </c>
      <c r="O1330" s="1" t="s">
        <v>32</v>
      </c>
      <c r="P1330" s="1">
        <v>100</v>
      </c>
      <c r="Q1330" s="3">
        <v>6748</v>
      </c>
      <c r="R1330" s="1" t="str">
        <f t="shared" si="62"/>
        <v>2022-05</v>
      </c>
      <c r="S1330" s="1" t="str">
        <f t="shared" si="60"/>
        <v>2022-09</v>
      </c>
      <c r="T1330" s="3">
        <f t="shared" si="61"/>
        <v>100</v>
      </c>
    </row>
    <row r="1331" spans="1:20" x14ac:dyDescent="0.25">
      <c r="A1331" s="1" t="s">
        <v>4344</v>
      </c>
      <c r="B1331" s="1" t="s">
        <v>4345</v>
      </c>
      <c r="C1331" s="1" t="s">
        <v>4346</v>
      </c>
      <c r="D1331" s="1" t="s">
        <v>82</v>
      </c>
      <c r="E1331" s="1" t="s">
        <v>4347</v>
      </c>
      <c r="F1331" s="1">
        <v>0</v>
      </c>
      <c r="G1331" s="2">
        <v>39930</v>
      </c>
      <c r="H1331" s="1" t="s">
        <v>22</v>
      </c>
      <c r="I1331" s="1" t="s">
        <v>31</v>
      </c>
      <c r="J1331" s="1" t="s">
        <v>1181</v>
      </c>
      <c r="K1331" s="2">
        <v>44687</v>
      </c>
      <c r="L1331" s="1" t="s">
        <v>42</v>
      </c>
      <c r="M1331" s="3">
        <v>37258.83</v>
      </c>
      <c r="N1331" s="3">
        <v>15998.15</v>
      </c>
      <c r="O1331" s="1" t="s">
        <v>32</v>
      </c>
      <c r="P1331" s="1" t="s">
        <v>32</v>
      </c>
      <c r="Q1331" s="3">
        <v>15998.15</v>
      </c>
      <c r="R1331" s="1" t="str">
        <f t="shared" si="62"/>
        <v>2009-04</v>
      </c>
      <c r="S1331" s="1" t="str">
        <f t="shared" si="60"/>
        <v>2022-05</v>
      </c>
      <c r="T1331" s="3">
        <f t="shared" si="61"/>
        <v>0</v>
      </c>
    </row>
    <row r="1332" spans="1:20" x14ac:dyDescent="0.25">
      <c r="A1332" s="1" t="s">
        <v>3886</v>
      </c>
      <c r="B1332" s="1" t="s">
        <v>4348</v>
      </c>
      <c r="C1332" s="1" t="s">
        <v>4349</v>
      </c>
      <c r="D1332" s="1" t="s">
        <v>971</v>
      </c>
      <c r="E1332" s="1" t="s">
        <v>3780</v>
      </c>
      <c r="F1332" s="1">
        <v>0</v>
      </c>
      <c r="G1332" s="2">
        <v>44655</v>
      </c>
      <c r="H1332" s="1" t="s">
        <v>22</v>
      </c>
      <c r="I1332" s="1" t="s">
        <v>31</v>
      </c>
      <c r="J1332" s="2">
        <v>44655</v>
      </c>
      <c r="K1332" s="1"/>
      <c r="L1332" s="1" t="s">
        <v>24</v>
      </c>
      <c r="M1332" s="3">
        <v>37119.89</v>
      </c>
      <c r="N1332" s="3">
        <v>27052.14</v>
      </c>
      <c r="O1332" s="1" t="s">
        <v>32</v>
      </c>
      <c r="P1332" s="1">
        <v>100</v>
      </c>
      <c r="Q1332" s="3">
        <v>27152.14</v>
      </c>
      <c r="R1332" s="1" t="str">
        <f t="shared" si="62"/>
        <v>2022-04</v>
      </c>
      <c r="S1332" s="1" t="str">
        <f t="shared" si="60"/>
        <v/>
      </c>
      <c r="T1332" s="3">
        <f t="shared" si="61"/>
        <v>100</v>
      </c>
    </row>
    <row r="1333" spans="1:20" x14ac:dyDescent="0.25">
      <c r="A1333" s="1" t="s">
        <v>4350</v>
      </c>
      <c r="B1333" s="1" t="s">
        <v>4351</v>
      </c>
      <c r="C1333" s="1" t="s">
        <v>4352</v>
      </c>
      <c r="D1333" s="1" t="s">
        <v>156</v>
      </c>
      <c r="E1333" s="1" t="s">
        <v>4353</v>
      </c>
      <c r="F1333" s="1">
        <v>0</v>
      </c>
      <c r="G1333" s="2">
        <v>38621</v>
      </c>
      <c r="H1333" s="1" t="s">
        <v>30</v>
      </c>
      <c r="I1333" s="1" t="s">
        <v>31</v>
      </c>
      <c r="J1333" s="1" t="s">
        <v>4354</v>
      </c>
      <c r="K1333" s="1"/>
      <c r="L1333" s="1" t="s">
        <v>24</v>
      </c>
      <c r="M1333" s="3">
        <v>128500.11</v>
      </c>
      <c r="N1333" s="3">
        <v>128365.2</v>
      </c>
      <c r="O1333" s="3">
        <v>2471.16</v>
      </c>
      <c r="P1333" s="1" t="s">
        <v>32</v>
      </c>
      <c r="Q1333" s="3">
        <v>130836.36</v>
      </c>
      <c r="R1333" s="1" t="str">
        <f t="shared" si="62"/>
        <v>2005-09</v>
      </c>
      <c r="S1333" s="1" t="str">
        <f t="shared" si="60"/>
        <v/>
      </c>
      <c r="T1333" s="3">
        <f t="shared" si="61"/>
        <v>2471.16</v>
      </c>
    </row>
    <row r="1334" spans="1:20" x14ac:dyDescent="0.25">
      <c r="A1334" s="1" t="s">
        <v>4355</v>
      </c>
      <c r="B1334" s="1" t="s">
        <v>4356</v>
      </c>
      <c r="C1334" s="1" t="s">
        <v>4357</v>
      </c>
      <c r="D1334" s="1" t="s">
        <v>20</v>
      </c>
      <c r="E1334" s="1" t="s">
        <v>174</v>
      </c>
      <c r="F1334" s="1">
        <v>0</v>
      </c>
      <c r="G1334" s="2">
        <v>39020</v>
      </c>
      <c r="H1334" s="1" t="s">
        <v>30</v>
      </c>
      <c r="I1334" s="1" t="s">
        <v>31</v>
      </c>
      <c r="J1334" s="1" t="s">
        <v>4358</v>
      </c>
      <c r="K1334" s="1"/>
      <c r="L1334" s="1" t="s">
        <v>24</v>
      </c>
      <c r="M1334" s="3">
        <v>65802.05</v>
      </c>
      <c r="N1334" s="3">
        <v>64884.42</v>
      </c>
      <c r="O1334" s="3">
        <v>1154.68</v>
      </c>
      <c r="P1334" s="1">
        <v>125</v>
      </c>
      <c r="Q1334" s="3">
        <v>66164.100000000006</v>
      </c>
      <c r="R1334" s="1" t="str">
        <f t="shared" si="62"/>
        <v>2006-10</v>
      </c>
      <c r="S1334" s="1" t="str">
        <f t="shared" si="60"/>
        <v/>
      </c>
      <c r="T1334" s="3">
        <f t="shared" si="61"/>
        <v>1279.68</v>
      </c>
    </row>
    <row r="1335" spans="1:20" x14ac:dyDescent="0.25">
      <c r="A1335" s="1" t="s">
        <v>496</v>
      </c>
      <c r="B1335" s="1" t="s">
        <v>4356</v>
      </c>
      <c r="C1335" s="1" t="s">
        <v>4359</v>
      </c>
      <c r="D1335" s="1" t="s">
        <v>204</v>
      </c>
      <c r="E1335" s="1" t="s">
        <v>4360</v>
      </c>
      <c r="F1335" s="1">
        <v>0</v>
      </c>
      <c r="G1335" s="2">
        <v>44328</v>
      </c>
      <c r="H1335" s="1" t="s">
        <v>30</v>
      </c>
      <c r="I1335" s="1" t="s">
        <v>31</v>
      </c>
      <c r="J1335" s="2">
        <v>44535</v>
      </c>
      <c r="K1335" s="1"/>
      <c r="L1335" s="1" t="s">
        <v>24</v>
      </c>
      <c r="M1335" s="3">
        <v>46800</v>
      </c>
      <c r="N1335" s="3">
        <v>41482.5</v>
      </c>
      <c r="O1335" s="1" t="s">
        <v>32</v>
      </c>
      <c r="P1335" s="1" t="s">
        <v>32</v>
      </c>
      <c r="Q1335" s="3">
        <v>41482.5</v>
      </c>
      <c r="R1335" s="1" t="str">
        <f t="shared" si="62"/>
        <v>2021-05</v>
      </c>
      <c r="S1335" s="1" t="str">
        <f t="shared" si="60"/>
        <v/>
      </c>
      <c r="T1335" s="3">
        <f t="shared" si="61"/>
        <v>0</v>
      </c>
    </row>
    <row r="1336" spans="1:20" x14ac:dyDescent="0.25">
      <c r="A1336" s="1" t="s">
        <v>4226</v>
      </c>
      <c r="B1336" s="1" t="s">
        <v>4361</v>
      </c>
      <c r="C1336" s="1" t="s">
        <v>4362</v>
      </c>
      <c r="D1336" s="1" t="s">
        <v>20</v>
      </c>
      <c r="E1336" s="1" t="s">
        <v>4363</v>
      </c>
      <c r="F1336" s="1">
        <v>0</v>
      </c>
      <c r="G1336" s="2">
        <v>41526</v>
      </c>
      <c r="H1336" s="1" t="s">
        <v>22</v>
      </c>
      <c r="I1336" s="1" t="s">
        <v>31</v>
      </c>
      <c r="J1336" s="2">
        <v>41526</v>
      </c>
      <c r="K1336" s="1"/>
      <c r="L1336" s="1" t="s">
        <v>24</v>
      </c>
      <c r="M1336" s="3">
        <v>39149.339999999997</v>
      </c>
      <c r="N1336" s="3">
        <v>39524.79</v>
      </c>
      <c r="O1336" s="3">
        <v>11812.25</v>
      </c>
      <c r="P1336" s="1">
        <v>125</v>
      </c>
      <c r="Q1336" s="3">
        <v>51462.04</v>
      </c>
      <c r="R1336" s="1" t="str">
        <f t="shared" si="62"/>
        <v>2013-09</v>
      </c>
      <c r="S1336" s="1" t="str">
        <f t="shared" si="60"/>
        <v/>
      </c>
      <c r="T1336" s="3">
        <f t="shared" si="61"/>
        <v>11937.25</v>
      </c>
    </row>
    <row r="1337" spans="1:20" x14ac:dyDescent="0.25">
      <c r="A1337" s="1" t="s">
        <v>4364</v>
      </c>
      <c r="B1337" s="1" t="s">
        <v>4365</v>
      </c>
      <c r="C1337" s="1" t="s">
        <v>4366</v>
      </c>
      <c r="D1337" s="1" t="s">
        <v>70</v>
      </c>
      <c r="E1337" s="1" t="s">
        <v>4367</v>
      </c>
      <c r="F1337" s="1">
        <v>0</v>
      </c>
      <c r="G1337" s="2">
        <v>44481</v>
      </c>
      <c r="H1337" s="1" t="s">
        <v>22</v>
      </c>
      <c r="I1337" s="1" t="s">
        <v>23</v>
      </c>
      <c r="J1337" s="2">
        <v>44540</v>
      </c>
      <c r="K1337" s="2">
        <v>44799</v>
      </c>
      <c r="L1337" s="1" t="s">
        <v>42</v>
      </c>
      <c r="M1337" s="3">
        <v>104805.17</v>
      </c>
      <c r="N1337" s="3">
        <v>74775.039999999994</v>
      </c>
      <c r="O1337" s="1" t="s">
        <v>32</v>
      </c>
      <c r="P1337" s="1" t="s">
        <v>32</v>
      </c>
      <c r="Q1337" s="3">
        <v>74775.039999999994</v>
      </c>
      <c r="R1337" s="1" t="str">
        <f t="shared" si="62"/>
        <v>2021-10</v>
      </c>
      <c r="S1337" s="1" t="str">
        <f t="shared" si="60"/>
        <v>2022-08</v>
      </c>
      <c r="T1337" s="3">
        <f t="shared" si="61"/>
        <v>0</v>
      </c>
    </row>
    <row r="1338" spans="1:20" x14ac:dyDescent="0.25">
      <c r="A1338" s="1" t="s">
        <v>4368</v>
      </c>
      <c r="B1338" s="1" t="s">
        <v>4369</v>
      </c>
      <c r="C1338" s="1" t="s">
        <v>4370</v>
      </c>
      <c r="D1338" s="1" t="s">
        <v>70</v>
      </c>
      <c r="E1338" s="1" t="s">
        <v>4222</v>
      </c>
      <c r="F1338" s="1">
        <v>0</v>
      </c>
      <c r="G1338" s="2">
        <v>43318</v>
      </c>
      <c r="H1338" s="1" t="s">
        <v>22</v>
      </c>
      <c r="I1338" s="1" t="s">
        <v>23</v>
      </c>
      <c r="J1338" s="1" t="s">
        <v>1181</v>
      </c>
      <c r="K1338" s="2">
        <v>44778</v>
      </c>
      <c r="L1338" s="1" t="s">
        <v>42</v>
      </c>
      <c r="M1338" s="3">
        <v>65073.42</v>
      </c>
      <c r="N1338" s="3">
        <v>38887.279999999999</v>
      </c>
      <c r="O1338" s="1" t="s">
        <v>32</v>
      </c>
      <c r="P1338" s="1" t="s">
        <v>32</v>
      </c>
      <c r="Q1338" s="3">
        <v>38887.279999999999</v>
      </c>
      <c r="R1338" s="1" t="str">
        <f t="shared" si="62"/>
        <v>2018-08</v>
      </c>
      <c r="S1338" s="1" t="str">
        <f t="shared" si="60"/>
        <v>2022-08</v>
      </c>
      <c r="T1338" s="3">
        <f t="shared" si="61"/>
        <v>0</v>
      </c>
    </row>
    <row r="1339" spans="1:20" x14ac:dyDescent="0.25">
      <c r="A1339" s="1" t="s">
        <v>4371</v>
      </c>
      <c r="B1339" s="1" t="s">
        <v>4369</v>
      </c>
      <c r="C1339" s="1" t="s">
        <v>4372</v>
      </c>
      <c r="D1339" s="1" t="s">
        <v>20</v>
      </c>
      <c r="E1339" s="1" t="s">
        <v>4373</v>
      </c>
      <c r="F1339" s="1">
        <v>0</v>
      </c>
      <c r="G1339" s="2">
        <v>44466</v>
      </c>
      <c r="H1339" s="1" t="s">
        <v>22</v>
      </c>
      <c r="I1339" s="1" t="s">
        <v>31</v>
      </c>
      <c r="J1339" s="1" t="s">
        <v>1089</v>
      </c>
      <c r="K1339" s="2">
        <v>44576</v>
      </c>
      <c r="L1339" s="1" t="s">
        <v>42</v>
      </c>
      <c r="M1339" s="3">
        <v>31200</v>
      </c>
      <c r="N1339" s="3">
        <v>2400</v>
      </c>
      <c r="O1339" s="1">
        <v>180</v>
      </c>
      <c r="P1339" s="1" t="s">
        <v>32</v>
      </c>
      <c r="Q1339" s="3">
        <v>2580</v>
      </c>
      <c r="R1339" s="1" t="str">
        <f t="shared" si="62"/>
        <v>2021-09</v>
      </c>
      <c r="S1339" s="1" t="str">
        <f t="shared" si="60"/>
        <v>2022-01</v>
      </c>
      <c r="T1339" s="3">
        <f t="shared" si="61"/>
        <v>180</v>
      </c>
    </row>
    <row r="1340" spans="1:20" x14ac:dyDescent="0.25">
      <c r="A1340" s="1" t="s">
        <v>4374</v>
      </c>
      <c r="B1340" s="1" t="s">
        <v>4369</v>
      </c>
      <c r="C1340" s="1" t="s">
        <v>4375</v>
      </c>
      <c r="D1340" s="1" t="s">
        <v>39</v>
      </c>
      <c r="E1340" s="1" t="s">
        <v>40</v>
      </c>
      <c r="F1340" s="1">
        <v>0</v>
      </c>
      <c r="G1340" s="2">
        <v>44735</v>
      </c>
      <c r="H1340" s="1" t="s">
        <v>30</v>
      </c>
      <c r="I1340" s="1" t="s">
        <v>31</v>
      </c>
      <c r="J1340" s="1" t="s">
        <v>3149</v>
      </c>
      <c r="K1340" s="2">
        <v>44809</v>
      </c>
      <c r="L1340" s="1" t="s">
        <v>42</v>
      </c>
      <c r="M1340" s="3">
        <v>24960</v>
      </c>
      <c r="N1340" s="3">
        <v>2658</v>
      </c>
      <c r="O1340" s="1" t="s">
        <v>32</v>
      </c>
      <c r="P1340" s="1">
        <v>100</v>
      </c>
      <c r="Q1340" s="3">
        <v>2758</v>
      </c>
      <c r="R1340" s="1" t="str">
        <f t="shared" si="62"/>
        <v>2022-06</v>
      </c>
      <c r="S1340" s="1" t="str">
        <f t="shared" si="60"/>
        <v>2022-09</v>
      </c>
      <c r="T1340" s="3">
        <f t="shared" si="61"/>
        <v>100</v>
      </c>
    </row>
    <row r="1341" spans="1:20" x14ac:dyDescent="0.25">
      <c r="A1341" s="1" t="s">
        <v>4376</v>
      </c>
      <c r="B1341" s="1" t="s">
        <v>4369</v>
      </c>
      <c r="C1341" s="1" t="s">
        <v>4377</v>
      </c>
      <c r="D1341" s="1" t="s">
        <v>70</v>
      </c>
      <c r="E1341" s="1" t="s">
        <v>1409</v>
      </c>
      <c r="F1341" s="1">
        <v>0</v>
      </c>
      <c r="G1341" s="2">
        <v>41281</v>
      </c>
      <c r="H1341" s="1" t="s">
        <v>22</v>
      </c>
      <c r="I1341" s="1" t="s">
        <v>23</v>
      </c>
      <c r="J1341" s="1" t="s">
        <v>1181</v>
      </c>
      <c r="K1341" s="1"/>
      <c r="L1341" s="1" t="s">
        <v>24</v>
      </c>
      <c r="M1341" s="3">
        <v>56717.65</v>
      </c>
      <c r="N1341" s="3">
        <v>58784.72</v>
      </c>
      <c r="O1341" s="1" t="s">
        <v>32</v>
      </c>
      <c r="P1341" s="1">
        <v>125</v>
      </c>
      <c r="Q1341" s="3">
        <v>58909.72</v>
      </c>
      <c r="R1341" s="1" t="str">
        <f t="shared" si="62"/>
        <v>2013-01</v>
      </c>
      <c r="S1341" s="1" t="str">
        <f t="shared" si="60"/>
        <v/>
      </c>
      <c r="T1341" s="3">
        <f t="shared" si="61"/>
        <v>125</v>
      </c>
    </row>
    <row r="1342" spans="1:20" x14ac:dyDescent="0.25">
      <c r="A1342" s="1" t="s">
        <v>4378</v>
      </c>
      <c r="B1342" s="1" t="s">
        <v>4369</v>
      </c>
      <c r="C1342" s="1" t="s">
        <v>4379</v>
      </c>
      <c r="D1342" s="1" t="s">
        <v>123</v>
      </c>
      <c r="E1342" s="1" t="s">
        <v>4380</v>
      </c>
      <c r="F1342" s="1">
        <v>0</v>
      </c>
      <c r="G1342" s="2">
        <v>44333</v>
      </c>
      <c r="H1342" s="1" t="s">
        <v>22</v>
      </c>
      <c r="I1342" s="1" t="s">
        <v>23</v>
      </c>
      <c r="J1342" s="1" t="s">
        <v>4381</v>
      </c>
      <c r="K1342" s="1"/>
      <c r="L1342" s="1" t="s">
        <v>24</v>
      </c>
      <c r="M1342" s="3">
        <v>74802</v>
      </c>
      <c r="N1342" s="3">
        <v>73548.89</v>
      </c>
      <c r="O1342" s="3">
        <v>6526.08</v>
      </c>
      <c r="P1342" s="1">
        <v>500</v>
      </c>
      <c r="Q1342" s="3">
        <v>80574.97</v>
      </c>
      <c r="R1342" s="1" t="str">
        <f t="shared" si="62"/>
        <v>2021-05</v>
      </c>
      <c r="S1342" s="1" t="str">
        <f t="shared" si="60"/>
        <v/>
      </c>
      <c r="T1342" s="3">
        <f t="shared" si="61"/>
        <v>7026.08</v>
      </c>
    </row>
    <row r="1343" spans="1:20" x14ac:dyDescent="0.25">
      <c r="A1343" s="1" t="s">
        <v>4382</v>
      </c>
      <c r="B1343" s="1" t="s">
        <v>4369</v>
      </c>
      <c r="C1343" s="1" t="s">
        <v>4383</v>
      </c>
      <c r="D1343" s="1" t="s">
        <v>82</v>
      </c>
      <c r="E1343" s="1" t="s">
        <v>2206</v>
      </c>
      <c r="F1343" s="1">
        <v>0</v>
      </c>
      <c r="G1343" s="2">
        <v>39272</v>
      </c>
      <c r="H1343" s="1" t="s">
        <v>22</v>
      </c>
      <c r="I1343" s="1" t="s">
        <v>31</v>
      </c>
      <c r="J1343" s="2">
        <v>39332</v>
      </c>
      <c r="K1343" s="1"/>
      <c r="L1343" s="1" t="s">
        <v>24</v>
      </c>
      <c r="M1343" s="3">
        <v>69086.37</v>
      </c>
      <c r="N1343" s="3">
        <v>68794.649999999994</v>
      </c>
      <c r="O1343" s="1">
        <v>481.61</v>
      </c>
      <c r="P1343" s="1" t="s">
        <v>32</v>
      </c>
      <c r="Q1343" s="3">
        <v>69276.259999999995</v>
      </c>
      <c r="R1343" s="1" t="str">
        <f t="shared" si="62"/>
        <v>2007-07</v>
      </c>
      <c r="S1343" s="1" t="str">
        <f t="shared" si="60"/>
        <v/>
      </c>
      <c r="T1343" s="3">
        <f t="shared" si="61"/>
        <v>481.61</v>
      </c>
    </row>
    <row r="1344" spans="1:20" x14ac:dyDescent="0.25">
      <c r="A1344" s="1" t="s">
        <v>4384</v>
      </c>
      <c r="B1344" s="1" t="s">
        <v>4369</v>
      </c>
      <c r="C1344" s="1" t="s">
        <v>4385</v>
      </c>
      <c r="D1344" s="1" t="s">
        <v>20</v>
      </c>
      <c r="E1344" s="1" t="s">
        <v>306</v>
      </c>
      <c r="F1344" s="1">
        <v>0</v>
      </c>
      <c r="G1344" s="2">
        <v>44690</v>
      </c>
      <c r="H1344" s="1" t="s">
        <v>30</v>
      </c>
      <c r="I1344" s="1" t="s">
        <v>23</v>
      </c>
      <c r="J1344" s="2">
        <v>44809</v>
      </c>
      <c r="K1344" s="1"/>
      <c r="L1344" s="1" t="s">
        <v>24</v>
      </c>
      <c r="M1344" s="3">
        <v>31720</v>
      </c>
      <c r="N1344" s="3">
        <v>17631.310000000001</v>
      </c>
      <c r="O1344" s="3">
        <v>4466.3999999999996</v>
      </c>
      <c r="P1344" s="1" t="s">
        <v>32</v>
      </c>
      <c r="Q1344" s="3">
        <v>22097.71</v>
      </c>
      <c r="R1344" s="1" t="str">
        <f t="shared" si="62"/>
        <v>2022-05</v>
      </c>
      <c r="S1344" s="1" t="str">
        <f t="shared" si="60"/>
        <v/>
      </c>
      <c r="T1344" s="3">
        <f t="shared" si="61"/>
        <v>4466.3999999999996</v>
      </c>
    </row>
    <row r="1345" spans="1:20" x14ac:dyDescent="0.25">
      <c r="A1345" s="1" t="s">
        <v>2595</v>
      </c>
      <c r="B1345" s="1" t="s">
        <v>4386</v>
      </c>
      <c r="C1345" s="1" t="s">
        <v>4387</v>
      </c>
      <c r="D1345" s="1" t="s">
        <v>123</v>
      </c>
      <c r="E1345" s="1" t="s">
        <v>4388</v>
      </c>
      <c r="F1345" s="1">
        <v>0</v>
      </c>
      <c r="G1345" s="2">
        <v>44543</v>
      </c>
      <c r="H1345" s="1" t="s">
        <v>22</v>
      </c>
      <c r="I1345" s="1" t="s">
        <v>31</v>
      </c>
      <c r="J1345" s="1" t="s">
        <v>4389</v>
      </c>
      <c r="K1345" s="1"/>
      <c r="L1345" s="1" t="s">
        <v>24</v>
      </c>
      <c r="M1345" s="3">
        <v>53430</v>
      </c>
      <c r="N1345" s="3">
        <v>53430.01</v>
      </c>
      <c r="O1345" s="1" t="s">
        <v>32</v>
      </c>
      <c r="P1345" s="1">
        <v>225</v>
      </c>
      <c r="Q1345" s="3">
        <v>53655.01</v>
      </c>
      <c r="R1345" s="1" t="str">
        <f t="shared" si="62"/>
        <v>2021-12</v>
      </c>
      <c r="S1345" s="1" t="str">
        <f t="shared" si="60"/>
        <v/>
      </c>
      <c r="T1345" s="3">
        <f t="shared" si="61"/>
        <v>225</v>
      </c>
    </row>
    <row r="1346" spans="1:20" x14ac:dyDescent="0.25">
      <c r="A1346" s="1" t="s">
        <v>4390</v>
      </c>
      <c r="B1346" s="1" t="s">
        <v>4391</v>
      </c>
      <c r="C1346" s="1" t="s">
        <v>4392</v>
      </c>
      <c r="D1346" s="1" t="s">
        <v>28</v>
      </c>
      <c r="E1346" s="1" t="s">
        <v>46</v>
      </c>
      <c r="F1346" s="1">
        <v>0</v>
      </c>
      <c r="G1346" s="2">
        <v>39944</v>
      </c>
      <c r="H1346" s="1" t="s">
        <v>22</v>
      </c>
      <c r="I1346" s="1" t="s">
        <v>23</v>
      </c>
      <c r="J1346" s="2">
        <v>40122</v>
      </c>
      <c r="K1346" s="1"/>
      <c r="L1346" s="1" t="s">
        <v>24</v>
      </c>
      <c r="M1346" s="3">
        <v>52228.800000000003</v>
      </c>
      <c r="N1346" s="3">
        <v>32666.11</v>
      </c>
      <c r="O1346" s="3">
        <v>25336.05</v>
      </c>
      <c r="P1346" s="1">
        <v>125</v>
      </c>
      <c r="Q1346" s="3">
        <v>58127.16</v>
      </c>
      <c r="R1346" s="1" t="str">
        <f t="shared" si="62"/>
        <v>2009-05</v>
      </c>
      <c r="S1346" s="1" t="str">
        <f t="shared" ref="S1346:S1409" si="63">IF(OR(ISBLANK(K1346), K1346=0), "", TEXT(K1346, "yyyy-mm"))</f>
        <v/>
      </c>
      <c r="T1346" s="3">
        <f t="shared" ref="T1346:T1409" si="64">IFERROR(VALUE(SUBSTITUTE(O1346, ",", "")), 0) + IFERROR(VALUE(SUBSTITUTE(P1346, ",", "")), 0)</f>
        <v>25461.05</v>
      </c>
    </row>
    <row r="1347" spans="1:20" x14ac:dyDescent="0.25">
      <c r="A1347" s="1" t="s">
        <v>4393</v>
      </c>
      <c r="B1347" s="1" t="s">
        <v>4394</v>
      </c>
      <c r="C1347" s="1" t="s">
        <v>4395</v>
      </c>
      <c r="D1347" s="1" t="s">
        <v>70</v>
      </c>
      <c r="E1347" s="1" t="s">
        <v>299</v>
      </c>
      <c r="F1347" s="1">
        <v>0</v>
      </c>
      <c r="G1347" s="2">
        <v>37319</v>
      </c>
      <c r="H1347" s="1" t="s">
        <v>22</v>
      </c>
      <c r="I1347" s="1" t="s">
        <v>31</v>
      </c>
      <c r="J1347" s="2">
        <v>37349</v>
      </c>
      <c r="K1347" s="1"/>
      <c r="L1347" s="1" t="s">
        <v>24</v>
      </c>
      <c r="M1347" s="3">
        <v>61364.58</v>
      </c>
      <c r="N1347" s="3">
        <v>61824.86</v>
      </c>
      <c r="O1347" s="3">
        <v>28860.45</v>
      </c>
      <c r="P1347" s="1" t="s">
        <v>32</v>
      </c>
      <c r="Q1347" s="3">
        <v>90685.31</v>
      </c>
      <c r="R1347" s="1" t="str">
        <f t="shared" ref="R1347:R1410" si="65">TEXT(G1347, "yyyy-mm")</f>
        <v>2002-03</v>
      </c>
      <c r="S1347" s="1" t="str">
        <f t="shared" si="63"/>
        <v/>
      </c>
      <c r="T1347" s="3">
        <f t="shared" si="64"/>
        <v>28860.45</v>
      </c>
    </row>
    <row r="1348" spans="1:20" x14ac:dyDescent="0.25">
      <c r="A1348" s="1" t="s">
        <v>4396</v>
      </c>
      <c r="B1348" s="1" t="s">
        <v>4397</v>
      </c>
      <c r="C1348" s="1" t="s">
        <v>4398</v>
      </c>
      <c r="D1348" s="1" t="s">
        <v>20</v>
      </c>
      <c r="E1348" s="1" t="s">
        <v>61</v>
      </c>
      <c r="F1348" s="1">
        <v>0</v>
      </c>
      <c r="G1348" s="2">
        <v>42562</v>
      </c>
      <c r="H1348" s="1" t="s">
        <v>22</v>
      </c>
      <c r="I1348" s="1" t="s">
        <v>31</v>
      </c>
      <c r="J1348" s="2">
        <v>42681</v>
      </c>
      <c r="K1348" s="1"/>
      <c r="L1348" s="1" t="s">
        <v>24</v>
      </c>
      <c r="M1348" s="3">
        <v>68792.460000000006</v>
      </c>
      <c r="N1348" s="3">
        <v>69592.95</v>
      </c>
      <c r="O1348" s="3">
        <v>35515.760000000002</v>
      </c>
      <c r="P1348" s="1">
        <v>125</v>
      </c>
      <c r="Q1348" s="3">
        <v>105233.71</v>
      </c>
      <c r="R1348" s="1" t="str">
        <f t="shared" si="65"/>
        <v>2016-07</v>
      </c>
      <c r="S1348" s="1" t="str">
        <f t="shared" si="63"/>
        <v/>
      </c>
      <c r="T1348" s="3">
        <f t="shared" si="64"/>
        <v>35640.76</v>
      </c>
    </row>
    <row r="1349" spans="1:20" x14ac:dyDescent="0.25">
      <c r="A1349" s="1" t="s">
        <v>2066</v>
      </c>
      <c r="B1349" s="1" t="s">
        <v>4399</v>
      </c>
      <c r="C1349" s="1" t="s">
        <v>4400</v>
      </c>
      <c r="D1349" s="1" t="s">
        <v>237</v>
      </c>
      <c r="E1349" s="1" t="s">
        <v>1396</v>
      </c>
      <c r="F1349" s="1">
        <v>0</v>
      </c>
      <c r="G1349" s="2">
        <v>41568</v>
      </c>
      <c r="H1349" s="1" t="s">
        <v>22</v>
      </c>
      <c r="I1349" s="1" t="s">
        <v>31</v>
      </c>
      <c r="J1349" s="1" t="s">
        <v>1637</v>
      </c>
      <c r="K1349" s="2">
        <v>44757</v>
      </c>
      <c r="L1349" s="1" t="s">
        <v>42</v>
      </c>
      <c r="M1349" s="3">
        <v>52701.17</v>
      </c>
      <c r="N1349" s="3">
        <v>31621.18</v>
      </c>
      <c r="O1349" s="1" t="s">
        <v>32</v>
      </c>
      <c r="P1349" s="1" t="s">
        <v>32</v>
      </c>
      <c r="Q1349" s="3">
        <v>31621.18</v>
      </c>
      <c r="R1349" s="1" t="str">
        <f t="shared" si="65"/>
        <v>2013-10</v>
      </c>
      <c r="S1349" s="1" t="str">
        <f t="shared" si="63"/>
        <v>2022-07</v>
      </c>
      <c r="T1349" s="3">
        <f t="shared" si="64"/>
        <v>0</v>
      </c>
    </row>
    <row r="1350" spans="1:20" x14ac:dyDescent="0.25">
      <c r="A1350" s="1" t="s">
        <v>4402</v>
      </c>
      <c r="B1350" s="1" t="s">
        <v>4399</v>
      </c>
      <c r="C1350" s="1" t="s">
        <v>4403</v>
      </c>
      <c r="D1350" s="1" t="s">
        <v>204</v>
      </c>
      <c r="E1350" s="1" t="s">
        <v>205</v>
      </c>
      <c r="F1350" s="1">
        <v>0</v>
      </c>
      <c r="G1350" s="2">
        <v>40896</v>
      </c>
      <c r="H1350" s="1" t="s">
        <v>30</v>
      </c>
      <c r="I1350" s="1" t="s">
        <v>23</v>
      </c>
      <c r="J1350" s="1" t="s">
        <v>1282</v>
      </c>
      <c r="K1350" s="2">
        <v>44680</v>
      </c>
      <c r="L1350" s="1" t="s">
        <v>42</v>
      </c>
      <c r="M1350" s="3">
        <v>43996.37</v>
      </c>
      <c r="N1350" s="3">
        <v>20393.96</v>
      </c>
      <c r="O1350" s="1">
        <v>442.51</v>
      </c>
      <c r="P1350" s="1" t="s">
        <v>32</v>
      </c>
      <c r="Q1350" s="3">
        <v>20836.47</v>
      </c>
      <c r="R1350" s="1" t="str">
        <f t="shared" si="65"/>
        <v>2011-12</v>
      </c>
      <c r="S1350" s="1" t="str">
        <f t="shared" si="63"/>
        <v>2022-04</v>
      </c>
      <c r="T1350" s="3">
        <f t="shared" si="64"/>
        <v>442.51</v>
      </c>
    </row>
    <row r="1351" spans="1:20" x14ac:dyDescent="0.25">
      <c r="A1351" s="1" t="s">
        <v>2451</v>
      </c>
      <c r="B1351" s="1" t="s">
        <v>4404</v>
      </c>
      <c r="C1351" s="1" t="s">
        <v>4405</v>
      </c>
      <c r="D1351" s="1" t="s">
        <v>82</v>
      </c>
      <c r="E1351" s="1" t="s">
        <v>396</v>
      </c>
      <c r="F1351" s="1">
        <v>0</v>
      </c>
      <c r="G1351" s="2">
        <v>33242</v>
      </c>
      <c r="H1351" s="1" t="s">
        <v>30</v>
      </c>
      <c r="I1351" s="1" t="s">
        <v>31</v>
      </c>
      <c r="J1351" s="2">
        <v>33329</v>
      </c>
      <c r="K1351" s="1"/>
      <c r="L1351" s="1" t="s">
        <v>24</v>
      </c>
      <c r="M1351" s="3">
        <v>59446.400000000001</v>
      </c>
      <c r="N1351" s="3">
        <v>58198.57</v>
      </c>
      <c r="O1351" s="1">
        <v>297.74</v>
      </c>
      <c r="P1351" s="1" t="s">
        <v>32</v>
      </c>
      <c r="Q1351" s="3">
        <v>58496.31</v>
      </c>
      <c r="R1351" s="1" t="str">
        <f t="shared" si="65"/>
        <v>1991-01</v>
      </c>
      <c r="S1351" s="1" t="str">
        <f t="shared" si="63"/>
        <v/>
      </c>
      <c r="T1351" s="3">
        <f t="shared" si="64"/>
        <v>297.74</v>
      </c>
    </row>
    <row r="1352" spans="1:20" x14ac:dyDescent="0.25">
      <c r="A1352" s="1" t="s">
        <v>4406</v>
      </c>
      <c r="B1352" s="1" t="s">
        <v>4407</v>
      </c>
      <c r="C1352" s="1" t="s">
        <v>4408</v>
      </c>
      <c r="D1352" s="1" t="s">
        <v>20</v>
      </c>
      <c r="E1352" s="1" t="s">
        <v>21</v>
      </c>
      <c r="F1352" s="1">
        <v>0</v>
      </c>
      <c r="G1352" s="2">
        <v>37031</v>
      </c>
      <c r="H1352" s="1" t="s">
        <v>22</v>
      </c>
      <c r="I1352" s="1" t="s">
        <v>31</v>
      </c>
      <c r="J1352" s="2">
        <v>36923</v>
      </c>
      <c r="K1352" s="1"/>
      <c r="L1352" s="1" t="s">
        <v>24</v>
      </c>
      <c r="M1352" s="3">
        <v>41581.07</v>
      </c>
      <c r="N1352" s="3">
        <v>41663.5</v>
      </c>
      <c r="O1352" s="3">
        <v>8281.93</v>
      </c>
      <c r="P1352" s="1">
        <v>125</v>
      </c>
      <c r="Q1352" s="3">
        <v>50070.43</v>
      </c>
      <c r="R1352" s="1" t="str">
        <f t="shared" si="65"/>
        <v>2001-05</v>
      </c>
      <c r="S1352" s="1" t="str">
        <f t="shared" si="63"/>
        <v/>
      </c>
      <c r="T1352" s="3">
        <f t="shared" si="64"/>
        <v>8406.93</v>
      </c>
    </row>
    <row r="1353" spans="1:20" x14ac:dyDescent="0.25">
      <c r="A1353" s="1" t="s">
        <v>4409</v>
      </c>
      <c r="B1353" s="1" t="s">
        <v>4410</v>
      </c>
      <c r="C1353" s="1" t="s">
        <v>4411</v>
      </c>
      <c r="D1353" s="1" t="s">
        <v>82</v>
      </c>
      <c r="E1353" s="1" t="s">
        <v>804</v>
      </c>
      <c r="F1353" s="1">
        <v>0</v>
      </c>
      <c r="G1353" s="2">
        <v>44298</v>
      </c>
      <c r="H1353" s="1" t="s">
        <v>22</v>
      </c>
      <c r="I1353" s="1" t="s">
        <v>31</v>
      </c>
      <c r="J1353" s="2">
        <v>44534</v>
      </c>
      <c r="K1353" s="1"/>
      <c r="L1353" s="1" t="s">
        <v>24</v>
      </c>
      <c r="M1353" s="3">
        <v>63407.14</v>
      </c>
      <c r="N1353" s="3">
        <v>48097.69</v>
      </c>
      <c r="O1353" s="3">
        <v>3504.55</v>
      </c>
      <c r="P1353" s="1" t="s">
        <v>32</v>
      </c>
      <c r="Q1353" s="3">
        <v>51602.239999999998</v>
      </c>
      <c r="R1353" s="1" t="str">
        <f t="shared" si="65"/>
        <v>2021-04</v>
      </c>
      <c r="S1353" s="1" t="str">
        <f t="shared" si="63"/>
        <v/>
      </c>
      <c r="T1353" s="3">
        <f t="shared" si="64"/>
        <v>3504.55</v>
      </c>
    </row>
    <row r="1354" spans="1:20" x14ac:dyDescent="0.25">
      <c r="A1354" s="1" t="s">
        <v>4412</v>
      </c>
      <c r="B1354" s="1" t="s">
        <v>4413</v>
      </c>
      <c r="C1354" s="1" t="s">
        <v>4414</v>
      </c>
      <c r="D1354" s="1" t="s">
        <v>204</v>
      </c>
      <c r="E1354" s="1" t="s">
        <v>205</v>
      </c>
      <c r="F1354" s="1">
        <v>0</v>
      </c>
      <c r="G1354" s="2">
        <v>39916</v>
      </c>
      <c r="H1354" s="1" t="s">
        <v>22</v>
      </c>
      <c r="I1354" s="1" t="s">
        <v>31</v>
      </c>
      <c r="J1354" s="1" t="s">
        <v>3559</v>
      </c>
      <c r="K1354" s="1"/>
      <c r="L1354" s="1" t="s">
        <v>24</v>
      </c>
      <c r="M1354" s="3">
        <v>43996.37</v>
      </c>
      <c r="N1354" s="3">
        <v>43951.86</v>
      </c>
      <c r="O1354" s="1">
        <v>674.71</v>
      </c>
      <c r="P1354" s="1">
        <v>125</v>
      </c>
      <c r="Q1354" s="3">
        <v>44751.57</v>
      </c>
      <c r="R1354" s="1" t="str">
        <f t="shared" si="65"/>
        <v>2009-04</v>
      </c>
      <c r="S1354" s="1" t="str">
        <f t="shared" si="63"/>
        <v/>
      </c>
      <c r="T1354" s="3">
        <f t="shared" si="64"/>
        <v>799.71</v>
      </c>
    </row>
    <row r="1355" spans="1:20" x14ac:dyDescent="0.25">
      <c r="A1355" s="1" t="s">
        <v>4415</v>
      </c>
      <c r="B1355" s="1" t="s">
        <v>4413</v>
      </c>
      <c r="C1355" s="1" t="s">
        <v>4416</v>
      </c>
      <c r="D1355" s="1" t="s">
        <v>1099</v>
      </c>
      <c r="E1355" s="1" t="s">
        <v>1100</v>
      </c>
      <c r="F1355" s="1">
        <v>0</v>
      </c>
      <c r="G1355" s="2">
        <v>44830</v>
      </c>
      <c r="H1355" s="1" t="s">
        <v>22</v>
      </c>
      <c r="I1355" s="1" t="s">
        <v>23</v>
      </c>
      <c r="J1355" s="1" t="s">
        <v>310</v>
      </c>
      <c r="K1355" s="1"/>
      <c r="L1355" s="1" t="s">
        <v>24</v>
      </c>
      <c r="M1355" s="3">
        <v>40000.06</v>
      </c>
      <c r="N1355" s="3">
        <v>8923.2800000000007</v>
      </c>
      <c r="O1355" s="1">
        <v>269.23</v>
      </c>
      <c r="P1355" s="1">
        <v>100</v>
      </c>
      <c r="Q1355" s="3">
        <v>9292.51</v>
      </c>
      <c r="R1355" s="1" t="str">
        <f t="shared" si="65"/>
        <v>2022-09</v>
      </c>
      <c r="S1355" s="1" t="str">
        <f t="shared" si="63"/>
        <v/>
      </c>
      <c r="T1355" s="3">
        <f t="shared" si="64"/>
        <v>369.23</v>
      </c>
    </row>
    <row r="1356" spans="1:20" x14ac:dyDescent="0.25">
      <c r="A1356" s="1" t="s">
        <v>1221</v>
      </c>
      <c r="B1356" s="1" t="s">
        <v>4417</v>
      </c>
      <c r="C1356" s="1" t="s">
        <v>4418</v>
      </c>
      <c r="D1356" s="1" t="s">
        <v>70</v>
      </c>
      <c r="E1356" s="1" t="s">
        <v>1443</v>
      </c>
      <c r="F1356" s="1">
        <v>0</v>
      </c>
      <c r="G1356" s="2">
        <v>32447</v>
      </c>
      <c r="H1356" s="1" t="s">
        <v>22</v>
      </c>
      <c r="I1356" s="1" t="s">
        <v>31</v>
      </c>
      <c r="J1356" s="1" t="s">
        <v>4419</v>
      </c>
      <c r="K1356" s="2">
        <v>44827</v>
      </c>
      <c r="L1356" s="1" t="s">
        <v>42</v>
      </c>
      <c r="M1356" s="3">
        <v>69737.820000000007</v>
      </c>
      <c r="N1356" s="3">
        <v>56929.75</v>
      </c>
      <c r="O1356" s="1">
        <v>50.29</v>
      </c>
      <c r="P1356" s="1" t="s">
        <v>32</v>
      </c>
      <c r="Q1356" s="3">
        <v>56980.04</v>
      </c>
      <c r="R1356" s="1" t="str">
        <f t="shared" si="65"/>
        <v>1988-10</v>
      </c>
      <c r="S1356" s="1" t="str">
        <f t="shared" si="63"/>
        <v>2022-09</v>
      </c>
      <c r="T1356" s="3">
        <f t="shared" si="64"/>
        <v>50.29</v>
      </c>
    </row>
    <row r="1357" spans="1:20" x14ac:dyDescent="0.25">
      <c r="A1357" s="1" t="s">
        <v>3435</v>
      </c>
      <c r="B1357" s="1" t="s">
        <v>4420</v>
      </c>
      <c r="C1357" s="1" t="s">
        <v>4421</v>
      </c>
      <c r="D1357" s="1" t="s">
        <v>204</v>
      </c>
      <c r="E1357" s="1" t="s">
        <v>205</v>
      </c>
      <c r="F1357" s="1">
        <v>0</v>
      </c>
      <c r="G1357" s="2">
        <v>42695</v>
      </c>
      <c r="H1357" s="1" t="s">
        <v>30</v>
      </c>
      <c r="I1357" s="1" t="s">
        <v>31</v>
      </c>
      <c r="J1357" s="1" t="s">
        <v>1241</v>
      </c>
      <c r="K1357" s="1"/>
      <c r="L1357" s="1" t="s">
        <v>24</v>
      </c>
      <c r="M1357" s="3">
        <v>42566.58</v>
      </c>
      <c r="N1357" s="3">
        <v>43260.93</v>
      </c>
      <c r="O1357" s="3">
        <v>18992.8</v>
      </c>
      <c r="P1357" s="1">
        <v>125</v>
      </c>
      <c r="Q1357" s="3">
        <v>62378.73</v>
      </c>
      <c r="R1357" s="1" t="str">
        <f t="shared" si="65"/>
        <v>2016-11</v>
      </c>
      <c r="S1357" s="1" t="str">
        <f t="shared" si="63"/>
        <v/>
      </c>
      <c r="T1357" s="3">
        <f t="shared" si="64"/>
        <v>19117.8</v>
      </c>
    </row>
    <row r="1358" spans="1:20" x14ac:dyDescent="0.25">
      <c r="A1358" s="1" t="s">
        <v>4422</v>
      </c>
      <c r="B1358" s="1" t="s">
        <v>4423</v>
      </c>
      <c r="C1358" s="1" t="s">
        <v>4424</v>
      </c>
      <c r="D1358" s="1" t="s">
        <v>123</v>
      </c>
      <c r="E1358" s="1" t="s">
        <v>194</v>
      </c>
      <c r="F1358" s="1">
        <v>0</v>
      </c>
      <c r="G1358" s="2">
        <v>44348</v>
      </c>
      <c r="H1358" s="1" t="s">
        <v>22</v>
      </c>
      <c r="I1358" s="1" t="s">
        <v>31</v>
      </c>
      <c r="J1358" s="1" t="s">
        <v>4425</v>
      </c>
      <c r="K1358" s="1"/>
      <c r="L1358" s="1" t="s">
        <v>24</v>
      </c>
      <c r="M1358" s="3">
        <v>50951.06</v>
      </c>
      <c r="N1358" s="3">
        <v>48555.68</v>
      </c>
      <c r="O1358" s="3">
        <v>26923.15</v>
      </c>
      <c r="P1358" s="1">
        <v>125</v>
      </c>
      <c r="Q1358" s="3">
        <v>75603.83</v>
      </c>
      <c r="R1358" s="1" t="str">
        <f t="shared" si="65"/>
        <v>2021-06</v>
      </c>
      <c r="S1358" s="1" t="str">
        <f t="shared" si="63"/>
        <v/>
      </c>
      <c r="T1358" s="3">
        <f t="shared" si="64"/>
        <v>27048.15</v>
      </c>
    </row>
    <row r="1359" spans="1:20" x14ac:dyDescent="0.25">
      <c r="A1359" s="1" t="s">
        <v>4426</v>
      </c>
      <c r="B1359" s="1" t="s">
        <v>4427</v>
      </c>
      <c r="C1359" s="1" t="s">
        <v>4428</v>
      </c>
      <c r="D1359" s="1" t="s">
        <v>28</v>
      </c>
      <c r="E1359" s="1" t="s">
        <v>46</v>
      </c>
      <c r="F1359" s="1">
        <v>0</v>
      </c>
      <c r="G1359" s="2">
        <v>38525</v>
      </c>
      <c r="H1359" s="1" t="s">
        <v>30</v>
      </c>
      <c r="I1359" s="1" t="s">
        <v>31</v>
      </c>
      <c r="J1359" s="1" t="s">
        <v>4267</v>
      </c>
      <c r="K1359" s="1"/>
      <c r="L1359" s="1" t="s">
        <v>24</v>
      </c>
      <c r="M1359" s="3">
        <v>60670.27</v>
      </c>
      <c r="N1359" s="3">
        <v>51393.27</v>
      </c>
      <c r="O1359" s="3">
        <v>28690.46</v>
      </c>
      <c r="P1359" s="1">
        <v>125</v>
      </c>
      <c r="Q1359" s="3">
        <v>80208.73</v>
      </c>
      <c r="R1359" s="1" t="str">
        <f t="shared" si="65"/>
        <v>2005-06</v>
      </c>
      <c r="S1359" s="1" t="str">
        <f t="shared" si="63"/>
        <v/>
      </c>
      <c r="T1359" s="3">
        <f t="shared" si="64"/>
        <v>28815.46</v>
      </c>
    </row>
    <row r="1360" spans="1:20" x14ac:dyDescent="0.25">
      <c r="A1360" s="1" t="s">
        <v>849</v>
      </c>
      <c r="B1360" s="1" t="s">
        <v>4429</v>
      </c>
      <c r="C1360" s="1" t="s">
        <v>4430</v>
      </c>
      <c r="D1360" s="1" t="s">
        <v>20</v>
      </c>
      <c r="E1360" s="1" t="s">
        <v>1851</v>
      </c>
      <c r="F1360" s="1">
        <v>0</v>
      </c>
      <c r="G1360" s="2">
        <v>43010</v>
      </c>
      <c r="H1360" s="1" t="s">
        <v>30</v>
      </c>
      <c r="I1360" s="1" t="s">
        <v>31</v>
      </c>
      <c r="J1360" s="2">
        <v>42776</v>
      </c>
      <c r="K1360" s="1"/>
      <c r="L1360" s="1" t="s">
        <v>24</v>
      </c>
      <c r="M1360" s="3">
        <v>50400.06</v>
      </c>
      <c r="N1360" s="3">
        <v>46192.02</v>
      </c>
      <c r="O1360" s="3">
        <v>2686.9</v>
      </c>
      <c r="P1360" s="1">
        <v>125</v>
      </c>
      <c r="Q1360" s="3">
        <v>49003.92</v>
      </c>
      <c r="R1360" s="1" t="str">
        <f t="shared" si="65"/>
        <v>2017-10</v>
      </c>
      <c r="S1360" s="1" t="str">
        <f t="shared" si="63"/>
        <v/>
      </c>
      <c r="T1360" s="3">
        <f t="shared" si="64"/>
        <v>2811.9</v>
      </c>
    </row>
    <row r="1361" spans="1:20" x14ac:dyDescent="0.25">
      <c r="A1361" s="1" t="s">
        <v>4431</v>
      </c>
      <c r="B1361" s="1" t="s">
        <v>4432</v>
      </c>
      <c r="C1361" s="1" t="s">
        <v>4433</v>
      </c>
      <c r="D1361" s="1" t="s">
        <v>113</v>
      </c>
      <c r="E1361" s="1" t="s">
        <v>114</v>
      </c>
      <c r="F1361" s="1">
        <v>0</v>
      </c>
      <c r="G1361" s="2">
        <v>36003</v>
      </c>
      <c r="H1361" s="1" t="s">
        <v>30</v>
      </c>
      <c r="I1361" s="1" t="s">
        <v>31</v>
      </c>
      <c r="J1361" s="1" t="s">
        <v>4434</v>
      </c>
      <c r="K1361" s="1"/>
      <c r="L1361" s="1" t="s">
        <v>24</v>
      </c>
      <c r="M1361" s="3">
        <v>56964.959999999999</v>
      </c>
      <c r="N1361" s="3">
        <v>58787.43</v>
      </c>
      <c r="O1361" s="3">
        <v>9671.76</v>
      </c>
      <c r="P1361" s="1" t="s">
        <v>32</v>
      </c>
      <c r="Q1361" s="3">
        <v>68459.19</v>
      </c>
      <c r="R1361" s="1" t="str">
        <f t="shared" si="65"/>
        <v>1998-07</v>
      </c>
      <c r="S1361" s="1" t="str">
        <f t="shared" si="63"/>
        <v/>
      </c>
      <c r="T1361" s="3">
        <f t="shared" si="64"/>
        <v>9671.76</v>
      </c>
    </row>
    <row r="1362" spans="1:20" x14ac:dyDescent="0.25">
      <c r="A1362" s="1" t="s">
        <v>4435</v>
      </c>
      <c r="B1362" s="1" t="s">
        <v>4436</v>
      </c>
      <c r="C1362" s="1" t="s">
        <v>4437</v>
      </c>
      <c r="D1362" s="1" t="s">
        <v>70</v>
      </c>
      <c r="E1362" s="1" t="s">
        <v>4438</v>
      </c>
      <c r="F1362" s="1">
        <v>0</v>
      </c>
      <c r="G1362" s="2">
        <v>43990</v>
      </c>
      <c r="H1362" s="1" t="s">
        <v>22</v>
      </c>
      <c r="I1362" s="1" t="s">
        <v>31</v>
      </c>
      <c r="J1362" s="2">
        <v>44049</v>
      </c>
      <c r="K1362" s="1"/>
      <c r="L1362" s="1" t="s">
        <v>24</v>
      </c>
      <c r="M1362" s="3">
        <v>48300.1</v>
      </c>
      <c r="N1362" s="3">
        <v>45968.160000000003</v>
      </c>
      <c r="O1362" s="3">
        <v>3907.22</v>
      </c>
      <c r="P1362" s="1" t="s">
        <v>32</v>
      </c>
      <c r="Q1362" s="3">
        <v>49875.38</v>
      </c>
      <c r="R1362" s="1" t="str">
        <f t="shared" si="65"/>
        <v>2020-06</v>
      </c>
      <c r="S1362" s="1" t="str">
        <f t="shared" si="63"/>
        <v/>
      </c>
      <c r="T1362" s="3">
        <f t="shared" si="64"/>
        <v>3907.22</v>
      </c>
    </row>
    <row r="1363" spans="1:20" x14ac:dyDescent="0.25">
      <c r="A1363" s="1" t="s">
        <v>1265</v>
      </c>
      <c r="B1363" s="1" t="s">
        <v>4439</v>
      </c>
      <c r="C1363" s="1" t="s">
        <v>4440</v>
      </c>
      <c r="D1363" s="1" t="s">
        <v>39</v>
      </c>
      <c r="E1363" s="1" t="s">
        <v>138</v>
      </c>
      <c r="F1363" s="1">
        <v>0</v>
      </c>
      <c r="G1363" s="2">
        <v>39776</v>
      </c>
      <c r="H1363" s="1" t="s">
        <v>30</v>
      </c>
      <c r="I1363" s="1" t="s">
        <v>31</v>
      </c>
      <c r="J1363" s="1" t="s">
        <v>349</v>
      </c>
      <c r="K1363" s="1"/>
      <c r="L1363" s="1" t="s">
        <v>24</v>
      </c>
      <c r="M1363" s="3">
        <v>50017.55</v>
      </c>
      <c r="N1363" s="3">
        <v>58941.05</v>
      </c>
      <c r="O1363" s="3">
        <v>9543</v>
      </c>
      <c r="P1363" s="1" t="s">
        <v>32</v>
      </c>
      <c r="Q1363" s="3">
        <v>68484.05</v>
      </c>
      <c r="R1363" s="1" t="str">
        <f t="shared" si="65"/>
        <v>2008-11</v>
      </c>
      <c r="S1363" s="1" t="str">
        <f t="shared" si="63"/>
        <v/>
      </c>
      <c r="T1363" s="3">
        <f t="shared" si="64"/>
        <v>9543</v>
      </c>
    </row>
    <row r="1364" spans="1:20" x14ac:dyDescent="0.25">
      <c r="A1364" s="1" t="s">
        <v>4441</v>
      </c>
      <c r="B1364" s="1" t="s">
        <v>4442</v>
      </c>
      <c r="C1364" s="1" t="s">
        <v>4443</v>
      </c>
      <c r="D1364" s="1" t="s">
        <v>70</v>
      </c>
      <c r="E1364" s="1" t="s">
        <v>169</v>
      </c>
      <c r="F1364" s="1">
        <v>0</v>
      </c>
      <c r="G1364" s="2">
        <v>44130</v>
      </c>
      <c r="H1364" s="1" t="s">
        <v>30</v>
      </c>
      <c r="I1364" s="1" t="s">
        <v>23</v>
      </c>
      <c r="J1364" s="1" t="s">
        <v>2594</v>
      </c>
      <c r="K1364" s="1"/>
      <c r="L1364" s="1" t="s">
        <v>24</v>
      </c>
      <c r="M1364" s="3">
        <v>46000.03</v>
      </c>
      <c r="N1364" s="3">
        <v>42565.87</v>
      </c>
      <c r="O1364" s="3">
        <v>1874.07</v>
      </c>
      <c r="P1364" s="1" t="s">
        <v>32</v>
      </c>
      <c r="Q1364" s="3">
        <v>44439.94</v>
      </c>
      <c r="R1364" s="1" t="str">
        <f t="shared" si="65"/>
        <v>2020-10</v>
      </c>
      <c r="S1364" s="1" t="str">
        <f t="shared" si="63"/>
        <v/>
      </c>
      <c r="T1364" s="3">
        <f t="shared" si="64"/>
        <v>1874.07</v>
      </c>
    </row>
    <row r="1365" spans="1:20" x14ac:dyDescent="0.25">
      <c r="A1365" s="1" t="s">
        <v>4444</v>
      </c>
      <c r="B1365" s="1" t="s">
        <v>4445</v>
      </c>
      <c r="C1365" s="1" t="s">
        <v>4446</v>
      </c>
      <c r="D1365" s="1" t="s">
        <v>39</v>
      </c>
      <c r="E1365" s="1" t="s">
        <v>40</v>
      </c>
      <c r="F1365" s="1">
        <v>0</v>
      </c>
      <c r="G1365" s="2">
        <v>44697</v>
      </c>
      <c r="H1365" s="1" t="s">
        <v>22</v>
      </c>
      <c r="I1365" s="1" t="s">
        <v>31</v>
      </c>
      <c r="J1365" s="2">
        <v>44292</v>
      </c>
      <c r="K1365" s="2">
        <v>44809</v>
      </c>
      <c r="L1365" s="1" t="s">
        <v>42</v>
      </c>
      <c r="M1365" s="3">
        <v>39936</v>
      </c>
      <c r="N1365" s="3">
        <v>4988</v>
      </c>
      <c r="O1365" s="1" t="s">
        <v>32</v>
      </c>
      <c r="P1365" s="1">
        <v>100</v>
      </c>
      <c r="Q1365" s="3">
        <v>5088</v>
      </c>
      <c r="R1365" s="1" t="str">
        <f t="shared" si="65"/>
        <v>2022-05</v>
      </c>
      <c r="S1365" s="1" t="str">
        <f t="shared" si="63"/>
        <v>2022-09</v>
      </c>
      <c r="T1365" s="3">
        <f t="shared" si="64"/>
        <v>100</v>
      </c>
    </row>
    <row r="1366" spans="1:20" x14ac:dyDescent="0.25">
      <c r="A1366" s="1" t="s">
        <v>4447</v>
      </c>
      <c r="B1366" s="1" t="s">
        <v>4445</v>
      </c>
      <c r="C1366" s="1" t="s">
        <v>4448</v>
      </c>
      <c r="D1366" s="1" t="s">
        <v>70</v>
      </c>
      <c r="E1366" s="1" t="s">
        <v>4449</v>
      </c>
      <c r="F1366" s="1">
        <v>0</v>
      </c>
      <c r="G1366" s="2">
        <v>43682</v>
      </c>
      <c r="H1366" s="1" t="s">
        <v>30</v>
      </c>
      <c r="I1366" s="1" t="s">
        <v>31</v>
      </c>
      <c r="J1366" s="2">
        <v>43593</v>
      </c>
      <c r="K1366" s="1"/>
      <c r="L1366" s="1" t="s">
        <v>24</v>
      </c>
      <c r="M1366" s="3">
        <v>35616.879999999997</v>
      </c>
      <c r="N1366" s="3">
        <v>35142.480000000003</v>
      </c>
      <c r="O1366" s="1">
        <v>223.98</v>
      </c>
      <c r="P1366" s="1" t="s">
        <v>32</v>
      </c>
      <c r="Q1366" s="3">
        <v>35366.46</v>
      </c>
      <c r="R1366" s="1" t="str">
        <f t="shared" si="65"/>
        <v>2019-08</v>
      </c>
      <c r="S1366" s="1" t="str">
        <f t="shared" si="63"/>
        <v/>
      </c>
      <c r="T1366" s="3">
        <f t="shared" si="64"/>
        <v>223.98</v>
      </c>
    </row>
    <row r="1367" spans="1:20" x14ac:dyDescent="0.25">
      <c r="A1367" s="1" t="s">
        <v>2451</v>
      </c>
      <c r="B1367" s="1" t="s">
        <v>4445</v>
      </c>
      <c r="C1367" s="1" t="s">
        <v>4450</v>
      </c>
      <c r="D1367" s="1" t="s">
        <v>113</v>
      </c>
      <c r="E1367" s="1" t="s">
        <v>2628</v>
      </c>
      <c r="F1367" s="1">
        <v>0</v>
      </c>
      <c r="G1367" s="2">
        <v>42072</v>
      </c>
      <c r="H1367" s="1" t="s">
        <v>30</v>
      </c>
      <c r="I1367" s="1" t="s">
        <v>31</v>
      </c>
      <c r="J1367" s="2">
        <v>42250</v>
      </c>
      <c r="K1367" s="1"/>
      <c r="L1367" s="1" t="s">
        <v>24</v>
      </c>
      <c r="M1367" s="3">
        <v>58541.81</v>
      </c>
      <c r="N1367" s="3">
        <v>58803.839999999997</v>
      </c>
      <c r="O1367" s="3">
        <v>2368.75</v>
      </c>
      <c r="P1367" s="1" t="s">
        <v>32</v>
      </c>
      <c r="Q1367" s="3">
        <v>61172.59</v>
      </c>
      <c r="R1367" s="1" t="str">
        <f t="shared" si="65"/>
        <v>2015-03</v>
      </c>
      <c r="S1367" s="1" t="str">
        <f t="shared" si="63"/>
        <v/>
      </c>
      <c r="T1367" s="3">
        <f t="shared" si="64"/>
        <v>2368.75</v>
      </c>
    </row>
    <row r="1368" spans="1:20" x14ac:dyDescent="0.25">
      <c r="A1368" s="1" t="s">
        <v>1737</v>
      </c>
      <c r="B1368" s="1" t="s">
        <v>4451</v>
      </c>
      <c r="C1368" s="1" t="s">
        <v>4452</v>
      </c>
      <c r="D1368" s="1" t="s">
        <v>39</v>
      </c>
      <c r="E1368" s="1" t="s">
        <v>40</v>
      </c>
      <c r="F1368" s="1">
        <v>0</v>
      </c>
      <c r="G1368" s="2">
        <v>44715</v>
      </c>
      <c r="H1368" s="1" t="s">
        <v>30</v>
      </c>
      <c r="I1368" s="1" t="s">
        <v>31</v>
      </c>
      <c r="J1368" s="2">
        <v>44626</v>
      </c>
      <c r="K1368" s="2">
        <v>44809</v>
      </c>
      <c r="L1368" s="1" t="s">
        <v>42</v>
      </c>
      <c r="M1368" s="3">
        <v>39936</v>
      </c>
      <c r="N1368" s="3">
        <v>4488</v>
      </c>
      <c r="O1368" s="1" t="s">
        <v>32</v>
      </c>
      <c r="P1368" s="1">
        <v>100</v>
      </c>
      <c r="Q1368" s="3">
        <v>4588</v>
      </c>
      <c r="R1368" s="1" t="str">
        <f t="shared" si="65"/>
        <v>2022-06</v>
      </c>
      <c r="S1368" s="1" t="str">
        <f t="shared" si="63"/>
        <v>2022-09</v>
      </c>
      <c r="T1368" s="3">
        <f t="shared" si="64"/>
        <v>100</v>
      </c>
    </row>
    <row r="1369" spans="1:20" x14ac:dyDescent="0.25">
      <c r="A1369" s="1" t="s">
        <v>4453</v>
      </c>
      <c r="B1369" s="1" t="s">
        <v>4454</v>
      </c>
      <c r="C1369" s="1" t="s">
        <v>4455</v>
      </c>
      <c r="D1369" s="1" t="s">
        <v>70</v>
      </c>
      <c r="E1369" s="1" t="s">
        <v>4456</v>
      </c>
      <c r="F1369" s="1">
        <v>0</v>
      </c>
      <c r="G1369" s="2">
        <v>39231</v>
      </c>
      <c r="H1369" s="1" t="s">
        <v>22</v>
      </c>
      <c r="I1369" s="1" t="s">
        <v>31</v>
      </c>
      <c r="J1369" s="1" t="s">
        <v>1220</v>
      </c>
      <c r="K1369" s="2">
        <v>44715</v>
      </c>
      <c r="L1369" s="1" t="s">
        <v>42</v>
      </c>
      <c r="M1369" s="3">
        <v>63578.94</v>
      </c>
      <c r="N1369" s="3">
        <v>32522.560000000001</v>
      </c>
      <c r="O1369" s="1" t="s">
        <v>32</v>
      </c>
      <c r="P1369" s="1" t="s">
        <v>32</v>
      </c>
      <c r="Q1369" s="3">
        <v>32522.560000000001</v>
      </c>
      <c r="R1369" s="1" t="str">
        <f t="shared" si="65"/>
        <v>2007-05</v>
      </c>
      <c r="S1369" s="1" t="str">
        <f t="shared" si="63"/>
        <v>2022-06</v>
      </c>
      <c r="T1369" s="3">
        <f t="shared" si="64"/>
        <v>0</v>
      </c>
    </row>
    <row r="1370" spans="1:20" x14ac:dyDescent="0.25">
      <c r="A1370" s="1" t="s">
        <v>4457</v>
      </c>
      <c r="B1370" s="1" t="s">
        <v>4454</v>
      </c>
      <c r="C1370" s="1" t="s">
        <v>4458</v>
      </c>
      <c r="D1370" s="1" t="s">
        <v>20</v>
      </c>
      <c r="E1370" s="1" t="s">
        <v>4459</v>
      </c>
      <c r="F1370" s="1">
        <v>0</v>
      </c>
      <c r="G1370" s="2">
        <v>34007</v>
      </c>
      <c r="H1370" s="1" t="s">
        <v>22</v>
      </c>
      <c r="I1370" s="1" t="s">
        <v>31</v>
      </c>
      <c r="J1370" s="2">
        <v>33609</v>
      </c>
      <c r="K1370" s="1"/>
      <c r="L1370" s="1" t="s">
        <v>24</v>
      </c>
      <c r="M1370" s="3">
        <v>59252.34</v>
      </c>
      <c r="N1370" s="3">
        <v>59009.760000000002</v>
      </c>
      <c r="O1370" s="3">
        <v>9676.4599999999991</v>
      </c>
      <c r="P1370" s="1">
        <v>125</v>
      </c>
      <c r="Q1370" s="3">
        <v>68811.22</v>
      </c>
      <c r="R1370" s="1" t="str">
        <f t="shared" si="65"/>
        <v>1993-02</v>
      </c>
      <c r="S1370" s="1" t="str">
        <f t="shared" si="63"/>
        <v/>
      </c>
      <c r="T1370" s="3">
        <f t="shared" si="64"/>
        <v>9801.4599999999991</v>
      </c>
    </row>
    <row r="1371" spans="1:20" x14ac:dyDescent="0.25">
      <c r="A1371" s="1" t="s">
        <v>4460</v>
      </c>
      <c r="B1371" s="1" t="s">
        <v>4454</v>
      </c>
      <c r="C1371" s="1" t="s">
        <v>4461</v>
      </c>
      <c r="D1371" s="1" t="s">
        <v>284</v>
      </c>
      <c r="E1371" s="1" t="s">
        <v>1011</v>
      </c>
      <c r="F1371" s="1">
        <v>0</v>
      </c>
      <c r="G1371" s="2">
        <v>44857</v>
      </c>
      <c r="H1371" s="1" t="s">
        <v>30</v>
      </c>
      <c r="I1371" s="1" t="s">
        <v>31</v>
      </c>
      <c r="J1371" s="1" t="s">
        <v>256</v>
      </c>
      <c r="K1371" s="1"/>
      <c r="L1371" s="1" t="s">
        <v>24</v>
      </c>
      <c r="M1371" s="3">
        <v>44999.97</v>
      </c>
      <c r="N1371" s="3">
        <v>12683.2</v>
      </c>
      <c r="O1371" s="1" t="s">
        <v>32</v>
      </c>
      <c r="P1371" s="1">
        <v>100</v>
      </c>
      <c r="Q1371" s="3">
        <v>12783.2</v>
      </c>
      <c r="R1371" s="1" t="str">
        <f t="shared" si="65"/>
        <v>2022-10</v>
      </c>
      <c r="S1371" s="1" t="str">
        <f t="shared" si="63"/>
        <v/>
      </c>
      <c r="T1371" s="3">
        <f t="shared" si="64"/>
        <v>100</v>
      </c>
    </row>
    <row r="1372" spans="1:20" x14ac:dyDescent="0.25">
      <c r="A1372" s="1" t="s">
        <v>4462</v>
      </c>
      <c r="B1372" s="1" t="s">
        <v>4463</v>
      </c>
      <c r="C1372" s="1" t="s">
        <v>4464</v>
      </c>
      <c r="D1372" s="1" t="s">
        <v>971</v>
      </c>
      <c r="E1372" s="1" t="s">
        <v>1555</v>
      </c>
      <c r="F1372" s="1">
        <v>0</v>
      </c>
      <c r="G1372" s="2">
        <v>44858</v>
      </c>
      <c r="H1372" s="1" t="s">
        <v>22</v>
      </c>
      <c r="I1372" s="1" t="s">
        <v>31</v>
      </c>
      <c r="J1372" s="1" t="s">
        <v>765</v>
      </c>
      <c r="K1372" s="1"/>
      <c r="L1372" s="1" t="s">
        <v>24</v>
      </c>
      <c r="M1372" s="3">
        <v>47487.86</v>
      </c>
      <c r="N1372" s="3">
        <v>7346.15</v>
      </c>
      <c r="O1372" s="1">
        <v>512.91</v>
      </c>
      <c r="P1372" s="1">
        <v>100</v>
      </c>
      <c r="Q1372" s="3">
        <v>7959.06</v>
      </c>
      <c r="R1372" s="1" t="str">
        <f t="shared" si="65"/>
        <v>2022-10</v>
      </c>
      <c r="S1372" s="1" t="str">
        <f t="shared" si="63"/>
        <v/>
      </c>
      <c r="T1372" s="3">
        <f t="shared" si="64"/>
        <v>612.91</v>
      </c>
    </row>
    <row r="1373" spans="1:20" x14ac:dyDescent="0.25">
      <c r="A1373" s="1" t="s">
        <v>4465</v>
      </c>
      <c r="B1373" s="1" t="s">
        <v>4466</v>
      </c>
      <c r="C1373" s="1" t="s">
        <v>4467</v>
      </c>
      <c r="D1373" s="1" t="s">
        <v>70</v>
      </c>
      <c r="E1373" s="1" t="s">
        <v>96</v>
      </c>
      <c r="F1373" s="1">
        <v>0</v>
      </c>
      <c r="G1373" s="2">
        <v>44424</v>
      </c>
      <c r="H1373" s="1" t="s">
        <v>22</v>
      </c>
      <c r="I1373" s="1" t="s">
        <v>31</v>
      </c>
      <c r="J1373" s="1" t="s">
        <v>1012</v>
      </c>
      <c r="K1373" s="2">
        <v>44694</v>
      </c>
      <c r="L1373" s="1" t="s">
        <v>42</v>
      </c>
      <c r="M1373" s="3">
        <v>24960</v>
      </c>
      <c r="N1373" s="3">
        <v>6363</v>
      </c>
      <c r="O1373" s="1" t="s">
        <v>32</v>
      </c>
      <c r="P1373" s="1" t="s">
        <v>32</v>
      </c>
      <c r="Q1373" s="3">
        <v>6363</v>
      </c>
      <c r="R1373" s="1" t="str">
        <f t="shared" si="65"/>
        <v>2021-08</v>
      </c>
      <c r="S1373" s="1" t="str">
        <f t="shared" si="63"/>
        <v>2022-05</v>
      </c>
      <c r="T1373" s="3">
        <f t="shared" si="64"/>
        <v>0</v>
      </c>
    </row>
    <row r="1374" spans="1:20" x14ac:dyDescent="0.25">
      <c r="A1374" s="1" t="s">
        <v>4468</v>
      </c>
      <c r="B1374" s="1" t="s">
        <v>4469</v>
      </c>
      <c r="C1374" s="1" t="s">
        <v>4470</v>
      </c>
      <c r="D1374" s="1" t="s">
        <v>227</v>
      </c>
      <c r="E1374" s="1" t="s">
        <v>2104</v>
      </c>
      <c r="F1374" s="1">
        <v>0</v>
      </c>
      <c r="G1374" s="2">
        <v>44046</v>
      </c>
      <c r="H1374" s="1" t="s">
        <v>22</v>
      </c>
      <c r="I1374" s="1" t="s">
        <v>31</v>
      </c>
      <c r="J1374" s="2">
        <v>43898</v>
      </c>
      <c r="K1374" s="1"/>
      <c r="L1374" s="1" t="s">
        <v>24</v>
      </c>
      <c r="M1374" s="3">
        <v>33696</v>
      </c>
      <c r="N1374" s="3">
        <v>33300</v>
      </c>
      <c r="O1374" s="1" t="s">
        <v>32</v>
      </c>
      <c r="P1374" s="1" t="s">
        <v>32</v>
      </c>
      <c r="Q1374" s="3">
        <v>33300</v>
      </c>
      <c r="R1374" s="1" t="str">
        <f t="shared" si="65"/>
        <v>2020-08</v>
      </c>
      <c r="S1374" s="1" t="str">
        <f t="shared" si="63"/>
        <v/>
      </c>
      <c r="T1374" s="3">
        <f t="shared" si="64"/>
        <v>0</v>
      </c>
    </row>
    <row r="1375" spans="1:20" x14ac:dyDescent="0.25">
      <c r="A1375" s="1" t="s">
        <v>4094</v>
      </c>
      <c r="B1375" s="1" t="s">
        <v>4471</v>
      </c>
      <c r="C1375" s="1" t="s">
        <v>4472</v>
      </c>
      <c r="D1375" s="1" t="s">
        <v>82</v>
      </c>
      <c r="E1375" s="1" t="s">
        <v>152</v>
      </c>
      <c r="F1375" s="1">
        <v>0</v>
      </c>
      <c r="G1375" s="2">
        <v>40225</v>
      </c>
      <c r="H1375" s="1" t="s">
        <v>30</v>
      </c>
      <c r="I1375" s="1" t="s">
        <v>31</v>
      </c>
      <c r="J1375" s="1" t="s">
        <v>4473</v>
      </c>
      <c r="K1375" s="1"/>
      <c r="L1375" s="1" t="s">
        <v>24</v>
      </c>
      <c r="M1375" s="3">
        <v>74401.39</v>
      </c>
      <c r="N1375" s="3">
        <v>74401.600000000006</v>
      </c>
      <c r="O1375" s="1">
        <v>71.540000000000006</v>
      </c>
      <c r="P1375" s="1" t="s">
        <v>32</v>
      </c>
      <c r="Q1375" s="3">
        <v>74473.14</v>
      </c>
      <c r="R1375" s="1" t="str">
        <f t="shared" si="65"/>
        <v>2010-02</v>
      </c>
      <c r="S1375" s="1" t="str">
        <f t="shared" si="63"/>
        <v/>
      </c>
      <c r="T1375" s="3">
        <f t="shared" si="64"/>
        <v>71.540000000000006</v>
      </c>
    </row>
    <row r="1376" spans="1:20" x14ac:dyDescent="0.25">
      <c r="A1376" s="1" t="s">
        <v>3927</v>
      </c>
      <c r="B1376" s="1" t="s">
        <v>4471</v>
      </c>
      <c r="C1376" s="1" t="s">
        <v>4474</v>
      </c>
      <c r="D1376" s="1" t="s">
        <v>20</v>
      </c>
      <c r="E1376" s="1" t="s">
        <v>4475</v>
      </c>
      <c r="F1376" s="1">
        <v>0</v>
      </c>
      <c r="G1376" s="2">
        <v>29654</v>
      </c>
      <c r="H1376" s="1" t="s">
        <v>30</v>
      </c>
      <c r="I1376" s="1" t="s">
        <v>31</v>
      </c>
      <c r="J1376" s="1" t="s">
        <v>4476</v>
      </c>
      <c r="K1376" s="1"/>
      <c r="L1376" s="1" t="s">
        <v>24</v>
      </c>
      <c r="M1376" s="3">
        <v>45617.73</v>
      </c>
      <c r="N1376" s="3">
        <v>45617.04</v>
      </c>
      <c r="O1376" s="1" t="s">
        <v>32</v>
      </c>
      <c r="P1376" s="1">
        <v>125</v>
      </c>
      <c r="Q1376" s="3">
        <v>45742.04</v>
      </c>
      <c r="R1376" s="1" t="str">
        <f t="shared" si="65"/>
        <v>1981-03</v>
      </c>
      <c r="S1376" s="1" t="str">
        <f t="shared" si="63"/>
        <v/>
      </c>
      <c r="T1376" s="3">
        <f t="shared" si="64"/>
        <v>125</v>
      </c>
    </row>
    <row r="1377" spans="1:20" x14ac:dyDescent="0.25">
      <c r="A1377" s="1" t="s">
        <v>4477</v>
      </c>
      <c r="B1377" s="1" t="s">
        <v>4478</v>
      </c>
      <c r="C1377" s="1" t="s">
        <v>4479</v>
      </c>
      <c r="D1377" s="1" t="s">
        <v>123</v>
      </c>
      <c r="E1377" s="1" t="s">
        <v>2042</v>
      </c>
      <c r="F1377" s="1">
        <v>0</v>
      </c>
      <c r="G1377" s="2">
        <v>38353</v>
      </c>
      <c r="H1377" s="1" t="s">
        <v>30</v>
      </c>
      <c r="I1377" s="1" t="s">
        <v>31</v>
      </c>
      <c r="J1377" s="2">
        <v>38353</v>
      </c>
      <c r="K1377" s="2">
        <v>44603</v>
      </c>
      <c r="L1377" s="1" t="s">
        <v>42</v>
      </c>
      <c r="M1377" s="3">
        <v>50184.58</v>
      </c>
      <c r="N1377" s="3">
        <v>11420.51</v>
      </c>
      <c r="O1377" s="1">
        <v>823.35</v>
      </c>
      <c r="P1377" s="1" t="s">
        <v>32</v>
      </c>
      <c r="Q1377" s="3">
        <v>12243.86</v>
      </c>
      <c r="R1377" s="1" t="str">
        <f t="shared" si="65"/>
        <v>2005-01</v>
      </c>
      <c r="S1377" s="1" t="str">
        <f t="shared" si="63"/>
        <v>2022-02</v>
      </c>
      <c r="T1377" s="3">
        <f t="shared" si="64"/>
        <v>823.35</v>
      </c>
    </row>
    <row r="1378" spans="1:20" x14ac:dyDescent="0.25">
      <c r="A1378" s="1" t="s">
        <v>245</v>
      </c>
      <c r="B1378" s="1" t="s">
        <v>4480</v>
      </c>
      <c r="C1378" s="1" t="s">
        <v>4481</v>
      </c>
      <c r="D1378" s="1" t="s">
        <v>70</v>
      </c>
      <c r="E1378" s="1" t="s">
        <v>280</v>
      </c>
      <c r="F1378" s="1">
        <v>0</v>
      </c>
      <c r="G1378" s="2">
        <v>44215</v>
      </c>
      <c r="H1378" s="1" t="s">
        <v>22</v>
      </c>
      <c r="I1378" s="1" t="s">
        <v>31</v>
      </c>
      <c r="J1378" s="1" t="s">
        <v>1302</v>
      </c>
      <c r="K1378" s="2">
        <v>44589</v>
      </c>
      <c r="L1378" s="1" t="s">
        <v>42</v>
      </c>
      <c r="M1378" s="3">
        <v>40048.11</v>
      </c>
      <c r="N1378" s="3">
        <v>6519.72</v>
      </c>
      <c r="O1378" s="1">
        <v>72.2</v>
      </c>
      <c r="P1378" s="1" t="s">
        <v>32</v>
      </c>
      <c r="Q1378" s="3">
        <v>6591.92</v>
      </c>
      <c r="R1378" s="1" t="str">
        <f t="shared" si="65"/>
        <v>2021-01</v>
      </c>
      <c r="S1378" s="1" t="str">
        <f t="shared" si="63"/>
        <v>2022-01</v>
      </c>
      <c r="T1378" s="3">
        <f t="shared" si="64"/>
        <v>72.2</v>
      </c>
    </row>
    <row r="1379" spans="1:20" x14ac:dyDescent="0.25">
      <c r="A1379" s="1" t="s">
        <v>4482</v>
      </c>
      <c r="B1379" s="1" t="s">
        <v>4483</v>
      </c>
      <c r="C1379" s="1" t="s">
        <v>4484</v>
      </c>
      <c r="D1379" s="1" t="s">
        <v>204</v>
      </c>
      <c r="E1379" s="1" t="s">
        <v>205</v>
      </c>
      <c r="F1379" s="1">
        <v>0</v>
      </c>
      <c r="G1379" s="2">
        <v>37508</v>
      </c>
      <c r="H1379" s="1" t="s">
        <v>22</v>
      </c>
      <c r="I1379" s="1" t="s">
        <v>23</v>
      </c>
      <c r="J1379" s="2">
        <v>37508</v>
      </c>
      <c r="K1379" s="2">
        <v>44785</v>
      </c>
      <c r="L1379" s="1" t="s">
        <v>42</v>
      </c>
      <c r="M1379" s="3">
        <v>42566.58</v>
      </c>
      <c r="N1379" s="3">
        <v>29993.75</v>
      </c>
      <c r="O1379" s="3">
        <v>5124.3999999999996</v>
      </c>
      <c r="P1379" s="1" t="s">
        <v>32</v>
      </c>
      <c r="Q1379" s="3">
        <v>35118.15</v>
      </c>
      <c r="R1379" s="1" t="str">
        <f t="shared" si="65"/>
        <v>2002-09</v>
      </c>
      <c r="S1379" s="1" t="str">
        <f t="shared" si="63"/>
        <v>2022-08</v>
      </c>
      <c r="T1379" s="3">
        <f t="shared" si="64"/>
        <v>5124.3999999999996</v>
      </c>
    </row>
    <row r="1380" spans="1:20" x14ac:dyDescent="0.25">
      <c r="A1380" s="1" t="s">
        <v>570</v>
      </c>
      <c r="B1380" s="1" t="s">
        <v>4483</v>
      </c>
      <c r="C1380" s="1" t="s">
        <v>4485</v>
      </c>
      <c r="D1380" s="1" t="s">
        <v>20</v>
      </c>
      <c r="E1380" s="1" t="s">
        <v>2050</v>
      </c>
      <c r="F1380" s="1">
        <v>0</v>
      </c>
      <c r="G1380" s="2">
        <v>44620</v>
      </c>
      <c r="H1380" s="1" t="s">
        <v>22</v>
      </c>
      <c r="I1380" s="1" t="s">
        <v>23</v>
      </c>
      <c r="J1380" s="1" t="s">
        <v>1732</v>
      </c>
      <c r="K1380" s="1"/>
      <c r="L1380" s="1" t="s">
        <v>24</v>
      </c>
      <c r="M1380" s="3">
        <v>47840</v>
      </c>
      <c r="N1380" s="3">
        <v>23656.95</v>
      </c>
      <c r="O1380" s="1" t="s">
        <v>32</v>
      </c>
      <c r="P1380" s="1" t="s">
        <v>32</v>
      </c>
      <c r="Q1380" s="3">
        <v>23656.95</v>
      </c>
      <c r="R1380" s="1" t="str">
        <f t="shared" si="65"/>
        <v>2022-02</v>
      </c>
      <c r="S1380" s="1" t="str">
        <f t="shared" si="63"/>
        <v/>
      </c>
      <c r="T1380" s="3">
        <f t="shared" si="64"/>
        <v>0</v>
      </c>
    </row>
    <row r="1381" spans="1:20" x14ac:dyDescent="0.25">
      <c r="A1381" s="1" t="s">
        <v>4486</v>
      </c>
      <c r="B1381" s="1" t="s">
        <v>4487</v>
      </c>
      <c r="C1381" s="1" t="s">
        <v>4488</v>
      </c>
      <c r="D1381" s="1" t="s">
        <v>20</v>
      </c>
      <c r="E1381" s="1" t="s">
        <v>576</v>
      </c>
      <c r="F1381" s="1">
        <v>0</v>
      </c>
      <c r="G1381" s="2">
        <v>43738</v>
      </c>
      <c r="H1381" s="1" t="s">
        <v>22</v>
      </c>
      <c r="I1381" s="1" t="s">
        <v>23</v>
      </c>
      <c r="J1381" s="1" t="s">
        <v>4489</v>
      </c>
      <c r="K1381" s="2">
        <v>44702</v>
      </c>
      <c r="L1381" s="1" t="s">
        <v>42</v>
      </c>
      <c r="M1381" s="3">
        <v>35855.040000000001</v>
      </c>
      <c r="N1381" s="3">
        <v>14038.97</v>
      </c>
      <c r="O1381" s="3">
        <v>3828.97</v>
      </c>
      <c r="P1381" s="1">
        <v>100</v>
      </c>
      <c r="Q1381" s="3">
        <v>17967.939999999999</v>
      </c>
      <c r="R1381" s="1" t="str">
        <f t="shared" si="65"/>
        <v>2019-09</v>
      </c>
      <c r="S1381" s="1" t="str">
        <f t="shared" si="63"/>
        <v>2022-05</v>
      </c>
      <c r="T1381" s="3">
        <f t="shared" si="64"/>
        <v>3928.97</v>
      </c>
    </row>
    <row r="1382" spans="1:20" x14ac:dyDescent="0.25">
      <c r="A1382" s="1" t="s">
        <v>4490</v>
      </c>
      <c r="B1382" s="1" t="s">
        <v>4487</v>
      </c>
      <c r="C1382" s="1" t="s">
        <v>4491</v>
      </c>
      <c r="D1382" s="1" t="s">
        <v>20</v>
      </c>
      <c r="E1382" s="1" t="s">
        <v>4492</v>
      </c>
      <c r="F1382" s="1">
        <v>0</v>
      </c>
      <c r="G1382" s="2">
        <v>44215</v>
      </c>
      <c r="H1382" s="1" t="s">
        <v>30</v>
      </c>
      <c r="I1382" s="1" t="s">
        <v>23</v>
      </c>
      <c r="J1382" s="1" t="s">
        <v>1302</v>
      </c>
      <c r="K1382" s="2">
        <v>44726</v>
      </c>
      <c r="L1382" s="1" t="s">
        <v>42</v>
      </c>
      <c r="M1382" s="3">
        <v>31200</v>
      </c>
      <c r="N1382" s="3">
        <v>14396.28</v>
      </c>
      <c r="O1382" s="3">
        <v>1112.49</v>
      </c>
      <c r="P1382" s="1" t="s">
        <v>32</v>
      </c>
      <c r="Q1382" s="3">
        <v>15508.77</v>
      </c>
      <c r="R1382" s="1" t="str">
        <f t="shared" si="65"/>
        <v>2021-01</v>
      </c>
      <c r="S1382" s="1" t="str">
        <f t="shared" si="63"/>
        <v>2022-06</v>
      </c>
      <c r="T1382" s="3">
        <f t="shared" si="64"/>
        <v>1112.49</v>
      </c>
    </row>
    <row r="1383" spans="1:20" x14ac:dyDescent="0.25">
      <c r="A1383" s="1" t="s">
        <v>4493</v>
      </c>
      <c r="B1383" s="1" t="s">
        <v>4487</v>
      </c>
      <c r="C1383" s="1" t="s">
        <v>4494</v>
      </c>
      <c r="D1383" s="1" t="s">
        <v>20</v>
      </c>
      <c r="E1383" s="1" t="s">
        <v>61</v>
      </c>
      <c r="F1383" s="1">
        <v>0</v>
      </c>
      <c r="G1383" s="2">
        <v>41764</v>
      </c>
      <c r="H1383" s="1" t="s">
        <v>22</v>
      </c>
      <c r="I1383" s="1" t="s">
        <v>23</v>
      </c>
      <c r="J1383" s="2">
        <v>41764</v>
      </c>
      <c r="K1383" s="1"/>
      <c r="L1383" s="1" t="s">
        <v>24</v>
      </c>
      <c r="M1383" s="3">
        <v>68792.460000000006</v>
      </c>
      <c r="N1383" s="3">
        <v>68669.759999999995</v>
      </c>
      <c r="O1383" s="3">
        <v>20002.22</v>
      </c>
      <c r="P1383" s="1">
        <v>125</v>
      </c>
      <c r="Q1383" s="3">
        <v>88796.98</v>
      </c>
      <c r="R1383" s="1" t="str">
        <f t="shared" si="65"/>
        <v>2014-05</v>
      </c>
      <c r="S1383" s="1" t="str">
        <f t="shared" si="63"/>
        <v/>
      </c>
      <c r="T1383" s="3">
        <f t="shared" si="64"/>
        <v>20127.22</v>
      </c>
    </row>
    <row r="1384" spans="1:20" x14ac:dyDescent="0.25">
      <c r="A1384" s="1" t="s">
        <v>3927</v>
      </c>
      <c r="B1384" s="1" t="s">
        <v>4487</v>
      </c>
      <c r="C1384" s="1" t="s">
        <v>4495</v>
      </c>
      <c r="D1384" s="1" t="s">
        <v>20</v>
      </c>
      <c r="E1384" s="1" t="s">
        <v>264</v>
      </c>
      <c r="F1384" s="1">
        <v>0</v>
      </c>
      <c r="G1384" s="2">
        <v>44171</v>
      </c>
      <c r="H1384" s="1" t="s">
        <v>30</v>
      </c>
      <c r="I1384" s="1" t="s">
        <v>23</v>
      </c>
      <c r="J1384" s="1" t="s">
        <v>548</v>
      </c>
      <c r="K1384" s="1"/>
      <c r="L1384" s="1" t="s">
        <v>24</v>
      </c>
      <c r="M1384" s="3">
        <v>31200</v>
      </c>
      <c r="N1384" s="3">
        <v>31152.75</v>
      </c>
      <c r="O1384" s="3">
        <v>1668.39</v>
      </c>
      <c r="P1384" s="1">
        <v>125</v>
      </c>
      <c r="Q1384" s="3">
        <v>32946.14</v>
      </c>
      <c r="R1384" s="1" t="str">
        <f t="shared" si="65"/>
        <v>2020-12</v>
      </c>
      <c r="S1384" s="1" t="str">
        <f t="shared" si="63"/>
        <v/>
      </c>
      <c r="T1384" s="3">
        <f t="shared" si="64"/>
        <v>1793.39</v>
      </c>
    </row>
    <row r="1385" spans="1:20" x14ac:dyDescent="0.25">
      <c r="A1385" s="1" t="s">
        <v>4496</v>
      </c>
      <c r="B1385" s="1" t="s">
        <v>4497</v>
      </c>
      <c r="C1385" s="1" t="s">
        <v>4498</v>
      </c>
      <c r="D1385" s="1" t="s">
        <v>123</v>
      </c>
      <c r="E1385" s="1" t="s">
        <v>194</v>
      </c>
      <c r="F1385" s="1">
        <v>0</v>
      </c>
      <c r="G1385" s="2">
        <v>44606</v>
      </c>
      <c r="H1385" s="1" t="s">
        <v>30</v>
      </c>
      <c r="I1385" s="1" t="s">
        <v>31</v>
      </c>
      <c r="J1385" s="1" t="s">
        <v>2278</v>
      </c>
      <c r="K1385" s="2">
        <v>44812</v>
      </c>
      <c r="L1385" s="1" t="s">
        <v>42</v>
      </c>
      <c r="M1385" s="3">
        <v>46916.480000000003</v>
      </c>
      <c r="N1385" s="3">
        <v>26322.26</v>
      </c>
      <c r="O1385" s="3">
        <v>15520.47</v>
      </c>
      <c r="P1385" s="1">
        <v>100</v>
      </c>
      <c r="Q1385" s="3">
        <v>41942.730000000003</v>
      </c>
      <c r="R1385" s="1" t="str">
        <f t="shared" si="65"/>
        <v>2022-02</v>
      </c>
      <c r="S1385" s="1" t="str">
        <f t="shared" si="63"/>
        <v>2022-09</v>
      </c>
      <c r="T1385" s="3">
        <f t="shared" si="64"/>
        <v>15620.47</v>
      </c>
    </row>
    <row r="1386" spans="1:20" x14ac:dyDescent="0.25">
      <c r="A1386" s="1" t="s">
        <v>4499</v>
      </c>
      <c r="B1386" s="1" t="s">
        <v>4500</v>
      </c>
      <c r="C1386" s="1" t="s">
        <v>4501</v>
      </c>
      <c r="D1386" s="1" t="s">
        <v>70</v>
      </c>
      <c r="E1386" s="1" t="s">
        <v>174</v>
      </c>
      <c r="F1386" s="1">
        <v>0</v>
      </c>
      <c r="G1386" s="2">
        <v>41050</v>
      </c>
      <c r="H1386" s="1" t="s">
        <v>22</v>
      </c>
      <c r="I1386" s="1" t="s">
        <v>23</v>
      </c>
      <c r="J1386" s="1" t="s">
        <v>973</v>
      </c>
      <c r="K1386" s="1"/>
      <c r="L1386" s="1" t="s">
        <v>24</v>
      </c>
      <c r="M1386" s="3">
        <v>86778.43</v>
      </c>
      <c r="N1386" s="3">
        <v>89908.07</v>
      </c>
      <c r="O1386" s="3">
        <v>6437.22</v>
      </c>
      <c r="P1386" s="1" t="s">
        <v>32</v>
      </c>
      <c r="Q1386" s="3">
        <v>96345.29</v>
      </c>
      <c r="R1386" s="1" t="str">
        <f t="shared" si="65"/>
        <v>2012-05</v>
      </c>
      <c r="S1386" s="1" t="str">
        <f t="shared" si="63"/>
        <v/>
      </c>
      <c r="T1386" s="3">
        <f t="shared" si="64"/>
        <v>6437.22</v>
      </c>
    </row>
    <row r="1387" spans="1:20" x14ac:dyDescent="0.25">
      <c r="A1387" s="1" t="s">
        <v>1403</v>
      </c>
      <c r="B1387" s="1" t="s">
        <v>4502</v>
      </c>
      <c r="C1387" s="1" t="s">
        <v>4503</v>
      </c>
      <c r="D1387" s="1" t="s">
        <v>28</v>
      </c>
      <c r="E1387" s="1" t="s">
        <v>46</v>
      </c>
      <c r="F1387" s="1">
        <v>0</v>
      </c>
      <c r="G1387" s="2">
        <v>44060</v>
      </c>
      <c r="H1387" s="1" t="s">
        <v>22</v>
      </c>
      <c r="I1387" s="1" t="s">
        <v>31</v>
      </c>
      <c r="J1387" s="1" t="s">
        <v>4504</v>
      </c>
      <c r="K1387" s="1"/>
      <c r="L1387" s="1" t="s">
        <v>24</v>
      </c>
      <c r="M1387" s="3">
        <v>52228.800000000003</v>
      </c>
      <c r="N1387" s="3">
        <v>43279.72</v>
      </c>
      <c r="O1387" s="3">
        <v>34397.03</v>
      </c>
      <c r="P1387" s="1">
        <v>125</v>
      </c>
      <c r="Q1387" s="3">
        <v>77801.75</v>
      </c>
      <c r="R1387" s="1" t="str">
        <f t="shared" si="65"/>
        <v>2020-08</v>
      </c>
      <c r="S1387" s="1" t="str">
        <f t="shared" si="63"/>
        <v/>
      </c>
      <c r="T1387" s="3">
        <f t="shared" si="64"/>
        <v>34522.03</v>
      </c>
    </row>
    <row r="1388" spans="1:20" x14ac:dyDescent="0.25">
      <c r="A1388" s="1" t="s">
        <v>4505</v>
      </c>
      <c r="B1388" s="1" t="s">
        <v>4506</v>
      </c>
      <c r="C1388" s="1" t="s">
        <v>4507</v>
      </c>
      <c r="D1388" s="1" t="s">
        <v>82</v>
      </c>
      <c r="E1388" s="1" t="s">
        <v>4508</v>
      </c>
      <c r="F1388" s="1">
        <v>0</v>
      </c>
      <c r="G1388" s="2">
        <v>41204</v>
      </c>
      <c r="H1388" s="1" t="s">
        <v>22</v>
      </c>
      <c r="I1388" s="1" t="s">
        <v>23</v>
      </c>
      <c r="J1388" s="1" t="s">
        <v>300</v>
      </c>
      <c r="K1388" s="2">
        <v>44771</v>
      </c>
      <c r="L1388" s="1" t="s">
        <v>42</v>
      </c>
      <c r="M1388" s="3">
        <v>44018</v>
      </c>
      <c r="N1388" s="3">
        <v>5756.2</v>
      </c>
      <c r="O1388" s="1" t="s">
        <v>32</v>
      </c>
      <c r="P1388" s="1">
        <v>100</v>
      </c>
      <c r="Q1388" s="3">
        <v>5856.2</v>
      </c>
      <c r="R1388" s="1" t="str">
        <f t="shared" si="65"/>
        <v>2012-10</v>
      </c>
      <c r="S1388" s="1" t="str">
        <f t="shared" si="63"/>
        <v>2022-07</v>
      </c>
      <c r="T1388" s="3">
        <f t="shared" si="64"/>
        <v>100</v>
      </c>
    </row>
    <row r="1389" spans="1:20" x14ac:dyDescent="0.25">
      <c r="A1389" s="1" t="s">
        <v>3809</v>
      </c>
      <c r="B1389" s="1" t="s">
        <v>4509</v>
      </c>
      <c r="C1389" s="1" t="s">
        <v>4510</v>
      </c>
      <c r="D1389" s="1" t="s">
        <v>39</v>
      </c>
      <c r="E1389" s="1" t="s">
        <v>40</v>
      </c>
      <c r="F1389" s="1">
        <v>0</v>
      </c>
      <c r="G1389" s="2">
        <v>44713</v>
      </c>
      <c r="H1389" s="1" t="s">
        <v>30</v>
      </c>
      <c r="I1389" s="1" t="s">
        <v>31</v>
      </c>
      <c r="J1389" s="1" t="s">
        <v>4511</v>
      </c>
      <c r="K1389" s="2">
        <v>44860</v>
      </c>
      <c r="L1389" s="1" t="s">
        <v>42</v>
      </c>
      <c r="M1389" s="3">
        <v>34944</v>
      </c>
      <c r="N1389" s="3">
        <v>3462</v>
      </c>
      <c r="O1389" s="1" t="s">
        <v>32</v>
      </c>
      <c r="P1389" s="1" t="s">
        <v>32</v>
      </c>
      <c r="Q1389" s="3">
        <v>3462</v>
      </c>
      <c r="R1389" s="1" t="str">
        <f t="shared" si="65"/>
        <v>2022-06</v>
      </c>
      <c r="S1389" s="1" t="str">
        <f t="shared" si="63"/>
        <v>2022-10</v>
      </c>
      <c r="T1389" s="3">
        <f t="shared" si="64"/>
        <v>0</v>
      </c>
    </row>
    <row r="1390" spans="1:20" x14ac:dyDescent="0.25">
      <c r="A1390" s="1" t="s">
        <v>2451</v>
      </c>
      <c r="B1390" s="1" t="s">
        <v>4509</v>
      </c>
      <c r="C1390" s="1" t="s">
        <v>4512</v>
      </c>
      <c r="D1390" s="1" t="s">
        <v>39</v>
      </c>
      <c r="E1390" s="1" t="s">
        <v>40</v>
      </c>
      <c r="F1390" s="1">
        <v>0</v>
      </c>
      <c r="G1390" s="2">
        <v>44663</v>
      </c>
      <c r="H1390" s="1" t="s">
        <v>30</v>
      </c>
      <c r="I1390" s="1" t="s">
        <v>31</v>
      </c>
      <c r="J1390" s="2">
        <v>44899</v>
      </c>
      <c r="K1390" s="2">
        <v>44880</v>
      </c>
      <c r="L1390" s="1" t="s">
        <v>42</v>
      </c>
      <c r="M1390" s="3">
        <v>29952</v>
      </c>
      <c r="N1390" s="3">
        <v>7596</v>
      </c>
      <c r="O1390" s="1" t="s">
        <v>32</v>
      </c>
      <c r="P1390" s="1">
        <v>100</v>
      </c>
      <c r="Q1390" s="3">
        <v>7696</v>
      </c>
      <c r="R1390" s="1" t="str">
        <f t="shared" si="65"/>
        <v>2022-04</v>
      </c>
      <c r="S1390" s="1" t="str">
        <f t="shared" si="63"/>
        <v>2022-11</v>
      </c>
      <c r="T1390" s="3">
        <f t="shared" si="64"/>
        <v>100</v>
      </c>
    </row>
    <row r="1391" spans="1:20" x14ac:dyDescent="0.25">
      <c r="A1391" s="1" t="s">
        <v>4513</v>
      </c>
      <c r="B1391" s="1" t="s">
        <v>4509</v>
      </c>
      <c r="C1391" s="1" t="s">
        <v>4514</v>
      </c>
      <c r="D1391" s="1" t="s">
        <v>70</v>
      </c>
      <c r="E1391" s="1" t="s">
        <v>503</v>
      </c>
      <c r="F1391" s="1">
        <v>0</v>
      </c>
      <c r="G1391" s="2">
        <v>43613</v>
      </c>
      <c r="H1391" s="1" t="s">
        <v>22</v>
      </c>
      <c r="I1391" s="1" t="s">
        <v>31</v>
      </c>
      <c r="J1391" s="1" t="s">
        <v>859</v>
      </c>
      <c r="K1391" s="1"/>
      <c r="L1391" s="1" t="s">
        <v>24</v>
      </c>
      <c r="M1391" s="3">
        <v>53550.02</v>
      </c>
      <c r="N1391" s="3">
        <v>50217.279999999999</v>
      </c>
      <c r="O1391" s="3">
        <v>3738.04</v>
      </c>
      <c r="P1391" s="1" t="s">
        <v>32</v>
      </c>
      <c r="Q1391" s="3">
        <v>53955.32</v>
      </c>
      <c r="R1391" s="1" t="str">
        <f t="shared" si="65"/>
        <v>2019-05</v>
      </c>
      <c r="S1391" s="1" t="str">
        <f t="shared" si="63"/>
        <v/>
      </c>
      <c r="T1391" s="3">
        <f t="shared" si="64"/>
        <v>3738.04</v>
      </c>
    </row>
    <row r="1392" spans="1:20" x14ac:dyDescent="0.25">
      <c r="A1392" s="1" t="s">
        <v>4515</v>
      </c>
      <c r="B1392" s="1" t="s">
        <v>4509</v>
      </c>
      <c r="C1392" s="1" t="s">
        <v>4516</v>
      </c>
      <c r="D1392" s="1" t="s">
        <v>70</v>
      </c>
      <c r="E1392" s="1" t="s">
        <v>71</v>
      </c>
      <c r="F1392" s="1">
        <v>0</v>
      </c>
      <c r="G1392" s="2">
        <v>44648</v>
      </c>
      <c r="H1392" s="1" t="s">
        <v>22</v>
      </c>
      <c r="I1392" s="1" t="s">
        <v>31</v>
      </c>
      <c r="J1392" s="1" t="s">
        <v>248</v>
      </c>
      <c r="K1392" s="1"/>
      <c r="L1392" s="1" t="s">
        <v>24</v>
      </c>
      <c r="M1392" s="3">
        <v>35096.879999999997</v>
      </c>
      <c r="N1392" s="3">
        <v>25875.85</v>
      </c>
      <c r="O1392" s="1">
        <v>316.5</v>
      </c>
      <c r="P1392" s="1">
        <v>100</v>
      </c>
      <c r="Q1392" s="3">
        <v>26292.35</v>
      </c>
      <c r="R1392" s="1" t="str">
        <f t="shared" si="65"/>
        <v>2022-03</v>
      </c>
      <c r="S1392" s="1" t="str">
        <f t="shared" si="63"/>
        <v/>
      </c>
      <c r="T1392" s="3">
        <f t="shared" si="64"/>
        <v>416.5</v>
      </c>
    </row>
    <row r="1393" spans="1:20" x14ac:dyDescent="0.25">
      <c r="A1393" s="1" t="s">
        <v>4517</v>
      </c>
      <c r="B1393" s="1" t="s">
        <v>4518</v>
      </c>
      <c r="C1393" s="1" t="s">
        <v>4519</v>
      </c>
      <c r="D1393" s="1" t="s">
        <v>20</v>
      </c>
      <c r="E1393" s="1" t="s">
        <v>264</v>
      </c>
      <c r="F1393" s="1">
        <v>0</v>
      </c>
      <c r="G1393" s="2">
        <v>43151</v>
      </c>
      <c r="H1393" s="1" t="s">
        <v>22</v>
      </c>
      <c r="I1393" s="1" t="s">
        <v>31</v>
      </c>
      <c r="J1393" s="1" t="s">
        <v>3408</v>
      </c>
      <c r="K1393" s="1"/>
      <c r="L1393" s="1" t="s">
        <v>24</v>
      </c>
      <c r="M1393" s="3">
        <v>31200</v>
      </c>
      <c r="N1393" s="3">
        <v>34192.99</v>
      </c>
      <c r="O1393" s="3">
        <v>1508.1</v>
      </c>
      <c r="P1393" s="1">
        <v>125</v>
      </c>
      <c r="Q1393" s="3">
        <v>35826.089999999997</v>
      </c>
      <c r="R1393" s="1" t="str">
        <f t="shared" si="65"/>
        <v>2018-02</v>
      </c>
      <c r="S1393" s="1" t="str">
        <f t="shared" si="63"/>
        <v/>
      </c>
      <c r="T1393" s="3">
        <f t="shared" si="64"/>
        <v>1633.1</v>
      </c>
    </row>
    <row r="1394" spans="1:20" x14ac:dyDescent="0.25">
      <c r="A1394" s="1" t="s">
        <v>4520</v>
      </c>
      <c r="B1394" s="1" t="s">
        <v>4521</v>
      </c>
      <c r="C1394" s="1" t="s">
        <v>4522</v>
      </c>
      <c r="D1394" s="1" t="s">
        <v>113</v>
      </c>
      <c r="E1394" s="1" t="s">
        <v>2628</v>
      </c>
      <c r="F1394" s="1">
        <v>0</v>
      </c>
      <c r="G1394" s="2">
        <v>34967</v>
      </c>
      <c r="H1394" s="1" t="s">
        <v>30</v>
      </c>
      <c r="I1394" s="1" t="s">
        <v>31</v>
      </c>
      <c r="J1394" s="1" t="s">
        <v>4523</v>
      </c>
      <c r="K1394" s="1"/>
      <c r="L1394" s="1" t="s">
        <v>24</v>
      </c>
      <c r="M1394" s="3">
        <v>58541.81</v>
      </c>
      <c r="N1394" s="3">
        <v>18483.189999999999</v>
      </c>
      <c r="O1394" s="1" t="s">
        <v>32</v>
      </c>
      <c r="P1394" s="1" t="s">
        <v>32</v>
      </c>
      <c r="Q1394" s="3">
        <v>18483.189999999999</v>
      </c>
      <c r="R1394" s="1" t="str">
        <f t="shared" si="65"/>
        <v>1995-09</v>
      </c>
      <c r="S1394" s="1" t="str">
        <f t="shared" si="63"/>
        <v/>
      </c>
      <c r="T1394" s="3">
        <f t="shared" si="64"/>
        <v>0</v>
      </c>
    </row>
    <row r="1395" spans="1:20" x14ac:dyDescent="0.25">
      <c r="A1395" s="1" t="s">
        <v>4524</v>
      </c>
      <c r="B1395" s="1" t="s">
        <v>4525</v>
      </c>
      <c r="C1395" s="1" t="s">
        <v>4526</v>
      </c>
      <c r="D1395" s="1" t="s">
        <v>20</v>
      </c>
      <c r="E1395" s="1" t="s">
        <v>4527</v>
      </c>
      <c r="F1395" s="1">
        <v>0</v>
      </c>
      <c r="G1395" s="2">
        <v>36780</v>
      </c>
      <c r="H1395" s="1" t="s">
        <v>22</v>
      </c>
      <c r="I1395" s="1" t="s">
        <v>31</v>
      </c>
      <c r="J1395" s="2">
        <v>36839</v>
      </c>
      <c r="K1395" s="2">
        <v>44847</v>
      </c>
      <c r="L1395" s="1" t="s">
        <v>42</v>
      </c>
      <c r="M1395" s="3">
        <v>39616.51</v>
      </c>
      <c r="N1395" s="3">
        <v>35824.5</v>
      </c>
      <c r="O1395" s="1" t="s">
        <v>32</v>
      </c>
      <c r="P1395" s="1" t="s">
        <v>32</v>
      </c>
      <c r="Q1395" s="3">
        <v>35824.5</v>
      </c>
      <c r="R1395" s="1" t="str">
        <f t="shared" si="65"/>
        <v>2000-09</v>
      </c>
      <c r="S1395" s="1" t="str">
        <f t="shared" si="63"/>
        <v>2022-10</v>
      </c>
      <c r="T1395" s="3">
        <f t="shared" si="64"/>
        <v>0</v>
      </c>
    </row>
    <row r="1396" spans="1:20" x14ac:dyDescent="0.25">
      <c r="A1396" s="1" t="s">
        <v>4528</v>
      </c>
      <c r="B1396" s="1" t="s">
        <v>4525</v>
      </c>
      <c r="C1396" s="1" t="s">
        <v>4529</v>
      </c>
      <c r="D1396" s="1" t="s">
        <v>70</v>
      </c>
      <c r="E1396" s="1" t="s">
        <v>639</v>
      </c>
      <c r="F1396" s="1">
        <v>0</v>
      </c>
      <c r="G1396" s="2">
        <v>38586</v>
      </c>
      <c r="H1396" s="1" t="s">
        <v>22</v>
      </c>
      <c r="I1396" s="1" t="s">
        <v>31</v>
      </c>
      <c r="J1396" s="1" t="s">
        <v>4530</v>
      </c>
      <c r="K1396" s="2">
        <v>44757</v>
      </c>
      <c r="L1396" s="1" t="s">
        <v>42</v>
      </c>
      <c r="M1396" s="3">
        <v>37864.74</v>
      </c>
      <c r="N1396" s="3">
        <v>21532.57</v>
      </c>
      <c r="O1396" s="1">
        <v>184.32</v>
      </c>
      <c r="P1396" s="1" t="s">
        <v>32</v>
      </c>
      <c r="Q1396" s="3">
        <v>21716.89</v>
      </c>
      <c r="R1396" s="1" t="str">
        <f t="shared" si="65"/>
        <v>2005-08</v>
      </c>
      <c r="S1396" s="1" t="str">
        <f t="shared" si="63"/>
        <v>2022-07</v>
      </c>
      <c r="T1396" s="3">
        <f t="shared" si="64"/>
        <v>184.32</v>
      </c>
    </row>
    <row r="1397" spans="1:20" x14ac:dyDescent="0.25">
      <c r="A1397" s="1" t="s">
        <v>4286</v>
      </c>
      <c r="B1397" s="1" t="s">
        <v>4531</v>
      </c>
      <c r="C1397" s="1" t="s">
        <v>4532</v>
      </c>
      <c r="D1397" s="1" t="s">
        <v>82</v>
      </c>
      <c r="E1397" s="1" t="s">
        <v>4533</v>
      </c>
      <c r="F1397" s="1">
        <v>0</v>
      </c>
      <c r="G1397" s="2">
        <v>44592</v>
      </c>
      <c r="H1397" s="1" t="s">
        <v>30</v>
      </c>
      <c r="I1397" s="1" t="s">
        <v>31</v>
      </c>
      <c r="J1397" s="1" t="s">
        <v>635</v>
      </c>
      <c r="K1397" s="1"/>
      <c r="L1397" s="1" t="s">
        <v>24</v>
      </c>
      <c r="M1397" s="3">
        <v>54999.98</v>
      </c>
      <c r="N1397" s="3">
        <v>48654.2</v>
      </c>
      <c r="O1397" s="1">
        <v>52.88</v>
      </c>
      <c r="P1397" s="1">
        <v>225</v>
      </c>
      <c r="Q1397" s="3">
        <v>48932.08</v>
      </c>
      <c r="R1397" s="1" t="str">
        <f t="shared" si="65"/>
        <v>2022-01</v>
      </c>
      <c r="S1397" s="1" t="str">
        <f t="shared" si="63"/>
        <v/>
      </c>
      <c r="T1397" s="3">
        <f t="shared" si="64"/>
        <v>277.88</v>
      </c>
    </row>
    <row r="1398" spans="1:20" x14ac:dyDescent="0.25">
      <c r="A1398" s="1" t="s">
        <v>4534</v>
      </c>
      <c r="B1398" s="1" t="s">
        <v>4535</v>
      </c>
      <c r="C1398" s="1" t="s">
        <v>4536</v>
      </c>
      <c r="D1398" s="1" t="s">
        <v>82</v>
      </c>
      <c r="E1398" s="1" t="s">
        <v>831</v>
      </c>
      <c r="F1398" s="1">
        <v>0</v>
      </c>
      <c r="G1398" s="2">
        <v>41106</v>
      </c>
      <c r="H1398" s="1" t="s">
        <v>30</v>
      </c>
      <c r="I1398" s="1" t="s">
        <v>31</v>
      </c>
      <c r="J1398" s="1" t="s">
        <v>4537</v>
      </c>
      <c r="K1398" s="2">
        <v>44750</v>
      </c>
      <c r="L1398" s="1" t="s">
        <v>42</v>
      </c>
      <c r="M1398" s="3">
        <v>50347.44</v>
      </c>
      <c r="N1398" s="3">
        <v>29626.95</v>
      </c>
      <c r="O1398" s="1" t="s">
        <v>32</v>
      </c>
      <c r="P1398" s="1" t="s">
        <v>32</v>
      </c>
      <c r="Q1398" s="3">
        <v>29626.95</v>
      </c>
      <c r="R1398" s="1" t="str">
        <f t="shared" si="65"/>
        <v>2012-07</v>
      </c>
      <c r="S1398" s="1" t="str">
        <f t="shared" si="63"/>
        <v>2022-07</v>
      </c>
      <c r="T1398" s="3">
        <f t="shared" si="64"/>
        <v>0</v>
      </c>
    </row>
    <row r="1399" spans="1:20" x14ac:dyDescent="0.25">
      <c r="A1399" s="1" t="s">
        <v>1914</v>
      </c>
      <c r="B1399" s="1" t="s">
        <v>4538</v>
      </c>
      <c r="C1399" s="1" t="s">
        <v>4539</v>
      </c>
      <c r="D1399" s="1" t="s">
        <v>82</v>
      </c>
      <c r="E1399" s="1" t="s">
        <v>4540</v>
      </c>
      <c r="F1399" s="1">
        <v>0</v>
      </c>
      <c r="G1399" s="2">
        <v>44228</v>
      </c>
      <c r="H1399" s="1" t="s">
        <v>30</v>
      </c>
      <c r="I1399" s="1" t="s">
        <v>31</v>
      </c>
      <c r="J1399" s="2">
        <v>44198</v>
      </c>
      <c r="K1399" s="1"/>
      <c r="L1399" s="1" t="s">
        <v>24</v>
      </c>
      <c r="M1399" s="3">
        <v>128437.5</v>
      </c>
      <c r="N1399" s="3">
        <v>129687.41</v>
      </c>
      <c r="O1399" s="3">
        <v>2161.21</v>
      </c>
      <c r="P1399" s="1" t="s">
        <v>32</v>
      </c>
      <c r="Q1399" s="3">
        <v>131848.62</v>
      </c>
      <c r="R1399" s="1" t="str">
        <f t="shared" si="65"/>
        <v>2021-02</v>
      </c>
      <c r="S1399" s="1" t="str">
        <f t="shared" si="63"/>
        <v/>
      </c>
      <c r="T1399" s="3">
        <f t="shared" si="64"/>
        <v>2161.21</v>
      </c>
    </row>
    <row r="1400" spans="1:20" x14ac:dyDescent="0.25">
      <c r="A1400" s="1" t="s">
        <v>4541</v>
      </c>
      <c r="B1400" s="1" t="s">
        <v>4538</v>
      </c>
      <c r="C1400" s="1" t="s">
        <v>4542</v>
      </c>
      <c r="D1400" s="1" t="s">
        <v>52</v>
      </c>
      <c r="E1400" s="1" t="s">
        <v>4543</v>
      </c>
      <c r="F1400" s="1">
        <v>0</v>
      </c>
      <c r="G1400" s="2">
        <v>43095</v>
      </c>
      <c r="H1400" s="1" t="s">
        <v>22</v>
      </c>
      <c r="I1400" s="1" t="s">
        <v>31</v>
      </c>
      <c r="J1400" s="1" t="s">
        <v>1454</v>
      </c>
      <c r="K1400" s="1"/>
      <c r="L1400" s="1" t="s">
        <v>24</v>
      </c>
      <c r="M1400" s="3">
        <v>92474.93</v>
      </c>
      <c r="N1400" s="3">
        <v>92474.23</v>
      </c>
      <c r="O1400" s="3">
        <v>2084.02</v>
      </c>
      <c r="P1400" s="1" t="s">
        <v>32</v>
      </c>
      <c r="Q1400" s="3">
        <v>94558.25</v>
      </c>
      <c r="R1400" s="1" t="str">
        <f t="shared" si="65"/>
        <v>2017-12</v>
      </c>
      <c r="S1400" s="1" t="str">
        <f t="shared" si="63"/>
        <v/>
      </c>
      <c r="T1400" s="3">
        <f t="shared" si="64"/>
        <v>2084.02</v>
      </c>
    </row>
    <row r="1401" spans="1:20" x14ac:dyDescent="0.25">
      <c r="A1401" s="1" t="s">
        <v>3750</v>
      </c>
      <c r="B1401" s="1" t="s">
        <v>4544</v>
      </c>
      <c r="C1401" s="1" t="s">
        <v>4545</v>
      </c>
      <c r="D1401" s="1" t="s">
        <v>70</v>
      </c>
      <c r="E1401" s="1" t="s">
        <v>299</v>
      </c>
      <c r="F1401" s="1">
        <v>0</v>
      </c>
      <c r="G1401" s="2">
        <v>39020</v>
      </c>
      <c r="H1401" s="1" t="s">
        <v>22</v>
      </c>
      <c r="I1401" s="1" t="s">
        <v>31</v>
      </c>
      <c r="J1401" s="1" t="s">
        <v>4546</v>
      </c>
      <c r="K1401" s="1"/>
      <c r="L1401" s="1" t="s">
        <v>24</v>
      </c>
      <c r="M1401" s="3">
        <v>59387.95</v>
      </c>
      <c r="N1401" s="3">
        <v>58281.120000000003</v>
      </c>
      <c r="O1401" s="3">
        <v>2077.4699999999998</v>
      </c>
      <c r="P1401" s="1" t="s">
        <v>32</v>
      </c>
      <c r="Q1401" s="3">
        <v>60358.59</v>
      </c>
      <c r="R1401" s="1" t="str">
        <f t="shared" si="65"/>
        <v>2006-10</v>
      </c>
      <c r="S1401" s="1" t="str">
        <f t="shared" si="63"/>
        <v/>
      </c>
      <c r="T1401" s="3">
        <f t="shared" si="64"/>
        <v>2077.4699999999998</v>
      </c>
    </row>
    <row r="1402" spans="1:20" x14ac:dyDescent="0.25">
      <c r="A1402" s="1" t="s">
        <v>4547</v>
      </c>
      <c r="B1402" s="1" t="s">
        <v>4548</v>
      </c>
      <c r="C1402" s="1" t="s">
        <v>4549</v>
      </c>
      <c r="D1402" s="1" t="s">
        <v>20</v>
      </c>
      <c r="E1402" s="1" t="s">
        <v>61</v>
      </c>
      <c r="F1402" s="1">
        <v>0</v>
      </c>
      <c r="G1402" s="2">
        <v>35843</v>
      </c>
      <c r="H1402" s="1" t="s">
        <v>22</v>
      </c>
      <c r="I1402" s="1" t="s">
        <v>31</v>
      </c>
      <c r="J1402" s="1" t="s">
        <v>4550</v>
      </c>
      <c r="K1402" s="2">
        <v>44614</v>
      </c>
      <c r="L1402" s="1" t="s">
        <v>42</v>
      </c>
      <c r="M1402" s="3">
        <v>66951.25</v>
      </c>
      <c r="N1402" s="3">
        <v>5085.8599999999997</v>
      </c>
      <c r="O1402" s="3">
        <v>1094.43</v>
      </c>
      <c r="P1402" s="1" t="s">
        <v>32</v>
      </c>
      <c r="Q1402" s="3">
        <v>6180.29</v>
      </c>
      <c r="R1402" s="1" t="str">
        <f t="shared" si="65"/>
        <v>1998-02</v>
      </c>
      <c r="S1402" s="1" t="str">
        <f t="shared" si="63"/>
        <v>2022-02</v>
      </c>
      <c r="T1402" s="3">
        <f t="shared" si="64"/>
        <v>1094.43</v>
      </c>
    </row>
    <row r="1403" spans="1:20" x14ac:dyDescent="0.25">
      <c r="A1403" s="1" t="s">
        <v>4552</v>
      </c>
      <c r="B1403" s="1" t="s">
        <v>4553</v>
      </c>
      <c r="C1403" s="1" t="s">
        <v>4554</v>
      </c>
      <c r="D1403" s="1" t="s">
        <v>562</v>
      </c>
      <c r="E1403" s="1" t="s">
        <v>4555</v>
      </c>
      <c r="F1403" s="1">
        <v>0</v>
      </c>
      <c r="G1403" s="2">
        <v>40875</v>
      </c>
      <c r="H1403" s="1" t="s">
        <v>22</v>
      </c>
      <c r="I1403" s="1" t="s">
        <v>31</v>
      </c>
      <c r="J1403" s="1" t="s">
        <v>4556</v>
      </c>
      <c r="K1403" s="1"/>
      <c r="L1403" s="1" t="s">
        <v>24</v>
      </c>
      <c r="M1403" s="3">
        <v>128500.11</v>
      </c>
      <c r="N1403" s="3">
        <v>128365.27</v>
      </c>
      <c r="O1403" s="1" t="s">
        <v>32</v>
      </c>
      <c r="P1403" s="1">
        <v>125</v>
      </c>
      <c r="Q1403" s="3">
        <v>128490.27</v>
      </c>
      <c r="R1403" s="1" t="str">
        <f t="shared" si="65"/>
        <v>2011-11</v>
      </c>
      <c r="S1403" s="1" t="str">
        <f t="shared" si="63"/>
        <v/>
      </c>
      <c r="T1403" s="3">
        <f t="shared" si="64"/>
        <v>125</v>
      </c>
    </row>
    <row r="1404" spans="1:20" x14ac:dyDescent="0.25">
      <c r="A1404" s="1" t="s">
        <v>4557</v>
      </c>
      <c r="B1404" s="1" t="s">
        <v>4558</v>
      </c>
      <c r="C1404" s="1" t="s">
        <v>4559</v>
      </c>
      <c r="D1404" s="1" t="s">
        <v>227</v>
      </c>
      <c r="E1404" s="1" t="s">
        <v>1028</v>
      </c>
      <c r="F1404" s="1">
        <v>0</v>
      </c>
      <c r="G1404" s="2">
        <v>44277</v>
      </c>
      <c r="H1404" s="1" t="s">
        <v>22</v>
      </c>
      <c r="I1404" s="1" t="s">
        <v>23</v>
      </c>
      <c r="J1404" s="1" t="s">
        <v>2845</v>
      </c>
      <c r="K1404" s="1"/>
      <c r="L1404" s="1" t="s">
        <v>24</v>
      </c>
      <c r="M1404" s="3">
        <v>38469.599999999999</v>
      </c>
      <c r="N1404" s="3">
        <v>38212.21</v>
      </c>
      <c r="O1404" s="1" t="s">
        <v>32</v>
      </c>
      <c r="P1404" s="1" t="s">
        <v>32</v>
      </c>
      <c r="Q1404" s="3">
        <v>38212.21</v>
      </c>
      <c r="R1404" s="1" t="str">
        <f t="shared" si="65"/>
        <v>2021-03</v>
      </c>
      <c r="S1404" s="1" t="str">
        <f t="shared" si="63"/>
        <v/>
      </c>
      <c r="T1404" s="3">
        <f t="shared" si="64"/>
        <v>0</v>
      </c>
    </row>
    <row r="1405" spans="1:20" x14ac:dyDescent="0.25">
      <c r="A1405" s="1" t="s">
        <v>1362</v>
      </c>
      <c r="B1405" s="1" t="s">
        <v>4560</v>
      </c>
      <c r="C1405" s="1" t="s">
        <v>4561</v>
      </c>
      <c r="D1405" s="1" t="s">
        <v>20</v>
      </c>
      <c r="E1405" s="1" t="s">
        <v>199</v>
      </c>
      <c r="F1405" s="1">
        <v>0</v>
      </c>
      <c r="G1405" s="2">
        <v>44368</v>
      </c>
      <c r="H1405" s="1" t="s">
        <v>22</v>
      </c>
      <c r="I1405" s="1" t="s">
        <v>23</v>
      </c>
      <c r="J1405" s="1" t="s">
        <v>1160</v>
      </c>
      <c r="K1405" s="1"/>
      <c r="L1405" s="1" t="s">
        <v>24</v>
      </c>
      <c r="M1405" s="3">
        <v>33280</v>
      </c>
      <c r="N1405" s="3">
        <v>35086.49</v>
      </c>
      <c r="O1405" s="3">
        <v>10998.99</v>
      </c>
      <c r="P1405" s="1">
        <v>125</v>
      </c>
      <c r="Q1405" s="3">
        <v>46210.48</v>
      </c>
      <c r="R1405" s="1" t="str">
        <f t="shared" si="65"/>
        <v>2021-06</v>
      </c>
      <c r="S1405" s="1" t="str">
        <f t="shared" si="63"/>
        <v/>
      </c>
      <c r="T1405" s="3">
        <f t="shared" si="64"/>
        <v>11123.99</v>
      </c>
    </row>
    <row r="1406" spans="1:20" x14ac:dyDescent="0.25">
      <c r="A1406" s="1" t="s">
        <v>4562</v>
      </c>
      <c r="B1406" s="1" t="s">
        <v>4563</v>
      </c>
      <c r="C1406" s="1" t="s">
        <v>4564</v>
      </c>
      <c r="D1406" s="1" t="s">
        <v>123</v>
      </c>
      <c r="E1406" s="1" t="s">
        <v>194</v>
      </c>
      <c r="F1406" s="1">
        <v>0</v>
      </c>
      <c r="G1406" s="2">
        <v>36058</v>
      </c>
      <c r="H1406" s="1" t="s">
        <v>30</v>
      </c>
      <c r="I1406" s="1" t="s">
        <v>31</v>
      </c>
      <c r="J1406" s="2">
        <v>36134</v>
      </c>
      <c r="K1406" s="1"/>
      <c r="L1406" s="1" t="s">
        <v>24</v>
      </c>
      <c r="M1406" s="3">
        <v>79149.820000000007</v>
      </c>
      <c r="N1406" s="3">
        <v>78025.64</v>
      </c>
      <c r="O1406" s="1">
        <v>55.56</v>
      </c>
      <c r="P1406" s="1">
        <v>125</v>
      </c>
      <c r="Q1406" s="3">
        <v>78206.2</v>
      </c>
      <c r="R1406" s="1" t="str">
        <f t="shared" si="65"/>
        <v>1998-09</v>
      </c>
      <c r="S1406" s="1" t="str">
        <f t="shared" si="63"/>
        <v/>
      </c>
      <c r="T1406" s="3">
        <f t="shared" si="64"/>
        <v>180.56</v>
      </c>
    </row>
    <row r="1407" spans="1:20" x14ac:dyDescent="0.25">
      <c r="A1407" s="1" t="s">
        <v>4565</v>
      </c>
      <c r="B1407" s="1" t="s">
        <v>4566</v>
      </c>
      <c r="C1407" s="1" t="s">
        <v>4567</v>
      </c>
      <c r="D1407" s="1" t="s">
        <v>20</v>
      </c>
      <c r="E1407" s="1" t="s">
        <v>4568</v>
      </c>
      <c r="F1407" s="1">
        <v>0</v>
      </c>
      <c r="G1407" s="2">
        <v>42324</v>
      </c>
      <c r="H1407" s="1" t="s">
        <v>22</v>
      </c>
      <c r="I1407" s="1" t="s">
        <v>31</v>
      </c>
      <c r="J1407" s="1" t="s">
        <v>895</v>
      </c>
      <c r="K1407" s="1"/>
      <c r="L1407" s="1" t="s">
        <v>24</v>
      </c>
      <c r="M1407" s="3">
        <v>36775.019999999997</v>
      </c>
      <c r="N1407" s="3">
        <v>37724.269999999997</v>
      </c>
      <c r="O1407" s="3">
        <v>10417.959999999999</v>
      </c>
      <c r="P1407" s="1">
        <v>125</v>
      </c>
      <c r="Q1407" s="3">
        <v>48267.23</v>
      </c>
      <c r="R1407" s="1" t="str">
        <f t="shared" si="65"/>
        <v>2015-11</v>
      </c>
      <c r="S1407" s="1" t="str">
        <f t="shared" si="63"/>
        <v/>
      </c>
      <c r="T1407" s="3">
        <f t="shared" si="64"/>
        <v>10542.96</v>
      </c>
    </row>
    <row r="1408" spans="1:20" x14ac:dyDescent="0.25">
      <c r="A1408" s="1" t="s">
        <v>960</v>
      </c>
      <c r="B1408" s="1" t="s">
        <v>4569</v>
      </c>
      <c r="C1408" s="1" t="s">
        <v>4570</v>
      </c>
      <c r="D1408" s="1" t="s">
        <v>123</v>
      </c>
      <c r="E1408" s="1" t="s">
        <v>194</v>
      </c>
      <c r="F1408" s="1">
        <v>0</v>
      </c>
      <c r="G1408" s="2">
        <v>43513</v>
      </c>
      <c r="H1408" s="1" t="s">
        <v>30</v>
      </c>
      <c r="I1408" s="1" t="s">
        <v>31</v>
      </c>
      <c r="J1408" s="1" t="s">
        <v>457</v>
      </c>
      <c r="K1408" s="1"/>
      <c r="L1408" s="1" t="s">
        <v>24</v>
      </c>
      <c r="M1408" s="3">
        <v>59633.81</v>
      </c>
      <c r="N1408" s="3">
        <v>58710.83</v>
      </c>
      <c r="O1408" s="3">
        <v>27165.13</v>
      </c>
      <c r="P1408" s="1">
        <v>125</v>
      </c>
      <c r="Q1408" s="3">
        <v>86000.960000000006</v>
      </c>
      <c r="R1408" s="1" t="str">
        <f t="shared" si="65"/>
        <v>2019-02</v>
      </c>
      <c r="S1408" s="1" t="str">
        <f t="shared" si="63"/>
        <v/>
      </c>
      <c r="T1408" s="3">
        <f t="shared" si="64"/>
        <v>27290.13</v>
      </c>
    </row>
    <row r="1409" spans="1:20" x14ac:dyDescent="0.25">
      <c r="A1409" s="1" t="s">
        <v>4571</v>
      </c>
      <c r="B1409" s="1" t="s">
        <v>4569</v>
      </c>
      <c r="C1409" s="1" t="s">
        <v>4572</v>
      </c>
      <c r="D1409" s="1" t="s">
        <v>39</v>
      </c>
      <c r="E1409" s="1" t="s">
        <v>66</v>
      </c>
      <c r="F1409" s="1">
        <v>0</v>
      </c>
      <c r="G1409" s="2">
        <v>42521</v>
      </c>
      <c r="H1409" s="1" t="s">
        <v>30</v>
      </c>
      <c r="I1409" s="1" t="s">
        <v>31</v>
      </c>
      <c r="J1409" s="1" t="s">
        <v>48</v>
      </c>
      <c r="K1409" s="1"/>
      <c r="L1409" s="1" t="s">
        <v>24</v>
      </c>
      <c r="M1409" s="3">
        <v>43160.42</v>
      </c>
      <c r="N1409" s="3">
        <v>48776.38</v>
      </c>
      <c r="O1409" s="1" t="s">
        <v>32</v>
      </c>
      <c r="P1409" s="1" t="s">
        <v>32</v>
      </c>
      <c r="Q1409" s="3">
        <v>48776.38</v>
      </c>
      <c r="R1409" s="1" t="str">
        <f t="shared" si="65"/>
        <v>2016-05</v>
      </c>
      <c r="S1409" s="1" t="str">
        <f t="shared" si="63"/>
        <v/>
      </c>
      <c r="T1409" s="3">
        <f t="shared" si="64"/>
        <v>0</v>
      </c>
    </row>
    <row r="1410" spans="1:20" x14ac:dyDescent="0.25">
      <c r="A1410" s="1" t="s">
        <v>4573</v>
      </c>
      <c r="B1410" s="1" t="s">
        <v>4574</v>
      </c>
      <c r="C1410" s="1" t="s">
        <v>4575</v>
      </c>
      <c r="D1410" s="1" t="s">
        <v>39</v>
      </c>
      <c r="E1410" s="1" t="s">
        <v>573</v>
      </c>
      <c r="F1410" s="1">
        <v>0</v>
      </c>
      <c r="G1410" s="2">
        <v>44885</v>
      </c>
      <c r="H1410" s="1" t="s">
        <v>22</v>
      </c>
      <c r="I1410" s="1" t="s">
        <v>31</v>
      </c>
      <c r="J1410" s="1" t="s">
        <v>4576</v>
      </c>
      <c r="K1410" s="1"/>
      <c r="L1410" s="1" t="s">
        <v>24</v>
      </c>
      <c r="M1410" s="3">
        <v>43999.9</v>
      </c>
      <c r="N1410" s="3">
        <v>18343.349999999999</v>
      </c>
      <c r="O1410" s="1" t="s">
        <v>32</v>
      </c>
      <c r="P1410" s="1" t="s">
        <v>32</v>
      </c>
      <c r="Q1410" s="3">
        <v>18343.349999999999</v>
      </c>
      <c r="R1410" s="1" t="str">
        <f t="shared" si="65"/>
        <v>2022-11</v>
      </c>
      <c r="S1410" s="1" t="str">
        <f t="shared" ref="S1410:S1473" si="66">IF(OR(ISBLANK(K1410), K1410=0), "", TEXT(K1410, "yyyy-mm"))</f>
        <v/>
      </c>
      <c r="T1410" s="3">
        <f t="shared" ref="T1410:T1473" si="67">IFERROR(VALUE(SUBSTITUTE(O1410, ",", "")), 0) + IFERROR(VALUE(SUBSTITUTE(P1410, ",", "")), 0)</f>
        <v>0</v>
      </c>
    </row>
    <row r="1411" spans="1:20" x14ac:dyDescent="0.25">
      <c r="A1411" s="1" t="s">
        <v>4577</v>
      </c>
      <c r="B1411" s="1" t="s">
        <v>4578</v>
      </c>
      <c r="C1411" s="1" t="s">
        <v>4579</v>
      </c>
      <c r="D1411" s="1" t="s">
        <v>137</v>
      </c>
      <c r="E1411" s="1" t="s">
        <v>66</v>
      </c>
      <c r="F1411" s="1">
        <v>0</v>
      </c>
      <c r="G1411" s="2">
        <v>44599</v>
      </c>
      <c r="H1411" s="1" t="s">
        <v>30</v>
      </c>
      <c r="I1411" s="1" t="s">
        <v>31</v>
      </c>
      <c r="J1411" s="2">
        <v>44744</v>
      </c>
      <c r="K1411" s="1"/>
      <c r="L1411" s="1" t="s">
        <v>24</v>
      </c>
      <c r="M1411" s="3">
        <v>43160.42</v>
      </c>
      <c r="N1411" s="3">
        <v>38520.160000000003</v>
      </c>
      <c r="O1411" s="3">
        <v>3038.36</v>
      </c>
      <c r="P1411" s="1">
        <v>225</v>
      </c>
      <c r="Q1411" s="3">
        <v>41783.519999999997</v>
      </c>
      <c r="R1411" s="1" t="str">
        <f t="shared" ref="R1411:R1474" si="68">TEXT(G1411, "yyyy-mm")</f>
        <v>2022-02</v>
      </c>
      <c r="S1411" s="1" t="str">
        <f t="shared" si="66"/>
        <v/>
      </c>
      <c r="T1411" s="3">
        <f t="shared" si="67"/>
        <v>3263.36</v>
      </c>
    </row>
    <row r="1412" spans="1:20" x14ac:dyDescent="0.25">
      <c r="A1412" s="1" t="s">
        <v>4580</v>
      </c>
      <c r="B1412" s="1" t="s">
        <v>4581</v>
      </c>
      <c r="C1412" s="1" t="s">
        <v>4582</v>
      </c>
      <c r="D1412" s="1" t="s">
        <v>20</v>
      </c>
      <c r="E1412" s="1" t="s">
        <v>329</v>
      </c>
      <c r="F1412" s="1">
        <v>0</v>
      </c>
      <c r="G1412" s="2">
        <v>37060</v>
      </c>
      <c r="H1412" s="1" t="s">
        <v>30</v>
      </c>
      <c r="I1412" s="1" t="s">
        <v>31</v>
      </c>
      <c r="J1412" s="1" t="s">
        <v>4583</v>
      </c>
      <c r="K1412" s="1"/>
      <c r="L1412" s="1" t="s">
        <v>24</v>
      </c>
      <c r="M1412" s="3">
        <v>76481.600000000006</v>
      </c>
      <c r="N1412" s="3">
        <v>76481.64</v>
      </c>
      <c r="O1412" s="3">
        <v>16125</v>
      </c>
      <c r="P1412" s="1">
        <v>125</v>
      </c>
      <c r="Q1412" s="3">
        <v>92731.64</v>
      </c>
      <c r="R1412" s="1" t="str">
        <f t="shared" si="68"/>
        <v>2001-06</v>
      </c>
      <c r="S1412" s="1" t="str">
        <f t="shared" si="66"/>
        <v/>
      </c>
      <c r="T1412" s="3">
        <f t="shared" si="67"/>
        <v>16250</v>
      </c>
    </row>
    <row r="1413" spans="1:20" x14ac:dyDescent="0.25">
      <c r="A1413" s="1" t="s">
        <v>4584</v>
      </c>
      <c r="B1413" s="1" t="s">
        <v>4581</v>
      </c>
      <c r="C1413" s="1" t="s">
        <v>4585</v>
      </c>
      <c r="D1413" s="1" t="s">
        <v>20</v>
      </c>
      <c r="E1413" s="1" t="s">
        <v>4586</v>
      </c>
      <c r="F1413" s="1">
        <v>0</v>
      </c>
      <c r="G1413" s="2">
        <v>43836</v>
      </c>
      <c r="H1413" s="1" t="s">
        <v>22</v>
      </c>
      <c r="I1413" s="1" t="s">
        <v>31</v>
      </c>
      <c r="J1413" s="2">
        <v>43983</v>
      </c>
      <c r="K1413" s="1"/>
      <c r="L1413" s="1" t="s">
        <v>24</v>
      </c>
      <c r="M1413" s="3">
        <v>71512.69</v>
      </c>
      <c r="N1413" s="3">
        <v>71326.53</v>
      </c>
      <c r="O1413" s="3">
        <v>5865.84</v>
      </c>
      <c r="P1413" s="1">
        <v>125</v>
      </c>
      <c r="Q1413" s="3">
        <v>77317.37</v>
      </c>
      <c r="R1413" s="1" t="str">
        <f t="shared" si="68"/>
        <v>2020-01</v>
      </c>
      <c r="S1413" s="1" t="str">
        <f t="shared" si="66"/>
        <v/>
      </c>
      <c r="T1413" s="3">
        <f t="shared" si="67"/>
        <v>5990.84</v>
      </c>
    </row>
    <row r="1414" spans="1:20" x14ac:dyDescent="0.25">
      <c r="A1414" s="1" t="s">
        <v>4587</v>
      </c>
      <c r="B1414" s="1" t="s">
        <v>4588</v>
      </c>
      <c r="C1414" s="1" t="s">
        <v>4589</v>
      </c>
      <c r="D1414" s="1" t="s">
        <v>70</v>
      </c>
      <c r="E1414" s="1" t="s">
        <v>1461</v>
      </c>
      <c r="F1414" s="1">
        <v>0</v>
      </c>
      <c r="G1414" s="2">
        <v>42752</v>
      </c>
      <c r="H1414" s="1" t="s">
        <v>30</v>
      </c>
      <c r="I1414" s="1" t="s">
        <v>31</v>
      </c>
      <c r="J1414" s="1" t="s">
        <v>1996</v>
      </c>
      <c r="K1414" s="1"/>
      <c r="L1414" s="1" t="s">
        <v>24</v>
      </c>
      <c r="M1414" s="3">
        <v>58799.94</v>
      </c>
      <c r="N1414" s="3">
        <v>51521.279999999999</v>
      </c>
      <c r="O1414" s="3">
        <v>4985.51</v>
      </c>
      <c r="P1414" s="1">
        <v>125</v>
      </c>
      <c r="Q1414" s="3">
        <v>56631.79</v>
      </c>
      <c r="R1414" s="1" t="str">
        <f t="shared" si="68"/>
        <v>2017-01</v>
      </c>
      <c r="S1414" s="1" t="str">
        <f t="shared" si="66"/>
        <v/>
      </c>
      <c r="T1414" s="3">
        <f t="shared" si="67"/>
        <v>5110.51</v>
      </c>
    </row>
    <row r="1415" spans="1:20" x14ac:dyDescent="0.25">
      <c r="A1415" s="1" t="s">
        <v>4590</v>
      </c>
      <c r="B1415" s="1" t="s">
        <v>4591</v>
      </c>
      <c r="C1415" s="1" t="s">
        <v>4592</v>
      </c>
      <c r="D1415" s="1" t="s">
        <v>123</v>
      </c>
      <c r="E1415" s="1" t="s">
        <v>194</v>
      </c>
      <c r="F1415" s="1">
        <v>0</v>
      </c>
      <c r="G1415" s="2">
        <v>43815</v>
      </c>
      <c r="H1415" s="1" t="s">
        <v>30</v>
      </c>
      <c r="I1415" s="1" t="s">
        <v>31</v>
      </c>
      <c r="J1415" s="1" t="s">
        <v>899</v>
      </c>
      <c r="K1415" s="1"/>
      <c r="L1415" s="1" t="s">
        <v>24</v>
      </c>
      <c r="M1415" s="3">
        <v>58008.91</v>
      </c>
      <c r="N1415" s="3">
        <v>30157.55</v>
      </c>
      <c r="O1415" s="3">
        <v>7125.05</v>
      </c>
      <c r="P1415" s="1" t="s">
        <v>32</v>
      </c>
      <c r="Q1415" s="3">
        <v>37282.6</v>
      </c>
      <c r="R1415" s="1" t="str">
        <f t="shared" si="68"/>
        <v>2019-12</v>
      </c>
      <c r="S1415" s="1" t="str">
        <f t="shared" si="66"/>
        <v/>
      </c>
      <c r="T1415" s="3">
        <f t="shared" si="67"/>
        <v>7125.05</v>
      </c>
    </row>
    <row r="1416" spans="1:20" x14ac:dyDescent="0.25">
      <c r="A1416" s="1" t="s">
        <v>629</v>
      </c>
      <c r="B1416" s="1" t="s">
        <v>4593</v>
      </c>
      <c r="C1416" s="1" t="s">
        <v>4594</v>
      </c>
      <c r="D1416" s="1" t="s">
        <v>39</v>
      </c>
      <c r="E1416" s="1" t="s">
        <v>40</v>
      </c>
      <c r="F1416" s="1">
        <v>0</v>
      </c>
      <c r="G1416" s="2">
        <v>44915</v>
      </c>
      <c r="H1416" s="1" t="s">
        <v>22</v>
      </c>
      <c r="I1416" s="1" t="s">
        <v>31</v>
      </c>
      <c r="J1416" s="1" t="s">
        <v>4595</v>
      </c>
      <c r="K1416" s="1"/>
      <c r="L1416" s="1" t="s">
        <v>24</v>
      </c>
      <c r="M1416" s="3">
        <v>29952</v>
      </c>
      <c r="N1416" s="3">
        <v>2964</v>
      </c>
      <c r="O1416" s="1" t="s">
        <v>32</v>
      </c>
      <c r="P1416" s="1">
        <v>100</v>
      </c>
      <c r="Q1416" s="3">
        <v>3064</v>
      </c>
      <c r="R1416" s="1" t="str">
        <f t="shared" si="68"/>
        <v>2022-12</v>
      </c>
      <c r="S1416" s="1" t="str">
        <f t="shared" si="66"/>
        <v/>
      </c>
      <c r="T1416" s="3">
        <f t="shared" si="67"/>
        <v>100</v>
      </c>
    </row>
    <row r="1417" spans="1:20" x14ac:dyDescent="0.25">
      <c r="A1417" s="1" t="s">
        <v>4596</v>
      </c>
      <c r="B1417" s="1" t="s">
        <v>4597</v>
      </c>
      <c r="C1417" s="1" t="s">
        <v>4598</v>
      </c>
      <c r="D1417" s="1" t="s">
        <v>70</v>
      </c>
      <c r="E1417" s="1" t="s">
        <v>4599</v>
      </c>
      <c r="F1417" s="1">
        <v>0</v>
      </c>
      <c r="G1417" s="2">
        <v>39160</v>
      </c>
      <c r="H1417" s="1" t="s">
        <v>30</v>
      </c>
      <c r="I1417" s="1" t="s">
        <v>31</v>
      </c>
      <c r="J1417" s="1" t="s">
        <v>4600</v>
      </c>
      <c r="K1417" s="2">
        <v>44715</v>
      </c>
      <c r="L1417" s="1" t="s">
        <v>42</v>
      </c>
      <c r="M1417" s="3">
        <v>93037.15</v>
      </c>
      <c r="N1417" s="3">
        <v>45266.73</v>
      </c>
      <c r="O1417" s="1" t="s">
        <v>32</v>
      </c>
      <c r="P1417" s="1" t="s">
        <v>32</v>
      </c>
      <c r="Q1417" s="3">
        <v>45266.73</v>
      </c>
      <c r="R1417" s="1" t="str">
        <f t="shared" si="68"/>
        <v>2007-03</v>
      </c>
      <c r="S1417" s="1" t="str">
        <f t="shared" si="66"/>
        <v>2022-06</v>
      </c>
      <c r="T1417" s="3">
        <f t="shared" si="67"/>
        <v>0</v>
      </c>
    </row>
    <row r="1418" spans="1:20" x14ac:dyDescent="0.25">
      <c r="A1418" s="1" t="s">
        <v>2993</v>
      </c>
      <c r="B1418" s="1" t="s">
        <v>4601</v>
      </c>
      <c r="C1418" s="1" t="s">
        <v>4602</v>
      </c>
      <c r="D1418" s="1" t="s">
        <v>20</v>
      </c>
      <c r="E1418" s="1" t="s">
        <v>4603</v>
      </c>
      <c r="F1418" s="1">
        <v>0</v>
      </c>
      <c r="G1418" s="2">
        <v>43920</v>
      </c>
      <c r="H1418" s="1" t="s">
        <v>30</v>
      </c>
      <c r="I1418" s="1" t="s">
        <v>31</v>
      </c>
      <c r="J1418" s="1" t="s">
        <v>1542</v>
      </c>
      <c r="K1418" s="1"/>
      <c r="L1418" s="1" t="s">
        <v>24</v>
      </c>
      <c r="M1418" s="3">
        <v>65246.06</v>
      </c>
      <c r="N1418" s="3">
        <v>66848.95</v>
      </c>
      <c r="O1418" s="1">
        <v>564.63</v>
      </c>
      <c r="P1418" s="1">
        <v>125</v>
      </c>
      <c r="Q1418" s="3">
        <v>67538.58</v>
      </c>
      <c r="R1418" s="1" t="str">
        <f t="shared" si="68"/>
        <v>2020-03</v>
      </c>
      <c r="S1418" s="1" t="str">
        <f t="shared" si="66"/>
        <v/>
      </c>
      <c r="T1418" s="3">
        <f t="shared" si="67"/>
        <v>689.63</v>
      </c>
    </row>
    <row r="1419" spans="1:20" x14ac:dyDescent="0.25">
      <c r="A1419" s="1" t="s">
        <v>4604</v>
      </c>
      <c r="B1419" s="1" t="s">
        <v>4605</v>
      </c>
      <c r="C1419" s="1" t="s">
        <v>4606</v>
      </c>
      <c r="D1419" s="1" t="s">
        <v>39</v>
      </c>
      <c r="E1419" s="1" t="s">
        <v>40</v>
      </c>
      <c r="F1419" s="1">
        <v>0</v>
      </c>
      <c r="G1419" s="2">
        <v>44730</v>
      </c>
      <c r="H1419" s="1" t="s">
        <v>30</v>
      </c>
      <c r="I1419" s="1" t="s">
        <v>31</v>
      </c>
      <c r="J1419" s="1" t="s">
        <v>4607</v>
      </c>
      <c r="K1419" s="2">
        <v>44809</v>
      </c>
      <c r="L1419" s="1" t="s">
        <v>42</v>
      </c>
      <c r="M1419" s="3">
        <v>29952</v>
      </c>
      <c r="N1419" s="3">
        <v>1107</v>
      </c>
      <c r="O1419" s="1" t="s">
        <v>32</v>
      </c>
      <c r="P1419" s="1">
        <v>100</v>
      </c>
      <c r="Q1419" s="3">
        <v>1207</v>
      </c>
      <c r="R1419" s="1" t="str">
        <f t="shared" si="68"/>
        <v>2022-06</v>
      </c>
      <c r="S1419" s="1" t="str">
        <f t="shared" si="66"/>
        <v>2022-09</v>
      </c>
      <c r="T1419" s="3">
        <f t="shared" si="67"/>
        <v>100</v>
      </c>
    </row>
    <row r="1420" spans="1:20" x14ac:dyDescent="0.25">
      <c r="A1420" s="1" t="s">
        <v>4608</v>
      </c>
      <c r="B1420" s="1" t="s">
        <v>4609</v>
      </c>
      <c r="C1420" s="1" t="s">
        <v>4610</v>
      </c>
      <c r="D1420" s="1" t="s">
        <v>284</v>
      </c>
      <c r="E1420" s="1" t="s">
        <v>754</v>
      </c>
      <c r="F1420" s="1">
        <v>0</v>
      </c>
      <c r="G1420" s="2">
        <v>39133</v>
      </c>
      <c r="H1420" s="1" t="s">
        <v>30</v>
      </c>
      <c r="I1420" s="1" t="s">
        <v>31</v>
      </c>
      <c r="J1420" s="1" t="s">
        <v>1200</v>
      </c>
      <c r="K1420" s="1"/>
      <c r="L1420" s="1" t="s">
        <v>24</v>
      </c>
      <c r="M1420" s="3">
        <v>128500.11</v>
      </c>
      <c r="N1420" s="3">
        <v>128365.27</v>
      </c>
      <c r="O1420" s="3">
        <v>1729.8</v>
      </c>
      <c r="P1420" s="1" t="s">
        <v>32</v>
      </c>
      <c r="Q1420" s="3">
        <v>130095.07</v>
      </c>
      <c r="R1420" s="1" t="str">
        <f t="shared" si="68"/>
        <v>2007-02</v>
      </c>
      <c r="S1420" s="1" t="str">
        <f t="shared" si="66"/>
        <v/>
      </c>
      <c r="T1420" s="3">
        <f t="shared" si="67"/>
        <v>1729.8</v>
      </c>
    </row>
    <row r="1421" spans="1:20" x14ac:dyDescent="0.25">
      <c r="A1421" s="1" t="s">
        <v>4612</v>
      </c>
      <c r="B1421" s="1" t="s">
        <v>4609</v>
      </c>
      <c r="C1421" s="1" t="s">
        <v>4613</v>
      </c>
      <c r="D1421" s="1" t="s">
        <v>137</v>
      </c>
      <c r="E1421" s="1" t="s">
        <v>66</v>
      </c>
      <c r="F1421" s="1">
        <v>0</v>
      </c>
      <c r="G1421" s="2">
        <v>41688</v>
      </c>
      <c r="H1421" s="1" t="s">
        <v>30</v>
      </c>
      <c r="I1421" s="1" t="s">
        <v>31</v>
      </c>
      <c r="J1421" s="1" t="s">
        <v>4614</v>
      </c>
      <c r="K1421" s="1"/>
      <c r="L1421" s="1" t="s">
        <v>24</v>
      </c>
      <c r="M1421" s="3">
        <v>43160.42</v>
      </c>
      <c r="N1421" s="3">
        <v>48896.29</v>
      </c>
      <c r="O1421" s="3">
        <v>3708.68</v>
      </c>
      <c r="P1421" s="1" t="s">
        <v>32</v>
      </c>
      <c r="Q1421" s="3">
        <v>52604.97</v>
      </c>
      <c r="R1421" s="1" t="str">
        <f t="shared" si="68"/>
        <v>2014-02</v>
      </c>
      <c r="S1421" s="1" t="str">
        <f t="shared" si="66"/>
        <v/>
      </c>
      <c r="T1421" s="3">
        <f t="shared" si="67"/>
        <v>3708.68</v>
      </c>
    </row>
    <row r="1422" spans="1:20" x14ac:dyDescent="0.25">
      <c r="A1422" s="1" t="s">
        <v>4615</v>
      </c>
      <c r="B1422" s="1" t="s">
        <v>4616</v>
      </c>
      <c r="C1422" s="1" t="s">
        <v>4617</v>
      </c>
      <c r="D1422" s="1" t="s">
        <v>70</v>
      </c>
      <c r="E1422" s="1" t="s">
        <v>299</v>
      </c>
      <c r="F1422" s="1">
        <v>0</v>
      </c>
      <c r="G1422" s="2">
        <v>40040</v>
      </c>
      <c r="H1422" s="1" t="s">
        <v>30</v>
      </c>
      <c r="I1422" s="1" t="s">
        <v>23</v>
      </c>
      <c r="J1422" s="2">
        <v>39672</v>
      </c>
      <c r="K1422" s="1"/>
      <c r="L1422" s="1" t="s">
        <v>24</v>
      </c>
      <c r="M1422" s="3">
        <v>59387.95</v>
      </c>
      <c r="N1422" s="3">
        <v>54815.59</v>
      </c>
      <c r="O1422" s="3">
        <v>4205.42</v>
      </c>
      <c r="P1422" s="1" t="s">
        <v>32</v>
      </c>
      <c r="Q1422" s="3">
        <v>59021.01</v>
      </c>
      <c r="R1422" s="1" t="str">
        <f t="shared" si="68"/>
        <v>2009-08</v>
      </c>
      <c r="S1422" s="1" t="str">
        <f t="shared" si="66"/>
        <v/>
      </c>
      <c r="T1422" s="3">
        <f t="shared" si="67"/>
        <v>4205.42</v>
      </c>
    </row>
    <row r="1423" spans="1:20" x14ac:dyDescent="0.25">
      <c r="A1423" s="1" t="s">
        <v>4618</v>
      </c>
      <c r="B1423" s="1" t="s">
        <v>4619</v>
      </c>
      <c r="C1423" s="1" t="s">
        <v>4620</v>
      </c>
      <c r="D1423" s="1" t="s">
        <v>88</v>
      </c>
      <c r="E1423" s="1" t="s">
        <v>4621</v>
      </c>
      <c r="F1423" s="1">
        <v>0</v>
      </c>
      <c r="G1423" s="2">
        <v>37508</v>
      </c>
      <c r="H1423" s="1" t="s">
        <v>30</v>
      </c>
      <c r="I1423" s="1" t="s">
        <v>31</v>
      </c>
      <c r="J1423" s="2">
        <v>37508</v>
      </c>
      <c r="K1423" s="1"/>
      <c r="L1423" s="1" t="s">
        <v>24</v>
      </c>
      <c r="M1423" s="3">
        <v>95000.05</v>
      </c>
      <c r="N1423" s="3">
        <v>94998.81</v>
      </c>
      <c r="O1423" s="1">
        <v>274.04000000000002</v>
      </c>
      <c r="P1423" s="1">
        <v>125</v>
      </c>
      <c r="Q1423" s="3">
        <v>95397.85</v>
      </c>
      <c r="R1423" s="1" t="str">
        <f t="shared" si="68"/>
        <v>2002-09</v>
      </c>
      <c r="S1423" s="1" t="str">
        <f t="shared" si="66"/>
        <v/>
      </c>
      <c r="T1423" s="3">
        <f t="shared" si="67"/>
        <v>399.04</v>
      </c>
    </row>
    <row r="1424" spans="1:20" x14ac:dyDescent="0.25">
      <c r="A1424" s="1" t="s">
        <v>4622</v>
      </c>
      <c r="B1424" s="1" t="s">
        <v>4623</v>
      </c>
      <c r="C1424" s="1" t="s">
        <v>4624</v>
      </c>
      <c r="D1424" s="1" t="s">
        <v>70</v>
      </c>
      <c r="E1424" s="1" t="s">
        <v>1527</v>
      </c>
      <c r="F1424" s="1">
        <v>0</v>
      </c>
      <c r="G1424" s="2">
        <v>36031</v>
      </c>
      <c r="H1424" s="1" t="s">
        <v>22</v>
      </c>
      <c r="I1424" s="1" t="s">
        <v>23</v>
      </c>
      <c r="J1424" s="1" t="s">
        <v>2195</v>
      </c>
      <c r="K1424" s="1"/>
      <c r="L1424" s="1" t="s">
        <v>24</v>
      </c>
      <c r="M1424" s="3">
        <v>92438.32</v>
      </c>
      <c r="N1424" s="3">
        <v>88882.58</v>
      </c>
      <c r="O1424" s="1" t="s">
        <v>32</v>
      </c>
      <c r="P1424" s="1" t="s">
        <v>32</v>
      </c>
      <c r="Q1424" s="3">
        <v>88882.58</v>
      </c>
      <c r="R1424" s="1" t="str">
        <f t="shared" si="68"/>
        <v>1998-08</v>
      </c>
      <c r="S1424" s="1" t="str">
        <f t="shared" si="66"/>
        <v/>
      </c>
      <c r="T1424" s="3">
        <f t="shared" si="67"/>
        <v>0</v>
      </c>
    </row>
    <row r="1425" spans="1:20" x14ac:dyDescent="0.25">
      <c r="A1425" s="1" t="s">
        <v>4625</v>
      </c>
      <c r="B1425" s="1" t="s">
        <v>4623</v>
      </c>
      <c r="C1425" s="1" t="s">
        <v>4626</v>
      </c>
      <c r="D1425" s="1" t="s">
        <v>70</v>
      </c>
      <c r="E1425" s="1" t="s">
        <v>174</v>
      </c>
      <c r="F1425" s="1">
        <v>0</v>
      </c>
      <c r="G1425" s="2">
        <v>36046</v>
      </c>
      <c r="H1425" s="1" t="s">
        <v>22</v>
      </c>
      <c r="I1425" s="1" t="s">
        <v>23</v>
      </c>
      <c r="J1425" s="2">
        <v>36016</v>
      </c>
      <c r="K1425" s="1"/>
      <c r="L1425" s="1" t="s">
        <v>24</v>
      </c>
      <c r="M1425" s="3">
        <v>86778.43</v>
      </c>
      <c r="N1425" s="3">
        <v>85449.62</v>
      </c>
      <c r="O1425" s="3">
        <v>6229.7</v>
      </c>
      <c r="P1425" s="1" t="s">
        <v>32</v>
      </c>
      <c r="Q1425" s="3">
        <v>91679.32</v>
      </c>
      <c r="R1425" s="1" t="str">
        <f t="shared" si="68"/>
        <v>1998-09</v>
      </c>
      <c r="S1425" s="1" t="str">
        <f t="shared" si="66"/>
        <v/>
      </c>
      <c r="T1425" s="3">
        <f t="shared" si="67"/>
        <v>6229.7</v>
      </c>
    </row>
    <row r="1426" spans="1:20" x14ac:dyDescent="0.25">
      <c r="A1426" s="1" t="s">
        <v>4627</v>
      </c>
      <c r="B1426" s="1" t="s">
        <v>4628</v>
      </c>
      <c r="C1426" s="1" t="s">
        <v>4629</v>
      </c>
      <c r="D1426" s="1" t="s">
        <v>88</v>
      </c>
      <c r="E1426" s="1" t="s">
        <v>89</v>
      </c>
      <c r="F1426" s="1">
        <v>0</v>
      </c>
      <c r="G1426" s="2">
        <v>36976</v>
      </c>
      <c r="H1426" s="1" t="s">
        <v>22</v>
      </c>
      <c r="I1426" s="1" t="s">
        <v>23</v>
      </c>
      <c r="J1426" s="1" t="s">
        <v>569</v>
      </c>
      <c r="K1426" s="2">
        <v>44562</v>
      </c>
      <c r="L1426" s="1" t="s">
        <v>42</v>
      </c>
      <c r="M1426" s="3">
        <v>55569.07</v>
      </c>
      <c r="N1426" s="3">
        <v>2137.3000000000002</v>
      </c>
      <c r="O1426" s="1" t="s">
        <v>32</v>
      </c>
      <c r="P1426" s="1" t="s">
        <v>32</v>
      </c>
      <c r="Q1426" s="3">
        <v>2137.3000000000002</v>
      </c>
      <c r="R1426" s="1" t="str">
        <f t="shared" si="68"/>
        <v>2001-03</v>
      </c>
      <c r="S1426" s="1" t="str">
        <f t="shared" si="66"/>
        <v>2022-01</v>
      </c>
      <c r="T1426" s="3">
        <f t="shared" si="67"/>
        <v>0</v>
      </c>
    </row>
    <row r="1427" spans="1:20" x14ac:dyDescent="0.25">
      <c r="A1427" s="1" t="s">
        <v>4630</v>
      </c>
      <c r="B1427" s="1" t="s">
        <v>4628</v>
      </c>
      <c r="C1427" s="1" t="s">
        <v>4631</v>
      </c>
      <c r="D1427" s="1" t="s">
        <v>52</v>
      </c>
      <c r="E1427" s="1" t="s">
        <v>4632</v>
      </c>
      <c r="F1427" s="1">
        <v>0</v>
      </c>
      <c r="G1427" s="2">
        <v>44704</v>
      </c>
      <c r="H1427" s="1" t="s">
        <v>22</v>
      </c>
      <c r="I1427" s="1" t="s">
        <v>31</v>
      </c>
      <c r="J1427" s="1" t="s">
        <v>47</v>
      </c>
      <c r="K1427" s="2">
        <v>44792</v>
      </c>
      <c r="L1427" s="1" t="s">
        <v>42</v>
      </c>
      <c r="M1427" s="3">
        <v>14560</v>
      </c>
      <c r="N1427" s="3">
        <v>1925</v>
      </c>
      <c r="O1427" s="1" t="s">
        <v>32</v>
      </c>
      <c r="P1427" s="1" t="s">
        <v>32</v>
      </c>
      <c r="Q1427" s="3">
        <v>1925</v>
      </c>
      <c r="R1427" s="1" t="str">
        <f t="shared" si="68"/>
        <v>2022-05</v>
      </c>
      <c r="S1427" s="1" t="str">
        <f t="shared" si="66"/>
        <v>2022-08</v>
      </c>
      <c r="T1427" s="3">
        <f t="shared" si="67"/>
        <v>0</v>
      </c>
    </row>
    <row r="1428" spans="1:20" x14ac:dyDescent="0.25">
      <c r="A1428" s="1" t="s">
        <v>4633</v>
      </c>
      <c r="B1428" s="1" t="s">
        <v>4634</v>
      </c>
      <c r="C1428" s="1" t="s">
        <v>4635</v>
      </c>
      <c r="D1428" s="1" t="s">
        <v>123</v>
      </c>
      <c r="E1428" s="1" t="s">
        <v>194</v>
      </c>
      <c r="F1428" s="1">
        <v>0</v>
      </c>
      <c r="G1428" s="2">
        <v>39956</v>
      </c>
      <c r="H1428" s="1" t="s">
        <v>30</v>
      </c>
      <c r="I1428" s="1" t="s">
        <v>31</v>
      </c>
      <c r="J1428" s="1" t="s">
        <v>590</v>
      </c>
      <c r="K1428" s="1"/>
      <c r="L1428" s="1" t="s">
        <v>24</v>
      </c>
      <c r="M1428" s="3">
        <v>77110.8</v>
      </c>
      <c r="N1428" s="3">
        <v>57139.95</v>
      </c>
      <c r="O1428" s="3">
        <v>35070.21</v>
      </c>
      <c r="P1428" s="1">
        <v>125</v>
      </c>
      <c r="Q1428" s="3">
        <v>92335.16</v>
      </c>
      <c r="R1428" s="1" t="str">
        <f t="shared" si="68"/>
        <v>2009-05</v>
      </c>
      <c r="S1428" s="1" t="str">
        <f t="shared" si="66"/>
        <v/>
      </c>
      <c r="T1428" s="3">
        <f t="shared" si="67"/>
        <v>35195.21</v>
      </c>
    </row>
    <row r="1429" spans="1:20" x14ac:dyDescent="0.25">
      <c r="A1429" s="1" t="s">
        <v>4636</v>
      </c>
      <c r="B1429" s="1" t="s">
        <v>4637</v>
      </c>
      <c r="C1429" s="1" t="s">
        <v>4638</v>
      </c>
      <c r="D1429" s="1" t="s">
        <v>20</v>
      </c>
      <c r="E1429" s="1" t="s">
        <v>61</v>
      </c>
      <c r="F1429" s="1">
        <v>0</v>
      </c>
      <c r="G1429" s="2">
        <v>43178</v>
      </c>
      <c r="H1429" s="1" t="s">
        <v>22</v>
      </c>
      <c r="I1429" s="1" t="s">
        <v>31</v>
      </c>
      <c r="J1429" s="1" t="s">
        <v>1868</v>
      </c>
      <c r="K1429" s="1"/>
      <c r="L1429" s="1" t="s">
        <v>24</v>
      </c>
      <c r="M1429" s="3">
        <v>68792.460000000006</v>
      </c>
      <c r="N1429" s="3">
        <v>64065.07</v>
      </c>
      <c r="O1429" s="3">
        <v>1645.79</v>
      </c>
      <c r="P1429" s="1">
        <v>125</v>
      </c>
      <c r="Q1429" s="3">
        <v>65835.86</v>
      </c>
      <c r="R1429" s="1" t="str">
        <f t="shared" si="68"/>
        <v>2018-03</v>
      </c>
      <c r="S1429" s="1" t="str">
        <f t="shared" si="66"/>
        <v/>
      </c>
      <c r="T1429" s="3">
        <f t="shared" si="67"/>
        <v>1770.79</v>
      </c>
    </row>
    <row r="1430" spans="1:20" x14ac:dyDescent="0.25">
      <c r="A1430" s="1" t="s">
        <v>4639</v>
      </c>
      <c r="B1430" s="1" t="s">
        <v>4637</v>
      </c>
      <c r="C1430" s="1" t="s">
        <v>4640</v>
      </c>
      <c r="D1430" s="1" t="s">
        <v>52</v>
      </c>
      <c r="E1430" s="1" t="s">
        <v>4641</v>
      </c>
      <c r="F1430" s="1">
        <v>0</v>
      </c>
      <c r="G1430" s="2">
        <v>43696</v>
      </c>
      <c r="H1430" s="1" t="s">
        <v>22</v>
      </c>
      <c r="I1430" s="1" t="s">
        <v>31</v>
      </c>
      <c r="J1430" s="1" t="s">
        <v>1287</v>
      </c>
      <c r="K1430" s="1"/>
      <c r="L1430" s="1" t="s">
        <v>24</v>
      </c>
      <c r="M1430" s="3">
        <v>50000.08</v>
      </c>
      <c r="N1430" s="3">
        <v>47408.17</v>
      </c>
      <c r="O1430" s="3">
        <v>1872.85</v>
      </c>
      <c r="P1430" s="1" t="s">
        <v>32</v>
      </c>
      <c r="Q1430" s="3">
        <v>49281.02</v>
      </c>
      <c r="R1430" s="1" t="str">
        <f t="shared" si="68"/>
        <v>2019-08</v>
      </c>
      <c r="S1430" s="1" t="str">
        <f t="shared" si="66"/>
        <v/>
      </c>
      <c r="T1430" s="3">
        <f t="shared" si="67"/>
        <v>1872.85</v>
      </c>
    </row>
    <row r="1431" spans="1:20" x14ac:dyDescent="0.25">
      <c r="A1431" s="1" t="s">
        <v>4642</v>
      </c>
      <c r="B1431" s="1" t="s">
        <v>4637</v>
      </c>
      <c r="C1431" s="1" t="s">
        <v>4643</v>
      </c>
      <c r="D1431" s="1" t="s">
        <v>82</v>
      </c>
      <c r="E1431" s="1" t="s">
        <v>71</v>
      </c>
      <c r="F1431" s="1">
        <v>0</v>
      </c>
      <c r="G1431" s="2">
        <v>43255</v>
      </c>
      <c r="H1431" s="1" t="s">
        <v>22</v>
      </c>
      <c r="I1431" s="1" t="s">
        <v>31</v>
      </c>
      <c r="J1431" s="2">
        <v>43196</v>
      </c>
      <c r="K1431" s="1"/>
      <c r="L1431" s="1" t="s">
        <v>24</v>
      </c>
      <c r="M1431" s="3">
        <v>35616.879999999997</v>
      </c>
      <c r="N1431" s="3">
        <v>35250.69</v>
      </c>
      <c r="O1431" s="1">
        <v>19.260000000000002</v>
      </c>
      <c r="P1431" s="1">
        <v>125</v>
      </c>
      <c r="Q1431" s="3">
        <v>35394.949999999997</v>
      </c>
      <c r="R1431" s="1" t="str">
        <f t="shared" si="68"/>
        <v>2018-06</v>
      </c>
      <c r="S1431" s="1" t="str">
        <f t="shared" si="66"/>
        <v/>
      </c>
      <c r="T1431" s="3">
        <f t="shared" si="67"/>
        <v>144.26</v>
      </c>
    </row>
    <row r="1432" spans="1:20" x14ac:dyDescent="0.25">
      <c r="A1432" s="1" t="s">
        <v>4644</v>
      </c>
      <c r="B1432" s="1" t="s">
        <v>4645</v>
      </c>
      <c r="C1432" s="1" t="s">
        <v>4646</v>
      </c>
      <c r="D1432" s="1" t="s">
        <v>123</v>
      </c>
      <c r="E1432" s="1" t="s">
        <v>4647</v>
      </c>
      <c r="F1432" s="1">
        <v>0</v>
      </c>
      <c r="G1432" s="2">
        <v>43808</v>
      </c>
      <c r="H1432" s="1" t="s">
        <v>22</v>
      </c>
      <c r="I1432" s="1" t="s">
        <v>31</v>
      </c>
      <c r="J1432" s="2">
        <v>43720</v>
      </c>
      <c r="K1432" s="1"/>
      <c r="L1432" s="1" t="s">
        <v>24</v>
      </c>
      <c r="M1432" s="3">
        <v>43699.97</v>
      </c>
      <c r="N1432" s="3">
        <v>37781.71</v>
      </c>
      <c r="O1432" s="3">
        <v>8862.7999999999993</v>
      </c>
      <c r="P1432" s="1">
        <v>125</v>
      </c>
      <c r="Q1432" s="3">
        <v>46769.51</v>
      </c>
      <c r="R1432" s="1" t="str">
        <f t="shared" si="68"/>
        <v>2019-12</v>
      </c>
      <c r="S1432" s="1" t="str">
        <f t="shared" si="66"/>
        <v/>
      </c>
      <c r="T1432" s="3">
        <f t="shared" si="67"/>
        <v>8987.7999999999993</v>
      </c>
    </row>
    <row r="1433" spans="1:20" x14ac:dyDescent="0.25">
      <c r="A1433" s="1" t="s">
        <v>4648</v>
      </c>
      <c r="B1433" s="1" t="s">
        <v>4649</v>
      </c>
      <c r="C1433" s="1" t="s">
        <v>4650</v>
      </c>
      <c r="D1433" s="1" t="s">
        <v>113</v>
      </c>
      <c r="E1433" s="1" t="s">
        <v>4651</v>
      </c>
      <c r="F1433" s="1">
        <v>0</v>
      </c>
      <c r="G1433" s="2">
        <v>43920</v>
      </c>
      <c r="H1433" s="1" t="s">
        <v>30</v>
      </c>
      <c r="I1433" s="1" t="s">
        <v>368</v>
      </c>
      <c r="J1433" s="1" t="s">
        <v>1542</v>
      </c>
      <c r="K1433" s="1"/>
      <c r="L1433" s="1" t="s">
        <v>24</v>
      </c>
      <c r="M1433" s="3">
        <v>69874.06</v>
      </c>
      <c r="N1433" s="3">
        <v>69874.960000000006</v>
      </c>
      <c r="O1433" s="1">
        <v>67.19</v>
      </c>
      <c r="P1433" s="1" t="s">
        <v>32</v>
      </c>
      <c r="Q1433" s="3">
        <v>69942.149999999994</v>
      </c>
      <c r="R1433" s="1" t="str">
        <f t="shared" si="68"/>
        <v>2020-03</v>
      </c>
      <c r="S1433" s="1" t="str">
        <f t="shared" si="66"/>
        <v/>
      </c>
      <c r="T1433" s="3">
        <f t="shared" si="67"/>
        <v>67.19</v>
      </c>
    </row>
    <row r="1434" spans="1:20" x14ac:dyDescent="0.25">
      <c r="A1434" s="1" t="s">
        <v>4652</v>
      </c>
      <c r="B1434" s="1" t="s">
        <v>4653</v>
      </c>
      <c r="C1434" s="1" t="s">
        <v>4654</v>
      </c>
      <c r="D1434" s="1" t="s">
        <v>70</v>
      </c>
      <c r="E1434" s="1" t="s">
        <v>299</v>
      </c>
      <c r="F1434" s="1">
        <v>0</v>
      </c>
      <c r="G1434" s="2">
        <v>40463</v>
      </c>
      <c r="H1434" s="1" t="s">
        <v>22</v>
      </c>
      <c r="I1434" s="1" t="s">
        <v>31</v>
      </c>
      <c r="J1434" s="2">
        <v>40522</v>
      </c>
      <c r="K1434" s="1"/>
      <c r="L1434" s="1" t="s">
        <v>24</v>
      </c>
      <c r="M1434" s="3">
        <v>59387.95</v>
      </c>
      <c r="N1434" s="3">
        <v>55025.87</v>
      </c>
      <c r="O1434" s="3">
        <v>25345.65</v>
      </c>
      <c r="P1434" s="1" t="s">
        <v>32</v>
      </c>
      <c r="Q1434" s="3">
        <v>80371.520000000004</v>
      </c>
      <c r="R1434" s="1" t="str">
        <f t="shared" si="68"/>
        <v>2010-10</v>
      </c>
      <c r="S1434" s="1" t="str">
        <f t="shared" si="66"/>
        <v/>
      </c>
      <c r="T1434" s="3">
        <f t="shared" si="67"/>
        <v>25345.65</v>
      </c>
    </row>
    <row r="1435" spans="1:20" x14ac:dyDescent="0.25">
      <c r="A1435" s="1" t="s">
        <v>4655</v>
      </c>
      <c r="B1435" s="1" t="s">
        <v>4656</v>
      </c>
      <c r="C1435" s="1" t="s">
        <v>4657</v>
      </c>
      <c r="D1435" s="1" t="s">
        <v>70</v>
      </c>
      <c r="E1435" s="1" t="s">
        <v>169</v>
      </c>
      <c r="F1435" s="1">
        <v>0</v>
      </c>
      <c r="G1435" s="2">
        <v>44718</v>
      </c>
      <c r="H1435" s="1" t="s">
        <v>22</v>
      </c>
      <c r="I1435" s="1" t="s">
        <v>31</v>
      </c>
      <c r="J1435" s="2">
        <v>44718</v>
      </c>
      <c r="K1435" s="1"/>
      <c r="L1435" s="1" t="s">
        <v>24</v>
      </c>
      <c r="M1435" s="3">
        <v>46000.03</v>
      </c>
      <c r="N1435" s="3">
        <v>23928.21</v>
      </c>
      <c r="O1435" s="1">
        <v>455.53</v>
      </c>
      <c r="P1435" s="1">
        <v>100</v>
      </c>
      <c r="Q1435" s="3">
        <v>24483.74</v>
      </c>
      <c r="R1435" s="1" t="str">
        <f t="shared" si="68"/>
        <v>2022-06</v>
      </c>
      <c r="S1435" s="1" t="str">
        <f t="shared" si="66"/>
        <v/>
      </c>
      <c r="T1435" s="3">
        <f t="shared" si="67"/>
        <v>555.53</v>
      </c>
    </row>
    <row r="1436" spans="1:20" x14ac:dyDescent="0.25">
      <c r="A1436" s="1" t="s">
        <v>4658</v>
      </c>
      <c r="B1436" s="1" t="s">
        <v>4659</v>
      </c>
      <c r="C1436" s="1" t="s">
        <v>4660</v>
      </c>
      <c r="D1436" s="1" t="s">
        <v>52</v>
      </c>
      <c r="E1436" s="1" t="s">
        <v>866</v>
      </c>
      <c r="F1436" s="1">
        <v>0</v>
      </c>
      <c r="G1436" s="2">
        <v>44305</v>
      </c>
      <c r="H1436" s="1" t="s">
        <v>22</v>
      </c>
      <c r="I1436" s="1" t="s">
        <v>31</v>
      </c>
      <c r="J1436" s="1" t="s">
        <v>1603</v>
      </c>
      <c r="K1436" s="1"/>
      <c r="L1436" s="1" t="s">
        <v>24</v>
      </c>
      <c r="M1436" s="3">
        <v>41179.22</v>
      </c>
      <c r="N1436" s="3">
        <v>40914.33</v>
      </c>
      <c r="O1436" s="1" t="s">
        <v>32</v>
      </c>
      <c r="P1436" s="1" t="s">
        <v>32</v>
      </c>
      <c r="Q1436" s="3">
        <v>40914.33</v>
      </c>
      <c r="R1436" s="1" t="str">
        <f t="shared" si="68"/>
        <v>2021-04</v>
      </c>
      <c r="S1436" s="1" t="str">
        <f t="shared" si="66"/>
        <v/>
      </c>
      <c r="T1436" s="3">
        <f t="shared" si="67"/>
        <v>0</v>
      </c>
    </row>
    <row r="1437" spans="1:20" x14ac:dyDescent="0.25">
      <c r="A1437" s="1" t="s">
        <v>1479</v>
      </c>
      <c r="B1437" s="1" t="s">
        <v>4661</v>
      </c>
      <c r="C1437" s="1" t="s">
        <v>4662</v>
      </c>
      <c r="D1437" s="1" t="s">
        <v>70</v>
      </c>
      <c r="E1437" s="1" t="s">
        <v>503</v>
      </c>
      <c r="F1437" s="1">
        <v>0</v>
      </c>
      <c r="G1437" s="2">
        <v>43735</v>
      </c>
      <c r="H1437" s="1" t="s">
        <v>22</v>
      </c>
      <c r="I1437" s="1" t="s">
        <v>31</v>
      </c>
      <c r="J1437" s="1" t="s">
        <v>1886</v>
      </c>
      <c r="K1437" s="1"/>
      <c r="L1437" s="1" t="s">
        <v>24</v>
      </c>
      <c r="M1437" s="3">
        <v>50999.94</v>
      </c>
      <c r="N1437" s="3">
        <v>45236.639999999999</v>
      </c>
      <c r="O1437" s="3">
        <v>6469.45</v>
      </c>
      <c r="P1437" s="1">
        <v>125</v>
      </c>
      <c r="Q1437" s="3">
        <v>51831.09</v>
      </c>
      <c r="R1437" s="1" t="str">
        <f t="shared" si="68"/>
        <v>2019-09</v>
      </c>
      <c r="S1437" s="1" t="str">
        <f t="shared" si="66"/>
        <v/>
      </c>
      <c r="T1437" s="3">
        <f t="shared" si="67"/>
        <v>6594.45</v>
      </c>
    </row>
    <row r="1438" spans="1:20" x14ac:dyDescent="0.25">
      <c r="A1438" s="1" t="s">
        <v>4663</v>
      </c>
      <c r="B1438" s="1" t="s">
        <v>4664</v>
      </c>
      <c r="C1438" s="1" t="s">
        <v>4665</v>
      </c>
      <c r="D1438" s="1" t="s">
        <v>20</v>
      </c>
      <c r="E1438" s="1" t="s">
        <v>57</v>
      </c>
      <c r="F1438" s="1">
        <v>0</v>
      </c>
      <c r="G1438" s="2">
        <v>43962</v>
      </c>
      <c r="H1438" s="1" t="s">
        <v>22</v>
      </c>
      <c r="I1438" s="1" t="s">
        <v>23</v>
      </c>
      <c r="J1438" s="2">
        <v>44140</v>
      </c>
      <c r="K1438" s="2">
        <v>44814</v>
      </c>
      <c r="L1438" s="1" t="s">
        <v>42</v>
      </c>
      <c r="M1438" s="3">
        <v>31200</v>
      </c>
      <c r="N1438" s="3">
        <v>24069.91</v>
      </c>
      <c r="O1438" s="3">
        <v>3825.25</v>
      </c>
      <c r="P1438" s="1" t="s">
        <v>32</v>
      </c>
      <c r="Q1438" s="3">
        <v>27895.16</v>
      </c>
      <c r="R1438" s="1" t="str">
        <f t="shared" si="68"/>
        <v>2020-05</v>
      </c>
      <c r="S1438" s="1" t="str">
        <f t="shared" si="66"/>
        <v>2022-09</v>
      </c>
      <c r="T1438" s="3">
        <f t="shared" si="67"/>
        <v>3825.25</v>
      </c>
    </row>
    <row r="1439" spans="1:20" x14ac:dyDescent="0.25">
      <c r="A1439" s="1" t="s">
        <v>4666</v>
      </c>
      <c r="B1439" s="1" t="s">
        <v>4667</v>
      </c>
      <c r="C1439" s="1" t="s">
        <v>4668</v>
      </c>
      <c r="D1439" s="1" t="s">
        <v>123</v>
      </c>
      <c r="E1439" s="1" t="s">
        <v>1625</v>
      </c>
      <c r="F1439" s="1">
        <v>0</v>
      </c>
      <c r="G1439" s="2">
        <v>42243</v>
      </c>
      <c r="H1439" s="1" t="s">
        <v>22</v>
      </c>
      <c r="I1439" s="1" t="s">
        <v>31</v>
      </c>
      <c r="J1439" s="1" t="s">
        <v>2011</v>
      </c>
      <c r="K1439" s="1"/>
      <c r="L1439" s="1" t="s">
        <v>24</v>
      </c>
      <c r="M1439" s="3">
        <v>73937.759999999995</v>
      </c>
      <c r="N1439" s="3">
        <v>76984.7</v>
      </c>
      <c r="O1439" s="3">
        <v>2898.77</v>
      </c>
      <c r="P1439" s="1">
        <v>125</v>
      </c>
      <c r="Q1439" s="3">
        <v>80008.47</v>
      </c>
      <c r="R1439" s="1" t="str">
        <f t="shared" si="68"/>
        <v>2015-08</v>
      </c>
      <c r="S1439" s="1" t="str">
        <f t="shared" si="66"/>
        <v/>
      </c>
      <c r="T1439" s="3">
        <f t="shared" si="67"/>
        <v>3023.77</v>
      </c>
    </row>
    <row r="1440" spans="1:20" x14ac:dyDescent="0.25">
      <c r="A1440" s="1" t="s">
        <v>951</v>
      </c>
      <c r="B1440" s="1" t="s">
        <v>4669</v>
      </c>
      <c r="C1440" s="1" t="s">
        <v>4670</v>
      </c>
      <c r="D1440" s="1" t="s">
        <v>113</v>
      </c>
      <c r="E1440" s="1" t="s">
        <v>1485</v>
      </c>
      <c r="F1440" s="1">
        <v>0</v>
      </c>
      <c r="G1440" s="2">
        <v>42814</v>
      </c>
      <c r="H1440" s="1" t="s">
        <v>30</v>
      </c>
      <c r="I1440" s="1" t="s">
        <v>31</v>
      </c>
      <c r="J1440" s="1" t="s">
        <v>905</v>
      </c>
      <c r="K1440" s="1"/>
      <c r="L1440" s="1" t="s">
        <v>24</v>
      </c>
      <c r="M1440" s="3">
        <v>59944.56</v>
      </c>
      <c r="N1440" s="3">
        <v>60809.08</v>
      </c>
      <c r="O1440" s="3">
        <v>2738.96</v>
      </c>
      <c r="P1440" s="1" t="s">
        <v>32</v>
      </c>
      <c r="Q1440" s="3">
        <v>63548.04</v>
      </c>
      <c r="R1440" s="1" t="str">
        <f t="shared" si="68"/>
        <v>2017-03</v>
      </c>
      <c r="S1440" s="1" t="str">
        <f t="shared" si="66"/>
        <v/>
      </c>
      <c r="T1440" s="3">
        <f t="shared" si="67"/>
        <v>2738.96</v>
      </c>
    </row>
    <row r="1441" spans="1:20" x14ac:dyDescent="0.25">
      <c r="A1441" s="1" t="s">
        <v>4671</v>
      </c>
      <c r="B1441" s="1" t="s">
        <v>4672</v>
      </c>
      <c r="C1441" s="1" t="s">
        <v>4673</v>
      </c>
      <c r="D1441" s="1" t="s">
        <v>39</v>
      </c>
      <c r="E1441" s="1" t="s">
        <v>40</v>
      </c>
      <c r="F1441" s="1">
        <v>0</v>
      </c>
      <c r="G1441" s="2">
        <v>44662</v>
      </c>
      <c r="H1441" s="1" t="s">
        <v>30</v>
      </c>
      <c r="I1441" s="1" t="s">
        <v>31</v>
      </c>
      <c r="J1441" s="2">
        <v>38786</v>
      </c>
      <c r="K1441" s="2">
        <v>44880</v>
      </c>
      <c r="L1441" s="1" t="s">
        <v>42</v>
      </c>
      <c r="M1441" s="3">
        <v>29952</v>
      </c>
      <c r="N1441" s="3">
        <v>12246</v>
      </c>
      <c r="O1441" s="1" t="s">
        <v>32</v>
      </c>
      <c r="P1441" s="1" t="s">
        <v>32</v>
      </c>
      <c r="Q1441" s="3">
        <v>12246</v>
      </c>
      <c r="R1441" s="1" t="str">
        <f t="shared" si="68"/>
        <v>2022-04</v>
      </c>
      <c r="S1441" s="1" t="str">
        <f t="shared" si="66"/>
        <v>2022-11</v>
      </c>
      <c r="T1441" s="3">
        <f t="shared" si="67"/>
        <v>0</v>
      </c>
    </row>
    <row r="1442" spans="1:20" x14ac:dyDescent="0.25">
      <c r="A1442" s="1" t="s">
        <v>1737</v>
      </c>
      <c r="B1442" s="1" t="s">
        <v>4674</v>
      </c>
      <c r="C1442" s="1" t="s">
        <v>4675</v>
      </c>
      <c r="D1442" s="1" t="s">
        <v>39</v>
      </c>
      <c r="E1442" s="1" t="s">
        <v>4676</v>
      </c>
      <c r="F1442" s="1">
        <v>0</v>
      </c>
      <c r="G1442" s="2">
        <v>31852</v>
      </c>
      <c r="H1442" s="1" t="s">
        <v>30</v>
      </c>
      <c r="I1442" s="1" t="s">
        <v>31</v>
      </c>
      <c r="J1442" s="1" t="s">
        <v>4677</v>
      </c>
      <c r="K1442" s="1"/>
      <c r="L1442" s="1" t="s">
        <v>24</v>
      </c>
      <c r="M1442" s="3">
        <v>64750.19</v>
      </c>
      <c r="N1442" s="3">
        <v>64678.400000000001</v>
      </c>
      <c r="O1442" s="1">
        <v>435.82</v>
      </c>
      <c r="P1442" s="1" t="s">
        <v>32</v>
      </c>
      <c r="Q1442" s="3">
        <v>65114.22</v>
      </c>
      <c r="R1442" s="1" t="str">
        <f t="shared" si="68"/>
        <v>1987-03</v>
      </c>
      <c r="S1442" s="1" t="str">
        <f t="shared" si="66"/>
        <v/>
      </c>
      <c r="T1442" s="3">
        <f t="shared" si="67"/>
        <v>435.82</v>
      </c>
    </row>
    <row r="1443" spans="1:20" x14ac:dyDescent="0.25">
      <c r="A1443" s="1" t="s">
        <v>4678</v>
      </c>
      <c r="B1443" s="1" t="s">
        <v>4679</v>
      </c>
      <c r="C1443" s="1" t="s">
        <v>4680</v>
      </c>
      <c r="D1443" s="1" t="s">
        <v>70</v>
      </c>
      <c r="E1443" s="1" t="s">
        <v>299</v>
      </c>
      <c r="F1443" s="1">
        <v>0</v>
      </c>
      <c r="G1443" s="2">
        <v>40392</v>
      </c>
      <c r="H1443" s="1" t="s">
        <v>22</v>
      </c>
      <c r="I1443" s="1" t="s">
        <v>31</v>
      </c>
      <c r="J1443" s="2">
        <v>40217</v>
      </c>
      <c r="K1443" s="1"/>
      <c r="L1443" s="1" t="s">
        <v>24</v>
      </c>
      <c r="M1443" s="3">
        <v>59387.95</v>
      </c>
      <c r="N1443" s="3">
        <v>59170.84</v>
      </c>
      <c r="O1443" s="3">
        <v>7397.29</v>
      </c>
      <c r="P1443" s="1" t="s">
        <v>32</v>
      </c>
      <c r="Q1443" s="3">
        <v>66568.13</v>
      </c>
      <c r="R1443" s="1" t="str">
        <f t="shared" si="68"/>
        <v>2010-08</v>
      </c>
      <c r="S1443" s="1" t="str">
        <f t="shared" si="66"/>
        <v/>
      </c>
      <c r="T1443" s="3">
        <f t="shared" si="67"/>
        <v>7397.29</v>
      </c>
    </row>
    <row r="1444" spans="1:20" x14ac:dyDescent="0.25">
      <c r="A1444" s="1" t="s">
        <v>4681</v>
      </c>
      <c r="B1444" s="1" t="s">
        <v>4682</v>
      </c>
      <c r="C1444" s="1" t="s">
        <v>4683</v>
      </c>
      <c r="D1444" s="1" t="s">
        <v>76</v>
      </c>
      <c r="E1444" s="1" t="s">
        <v>2573</v>
      </c>
      <c r="F1444" s="1">
        <v>0</v>
      </c>
      <c r="G1444" s="2">
        <v>31684</v>
      </c>
      <c r="H1444" s="1" t="s">
        <v>30</v>
      </c>
      <c r="I1444" s="1" t="s">
        <v>31</v>
      </c>
      <c r="J1444" s="1" t="s">
        <v>4684</v>
      </c>
      <c r="K1444" s="1"/>
      <c r="L1444" s="1" t="s">
        <v>24</v>
      </c>
      <c r="M1444" s="3">
        <v>100764.56</v>
      </c>
      <c r="N1444" s="3">
        <v>101396.4</v>
      </c>
      <c r="O1444" s="3">
        <v>8963.64</v>
      </c>
      <c r="P1444" s="3">
        <v>5038.2299999999996</v>
      </c>
      <c r="Q1444" s="3">
        <v>115398.27</v>
      </c>
      <c r="R1444" s="1" t="str">
        <f t="shared" si="68"/>
        <v>1986-09</v>
      </c>
      <c r="S1444" s="1" t="str">
        <f t="shared" si="66"/>
        <v/>
      </c>
      <c r="T1444" s="3">
        <f t="shared" si="67"/>
        <v>14001.869999999999</v>
      </c>
    </row>
    <row r="1445" spans="1:20" x14ac:dyDescent="0.25">
      <c r="A1445" s="1" t="s">
        <v>4685</v>
      </c>
      <c r="B1445" s="1" t="s">
        <v>4686</v>
      </c>
      <c r="C1445" s="1" t="s">
        <v>4687</v>
      </c>
      <c r="D1445" s="1" t="s">
        <v>123</v>
      </c>
      <c r="E1445" s="1" t="s">
        <v>194</v>
      </c>
      <c r="F1445" s="1">
        <v>0</v>
      </c>
      <c r="G1445" s="2">
        <v>39187</v>
      </c>
      <c r="H1445" s="1" t="s">
        <v>30</v>
      </c>
      <c r="I1445" s="1" t="s">
        <v>23</v>
      </c>
      <c r="J1445" s="1" t="s">
        <v>539</v>
      </c>
      <c r="K1445" s="1"/>
      <c r="L1445" s="1" t="s">
        <v>24</v>
      </c>
      <c r="M1445" s="3">
        <v>77481.460000000006</v>
      </c>
      <c r="N1445" s="3">
        <v>68594.11</v>
      </c>
      <c r="O1445" s="3">
        <v>21382.53</v>
      </c>
      <c r="P1445" s="1">
        <v>125</v>
      </c>
      <c r="Q1445" s="3">
        <v>90101.64</v>
      </c>
      <c r="R1445" s="1" t="str">
        <f t="shared" si="68"/>
        <v>2007-04</v>
      </c>
      <c r="S1445" s="1" t="str">
        <f t="shared" si="66"/>
        <v/>
      </c>
      <c r="T1445" s="3">
        <f t="shared" si="67"/>
        <v>21507.53</v>
      </c>
    </row>
    <row r="1446" spans="1:20" x14ac:dyDescent="0.25">
      <c r="A1446" s="1" t="s">
        <v>4688</v>
      </c>
      <c r="B1446" s="1" t="s">
        <v>4689</v>
      </c>
      <c r="C1446" s="1" t="s">
        <v>4690</v>
      </c>
      <c r="D1446" s="1" t="s">
        <v>39</v>
      </c>
      <c r="E1446" s="1" t="s">
        <v>40</v>
      </c>
      <c r="F1446" s="1">
        <v>0</v>
      </c>
      <c r="G1446" s="2">
        <v>44693</v>
      </c>
      <c r="H1446" s="1" t="s">
        <v>30</v>
      </c>
      <c r="I1446" s="1" t="s">
        <v>31</v>
      </c>
      <c r="J1446" s="1" t="s">
        <v>1188</v>
      </c>
      <c r="K1446" s="2">
        <v>44809</v>
      </c>
      <c r="L1446" s="1" t="s">
        <v>42</v>
      </c>
      <c r="M1446" s="3">
        <v>39936</v>
      </c>
      <c r="N1446" s="3">
        <v>4640</v>
      </c>
      <c r="O1446" s="1" t="s">
        <v>32</v>
      </c>
      <c r="P1446" s="1">
        <v>100</v>
      </c>
      <c r="Q1446" s="3">
        <v>4740</v>
      </c>
      <c r="R1446" s="1" t="str">
        <f t="shared" si="68"/>
        <v>2022-05</v>
      </c>
      <c r="S1446" s="1" t="str">
        <f t="shared" si="66"/>
        <v>2022-09</v>
      </c>
      <c r="T1446" s="3">
        <f t="shared" si="67"/>
        <v>100</v>
      </c>
    </row>
    <row r="1447" spans="1:20" x14ac:dyDescent="0.25">
      <c r="A1447" s="1" t="s">
        <v>4691</v>
      </c>
      <c r="B1447" s="1" t="s">
        <v>4689</v>
      </c>
      <c r="C1447" s="1" t="s">
        <v>4692</v>
      </c>
      <c r="D1447" s="1" t="s">
        <v>623</v>
      </c>
      <c r="E1447" s="1" t="s">
        <v>1028</v>
      </c>
      <c r="F1447" s="1">
        <v>0</v>
      </c>
      <c r="G1447" s="2">
        <v>44473</v>
      </c>
      <c r="H1447" s="1" t="s">
        <v>30</v>
      </c>
      <c r="I1447" s="1" t="s">
        <v>31</v>
      </c>
      <c r="J1447" s="2">
        <v>44296</v>
      </c>
      <c r="K1447" s="1"/>
      <c r="L1447" s="1" t="s">
        <v>24</v>
      </c>
      <c r="M1447" s="3">
        <v>43668.77</v>
      </c>
      <c r="N1447" s="3">
        <v>44919.6</v>
      </c>
      <c r="O1447" s="1" t="s">
        <v>32</v>
      </c>
      <c r="P1447" s="1" t="s">
        <v>32</v>
      </c>
      <c r="Q1447" s="3">
        <v>44919.6</v>
      </c>
      <c r="R1447" s="1" t="str">
        <f t="shared" si="68"/>
        <v>2021-10</v>
      </c>
      <c r="S1447" s="1" t="str">
        <f t="shared" si="66"/>
        <v/>
      </c>
      <c r="T1447" s="3">
        <f t="shared" si="67"/>
        <v>0</v>
      </c>
    </row>
    <row r="1448" spans="1:20" x14ac:dyDescent="0.25">
      <c r="A1448" s="1" t="s">
        <v>4693</v>
      </c>
      <c r="B1448" s="1" t="s">
        <v>4694</v>
      </c>
      <c r="C1448" s="1" t="s">
        <v>4695</v>
      </c>
      <c r="D1448" s="1" t="s">
        <v>70</v>
      </c>
      <c r="E1448" s="1" t="s">
        <v>299</v>
      </c>
      <c r="F1448" s="1">
        <v>0</v>
      </c>
      <c r="G1448" s="2">
        <v>40966</v>
      </c>
      <c r="H1448" s="1" t="s">
        <v>22</v>
      </c>
      <c r="I1448" s="1" t="s">
        <v>31</v>
      </c>
      <c r="J1448" s="1" t="s">
        <v>1375</v>
      </c>
      <c r="K1448" s="1"/>
      <c r="L1448" s="1" t="s">
        <v>24</v>
      </c>
      <c r="M1448" s="3">
        <v>59387.95</v>
      </c>
      <c r="N1448" s="3">
        <v>52103.43</v>
      </c>
      <c r="O1448" s="3">
        <v>6958.6</v>
      </c>
      <c r="P1448" s="1" t="s">
        <v>32</v>
      </c>
      <c r="Q1448" s="3">
        <v>59062.03</v>
      </c>
      <c r="R1448" s="1" t="str">
        <f t="shared" si="68"/>
        <v>2012-02</v>
      </c>
      <c r="S1448" s="1" t="str">
        <f t="shared" si="66"/>
        <v/>
      </c>
      <c r="T1448" s="3">
        <f t="shared" si="67"/>
        <v>6958.6</v>
      </c>
    </row>
    <row r="1449" spans="1:20" x14ac:dyDescent="0.25">
      <c r="A1449" s="1" t="s">
        <v>4696</v>
      </c>
      <c r="B1449" s="1" t="s">
        <v>4697</v>
      </c>
      <c r="C1449" s="1" t="s">
        <v>4698</v>
      </c>
      <c r="D1449" s="1" t="s">
        <v>70</v>
      </c>
      <c r="E1449" s="1" t="s">
        <v>96</v>
      </c>
      <c r="F1449" s="1">
        <v>0</v>
      </c>
      <c r="G1449" s="2">
        <v>44494</v>
      </c>
      <c r="H1449" s="1" t="s">
        <v>22</v>
      </c>
      <c r="I1449" s="1" t="s">
        <v>31</v>
      </c>
      <c r="J1449" s="1" t="s">
        <v>3393</v>
      </c>
      <c r="K1449" s="2">
        <v>44588</v>
      </c>
      <c r="L1449" s="1" t="s">
        <v>42</v>
      </c>
      <c r="M1449" s="3">
        <v>20800</v>
      </c>
      <c r="N1449" s="1">
        <v>127.5</v>
      </c>
      <c r="O1449" s="1" t="s">
        <v>32</v>
      </c>
      <c r="P1449" s="1" t="s">
        <v>32</v>
      </c>
      <c r="Q1449" s="1">
        <v>127.5</v>
      </c>
      <c r="R1449" s="1" t="str">
        <f t="shared" si="68"/>
        <v>2021-10</v>
      </c>
      <c r="S1449" s="1" t="str">
        <f t="shared" si="66"/>
        <v>2022-01</v>
      </c>
      <c r="T1449" s="3">
        <f t="shared" si="67"/>
        <v>0</v>
      </c>
    </row>
    <row r="1450" spans="1:20" x14ac:dyDescent="0.25">
      <c r="A1450" s="1" t="s">
        <v>249</v>
      </c>
      <c r="B1450" s="1" t="s">
        <v>4699</v>
      </c>
      <c r="C1450" s="1" t="s">
        <v>4700</v>
      </c>
      <c r="D1450" s="1" t="s">
        <v>971</v>
      </c>
      <c r="E1450" s="1" t="s">
        <v>1555</v>
      </c>
      <c r="F1450" s="1">
        <v>0</v>
      </c>
      <c r="G1450" s="2">
        <v>44669</v>
      </c>
      <c r="H1450" s="1" t="s">
        <v>30</v>
      </c>
      <c r="I1450" s="1" t="s">
        <v>31</v>
      </c>
      <c r="J1450" s="1" t="s">
        <v>1307</v>
      </c>
      <c r="K1450" s="1"/>
      <c r="L1450" s="1" t="s">
        <v>24</v>
      </c>
      <c r="M1450" s="3">
        <v>47487.86</v>
      </c>
      <c r="N1450" s="3">
        <v>33375.08</v>
      </c>
      <c r="O1450" s="3">
        <v>2766.99</v>
      </c>
      <c r="P1450" s="1">
        <v>225</v>
      </c>
      <c r="Q1450" s="3">
        <v>36367.07</v>
      </c>
      <c r="R1450" s="1" t="str">
        <f t="shared" si="68"/>
        <v>2022-04</v>
      </c>
      <c r="S1450" s="1" t="str">
        <f t="shared" si="66"/>
        <v/>
      </c>
      <c r="T1450" s="3">
        <f t="shared" si="67"/>
        <v>2991.99</v>
      </c>
    </row>
    <row r="1451" spans="1:20" x14ac:dyDescent="0.25">
      <c r="A1451" s="1" t="s">
        <v>960</v>
      </c>
      <c r="B1451" s="1" t="s">
        <v>4701</v>
      </c>
      <c r="C1451" s="1" t="s">
        <v>4702</v>
      </c>
      <c r="D1451" s="1" t="s">
        <v>70</v>
      </c>
      <c r="E1451" s="1" t="s">
        <v>71</v>
      </c>
      <c r="F1451" s="1">
        <v>0</v>
      </c>
      <c r="G1451" s="2">
        <v>44704</v>
      </c>
      <c r="H1451" s="1" t="s">
        <v>30</v>
      </c>
      <c r="I1451" s="1" t="s">
        <v>31</v>
      </c>
      <c r="J1451" s="1" t="s">
        <v>47</v>
      </c>
      <c r="K1451" s="2">
        <v>44864</v>
      </c>
      <c r="L1451" s="1" t="s">
        <v>42</v>
      </c>
      <c r="M1451" s="3">
        <v>35096.879999999997</v>
      </c>
      <c r="N1451" s="3">
        <v>14897.92</v>
      </c>
      <c r="O1451" s="3">
        <v>2530.83</v>
      </c>
      <c r="P1451" s="1">
        <v>225</v>
      </c>
      <c r="Q1451" s="3">
        <v>17653.75</v>
      </c>
      <c r="R1451" s="1" t="str">
        <f t="shared" si="68"/>
        <v>2022-05</v>
      </c>
      <c r="S1451" s="1" t="str">
        <f t="shared" si="66"/>
        <v>2022-10</v>
      </c>
      <c r="T1451" s="3">
        <f t="shared" si="67"/>
        <v>2755.83</v>
      </c>
    </row>
    <row r="1452" spans="1:20" x14ac:dyDescent="0.25">
      <c r="A1452" s="1" t="s">
        <v>4703</v>
      </c>
      <c r="B1452" s="1" t="s">
        <v>4704</v>
      </c>
      <c r="C1452" s="1" t="s">
        <v>4705</v>
      </c>
      <c r="D1452" s="1" t="s">
        <v>204</v>
      </c>
      <c r="E1452" s="1" t="s">
        <v>4706</v>
      </c>
      <c r="F1452" s="1">
        <v>0</v>
      </c>
      <c r="G1452" s="2">
        <v>30879</v>
      </c>
      <c r="H1452" s="1" t="s">
        <v>22</v>
      </c>
      <c r="I1452" s="1" t="s">
        <v>31</v>
      </c>
      <c r="J1452" s="1" t="s">
        <v>4707</v>
      </c>
      <c r="K1452" s="1"/>
      <c r="L1452" s="1" t="s">
        <v>24</v>
      </c>
      <c r="M1452" s="3">
        <v>41904.1</v>
      </c>
      <c r="N1452" s="3">
        <v>43108.959999999999</v>
      </c>
      <c r="O1452" s="1" t="s">
        <v>32</v>
      </c>
      <c r="P1452" s="1">
        <v>125</v>
      </c>
      <c r="Q1452" s="3">
        <v>43233.96</v>
      </c>
      <c r="R1452" s="1" t="str">
        <f t="shared" si="68"/>
        <v>1984-07</v>
      </c>
      <c r="S1452" s="1" t="str">
        <f t="shared" si="66"/>
        <v/>
      </c>
      <c r="T1452" s="3">
        <f t="shared" si="67"/>
        <v>125</v>
      </c>
    </row>
    <row r="1453" spans="1:20" x14ac:dyDescent="0.25">
      <c r="A1453" s="1" t="s">
        <v>3903</v>
      </c>
      <c r="B1453" s="1" t="s">
        <v>4708</v>
      </c>
      <c r="C1453" s="1" t="s">
        <v>4709</v>
      </c>
      <c r="D1453" s="1" t="s">
        <v>28</v>
      </c>
      <c r="E1453" s="1" t="s">
        <v>29</v>
      </c>
      <c r="F1453" s="1">
        <v>0</v>
      </c>
      <c r="G1453" s="2">
        <v>42281</v>
      </c>
      <c r="H1453" s="1" t="s">
        <v>30</v>
      </c>
      <c r="I1453" s="1" t="s">
        <v>31</v>
      </c>
      <c r="J1453" s="2">
        <v>42104</v>
      </c>
      <c r="K1453" s="1"/>
      <c r="L1453" s="1" t="s">
        <v>24</v>
      </c>
      <c r="M1453" s="3">
        <v>30576</v>
      </c>
      <c r="N1453" s="3">
        <v>1044.75</v>
      </c>
      <c r="O1453" s="1" t="s">
        <v>32</v>
      </c>
      <c r="P1453" s="1" t="s">
        <v>32</v>
      </c>
      <c r="Q1453" s="3">
        <v>1044.75</v>
      </c>
      <c r="R1453" s="1" t="str">
        <f t="shared" si="68"/>
        <v>2015-10</v>
      </c>
      <c r="S1453" s="1" t="str">
        <f t="shared" si="66"/>
        <v/>
      </c>
      <c r="T1453" s="3">
        <f t="shared" si="67"/>
        <v>0</v>
      </c>
    </row>
    <row r="1454" spans="1:20" x14ac:dyDescent="0.25">
      <c r="A1454" s="1" t="s">
        <v>2531</v>
      </c>
      <c r="B1454" s="1" t="s">
        <v>4710</v>
      </c>
      <c r="C1454" s="1" t="s">
        <v>4711</v>
      </c>
      <c r="D1454" s="1" t="s">
        <v>76</v>
      </c>
      <c r="E1454" s="1" t="s">
        <v>858</v>
      </c>
      <c r="F1454" s="1">
        <v>0</v>
      </c>
      <c r="G1454" s="2">
        <v>43990</v>
      </c>
      <c r="H1454" s="1" t="s">
        <v>22</v>
      </c>
      <c r="I1454" s="1" t="s">
        <v>31</v>
      </c>
      <c r="J1454" s="2">
        <v>44049</v>
      </c>
      <c r="K1454" s="1"/>
      <c r="L1454" s="1" t="s">
        <v>24</v>
      </c>
      <c r="M1454" s="3">
        <v>33696</v>
      </c>
      <c r="N1454" s="3">
        <v>34650.449999999997</v>
      </c>
      <c r="O1454" s="1" t="s">
        <v>32</v>
      </c>
      <c r="P1454" s="1" t="s">
        <v>32</v>
      </c>
      <c r="Q1454" s="3">
        <v>34650.449999999997</v>
      </c>
      <c r="R1454" s="1" t="str">
        <f t="shared" si="68"/>
        <v>2020-06</v>
      </c>
      <c r="S1454" s="1" t="str">
        <f t="shared" si="66"/>
        <v/>
      </c>
      <c r="T1454" s="3">
        <f t="shared" si="67"/>
        <v>0</v>
      </c>
    </row>
    <row r="1455" spans="1:20" x14ac:dyDescent="0.25">
      <c r="A1455" s="1" t="s">
        <v>1205</v>
      </c>
      <c r="B1455" s="1" t="s">
        <v>4712</v>
      </c>
      <c r="C1455" s="1" t="s">
        <v>4713</v>
      </c>
      <c r="D1455" s="1" t="s">
        <v>70</v>
      </c>
      <c r="E1455" s="1" t="s">
        <v>4714</v>
      </c>
      <c r="F1455" s="1">
        <v>0</v>
      </c>
      <c r="G1455" s="2">
        <v>44634</v>
      </c>
      <c r="H1455" s="1" t="s">
        <v>30</v>
      </c>
      <c r="I1455" s="1" t="s">
        <v>31</v>
      </c>
      <c r="J1455" s="1" t="s">
        <v>1343</v>
      </c>
      <c r="K1455" s="1"/>
      <c r="L1455" s="1" t="s">
        <v>24</v>
      </c>
      <c r="M1455" s="3">
        <v>76717.259999999995</v>
      </c>
      <c r="N1455" s="3">
        <v>59013.99</v>
      </c>
      <c r="O1455" s="1" t="s">
        <v>32</v>
      </c>
      <c r="P1455" s="1">
        <v>100</v>
      </c>
      <c r="Q1455" s="3">
        <v>59113.99</v>
      </c>
      <c r="R1455" s="1" t="str">
        <f t="shared" si="68"/>
        <v>2022-03</v>
      </c>
      <c r="S1455" s="1" t="str">
        <f t="shared" si="66"/>
        <v/>
      </c>
      <c r="T1455" s="3">
        <f t="shared" si="67"/>
        <v>100</v>
      </c>
    </row>
    <row r="1456" spans="1:20" x14ac:dyDescent="0.25">
      <c r="A1456" s="1" t="s">
        <v>4715</v>
      </c>
      <c r="B1456" s="1" t="s">
        <v>4716</v>
      </c>
      <c r="C1456" s="1" t="s">
        <v>4717</v>
      </c>
      <c r="D1456" s="1" t="s">
        <v>971</v>
      </c>
      <c r="E1456" s="1" t="s">
        <v>4718</v>
      </c>
      <c r="F1456" s="1">
        <v>0</v>
      </c>
      <c r="G1456" s="2">
        <v>39846</v>
      </c>
      <c r="H1456" s="1" t="s">
        <v>30</v>
      </c>
      <c r="I1456" s="1" t="s">
        <v>31</v>
      </c>
      <c r="J1456" s="2">
        <v>39846</v>
      </c>
      <c r="K1456" s="1"/>
      <c r="L1456" s="1" t="s">
        <v>24</v>
      </c>
      <c r="M1456" s="3">
        <v>80017.600000000006</v>
      </c>
      <c r="N1456" s="3">
        <v>61212.84</v>
      </c>
      <c r="O1456" s="3">
        <v>20417.77</v>
      </c>
      <c r="P1456" s="1">
        <v>125</v>
      </c>
      <c r="Q1456" s="3">
        <v>81755.61</v>
      </c>
      <c r="R1456" s="1" t="str">
        <f t="shared" si="68"/>
        <v>2009-02</v>
      </c>
      <c r="S1456" s="1" t="str">
        <f t="shared" si="66"/>
        <v/>
      </c>
      <c r="T1456" s="3">
        <f t="shared" si="67"/>
        <v>20542.77</v>
      </c>
    </row>
    <row r="1457" spans="1:20" x14ac:dyDescent="0.25">
      <c r="A1457" s="1" t="s">
        <v>1741</v>
      </c>
      <c r="B1457" s="1" t="s">
        <v>4719</v>
      </c>
      <c r="C1457" s="1" t="s">
        <v>4720</v>
      </c>
      <c r="D1457" s="1" t="s">
        <v>113</v>
      </c>
      <c r="E1457" s="1" t="s">
        <v>1291</v>
      </c>
      <c r="F1457" s="1">
        <v>0</v>
      </c>
      <c r="G1457" s="2">
        <v>42919</v>
      </c>
      <c r="H1457" s="1" t="s">
        <v>30</v>
      </c>
      <c r="I1457" s="1" t="s">
        <v>31</v>
      </c>
      <c r="J1457" s="2">
        <v>42801</v>
      </c>
      <c r="K1457" s="1"/>
      <c r="L1457" s="1" t="s">
        <v>24</v>
      </c>
      <c r="M1457" s="3">
        <v>57470.82</v>
      </c>
      <c r="N1457" s="3">
        <v>58111.47</v>
      </c>
      <c r="O1457" s="3">
        <v>11200.3</v>
      </c>
      <c r="P1457" s="1" t="s">
        <v>32</v>
      </c>
      <c r="Q1457" s="3">
        <v>69311.77</v>
      </c>
      <c r="R1457" s="1" t="str">
        <f t="shared" si="68"/>
        <v>2017-07</v>
      </c>
      <c r="S1457" s="1" t="str">
        <f t="shared" si="66"/>
        <v/>
      </c>
      <c r="T1457" s="3">
        <f t="shared" si="67"/>
        <v>11200.3</v>
      </c>
    </row>
    <row r="1458" spans="1:20" x14ac:dyDescent="0.25">
      <c r="A1458" s="1" t="s">
        <v>4721</v>
      </c>
      <c r="B1458" s="1" t="s">
        <v>4719</v>
      </c>
      <c r="C1458" s="1" t="s">
        <v>4722</v>
      </c>
      <c r="D1458" s="1" t="s">
        <v>123</v>
      </c>
      <c r="E1458" s="1" t="s">
        <v>2003</v>
      </c>
      <c r="F1458" s="1">
        <v>0</v>
      </c>
      <c r="G1458" s="2">
        <v>36304</v>
      </c>
      <c r="H1458" s="1" t="s">
        <v>30</v>
      </c>
      <c r="I1458" s="1" t="s">
        <v>23</v>
      </c>
      <c r="J1458" s="1" t="s">
        <v>2358</v>
      </c>
      <c r="K1458" s="1"/>
      <c r="L1458" s="1" t="s">
        <v>24</v>
      </c>
      <c r="M1458" s="3">
        <v>50368.03</v>
      </c>
      <c r="N1458" s="3">
        <v>52049.8</v>
      </c>
      <c r="O1458" s="3">
        <v>24977.53</v>
      </c>
      <c r="P1458" s="1">
        <v>125</v>
      </c>
      <c r="Q1458" s="3">
        <v>77152.33</v>
      </c>
      <c r="R1458" s="1" t="str">
        <f t="shared" si="68"/>
        <v>1999-05</v>
      </c>
      <c r="S1458" s="1" t="str">
        <f t="shared" si="66"/>
        <v/>
      </c>
      <c r="T1458" s="3">
        <f t="shared" si="67"/>
        <v>25102.53</v>
      </c>
    </row>
    <row r="1459" spans="1:20" x14ac:dyDescent="0.25">
      <c r="A1459" s="1" t="s">
        <v>4723</v>
      </c>
      <c r="B1459" s="1" t="s">
        <v>4724</v>
      </c>
      <c r="C1459" s="1" t="s">
        <v>4725</v>
      </c>
      <c r="D1459" s="1" t="s">
        <v>123</v>
      </c>
      <c r="E1459" s="1" t="s">
        <v>194</v>
      </c>
      <c r="F1459" s="1">
        <v>0</v>
      </c>
      <c r="G1459" s="2">
        <v>43527</v>
      </c>
      <c r="H1459" s="1" t="s">
        <v>30</v>
      </c>
      <c r="I1459" s="1" t="s">
        <v>23</v>
      </c>
      <c r="J1459" s="2">
        <v>43199</v>
      </c>
      <c r="K1459" s="1"/>
      <c r="L1459" s="1" t="s">
        <v>24</v>
      </c>
      <c r="M1459" s="3">
        <v>59633.81</v>
      </c>
      <c r="N1459" s="3">
        <v>59535.13</v>
      </c>
      <c r="O1459" s="3">
        <v>38752.959999999999</v>
      </c>
      <c r="P1459" s="1">
        <v>125</v>
      </c>
      <c r="Q1459" s="3">
        <v>98413.09</v>
      </c>
      <c r="R1459" s="1" t="str">
        <f t="shared" si="68"/>
        <v>2019-03</v>
      </c>
      <c r="S1459" s="1" t="str">
        <f t="shared" si="66"/>
        <v/>
      </c>
      <c r="T1459" s="3">
        <f t="shared" si="67"/>
        <v>38877.96</v>
      </c>
    </row>
    <row r="1460" spans="1:20" x14ac:dyDescent="0.25">
      <c r="A1460" s="1" t="s">
        <v>4726</v>
      </c>
      <c r="B1460" s="1" t="s">
        <v>4724</v>
      </c>
      <c r="C1460" s="1" t="s">
        <v>4727</v>
      </c>
      <c r="D1460" s="1" t="s">
        <v>52</v>
      </c>
      <c r="E1460" s="1" t="s">
        <v>4728</v>
      </c>
      <c r="F1460" s="1">
        <v>0</v>
      </c>
      <c r="G1460" s="2">
        <v>35898</v>
      </c>
      <c r="H1460" s="1" t="s">
        <v>22</v>
      </c>
      <c r="I1460" s="1" t="s">
        <v>23</v>
      </c>
      <c r="J1460" s="1" t="s">
        <v>1486</v>
      </c>
      <c r="K1460" s="1"/>
      <c r="L1460" s="1" t="s">
        <v>24</v>
      </c>
      <c r="M1460" s="3">
        <v>58349.82</v>
      </c>
      <c r="N1460" s="3">
        <v>49183.96</v>
      </c>
      <c r="O1460" s="1" t="s">
        <v>32</v>
      </c>
      <c r="P1460" s="1" t="s">
        <v>32</v>
      </c>
      <c r="Q1460" s="3">
        <v>49183.96</v>
      </c>
      <c r="R1460" s="1" t="str">
        <f t="shared" si="68"/>
        <v>1998-04</v>
      </c>
      <c r="S1460" s="1" t="str">
        <f t="shared" si="66"/>
        <v/>
      </c>
      <c r="T1460" s="3">
        <f t="shared" si="67"/>
        <v>0</v>
      </c>
    </row>
    <row r="1461" spans="1:20" x14ac:dyDescent="0.25">
      <c r="A1461" s="1" t="s">
        <v>725</v>
      </c>
      <c r="B1461" s="1" t="s">
        <v>4729</v>
      </c>
      <c r="C1461" s="1" t="s">
        <v>4730</v>
      </c>
      <c r="D1461" s="1" t="s">
        <v>941</v>
      </c>
      <c r="E1461" s="1" t="s">
        <v>96</v>
      </c>
      <c r="F1461" s="1">
        <v>0</v>
      </c>
      <c r="G1461" s="2">
        <v>44410</v>
      </c>
      <c r="H1461" s="1" t="s">
        <v>30</v>
      </c>
      <c r="I1461" s="1" t="s">
        <v>31</v>
      </c>
      <c r="J1461" s="2">
        <v>44235</v>
      </c>
      <c r="K1461" s="2">
        <v>44705</v>
      </c>
      <c r="L1461" s="1" t="s">
        <v>42</v>
      </c>
      <c r="M1461" s="3">
        <v>31200</v>
      </c>
      <c r="N1461" s="1">
        <v>720</v>
      </c>
      <c r="O1461" s="1" t="s">
        <v>32</v>
      </c>
      <c r="P1461" s="1" t="s">
        <v>32</v>
      </c>
      <c r="Q1461" s="1">
        <v>720</v>
      </c>
      <c r="R1461" s="1" t="str">
        <f t="shared" si="68"/>
        <v>2021-08</v>
      </c>
      <c r="S1461" s="1" t="str">
        <f t="shared" si="66"/>
        <v>2022-05</v>
      </c>
      <c r="T1461" s="3">
        <f t="shared" si="67"/>
        <v>0</v>
      </c>
    </row>
    <row r="1462" spans="1:20" x14ac:dyDescent="0.25">
      <c r="A1462" s="1" t="s">
        <v>4731</v>
      </c>
      <c r="B1462" s="1" t="s">
        <v>4732</v>
      </c>
      <c r="C1462" s="1" t="s">
        <v>4733</v>
      </c>
      <c r="D1462" s="1" t="s">
        <v>28</v>
      </c>
      <c r="E1462" s="1" t="s">
        <v>46</v>
      </c>
      <c r="F1462" s="1">
        <v>0</v>
      </c>
      <c r="G1462" s="2">
        <v>37073</v>
      </c>
      <c r="H1462" s="1" t="s">
        <v>22</v>
      </c>
      <c r="I1462" s="1" t="s">
        <v>31</v>
      </c>
      <c r="J1462" s="1" t="s">
        <v>4734</v>
      </c>
      <c r="K1462" s="2">
        <v>44683</v>
      </c>
      <c r="L1462" s="1" t="s">
        <v>42</v>
      </c>
      <c r="M1462" s="3">
        <v>55660.38</v>
      </c>
      <c r="N1462" s="3">
        <v>18770.55</v>
      </c>
      <c r="O1462" s="3">
        <v>5935.78</v>
      </c>
      <c r="P1462" s="1" t="s">
        <v>32</v>
      </c>
      <c r="Q1462" s="3">
        <v>24706.33</v>
      </c>
      <c r="R1462" s="1" t="str">
        <f t="shared" si="68"/>
        <v>2001-07</v>
      </c>
      <c r="S1462" s="1" t="str">
        <f t="shared" si="66"/>
        <v>2022-05</v>
      </c>
      <c r="T1462" s="3">
        <f t="shared" si="67"/>
        <v>5935.78</v>
      </c>
    </row>
    <row r="1463" spans="1:20" x14ac:dyDescent="0.25">
      <c r="A1463" s="1" t="s">
        <v>4735</v>
      </c>
      <c r="B1463" s="1" t="s">
        <v>4736</v>
      </c>
      <c r="C1463" s="1" t="s">
        <v>4737</v>
      </c>
      <c r="D1463" s="1" t="s">
        <v>137</v>
      </c>
      <c r="E1463" s="1" t="s">
        <v>138</v>
      </c>
      <c r="F1463" s="1">
        <v>0</v>
      </c>
      <c r="G1463" s="2">
        <v>29486</v>
      </c>
      <c r="H1463" s="1" t="s">
        <v>30</v>
      </c>
      <c r="I1463" s="1" t="s">
        <v>31</v>
      </c>
      <c r="J1463" s="1" t="s">
        <v>4738</v>
      </c>
      <c r="K1463" s="1"/>
      <c r="L1463" s="1" t="s">
        <v>24</v>
      </c>
      <c r="M1463" s="3">
        <v>50017.55</v>
      </c>
      <c r="N1463" s="3">
        <v>54216.160000000003</v>
      </c>
      <c r="O1463" s="3">
        <v>16378.38</v>
      </c>
      <c r="P1463" s="1" t="s">
        <v>32</v>
      </c>
      <c r="Q1463" s="3">
        <v>70594.539999999994</v>
      </c>
      <c r="R1463" s="1" t="str">
        <f t="shared" si="68"/>
        <v>1980-09</v>
      </c>
      <c r="S1463" s="1" t="str">
        <f t="shared" si="66"/>
        <v/>
      </c>
      <c r="T1463" s="3">
        <f t="shared" si="67"/>
        <v>16378.38</v>
      </c>
    </row>
    <row r="1464" spans="1:20" x14ac:dyDescent="0.25">
      <c r="A1464" s="1" t="s">
        <v>4739</v>
      </c>
      <c r="B1464" s="1" t="s">
        <v>4736</v>
      </c>
      <c r="C1464" s="1" t="s">
        <v>4740</v>
      </c>
      <c r="D1464" s="1" t="s">
        <v>123</v>
      </c>
      <c r="E1464" s="1" t="s">
        <v>4741</v>
      </c>
      <c r="F1464" s="1">
        <v>0</v>
      </c>
      <c r="G1464" s="2">
        <v>44802</v>
      </c>
      <c r="H1464" s="1" t="s">
        <v>22</v>
      </c>
      <c r="I1464" s="1" t="s">
        <v>23</v>
      </c>
      <c r="J1464" s="2">
        <v>42681</v>
      </c>
      <c r="K1464" s="1"/>
      <c r="L1464" s="1" t="s">
        <v>24</v>
      </c>
      <c r="M1464" s="3">
        <v>50710.400000000001</v>
      </c>
      <c r="N1464" s="3">
        <v>15603.2</v>
      </c>
      <c r="O1464" s="1" t="s">
        <v>32</v>
      </c>
      <c r="P1464" s="1" t="s">
        <v>32</v>
      </c>
      <c r="Q1464" s="3">
        <v>15603.2</v>
      </c>
      <c r="R1464" s="1" t="str">
        <f t="shared" si="68"/>
        <v>2022-08</v>
      </c>
      <c r="S1464" s="1" t="str">
        <f t="shared" si="66"/>
        <v/>
      </c>
      <c r="T1464" s="3">
        <f t="shared" si="67"/>
        <v>0</v>
      </c>
    </row>
    <row r="1465" spans="1:20" x14ac:dyDescent="0.25">
      <c r="A1465" s="1" t="s">
        <v>4742</v>
      </c>
      <c r="B1465" s="1" t="s">
        <v>4736</v>
      </c>
      <c r="C1465" s="1" t="s">
        <v>4743</v>
      </c>
      <c r="D1465" s="1" t="s">
        <v>70</v>
      </c>
      <c r="E1465" s="1" t="s">
        <v>470</v>
      </c>
      <c r="F1465" s="1">
        <v>0</v>
      </c>
      <c r="G1465" s="2">
        <v>43178</v>
      </c>
      <c r="H1465" s="1" t="s">
        <v>30</v>
      </c>
      <c r="I1465" s="1" t="s">
        <v>23</v>
      </c>
      <c r="J1465" s="1" t="s">
        <v>190</v>
      </c>
      <c r="K1465" s="1"/>
      <c r="L1465" s="1" t="s">
        <v>24</v>
      </c>
      <c r="M1465" s="3">
        <v>49423.92</v>
      </c>
      <c r="N1465" s="3">
        <v>49423.45</v>
      </c>
      <c r="O1465" s="1">
        <v>332.66</v>
      </c>
      <c r="P1465" s="1" t="s">
        <v>32</v>
      </c>
      <c r="Q1465" s="3">
        <v>49756.11</v>
      </c>
      <c r="R1465" s="1" t="str">
        <f t="shared" si="68"/>
        <v>2018-03</v>
      </c>
      <c r="S1465" s="1" t="str">
        <f t="shared" si="66"/>
        <v/>
      </c>
      <c r="T1465" s="3">
        <f t="shared" si="67"/>
        <v>332.66</v>
      </c>
    </row>
    <row r="1466" spans="1:20" x14ac:dyDescent="0.25">
      <c r="A1466" s="1" t="s">
        <v>4133</v>
      </c>
      <c r="B1466" s="1" t="s">
        <v>4744</v>
      </c>
      <c r="C1466" s="1" t="s">
        <v>4745</v>
      </c>
      <c r="D1466" s="1" t="s">
        <v>39</v>
      </c>
      <c r="E1466" s="1" t="s">
        <v>40</v>
      </c>
      <c r="F1466" s="1">
        <v>0</v>
      </c>
      <c r="G1466" s="2">
        <v>44707</v>
      </c>
      <c r="H1466" s="1" t="s">
        <v>30</v>
      </c>
      <c r="I1466" s="1" t="s">
        <v>31</v>
      </c>
      <c r="J1466" s="1" t="s">
        <v>41</v>
      </c>
      <c r="K1466" s="2">
        <v>44809</v>
      </c>
      <c r="L1466" s="1" t="s">
        <v>42</v>
      </c>
      <c r="M1466" s="3">
        <v>39936</v>
      </c>
      <c r="N1466" s="3">
        <v>2892</v>
      </c>
      <c r="O1466" s="1" t="s">
        <v>32</v>
      </c>
      <c r="P1466" s="1">
        <v>100</v>
      </c>
      <c r="Q1466" s="3">
        <v>2992</v>
      </c>
      <c r="R1466" s="1" t="str">
        <f t="shared" si="68"/>
        <v>2022-05</v>
      </c>
      <c r="S1466" s="1" t="str">
        <f t="shared" si="66"/>
        <v>2022-09</v>
      </c>
      <c r="T1466" s="3">
        <f t="shared" si="67"/>
        <v>100</v>
      </c>
    </row>
    <row r="1467" spans="1:20" x14ac:dyDescent="0.25">
      <c r="A1467" s="1" t="s">
        <v>2454</v>
      </c>
      <c r="B1467" s="1" t="s">
        <v>4746</v>
      </c>
      <c r="C1467" s="1" t="s">
        <v>4747</v>
      </c>
      <c r="D1467" s="1" t="s">
        <v>137</v>
      </c>
      <c r="E1467" s="1" t="s">
        <v>4748</v>
      </c>
      <c r="F1467" s="1">
        <v>0</v>
      </c>
      <c r="G1467" s="2">
        <v>42485</v>
      </c>
      <c r="H1467" s="1" t="s">
        <v>30</v>
      </c>
      <c r="I1467" s="1" t="s">
        <v>31</v>
      </c>
      <c r="J1467" s="1" t="s">
        <v>4749</v>
      </c>
      <c r="K1467" s="1"/>
      <c r="L1467" s="1" t="s">
        <v>24</v>
      </c>
      <c r="M1467" s="3">
        <v>60465.599999999999</v>
      </c>
      <c r="N1467" s="3">
        <v>60650.93</v>
      </c>
      <c r="O1467" s="3">
        <v>1388.09</v>
      </c>
      <c r="P1467" s="1" t="s">
        <v>32</v>
      </c>
      <c r="Q1467" s="3">
        <v>62039.02</v>
      </c>
      <c r="R1467" s="1" t="str">
        <f t="shared" si="68"/>
        <v>2016-04</v>
      </c>
      <c r="S1467" s="1" t="str">
        <f t="shared" si="66"/>
        <v/>
      </c>
      <c r="T1467" s="3">
        <f t="shared" si="67"/>
        <v>1388.09</v>
      </c>
    </row>
    <row r="1468" spans="1:20" x14ac:dyDescent="0.25">
      <c r="A1468" s="1" t="s">
        <v>4750</v>
      </c>
      <c r="B1468" s="1" t="s">
        <v>4751</v>
      </c>
      <c r="C1468" s="1" t="s">
        <v>4752</v>
      </c>
      <c r="D1468" s="1" t="s">
        <v>82</v>
      </c>
      <c r="E1468" s="1" t="s">
        <v>4753</v>
      </c>
      <c r="F1468" s="1">
        <v>0</v>
      </c>
      <c r="G1468" s="2">
        <v>41372</v>
      </c>
      <c r="H1468" s="1" t="s">
        <v>22</v>
      </c>
      <c r="I1468" s="1" t="s">
        <v>23</v>
      </c>
      <c r="J1468" s="2">
        <v>41490</v>
      </c>
      <c r="K1468" s="1"/>
      <c r="L1468" s="1" t="s">
        <v>24</v>
      </c>
      <c r="M1468" s="3">
        <v>42817.01</v>
      </c>
      <c r="N1468" s="3">
        <v>40769.370000000003</v>
      </c>
      <c r="O1468" s="1" t="s">
        <v>32</v>
      </c>
      <c r="P1468" s="1" t="s">
        <v>32</v>
      </c>
      <c r="Q1468" s="3">
        <v>40769.370000000003</v>
      </c>
      <c r="R1468" s="1" t="str">
        <f t="shared" si="68"/>
        <v>2013-04</v>
      </c>
      <c r="S1468" s="1" t="str">
        <f t="shared" si="66"/>
        <v/>
      </c>
      <c r="T1468" s="3">
        <f t="shared" si="67"/>
        <v>0</v>
      </c>
    </row>
    <row r="1469" spans="1:20" x14ac:dyDescent="0.25">
      <c r="A1469" s="1" t="s">
        <v>4754</v>
      </c>
      <c r="B1469" s="1" t="s">
        <v>4755</v>
      </c>
      <c r="C1469" s="1" t="s">
        <v>4756</v>
      </c>
      <c r="D1469" s="1" t="s">
        <v>39</v>
      </c>
      <c r="E1469" s="1" t="s">
        <v>40</v>
      </c>
      <c r="F1469" s="1">
        <v>0</v>
      </c>
      <c r="G1469" s="2">
        <v>43516</v>
      </c>
      <c r="H1469" s="1" t="s">
        <v>22</v>
      </c>
      <c r="I1469" s="1" t="s">
        <v>31</v>
      </c>
      <c r="J1469" s="1" t="s">
        <v>4757</v>
      </c>
      <c r="K1469" s="1"/>
      <c r="L1469" s="1" t="s">
        <v>24</v>
      </c>
      <c r="M1469" s="3">
        <v>29952</v>
      </c>
      <c r="N1469" s="3">
        <v>6045</v>
      </c>
      <c r="O1469" s="1" t="s">
        <v>32</v>
      </c>
      <c r="P1469" s="1" t="s">
        <v>32</v>
      </c>
      <c r="Q1469" s="3">
        <v>6045</v>
      </c>
      <c r="R1469" s="1" t="str">
        <f t="shared" si="68"/>
        <v>2019-02</v>
      </c>
      <c r="S1469" s="1" t="str">
        <f t="shared" si="66"/>
        <v/>
      </c>
      <c r="T1469" s="3">
        <f t="shared" si="67"/>
        <v>0</v>
      </c>
    </row>
    <row r="1470" spans="1:20" x14ac:dyDescent="0.25">
      <c r="A1470" s="1" t="s">
        <v>955</v>
      </c>
      <c r="B1470" s="1" t="s">
        <v>4758</v>
      </c>
      <c r="C1470" s="1" t="s">
        <v>4759</v>
      </c>
      <c r="D1470" s="1" t="s">
        <v>39</v>
      </c>
      <c r="E1470" s="1" t="s">
        <v>40</v>
      </c>
      <c r="F1470" s="1">
        <v>0</v>
      </c>
      <c r="G1470" s="2">
        <v>44706</v>
      </c>
      <c r="H1470" s="1" t="s">
        <v>30</v>
      </c>
      <c r="I1470" s="1" t="s">
        <v>31</v>
      </c>
      <c r="J1470" s="2">
        <v>44445</v>
      </c>
      <c r="K1470" s="2">
        <v>44809</v>
      </c>
      <c r="L1470" s="1" t="s">
        <v>42</v>
      </c>
      <c r="M1470" s="3">
        <v>39936</v>
      </c>
      <c r="N1470" s="3">
        <v>8124</v>
      </c>
      <c r="O1470" s="1" t="s">
        <v>32</v>
      </c>
      <c r="P1470" s="1">
        <v>100</v>
      </c>
      <c r="Q1470" s="3">
        <v>8224</v>
      </c>
      <c r="R1470" s="1" t="str">
        <f t="shared" si="68"/>
        <v>2022-05</v>
      </c>
      <c r="S1470" s="1" t="str">
        <f t="shared" si="66"/>
        <v>2022-09</v>
      </c>
      <c r="T1470" s="3">
        <f t="shared" si="67"/>
        <v>100</v>
      </c>
    </row>
    <row r="1471" spans="1:20" x14ac:dyDescent="0.25">
      <c r="A1471" s="1" t="s">
        <v>4760</v>
      </c>
      <c r="B1471" s="1" t="s">
        <v>4761</v>
      </c>
      <c r="C1471" s="1" t="s">
        <v>4762</v>
      </c>
      <c r="D1471" s="1" t="s">
        <v>1099</v>
      </c>
      <c r="E1471" s="1" t="s">
        <v>754</v>
      </c>
      <c r="F1471" s="1">
        <v>0</v>
      </c>
      <c r="G1471" s="2">
        <v>38544</v>
      </c>
      <c r="H1471" s="1" t="s">
        <v>22</v>
      </c>
      <c r="I1471" s="1" t="s">
        <v>23</v>
      </c>
      <c r="J1471" s="2">
        <v>38663</v>
      </c>
      <c r="K1471" s="1"/>
      <c r="L1471" s="1" t="s">
        <v>24</v>
      </c>
      <c r="M1471" s="3">
        <v>128500.11</v>
      </c>
      <c r="N1471" s="3">
        <v>128365.2</v>
      </c>
      <c r="O1471" s="1">
        <v>864.9</v>
      </c>
      <c r="P1471" s="1" t="s">
        <v>32</v>
      </c>
      <c r="Q1471" s="3">
        <v>129230.1</v>
      </c>
      <c r="R1471" s="1" t="str">
        <f t="shared" si="68"/>
        <v>2005-07</v>
      </c>
      <c r="S1471" s="1" t="str">
        <f t="shared" si="66"/>
        <v/>
      </c>
      <c r="T1471" s="3">
        <f t="shared" si="67"/>
        <v>864.9</v>
      </c>
    </row>
    <row r="1472" spans="1:20" x14ac:dyDescent="0.25">
      <c r="A1472" s="1" t="s">
        <v>4763</v>
      </c>
      <c r="B1472" s="1" t="s">
        <v>4761</v>
      </c>
      <c r="C1472" s="1" t="s">
        <v>4764</v>
      </c>
      <c r="D1472" s="1" t="s">
        <v>20</v>
      </c>
      <c r="E1472" s="1" t="s">
        <v>222</v>
      </c>
      <c r="F1472" s="1">
        <v>0</v>
      </c>
      <c r="G1472" s="2">
        <v>36331</v>
      </c>
      <c r="H1472" s="1" t="s">
        <v>22</v>
      </c>
      <c r="I1472" s="1" t="s">
        <v>23</v>
      </c>
      <c r="J1472" s="1" t="s">
        <v>4550</v>
      </c>
      <c r="K1472" s="1"/>
      <c r="L1472" s="1" t="s">
        <v>24</v>
      </c>
      <c r="M1472" s="3">
        <v>40761.760000000002</v>
      </c>
      <c r="N1472" s="3">
        <v>40713.79</v>
      </c>
      <c r="O1472" s="3">
        <v>1410.96</v>
      </c>
      <c r="P1472" s="1">
        <v>125</v>
      </c>
      <c r="Q1472" s="3">
        <v>42249.75</v>
      </c>
      <c r="R1472" s="1" t="str">
        <f t="shared" si="68"/>
        <v>1999-06</v>
      </c>
      <c r="S1472" s="1" t="str">
        <f t="shared" si="66"/>
        <v/>
      </c>
      <c r="T1472" s="3">
        <f t="shared" si="67"/>
        <v>1535.96</v>
      </c>
    </row>
    <row r="1473" spans="1:20" x14ac:dyDescent="0.25">
      <c r="A1473" s="1" t="s">
        <v>4765</v>
      </c>
      <c r="B1473" s="1" t="s">
        <v>4766</v>
      </c>
      <c r="C1473" s="1" t="s">
        <v>4767</v>
      </c>
      <c r="D1473" s="1" t="s">
        <v>39</v>
      </c>
      <c r="E1473" s="1" t="s">
        <v>40</v>
      </c>
      <c r="F1473" s="1">
        <v>0</v>
      </c>
      <c r="G1473" s="2">
        <v>44531</v>
      </c>
      <c r="H1473" s="1" t="s">
        <v>22</v>
      </c>
      <c r="I1473" s="1" t="s">
        <v>23</v>
      </c>
      <c r="J1473" s="1" t="s">
        <v>408</v>
      </c>
      <c r="K1473" s="2">
        <v>44586</v>
      </c>
      <c r="L1473" s="1" t="s">
        <v>42</v>
      </c>
      <c r="M1473" s="3">
        <v>44928</v>
      </c>
      <c r="N1473" s="3">
        <v>1628</v>
      </c>
      <c r="O1473" s="1" t="s">
        <v>32</v>
      </c>
      <c r="P1473" s="1">
        <v>100</v>
      </c>
      <c r="Q1473" s="3">
        <v>1728</v>
      </c>
      <c r="R1473" s="1" t="str">
        <f t="shared" si="68"/>
        <v>2021-12</v>
      </c>
      <c r="S1473" s="1" t="str">
        <f t="shared" si="66"/>
        <v>2022-01</v>
      </c>
      <c r="T1473" s="3">
        <f t="shared" si="67"/>
        <v>100</v>
      </c>
    </row>
    <row r="1474" spans="1:20" x14ac:dyDescent="0.25">
      <c r="A1474" s="1" t="s">
        <v>2307</v>
      </c>
      <c r="B1474" s="1" t="s">
        <v>4768</v>
      </c>
      <c r="C1474" s="1" t="s">
        <v>4769</v>
      </c>
      <c r="D1474" s="1" t="s">
        <v>20</v>
      </c>
      <c r="E1474" s="1" t="s">
        <v>404</v>
      </c>
      <c r="F1474" s="1">
        <v>0</v>
      </c>
      <c r="G1474" s="2">
        <v>41778</v>
      </c>
      <c r="H1474" s="1" t="s">
        <v>22</v>
      </c>
      <c r="I1474" s="1" t="s">
        <v>31</v>
      </c>
      <c r="J1474" s="1" t="s">
        <v>115</v>
      </c>
      <c r="K1474" s="2">
        <v>44846</v>
      </c>
      <c r="L1474" s="1" t="s">
        <v>42</v>
      </c>
      <c r="M1474" s="3">
        <v>47471.22</v>
      </c>
      <c r="N1474" s="3">
        <v>37573.300000000003</v>
      </c>
      <c r="O1474" s="3">
        <v>16014.62</v>
      </c>
      <c r="P1474" s="1" t="s">
        <v>32</v>
      </c>
      <c r="Q1474" s="3">
        <v>53587.92</v>
      </c>
      <c r="R1474" s="1" t="str">
        <f t="shared" si="68"/>
        <v>2014-05</v>
      </c>
      <c r="S1474" s="1" t="str">
        <f t="shared" ref="S1474:S1537" si="69">IF(OR(ISBLANK(K1474), K1474=0), "", TEXT(K1474, "yyyy-mm"))</f>
        <v>2022-10</v>
      </c>
      <c r="T1474" s="3">
        <f t="shared" ref="T1474:T1537" si="70">IFERROR(VALUE(SUBSTITUTE(O1474, ",", "")), 0) + IFERROR(VALUE(SUBSTITUTE(P1474, ",", "")), 0)</f>
        <v>16014.62</v>
      </c>
    </row>
    <row r="1475" spans="1:20" x14ac:dyDescent="0.25">
      <c r="A1475" s="1" t="s">
        <v>4770</v>
      </c>
      <c r="B1475" s="1" t="s">
        <v>4771</v>
      </c>
      <c r="C1475" s="1" t="s">
        <v>4772</v>
      </c>
      <c r="D1475" s="1" t="s">
        <v>39</v>
      </c>
      <c r="E1475" s="1" t="s">
        <v>40</v>
      </c>
      <c r="F1475" s="1">
        <v>0</v>
      </c>
      <c r="G1475" s="2">
        <v>44707</v>
      </c>
      <c r="H1475" s="1" t="s">
        <v>22</v>
      </c>
      <c r="I1475" s="1" t="s">
        <v>31</v>
      </c>
      <c r="J1475" s="1" t="s">
        <v>1188</v>
      </c>
      <c r="K1475" s="2">
        <v>44809</v>
      </c>
      <c r="L1475" s="1" t="s">
        <v>42</v>
      </c>
      <c r="M1475" s="3">
        <v>39936</v>
      </c>
      <c r="N1475" s="3">
        <v>4613.5</v>
      </c>
      <c r="O1475" s="1" t="s">
        <v>32</v>
      </c>
      <c r="P1475" s="1" t="s">
        <v>32</v>
      </c>
      <c r="Q1475" s="3">
        <v>4613.5</v>
      </c>
      <c r="R1475" s="1" t="str">
        <f t="shared" ref="R1475:R1538" si="71">TEXT(G1475, "yyyy-mm")</f>
        <v>2022-05</v>
      </c>
      <c r="S1475" s="1" t="str">
        <f t="shared" si="69"/>
        <v>2022-09</v>
      </c>
      <c r="T1475" s="3">
        <f t="shared" si="70"/>
        <v>0</v>
      </c>
    </row>
    <row r="1476" spans="1:20" x14ac:dyDescent="0.25">
      <c r="A1476" s="1" t="s">
        <v>4773</v>
      </c>
      <c r="B1476" s="1" t="s">
        <v>4771</v>
      </c>
      <c r="C1476" s="1" t="s">
        <v>4774</v>
      </c>
      <c r="D1476" s="1" t="s">
        <v>39</v>
      </c>
      <c r="E1476" s="1" t="s">
        <v>40</v>
      </c>
      <c r="F1476" s="1">
        <v>0</v>
      </c>
      <c r="G1476" s="2">
        <v>44545</v>
      </c>
      <c r="H1476" s="1" t="s">
        <v>22</v>
      </c>
      <c r="I1476" s="1" t="s">
        <v>31</v>
      </c>
      <c r="J1476" s="1" t="s">
        <v>317</v>
      </c>
      <c r="K1476" s="2">
        <v>44635</v>
      </c>
      <c r="L1476" s="1" t="s">
        <v>42</v>
      </c>
      <c r="M1476" s="3">
        <v>29952</v>
      </c>
      <c r="N1476" s="1">
        <v>81</v>
      </c>
      <c r="O1476" s="1" t="s">
        <v>32</v>
      </c>
      <c r="P1476" s="1">
        <v>100</v>
      </c>
      <c r="Q1476" s="1">
        <v>181</v>
      </c>
      <c r="R1476" s="1" t="str">
        <f t="shared" si="71"/>
        <v>2021-12</v>
      </c>
      <c r="S1476" s="1" t="str">
        <f t="shared" si="69"/>
        <v>2022-03</v>
      </c>
      <c r="T1476" s="3">
        <f t="shared" si="70"/>
        <v>100</v>
      </c>
    </row>
    <row r="1477" spans="1:20" x14ac:dyDescent="0.25">
      <c r="A1477" s="1" t="s">
        <v>4775</v>
      </c>
      <c r="B1477" s="1" t="s">
        <v>4771</v>
      </c>
      <c r="C1477" s="1" t="s">
        <v>4776</v>
      </c>
      <c r="D1477" s="1" t="s">
        <v>76</v>
      </c>
      <c r="E1477" s="1" t="s">
        <v>2573</v>
      </c>
      <c r="F1477" s="1">
        <v>0</v>
      </c>
      <c r="G1477" s="2">
        <v>36038</v>
      </c>
      <c r="H1477" s="1" t="s">
        <v>22</v>
      </c>
      <c r="I1477" s="1" t="s">
        <v>31</v>
      </c>
      <c r="J1477" s="1" t="s">
        <v>1349</v>
      </c>
      <c r="K1477" s="1"/>
      <c r="L1477" s="1" t="s">
        <v>24</v>
      </c>
      <c r="M1477" s="3">
        <v>100764.56</v>
      </c>
      <c r="N1477" s="3">
        <v>100689.60000000001</v>
      </c>
      <c r="O1477" s="1" t="s">
        <v>32</v>
      </c>
      <c r="P1477" s="3">
        <v>4030.58</v>
      </c>
      <c r="Q1477" s="3">
        <v>104720.18</v>
      </c>
      <c r="R1477" s="1" t="str">
        <f t="shared" si="71"/>
        <v>1998-08</v>
      </c>
      <c r="S1477" s="1" t="str">
        <f t="shared" si="69"/>
        <v/>
      </c>
      <c r="T1477" s="3">
        <f t="shared" si="70"/>
        <v>4030.58</v>
      </c>
    </row>
    <row r="1478" spans="1:20" x14ac:dyDescent="0.25">
      <c r="A1478" s="1" t="s">
        <v>4777</v>
      </c>
      <c r="B1478" s="1" t="s">
        <v>4771</v>
      </c>
      <c r="C1478" s="1" t="s">
        <v>4778</v>
      </c>
      <c r="D1478" s="1" t="s">
        <v>123</v>
      </c>
      <c r="E1478" s="1" t="s">
        <v>1059</v>
      </c>
      <c r="F1478" s="1">
        <v>0</v>
      </c>
      <c r="G1478" s="2">
        <v>37269</v>
      </c>
      <c r="H1478" s="1" t="s">
        <v>30</v>
      </c>
      <c r="I1478" s="1" t="s">
        <v>31</v>
      </c>
      <c r="J1478" s="2">
        <v>36628</v>
      </c>
      <c r="K1478" s="1"/>
      <c r="L1478" s="1" t="s">
        <v>24</v>
      </c>
      <c r="M1478" s="3">
        <v>100363.33</v>
      </c>
      <c r="N1478" s="3">
        <v>96637.61</v>
      </c>
      <c r="O1478" s="1" t="s">
        <v>32</v>
      </c>
      <c r="P1478" s="1">
        <v>125</v>
      </c>
      <c r="Q1478" s="3">
        <v>96762.61</v>
      </c>
      <c r="R1478" s="1" t="str">
        <f t="shared" si="71"/>
        <v>2002-01</v>
      </c>
      <c r="S1478" s="1" t="str">
        <f t="shared" si="69"/>
        <v/>
      </c>
      <c r="T1478" s="3">
        <f t="shared" si="70"/>
        <v>125</v>
      </c>
    </row>
    <row r="1479" spans="1:20" x14ac:dyDescent="0.25">
      <c r="A1479" s="1" t="s">
        <v>4779</v>
      </c>
      <c r="B1479" s="1" t="s">
        <v>4771</v>
      </c>
      <c r="C1479" s="1" t="s">
        <v>4780</v>
      </c>
      <c r="D1479" s="1" t="s">
        <v>39</v>
      </c>
      <c r="E1479" s="1" t="s">
        <v>40</v>
      </c>
      <c r="F1479" s="1">
        <v>0</v>
      </c>
      <c r="G1479" s="2">
        <v>44704</v>
      </c>
      <c r="H1479" s="1" t="s">
        <v>22</v>
      </c>
      <c r="I1479" s="1" t="s">
        <v>31</v>
      </c>
      <c r="J1479" s="1" t="s">
        <v>4781</v>
      </c>
      <c r="K1479" s="1"/>
      <c r="L1479" s="1" t="s">
        <v>24</v>
      </c>
      <c r="M1479" s="3">
        <v>39936</v>
      </c>
      <c r="N1479" s="3">
        <v>17428</v>
      </c>
      <c r="O1479" s="1" t="s">
        <v>32</v>
      </c>
      <c r="P1479" s="1">
        <v>100</v>
      </c>
      <c r="Q1479" s="3">
        <v>17528</v>
      </c>
      <c r="R1479" s="1" t="str">
        <f t="shared" si="71"/>
        <v>2022-05</v>
      </c>
      <c r="S1479" s="1" t="str">
        <f t="shared" si="69"/>
        <v/>
      </c>
      <c r="T1479" s="3">
        <f t="shared" si="70"/>
        <v>100</v>
      </c>
    </row>
    <row r="1480" spans="1:20" x14ac:dyDescent="0.25">
      <c r="A1480" s="1" t="s">
        <v>4782</v>
      </c>
      <c r="B1480" s="1" t="s">
        <v>4771</v>
      </c>
      <c r="C1480" s="1" t="s">
        <v>4783</v>
      </c>
      <c r="D1480" s="1" t="s">
        <v>20</v>
      </c>
      <c r="E1480" s="1" t="s">
        <v>306</v>
      </c>
      <c r="F1480" s="1">
        <v>0</v>
      </c>
      <c r="G1480" s="2">
        <v>44655</v>
      </c>
      <c r="H1480" s="1" t="s">
        <v>22</v>
      </c>
      <c r="I1480" s="1" t="s">
        <v>23</v>
      </c>
      <c r="J1480" s="2">
        <v>44655</v>
      </c>
      <c r="K1480" s="2">
        <v>44912</v>
      </c>
      <c r="L1480" s="1" t="s">
        <v>42</v>
      </c>
      <c r="M1480" s="3">
        <v>31720</v>
      </c>
      <c r="N1480" s="3">
        <v>19635.8</v>
      </c>
      <c r="O1480" s="3">
        <v>5227.1000000000004</v>
      </c>
      <c r="P1480" s="1">
        <v>225</v>
      </c>
      <c r="Q1480" s="3">
        <v>25087.9</v>
      </c>
      <c r="R1480" s="1" t="str">
        <f t="shared" si="71"/>
        <v>2022-04</v>
      </c>
      <c r="S1480" s="1" t="str">
        <f t="shared" si="69"/>
        <v>2022-12</v>
      </c>
      <c r="T1480" s="3">
        <f t="shared" si="70"/>
        <v>5452.1</v>
      </c>
    </row>
    <row r="1481" spans="1:20" x14ac:dyDescent="0.25">
      <c r="A1481" s="1" t="s">
        <v>4784</v>
      </c>
      <c r="B1481" s="1" t="s">
        <v>4785</v>
      </c>
      <c r="C1481" s="1" t="s">
        <v>4786</v>
      </c>
      <c r="D1481" s="1" t="s">
        <v>20</v>
      </c>
      <c r="E1481" s="1" t="s">
        <v>404</v>
      </c>
      <c r="F1481" s="1">
        <v>0</v>
      </c>
      <c r="G1481" s="2">
        <v>43556</v>
      </c>
      <c r="H1481" s="1" t="s">
        <v>22</v>
      </c>
      <c r="I1481" s="1" t="s">
        <v>23</v>
      </c>
      <c r="J1481" s="1" t="s">
        <v>2718</v>
      </c>
      <c r="K1481" s="1"/>
      <c r="L1481" s="1" t="s">
        <v>24</v>
      </c>
      <c r="M1481" s="3">
        <v>46846.8</v>
      </c>
      <c r="N1481" s="3">
        <v>46659.97</v>
      </c>
      <c r="O1481" s="3">
        <v>5813.05</v>
      </c>
      <c r="P1481" s="1">
        <v>125</v>
      </c>
      <c r="Q1481" s="3">
        <v>52598.02</v>
      </c>
      <c r="R1481" s="1" t="str">
        <f t="shared" si="71"/>
        <v>2019-04</v>
      </c>
      <c r="S1481" s="1" t="str">
        <f t="shared" si="69"/>
        <v/>
      </c>
      <c r="T1481" s="3">
        <f t="shared" si="70"/>
        <v>5938.05</v>
      </c>
    </row>
    <row r="1482" spans="1:20" x14ac:dyDescent="0.25">
      <c r="A1482" s="1" t="s">
        <v>607</v>
      </c>
      <c r="B1482" s="1" t="s">
        <v>4787</v>
      </c>
      <c r="C1482" s="1" t="s">
        <v>4788</v>
      </c>
      <c r="D1482" s="1" t="s">
        <v>237</v>
      </c>
      <c r="E1482" s="1" t="s">
        <v>3219</v>
      </c>
      <c r="F1482" s="1">
        <v>0</v>
      </c>
      <c r="G1482" s="2">
        <v>43220</v>
      </c>
      <c r="H1482" s="1" t="s">
        <v>30</v>
      </c>
      <c r="I1482" s="1" t="s">
        <v>31</v>
      </c>
      <c r="J1482" s="1" t="s">
        <v>1562</v>
      </c>
      <c r="K1482" s="1"/>
      <c r="L1482" s="1" t="s">
        <v>24</v>
      </c>
      <c r="M1482" s="3">
        <v>73896.37</v>
      </c>
      <c r="N1482" s="3">
        <v>67322.8</v>
      </c>
      <c r="O1482" s="1">
        <v>994.76</v>
      </c>
      <c r="P1482" s="1">
        <v>100</v>
      </c>
      <c r="Q1482" s="3">
        <v>68417.56</v>
      </c>
      <c r="R1482" s="1" t="str">
        <f t="shared" si="71"/>
        <v>2018-04</v>
      </c>
      <c r="S1482" s="1" t="str">
        <f t="shared" si="69"/>
        <v/>
      </c>
      <c r="T1482" s="3">
        <f t="shared" si="70"/>
        <v>1094.76</v>
      </c>
    </row>
    <row r="1483" spans="1:20" x14ac:dyDescent="0.25">
      <c r="A1483" s="1" t="s">
        <v>4789</v>
      </c>
      <c r="B1483" s="1" t="s">
        <v>4790</v>
      </c>
      <c r="C1483" s="1" t="s">
        <v>4791</v>
      </c>
      <c r="D1483" s="1" t="s">
        <v>76</v>
      </c>
      <c r="E1483" s="1" t="s">
        <v>1949</v>
      </c>
      <c r="F1483" s="1">
        <v>0</v>
      </c>
      <c r="G1483" s="2">
        <v>44788</v>
      </c>
      <c r="H1483" s="1" t="s">
        <v>22</v>
      </c>
      <c r="I1483" s="1" t="s">
        <v>31</v>
      </c>
      <c r="J1483" s="1" t="s">
        <v>859</v>
      </c>
      <c r="K1483" s="1"/>
      <c r="L1483" s="1" t="s">
        <v>24</v>
      </c>
      <c r="M1483" s="3">
        <v>37267.980000000003</v>
      </c>
      <c r="N1483" s="3">
        <v>22553.8</v>
      </c>
      <c r="O1483" s="1" t="s">
        <v>32</v>
      </c>
      <c r="P1483" s="1" t="s">
        <v>32</v>
      </c>
      <c r="Q1483" s="3">
        <v>22553.8</v>
      </c>
      <c r="R1483" s="1" t="str">
        <f t="shared" si="71"/>
        <v>2022-08</v>
      </c>
      <c r="S1483" s="1" t="str">
        <f t="shared" si="69"/>
        <v/>
      </c>
      <c r="T1483" s="3">
        <f t="shared" si="70"/>
        <v>0</v>
      </c>
    </row>
    <row r="1484" spans="1:20" x14ac:dyDescent="0.25">
      <c r="A1484" s="1" t="s">
        <v>864</v>
      </c>
      <c r="B1484" s="1" t="s">
        <v>4792</v>
      </c>
      <c r="C1484" s="1" t="s">
        <v>4793</v>
      </c>
      <c r="D1484" s="1" t="s">
        <v>52</v>
      </c>
      <c r="E1484" s="1" t="s">
        <v>3100</v>
      </c>
      <c r="F1484" s="1">
        <v>0</v>
      </c>
      <c r="G1484" s="2">
        <v>32776</v>
      </c>
      <c r="H1484" s="1" t="s">
        <v>22</v>
      </c>
      <c r="I1484" s="1" t="s">
        <v>31</v>
      </c>
      <c r="J1484" s="1" t="s">
        <v>4794</v>
      </c>
      <c r="K1484" s="2">
        <v>44565</v>
      </c>
      <c r="L1484" s="1" t="s">
        <v>42</v>
      </c>
      <c r="M1484" s="3">
        <v>45507.28</v>
      </c>
      <c r="N1484" s="3">
        <v>2625.43</v>
      </c>
      <c r="O1484" s="1" t="s">
        <v>32</v>
      </c>
      <c r="P1484" s="1" t="s">
        <v>32</v>
      </c>
      <c r="Q1484" s="3">
        <v>2625.43</v>
      </c>
      <c r="R1484" s="1" t="str">
        <f t="shared" si="71"/>
        <v>1989-09</v>
      </c>
      <c r="S1484" s="1" t="str">
        <f t="shared" si="69"/>
        <v>2022-01</v>
      </c>
      <c r="T1484" s="3">
        <f t="shared" si="70"/>
        <v>0</v>
      </c>
    </row>
    <row r="1485" spans="1:20" x14ac:dyDescent="0.25">
      <c r="A1485" s="1" t="s">
        <v>4795</v>
      </c>
      <c r="B1485" s="1" t="s">
        <v>4796</v>
      </c>
      <c r="C1485" s="1" t="s">
        <v>4797</v>
      </c>
      <c r="D1485" s="1" t="s">
        <v>284</v>
      </c>
      <c r="E1485" s="1" t="s">
        <v>4798</v>
      </c>
      <c r="F1485" s="1">
        <v>0</v>
      </c>
      <c r="G1485" s="2">
        <v>40931</v>
      </c>
      <c r="H1485" s="1" t="s">
        <v>22</v>
      </c>
      <c r="I1485" s="1" t="s">
        <v>23</v>
      </c>
      <c r="J1485" s="1" t="s">
        <v>4799</v>
      </c>
      <c r="K1485" s="1"/>
      <c r="L1485" s="1" t="s">
        <v>24</v>
      </c>
      <c r="M1485" s="3">
        <v>40055.39</v>
      </c>
      <c r="N1485" s="3">
        <v>39721.74</v>
      </c>
      <c r="O1485" s="1" t="s">
        <v>32</v>
      </c>
      <c r="P1485" s="1">
        <v>600.83000000000004</v>
      </c>
      <c r="Q1485" s="3">
        <v>40322.57</v>
      </c>
      <c r="R1485" s="1" t="str">
        <f t="shared" si="71"/>
        <v>2012-01</v>
      </c>
      <c r="S1485" s="1" t="str">
        <f t="shared" si="69"/>
        <v/>
      </c>
      <c r="T1485" s="3">
        <f t="shared" si="70"/>
        <v>600.83000000000004</v>
      </c>
    </row>
    <row r="1486" spans="1:20" x14ac:dyDescent="0.25">
      <c r="A1486" s="1" t="s">
        <v>4800</v>
      </c>
      <c r="B1486" s="1" t="s">
        <v>4801</v>
      </c>
      <c r="C1486" s="1" t="s">
        <v>4802</v>
      </c>
      <c r="D1486" s="1" t="s">
        <v>82</v>
      </c>
      <c r="E1486" s="1" t="s">
        <v>4803</v>
      </c>
      <c r="F1486" s="1">
        <v>0</v>
      </c>
      <c r="G1486" s="2">
        <v>43759</v>
      </c>
      <c r="H1486" s="1" t="s">
        <v>22</v>
      </c>
      <c r="I1486" s="1" t="s">
        <v>31</v>
      </c>
      <c r="J1486" s="1" t="s">
        <v>564</v>
      </c>
      <c r="K1486" s="1"/>
      <c r="L1486" s="1" t="s">
        <v>24</v>
      </c>
      <c r="M1486" s="3">
        <v>45899.98</v>
      </c>
      <c r="N1486" s="3">
        <v>44926.78</v>
      </c>
      <c r="O1486" s="1" t="s">
        <v>32</v>
      </c>
      <c r="P1486" s="1" t="s">
        <v>32</v>
      </c>
      <c r="Q1486" s="3">
        <v>44926.78</v>
      </c>
      <c r="R1486" s="1" t="str">
        <f t="shared" si="71"/>
        <v>2019-10</v>
      </c>
      <c r="S1486" s="1" t="str">
        <f t="shared" si="69"/>
        <v/>
      </c>
      <c r="T1486" s="3">
        <f t="shared" si="70"/>
        <v>0</v>
      </c>
    </row>
    <row r="1487" spans="1:20" x14ac:dyDescent="0.25">
      <c r="A1487" s="1" t="s">
        <v>4804</v>
      </c>
      <c r="B1487" s="1" t="s">
        <v>4805</v>
      </c>
      <c r="C1487" s="1" t="s">
        <v>4806</v>
      </c>
      <c r="D1487" s="1" t="s">
        <v>70</v>
      </c>
      <c r="E1487" s="1" t="s">
        <v>1443</v>
      </c>
      <c r="F1487" s="1">
        <v>0</v>
      </c>
      <c r="G1487" s="2">
        <v>38278</v>
      </c>
      <c r="H1487" s="1" t="s">
        <v>30</v>
      </c>
      <c r="I1487" s="1" t="s">
        <v>31</v>
      </c>
      <c r="J1487" s="1" t="s">
        <v>4807</v>
      </c>
      <c r="K1487" s="1"/>
      <c r="L1487" s="1" t="s">
        <v>24</v>
      </c>
      <c r="M1487" s="3">
        <v>56418.75</v>
      </c>
      <c r="N1487" s="3">
        <v>52531.57</v>
      </c>
      <c r="O1487" s="1" t="s">
        <v>32</v>
      </c>
      <c r="P1487" s="1">
        <v>125</v>
      </c>
      <c r="Q1487" s="3">
        <v>52656.57</v>
      </c>
      <c r="R1487" s="1" t="str">
        <f t="shared" si="71"/>
        <v>2004-10</v>
      </c>
      <c r="S1487" s="1" t="str">
        <f t="shared" si="69"/>
        <v/>
      </c>
      <c r="T1487" s="3">
        <f t="shared" si="70"/>
        <v>125</v>
      </c>
    </row>
    <row r="1488" spans="1:20" x14ac:dyDescent="0.25">
      <c r="A1488" s="1" t="s">
        <v>4808</v>
      </c>
      <c r="B1488" s="1" t="s">
        <v>4809</v>
      </c>
      <c r="C1488" s="1" t="s">
        <v>4810</v>
      </c>
      <c r="D1488" s="1" t="s">
        <v>76</v>
      </c>
      <c r="E1488" s="1" t="s">
        <v>904</v>
      </c>
      <c r="F1488" s="1">
        <v>0</v>
      </c>
      <c r="G1488" s="2">
        <v>42401</v>
      </c>
      <c r="H1488" s="1" t="s">
        <v>22</v>
      </c>
      <c r="I1488" s="1" t="s">
        <v>31</v>
      </c>
      <c r="J1488" s="2">
        <v>42371</v>
      </c>
      <c r="K1488" s="1"/>
      <c r="L1488" s="1" t="s">
        <v>24</v>
      </c>
      <c r="M1488" s="3">
        <v>57051.28</v>
      </c>
      <c r="N1488" s="3">
        <v>59649.99</v>
      </c>
      <c r="O1488" s="3">
        <v>9421.73</v>
      </c>
      <c r="P1488" s="3">
        <v>1266.03</v>
      </c>
      <c r="Q1488" s="3">
        <v>70337.75</v>
      </c>
      <c r="R1488" s="1" t="str">
        <f t="shared" si="71"/>
        <v>2016-02</v>
      </c>
      <c r="S1488" s="1" t="str">
        <f t="shared" si="69"/>
        <v/>
      </c>
      <c r="T1488" s="3">
        <f t="shared" si="70"/>
        <v>10687.76</v>
      </c>
    </row>
    <row r="1489" spans="1:20" x14ac:dyDescent="0.25">
      <c r="A1489" s="1" t="s">
        <v>4811</v>
      </c>
      <c r="B1489" s="1" t="s">
        <v>4812</v>
      </c>
      <c r="C1489" s="1" t="s">
        <v>4813</v>
      </c>
      <c r="D1489" s="1" t="s">
        <v>20</v>
      </c>
      <c r="E1489" s="1" t="s">
        <v>4814</v>
      </c>
      <c r="F1489" s="1">
        <v>0</v>
      </c>
      <c r="G1489" s="2">
        <v>41974</v>
      </c>
      <c r="H1489" s="1" t="s">
        <v>22</v>
      </c>
      <c r="I1489" s="1" t="s">
        <v>31</v>
      </c>
      <c r="J1489" s="2">
        <v>41651</v>
      </c>
      <c r="K1489" s="1"/>
      <c r="L1489" s="1" t="s">
        <v>24</v>
      </c>
      <c r="M1489" s="3">
        <v>98925.63</v>
      </c>
      <c r="N1489" s="3">
        <v>98924.800000000003</v>
      </c>
      <c r="O1489" s="1" t="s">
        <v>32</v>
      </c>
      <c r="P1489" s="1">
        <v>125</v>
      </c>
      <c r="Q1489" s="3">
        <v>99049.8</v>
      </c>
      <c r="R1489" s="1" t="str">
        <f t="shared" si="71"/>
        <v>2014-12</v>
      </c>
      <c r="S1489" s="1" t="str">
        <f t="shared" si="69"/>
        <v/>
      </c>
      <c r="T1489" s="3">
        <f t="shared" si="70"/>
        <v>125</v>
      </c>
    </row>
    <row r="1490" spans="1:20" x14ac:dyDescent="0.25">
      <c r="A1490" s="1" t="s">
        <v>4815</v>
      </c>
      <c r="B1490" s="1" t="s">
        <v>4816</v>
      </c>
      <c r="C1490" s="1" t="s">
        <v>4817</v>
      </c>
      <c r="D1490" s="1" t="s">
        <v>123</v>
      </c>
      <c r="E1490" s="1" t="s">
        <v>519</v>
      </c>
      <c r="F1490" s="1">
        <v>0</v>
      </c>
      <c r="G1490" s="2">
        <v>41204</v>
      </c>
      <c r="H1490" s="1" t="s">
        <v>30</v>
      </c>
      <c r="I1490" s="1" t="s">
        <v>31</v>
      </c>
      <c r="J1490" s="1" t="s">
        <v>300</v>
      </c>
      <c r="K1490" s="1"/>
      <c r="L1490" s="1" t="s">
        <v>24</v>
      </c>
      <c r="M1490" s="3">
        <v>53732.02</v>
      </c>
      <c r="N1490" s="3">
        <v>46780.93</v>
      </c>
      <c r="O1490" s="1">
        <v>234.67</v>
      </c>
      <c r="P1490" s="1">
        <v>125</v>
      </c>
      <c r="Q1490" s="3">
        <v>47140.6</v>
      </c>
      <c r="R1490" s="1" t="str">
        <f t="shared" si="71"/>
        <v>2012-10</v>
      </c>
      <c r="S1490" s="1" t="str">
        <f t="shared" si="69"/>
        <v/>
      </c>
      <c r="T1490" s="3">
        <f t="shared" si="70"/>
        <v>359.66999999999996</v>
      </c>
    </row>
    <row r="1491" spans="1:20" x14ac:dyDescent="0.25">
      <c r="A1491" s="1" t="s">
        <v>4133</v>
      </c>
      <c r="B1491" s="1" t="s">
        <v>4818</v>
      </c>
      <c r="C1491" s="1" t="s">
        <v>4819</v>
      </c>
      <c r="D1491" s="1" t="s">
        <v>284</v>
      </c>
      <c r="E1491" s="1" t="s">
        <v>4820</v>
      </c>
      <c r="F1491" s="1">
        <v>0</v>
      </c>
      <c r="G1491" s="2">
        <v>40952</v>
      </c>
      <c r="H1491" s="1" t="s">
        <v>30</v>
      </c>
      <c r="I1491" s="1" t="s">
        <v>31</v>
      </c>
      <c r="J1491" s="1" t="s">
        <v>4821</v>
      </c>
      <c r="K1491" s="2">
        <v>44827</v>
      </c>
      <c r="L1491" s="1" t="s">
        <v>42</v>
      </c>
      <c r="M1491" s="3">
        <v>88742.58</v>
      </c>
      <c r="N1491" s="3">
        <v>67641.23</v>
      </c>
      <c r="O1491" s="1" t="s">
        <v>32</v>
      </c>
      <c r="P1491" s="1" t="s">
        <v>32</v>
      </c>
      <c r="Q1491" s="3">
        <v>67641.23</v>
      </c>
      <c r="R1491" s="1" t="str">
        <f t="shared" si="71"/>
        <v>2012-02</v>
      </c>
      <c r="S1491" s="1" t="str">
        <f t="shared" si="69"/>
        <v>2022-09</v>
      </c>
      <c r="T1491" s="3">
        <f t="shared" si="70"/>
        <v>0</v>
      </c>
    </row>
    <row r="1492" spans="1:20" x14ac:dyDescent="0.25">
      <c r="A1492" s="1" t="s">
        <v>4822</v>
      </c>
      <c r="B1492" s="1" t="s">
        <v>4823</v>
      </c>
      <c r="C1492" s="1" t="s">
        <v>4824</v>
      </c>
      <c r="D1492" s="1" t="s">
        <v>28</v>
      </c>
      <c r="E1492" s="1" t="s">
        <v>46</v>
      </c>
      <c r="F1492" s="1">
        <v>0</v>
      </c>
      <c r="G1492" s="2">
        <v>43851</v>
      </c>
      <c r="H1492" s="1" t="s">
        <v>22</v>
      </c>
      <c r="I1492" s="1" t="s">
        <v>31</v>
      </c>
      <c r="J1492" s="1" t="s">
        <v>548</v>
      </c>
      <c r="K1492" s="1"/>
      <c r="L1492" s="1" t="s">
        <v>24</v>
      </c>
      <c r="M1492" s="3">
        <v>52228.800000000003</v>
      </c>
      <c r="N1492" s="3">
        <v>42372.88</v>
      </c>
      <c r="O1492" s="3">
        <v>33198.370000000003</v>
      </c>
      <c r="P1492" s="1">
        <v>125</v>
      </c>
      <c r="Q1492" s="3">
        <v>75696.25</v>
      </c>
      <c r="R1492" s="1" t="str">
        <f t="shared" si="71"/>
        <v>2020-01</v>
      </c>
      <c r="S1492" s="1" t="str">
        <f t="shared" si="69"/>
        <v/>
      </c>
      <c r="T1492" s="3">
        <f t="shared" si="70"/>
        <v>33323.370000000003</v>
      </c>
    </row>
    <row r="1493" spans="1:20" x14ac:dyDescent="0.25">
      <c r="A1493" s="1" t="s">
        <v>4825</v>
      </c>
      <c r="B1493" s="1" t="s">
        <v>4826</v>
      </c>
      <c r="C1493" s="1" t="s">
        <v>4827</v>
      </c>
      <c r="D1493" s="1" t="s">
        <v>113</v>
      </c>
      <c r="E1493" s="1" t="s">
        <v>1485</v>
      </c>
      <c r="F1493" s="1">
        <v>0</v>
      </c>
      <c r="G1493" s="2">
        <v>43626</v>
      </c>
      <c r="H1493" s="1" t="s">
        <v>30</v>
      </c>
      <c r="I1493" s="1" t="s">
        <v>31</v>
      </c>
      <c r="J1493" s="2">
        <v>43744</v>
      </c>
      <c r="K1493" s="1"/>
      <c r="L1493" s="1" t="s">
        <v>24</v>
      </c>
      <c r="M1493" s="3">
        <v>59944.56</v>
      </c>
      <c r="N1493" s="3">
        <v>60714.96</v>
      </c>
      <c r="O1493" s="3">
        <v>14328.33</v>
      </c>
      <c r="P1493" s="1" t="s">
        <v>32</v>
      </c>
      <c r="Q1493" s="3">
        <v>75043.289999999994</v>
      </c>
      <c r="R1493" s="1" t="str">
        <f t="shared" si="71"/>
        <v>2019-06</v>
      </c>
      <c r="S1493" s="1" t="str">
        <f t="shared" si="69"/>
        <v/>
      </c>
      <c r="T1493" s="3">
        <f t="shared" si="70"/>
        <v>14328.33</v>
      </c>
    </row>
    <row r="1494" spans="1:20" x14ac:dyDescent="0.25">
      <c r="A1494" s="1" t="s">
        <v>4828</v>
      </c>
      <c r="B1494" s="1" t="s">
        <v>4829</v>
      </c>
      <c r="C1494" s="1" t="s">
        <v>4830</v>
      </c>
      <c r="D1494" s="1" t="s">
        <v>39</v>
      </c>
      <c r="E1494" s="1" t="s">
        <v>66</v>
      </c>
      <c r="F1494" s="1">
        <v>0</v>
      </c>
      <c r="G1494" s="2">
        <v>32791</v>
      </c>
      <c r="H1494" s="1" t="s">
        <v>30</v>
      </c>
      <c r="I1494" s="1" t="s">
        <v>31</v>
      </c>
      <c r="J1494" s="2">
        <v>32791</v>
      </c>
      <c r="K1494" s="1"/>
      <c r="L1494" s="1" t="s">
        <v>24</v>
      </c>
      <c r="M1494" s="3">
        <v>43160.42</v>
      </c>
      <c r="N1494" s="3">
        <v>49619.67</v>
      </c>
      <c r="O1494" s="3">
        <v>5733.04</v>
      </c>
      <c r="P1494" s="1">
        <v>125</v>
      </c>
      <c r="Q1494" s="3">
        <v>55477.71</v>
      </c>
      <c r="R1494" s="1" t="str">
        <f t="shared" si="71"/>
        <v>1989-10</v>
      </c>
      <c r="S1494" s="1" t="str">
        <f t="shared" si="69"/>
        <v/>
      </c>
      <c r="T1494" s="3">
        <f t="shared" si="70"/>
        <v>5858.04</v>
      </c>
    </row>
    <row r="1495" spans="1:20" x14ac:dyDescent="0.25">
      <c r="A1495" s="1" t="s">
        <v>2695</v>
      </c>
      <c r="B1495" s="1" t="s">
        <v>4831</v>
      </c>
      <c r="C1495" s="1" t="s">
        <v>4832</v>
      </c>
      <c r="D1495" s="1" t="s">
        <v>20</v>
      </c>
      <c r="E1495" s="1" t="s">
        <v>1786</v>
      </c>
      <c r="F1495" s="1">
        <v>0</v>
      </c>
      <c r="G1495" s="2">
        <v>43010</v>
      </c>
      <c r="H1495" s="1" t="s">
        <v>22</v>
      </c>
      <c r="I1495" s="1" t="s">
        <v>31</v>
      </c>
      <c r="J1495" s="2">
        <v>42776</v>
      </c>
      <c r="K1495" s="2">
        <v>44865</v>
      </c>
      <c r="L1495" s="1" t="s">
        <v>42</v>
      </c>
      <c r="M1495" s="3">
        <v>37491.79</v>
      </c>
      <c r="N1495" s="3">
        <v>30343.19</v>
      </c>
      <c r="O1495" s="3">
        <v>7638.69</v>
      </c>
      <c r="P1495" s="1" t="s">
        <v>32</v>
      </c>
      <c r="Q1495" s="3">
        <v>37981.879999999997</v>
      </c>
      <c r="R1495" s="1" t="str">
        <f t="shared" si="71"/>
        <v>2017-10</v>
      </c>
      <c r="S1495" s="1" t="str">
        <f t="shared" si="69"/>
        <v>2022-10</v>
      </c>
      <c r="T1495" s="3">
        <f t="shared" si="70"/>
        <v>7638.69</v>
      </c>
    </row>
    <row r="1496" spans="1:20" x14ac:dyDescent="0.25">
      <c r="A1496" s="1" t="s">
        <v>4833</v>
      </c>
      <c r="B1496" s="1" t="s">
        <v>4831</v>
      </c>
      <c r="C1496" s="1" t="s">
        <v>4834</v>
      </c>
      <c r="D1496" s="1" t="s">
        <v>113</v>
      </c>
      <c r="E1496" s="1" t="s">
        <v>4835</v>
      </c>
      <c r="F1496" s="1">
        <v>0</v>
      </c>
      <c r="G1496" s="2">
        <v>36024</v>
      </c>
      <c r="H1496" s="1" t="s">
        <v>30</v>
      </c>
      <c r="I1496" s="1" t="s">
        <v>31</v>
      </c>
      <c r="J1496" s="1" t="s">
        <v>2626</v>
      </c>
      <c r="K1496" s="1"/>
      <c r="L1496" s="1" t="s">
        <v>24</v>
      </c>
      <c r="M1496" s="3">
        <v>60369.71</v>
      </c>
      <c r="N1496" s="3">
        <v>60172.68</v>
      </c>
      <c r="O1496" s="3">
        <v>9603.8700000000008</v>
      </c>
      <c r="P1496" s="1">
        <v>100</v>
      </c>
      <c r="Q1496" s="3">
        <v>69876.55</v>
      </c>
      <c r="R1496" s="1" t="str">
        <f t="shared" si="71"/>
        <v>1998-08</v>
      </c>
      <c r="S1496" s="1" t="str">
        <f t="shared" si="69"/>
        <v/>
      </c>
      <c r="T1496" s="3">
        <f t="shared" si="70"/>
        <v>9703.8700000000008</v>
      </c>
    </row>
    <row r="1497" spans="1:20" x14ac:dyDescent="0.25">
      <c r="A1497" s="1" t="s">
        <v>4836</v>
      </c>
      <c r="B1497" s="1" t="s">
        <v>4837</v>
      </c>
      <c r="C1497" s="1" t="s">
        <v>4838</v>
      </c>
      <c r="D1497" s="1" t="s">
        <v>20</v>
      </c>
      <c r="E1497" s="1" t="s">
        <v>4839</v>
      </c>
      <c r="F1497" s="1">
        <v>0</v>
      </c>
      <c r="G1497" s="2">
        <v>44662</v>
      </c>
      <c r="H1497" s="1" t="s">
        <v>30</v>
      </c>
      <c r="I1497" s="1" t="s">
        <v>31</v>
      </c>
      <c r="J1497" s="2">
        <v>44869</v>
      </c>
      <c r="K1497" s="1"/>
      <c r="L1497" s="1" t="s">
        <v>24</v>
      </c>
      <c r="M1497" s="3">
        <v>41600</v>
      </c>
      <c r="N1497" s="3">
        <v>26000</v>
      </c>
      <c r="O1497" s="1">
        <v>105.01</v>
      </c>
      <c r="P1497" s="1">
        <v>225</v>
      </c>
      <c r="Q1497" s="3">
        <v>26330.01</v>
      </c>
      <c r="R1497" s="1" t="str">
        <f t="shared" si="71"/>
        <v>2022-04</v>
      </c>
      <c r="S1497" s="1" t="str">
        <f t="shared" si="69"/>
        <v/>
      </c>
      <c r="T1497" s="3">
        <f t="shared" si="70"/>
        <v>330.01</v>
      </c>
    </row>
    <row r="1498" spans="1:20" x14ac:dyDescent="0.25">
      <c r="A1498" s="1" t="s">
        <v>4840</v>
      </c>
      <c r="B1498" s="1" t="s">
        <v>4841</v>
      </c>
      <c r="C1498" s="1" t="s">
        <v>4842</v>
      </c>
      <c r="D1498" s="1" t="s">
        <v>28</v>
      </c>
      <c r="E1498" s="1" t="s">
        <v>46</v>
      </c>
      <c r="F1498" s="1">
        <v>0</v>
      </c>
      <c r="G1498" s="2">
        <v>42996</v>
      </c>
      <c r="H1498" s="1" t="s">
        <v>22</v>
      </c>
      <c r="I1498" s="1" t="s">
        <v>31</v>
      </c>
      <c r="J1498" s="1" t="s">
        <v>851</v>
      </c>
      <c r="K1498" s="1"/>
      <c r="L1498" s="1" t="s">
        <v>24</v>
      </c>
      <c r="M1498" s="3">
        <v>54196.69</v>
      </c>
      <c r="N1498" s="3">
        <v>44668.44</v>
      </c>
      <c r="O1498" s="3">
        <v>21012.52</v>
      </c>
      <c r="P1498" s="1">
        <v>125</v>
      </c>
      <c r="Q1498" s="3">
        <v>65805.960000000006</v>
      </c>
      <c r="R1498" s="1" t="str">
        <f t="shared" si="71"/>
        <v>2017-09</v>
      </c>
      <c r="S1498" s="1" t="str">
        <f t="shared" si="69"/>
        <v/>
      </c>
      <c r="T1498" s="3">
        <f t="shared" si="70"/>
        <v>21137.52</v>
      </c>
    </row>
    <row r="1499" spans="1:20" x14ac:dyDescent="0.25">
      <c r="A1499" s="1" t="s">
        <v>4843</v>
      </c>
      <c r="B1499" s="1" t="s">
        <v>4844</v>
      </c>
      <c r="C1499" s="1" t="s">
        <v>4845</v>
      </c>
      <c r="D1499" s="1" t="s">
        <v>70</v>
      </c>
      <c r="E1499" s="1" t="s">
        <v>174</v>
      </c>
      <c r="F1499" s="1">
        <v>0</v>
      </c>
      <c r="G1499" s="2">
        <v>39930</v>
      </c>
      <c r="H1499" s="1" t="s">
        <v>30</v>
      </c>
      <c r="I1499" s="1" t="s">
        <v>31</v>
      </c>
      <c r="J1499" s="1" t="s">
        <v>1181</v>
      </c>
      <c r="K1499" s="1"/>
      <c r="L1499" s="1" t="s">
        <v>24</v>
      </c>
      <c r="M1499" s="3">
        <v>86778.43</v>
      </c>
      <c r="N1499" s="3">
        <v>89677.99</v>
      </c>
      <c r="O1499" s="3">
        <v>4967.8</v>
      </c>
      <c r="P1499" s="1" t="s">
        <v>32</v>
      </c>
      <c r="Q1499" s="3">
        <v>94645.79</v>
      </c>
      <c r="R1499" s="1" t="str">
        <f t="shared" si="71"/>
        <v>2009-04</v>
      </c>
      <c r="S1499" s="1" t="str">
        <f t="shared" si="69"/>
        <v/>
      </c>
      <c r="T1499" s="3">
        <f t="shared" si="70"/>
        <v>4967.8</v>
      </c>
    </row>
    <row r="1500" spans="1:20" x14ac:dyDescent="0.25">
      <c r="A1500" s="1" t="s">
        <v>4846</v>
      </c>
      <c r="B1500" s="1" t="s">
        <v>4844</v>
      </c>
      <c r="C1500" s="1" t="s">
        <v>4847</v>
      </c>
      <c r="D1500" s="1" t="s">
        <v>70</v>
      </c>
      <c r="E1500" s="1" t="s">
        <v>1461</v>
      </c>
      <c r="F1500" s="1">
        <v>0</v>
      </c>
      <c r="G1500" s="2">
        <v>41281</v>
      </c>
      <c r="H1500" s="1" t="s">
        <v>22</v>
      </c>
      <c r="I1500" s="1" t="s">
        <v>368</v>
      </c>
      <c r="J1500" s="2">
        <v>41456</v>
      </c>
      <c r="K1500" s="1"/>
      <c r="L1500" s="1" t="s">
        <v>24</v>
      </c>
      <c r="M1500" s="3">
        <v>58799.94</v>
      </c>
      <c r="N1500" s="3">
        <v>52827.839999999997</v>
      </c>
      <c r="O1500" s="3">
        <v>18792.009999999998</v>
      </c>
      <c r="P1500" s="1">
        <v>100</v>
      </c>
      <c r="Q1500" s="3">
        <v>71719.850000000006</v>
      </c>
      <c r="R1500" s="1" t="str">
        <f t="shared" si="71"/>
        <v>2013-01</v>
      </c>
      <c r="S1500" s="1" t="str">
        <f t="shared" si="69"/>
        <v/>
      </c>
      <c r="T1500" s="3">
        <f t="shared" si="70"/>
        <v>18892.009999999998</v>
      </c>
    </row>
    <row r="1501" spans="1:20" x14ac:dyDescent="0.25">
      <c r="A1501" s="1" t="s">
        <v>4848</v>
      </c>
      <c r="B1501" s="1" t="s">
        <v>4849</v>
      </c>
      <c r="C1501" s="1" t="s">
        <v>4850</v>
      </c>
      <c r="D1501" s="1" t="s">
        <v>204</v>
      </c>
      <c r="E1501" s="1" t="s">
        <v>205</v>
      </c>
      <c r="F1501" s="1">
        <v>0</v>
      </c>
      <c r="G1501" s="2">
        <v>41673</v>
      </c>
      <c r="H1501" s="1" t="s">
        <v>30</v>
      </c>
      <c r="I1501" s="1" t="s">
        <v>31</v>
      </c>
      <c r="J1501" s="2">
        <v>41700</v>
      </c>
      <c r="K1501" s="1"/>
      <c r="L1501" s="1" t="s">
        <v>24</v>
      </c>
      <c r="M1501" s="3">
        <v>42566.58</v>
      </c>
      <c r="N1501" s="3">
        <v>43141.26</v>
      </c>
      <c r="O1501" s="3">
        <v>22846.68</v>
      </c>
      <c r="P1501" s="1">
        <v>125</v>
      </c>
      <c r="Q1501" s="3">
        <v>66112.94</v>
      </c>
      <c r="R1501" s="1" t="str">
        <f t="shared" si="71"/>
        <v>2014-02</v>
      </c>
      <c r="S1501" s="1" t="str">
        <f t="shared" si="69"/>
        <v/>
      </c>
      <c r="T1501" s="3">
        <f t="shared" si="70"/>
        <v>22971.68</v>
      </c>
    </row>
    <row r="1502" spans="1:20" x14ac:dyDescent="0.25">
      <c r="A1502" s="1" t="s">
        <v>2119</v>
      </c>
      <c r="B1502" s="1" t="s">
        <v>4851</v>
      </c>
      <c r="C1502" s="1" t="s">
        <v>4852</v>
      </c>
      <c r="D1502" s="1" t="s">
        <v>123</v>
      </c>
      <c r="E1502" s="1" t="s">
        <v>4853</v>
      </c>
      <c r="F1502" s="1">
        <v>0</v>
      </c>
      <c r="G1502" s="2">
        <v>44802</v>
      </c>
      <c r="H1502" s="1" t="s">
        <v>30</v>
      </c>
      <c r="I1502" s="1" t="s">
        <v>31</v>
      </c>
      <c r="J1502" s="1" t="s">
        <v>129</v>
      </c>
      <c r="K1502" s="1"/>
      <c r="L1502" s="1" t="s">
        <v>24</v>
      </c>
      <c r="M1502" s="3">
        <v>74681.98</v>
      </c>
      <c r="N1502" s="3">
        <v>23304.2</v>
      </c>
      <c r="O1502" s="1" t="s">
        <v>32</v>
      </c>
      <c r="P1502" s="1">
        <v>100</v>
      </c>
      <c r="Q1502" s="3">
        <v>23404.2</v>
      </c>
      <c r="R1502" s="1" t="str">
        <f t="shared" si="71"/>
        <v>2022-08</v>
      </c>
      <c r="S1502" s="1" t="str">
        <f t="shared" si="69"/>
        <v/>
      </c>
      <c r="T1502" s="3">
        <f t="shared" si="70"/>
        <v>100</v>
      </c>
    </row>
    <row r="1503" spans="1:20" x14ac:dyDescent="0.25">
      <c r="A1503" s="1" t="s">
        <v>4854</v>
      </c>
      <c r="B1503" s="1" t="s">
        <v>4855</v>
      </c>
      <c r="C1503" s="1" t="s">
        <v>4856</v>
      </c>
      <c r="D1503" s="1" t="s">
        <v>70</v>
      </c>
      <c r="E1503" s="1" t="s">
        <v>280</v>
      </c>
      <c r="F1503" s="1">
        <v>0</v>
      </c>
      <c r="G1503" s="2">
        <v>43962</v>
      </c>
      <c r="H1503" s="1" t="s">
        <v>22</v>
      </c>
      <c r="I1503" s="1" t="s">
        <v>31</v>
      </c>
      <c r="J1503" s="2">
        <v>44140</v>
      </c>
      <c r="K1503" s="2">
        <v>44620</v>
      </c>
      <c r="L1503" s="1" t="s">
        <v>42</v>
      </c>
      <c r="M1503" s="3">
        <v>42066.34</v>
      </c>
      <c r="N1503" s="3">
        <v>10288.89</v>
      </c>
      <c r="O1503" s="3">
        <v>1190.71</v>
      </c>
      <c r="P1503" s="1" t="s">
        <v>32</v>
      </c>
      <c r="Q1503" s="3">
        <v>11479.6</v>
      </c>
      <c r="R1503" s="1" t="str">
        <f t="shared" si="71"/>
        <v>2020-05</v>
      </c>
      <c r="S1503" s="1" t="str">
        <f t="shared" si="69"/>
        <v>2022-02</v>
      </c>
      <c r="T1503" s="3">
        <f t="shared" si="70"/>
        <v>1190.71</v>
      </c>
    </row>
    <row r="1504" spans="1:20" x14ac:dyDescent="0.25">
      <c r="A1504" s="1" t="s">
        <v>4857</v>
      </c>
      <c r="B1504" s="1" t="s">
        <v>4858</v>
      </c>
      <c r="C1504" s="1" t="s">
        <v>4859</v>
      </c>
      <c r="D1504" s="1" t="s">
        <v>156</v>
      </c>
      <c r="E1504" s="1" t="s">
        <v>743</v>
      </c>
      <c r="F1504" s="1">
        <v>0</v>
      </c>
      <c r="G1504" s="2">
        <v>41904</v>
      </c>
      <c r="H1504" s="1" t="s">
        <v>30</v>
      </c>
      <c r="I1504" s="1" t="s">
        <v>31</v>
      </c>
      <c r="J1504" s="1" t="s">
        <v>62</v>
      </c>
      <c r="K1504" s="1"/>
      <c r="L1504" s="1" t="s">
        <v>24</v>
      </c>
      <c r="M1504" s="3">
        <v>61650.16</v>
      </c>
      <c r="N1504" s="3">
        <v>61651.199999999997</v>
      </c>
      <c r="O1504" s="1" t="s">
        <v>32</v>
      </c>
      <c r="P1504" s="1">
        <v>125</v>
      </c>
      <c r="Q1504" s="3">
        <v>61776.2</v>
      </c>
      <c r="R1504" s="1" t="str">
        <f t="shared" si="71"/>
        <v>2014-09</v>
      </c>
      <c r="S1504" s="1" t="str">
        <f t="shared" si="69"/>
        <v/>
      </c>
      <c r="T1504" s="3">
        <f t="shared" si="70"/>
        <v>125</v>
      </c>
    </row>
    <row r="1505" spans="1:20" x14ac:dyDescent="0.25">
      <c r="A1505" s="1" t="s">
        <v>4860</v>
      </c>
      <c r="B1505" s="1" t="s">
        <v>4861</v>
      </c>
      <c r="C1505" s="1" t="s">
        <v>4862</v>
      </c>
      <c r="D1505" s="1" t="s">
        <v>237</v>
      </c>
      <c r="E1505" s="1" t="s">
        <v>4863</v>
      </c>
      <c r="F1505" s="1">
        <v>0</v>
      </c>
      <c r="G1505" s="2">
        <v>38630</v>
      </c>
      <c r="H1505" s="1" t="s">
        <v>22</v>
      </c>
      <c r="I1505" s="1" t="s">
        <v>31</v>
      </c>
      <c r="J1505" s="2">
        <v>38482</v>
      </c>
      <c r="K1505" s="1"/>
      <c r="L1505" s="1" t="s">
        <v>24</v>
      </c>
      <c r="M1505" s="3">
        <v>53589.54</v>
      </c>
      <c r="N1505" s="3">
        <v>53588.639999999999</v>
      </c>
      <c r="O1505" s="1">
        <v>360.7</v>
      </c>
      <c r="P1505" s="1" t="s">
        <v>32</v>
      </c>
      <c r="Q1505" s="3">
        <v>53949.34</v>
      </c>
      <c r="R1505" s="1" t="str">
        <f t="shared" si="71"/>
        <v>2005-10</v>
      </c>
      <c r="S1505" s="1" t="str">
        <f t="shared" si="69"/>
        <v/>
      </c>
      <c r="T1505" s="3">
        <f t="shared" si="70"/>
        <v>360.7</v>
      </c>
    </row>
    <row r="1506" spans="1:20" x14ac:dyDescent="0.25">
      <c r="A1506" s="1" t="s">
        <v>4864</v>
      </c>
      <c r="B1506" s="1" t="s">
        <v>4865</v>
      </c>
      <c r="C1506" s="1" t="s">
        <v>4866</v>
      </c>
      <c r="D1506" s="1" t="s">
        <v>39</v>
      </c>
      <c r="E1506" s="1" t="s">
        <v>40</v>
      </c>
      <c r="F1506" s="1">
        <v>0</v>
      </c>
      <c r="G1506" s="2">
        <v>44715</v>
      </c>
      <c r="H1506" s="1" t="s">
        <v>22</v>
      </c>
      <c r="I1506" s="1" t="s">
        <v>31</v>
      </c>
      <c r="J1506" s="2">
        <v>44626</v>
      </c>
      <c r="K1506" s="2">
        <v>44809</v>
      </c>
      <c r="L1506" s="1" t="s">
        <v>42</v>
      </c>
      <c r="M1506" s="3">
        <v>39936</v>
      </c>
      <c r="N1506" s="3">
        <v>6240</v>
      </c>
      <c r="O1506" s="1" t="s">
        <v>32</v>
      </c>
      <c r="P1506" s="1">
        <v>100</v>
      </c>
      <c r="Q1506" s="3">
        <v>6340</v>
      </c>
      <c r="R1506" s="1" t="str">
        <f t="shared" si="71"/>
        <v>2022-06</v>
      </c>
      <c r="S1506" s="1" t="str">
        <f t="shared" si="69"/>
        <v>2022-09</v>
      </c>
      <c r="T1506" s="3">
        <f t="shared" si="70"/>
        <v>100</v>
      </c>
    </row>
    <row r="1507" spans="1:20" x14ac:dyDescent="0.25">
      <c r="A1507" s="1" t="s">
        <v>1205</v>
      </c>
      <c r="B1507" s="1" t="s">
        <v>4867</v>
      </c>
      <c r="C1507" s="1" t="s">
        <v>4868</v>
      </c>
      <c r="D1507" s="1" t="s">
        <v>70</v>
      </c>
      <c r="E1507" s="1" t="s">
        <v>1443</v>
      </c>
      <c r="F1507" s="1">
        <v>0</v>
      </c>
      <c r="G1507" s="2">
        <v>39329</v>
      </c>
      <c r="H1507" s="1" t="s">
        <v>30</v>
      </c>
      <c r="I1507" s="1" t="s">
        <v>31</v>
      </c>
      <c r="J1507" s="2">
        <v>39181</v>
      </c>
      <c r="K1507" s="1"/>
      <c r="L1507" s="1" t="s">
        <v>24</v>
      </c>
      <c r="M1507" s="3">
        <v>53732.02</v>
      </c>
      <c r="N1507" s="3">
        <v>43133.08</v>
      </c>
      <c r="O1507" s="1" t="s">
        <v>32</v>
      </c>
      <c r="P1507" s="1" t="s">
        <v>32</v>
      </c>
      <c r="Q1507" s="3">
        <v>43133.08</v>
      </c>
      <c r="R1507" s="1" t="str">
        <f t="shared" si="71"/>
        <v>2007-09</v>
      </c>
      <c r="S1507" s="1" t="str">
        <f t="shared" si="69"/>
        <v/>
      </c>
      <c r="T1507" s="3">
        <f t="shared" si="70"/>
        <v>0</v>
      </c>
    </row>
    <row r="1508" spans="1:20" x14ac:dyDescent="0.25">
      <c r="A1508" s="1" t="s">
        <v>4869</v>
      </c>
      <c r="B1508" s="1" t="s">
        <v>4870</v>
      </c>
      <c r="C1508" s="1" t="s">
        <v>4871</v>
      </c>
      <c r="D1508" s="1" t="s">
        <v>82</v>
      </c>
      <c r="E1508" s="1" t="s">
        <v>3189</v>
      </c>
      <c r="F1508" s="1">
        <v>0</v>
      </c>
      <c r="G1508" s="2">
        <v>44200</v>
      </c>
      <c r="H1508" s="1" t="s">
        <v>22</v>
      </c>
      <c r="I1508" s="1" t="s">
        <v>31</v>
      </c>
      <c r="J1508" s="2">
        <v>44287</v>
      </c>
      <c r="K1508" s="2">
        <v>44826</v>
      </c>
      <c r="L1508" s="1" t="s">
        <v>42</v>
      </c>
      <c r="M1508" s="3">
        <v>74431.34</v>
      </c>
      <c r="N1508" s="3">
        <v>56574.17</v>
      </c>
      <c r="O1508" s="1" t="s">
        <v>32</v>
      </c>
      <c r="P1508" s="1" t="s">
        <v>32</v>
      </c>
      <c r="Q1508" s="3">
        <v>56574.17</v>
      </c>
      <c r="R1508" s="1" t="str">
        <f t="shared" si="71"/>
        <v>2021-01</v>
      </c>
      <c r="S1508" s="1" t="str">
        <f t="shared" si="69"/>
        <v>2022-09</v>
      </c>
      <c r="T1508" s="3">
        <f t="shared" si="70"/>
        <v>0</v>
      </c>
    </row>
    <row r="1509" spans="1:20" x14ac:dyDescent="0.25">
      <c r="A1509" s="1" t="s">
        <v>4872</v>
      </c>
      <c r="B1509" s="1" t="s">
        <v>4870</v>
      </c>
      <c r="C1509" s="1" t="s">
        <v>4873</v>
      </c>
      <c r="D1509" s="1" t="s">
        <v>39</v>
      </c>
      <c r="E1509" s="1" t="s">
        <v>40</v>
      </c>
      <c r="F1509" s="1">
        <v>0</v>
      </c>
      <c r="G1509" s="2">
        <v>44726</v>
      </c>
      <c r="H1509" s="1" t="s">
        <v>22</v>
      </c>
      <c r="I1509" s="1" t="s">
        <v>31</v>
      </c>
      <c r="J1509" s="1" t="s">
        <v>4874</v>
      </c>
      <c r="K1509" s="2">
        <v>44809</v>
      </c>
      <c r="L1509" s="1" t="s">
        <v>42</v>
      </c>
      <c r="M1509" s="3">
        <v>39936</v>
      </c>
      <c r="N1509" s="3">
        <v>1804</v>
      </c>
      <c r="O1509" s="1" t="s">
        <v>32</v>
      </c>
      <c r="P1509" s="1" t="s">
        <v>32</v>
      </c>
      <c r="Q1509" s="3">
        <v>1804</v>
      </c>
      <c r="R1509" s="1" t="str">
        <f t="shared" si="71"/>
        <v>2022-06</v>
      </c>
      <c r="S1509" s="1" t="str">
        <f t="shared" si="69"/>
        <v>2022-09</v>
      </c>
      <c r="T1509" s="3">
        <f t="shared" si="70"/>
        <v>0</v>
      </c>
    </row>
    <row r="1510" spans="1:20" x14ac:dyDescent="0.25">
      <c r="A1510" s="1" t="s">
        <v>4875</v>
      </c>
      <c r="B1510" s="1" t="s">
        <v>4876</v>
      </c>
      <c r="C1510" s="1" t="s">
        <v>4877</v>
      </c>
      <c r="D1510" s="1" t="s">
        <v>70</v>
      </c>
      <c r="E1510" s="1" t="s">
        <v>605</v>
      </c>
      <c r="F1510" s="1">
        <v>0</v>
      </c>
      <c r="G1510" s="2">
        <v>42317</v>
      </c>
      <c r="H1510" s="1" t="s">
        <v>22</v>
      </c>
      <c r="I1510" s="1" t="s">
        <v>31</v>
      </c>
      <c r="J1510" s="2">
        <v>42258</v>
      </c>
      <c r="K1510" s="1"/>
      <c r="L1510" s="1" t="s">
        <v>24</v>
      </c>
      <c r="M1510" s="3">
        <v>41414.879999999997</v>
      </c>
      <c r="N1510" s="3">
        <v>42326.44</v>
      </c>
      <c r="O1510" s="3">
        <v>1381.81</v>
      </c>
      <c r="P1510" s="1" t="s">
        <v>32</v>
      </c>
      <c r="Q1510" s="3">
        <v>43708.25</v>
      </c>
      <c r="R1510" s="1" t="str">
        <f t="shared" si="71"/>
        <v>2015-11</v>
      </c>
      <c r="S1510" s="1" t="str">
        <f t="shared" si="69"/>
        <v/>
      </c>
      <c r="T1510" s="3">
        <f t="shared" si="70"/>
        <v>1381.81</v>
      </c>
    </row>
    <row r="1511" spans="1:20" x14ac:dyDescent="0.25">
      <c r="A1511" s="1" t="s">
        <v>3809</v>
      </c>
      <c r="B1511" s="1" t="s">
        <v>4878</v>
      </c>
      <c r="C1511" s="1" t="s">
        <v>4879</v>
      </c>
      <c r="D1511" s="1" t="s">
        <v>82</v>
      </c>
      <c r="E1511" s="1" t="s">
        <v>818</v>
      </c>
      <c r="F1511" s="1">
        <v>0</v>
      </c>
      <c r="G1511" s="2">
        <v>43185</v>
      </c>
      <c r="H1511" s="1" t="s">
        <v>30</v>
      </c>
      <c r="I1511" s="1" t="s">
        <v>368</v>
      </c>
      <c r="J1511" s="1" t="s">
        <v>4880</v>
      </c>
      <c r="K1511" s="1"/>
      <c r="L1511" s="1" t="s">
        <v>24</v>
      </c>
      <c r="M1511" s="3">
        <v>49308.27</v>
      </c>
      <c r="N1511" s="3">
        <v>49308.95</v>
      </c>
      <c r="O1511" s="1">
        <v>47.41</v>
      </c>
      <c r="P1511" s="1" t="s">
        <v>32</v>
      </c>
      <c r="Q1511" s="3">
        <v>49356.36</v>
      </c>
      <c r="R1511" s="1" t="str">
        <f t="shared" si="71"/>
        <v>2018-03</v>
      </c>
      <c r="S1511" s="1" t="str">
        <f t="shared" si="69"/>
        <v/>
      </c>
      <c r="T1511" s="3">
        <f t="shared" si="70"/>
        <v>47.41</v>
      </c>
    </row>
    <row r="1512" spans="1:20" x14ac:dyDescent="0.25">
      <c r="A1512" s="1" t="s">
        <v>4881</v>
      </c>
      <c r="B1512" s="1" t="s">
        <v>4882</v>
      </c>
      <c r="C1512" s="1" t="s">
        <v>4883</v>
      </c>
      <c r="D1512" s="1" t="s">
        <v>39</v>
      </c>
      <c r="E1512" s="1" t="s">
        <v>40</v>
      </c>
      <c r="F1512" s="1">
        <v>0</v>
      </c>
      <c r="G1512" s="2">
        <v>44886</v>
      </c>
      <c r="H1512" s="1" t="s">
        <v>22</v>
      </c>
      <c r="I1512" s="1" t="s">
        <v>31</v>
      </c>
      <c r="J1512" s="2">
        <v>44870</v>
      </c>
      <c r="K1512" s="1"/>
      <c r="L1512" s="1" t="s">
        <v>24</v>
      </c>
      <c r="M1512" s="3">
        <v>29952</v>
      </c>
      <c r="N1512" s="3">
        <v>13053</v>
      </c>
      <c r="O1512" s="1" t="s">
        <v>32</v>
      </c>
      <c r="P1512" s="1">
        <v>100</v>
      </c>
      <c r="Q1512" s="3">
        <v>13153</v>
      </c>
      <c r="R1512" s="1" t="str">
        <f t="shared" si="71"/>
        <v>2022-11</v>
      </c>
      <c r="S1512" s="1" t="str">
        <f t="shared" si="69"/>
        <v/>
      </c>
      <c r="T1512" s="3">
        <f t="shared" si="70"/>
        <v>100</v>
      </c>
    </row>
    <row r="1513" spans="1:20" x14ac:dyDescent="0.25">
      <c r="A1513" s="1" t="s">
        <v>4884</v>
      </c>
      <c r="B1513" s="1" t="s">
        <v>4885</v>
      </c>
      <c r="C1513" s="1" t="s">
        <v>4886</v>
      </c>
      <c r="D1513" s="1" t="s">
        <v>123</v>
      </c>
      <c r="E1513" s="1" t="s">
        <v>4887</v>
      </c>
      <c r="F1513" s="1">
        <v>0</v>
      </c>
      <c r="G1513" s="2">
        <v>43640</v>
      </c>
      <c r="H1513" s="1" t="s">
        <v>22</v>
      </c>
      <c r="I1513" s="1" t="s">
        <v>31</v>
      </c>
      <c r="J1513" s="1" t="s">
        <v>4888</v>
      </c>
      <c r="K1513" s="1"/>
      <c r="L1513" s="1" t="s">
        <v>24</v>
      </c>
      <c r="M1513" s="3">
        <v>73937.759999999995</v>
      </c>
      <c r="N1513" s="3">
        <v>42883.47</v>
      </c>
      <c r="O1513" s="3">
        <v>17553.400000000001</v>
      </c>
      <c r="P1513" s="1">
        <v>125</v>
      </c>
      <c r="Q1513" s="3">
        <v>60561.87</v>
      </c>
      <c r="R1513" s="1" t="str">
        <f t="shared" si="71"/>
        <v>2019-06</v>
      </c>
      <c r="S1513" s="1" t="str">
        <f t="shared" si="69"/>
        <v/>
      </c>
      <c r="T1513" s="3">
        <f t="shared" si="70"/>
        <v>17678.400000000001</v>
      </c>
    </row>
    <row r="1514" spans="1:20" x14ac:dyDescent="0.25">
      <c r="A1514" s="1" t="s">
        <v>4444</v>
      </c>
      <c r="B1514" s="1" t="s">
        <v>4889</v>
      </c>
      <c r="C1514" s="1" t="s">
        <v>4890</v>
      </c>
      <c r="D1514" s="1" t="s">
        <v>70</v>
      </c>
      <c r="E1514" s="1" t="s">
        <v>169</v>
      </c>
      <c r="F1514" s="1">
        <v>0</v>
      </c>
      <c r="G1514" s="2">
        <v>44243</v>
      </c>
      <c r="H1514" s="1" t="s">
        <v>22</v>
      </c>
      <c r="I1514" s="1" t="s">
        <v>170</v>
      </c>
      <c r="J1514" s="1" t="s">
        <v>628</v>
      </c>
      <c r="K1514" s="1"/>
      <c r="L1514" s="1" t="s">
        <v>24</v>
      </c>
      <c r="M1514" s="3">
        <v>46000.03</v>
      </c>
      <c r="N1514" s="3">
        <v>39318.29</v>
      </c>
      <c r="O1514" s="3">
        <v>1756.98</v>
      </c>
      <c r="P1514" s="1" t="s">
        <v>32</v>
      </c>
      <c r="Q1514" s="3">
        <v>41075.269999999997</v>
      </c>
      <c r="R1514" s="1" t="str">
        <f t="shared" si="71"/>
        <v>2021-02</v>
      </c>
      <c r="S1514" s="1" t="str">
        <f t="shared" si="69"/>
        <v/>
      </c>
      <c r="T1514" s="3">
        <f t="shared" si="70"/>
        <v>1756.98</v>
      </c>
    </row>
    <row r="1515" spans="1:20" x14ac:dyDescent="0.25">
      <c r="A1515" s="1" t="s">
        <v>4891</v>
      </c>
      <c r="B1515" s="1" t="s">
        <v>4892</v>
      </c>
      <c r="C1515" s="1" t="s">
        <v>4893</v>
      </c>
      <c r="D1515" s="1" t="s">
        <v>28</v>
      </c>
      <c r="E1515" s="1" t="s">
        <v>931</v>
      </c>
      <c r="F1515" s="1">
        <v>0</v>
      </c>
      <c r="G1515" s="2">
        <v>40965</v>
      </c>
      <c r="H1515" s="1" t="s">
        <v>22</v>
      </c>
      <c r="I1515" s="1" t="s">
        <v>31</v>
      </c>
      <c r="J1515" s="1" t="s">
        <v>932</v>
      </c>
      <c r="K1515" s="1"/>
      <c r="L1515" s="1" t="s">
        <v>24</v>
      </c>
      <c r="M1515" s="3">
        <v>66440.61</v>
      </c>
      <c r="N1515" s="3">
        <v>77496.89</v>
      </c>
      <c r="O1515" s="3">
        <v>55500.87</v>
      </c>
      <c r="P1515" s="1">
        <v>125</v>
      </c>
      <c r="Q1515" s="3">
        <v>133122.76</v>
      </c>
      <c r="R1515" s="1" t="str">
        <f t="shared" si="71"/>
        <v>2012-02</v>
      </c>
      <c r="S1515" s="1" t="str">
        <f t="shared" si="69"/>
        <v/>
      </c>
      <c r="T1515" s="3">
        <f t="shared" si="70"/>
        <v>55625.87</v>
      </c>
    </row>
    <row r="1516" spans="1:20" x14ac:dyDescent="0.25">
      <c r="A1516" s="1" t="s">
        <v>4894</v>
      </c>
      <c r="B1516" s="1" t="s">
        <v>4895</v>
      </c>
      <c r="C1516" s="1" t="s">
        <v>4896</v>
      </c>
      <c r="D1516" s="1" t="s">
        <v>284</v>
      </c>
      <c r="E1516" s="1" t="s">
        <v>2755</v>
      </c>
      <c r="F1516" s="1">
        <v>0</v>
      </c>
      <c r="G1516" s="2">
        <v>43290</v>
      </c>
      <c r="H1516" s="1" t="s">
        <v>22</v>
      </c>
      <c r="I1516" s="1" t="s">
        <v>31</v>
      </c>
      <c r="J1516" s="2">
        <v>43350</v>
      </c>
      <c r="K1516" s="1"/>
      <c r="L1516" s="1" t="s">
        <v>24</v>
      </c>
      <c r="M1516" s="3">
        <v>53818.96</v>
      </c>
      <c r="N1516" s="3">
        <v>52150.87</v>
      </c>
      <c r="O1516" s="1" t="s">
        <v>32</v>
      </c>
      <c r="P1516" s="1" t="s">
        <v>32</v>
      </c>
      <c r="Q1516" s="3">
        <v>52150.87</v>
      </c>
      <c r="R1516" s="1" t="str">
        <f t="shared" si="71"/>
        <v>2018-07</v>
      </c>
      <c r="S1516" s="1" t="str">
        <f t="shared" si="69"/>
        <v/>
      </c>
      <c r="T1516" s="3">
        <f t="shared" si="70"/>
        <v>0</v>
      </c>
    </row>
    <row r="1517" spans="1:20" x14ac:dyDescent="0.25">
      <c r="A1517" s="1" t="s">
        <v>4897</v>
      </c>
      <c r="B1517" s="1" t="s">
        <v>4898</v>
      </c>
      <c r="C1517" s="1" t="s">
        <v>4899</v>
      </c>
      <c r="D1517" s="1" t="s">
        <v>76</v>
      </c>
      <c r="E1517" s="1" t="s">
        <v>77</v>
      </c>
      <c r="F1517" s="1">
        <v>0</v>
      </c>
      <c r="G1517" s="2">
        <v>44774</v>
      </c>
      <c r="H1517" s="1" t="s">
        <v>30</v>
      </c>
      <c r="I1517" s="1" t="s">
        <v>31</v>
      </c>
      <c r="J1517" s="2">
        <v>44569</v>
      </c>
      <c r="K1517" s="1"/>
      <c r="L1517" s="1" t="s">
        <v>24</v>
      </c>
      <c r="M1517" s="3">
        <v>44999.97</v>
      </c>
      <c r="N1517" s="3">
        <v>17308</v>
      </c>
      <c r="O1517" s="1" t="s">
        <v>32</v>
      </c>
      <c r="P1517" s="1">
        <v>100</v>
      </c>
      <c r="Q1517" s="3">
        <v>17408</v>
      </c>
      <c r="R1517" s="1" t="str">
        <f t="shared" si="71"/>
        <v>2022-08</v>
      </c>
      <c r="S1517" s="1" t="str">
        <f t="shared" si="69"/>
        <v/>
      </c>
      <c r="T1517" s="3">
        <f t="shared" si="70"/>
        <v>100</v>
      </c>
    </row>
    <row r="1518" spans="1:20" x14ac:dyDescent="0.25">
      <c r="A1518" s="1" t="s">
        <v>4900</v>
      </c>
      <c r="B1518" s="1" t="s">
        <v>4901</v>
      </c>
      <c r="C1518" s="1" t="s">
        <v>4902</v>
      </c>
      <c r="D1518" s="1" t="s">
        <v>52</v>
      </c>
      <c r="E1518" s="1" t="s">
        <v>4903</v>
      </c>
      <c r="F1518" s="1">
        <v>0</v>
      </c>
      <c r="G1518" s="2">
        <v>44389</v>
      </c>
      <c r="H1518" s="1" t="s">
        <v>30</v>
      </c>
      <c r="I1518" s="1" t="s">
        <v>31</v>
      </c>
      <c r="J1518" s="2">
        <v>44537</v>
      </c>
      <c r="K1518" s="2">
        <v>44645</v>
      </c>
      <c r="L1518" s="1" t="s">
        <v>42</v>
      </c>
      <c r="M1518" s="3">
        <v>58567.39</v>
      </c>
      <c r="N1518" s="3">
        <v>15768.2</v>
      </c>
      <c r="O1518" s="1" t="s">
        <v>32</v>
      </c>
      <c r="P1518" s="1" t="s">
        <v>32</v>
      </c>
      <c r="Q1518" s="3">
        <v>15768.2</v>
      </c>
      <c r="R1518" s="1" t="str">
        <f t="shared" si="71"/>
        <v>2021-07</v>
      </c>
      <c r="S1518" s="1" t="str">
        <f t="shared" si="69"/>
        <v>2022-03</v>
      </c>
      <c r="T1518" s="3">
        <f t="shared" si="70"/>
        <v>0</v>
      </c>
    </row>
    <row r="1519" spans="1:20" x14ac:dyDescent="0.25">
      <c r="A1519" s="1" t="s">
        <v>4904</v>
      </c>
      <c r="B1519" s="1" t="s">
        <v>4905</v>
      </c>
      <c r="C1519" s="1" t="s">
        <v>4906</v>
      </c>
      <c r="D1519" s="1" t="s">
        <v>70</v>
      </c>
      <c r="E1519" s="1" t="s">
        <v>1443</v>
      </c>
      <c r="F1519" s="1">
        <v>0</v>
      </c>
      <c r="G1519" s="2">
        <v>38405</v>
      </c>
      <c r="H1519" s="1" t="s">
        <v>22</v>
      </c>
      <c r="I1519" s="1" t="s">
        <v>31</v>
      </c>
      <c r="J1519" s="1" t="s">
        <v>1670</v>
      </c>
      <c r="K1519" s="1"/>
      <c r="L1519" s="1" t="s">
        <v>24</v>
      </c>
      <c r="M1519" s="3">
        <v>53732.02</v>
      </c>
      <c r="N1519" s="3">
        <v>48833.99</v>
      </c>
      <c r="O1519" s="1" t="s">
        <v>32</v>
      </c>
      <c r="P1519" s="1" t="s">
        <v>32</v>
      </c>
      <c r="Q1519" s="3">
        <v>48833.99</v>
      </c>
      <c r="R1519" s="1" t="str">
        <f t="shared" si="71"/>
        <v>2005-02</v>
      </c>
      <c r="S1519" s="1" t="str">
        <f t="shared" si="69"/>
        <v/>
      </c>
      <c r="T1519" s="3">
        <f t="shared" si="70"/>
        <v>0</v>
      </c>
    </row>
    <row r="1520" spans="1:20" x14ac:dyDescent="0.25">
      <c r="A1520" s="1" t="s">
        <v>4907</v>
      </c>
      <c r="B1520" s="1" t="s">
        <v>4908</v>
      </c>
      <c r="C1520" s="1" t="s">
        <v>4909</v>
      </c>
      <c r="D1520" s="1" t="s">
        <v>623</v>
      </c>
      <c r="E1520" s="1" t="s">
        <v>821</v>
      </c>
      <c r="F1520" s="1">
        <v>0</v>
      </c>
      <c r="G1520" s="2">
        <v>44900</v>
      </c>
      <c r="H1520" s="1" t="s">
        <v>30</v>
      </c>
      <c r="I1520" s="1" t="s">
        <v>31</v>
      </c>
      <c r="J1520" s="2">
        <v>44693</v>
      </c>
      <c r="K1520" s="1"/>
      <c r="L1520" s="1" t="s">
        <v>24</v>
      </c>
      <c r="M1520" s="3">
        <v>42500.02</v>
      </c>
      <c r="N1520" s="3">
        <v>1634.6</v>
      </c>
      <c r="O1520" s="1" t="s">
        <v>32</v>
      </c>
      <c r="P1520" s="1" t="s">
        <v>32</v>
      </c>
      <c r="Q1520" s="3">
        <v>1634.6</v>
      </c>
      <c r="R1520" s="1" t="str">
        <f t="shared" si="71"/>
        <v>2022-12</v>
      </c>
      <c r="S1520" s="1" t="str">
        <f t="shared" si="69"/>
        <v/>
      </c>
      <c r="T1520" s="3">
        <f t="shared" si="70"/>
        <v>0</v>
      </c>
    </row>
    <row r="1521" spans="1:20" x14ac:dyDescent="0.25">
      <c r="A1521" s="1" t="s">
        <v>4910</v>
      </c>
      <c r="B1521" s="1" t="s">
        <v>4908</v>
      </c>
      <c r="C1521" s="1" t="s">
        <v>4911</v>
      </c>
      <c r="D1521" s="1" t="s">
        <v>39</v>
      </c>
      <c r="E1521" s="1" t="s">
        <v>40</v>
      </c>
      <c r="F1521" s="1">
        <v>0</v>
      </c>
      <c r="G1521" s="2">
        <v>44908</v>
      </c>
      <c r="H1521" s="1" t="s">
        <v>30</v>
      </c>
      <c r="I1521" s="1" t="s">
        <v>31</v>
      </c>
      <c r="J1521" s="2">
        <v>44896</v>
      </c>
      <c r="K1521" s="1"/>
      <c r="L1521" s="1" t="s">
        <v>24</v>
      </c>
      <c r="M1521" s="3">
        <v>42432</v>
      </c>
      <c r="N1521" s="3">
        <v>3491.5</v>
      </c>
      <c r="O1521" s="1" t="s">
        <v>32</v>
      </c>
      <c r="P1521" s="1">
        <v>100</v>
      </c>
      <c r="Q1521" s="3">
        <v>3591.5</v>
      </c>
      <c r="R1521" s="1" t="str">
        <f t="shared" si="71"/>
        <v>2022-12</v>
      </c>
      <c r="S1521" s="1" t="str">
        <f t="shared" si="69"/>
        <v/>
      </c>
      <c r="T1521" s="3">
        <f t="shared" si="70"/>
        <v>100</v>
      </c>
    </row>
    <row r="1522" spans="1:20" x14ac:dyDescent="0.25">
      <c r="A1522" s="1" t="s">
        <v>1312</v>
      </c>
      <c r="B1522" s="1" t="s">
        <v>4908</v>
      </c>
      <c r="C1522" s="1" t="s">
        <v>4912</v>
      </c>
      <c r="D1522" s="1" t="s">
        <v>123</v>
      </c>
      <c r="E1522" s="1" t="s">
        <v>194</v>
      </c>
      <c r="F1522" s="1">
        <v>0</v>
      </c>
      <c r="G1522" s="2">
        <v>41791</v>
      </c>
      <c r="H1522" s="1" t="s">
        <v>30</v>
      </c>
      <c r="I1522" s="1" t="s">
        <v>31</v>
      </c>
      <c r="J1522" s="2">
        <v>40634</v>
      </c>
      <c r="K1522" s="1"/>
      <c r="L1522" s="1" t="s">
        <v>24</v>
      </c>
      <c r="M1522" s="3">
        <v>76184.160000000003</v>
      </c>
      <c r="N1522" s="3">
        <v>75546.73</v>
      </c>
      <c r="O1522" s="3">
        <v>71407.03</v>
      </c>
      <c r="P1522" s="1">
        <v>125</v>
      </c>
      <c r="Q1522" s="3">
        <v>147078.76</v>
      </c>
      <c r="R1522" s="1" t="str">
        <f t="shared" si="71"/>
        <v>2014-06</v>
      </c>
      <c r="S1522" s="1" t="str">
        <f t="shared" si="69"/>
        <v/>
      </c>
      <c r="T1522" s="3">
        <f t="shared" si="70"/>
        <v>71532.03</v>
      </c>
    </row>
    <row r="1523" spans="1:20" x14ac:dyDescent="0.25">
      <c r="A1523" s="1" t="s">
        <v>4913</v>
      </c>
      <c r="B1523" s="1" t="s">
        <v>4914</v>
      </c>
      <c r="C1523" s="1" t="s">
        <v>4915</v>
      </c>
      <c r="D1523" s="1" t="s">
        <v>39</v>
      </c>
      <c r="E1523" s="1" t="s">
        <v>66</v>
      </c>
      <c r="F1523" s="1">
        <v>0</v>
      </c>
      <c r="G1523" s="2">
        <v>43360</v>
      </c>
      <c r="H1523" s="1" t="s">
        <v>30</v>
      </c>
      <c r="I1523" s="1" t="s">
        <v>31</v>
      </c>
      <c r="J1523" s="1" t="s">
        <v>72</v>
      </c>
      <c r="K1523" s="1"/>
      <c r="L1523" s="1" t="s">
        <v>24</v>
      </c>
      <c r="M1523" s="3">
        <v>43160.42</v>
      </c>
      <c r="N1523" s="3">
        <v>49212.76</v>
      </c>
      <c r="O1523" s="3">
        <v>23410.49</v>
      </c>
      <c r="P1523" s="1" t="s">
        <v>32</v>
      </c>
      <c r="Q1523" s="3">
        <v>72623.25</v>
      </c>
      <c r="R1523" s="1" t="str">
        <f t="shared" si="71"/>
        <v>2018-09</v>
      </c>
      <c r="S1523" s="1" t="str">
        <f t="shared" si="69"/>
        <v/>
      </c>
      <c r="T1523" s="3">
        <f t="shared" si="70"/>
        <v>23410.49</v>
      </c>
    </row>
    <row r="1524" spans="1:20" x14ac:dyDescent="0.25">
      <c r="A1524" s="1" t="s">
        <v>4916</v>
      </c>
      <c r="B1524" s="1" t="s">
        <v>4917</v>
      </c>
      <c r="C1524" s="1" t="s">
        <v>4918</v>
      </c>
      <c r="D1524" s="1" t="s">
        <v>70</v>
      </c>
      <c r="E1524" s="1" t="s">
        <v>174</v>
      </c>
      <c r="F1524" s="1">
        <v>0</v>
      </c>
      <c r="G1524" s="2">
        <v>36543</v>
      </c>
      <c r="H1524" s="1" t="s">
        <v>22</v>
      </c>
      <c r="I1524" s="1" t="s">
        <v>31</v>
      </c>
      <c r="J1524" s="1" t="s">
        <v>4919</v>
      </c>
      <c r="K1524" s="1"/>
      <c r="L1524" s="1" t="s">
        <v>24</v>
      </c>
      <c r="M1524" s="3">
        <v>77388.06</v>
      </c>
      <c r="N1524" s="3">
        <v>78217.5</v>
      </c>
      <c r="O1524" s="3">
        <v>1464.98</v>
      </c>
      <c r="P1524" s="1">
        <v>125</v>
      </c>
      <c r="Q1524" s="3">
        <v>79807.48</v>
      </c>
      <c r="R1524" s="1" t="str">
        <f t="shared" si="71"/>
        <v>2000-01</v>
      </c>
      <c r="S1524" s="1" t="str">
        <f t="shared" si="69"/>
        <v/>
      </c>
      <c r="T1524" s="3">
        <f t="shared" si="70"/>
        <v>1589.98</v>
      </c>
    </row>
    <row r="1525" spans="1:20" x14ac:dyDescent="0.25">
      <c r="A1525" s="1" t="s">
        <v>4920</v>
      </c>
      <c r="B1525" s="1" t="s">
        <v>4917</v>
      </c>
      <c r="C1525" s="1" t="s">
        <v>4921</v>
      </c>
      <c r="D1525" s="1" t="s">
        <v>28</v>
      </c>
      <c r="E1525" s="1" t="s">
        <v>46</v>
      </c>
      <c r="F1525" s="1">
        <v>0</v>
      </c>
      <c r="G1525" s="2">
        <v>44579</v>
      </c>
      <c r="H1525" s="1" t="s">
        <v>30</v>
      </c>
      <c r="I1525" s="1" t="s">
        <v>23</v>
      </c>
      <c r="J1525" s="1" t="s">
        <v>2437</v>
      </c>
      <c r="K1525" s="1"/>
      <c r="L1525" s="1" t="s">
        <v>24</v>
      </c>
      <c r="M1525" s="3">
        <v>52228.800000000003</v>
      </c>
      <c r="N1525" s="3">
        <v>42945.23</v>
      </c>
      <c r="O1525" s="3">
        <v>28281.040000000001</v>
      </c>
      <c r="P1525" s="1">
        <v>100</v>
      </c>
      <c r="Q1525" s="3">
        <v>71326.27</v>
      </c>
      <c r="R1525" s="1" t="str">
        <f t="shared" si="71"/>
        <v>2022-01</v>
      </c>
      <c r="S1525" s="1" t="str">
        <f t="shared" si="69"/>
        <v/>
      </c>
      <c r="T1525" s="3">
        <f t="shared" si="70"/>
        <v>28381.040000000001</v>
      </c>
    </row>
    <row r="1526" spans="1:20" x14ac:dyDescent="0.25">
      <c r="A1526" s="1" t="s">
        <v>4922</v>
      </c>
      <c r="B1526" s="1" t="s">
        <v>4917</v>
      </c>
      <c r="C1526" s="1" t="s">
        <v>4923</v>
      </c>
      <c r="D1526" s="1" t="s">
        <v>683</v>
      </c>
      <c r="E1526" s="1" t="s">
        <v>4924</v>
      </c>
      <c r="F1526" s="1">
        <v>0</v>
      </c>
      <c r="G1526" s="2">
        <v>44879</v>
      </c>
      <c r="H1526" s="1" t="s">
        <v>22</v>
      </c>
      <c r="I1526" s="1" t="s">
        <v>31</v>
      </c>
      <c r="J1526" s="1" t="s">
        <v>2361</v>
      </c>
      <c r="K1526" s="1"/>
      <c r="L1526" s="1" t="s">
        <v>24</v>
      </c>
      <c r="M1526" s="3">
        <v>50000.08</v>
      </c>
      <c r="N1526" s="3">
        <v>4807.7299999999996</v>
      </c>
      <c r="O1526" s="1" t="s">
        <v>32</v>
      </c>
      <c r="P1526" s="1">
        <v>100</v>
      </c>
      <c r="Q1526" s="3">
        <v>4907.7299999999996</v>
      </c>
      <c r="R1526" s="1" t="str">
        <f t="shared" si="71"/>
        <v>2022-11</v>
      </c>
      <c r="S1526" s="1" t="str">
        <f t="shared" si="69"/>
        <v/>
      </c>
      <c r="T1526" s="3">
        <f t="shared" si="70"/>
        <v>100</v>
      </c>
    </row>
    <row r="1527" spans="1:20" x14ac:dyDescent="0.25">
      <c r="A1527" s="1" t="s">
        <v>965</v>
      </c>
      <c r="B1527" s="1" t="s">
        <v>4917</v>
      </c>
      <c r="C1527" s="1" t="s">
        <v>4925</v>
      </c>
      <c r="D1527" s="1" t="s">
        <v>70</v>
      </c>
      <c r="E1527" s="1" t="s">
        <v>4926</v>
      </c>
      <c r="F1527" s="1">
        <v>0</v>
      </c>
      <c r="G1527" s="2">
        <v>44858</v>
      </c>
      <c r="H1527" s="1" t="s">
        <v>22</v>
      </c>
      <c r="I1527" s="1" t="s">
        <v>23</v>
      </c>
      <c r="J1527" s="1" t="s">
        <v>765</v>
      </c>
      <c r="K1527" s="1"/>
      <c r="L1527" s="1" t="s">
        <v>24</v>
      </c>
      <c r="M1527" s="3">
        <v>38751.440000000002</v>
      </c>
      <c r="N1527" s="3">
        <v>5200.2</v>
      </c>
      <c r="O1527" s="1">
        <v>111.78</v>
      </c>
      <c r="P1527" s="1">
        <v>100</v>
      </c>
      <c r="Q1527" s="3">
        <v>5411.98</v>
      </c>
      <c r="R1527" s="1" t="str">
        <f t="shared" si="71"/>
        <v>2022-10</v>
      </c>
      <c r="S1527" s="1" t="str">
        <f t="shared" si="69"/>
        <v/>
      </c>
      <c r="T1527" s="3">
        <f t="shared" si="70"/>
        <v>211.78</v>
      </c>
    </row>
    <row r="1528" spans="1:20" x14ac:dyDescent="0.25">
      <c r="A1528" s="1" t="s">
        <v>4927</v>
      </c>
      <c r="B1528" s="1" t="s">
        <v>4928</v>
      </c>
      <c r="C1528" s="1" t="s">
        <v>4929</v>
      </c>
      <c r="D1528" s="1" t="s">
        <v>82</v>
      </c>
      <c r="E1528" s="1" t="s">
        <v>4930</v>
      </c>
      <c r="F1528" s="1">
        <v>0</v>
      </c>
      <c r="G1528" s="2">
        <v>44634</v>
      </c>
      <c r="H1528" s="1" t="s">
        <v>22</v>
      </c>
      <c r="I1528" s="1" t="s">
        <v>23</v>
      </c>
      <c r="J1528" s="1" t="s">
        <v>1343</v>
      </c>
      <c r="K1528" s="1"/>
      <c r="L1528" s="1" t="s">
        <v>24</v>
      </c>
      <c r="M1528" s="3">
        <v>77000.14</v>
      </c>
      <c r="N1528" s="3">
        <v>48586.5</v>
      </c>
      <c r="O1528" s="1">
        <v>62.5</v>
      </c>
      <c r="P1528" s="1">
        <v>100</v>
      </c>
      <c r="Q1528" s="3">
        <v>48749</v>
      </c>
      <c r="R1528" s="1" t="str">
        <f t="shared" si="71"/>
        <v>2022-03</v>
      </c>
      <c r="S1528" s="1" t="str">
        <f t="shared" si="69"/>
        <v/>
      </c>
      <c r="T1528" s="3">
        <f t="shared" si="70"/>
        <v>162.5</v>
      </c>
    </row>
    <row r="1529" spans="1:20" x14ac:dyDescent="0.25">
      <c r="A1529" s="1" t="s">
        <v>4931</v>
      </c>
      <c r="B1529" s="1" t="s">
        <v>4928</v>
      </c>
      <c r="C1529" s="1" t="s">
        <v>4932</v>
      </c>
      <c r="D1529" s="1" t="s">
        <v>70</v>
      </c>
      <c r="E1529" s="1" t="s">
        <v>299</v>
      </c>
      <c r="F1529" s="1">
        <v>0</v>
      </c>
      <c r="G1529" s="2">
        <v>37312</v>
      </c>
      <c r="H1529" s="1" t="s">
        <v>30</v>
      </c>
      <c r="I1529" s="1" t="s">
        <v>31</v>
      </c>
      <c r="J1529" s="1" t="s">
        <v>4933</v>
      </c>
      <c r="K1529" s="1"/>
      <c r="L1529" s="1" t="s">
        <v>24</v>
      </c>
      <c r="M1529" s="3">
        <v>56559.98</v>
      </c>
      <c r="N1529" s="3">
        <v>58511.08</v>
      </c>
      <c r="O1529" s="3">
        <v>2120.19</v>
      </c>
      <c r="P1529" s="1" t="s">
        <v>32</v>
      </c>
      <c r="Q1529" s="3">
        <v>60631.27</v>
      </c>
      <c r="R1529" s="1" t="str">
        <f t="shared" si="71"/>
        <v>2002-02</v>
      </c>
      <c r="S1529" s="1" t="str">
        <f t="shared" si="69"/>
        <v/>
      </c>
      <c r="T1529" s="3">
        <f t="shared" si="70"/>
        <v>2120.19</v>
      </c>
    </row>
    <row r="1530" spans="1:20" x14ac:dyDescent="0.25">
      <c r="A1530" s="1" t="s">
        <v>4934</v>
      </c>
      <c r="B1530" s="1" t="s">
        <v>4935</v>
      </c>
      <c r="C1530" s="1" t="s">
        <v>4936</v>
      </c>
      <c r="D1530" s="1" t="s">
        <v>52</v>
      </c>
      <c r="E1530" s="1" t="s">
        <v>40</v>
      </c>
      <c r="F1530" s="1">
        <v>0</v>
      </c>
      <c r="G1530" s="2">
        <v>44712</v>
      </c>
      <c r="H1530" s="1" t="s">
        <v>22</v>
      </c>
      <c r="I1530" s="1" t="s">
        <v>31</v>
      </c>
      <c r="J1530" s="1" t="s">
        <v>84</v>
      </c>
      <c r="K1530" s="1"/>
      <c r="L1530" s="1" t="s">
        <v>24</v>
      </c>
      <c r="M1530" s="3">
        <v>14560</v>
      </c>
      <c r="N1530" s="3">
        <v>5010</v>
      </c>
      <c r="O1530" s="1" t="s">
        <v>32</v>
      </c>
      <c r="P1530" s="1" t="s">
        <v>32</v>
      </c>
      <c r="Q1530" s="3">
        <v>5010</v>
      </c>
      <c r="R1530" s="1" t="str">
        <f t="shared" si="71"/>
        <v>2022-05</v>
      </c>
      <c r="S1530" s="1" t="str">
        <f t="shared" si="69"/>
        <v/>
      </c>
      <c r="T1530" s="3">
        <f t="shared" si="70"/>
        <v>0</v>
      </c>
    </row>
    <row r="1531" spans="1:20" x14ac:dyDescent="0.25">
      <c r="A1531" s="1" t="s">
        <v>4937</v>
      </c>
      <c r="B1531" s="1" t="s">
        <v>4938</v>
      </c>
      <c r="C1531" s="1" t="s">
        <v>4939</v>
      </c>
      <c r="D1531" s="1" t="s">
        <v>20</v>
      </c>
      <c r="E1531" s="1" t="s">
        <v>4940</v>
      </c>
      <c r="F1531" s="1">
        <v>0</v>
      </c>
      <c r="G1531" s="2">
        <v>33948</v>
      </c>
      <c r="H1531" s="1" t="s">
        <v>22</v>
      </c>
      <c r="I1531" s="1" t="s">
        <v>31</v>
      </c>
      <c r="J1531" s="1" t="s">
        <v>4941</v>
      </c>
      <c r="K1531" s="1"/>
      <c r="L1531" s="1" t="s">
        <v>24</v>
      </c>
      <c r="M1531" s="3">
        <v>31200</v>
      </c>
      <c r="N1531" s="3">
        <v>34253.43</v>
      </c>
      <c r="O1531" s="3">
        <v>6146.6</v>
      </c>
      <c r="P1531" s="1">
        <v>125</v>
      </c>
      <c r="Q1531" s="3">
        <v>40525.03</v>
      </c>
      <c r="R1531" s="1" t="str">
        <f t="shared" si="71"/>
        <v>1992-12</v>
      </c>
      <c r="S1531" s="1" t="str">
        <f t="shared" si="69"/>
        <v/>
      </c>
      <c r="T1531" s="3">
        <f t="shared" si="70"/>
        <v>6271.6</v>
      </c>
    </row>
    <row r="1532" spans="1:20" x14ac:dyDescent="0.25">
      <c r="A1532" s="1" t="s">
        <v>4942</v>
      </c>
      <c r="B1532" s="1" t="s">
        <v>4943</v>
      </c>
      <c r="C1532" s="1" t="s">
        <v>4944</v>
      </c>
      <c r="D1532" s="1" t="s">
        <v>70</v>
      </c>
      <c r="E1532" s="1" t="s">
        <v>4449</v>
      </c>
      <c r="F1532" s="1">
        <v>0</v>
      </c>
      <c r="G1532" s="2">
        <v>41862</v>
      </c>
      <c r="H1532" s="1" t="s">
        <v>30</v>
      </c>
      <c r="I1532" s="1" t="s">
        <v>31</v>
      </c>
      <c r="J1532" s="2">
        <v>41951</v>
      </c>
      <c r="K1532" s="1"/>
      <c r="L1532" s="1" t="s">
        <v>24</v>
      </c>
      <c r="M1532" s="3">
        <v>38795.74</v>
      </c>
      <c r="N1532" s="3">
        <v>38794.6</v>
      </c>
      <c r="O1532" s="1" t="s">
        <v>32</v>
      </c>
      <c r="P1532" s="1" t="s">
        <v>32</v>
      </c>
      <c r="Q1532" s="3">
        <v>38794.6</v>
      </c>
      <c r="R1532" s="1" t="str">
        <f t="shared" si="71"/>
        <v>2014-08</v>
      </c>
      <c r="S1532" s="1" t="str">
        <f t="shared" si="69"/>
        <v/>
      </c>
      <c r="T1532" s="3">
        <f t="shared" si="70"/>
        <v>0</v>
      </c>
    </row>
    <row r="1533" spans="1:20" x14ac:dyDescent="0.25">
      <c r="A1533" s="1" t="s">
        <v>4945</v>
      </c>
      <c r="B1533" s="1" t="s">
        <v>4946</v>
      </c>
      <c r="C1533" s="1" t="s">
        <v>4947</v>
      </c>
      <c r="D1533" s="1" t="s">
        <v>103</v>
      </c>
      <c r="E1533" s="1" t="s">
        <v>4948</v>
      </c>
      <c r="F1533" s="1">
        <v>0</v>
      </c>
      <c r="G1533" s="2">
        <v>41729</v>
      </c>
      <c r="H1533" s="1" t="s">
        <v>22</v>
      </c>
      <c r="I1533" s="1" t="s">
        <v>31</v>
      </c>
      <c r="J1533" s="1" t="s">
        <v>4949</v>
      </c>
      <c r="K1533" s="1"/>
      <c r="L1533" s="1" t="s">
        <v>24</v>
      </c>
      <c r="M1533" s="3">
        <v>47999.95</v>
      </c>
      <c r="N1533" s="3">
        <v>45459.7</v>
      </c>
      <c r="O1533" s="1" t="s">
        <v>32</v>
      </c>
      <c r="P1533" s="1" t="s">
        <v>32</v>
      </c>
      <c r="Q1533" s="3">
        <v>45459.7</v>
      </c>
      <c r="R1533" s="1" t="str">
        <f t="shared" si="71"/>
        <v>2014-03</v>
      </c>
      <c r="S1533" s="1" t="str">
        <f t="shared" si="69"/>
        <v/>
      </c>
      <c r="T1533" s="3">
        <f t="shared" si="70"/>
        <v>0</v>
      </c>
    </row>
    <row r="1534" spans="1:20" x14ac:dyDescent="0.25">
      <c r="A1534" s="1" t="s">
        <v>4950</v>
      </c>
      <c r="B1534" s="1" t="s">
        <v>4951</v>
      </c>
      <c r="C1534" s="1" t="s">
        <v>4952</v>
      </c>
      <c r="D1534" s="1" t="s">
        <v>70</v>
      </c>
      <c r="E1534" s="1" t="s">
        <v>96</v>
      </c>
      <c r="F1534" s="1">
        <v>0</v>
      </c>
      <c r="G1534" s="2">
        <v>44725</v>
      </c>
      <c r="H1534" s="1" t="s">
        <v>22</v>
      </c>
      <c r="I1534" s="1" t="s">
        <v>368</v>
      </c>
      <c r="J1534" s="1" t="s">
        <v>2343</v>
      </c>
      <c r="K1534" s="2">
        <v>44789</v>
      </c>
      <c r="L1534" s="1" t="s">
        <v>42</v>
      </c>
      <c r="M1534" s="3">
        <v>20800</v>
      </c>
      <c r="N1534" s="3">
        <v>1315</v>
      </c>
      <c r="O1534" s="1" t="s">
        <v>32</v>
      </c>
      <c r="P1534" s="1" t="s">
        <v>32</v>
      </c>
      <c r="Q1534" s="3">
        <v>1315</v>
      </c>
      <c r="R1534" s="1" t="str">
        <f t="shared" si="71"/>
        <v>2022-06</v>
      </c>
      <c r="S1534" s="1" t="str">
        <f t="shared" si="69"/>
        <v>2022-08</v>
      </c>
      <c r="T1534" s="3">
        <f t="shared" si="70"/>
        <v>0</v>
      </c>
    </row>
    <row r="1535" spans="1:20" x14ac:dyDescent="0.25">
      <c r="A1535" s="1" t="s">
        <v>2510</v>
      </c>
      <c r="B1535" s="1" t="s">
        <v>4953</v>
      </c>
      <c r="C1535" s="1" t="s">
        <v>4954</v>
      </c>
      <c r="D1535" s="1" t="s">
        <v>113</v>
      </c>
      <c r="E1535" s="1" t="s">
        <v>2628</v>
      </c>
      <c r="F1535" s="1">
        <v>0</v>
      </c>
      <c r="G1535" s="2">
        <v>44760</v>
      </c>
      <c r="H1535" s="1" t="s">
        <v>30</v>
      </c>
      <c r="I1535" s="1" t="s">
        <v>31</v>
      </c>
      <c r="J1535" s="1" t="s">
        <v>586</v>
      </c>
      <c r="K1535" s="1"/>
      <c r="L1535" s="1" t="s">
        <v>24</v>
      </c>
      <c r="M1535" s="3">
        <v>58541.81</v>
      </c>
      <c r="N1535" s="3">
        <v>23641.95</v>
      </c>
      <c r="O1535" s="3">
        <v>1097.6500000000001</v>
      </c>
      <c r="P1535" s="1">
        <v>100</v>
      </c>
      <c r="Q1535" s="3">
        <v>24839.599999999999</v>
      </c>
      <c r="R1535" s="1" t="str">
        <f t="shared" si="71"/>
        <v>2022-07</v>
      </c>
      <c r="S1535" s="1" t="str">
        <f t="shared" si="69"/>
        <v/>
      </c>
      <c r="T1535" s="3">
        <f t="shared" si="70"/>
        <v>1197.6500000000001</v>
      </c>
    </row>
    <row r="1536" spans="1:20" x14ac:dyDescent="0.25">
      <c r="A1536" s="1" t="s">
        <v>4955</v>
      </c>
      <c r="B1536" s="1" t="s">
        <v>4956</v>
      </c>
      <c r="C1536" s="1" t="s">
        <v>4957</v>
      </c>
      <c r="D1536" s="1" t="s">
        <v>284</v>
      </c>
      <c r="E1536" s="1" t="s">
        <v>950</v>
      </c>
      <c r="F1536" s="1">
        <v>0</v>
      </c>
      <c r="G1536" s="2">
        <v>43360</v>
      </c>
      <c r="H1536" s="1" t="s">
        <v>30</v>
      </c>
      <c r="I1536" s="1" t="s">
        <v>31</v>
      </c>
      <c r="J1536" s="1" t="s">
        <v>72</v>
      </c>
      <c r="K1536" s="1"/>
      <c r="L1536" s="1" t="s">
        <v>24</v>
      </c>
      <c r="M1536" s="3">
        <v>67999.98</v>
      </c>
      <c r="N1536" s="3">
        <v>53787.09</v>
      </c>
      <c r="O1536" s="1" t="s">
        <v>32</v>
      </c>
      <c r="P1536" s="1">
        <v>125</v>
      </c>
      <c r="Q1536" s="3">
        <v>53912.09</v>
      </c>
      <c r="R1536" s="1" t="str">
        <f t="shared" si="71"/>
        <v>2018-09</v>
      </c>
      <c r="S1536" s="1" t="str">
        <f t="shared" si="69"/>
        <v/>
      </c>
      <c r="T1536" s="3">
        <f t="shared" si="70"/>
        <v>125</v>
      </c>
    </row>
    <row r="1537" spans="1:20" x14ac:dyDescent="0.25">
      <c r="A1537" s="1" t="s">
        <v>4958</v>
      </c>
      <c r="B1537" s="1" t="s">
        <v>4959</v>
      </c>
      <c r="C1537" s="1" t="s">
        <v>4960</v>
      </c>
      <c r="D1537" s="1" t="s">
        <v>82</v>
      </c>
      <c r="E1537" s="1" t="s">
        <v>4961</v>
      </c>
      <c r="F1537" s="1">
        <v>0</v>
      </c>
      <c r="G1537" s="2">
        <v>43851</v>
      </c>
      <c r="H1537" s="1" t="s">
        <v>22</v>
      </c>
      <c r="I1537" s="1" t="s">
        <v>368</v>
      </c>
      <c r="J1537" s="1" t="s">
        <v>548</v>
      </c>
      <c r="K1537" s="1"/>
      <c r="L1537" s="1" t="s">
        <v>24</v>
      </c>
      <c r="M1537" s="3">
        <v>66552.509999999995</v>
      </c>
      <c r="N1537" s="3">
        <v>57769.29</v>
      </c>
      <c r="O1537" s="1">
        <v>63.99</v>
      </c>
      <c r="P1537" s="1">
        <v>125</v>
      </c>
      <c r="Q1537" s="3">
        <v>57958.28</v>
      </c>
      <c r="R1537" s="1" t="str">
        <f t="shared" si="71"/>
        <v>2020-01</v>
      </c>
      <c r="S1537" s="1" t="str">
        <f t="shared" si="69"/>
        <v/>
      </c>
      <c r="T1537" s="3">
        <f t="shared" si="70"/>
        <v>188.99</v>
      </c>
    </row>
    <row r="1538" spans="1:20" x14ac:dyDescent="0.25">
      <c r="A1538" s="1" t="s">
        <v>4962</v>
      </c>
      <c r="B1538" s="1" t="s">
        <v>4963</v>
      </c>
      <c r="C1538" s="1" t="s">
        <v>4964</v>
      </c>
      <c r="D1538" s="1" t="s">
        <v>284</v>
      </c>
      <c r="E1538" s="1" t="s">
        <v>1735</v>
      </c>
      <c r="F1538" s="1">
        <v>0</v>
      </c>
      <c r="G1538" s="2">
        <v>37369</v>
      </c>
      <c r="H1538" s="1" t="s">
        <v>30</v>
      </c>
      <c r="I1538" s="1" t="s">
        <v>31</v>
      </c>
      <c r="J1538" s="1" t="s">
        <v>4965</v>
      </c>
      <c r="K1538" s="1"/>
      <c r="L1538" s="1" t="s">
        <v>24</v>
      </c>
      <c r="M1538" s="3">
        <v>89527.98</v>
      </c>
      <c r="N1538" s="3">
        <v>82940.399999999994</v>
      </c>
      <c r="O1538" s="1" t="s">
        <v>32</v>
      </c>
      <c r="P1538" s="3">
        <v>3581.12</v>
      </c>
      <c r="Q1538" s="3">
        <v>86521.52</v>
      </c>
      <c r="R1538" s="1" t="str">
        <f t="shared" si="71"/>
        <v>2002-04</v>
      </c>
      <c r="S1538" s="1" t="str">
        <f t="shared" ref="S1538:S1601" si="72">IF(OR(ISBLANK(K1538), K1538=0), "", TEXT(K1538, "yyyy-mm"))</f>
        <v/>
      </c>
      <c r="T1538" s="3">
        <f t="shared" ref="T1538:T1601" si="73">IFERROR(VALUE(SUBSTITUTE(O1538, ",", "")), 0) + IFERROR(VALUE(SUBSTITUTE(P1538, ",", "")), 0)</f>
        <v>3581.12</v>
      </c>
    </row>
    <row r="1539" spans="1:20" x14ac:dyDescent="0.25">
      <c r="A1539" s="1" t="s">
        <v>4283</v>
      </c>
      <c r="B1539" s="1" t="s">
        <v>4966</v>
      </c>
      <c r="C1539" s="1" t="s">
        <v>4967</v>
      </c>
      <c r="D1539" s="1" t="s">
        <v>284</v>
      </c>
      <c r="E1539" s="1" t="s">
        <v>4968</v>
      </c>
      <c r="F1539" s="1">
        <v>0</v>
      </c>
      <c r="G1539" s="2">
        <v>44606</v>
      </c>
      <c r="H1539" s="1" t="s">
        <v>22</v>
      </c>
      <c r="I1539" s="1" t="s">
        <v>31</v>
      </c>
      <c r="J1539" s="2">
        <v>43196</v>
      </c>
      <c r="K1539" s="1"/>
      <c r="L1539" s="1" t="s">
        <v>24</v>
      </c>
      <c r="M1539" s="3">
        <v>51564.03</v>
      </c>
      <c r="N1539" s="3">
        <v>43432.08</v>
      </c>
      <c r="O1539" s="1">
        <v>347.07</v>
      </c>
      <c r="P1539" s="1">
        <v>100</v>
      </c>
      <c r="Q1539" s="3">
        <v>43879.15</v>
      </c>
      <c r="R1539" s="1" t="str">
        <f t="shared" ref="R1539:R1602" si="74">TEXT(G1539, "yyyy-mm")</f>
        <v>2022-02</v>
      </c>
      <c r="S1539" s="1" t="str">
        <f t="shared" si="72"/>
        <v/>
      </c>
      <c r="T1539" s="3">
        <f t="shared" si="73"/>
        <v>447.07</v>
      </c>
    </row>
    <row r="1540" spans="1:20" x14ac:dyDescent="0.25">
      <c r="A1540" s="1" t="s">
        <v>4969</v>
      </c>
      <c r="B1540" s="1" t="s">
        <v>4970</v>
      </c>
      <c r="C1540" s="1" t="s">
        <v>4971</v>
      </c>
      <c r="D1540" s="1" t="s">
        <v>70</v>
      </c>
      <c r="E1540" s="1" t="s">
        <v>4972</v>
      </c>
      <c r="F1540" s="1">
        <v>0</v>
      </c>
      <c r="G1540" s="2">
        <v>36626</v>
      </c>
      <c r="H1540" s="1" t="s">
        <v>30</v>
      </c>
      <c r="I1540" s="1" t="s">
        <v>31</v>
      </c>
      <c r="J1540" s="2">
        <v>36803</v>
      </c>
      <c r="K1540" s="1"/>
      <c r="L1540" s="1" t="s">
        <v>24</v>
      </c>
      <c r="M1540" s="3">
        <v>101062</v>
      </c>
      <c r="N1540" s="3">
        <v>101062.02</v>
      </c>
      <c r="O1540" s="1">
        <v>680.23</v>
      </c>
      <c r="P1540" s="1" t="s">
        <v>32</v>
      </c>
      <c r="Q1540" s="3">
        <v>101742.25</v>
      </c>
      <c r="R1540" s="1" t="str">
        <f t="shared" si="74"/>
        <v>2000-04</v>
      </c>
      <c r="S1540" s="1" t="str">
        <f t="shared" si="72"/>
        <v/>
      </c>
      <c r="T1540" s="3">
        <f t="shared" si="73"/>
        <v>680.23</v>
      </c>
    </row>
    <row r="1541" spans="1:20" x14ac:dyDescent="0.25">
      <c r="A1541" s="1" t="s">
        <v>4973</v>
      </c>
      <c r="B1541" s="1" t="s">
        <v>4974</v>
      </c>
      <c r="C1541" s="1" t="s">
        <v>4975</v>
      </c>
      <c r="D1541" s="1" t="s">
        <v>20</v>
      </c>
      <c r="E1541" s="1" t="s">
        <v>128</v>
      </c>
      <c r="F1541" s="1">
        <v>0</v>
      </c>
      <c r="G1541" s="2">
        <v>43808</v>
      </c>
      <c r="H1541" s="1" t="s">
        <v>22</v>
      </c>
      <c r="I1541" s="1" t="s">
        <v>23</v>
      </c>
      <c r="J1541" s="2">
        <v>43720</v>
      </c>
      <c r="K1541" s="2">
        <v>44564</v>
      </c>
      <c r="L1541" s="1" t="s">
        <v>42</v>
      </c>
      <c r="M1541" s="3">
        <v>44022.99</v>
      </c>
      <c r="N1541" s="3">
        <v>3997.6</v>
      </c>
      <c r="O1541" s="1">
        <v>642.88</v>
      </c>
      <c r="P1541" s="1" t="s">
        <v>32</v>
      </c>
      <c r="Q1541" s="3">
        <v>4640.4799999999996</v>
      </c>
      <c r="R1541" s="1" t="str">
        <f t="shared" si="74"/>
        <v>2019-12</v>
      </c>
      <c r="S1541" s="1" t="str">
        <f t="shared" si="72"/>
        <v>2022-01</v>
      </c>
      <c r="T1541" s="3">
        <f t="shared" si="73"/>
        <v>642.88</v>
      </c>
    </row>
    <row r="1542" spans="1:20" x14ac:dyDescent="0.25">
      <c r="A1542" s="1" t="s">
        <v>4976</v>
      </c>
      <c r="B1542" s="1" t="s">
        <v>4974</v>
      </c>
      <c r="C1542" s="1" t="s">
        <v>4977</v>
      </c>
      <c r="D1542" s="1" t="s">
        <v>1475</v>
      </c>
      <c r="E1542" s="1" t="s">
        <v>4978</v>
      </c>
      <c r="F1542" s="1">
        <v>0</v>
      </c>
      <c r="G1542" s="2">
        <v>41680</v>
      </c>
      <c r="H1542" s="1" t="s">
        <v>22</v>
      </c>
      <c r="I1542" s="1" t="s">
        <v>31</v>
      </c>
      <c r="J1542" s="2">
        <v>41914</v>
      </c>
      <c r="K1542" s="1"/>
      <c r="L1542" s="1" t="s">
        <v>24</v>
      </c>
      <c r="M1542" s="3">
        <v>49500.05</v>
      </c>
      <c r="N1542" s="3">
        <v>48256.36</v>
      </c>
      <c r="O1542" s="1" t="s">
        <v>32</v>
      </c>
      <c r="P1542" s="1" t="s">
        <v>32</v>
      </c>
      <c r="Q1542" s="3">
        <v>48256.36</v>
      </c>
      <c r="R1542" s="1" t="str">
        <f t="shared" si="74"/>
        <v>2014-02</v>
      </c>
      <c r="S1542" s="1" t="str">
        <f t="shared" si="72"/>
        <v/>
      </c>
      <c r="T1542" s="3">
        <f t="shared" si="73"/>
        <v>0</v>
      </c>
    </row>
    <row r="1543" spans="1:20" x14ac:dyDescent="0.25">
      <c r="A1543" s="1" t="s">
        <v>4979</v>
      </c>
      <c r="B1543" s="1" t="s">
        <v>4974</v>
      </c>
      <c r="C1543" s="1" t="s">
        <v>4980</v>
      </c>
      <c r="D1543" s="1" t="s">
        <v>284</v>
      </c>
      <c r="E1543" s="1" t="s">
        <v>1011</v>
      </c>
      <c r="F1543" s="1">
        <v>0</v>
      </c>
      <c r="G1543" s="2">
        <v>44655</v>
      </c>
      <c r="H1543" s="1" t="s">
        <v>30</v>
      </c>
      <c r="I1543" s="1" t="s">
        <v>23</v>
      </c>
      <c r="J1543" s="1" t="s">
        <v>1287</v>
      </c>
      <c r="K1543" s="1"/>
      <c r="L1543" s="1" t="s">
        <v>24</v>
      </c>
      <c r="M1543" s="3">
        <v>44999.97</v>
      </c>
      <c r="N1543" s="3">
        <v>32019.8</v>
      </c>
      <c r="O1543" s="1" t="s">
        <v>32</v>
      </c>
      <c r="P1543" s="1">
        <v>100</v>
      </c>
      <c r="Q1543" s="3">
        <v>32119.8</v>
      </c>
      <c r="R1543" s="1" t="str">
        <f t="shared" si="74"/>
        <v>2022-04</v>
      </c>
      <c r="S1543" s="1" t="str">
        <f t="shared" si="72"/>
        <v/>
      </c>
      <c r="T1543" s="3">
        <f t="shared" si="73"/>
        <v>100</v>
      </c>
    </row>
    <row r="1544" spans="1:20" x14ac:dyDescent="0.25">
      <c r="A1544" s="1" t="s">
        <v>4981</v>
      </c>
      <c r="B1544" s="1" t="s">
        <v>4974</v>
      </c>
      <c r="C1544" s="1" t="s">
        <v>4982</v>
      </c>
      <c r="D1544" s="1" t="s">
        <v>70</v>
      </c>
      <c r="E1544" s="1" t="s">
        <v>639</v>
      </c>
      <c r="F1544" s="1">
        <v>0</v>
      </c>
      <c r="G1544" s="2">
        <v>35793</v>
      </c>
      <c r="H1544" s="1" t="s">
        <v>22</v>
      </c>
      <c r="I1544" s="1" t="s">
        <v>31</v>
      </c>
      <c r="J1544" s="1" t="s">
        <v>4983</v>
      </c>
      <c r="K1544" s="1"/>
      <c r="L1544" s="1" t="s">
        <v>24</v>
      </c>
      <c r="M1544" s="3">
        <v>37864.74</v>
      </c>
      <c r="N1544" s="3">
        <v>37543.839999999997</v>
      </c>
      <c r="O1544" s="1">
        <v>26.21</v>
      </c>
      <c r="P1544" s="1">
        <v>125</v>
      </c>
      <c r="Q1544" s="3">
        <v>37695.050000000003</v>
      </c>
      <c r="R1544" s="1" t="str">
        <f t="shared" si="74"/>
        <v>1997-12</v>
      </c>
      <c r="S1544" s="1" t="str">
        <f t="shared" si="72"/>
        <v/>
      </c>
      <c r="T1544" s="3">
        <f t="shared" si="73"/>
        <v>151.21</v>
      </c>
    </row>
    <row r="1545" spans="1:20" x14ac:dyDescent="0.25">
      <c r="A1545" s="1" t="s">
        <v>4984</v>
      </c>
      <c r="B1545" s="1" t="s">
        <v>4974</v>
      </c>
      <c r="C1545" s="1" t="s">
        <v>4985</v>
      </c>
      <c r="D1545" s="1" t="s">
        <v>123</v>
      </c>
      <c r="E1545" s="1" t="s">
        <v>4986</v>
      </c>
      <c r="F1545" s="1">
        <v>0</v>
      </c>
      <c r="G1545" s="2">
        <v>42856</v>
      </c>
      <c r="H1545" s="1" t="s">
        <v>22</v>
      </c>
      <c r="I1545" s="1" t="s">
        <v>31</v>
      </c>
      <c r="J1545" s="2">
        <v>42740</v>
      </c>
      <c r="K1545" s="1"/>
      <c r="L1545" s="1" t="s">
        <v>24</v>
      </c>
      <c r="M1545" s="3">
        <v>37010.69</v>
      </c>
      <c r="N1545" s="3">
        <v>37661.65</v>
      </c>
      <c r="O1545" s="3">
        <v>5425.59</v>
      </c>
      <c r="P1545" s="1">
        <v>125</v>
      </c>
      <c r="Q1545" s="3">
        <v>43212.24</v>
      </c>
      <c r="R1545" s="1" t="str">
        <f t="shared" si="74"/>
        <v>2017-05</v>
      </c>
      <c r="S1545" s="1" t="str">
        <f t="shared" si="72"/>
        <v/>
      </c>
      <c r="T1545" s="3">
        <f t="shared" si="73"/>
        <v>5550.59</v>
      </c>
    </row>
    <row r="1546" spans="1:20" x14ac:dyDescent="0.25">
      <c r="A1546" s="1" t="s">
        <v>4987</v>
      </c>
      <c r="B1546" s="1" t="s">
        <v>4988</v>
      </c>
      <c r="C1546" s="1" t="s">
        <v>4989</v>
      </c>
      <c r="D1546" s="1" t="s">
        <v>82</v>
      </c>
      <c r="E1546" s="1" t="s">
        <v>4990</v>
      </c>
      <c r="F1546" s="1">
        <v>0</v>
      </c>
      <c r="G1546" s="2">
        <v>44074</v>
      </c>
      <c r="H1546" s="1" t="s">
        <v>22</v>
      </c>
      <c r="I1546" s="1" t="s">
        <v>31</v>
      </c>
      <c r="J1546" s="1" t="s">
        <v>824</v>
      </c>
      <c r="K1546" s="1"/>
      <c r="L1546" s="1" t="s">
        <v>24</v>
      </c>
      <c r="M1546" s="3">
        <v>80266.990000000005</v>
      </c>
      <c r="N1546" s="3">
        <v>69313.2</v>
      </c>
      <c r="O1546" s="1" t="s">
        <v>32</v>
      </c>
      <c r="P1546" s="1" t="s">
        <v>32</v>
      </c>
      <c r="Q1546" s="3">
        <v>69313.2</v>
      </c>
      <c r="R1546" s="1" t="str">
        <f t="shared" si="74"/>
        <v>2020-08</v>
      </c>
      <c r="S1546" s="1" t="str">
        <f t="shared" si="72"/>
        <v/>
      </c>
      <c r="T1546" s="3">
        <f t="shared" si="73"/>
        <v>0</v>
      </c>
    </row>
    <row r="1547" spans="1:20" x14ac:dyDescent="0.25">
      <c r="A1547" s="1" t="s">
        <v>4991</v>
      </c>
      <c r="B1547" s="1" t="s">
        <v>4992</v>
      </c>
      <c r="C1547" s="1" t="s">
        <v>4993</v>
      </c>
      <c r="D1547" s="1" t="s">
        <v>70</v>
      </c>
      <c r="E1547" s="1" t="s">
        <v>169</v>
      </c>
      <c r="F1547" s="1">
        <v>0</v>
      </c>
      <c r="G1547" s="2">
        <v>43977</v>
      </c>
      <c r="H1547" s="1" t="s">
        <v>22</v>
      </c>
      <c r="I1547" s="1" t="s">
        <v>31</v>
      </c>
      <c r="J1547" s="1" t="s">
        <v>2398</v>
      </c>
      <c r="K1547" s="1"/>
      <c r="L1547" s="1" t="s">
        <v>24</v>
      </c>
      <c r="M1547" s="3">
        <v>46000.03</v>
      </c>
      <c r="N1547" s="3">
        <v>43729.73</v>
      </c>
      <c r="O1547" s="3">
        <v>7892.02</v>
      </c>
      <c r="P1547" s="1" t="s">
        <v>32</v>
      </c>
      <c r="Q1547" s="3">
        <v>51621.75</v>
      </c>
      <c r="R1547" s="1" t="str">
        <f t="shared" si="74"/>
        <v>2020-05</v>
      </c>
      <c r="S1547" s="1" t="str">
        <f t="shared" si="72"/>
        <v/>
      </c>
      <c r="T1547" s="3">
        <f t="shared" si="73"/>
        <v>7892.02</v>
      </c>
    </row>
    <row r="1548" spans="1:20" x14ac:dyDescent="0.25">
      <c r="A1548" s="1" t="s">
        <v>4994</v>
      </c>
      <c r="B1548" s="1" t="s">
        <v>4995</v>
      </c>
      <c r="C1548" s="1" t="s">
        <v>4996</v>
      </c>
      <c r="D1548" s="1" t="s">
        <v>971</v>
      </c>
      <c r="E1548" s="1" t="s">
        <v>2744</v>
      </c>
      <c r="F1548" s="1">
        <v>0</v>
      </c>
      <c r="G1548" s="2">
        <v>38957</v>
      </c>
      <c r="H1548" s="1" t="s">
        <v>30</v>
      </c>
      <c r="I1548" s="1" t="s">
        <v>31</v>
      </c>
      <c r="J1548" s="1" t="s">
        <v>4997</v>
      </c>
      <c r="K1548" s="1"/>
      <c r="L1548" s="1" t="s">
        <v>24</v>
      </c>
      <c r="M1548" s="3">
        <v>87327.97</v>
      </c>
      <c r="N1548" s="3">
        <v>87328.78</v>
      </c>
      <c r="O1548" s="3">
        <v>1175.56</v>
      </c>
      <c r="P1548" s="1" t="s">
        <v>32</v>
      </c>
      <c r="Q1548" s="3">
        <v>88504.34</v>
      </c>
      <c r="R1548" s="1" t="str">
        <f t="shared" si="74"/>
        <v>2006-08</v>
      </c>
      <c r="S1548" s="1" t="str">
        <f t="shared" si="72"/>
        <v/>
      </c>
      <c r="T1548" s="3">
        <f t="shared" si="73"/>
        <v>1175.56</v>
      </c>
    </row>
    <row r="1549" spans="1:20" x14ac:dyDescent="0.25">
      <c r="A1549" s="1" t="s">
        <v>4998</v>
      </c>
      <c r="B1549" s="1" t="s">
        <v>4999</v>
      </c>
      <c r="C1549" s="1" t="s">
        <v>5000</v>
      </c>
      <c r="D1549" s="1" t="s">
        <v>623</v>
      </c>
      <c r="E1549" s="1" t="s">
        <v>1531</v>
      </c>
      <c r="F1549" s="1">
        <v>0</v>
      </c>
      <c r="G1549" s="2">
        <v>42521</v>
      </c>
      <c r="H1549" s="1" t="s">
        <v>22</v>
      </c>
      <c r="I1549" s="1" t="s">
        <v>31</v>
      </c>
      <c r="J1549" s="1" t="s">
        <v>48</v>
      </c>
      <c r="K1549" s="2">
        <v>44774</v>
      </c>
      <c r="L1549" s="1" t="s">
        <v>42</v>
      </c>
      <c r="M1549" s="3">
        <v>67075.42</v>
      </c>
      <c r="N1549" s="3">
        <v>42469.98</v>
      </c>
      <c r="O1549" s="1" t="s">
        <v>32</v>
      </c>
      <c r="P1549" s="1" t="s">
        <v>32</v>
      </c>
      <c r="Q1549" s="3">
        <v>42469.98</v>
      </c>
      <c r="R1549" s="1" t="str">
        <f t="shared" si="74"/>
        <v>2016-05</v>
      </c>
      <c r="S1549" s="1" t="str">
        <f t="shared" si="72"/>
        <v>2022-08</v>
      </c>
      <c r="T1549" s="3">
        <f t="shared" si="73"/>
        <v>0</v>
      </c>
    </row>
    <row r="1550" spans="1:20" x14ac:dyDescent="0.25">
      <c r="A1550" s="1" t="s">
        <v>5001</v>
      </c>
      <c r="B1550" s="1" t="s">
        <v>5002</v>
      </c>
      <c r="C1550" s="1" t="s">
        <v>5003</v>
      </c>
      <c r="D1550" s="1" t="s">
        <v>70</v>
      </c>
      <c r="E1550" s="1" t="s">
        <v>5004</v>
      </c>
      <c r="F1550" s="1">
        <v>0</v>
      </c>
      <c r="G1550" s="2">
        <v>32349</v>
      </c>
      <c r="H1550" s="1" t="s">
        <v>30</v>
      </c>
      <c r="I1550" s="1" t="s">
        <v>31</v>
      </c>
      <c r="J1550" s="1" t="s">
        <v>3037</v>
      </c>
      <c r="K1550" s="1"/>
      <c r="L1550" s="1" t="s">
        <v>24</v>
      </c>
      <c r="M1550" s="3">
        <v>74250.179999999993</v>
      </c>
      <c r="N1550" s="3">
        <v>74110.19</v>
      </c>
      <c r="O1550" s="1">
        <v>499.76</v>
      </c>
      <c r="P1550" s="1" t="s">
        <v>32</v>
      </c>
      <c r="Q1550" s="3">
        <v>74609.95</v>
      </c>
      <c r="R1550" s="1" t="str">
        <f t="shared" si="74"/>
        <v>1988-07</v>
      </c>
      <c r="S1550" s="1" t="str">
        <f t="shared" si="72"/>
        <v/>
      </c>
      <c r="T1550" s="3">
        <f t="shared" si="73"/>
        <v>499.76</v>
      </c>
    </row>
    <row r="1551" spans="1:20" x14ac:dyDescent="0.25">
      <c r="A1551" s="1" t="s">
        <v>1496</v>
      </c>
      <c r="B1551" s="1" t="s">
        <v>5005</v>
      </c>
      <c r="C1551" s="1" t="s">
        <v>5006</v>
      </c>
      <c r="D1551" s="1" t="s">
        <v>623</v>
      </c>
      <c r="E1551" s="1" t="s">
        <v>4319</v>
      </c>
      <c r="F1551" s="1">
        <v>0</v>
      </c>
      <c r="G1551" s="2">
        <v>29262</v>
      </c>
      <c r="H1551" s="1" t="s">
        <v>30</v>
      </c>
      <c r="I1551" s="1" t="s">
        <v>31</v>
      </c>
      <c r="J1551" s="2">
        <v>29527</v>
      </c>
      <c r="K1551" s="2">
        <v>44911</v>
      </c>
      <c r="L1551" s="1" t="s">
        <v>42</v>
      </c>
      <c r="M1551" s="3">
        <v>122094.54</v>
      </c>
      <c r="N1551" s="3">
        <v>122093.46</v>
      </c>
      <c r="O1551" s="1">
        <v>821.79</v>
      </c>
      <c r="P1551" s="1" t="s">
        <v>32</v>
      </c>
      <c r="Q1551" s="3">
        <v>122915.25</v>
      </c>
      <c r="R1551" s="1" t="str">
        <f t="shared" si="74"/>
        <v>1980-02</v>
      </c>
      <c r="S1551" s="1" t="str">
        <f t="shared" si="72"/>
        <v>2022-12</v>
      </c>
      <c r="T1551" s="3">
        <f t="shared" si="73"/>
        <v>821.79</v>
      </c>
    </row>
    <row r="1552" spans="1:20" x14ac:dyDescent="0.25">
      <c r="A1552" s="1" t="s">
        <v>5007</v>
      </c>
      <c r="B1552" s="1" t="s">
        <v>5008</v>
      </c>
      <c r="C1552" s="1" t="s">
        <v>5009</v>
      </c>
      <c r="D1552" s="1" t="s">
        <v>82</v>
      </c>
      <c r="E1552" s="1" t="s">
        <v>5010</v>
      </c>
      <c r="F1552" s="1">
        <v>0</v>
      </c>
      <c r="G1552" s="2">
        <v>42548</v>
      </c>
      <c r="H1552" s="1" t="s">
        <v>30</v>
      </c>
      <c r="I1552" s="1" t="s">
        <v>31</v>
      </c>
      <c r="J1552" s="1" t="s">
        <v>461</v>
      </c>
      <c r="K1552" s="1"/>
      <c r="L1552" s="1" t="s">
        <v>24</v>
      </c>
      <c r="M1552" s="3">
        <v>59744.67</v>
      </c>
      <c r="N1552" s="3">
        <v>58626.69</v>
      </c>
      <c r="O1552" s="1">
        <v>631.91999999999996</v>
      </c>
      <c r="P1552" s="1">
        <v>125</v>
      </c>
      <c r="Q1552" s="3">
        <v>59383.61</v>
      </c>
      <c r="R1552" s="1" t="str">
        <f t="shared" si="74"/>
        <v>2016-06</v>
      </c>
      <c r="S1552" s="1" t="str">
        <f t="shared" si="72"/>
        <v/>
      </c>
      <c r="T1552" s="3">
        <f t="shared" si="73"/>
        <v>756.92</v>
      </c>
    </row>
    <row r="1553" spans="1:20" x14ac:dyDescent="0.25">
      <c r="A1553" s="1" t="s">
        <v>5011</v>
      </c>
      <c r="B1553" s="1" t="s">
        <v>5012</v>
      </c>
      <c r="C1553" s="1" t="s">
        <v>5013</v>
      </c>
      <c r="D1553" s="1" t="s">
        <v>123</v>
      </c>
      <c r="E1553" s="1" t="s">
        <v>573</v>
      </c>
      <c r="F1553" s="1">
        <v>0</v>
      </c>
      <c r="G1553" s="2">
        <v>39133</v>
      </c>
      <c r="H1553" s="1" t="s">
        <v>22</v>
      </c>
      <c r="I1553" s="1" t="s">
        <v>23</v>
      </c>
      <c r="J1553" s="1" t="s">
        <v>4611</v>
      </c>
      <c r="K1553" s="2">
        <v>44631</v>
      </c>
      <c r="L1553" s="1" t="s">
        <v>42</v>
      </c>
      <c r="M1553" s="3">
        <v>36332.400000000001</v>
      </c>
      <c r="N1553" s="3">
        <v>8587.89</v>
      </c>
      <c r="O1553" s="1" t="s">
        <v>32</v>
      </c>
      <c r="P1553" s="1" t="s">
        <v>32</v>
      </c>
      <c r="Q1553" s="3">
        <v>8587.89</v>
      </c>
      <c r="R1553" s="1" t="str">
        <f t="shared" si="74"/>
        <v>2007-02</v>
      </c>
      <c r="S1553" s="1" t="str">
        <f t="shared" si="72"/>
        <v>2022-03</v>
      </c>
      <c r="T1553" s="3">
        <f t="shared" si="73"/>
        <v>0</v>
      </c>
    </row>
    <row r="1554" spans="1:20" x14ac:dyDescent="0.25">
      <c r="A1554" s="1" t="s">
        <v>5014</v>
      </c>
      <c r="B1554" s="1" t="s">
        <v>5015</v>
      </c>
      <c r="C1554" s="1" t="s">
        <v>5016</v>
      </c>
      <c r="D1554" s="1" t="s">
        <v>20</v>
      </c>
      <c r="E1554" s="1" t="s">
        <v>5017</v>
      </c>
      <c r="F1554" s="1">
        <v>0</v>
      </c>
      <c r="G1554" s="2">
        <v>44479</v>
      </c>
      <c r="H1554" s="1" t="s">
        <v>22</v>
      </c>
      <c r="I1554" s="1" t="s">
        <v>31</v>
      </c>
      <c r="J1554" s="1" t="s">
        <v>5018</v>
      </c>
      <c r="K1554" s="1"/>
      <c r="L1554" s="1" t="s">
        <v>24</v>
      </c>
      <c r="M1554" s="3">
        <v>29120</v>
      </c>
      <c r="N1554" s="3">
        <v>25905.18</v>
      </c>
      <c r="O1554" s="1">
        <v>486.5</v>
      </c>
      <c r="P1554" s="1">
        <v>125</v>
      </c>
      <c r="Q1554" s="3">
        <v>26516.68</v>
      </c>
      <c r="R1554" s="1" t="str">
        <f t="shared" si="74"/>
        <v>2021-10</v>
      </c>
      <c r="S1554" s="1" t="str">
        <f t="shared" si="72"/>
        <v/>
      </c>
      <c r="T1554" s="3">
        <f t="shared" si="73"/>
        <v>611.5</v>
      </c>
    </row>
    <row r="1555" spans="1:20" x14ac:dyDescent="0.25">
      <c r="A1555" s="1" t="s">
        <v>5019</v>
      </c>
      <c r="B1555" s="1" t="s">
        <v>5020</v>
      </c>
      <c r="C1555" s="1" t="s">
        <v>5021</v>
      </c>
      <c r="D1555" s="1" t="s">
        <v>20</v>
      </c>
      <c r="E1555" s="1" t="s">
        <v>35</v>
      </c>
      <c r="F1555" s="1">
        <v>0</v>
      </c>
      <c r="G1555" s="2">
        <v>37396</v>
      </c>
      <c r="H1555" s="1" t="s">
        <v>30</v>
      </c>
      <c r="I1555" s="1" t="s">
        <v>31</v>
      </c>
      <c r="J1555" s="1" t="s">
        <v>3741</v>
      </c>
      <c r="K1555" s="1"/>
      <c r="L1555" s="1" t="s">
        <v>24</v>
      </c>
      <c r="M1555" s="3">
        <v>40761.760000000002</v>
      </c>
      <c r="N1555" s="3">
        <v>41233.14</v>
      </c>
      <c r="O1555" s="3">
        <v>8072.15</v>
      </c>
      <c r="P1555" s="1">
        <v>125</v>
      </c>
      <c r="Q1555" s="3">
        <v>49430.29</v>
      </c>
      <c r="R1555" s="1" t="str">
        <f t="shared" si="74"/>
        <v>2002-05</v>
      </c>
      <c r="S1555" s="1" t="str">
        <f t="shared" si="72"/>
        <v/>
      </c>
      <c r="T1555" s="3">
        <f t="shared" si="73"/>
        <v>8197.15</v>
      </c>
    </row>
    <row r="1556" spans="1:20" x14ac:dyDescent="0.25">
      <c r="A1556" s="1" t="s">
        <v>5022</v>
      </c>
      <c r="B1556" s="1" t="s">
        <v>5023</v>
      </c>
      <c r="C1556" s="1" t="s">
        <v>5024</v>
      </c>
      <c r="D1556" s="1" t="s">
        <v>237</v>
      </c>
      <c r="E1556" s="1" t="s">
        <v>3596</v>
      </c>
      <c r="F1556" s="1">
        <v>0</v>
      </c>
      <c r="G1556" s="2">
        <v>36528</v>
      </c>
      <c r="H1556" s="1" t="s">
        <v>30</v>
      </c>
      <c r="I1556" s="1" t="s">
        <v>31</v>
      </c>
      <c r="J1556" s="2">
        <v>36586</v>
      </c>
      <c r="K1556" s="1"/>
      <c r="L1556" s="1" t="s">
        <v>24</v>
      </c>
      <c r="M1556" s="3">
        <v>52701.17</v>
      </c>
      <c r="N1556" s="3">
        <v>52701.99</v>
      </c>
      <c r="O1556" s="1">
        <v>722.11</v>
      </c>
      <c r="P1556" s="1" t="s">
        <v>32</v>
      </c>
      <c r="Q1556" s="3">
        <v>53424.1</v>
      </c>
      <c r="R1556" s="1" t="str">
        <f t="shared" si="74"/>
        <v>2000-01</v>
      </c>
      <c r="S1556" s="1" t="str">
        <f t="shared" si="72"/>
        <v/>
      </c>
      <c r="T1556" s="3">
        <f t="shared" si="73"/>
        <v>722.11</v>
      </c>
    </row>
    <row r="1557" spans="1:20" x14ac:dyDescent="0.25">
      <c r="A1557" s="1" t="s">
        <v>2296</v>
      </c>
      <c r="B1557" s="1" t="s">
        <v>5025</v>
      </c>
      <c r="C1557" s="1" t="s">
        <v>5026</v>
      </c>
      <c r="D1557" s="1" t="s">
        <v>123</v>
      </c>
      <c r="E1557" s="1" t="s">
        <v>454</v>
      </c>
      <c r="F1557" s="1">
        <v>0</v>
      </c>
      <c r="G1557" s="2">
        <v>41903</v>
      </c>
      <c r="H1557" s="1" t="s">
        <v>30</v>
      </c>
      <c r="I1557" s="1" t="s">
        <v>31</v>
      </c>
      <c r="J1557" s="1" t="s">
        <v>2490</v>
      </c>
      <c r="K1557" s="1"/>
      <c r="L1557" s="1" t="s">
        <v>24</v>
      </c>
      <c r="M1557" s="3">
        <v>88288.51</v>
      </c>
      <c r="N1557" s="3">
        <v>68671.199999999997</v>
      </c>
      <c r="O1557" s="1" t="s">
        <v>32</v>
      </c>
      <c r="P1557" s="1">
        <v>125</v>
      </c>
      <c r="Q1557" s="3">
        <v>68796.2</v>
      </c>
      <c r="R1557" s="1" t="str">
        <f t="shared" si="74"/>
        <v>2014-09</v>
      </c>
      <c r="S1557" s="1" t="str">
        <f t="shared" si="72"/>
        <v/>
      </c>
      <c r="T1557" s="3">
        <f t="shared" si="73"/>
        <v>125</v>
      </c>
    </row>
    <row r="1558" spans="1:20" x14ac:dyDescent="0.25">
      <c r="A1558" s="1" t="s">
        <v>5027</v>
      </c>
      <c r="B1558" s="1" t="s">
        <v>5028</v>
      </c>
      <c r="C1558" s="1" t="s">
        <v>5029</v>
      </c>
      <c r="D1558" s="1" t="s">
        <v>103</v>
      </c>
      <c r="E1558" s="1" t="s">
        <v>1240</v>
      </c>
      <c r="F1558" s="1">
        <v>0</v>
      </c>
      <c r="G1558" s="2">
        <v>42996</v>
      </c>
      <c r="H1558" s="1" t="s">
        <v>22</v>
      </c>
      <c r="I1558" s="1" t="s">
        <v>31</v>
      </c>
      <c r="J1558" s="1" t="s">
        <v>5030</v>
      </c>
      <c r="K1558" s="1"/>
      <c r="L1558" s="1" t="s">
        <v>24</v>
      </c>
      <c r="M1558" s="3">
        <v>40626.769999999997</v>
      </c>
      <c r="N1558" s="3">
        <v>40290.42</v>
      </c>
      <c r="O1558" s="1" t="s">
        <v>32</v>
      </c>
      <c r="P1558" s="1" t="s">
        <v>32</v>
      </c>
      <c r="Q1558" s="3">
        <v>40290.42</v>
      </c>
      <c r="R1558" s="1" t="str">
        <f t="shared" si="74"/>
        <v>2017-09</v>
      </c>
      <c r="S1558" s="1" t="str">
        <f t="shared" si="72"/>
        <v/>
      </c>
      <c r="T1558" s="3">
        <f t="shared" si="73"/>
        <v>0</v>
      </c>
    </row>
    <row r="1559" spans="1:20" x14ac:dyDescent="0.25">
      <c r="A1559" s="1" t="s">
        <v>5031</v>
      </c>
      <c r="B1559" s="1" t="s">
        <v>5028</v>
      </c>
      <c r="C1559" s="1" t="s">
        <v>5032</v>
      </c>
      <c r="D1559" s="1" t="s">
        <v>103</v>
      </c>
      <c r="E1559" s="1" t="s">
        <v>1775</v>
      </c>
      <c r="F1559" s="1">
        <v>0</v>
      </c>
      <c r="G1559" s="2">
        <v>42072</v>
      </c>
      <c r="H1559" s="1" t="s">
        <v>22</v>
      </c>
      <c r="I1559" s="1" t="s">
        <v>31</v>
      </c>
      <c r="J1559" s="2">
        <v>42250</v>
      </c>
      <c r="K1559" s="1"/>
      <c r="L1559" s="1" t="s">
        <v>24</v>
      </c>
      <c r="M1559" s="3">
        <v>39848.639999999999</v>
      </c>
      <c r="N1559" s="3">
        <v>39515.620000000003</v>
      </c>
      <c r="O1559" s="1" t="s">
        <v>32</v>
      </c>
      <c r="P1559" s="1" t="s">
        <v>32</v>
      </c>
      <c r="Q1559" s="3">
        <v>39515.620000000003</v>
      </c>
      <c r="R1559" s="1" t="str">
        <f t="shared" si="74"/>
        <v>2015-03</v>
      </c>
      <c r="S1559" s="1" t="str">
        <f t="shared" si="72"/>
        <v/>
      </c>
      <c r="T1559" s="3">
        <f t="shared" si="73"/>
        <v>0</v>
      </c>
    </row>
    <row r="1560" spans="1:20" x14ac:dyDescent="0.25">
      <c r="A1560" s="1" t="s">
        <v>1737</v>
      </c>
      <c r="B1560" s="1" t="s">
        <v>5033</v>
      </c>
      <c r="C1560" s="1" t="s">
        <v>5034</v>
      </c>
      <c r="D1560" s="1" t="s">
        <v>123</v>
      </c>
      <c r="E1560" s="1" t="s">
        <v>194</v>
      </c>
      <c r="F1560" s="1">
        <v>0</v>
      </c>
      <c r="G1560" s="2">
        <v>34267</v>
      </c>
      <c r="H1560" s="1" t="s">
        <v>30</v>
      </c>
      <c r="I1560" s="1" t="s">
        <v>31</v>
      </c>
      <c r="J1560" s="1" t="s">
        <v>5035</v>
      </c>
      <c r="K1560" s="1"/>
      <c r="L1560" s="1" t="s">
        <v>24</v>
      </c>
      <c r="M1560" s="3">
        <v>80076.88</v>
      </c>
      <c r="N1560" s="3">
        <v>54793.18</v>
      </c>
      <c r="O1560" s="3">
        <v>12961.4</v>
      </c>
      <c r="P1560" s="1">
        <v>125</v>
      </c>
      <c r="Q1560" s="3">
        <v>67879.58</v>
      </c>
      <c r="R1560" s="1" t="str">
        <f t="shared" si="74"/>
        <v>1993-10</v>
      </c>
      <c r="S1560" s="1" t="str">
        <f t="shared" si="72"/>
        <v/>
      </c>
      <c r="T1560" s="3">
        <f t="shared" si="73"/>
        <v>13086.4</v>
      </c>
    </row>
    <row r="1561" spans="1:20" x14ac:dyDescent="0.25">
      <c r="A1561" s="1" t="s">
        <v>5036</v>
      </c>
      <c r="B1561" s="1" t="s">
        <v>5037</v>
      </c>
      <c r="C1561" s="1" t="s">
        <v>5038</v>
      </c>
      <c r="D1561" s="1" t="s">
        <v>70</v>
      </c>
      <c r="E1561" s="1" t="s">
        <v>5039</v>
      </c>
      <c r="F1561" s="1">
        <v>0</v>
      </c>
      <c r="G1561" s="2">
        <v>33266</v>
      </c>
      <c r="H1561" s="1" t="s">
        <v>22</v>
      </c>
      <c r="I1561" s="1" t="s">
        <v>31</v>
      </c>
      <c r="J1561" s="1" t="s">
        <v>5040</v>
      </c>
      <c r="K1561" s="2">
        <v>44729</v>
      </c>
      <c r="L1561" s="1" t="s">
        <v>42</v>
      </c>
      <c r="M1561" s="3">
        <v>43277.73</v>
      </c>
      <c r="N1561" s="3">
        <v>20953.64</v>
      </c>
      <c r="O1561" s="1" t="s">
        <v>32</v>
      </c>
      <c r="P1561" s="1" t="s">
        <v>32</v>
      </c>
      <c r="Q1561" s="3">
        <v>20953.64</v>
      </c>
      <c r="R1561" s="1" t="str">
        <f t="shared" si="74"/>
        <v>1991-01</v>
      </c>
      <c r="S1561" s="1" t="str">
        <f t="shared" si="72"/>
        <v>2022-06</v>
      </c>
      <c r="T1561" s="3">
        <f t="shared" si="73"/>
        <v>0</v>
      </c>
    </row>
    <row r="1562" spans="1:20" x14ac:dyDescent="0.25">
      <c r="A1562" s="1" t="s">
        <v>5041</v>
      </c>
      <c r="B1562" s="1" t="s">
        <v>5042</v>
      </c>
      <c r="C1562" s="1" t="s">
        <v>5043</v>
      </c>
      <c r="D1562" s="1" t="s">
        <v>39</v>
      </c>
      <c r="E1562" s="1" t="s">
        <v>40</v>
      </c>
      <c r="F1562" s="1">
        <v>0</v>
      </c>
      <c r="G1562" s="2">
        <v>44580</v>
      </c>
      <c r="H1562" s="1" t="s">
        <v>30</v>
      </c>
      <c r="I1562" s="1" t="s">
        <v>31</v>
      </c>
      <c r="J1562" s="1" t="s">
        <v>420</v>
      </c>
      <c r="K1562" s="2">
        <v>44635</v>
      </c>
      <c r="L1562" s="1" t="s">
        <v>42</v>
      </c>
      <c r="M1562" s="3">
        <v>29952</v>
      </c>
      <c r="N1562" s="1">
        <v>771</v>
      </c>
      <c r="O1562" s="1" t="s">
        <v>32</v>
      </c>
      <c r="P1562" s="1">
        <v>100</v>
      </c>
      <c r="Q1562" s="1">
        <v>871</v>
      </c>
      <c r="R1562" s="1" t="str">
        <f t="shared" si="74"/>
        <v>2022-01</v>
      </c>
      <c r="S1562" s="1" t="str">
        <f t="shared" si="72"/>
        <v>2022-03</v>
      </c>
      <c r="T1562" s="3">
        <f t="shared" si="73"/>
        <v>100</v>
      </c>
    </row>
    <row r="1563" spans="1:20" x14ac:dyDescent="0.25">
      <c r="A1563" s="1" t="s">
        <v>3288</v>
      </c>
      <c r="B1563" s="1" t="s">
        <v>5044</v>
      </c>
      <c r="C1563" s="1" t="s">
        <v>5045</v>
      </c>
      <c r="D1563" s="1" t="s">
        <v>82</v>
      </c>
      <c r="E1563" s="1" t="s">
        <v>5046</v>
      </c>
      <c r="F1563" s="1">
        <v>0</v>
      </c>
      <c r="G1563" s="2">
        <v>28269</v>
      </c>
      <c r="H1563" s="1" t="s">
        <v>22</v>
      </c>
      <c r="I1563" s="1" t="s">
        <v>31</v>
      </c>
      <c r="J1563" s="1" t="s">
        <v>5047</v>
      </c>
      <c r="K1563" s="2">
        <v>44785</v>
      </c>
      <c r="L1563" s="1" t="s">
        <v>42</v>
      </c>
      <c r="M1563" s="3">
        <v>43015.65</v>
      </c>
      <c r="N1563" s="3">
        <v>32135.01</v>
      </c>
      <c r="O1563" s="1">
        <v>190.91</v>
      </c>
      <c r="P1563" s="1" t="s">
        <v>32</v>
      </c>
      <c r="Q1563" s="3">
        <v>32325.919999999998</v>
      </c>
      <c r="R1563" s="1" t="str">
        <f t="shared" si="74"/>
        <v>1977-05</v>
      </c>
      <c r="S1563" s="1" t="str">
        <f t="shared" si="72"/>
        <v>2022-08</v>
      </c>
      <c r="T1563" s="3">
        <f t="shared" si="73"/>
        <v>190.91</v>
      </c>
    </row>
    <row r="1564" spans="1:20" x14ac:dyDescent="0.25">
      <c r="A1564" s="1" t="s">
        <v>5048</v>
      </c>
      <c r="B1564" s="1" t="s">
        <v>5044</v>
      </c>
      <c r="C1564" s="1" t="s">
        <v>5049</v>
      </c>
      <c r="D1564" s="1" t="s">
        <v>123</v>
      </c>
      <c r="E1564" s="1" t="s">
        <v>194</v>
      </c>
      <c r="F1564" s="1">
        <v>0</v>
      </c>
      <c r="G1564" s="2">
        <v>42820</v>
      </c>
      <c r="H1564" s="1" t="s">
        <v>22</v>
      </c>
      <c r="I1564" s="1" t="s">
        <v>23</v>
      </c>
      <c r="J1564" s="1" t="s">
        <v>195</v>
      </c>
      <c r="K1564" s="1"/>
      <c r="L1564" s="1" t="s">
        <v>24</v>
      </c>
      <c r="M1564" s="3">
        <v>75627.759999999995</v>
      </c>
      <c r="N1564" s="3">
        <v>66584.06</v>
      </c>
      <c r="O1564" s="3">
        <v>31896.69</v>
      </c>
      <c r="P1564" s="1">
        <v>125</v>
      </c>
      <c r="Q1564" s="3">
        <v>98605.75</v>
      </c>
      <c r="R1564" s="1" t="str">
        <f t="shared" si="74"/>
        <v>2017-03</v>
      </c>
      <c r="S1564" s="1" t="str">
        <f t="shared" si="72"/>
        <v/>
      </c>
      <c r="T1564" s="3">
        <f t="shared" si="73"/>
        <v>32021.69</v>
      </c>
    </row>
    <row r="1565" spans="1:20" x14ac:dyDescent="0.25">
      <c r="A1565" s="1" t="s">
        <v>3290</v>
      </c>
      <c r="B1565" s="1" t="s">
        <v>5050</v>
      </c>
      <c r="C1565" s="1" t="s">
        <v>5051</v>
      </c>
      <c r="D1565" s="1" t="s">
        <v>70</v>
      </c>
      <c r="E1565" s="1" t="s">
        <v>5052</v>
      </c>
      <c r="F1565" s="1">
        <v>0</v>
      </c>
      <c r="G1565" s="2">
        <v>40827</v>
      </c>
      <c r="H1565" s="1" t="s">
        <v>22</v>
      </c>
      <c r="I1565" s="1" t="s">
        <v>31</v>
      </c>
      <c r="J1565" s="2">
        <v>40857</v>
      </c>
      <c r="K1565" s="1"/>
      <c r="L1565" s="1" t="s">
        <v>24</v>
      </c>
      <c r="M1565" s="3">
        <v>60707.5</v>
      </c>
      <c r="N1565" s="3">
        <v>60707.45</v>
      </c>
      <c r="O1565" s="1">
        <v>408.61</v>
      </c>
      <c r="P1565" s="1" t="s">
        <v>32</v>
      </c>
      <c r="Q1565" s="3">
        <v>61116.06</v>
      </c>
      <c r="R1565" s="1" t="str">
        <f t="shared" si="74"/>
        <v>2011-10</v>
      </c>
      <c r="S1565" s="1" t="str">
        <f t="shared" si="72"/>
        <v/>
      </c>
      <c r="T1565" s="3">
        <f t="shared" si="73"/>
        <v>408.61</v>
      </c>
    </row>
    <row r="1566" spans="1:20" x14ac:dyDescent="0.25">
      <c r="A1566" s="1" t="s">
        <v>5053</v>
      </c>
      <c r="B1566" s="1" t="s">
        <v>5054</v>
      </c>
      <c r="C1566" s="1" t="s">
        <v>5055</v>
      </c>
      <c r="D1566" s="1" t="s">
        <v>20</v>
      </c>
      <c r="E1566" s="1" t="s">
        <v>21</v>
      </c>
      <c r="F1566" s="1">
        <v>0</v>
      </c>
      <c r="G1566" s="2">
        <v>38796</v>
      </c>
      <c r="H1566" s="1" t="s">
        <v>22</v>
      </c>
      <c r="I1566" s="1" t="s">
        <v>23</v>
      </c>
      <c r="J1566" s="1" t="s">
        <v>5056</v>
      </c>
      <c r="K1566" s="1"/>
      <c r="L1566" s="1" t="s">
        <v>24</v>
      </c>
      <c r="M1566" s="3">
        <v>41581.07</v>
      </c>
      <c r="N1566" s="3">
        <v>38288.18</v>
      </c>
      <c r="O1566" s="3">
        <v>8105.97</v>
      </c>
      <c r="P1566" s="1">
        <v>675</v>
      </c>
      <c r="Q1566" s="3">
        <v>47069.15</v>
      </c>
      <c r="R1566" s="1" t="str">
        <f t="shared" si="74"/>
        <v>2006-03</v>
      </c>
      <c r="S1566" s="1" t="str">
        <f t="shared" si="72"/>
        <v/>
      </c>
      <c r="T1566" s="3">
        <f t="shared" si="73"/>
        <v>8780.9700000000012</v>
      </c>
    </row>
    <row r="1567" spans="1:20" x14ac:dyDescent="0.25">
      <c r="A1567" s="1" t="s">
        <v>5057</v>
      </c>
      <c r="B1567" s="1" t="s">
        <v>5058</v>
      </c>
      <c r="C1567" s="1" t="s">
        <v>5059</v>
      </c>
      <c r="D1567" s="1" t="s">
        <v>123</v>
      </c>
      <c r="E1567" s="1" t="s">
        <v>194</v>
      </c>
      <c r="F1567" s="1">
        <v>0</v>
      </c>
      <c r="G1567" s="2">
        <v>44676</v>
      </c>
      <c r="H1567" s="1" t="s">
        <v>22</v>
      </c>
      <c r="I1567" s="1" t="s">
        <v>23</v>
      </c>
      <c r="J1567" s="1" t="s">
        <v>139</v>
      </c>
      <c r="K1567" s="1"/>
      <c r="L1567" s="1" t="s">
        <v>24</v>
      </c>
      <c r="M1567" s="3">
        <v>46916.480000000003</v>
      </c>
      <c r="N1567" s="3">
        <v>31616.35</v>
      </c>
      <c r="O1567" s="3">
        <v>24629.42</v>
      </c>
      <c r="P1567" s="1">
        <v>100</v>
      </c>
      <c r="Q1567" s="3">
        <v>56345.77</v>
      </c>
      <c r="R1567" s="1" t="str">
        <f t="shared" si="74"/>
        <v>2022-04</v>
      </c>
      <c r="S1567" s="1" t="str">
        <f t="shared" si="72"/>
        <v/>
      </c>
      <c r="T1567" s="3">
        <f t="shared" si="73"/>
        <v>24729.42</v>
      </c>
    </row>
    <row r="1568" spans="1:20" x14ac:dyDescent="0.25">
      <c r="A1568" s="1" t="s">
        <v>3190</v>
      </c>
      <c r="B1568" s="1" t="s">
        <v>5060</v>
      </c>
      <c r="C1568" s="1" t="s">
        <v>5061</v>
      </c>
      <c r="D1568" s="1" t="s">
        <v>70</v>
      </c>
      <c r="E1568" s="1" t="s">
        <v>169</v>
      </c>
      <c r="F1568" s="1">
        <v>0</v>
      </c>
      <c r="G1568" s="2">
        <v>44564</v>
      </c>
      <c r="H1568" s="1" t="s">
        <v>22</v>
      </c>
      <c r="I1568" s="1" t="s">
        <v>31</v>
      </c>
      <c r="J1568" s="2">
        <v>44621</v>
      </c>
      <c r="K1568" s="1"/>
      <c r="L1568" s="1" t="s">
        <v>24</v>
      </c>
      <c r="M1568" s="3">
        <v>46000.03</v>
      </c>
      <c r="N1568" s="3">
        <v>40386.82</v>
      </c>
      <c r="O1568" s="3">
        <v>2479.6999999999998</v>
      </c>
      <c r="P1568" s="1">
        <v>100</v>
      </c>
      <c r="Q1568" s="3">
        <v>42966.52</v>
      </c>
      <c r="R1568" s="1" t="str">
        <f t="shared" si="74"/>
        <v>2022-01</v>
      </c>
      <c r="S1568" s="1" t="str">
        <f t="shared" si="72"/>
        <v/>
      </c>
      <c r="T1568" s="3">
        <f t="shared" si="73"/>
        <v>2579.6999999999998</v>
      </c>
    </row>
    <row r="1569" spans="1:20" x14ac:dyDescent="0.25">
      <c r="A1569" s="1" t="s">
        <v>5062</v>
      </c>
      <c r="B1569" s="1" t="s">
        <v>5063</v>
      </c>
      <c r="C1569" s="1" t="s">
        <v>5064</v>
      </c>
      <c r="D1569" s="1" t="s">
        <v>137</v>
      </c>
      <c r="E1569" s="1" t="s">
        <v>161</v>
      </c>
      <c r="F1569" s="1">
        <v>0</v>
      </c>
      <c r="G1569" s="2">
        <v>44536</v>
      </c>
      <c r="H1569" s="1" t="s">
        <v>30</v>
      </c>
      <c r="I1569" s="1" t="s">
        <v>31</v>
      </c>
      <c r="J1569" s="2">
        <v>44359</v>
      </c>
      <c r="K1569" s="1"/>
      <c r="L1569" s="1" t="s">
        <v>24</v>
      </c>
      <c r="M1569" s="3">
        <v>61314.86</v>
      </c>
      <c r="N1569" s="3">
        <v>61496.03</v>
      </c>
      <c r="O1569" s="3">
        <v>2203.91</v>
      </c>
      <c r="P1569" s="1">
        <v>100</v>
      </c>
      <c r="Q1569" s="3">
        <v>63799.94</v>
      </c>
      <c r="R1569" s="1" t="str">
        <f t="shared" si="74"/>
        <v>2021-12</v>
      </c>
      <c r="S1569" s="1" t="str">
        <f t="shared" si="72"/>
        <v/>
      </c>
      <c r="T1569" s="3">
        <f t="shared" si="73"/>
        <v>2303.91</v>
      </c>
    </row>
    <row r="1570" spans="1:20" x14ac:dyDescent="0.25">
      <c r="A1570" s="1" t="s">
        <v>5065</v>
      </c>
      <c r="B1570" s="1" t="s">
        <v>5066</v>
      </c>
      <c r="C1570" s="1" t="s">
        <v>5067</v>
      </c>
      <c r="D1570" s="1" t="s">
        <v>28</v>
      </c>
      <c r="E1570" s="1" t="s">
        <v>46</v>
      </c>
      <c r="F1570" s="1">
        <v>0</v>
      </c>
      <c r="G1570" s="2">
        <v>44747</v>
      </c>
      <c r="H1570" s="1" t="s">
        <v>22</v>
      </c>
      <c r="I1570" s="1" t="s">
        <v>31</v>
      </c>
      <c r="J1570" s="2">
        <v>44688</v>
      </c>
      <c r="K1570" s="1"/>
      <c r="L1570" s="1" t="s">
        <v>24</v>
      </c>
      <c r="M1570" s="3">
        <v>52240.03</v>
      </c>
      <c r="N1570" s="3">
        <v>20543.900000000001</v>
      </c>
      <c r="O1570" s="3">
        <v>11230.6</v>
      </c>
      <c r="P1570" s="1">
        <v>100</v>
      </c>
      <c r="Q1570" s="3">
        <v>31874.5</v>
      </c>
      <c r="R1570" s="1" t="str">
        <f t="shared" si="74"/>
        <v>2022-07</v>
      </c>
      <c r="S1570" s="1" t="str">
        <f t="shared" si="72"/>
        <v/>
      </c>
      <c r="T1570" s="3">
        <f t="shared" si="73"/>
        <v>11330.6</v>
      </c>
    </row>
    <row r="1571" spans="1:20" x14ac:dyDescent="0.25">
      <c r="A1571" s="1" t="s">
        <v>4141</v>
      </c>
      <c r="B1571" s="1" t="s">
        <v>5068</v>
      </c>
      <c r="C1571" s="1" t="s">
        <v>5069</v>
      </c>
      <c r="D1571" s="1" t="s">
        <v>82</v>
      </c>
      <c r="E1571" s="1" t="s">
        <v>71</v>
      </c>
      <c r="F1571" s="1">
        <v>0</v>
      </c>
      <c r="G1571" s="2">
        <v>43879</v>
      </c>
      <c r="H1571" s="1" t="s">
        <v>30</v>
      </c>
      <c r="I1571" s="1" t="s">
        <v>23</v>
      </c>
      <c r="J1571" s="1" t="s">
        <v>363</v>
      </c>
      <c r="K1571" s="1"/>
      <c r="L1571" s="1" t="s">
        <v>24</v>
      </c>
      <c r="M1571" s="3">
        <v>35096.879999999997</v>
      </c>
      <c r="N1571" s="3">
        <v>35176.089999999997</v>
      </c>
      <c r="O1571" s="3">
        <v>2016.12</v>
      </c>
      <c r="P1571" s="1" t="s">
        <v>32</v>
      </c>
      <c r="Q1571" s="3">
        <v>37192.21</v>
      </c>
      <c r="R1571" s="1" t="str">
        <f t="shared" si="74"/>
        <v>2020-02</v>
      </c>
      <c r="S1571" s="1" t="str">
        <f t="shared" si="72"/>
        <v/>
      </c>
      <c r="T1571" s="3">
        <f t="shared" si="73"/>
        <v>2016.12</v>
      </c>
    </row>
    <row r="1572" spans="1:20" x14ac:dyDescent="0.25">
      <c r="A1572" s="1" t="s">
        <v>5070</v>
      </c>
      <c r="B1572" s="1" t="s">
        <v>5071</v>
      </c>
      <c r="C1572" s="1" t="s">
        <v>5072</v>
      </c>
      <c r="D1572" s="1" t="s">
        <v>70</v>
      </c>
      <c r="E1572" s="1" t="s">
        <v>5073</v>
      </c>
      <c r="F1572" s="1">
        <v>0</v>
      </c>
      <c r="G1572" s="2">
        <v>36864</v>
      </c>
      <c r="H1572" s="1" t="s">
        <v>30</v>
      </c>
      <c r="I1572" s="1" t="s">
        <v>31</v>
      </c>
      <c r="J1572" s="2">
        <v>36628</v>
      </c>
      <c r="K1572" s="1"/>
      <c r="L1572" s="1" t="s">
        <v>24</v>
      </c>
      <c r="M1572" s="3">
        <v>58901.23</v>
      </c>
      <c r="N1572" s="3">
        <v>52529.11</v>
      </c>
      <c r="O1572" s="1" t="s">
        <v>32</v>
      </c>
      <c r="P1572" s="1" t="s">
        <v>32</v>
      </c>
      <c r="Q1572" s="3">
        <v>52529.11</v>
      </c>
      <c r="R1572" s="1" t="str">
        <f t="shared" si="74"/>
        <v>2000-12</v>
      </c>
      <c r="S1572" s="1" t="str">
        <f t="shared" si="72"/>
        <v/>
      </c>
      <c r="T1572" s="3">
        <f t="shared" si="73"/>
        <v>0</v>
      </c>
    </row>
    <row r="1573" spans="1:20" x14ac:dyDescent="0.25">
      <c r="A1573" s="1" t="s">
        <v>5074</v>
      </c>
      <c r="B1573" s="1" t="s">
        <v>5075</v>
      </c>
      <c r="C1573" s="1" t="s">
        <v>5076</v>
      </c>
      <c r="D1573" s="1" t="s">
        <v>39</v>
      </c>
      <c r="E1573" s="1" t="s">
        <v>66</v>
      </c>
      <c r="F1573" s="1">
        <v>0</v>
      </c>
      <c r="G1573" s="2">
        <v>41848</v>
      </c>
      <c r="H1573" s="1" t="s">
        <v>30</v>
      </c>
      <c r="I1573" s="1" t="s">
        <v>31</v>
      </c>
      <c r="J1573" s="1" t="s">
        <v>5077</v>
      </c>
      <c r="K1573" s="1"/>
      <c r="L1573" s="1" t="s">
        <v>24</v>
      </c>
      <c r="M1573" s="3">
        <v>43160.42</v>
      </c>
      <c r="N1573" s="3">
        <v>53634.98</v>
      </c>
      <c r="O1573" s="3">
        <v>9258.98</v>
      </c>
      <c r="P1573" s="1" t="s">
        <v>32</v>
      </c>
      <c r="Q1573" s="3">
        <v>62893.96</v>
      </c>
      <c r="R1573" s="1" t="str">
        <f t="shared" si="74"/>
        <v>2014-07</v>
      </c>
      <c r="S1573" s="1" t="str">
        <f t="shared" si="72"/>
        <v/>
      </c>
      <c r="T1573" s="3">
        <f t="shared" si="73"/>
        <v>9258.98</v>
      </c>
    </row>
    <row r="1574" spans="1:20" x14ac:dyDescent="0.25">
      <c r="A1574" s="1" t="s">
        <v>5078</v>
      </c>
      <c r="B1574" s="1" t="s">
        <v>5079</v>
      </c>
      <c r="C1574" s="1" t="s">
        <v>5080</v>
      </c>
      <c r="D1574" s="1" t="s">
        <v>156</v>
      </c>
      <c r="E1574" s="1" t="s">
        <v>862</v>
      </c>
      <c r="F1574" s="1">
        <v>0</v>
      </c>
      <c r="G1574" s="2">
        <v>39202</v>
      </c>
      <c r="H1574" s="1" t="s">
        <v>30</v>
      </c>
      <c r="I1574" s="1" t="s">
        <v>31</v>
      </c>
      <c r="J1574" s="1" t="s">
        <v>3060</v>
      </c>
      <c r="K1574" s="1"/>
      <c r="L1574" s="1" t="s">
        <v>24</v>
      </c>
      <c r="M1574" s="3">
        <v>67086.66</v>
      </c>
      <c r="N1574" s="3">
        <v>54275.18</v>
      </c>
      <c r="O1574" s="1" t="s">
        <v>32</v>
      </c>
      <c r="P1574" s="1">
        <v>125</v>
      </c>
      <c r="Q1574" s="3">
        <v>54400.18</v>
      </c>
      <c r="R1574" s="1" t="str">
        <f t="shared" si="74"/>
        <v>2007-04</v>
      </c>
      <c r="S1574" s="1" t="str">
        <f t="shared" si="72"/>
        <v/>
      </c>
      <c r="T1574" s="3">
        <f t="shared" si="73"/>
        <v>125</v>
      </c>
    </row>
    <row r="1575" spans="1:20" x14ac:dyDescent="0.25">
      <c r="A1575" s="1" t="s">
        <v>5081</v>
      </c>
      <c r="B1575" s="1" t="s">
        <v>5082</v>
      </c>
      <c r="C1575" s="1" t="s">
        <v>5083</v>
      </c>
      <c r="D1575" s="1" t="s">
        <v>76</v>
      </c>
      <c r="E1575" s="1" t="s">
        <v>77</v>
      </c>
      <c r="F1575" s="1">
        <v>0</v>
      </c>
      <c r="G1575" s="2">
        <v>44676</v>
      </c>
      <c r="H1575" s="1" t="s">
        <v>22</v>
      </c>
      <c r="I1575" s="1" t="s">
        <v>31</v>
      </c>
      <c r="J1575" s="1" t="s">
        <v>139</v>
      </c>
      <c r="K1575" s="1"/>
      <c r="L1575" s="1" t="s">
        <v>24</v>
      </c>
      <c r="M1575" s="3">
        <v>44999.97</v>
      </c>
      <c r="N1575" s="3">
        <v>29423.599999999999</v>
      </c>
      <c r="O1575" s="1" t="s">
        <v>32</v>
      </c>
      <c r="P1575" s="1">
        <v>100</v>
      </c>
      <c r="Q1575" s="3">
        <v>29523.599999999999</v>
      </c>
      <c r="R1575" s="1" t="str">
        <f t="shared" si="74"/>
        <v>2022-04</v>
      </c>
      <c r="S1575" s="1" t="str">
        <f t="shared" si="72"/>
        <v/>
      </c>
      <c r="T1575" s="3">
        <f t="shared" si="73"/>
        <v>100</v>
      </c>
    </row>
    <row r="1576" spans="1:20" x14ac:dyDescent="0.25">
      <c r="A1576" s="1" t="s">
        <v>5084</v>
      </c>
      <c r="B1576" s="1" t="s">
        <v>5085</v>
      </c>
      <c r="C1576" s="1" t="s">
        <v>5086</v>
      </c>
      <c r="D1576" s="1" t="s">
        <v>123</v>
      </c>
      <c r="E1576" s="1" t="s">
        <v>2534</v>
      </c>
      <c r="F1576" s="1">
        <v>0</v>
      </c>
      <c r="G1576" s="2">
        <v>38353</v>
      </c>
      <c r="H1576" s="1" t="s">
        <v>30</v>
      </c>
      <c r="I1576" s="1" t="s">
        <v>31</v>
      </c>
      <c r="J1576" s="2">
        <v>38353</v>
      </c>
      <c r="K1576" s="1"/>
      <c r="L1576" s="1" t="s">
        <v>24</v>
      </c>
      <c r="M1576" s="3">
        <v>61000.160000000003</v>
      </c>
      <c r="N1576" s="3">
        <v>57185.45</v>
      </c>
      <c r="O1576" s="1">
        <v>716.17</v>
      </c>
      <c r="P1576" s="1">
        <v>125</v>
      </c>
      <c r="Q1576" s="3">
        <v>58026.62</v>
      </c>
      <c r="R1576" s="1" t="str">
        <f t="shared" si="74"/>
        <v>2005-01</v>
      </c>
      <c r="S1576" s="1" t="str">
        <f t="shared" si="72"/>
        <v/>
      </c>
      <c r="T1576" s="3">
        <f t="shared" si="73"/>
        <v>841.17</v>
      </c>
    </row>
    <row r="1577" spans="1:20" x14ac:dyDescent="0.25">
      <c r="A1577" s="1" t="s">
        <v>5087</v>
      </c>
      <c r="B1577" s="1" t="s">
        <v>5088</v>
      </c>
      <c r="C1577" s="1" t="s">
        <v>5089</v>
      </c>
      <c r="D1577" s="1" t="s">
        <v>39</v>
      </c>
      <c r="E1577" s="1" t="s">
        <v>40</v>
      </c>
      <c r="F1577" s="1">
        <v>0</v>
      </c>
      <c r="G1577" s="2">
        <v>44707</v>
      </c>
      <c r="H1577" s="1" t="s">
        <v>30</v>
      </c>
      <c r="I1577" s="1" t="s">
        <v>31</v>
      </c>
      <c r="J1577" s="2">
        <v>44292</v>
      </c>
      <c r="K1577" s="2">
        <v>44809</v>
      </c>
      <c r="L1577" s="1" t="s">
        <v>42</v>
      </c>
      <c r="M1577" s="3">
        <v>39936</v>
      </c>
      <c r="N1577" s="3">
        <v>5840</v>
      </c>
      <c r="O1577" s="1" t="s">
        <v>32</v>
      </c>
      <c r="P1577" s="1" t="s">
        <v>32</v>
      </c>
      <c r="Q1577" s="3">
        <v>5840</v>
      </c>
      <c r="R1577" s="1" t="str">
        <f t="shared" si="74"/>
        <v>2022-05</v>
      </c>
      <c r="S1577" s="1" t="str">
        <f t="shared" si="72"/>
        <v>2022-09</v>
      </c>
      <c r="T1577" s="3">
        <f t="shared" si="73"/>
        <v>0</v>
      </c>
    </row>
    <row r="1578" spans="1:20" x14ac:dyDescent="0.25">
      <c r="A1578" s="1" t="s">
        <v>5090</v>
      </c>
      <c r="B1578" s="1" t="s">
        <v>5091</v>
      </c>
      <c r="C1578" s="1" t="s">
        <v>5092</v>
      </c>
      <c r="D1578" s="1" t="s">
        <v>103</v>
      </c>
      <c r="E1578" s="1" t="s">
        <v>573</v>
      </c>
      <c r="F1578" s="1">
        <v>0</v>
      </c>
      <c r="G1578" s="2">
        <v>33819</v>
      </c>
      <c r="H1578" s="1" t="s">
        <v>22</v>
      </c>
      <c r="I1578" s="1" t="s">
        <v>31</v>
      </c>
      <c r="J1578" s="2">
        <v>33671</v>
      </c>
      <c r="K1578" s="1"/>
      <c r="L1578" s="1" t="s">
        <v>24</v>
      </c>
      <c r="M1578" s="3">
        <v>52352.35</v>
      </c>
      <c r="N1578" s="3">
        <v>21948.240000000002</v>
      </c>
      <c r="O1578" s="1" t="s">
        <v>32</v>
      </c>
      <c r="P1578" s="1" t="s">
        <v>32</v>
      </c>
      <c r="Q1578" s="3">
        <v>21948.240000000002</v>
      </c>
      <c r="R1578" s="1" t="str">
        <f t="shared" si="74"/>
        <v>1992-08</v>
      </c>
      <c r="S1578" s="1" t="str">
        <f t="shared" si="72"/>
        <v/>
      </c>
      <c r="T1578" s="3">
        <f t="shared" si="73"/>
        <v>0</v>
      </c>
    </row>
    <row r="1579" spans="1:20" x14ac:dyDescent="0.25">
      <c r="A1579" s="1" t="s">
        <v>5093</v>
      </c>
      <c r="B1579" s="1" t="s">
        <v>5094</v>
      </c>
      <c r="C1579" s="1" t="s">
        <v>5095</v>
      </c>
      <c r="D1579" s="1" t="s">
        <v>123</v>
      </c>
      <c r="E1579" s="1" t="s">
        <v>194</v>
      </c>
      <c r="F1579" s="1">
        <v>0</v>
      </c>
      <c r="G1579" s="2">
        <v>37898</v>
      </c>
      <c r="H1579" s="1" t="s">
        <v>30</v>
      </c>
      <c r="I1579" s="1" t="s">
        <v>31</v>
      </c>
      <c r="J1579" s="1" t="s">
        <v>3888</v>
      </c>
      <c r="K1579" s="1"/>
      <c r="L1579" s="1" t="s">
        <v>24</v>
      </c>
      <c r="M1579" s="3">
        <v>78223.179999999993</v>
      </c>
      <c r="N1579" s="3">
        <v>77389.47</v>
      </c>
      <c r="O1579" s="3">
        <v>53729.919999999998</v>
      </c>
      <c r="P1579" s="1">
        <v>125</v>
      </c>
      <c r="Q1579" s="3">
        <v>131244.39000000001</v>
      </c>
      <c r="R1579" s="1" t="str">
        <f t="shared" si="74"/>
        <v>2003-10</v>
      </c>
      <c r="S1579" s="1" t="str">
        <f t="shared" si="72"/>
        <v/>
      </c>
      <c r="T1579" s="3">
        <f t="shared" si="73"/>
        <v>53854.92</v>
      </c>
    </row>
    <row r="1580" spans="1:20" x14ac:dyDescent="0.25">
      <c r="A1580" s="1" t="s">
        <v>5096</v>
      </c>
      <c r="B1580" s="1" t="s">
        <v>5097</v>
      </c>
      <c r="C1580" s="1" t="s">
        <v>5098</v>
      </c>
      <c r="D1580" s="1" t="s">
        <v>52</v>
      </c>
      <c r="E1580" s="1" t="s">
        <v>866</v>
      </c>
      <c r="F1580" s="1">
        <v>0</v>
      </c>
      <c r="G1580" s="2">
        <v>36887</v>
      </c>
      <c r="H1580" s="1" t="s">
        <v>30</v>
      </c>
      <c r="I1580" s="1" t="s">
        <v>31</v>
      </c>
      <c r="J1580" s="1" t="s">
        <v>5099</v>
      </c>
      <c r="K1580" s="1"/>
      <c r="L1580" s="1" t="s">
        <v>24</v>
      </c>
      <c r="M1580" s="3">
        <v>46015.42</v>
      </c>
      <c r="N1580" s="3">
        <v>45680.85</v>
      </c>
      <c r="O1580" s="1" t="s">
        <v>32</v>
      </c>
      <c r="P1580" s="1" t="s">
        <v>32</v>
      </c>
      <c r="Q1580" s="3">
        <v>45680.85</v>
      </c>
      <c r="R1580" s="1" t="str">
        <f t="shared" si="74"/>
        <v>2000-12</v>
      </c>
      <c r="S1580" s="1" t="str">
        <f t="shared" si="72"/>
        <v/>
      </c>
      <c r="T1580" s="3">
        <f t="shared" si="73"/>
        <v>0</v>
      </c>
    </row>
    <row r="1581" spans="1:20" x14ac:dyDescent="0.25">
      <c r="A1581" s="1" t="s">
        <v>4165</v>
      </c>
      <c r="B1581" s="1" t="s">
        <v>5100</v>
      </c>
      <c r="C1581" s="1" t="s">
        <v>5101</v>
      </c>
      <c r="D1581" s="1" t="s">
        <v>76</v>
      </c>
      <c r="E1581" s="1" t="s">
        <v>5102</v>
      </c>
      <c r="F1581" s="1">
        <v>0</v>
      </c>
      <c r="G1581" s="2">
        <v>44872</v>
      </c>
      <c r="H1581" s="1" t="s">
        <v>22</v>
      </c>
      <c r="I1581" s="1" t="s">
        <v>31</v>
      </c>
      <c r="J1581" s="2">
        <v>44753</v>
      </c>
      <c r="K1581" s="1"/>
      <c r="L1581" s="1" t="s">
        <v>24</v>
      </c>
      <c r="M1581" s="3">
        <v>46499.86</v>
      </c>
      <c r="N1581" s="3">
        <v>5365.5</v>
      </c>
      <c r="O1581" s="1" t="s">
        <v>32</v>
      </c>
      <c r="P1581" s="1">
        <v>100</v>
      </c>
      <c r="Q1581" s="3">
        <v>5465.5</v>
      </c>
      <c r="R1581" s="1" t="str">
        <f t="shared" si="74"/>
        <v>2022-11</v>
      </c>
      <c r="S1581" s="1" t="str">
        <f t="shared" si="72"/>
        <v/>
      </c>
      <c r="T1581" s="3">
        <f t="shared" si="73"/>
        <v>100</v>
      </c>
    </row>
    <row r="1582" spans="1:20" x14ac:dyDescent="0.25">
      <c r="A1582" s="1" t="s">
        <v>5103</v>
      </c>
      <c r="B1582" s="1" t="s">
        <v>5104</v>
      </c>
      <c r="C1582" s="1" t="s">
        <v>5105</v>
      </c>
      <c r="D1582" s="1" t="s">
        <v>82</v>
      </c>
      <c r="E1582" s="1" t="s">
        <v>3829</v>
      </c>
      <c r="F1582" s="1">
        <v>0</v>
      </c>
      <c r="G1582" s="2">
        <v>39090</v>
      </c>
      <c r="H1582" s="1" t="s">
        <v>30</v>
      </c>
      <c r="I1582" s="1" t="s">
        <v>31</v>
      </c>
      <c r="J1582" s="2">
        <v>39295</v>
      </c>
      <c r="K1582" s="1"/>
      <c r="L1582" s="1" t="s">
        <v>24</v>
      </c>
      <c r="M1582" s="3">
        <v>69262.34</v>
      </c>
      <c r="N1582" s="3">
        <v>69463.37</v>
      </c>
      <c r="O1582" s="1" t="s">
        <v>32</v>
      </c>
      <c r="P1582" s="1" t="s">
        <v>32</v>
      </c>
      <c r="Q1582" s="3">
        <v>69463.37</v>
      </c>
      <c r="R1582" s="1" t="str">
        <f t="shared" si="74"/>
        <v>2007-01</v>
      </c>
      <c r="S1582" s="1" t="str">
        <f t="shared" si="72"/>
        <v/>
      </c>
      <c r="T1582" s="3">
        <f t="shared" si="73"/>
        <v>0</v>
      </c>
    </row>
    <row r="1583" spans="1:20" x14ac:dyDescent="0.25">
      <c r="A1583" s="1" t="s">
        <v>5106</v>
      </c>
      <c r="B1583" s="1" t="s">
        <v>5107</v>
      </c>
      <c r="C1583" s="1" t="s">
        <v>5108</v>
      </c>
      <c r="D1583" s="1" t="s">
        <v>137</v>
      </c>
      <c r="E1583" s="1" t="s">
        <v>5109</v>
      </c>
      <c r="F1583" s="1">
        <v>0</v>
      </c>
      <c r="G1583" s="2">
        <v>37235</v>
      </c>
      <c r="H1583" s="1" t="s">
        <v>30</v>
      </c>
      <c r="I1583" s="1" t="s">
        <v>31</v>
      </c>
      <c r="J1583" s="2">
        <v>37176</v>
      </c>
      <c r="K1583" s="2">
        <v>44617</v>
      </c>
      <c r="L1583" s="1" t="s">
        <v>42</v>
      </c>
      <c r="M1583" s="3">
        <v>47259.68</v>
      </c>
      <c r="N1583" s="3">
        <v>9635.5400000000009</v>
      </c>
      <c r="O1583" s="1" t="s">
        <v>32</v>
      </c>
      <c r="P1583" s="1" t="s">
        <v>32</v>
      </c>
      <c r="Q1583" s="3">
        <v>9635.5400000000009</v>
      </c>
      <c r="R1583" s="1" t="str">
        <f t="shared" si="74"/>
        <v>2001-12</v>
      </c>
      <c r="S1583" s="1" t="str">
        <f t="shared" si="72"/>
        <v>2022-02</v>
      </c>
      <c r="T1583" s="3">
        <f t="shared" si="73"/>
        <v>0</v>
      </c>
    </row>
    <row r="1584" spans="1:20" x14ac:dyDescent="0.25">
      <c r="A1584" s="1" t="s">
        <v>5110</v>
      </c>
      <c r="B1584" s="1" t="s">
        <v>5107</v>
      </c>
      <c r="C1584" s="1" t="s">
        <v>5111</v>
      </c>
      <c r="D1584" s="1" t="s">
        <v>82</v>
      </c>
      <c r="E1584" s="1" t="s">
        <v>3189</v>
      </c>
      <c r="F1584" s="1">
        <v>0</v>
      </c>
      <c r="G1584" s="2">
        <v>42842</v>
      </c>
      <c r="H1584" s="1" t="s">
        <v>22</v>
      </c>
      <c r="I1584" s="1" t="s">
        <v>31</v>
      </c>
      <c r="J1584" s="1" t="s">
        <v>509</v>
      </c>
      <c r="K1584" s="1"/>
      <c r="L1584" s="1" t="s">
        <v>24</v>
      </c>
      <c r="M1584" s="3">
        <v>51374.96</v>
      </c>
      <c r="N1584" s="3">
        <v>49034.44</v>
      </c>
      <c r="O1584" s="1">
        <v>49.4</v>
      </c>
      <c r="P1584" s="1" t="s">
        <v>32</v>
      </c>
      <c r="Q1584" s="3">
        <v>49083.839999999997</v>
      </c>
      <c r="R1584" s="1" t="str">
        <f t="shared" si="74"/>
        <v>2017-04</v>
      </c>
      <c r="S1584" s="1" t="str">
        <f t="shared" si="72"/>
        <v/>
      </c>
      <c r="T1584" s="3">
        <f t="shared" si="73"/>
        <v>49.4</v>
      </c>
    </row>
    <row r="1585" spans="1:20" x14ac:dyDescent="0.25">
      <c r="A1585" s="1" t="s">
        <v>788</v>
      </c>
      <c r="B1585" s="1" t="s">
        <v>5107</v>
      </c>
      <c r="C1585" s="1" t="s">
        <v>5112</v>
      </c>
      <c r="D1585" s="1" t="s">
        <v>52</v>
      </c>
      <c r="E1585" s="1" t="s">
        <v>5113</v>
      </c>
      <c r="F1585" s="1">
        <v>0</v>
      </c>
      <c r="G1585" s="2">
        <v>43528</v>
      </c>
      <c r="H1585" s="1" t="s">
        <v>30</v>
      </c>
      <c r="I1585" s="1" t="s">
        <v>31</v>
      </c>
      <c r="J1585" s="2">
        <v>43558</v>
      </c>
      <c r="K1585" s="1"/>
      <c r="L1585" s="1" t="s">
        <v>24</v>
      </c>
      <c r="M1585" s="3">
        <v>41323.360000000001</v>
      </c>
      <c r="N1585" s="3">
        <v>36764.42</v>
      </c>
      <c r="O1585" s="3">
        <v>1839.67</v>
      </c>
      <c r="P1585" s="1" t="s">
        <v>32</v>
      </c>
      <c r="Q1585" s="3">
        <v>38604.089999999997</v>
      </c>
      <c r="R1585" s="1" t="str">
        <f t="shared" si="74"/>
        <v>2019-03</v>
      </c>
      <c r="S1585" s="1" t="str">
        <f t="shared" si="72"/>
        <v/>
      </c>
      <c r="T1585" s="3">
        <f t="shared" si="73"/>
        <v>1839.67</v>
      </c>
    </row>
    <row r="1586" spans="1:20" x14ac:dyDescent="0.25">
      <c r="A1586" s="1" t="s">
        <v>5114</v>
      </c>
      <c r="B1586" s="1" t="s">
        <v>5115</v>
      </c>
      <c r="C1586" s="1" t="s">
        <v>5116</v>
      </c>
      <c r="D1586" s="1" t="s">
        <v>76</v>
      </c>
      <c r="E1586" s="1" t="s">
        <v>77</v>
      </c>
      <c r="F1586" s="1">
        <v>0</v>
      </c>
      <c r="G1586" s="2">
        <v>44312</v>
      </c>
      <c r="H1586" s="1" t="s">
        <v>30</v>
      </c>
      <c r="I1586" s="1" t="s">
        <v>170</v>
      </c>
      <c r="J1586" s="1" t="s">
        <v>813</v>
      </c>
      <c r="K1586" s="2">
        <v>44680</v>
      </c>
      <c r="L1586" s="1" t="s">
        <v>42</v>
      </c>
      <c r="M1586" s="3">
        <v>45899.98</v>
      </c>
      <c r="N1586" s="3">
        <v>15500.9</v>
      </c>
      <c r="O1586" s="1" t="s">
        <v>32</v>
      </c>
      <c r="P1586" s="1" t="s">
        <v>32</v>
      </c>
      <c r="Q1586" s="3">
        <v>15500.9</v>
      </c>
      <c r="R1586" s="1" t="str">
        <f t="shared" si="74"/>
        <v>2021-04</v>
      </c>
      <c r="S1586" s="1" t="str">
        <f t="shared" si="72"/>
        <v>2022-04</v>
      </c>
      <c r="T1586" s="3">
        <f t="shared" si="73"/>
        <v>0</v>
      </c>
    </row>
    <row r="1587" spans="1:20" x14ac:dyDescent="0.25">
      <c r="A1587" s="1" t="s">
        <v>2207</v>
      </c>
      <c r="B1587" s="1" t="s">
        <v>5117</v>
      </c>
      <c r="C1587" s="1" t="s">
        <v>5118</v>
      </c>
      <c r="D1587" s="1" t="s">
        <v>39</v>
      </c>
      <c r="E1587" s="1" t="s">
        <v>3273</v>
      </c>
      <c r="F1587" s="1">
        <v>0</v>
      </c>
      <c r="G1587" s="2">
        <v>44692</v>
      </c>
      <c r="H1587" s="1" t="s">
        <v>30</v>
      </c>
      <c r="I1587" s="1" t="s">
        <v>31</v>
      </c>
      <c r="J1587" s="2">
        <v>44870</v>
      </c>
      <c r="K1587" s="2">
        <v>44894</v>
      </c>
      <c r="L1587" s="1" t="s">
        <v>42</v>
      </c>
      <c r="M1587" s="3">
        <v>29952</v>
      </c>
      <c r="N1587" s="3">
        <v>7056</v>
      </c>
      <c r="O1587" s="1" t="s">
        <v>32</v>
      </c>
      <c r="P1587" s="1">
        <v>100</v>
      </c>
      <c r="Q1587" s="3">
        <v>7156</v>
      </c>
      <c r="R1587" s="1" t="str">
        <f t="shared" si="74"/>
        <v>2022-05</v>
      </c>
      <c r="S1587" s="1" t="str">
        <f t="shared" si="72"/>
        <v>2022-11</v>
      </c>
      <c r="T1587" s="3">
        <f t="shared" si="73"/>
        <v>100</v>
      </c>
    </row>
    <row r="1588" spans="1:20" x14ac:dyDescent="0.25">
      <c r="A1588" s="1" t="s">
        <v>5119</v>
      </c>
      <c r="B1588" s="1" t="s">
        <v>5120</v>
      </c>
      <c r="C1588" s="1" t="s">
        <v>5121</v>
      </c>
      <c r="D1588" s="1" t="s">
        <v>20</v>
      </c>
      <c r="E1588" s="1" t="s">
        <v>5122</v>
      </c>
      <c r="F1588" s="1">
        <v>0</v>
      </c>
      <c r="G1588" s="2">
        <v>43108</v>
      </c>
      <c r="H1588" s="1" t="s">
        <v>30</v>
      </c>
      <c r="I1588" s="1" t="s">
        <v>23</v>
      </c>
      <c r="J1588" s="2">
        <v>43313</v>
      </c>
      <c r="K1588" s="2">
        <v>44737</v>
      </c>
      <c r="L1588" s="1" t="s">
        <v>42</v>
      </c>
      <c r="M1588" s="3">
        <v>33341.15</v>
      </c>
      <c r="N1588" s="3">
        <v>16542.91</v>
      </c>
      <c r="O1588" s="1" t="s">
        <v>32</v>
      </c>
      <c r="P1588" s="1" t="s">
        <v>32</v>
      </c>
      <c r="Q1588" s="3">
        <v>16542.91</v>
      </c>
      <c r="R1588" s="1" t="str">
        <f t="shared" si="74"/>
        <v>2018-01</v>
      </c>
      <c r="S1588" s="1" t="str">
        <f t="shared" si="72"/>
        <v>2022-06</v>
      </c>
      <c r="T1588" s="3">
        <f t="shared" si="73"/>
        <v>0</v>
      </c>
    </row>
    <row r="1589" spans="1:20" x14ac:dyDescent="0.25">
      <c r="A1589" s="1" t="s">
        <v>849</v>
      </c>
      <c r="B1589" s="1" t="s">
        <v>5123</v>
      </c>
      <c r="C1589" s="1" t="s">
        <v>5124</v>
      </c>
      <c r="D1589" s="1" t="s">
        <v>82</v>
      </c>
      <c r="E1589" s="1" t="s">
        <v>5125</v>
      </c>
      <c r="F1589" s="1">
        <v>0</v>
      </c>
      <c r="G1589" s="2">
        <v>43899</v>
      </c>
      <c r="H1589" s="1" t="s">
        <v>30</v>
      </c>
      <c r="I1589" s="1" t="s">
        <v>31</v>
      </c>
      <c r="J1589" s="2">
        <v>44077</v>
      </c>
      <c r="K1589" s="1"/>
      <c r="L1589" s="1" t="s">
        <v>24</v>
      </c>
      <c r="M1589" s="3">
        <v>71093.98</v>
      </c>
      <c r="N1589" s="3">
        <v>67282.600000000006</v>
      </c>
      <c r="O1589" s="1">
        <v>68.36</v>
      </c>
      <c r="P1589" s="1">
        <v>125</v>
      </c>
      <c r="Q1589" s="3">
        <v>67475.960000000006</v>
      </c>
      <c r="R1589" s="1" t="str">
        <f t="shared" si="74"/>
        <v>2020-03</v>
      </c>
      <c r="S1589" s="1" t="str">
        <f t="shared" si="72"/>
        <v/>
      </c>
      <c r="T1589" s="3">
        <f t="shared" si="73"/>
        <v>193.36</v>
      </c>
    </row>
    <row r="1590" spans="1:20" x14ac:dyDescent="0.25">
      <c r="A1590" s="1" t="s">
        <v>5126</v>
      </c>
      <c r="B1590" s="1" t="s">
        <v>5127</v>
      </c>
      <c r="C1590" s="1" t="s">
        <v>5128</v>
      </c>
      <c r="D1590" s="1" t="s">
        <v>76</v>
      </c>
      <c r="E1590" s="1" t="s">
        <v>77</v>
      </c>
      <c r="F1590" s="1">
        <v>0</v>
      </c>
      <c r="G1590" s="2">
        <v>44592</v>
      </c>
      <c r="H1590" s="1" t="s">
        <v>22</v>
      </c>
      <c r="I1590" s="1" t="s">
        <v>257</v>
      </c>
      <c r="J1590" s="1" t="s">
        <v>635</v>
      </c>
      <c r="K1590" s="2">
        <v>44897</v>
      </c>
      <c r="L1590" s="1" t="s">
        <v>42</v>
      </c>
      <c r="M1590" s="3">
        <v>44999.97</v>
      </c>
      <c r="N1590" s="3">
        <v>37212.18</v>
      </c>
      <c r="O1590" s="1" t="s">
        <v>32</v>
      </c>
      <c r="P1590" s="1">
        <v>100</v>
      </c>
      <c r="Q1590" s="3">
        <v>37312.18</v>
      </c>
      <c r="R1590" s="1" t="str">
        <f t="shared" si="74"/>
        <v>2022-01</v>
      </c>
      <c r="S1590" s="1" t="str">
        <f t="shared" si="72"/>
        <v>2022-12</v>
      </c>
      <c r="T1590" s="3">
        <f t="shared" si="73"/>
        <v>100</v>
      </c>
    </row>
    <row r="1591" spans="1:20" x14ac:dyDescent="0.25">
      <c r="A1591" s="1" t="s">
        <v>5129</v>
      </c>
      <c r="B1591" s="1" t="s">
        <v>5130</v>
      </c>
      <c r="C1591" s="1" t="s">
        <v>5131</v>
      </c>
      <c r="D1591" s="1" t="s">
        <v>70</v>
      </c>
      <c r="E1591" s="1" t="s">
        <v>299</v>
      </c>
      <c r="F1591" s="1">
        <v>0</v>
      </c>
      <c r="G1591" s="2">
        <v>40616</v>
      </c>
      <c r="H1591" s="1" t="s">
        <v>22</v>
      </c>
      <c r="I1591" s="1" t="s">
        <v>23</v>
      </c>
      <c r="J1591" s="1" t="s">
        <v>175</v>
      </c>
      <c r="K1591" s="1"/>
      <c r="L1591" s="1" t="s">
        <v>24</v>
      </c>
      <c r="M1591" s="3">
        <v>56559.98</v>
      </c>
      <c r="N1591" s="3">
        <v>47650.16</v>
      </c>
      <c r="O1591" s="3">
        <v>15491.75</v>
      </c>
      <c r="P1591" s="1" t="s">
        <v>32</v>
      </c>
      <c r="Q1591" s="3">
        <v>63141.91</v>
      </c>
      <c r="R1591" s="1" t="str">
        <f t="shared" si="74"/>
        <v>2011-03</v>
      </c>
      <c r="S1591" s="1" t="str">
        <f t="shared" si="72"/>
        <v/>
      </c>
      <c r="T1591" s="3">
        <f t="shared" si="73"/>
        <v>15491.75</v>
      </c>
    </row>
    <row r="1592" spans="1:20" x14ac:dyDescent="0.25">
      <c r="A1592" s="1" t="s">
        <v>5132</v>
      </c>
      <c r="B1592" s="1" t="s">
        <v>5133</v>
      </c>
      <c r="C1592" s="1" t="s">
        <v>5134</v>
      </c>
      <c r="D1592" s="1" t="s">
        <v>237</v>
      </c>
      <c r="E1592" s="1" t="s">
        <v>493</v>
      </c>
      <c r="F1592" s="1">
        <v>0</v>
      </c>
      <c r="G1592" s="2">
        <v>44683</v>
      </c>
      <c r="H1592" s="1" t="s">
        <v>22</v>
      </c>
      <c r="I1592" s="1" t="s">
        <v>31</v>
      </c>
      <c r="J1592" s="2">
        <v>44597</v>
      </c>
      <c r="K1592" s="1"/>
      <c r="L1592" s="1" t="s">
        <v>24</v>
      </c>
      <c r="M1592" s="3">
        <v>35293.019999999997</v>
      </c>
      <c r="N1592" s="3">
        <v>21523.29</v>
      </c>
      <c r="O1592" s="1">
        <v>534.52</v>
      </c>
      <c r="P1592" s="1">
        <v>100</v>
      </c>
      <c r="Q1592" s="3">
        <v>22157.81</v>
      </c>
      <c r="R1592" s="1" t="str">
        <f t="shared" si="74"/>
        <v>2022-05</v>
      </c>
      <c r="S1592" s="1" t="str">
        <f t="shared" si="72"/>
        <v/>
      </c>
      <c r="T1592" s="3">
        <f t="shared" si="73"/>
        <v>634.52</v>
      </c>
    </row>
    <row r="1593" spans="1:20" x14ac:dyDescent="0.25">
      <c r="A1593" s="1" t="s">
        <v>5135</v>
      </c>
      <c r="B1593" s="1" t="s">
        <v>5136</v>
      </c>
      <c r="C1593" s="1" t="s">
        <v>5137</v>
      </c>
      <c r="D1593" s="1" t="s">
        <v>70</v>
      </c>
      <c r="E1593" s="1" t="s">
        <v>299</v>
      </c>
      <c r="F1593" s="1">
        <v>0</v>
      </c>
      <c r="G1593" s="2">
        <v>36668</v>
      </c>
      <c r="H1593" s="1" t="s">
        <v>30</v>
      </c>
      <c r="I1593" s="1" t="s">
        <v>31</v>
      </c>
      <c r="J1593" s="1" t="s">
        <v>5138</v>
      </c>
      <c r="K1593" s="1"/>
      <c r="L1593" s="1" t="s">
        <v>24</v>
      </c>
      <c r="M1593" s="3">
        <v>64438.400000000001</v>
      </c>
      <c r="N1593" s="3">
        <v>64371.9</v>
      </c>
      <c r="O1593" s="3">
        <v>5480.8</v>
      </c>
      <c r="P1593" s="1" t="s">
        <v>32</v>
      </c>
      <c r="Q1593" s="3">
        <v>69852.7</v>
      </c>
      <c r="R1593" s="1" t="str">
        <f t="shared" si="74"/>
        <v>2000-05</v>
      </c>
      <c r="S1593" s="1" t="str">
        <f t="shared" si="72"/>
        <v/>
      </c>
      <c r="T1593" s="3">
        <f t="shared" si="73"/>
        <v>5480.8</v>
      </c>
    </row>
    <row r="1594" spans="1:20" x14ac:dyDescent="0.25">
      <c r="A1594" s="1" t="s">
        <v>5139</v>
      </c>
      <c r="B1594" s="1" t="s">
        <v>5136</v>
      </c>
      <c r="C1594" s="1" t="s">
        <v>5140</v>
      </c>
      <c r="D1594" s="1" t="s">
        <v>70</v>
      </c>
      <c r="E1594" s="1" t="s">
        <v>299</v>
      </c>
      <c r="F1594" s="1">
        <v>0</v>
      </c>
      <c r="G1594" s="2">
        <v>39174</v>
      </c>
      <c r="H1594" s="1" t="s">
        <v>22</v>
      </c>
      <c r="I1594" s="1" t="s">
        <v>31</v>
      </c>
      <c r="J1594" s="2">
        <v>39117</v>
      </c>
      <c r="K1594" s="1"/>
      <c r="L1594" s="1" t="s">
        <v>24</v>
      </c>
      <c r="M1594" s="3">
        <v>59387.95</v>
      </c>
      <c r="N1594" s="3">
        <v>57074.71</v>
      </c>
      <c r="O1594" s="3">
        <v>3843.91</v>
      </c>
      <c r="P1594" s="1" t="s">
        <v>32</v>
      </c>
      <c r="Q1594" s="3">
        <v>60918.62</v>
      </c>
      <c r="R1594" s="1" t="str">
        <f t="shared" si="74"/>
        <v>2007-04</v>
      </c>
      <c r="S1594" s="1" t="str">
        <f t="shared" si="72"/>
        <v/>
      </c>
      <c r="T1594" s="3">
        <f t="shared" si="73"/>
        <v>3843.91</v>
      </c>
    </row>
    <row r="1595" spans="1:20" x14ac:dyDescent="0.25">
      <c r="A1595" s="1" t="s">
        <v>1455</v>
      </c>
      <c r="B1595" s="1" t="s">
        <v>5141</v>
      </c>
      <c r="C1595" s="1" t="s">
        <v>5142</v>
      </c>
      <c r="D1595" s="1" t="s">
        <v>39</v>
      </c>
      <c r="E1595" s="1" t="s">
        <v>40</v>
      </c>
      <c r="F1595" s="1">
        <v>0</v>
      </c>
      <c r="G1595" s="2">
        <v>44858</v>
      </c>
      <c r="H1595" s="1" t="s">
        <v>30</v>
      </c>
      <c r="I1595" s="1" t="s">
        <v>31</v>
      </c>
      <c r="J1595" s="2">
        <v>44626</v>
      </c>
      <c r="K1595" s="1"/>
      <c r="L1595" s="1" t="s">
        <v>24</v>
      </c>
      <c r="M1595" s="3">
        <v>29952</v>
      </c>
      <c r="N1595" s="3">
        <v>10464</v>
      </c>
      <c r="O1595" s="1" t="s">
        <v>32</v>
      </c>
      <c r="P1595" s="1" t="s">
        <v>32</v>
      </c>
      <c r="Q1595" s="3">
        <v>10464</v>
      </c>
      <c r="R1595" s="1" t="str">
        <f t="shared" si="74"/>
        <v>2022-10</v>
      </c>
      <c r="S1595" s="1" t="str">
        <f t="shared" si="72"/>
        <v/>
      </c>
      <c r="T1595" s="3">
        <f t="shared" si="73"/>
        <v>0</v>
      </c>
    </row>
    <row r="1596" spans="1:20" x14ac:dyDescent="0.25">
      <c r="A1596" s="1" t="s">
        <v>5143</v>
      </c>
      <c r="B1596" s="1" t="s">
        <v>5144</v>
      </c>
      <c r="C1596" s="1" t="s">
        <v>5145</v>
      </c>
      <c r="D1596" s="1" t="s">
        <v>39</v>
      </c>
      <c r="E1596" s="1" t="s">
        <v>40</v>
      </c>
      <c r="F1596" s="1">
        <v>0</v>
      </c>
      <c r="G1596" s="2">
        <v>44858</v>
      </c>
      <c r="H1596" s="1" t="s">
        <v>30</v>
      </c>
      <c r="I1596" s="1" t="s">
        <v>31</v>
      </c>
      <c r="J1596" s="2">
        <v>44626</v>
      </c>
      <c r="K1596" s="1"/>
      <c r="L1596" s="1" t="s">
        <v>24</v>
      </c>
      <c r="M1596" s="3">
        <v>29952</v>
      </c>
      <c r="N1596" s="3">
        <v>10752</v>
      </c>
      <c r="O1596" s="1" t="s">
        <v>32</v>
      </c>
      <c r="P1596" s="1" t="s">
        <v>32</v>
      </c>
      <c r="Q1596" s="3">
        <v>10752</v>
      </c>
      <c r="R1596" s="1" t="str">
        <f t="shared" si="74"/>
        <v>2022-10</v>
      </c>
      <c r="S1596" s="1" t="str">
        <f t="shared" si="72"/>
        <v/>
      </c>
      <c r="T1596" s="3">
        <f t="shared" si="73"/>
        <v>0</v>
      </c>
    </row>
    <row r="1597" spans="1:20" x14ac:dyDescent="0.25">
      <c r="A1597" s="1" t="s">
        <v>5146</v>
      </c>
      <c r="B1597" s="1" t="s">
        <v>5147</v>
      </c>
      <c r="C1597" s="1" t="s">
        <v>5148</v>
      </c>
      <c r="D1597" s="1" t="s">
        <v>137</v>
      </c>
      <c r="E1597" s="1" t="s">
        <v>66</v>
      </c>
      <c r="F1597" s="1">
        <v>0</v>
      </c>
      <c r="G1597" s="2">
        <v>43920</v>
      </c>
      <c r="H1597" s="1" t="s">
        <v>30</v>
      </c>
      <c r="I1597" s="1" t="s">
        <v>31</v>
      </c>
      <c r="J1597" s="2">
        <v>43533</v>
      </c>
      <c r="K1597" s="1"/>
      <c r="L1597" s="1" t="s">
        <v>24</v>
      </c>
      <c r="M1597" s="3">
        <v>43160.42</v>
      </c>
      <c r="N1597" s="3">
        <v>47235.67</v>
      </c>
      <c r="O1597" s="1">
        <v>27.3</v>
      </c>
      <c r="P1597" s="1" t="s">
        <v>32</v>
      </c>
      <c r="Q1597" s="3">
        <v>47262.97</v>
      </c>
      <c r="R1597" s="1" t="str">
        <f t="shared" si="74"/>
        <v>2020-03</v>
      </c>
      <c r="S1597" s="1" t="str">
        <f t="shared" si="72"/>
        <v/>
      </c>
      <c r="T1597" s="3">
        <f t="shared" si="73"/>
        <v>27.3</v>
      </c>
    </row>
    <row r="1598" spans="1:20" x14ac:dyDescent="0.25">
      <c r="A1598" s="1" t="s">
        <v>5149</v>
      </c>
      <c r="B1598" s="1" t="s">
        <v>5150</v>
      </c>
      <c r="C1598" s="1" t="s">
        <v>5151</v>
      </c>
      <c r="D1598" s="1" t="s">
        <v>82</v>
      </c>
      <c r="E1598" s="1" t="s">
        <v>4533</v>
      </c>
      <c r="F1598" s="1">
        <v>0</v>
      </c>
      <c r="G1598" s="2">
        <v>44550</v>
      </c>
      <c r="H1598" s="1" t="s">
        <v>22</v>
      </c>
      <c r="I1598" s="1" t="s">
        <v>257</v>
      </c>
      <c r="J1598" s="1" t="s">
        <v>2424</v>
      </c>
      <c r="K1598" s="1"/>
      <c r="L1598" s="1" t="s">
        <v>24</v>
      </c>
      <c r="M1598" s="3">
        <v>54999.98</v>
      </c>
      <c r="N1598" s="3">
        <v>55000.39</v>
      </c>
      <c r="O1598" s="1">
        <v>52.88</v>
      </c>
      <c r="P1598" s="1">
        <v>100</v>
      </c>
      <c r="Q1598" s="3">
        <v>55153.27</v>
      </c>
      <c r="R1598" s="1" t="str">
        <f t="shared" si="74"/>
        <v>2021-12</v>
      </c>
      <c r="S1598" s="1" t="str">
        <f t="shared" si="72"/>
        <v/>
      </c>
      <c r="T1598" s="3">
        <f t="shared" si="73"/>
        <v>152.88</v>
      </c>
    </row>
    <row r="1599" spans="1:20" x14ac:dyDescent="0.25">
      <c r="A1599" s="1" t="s">
        <v>110</v>
      </c>
      <c r="B1599" s="1" t="s">
        <v>5152</v>
      </c>
      <c r="C1599" s="1" t="s">
        <v>5153</v>
      </c>
      <c r="D1599" s="1" t="s">
        <v>204</v>
      </c>
      <c r="E1599" s="1" t="s">
        <v>205</v>
      </c>
      <c r="F1599" s="1">
        <v>0</v>
      </c>
      <c r="G1599" s="2">
        <v>44845</v>
      </c>
      <c r="H1599" s="1" t="s">
        <v>30</v>
      </c>
      <c r="I1599" s="1" t="s">
        <v>31</v>
      </c>
      <c r="J1599" s="2">
        <v>44875</v>
      </c>
      <c r="K1599" s="1"/>
      <c r="L1599" s="1" t="s">
        <v>24</v>
      </c>
      <c r="M1599" s="3">
        <v>42566.58</v>
      </c>
      <c r="N1599" s="3">
        <v>8179.08</v>
      </c>
      <c r="O1599" s="1">
        <v>38.369999999999997</v>
      </c>
      <c r="P1599" s="1">
        <v>100</v>
      </c>
      <c r="Q1599" s="3">
        <v>8317.4500000000007</v>
      </c>
      <c r="R1599" s="1" t="str">
        <f t="shared" si="74"/>
        <v>2022-10</v>
      </c>
      <c r="S1599" s="1" t="str">
        <f t="shared" si="72"/>
        <v/>
      </c>
      <c r="T1599" s="3">
        <f t="shared" si="73"/>
        <v>138.37</v>
      </c>
    </row>
    <row r="1600" spans="1:20" x14ac:dyDescent="0.25">
      <c r="A1600" s="1" t="s">
        <v>5154</v>
      </c>
      <c r="B1600" s="1" t="s">
        <v>5155</v>
      </c>
      <c r="C1600" s="1" t="s">
        <v>5156</v>
      </c>
      <c r="D1600" s="1" t="s">
        <v>88</v>
      </c>
      <c r="E1600" s="1" t="s">
        <v>89</v>
      </c>
      <c r="F1600" s="1">
        <v>0</v>
      </c>
      <c r="G1600" s="2">
        <v>44564</v>
      </c>
      <c r="H1600" s="1" t="s">
        <v>22</v>
      </c>
      <c r="I1600" s="1" t="s">
        <v>31</v>
      </c>
      <c r="J1600" s="2">
        <v>44621</v>
      </c>
      <c r="K1600" s="1"/>
      <c r="L1600" s="1" t="s">
        <v>24</v>
      </c>
      <c r="M1600" s="3">
        <v>51581.5</v>
      </c>
      <c r="N1600" s="3">
        <v>49597.5</v>
      </c>
      <c r="O1600" s="1">
        <v>371.98</v>
      </c>
      <c r="P1600" s="1">
        <v>225</v>
      </c>
      <c r="Q1600" s="3">
        <v>50194.48</v>
      </c>
      <c r="R1600" s="1" t="str">
        <f t="shared" si="74"/>
        <v>2022-01</v>
      </c>
      <c r="S1600" s="1" t="str">
        <f t="shared" si="72"/>
        <v/>
      </c>
      <c r="T1600" s="3">
        <f t="shared" si="73"/>
        <v>596.98</v>
      </c>
    </row>
    <row r="1601" spans="1:20" x14ac:dyDescent="0.25">
      <c r="A1601" s="1" t="s">
        <v>5157</v>
      </c>
      <c r="B1601" s="1" t="s">
        <v>5158</v>
      </c>
      <c r="C1601" s="1" t="s">
        <v>5159</v>
      </c>
      <c r="D1601" s="1" t="s">
        <v>70</v>
      </c>
      <c r="E1601" s="1" t="s">
        <v>470</v>
      </c>
      <c r="F1601" s="1">
        <v>0</v>
      </c>
      <c r="G1601" s="2">
        <v>39482</v>
      </c>
      <c r="H1601" s="1" t="s">
        <v>22</v>
      </c>
      <c r="I1601" s="1" t="s">
        <v>31</v>
      </c>
      <c r="J1601" s="2">
        <v>39540</v>
      </c>
      <c r="K1601" s="1"/>
      <c r="L1601" s="1" t="s">
        <v>24</v>
      </c>
      <c r="M1601" s="3">
        <v>59702.86</v>
      </c>
      <c r="N1601" s="3">
        <v>59703.77</v>
      </c>
      <c r="O1601" s="1">
        <v>803.7</v>
      </c>
      <c r="P1601" s="1" t="s">
        <v>32</v>
      </c>
      <c r="Q1601" s="3">
        <v>60507.47</v>
      </c>
      <c r="R1601" s="1" t="str">
        <f t="shared" si="74"/>
        <v>2008-02</v>
      </c>
      <c r="S1601" s="1" t="str">
        <f t="shared" si="72"/>
        <v/>
      </c>
      <c r="T1601" s="3">
        <f t="shared" si="73"/>
        <v>803.7</v>
      </c>
    </row>
    <row r="1602" spans="1:20" x14ac:dyDescent="0.25">
      <c r="A1602" s="1" t="s">
        <v>5160</v>
      </c>
      <c r="B1602" s="1" t="s">
        <v>5161</v>
      </c>
      <c r="C1602" s="1" t="s">
        <v>5162</v>
      </c>
      <c r="D1602" s="1" t="s">
        <v>204</v>
      </c>
      <c r="E1602" s="1" t="s">
        <v>5163</v>
      </c>
      <c r="F1602" s="1">
        <v>0</v>
      </c>
      <c r="G1602" s="2">
        <v>35590</v>
      </c>
      <c r="H1602" s="1" t="s">
        <v>30</v>
      </c>
      <c r="I1602" s="1" t="s">
        <v>31</v>
      </c>
      <c r="J1602" s="2">
        <v>35679</v>
      </c>
      <c r="K1602" s="2">
        <v>44631</v>
      </c>
      <c r="L1602" s="1" t="s">
        <v>42</v>
      </c>
      <c r="M1602" s="3">
        <v>133984.66</v>
      </c>
      <c r="N1602" s="3">
        <v>122956.52</v>
      </c>
      <c r="O1602" s="1" t="s">
        <v>32</v>
      </c>
      <c r="P1602" s="1" t="s">
        <v>32</v>
      </c>
      <c r="Q1602" s="3">
        <v>122956.52</v>
      </c>
      <c r="R1602" s="1" t="str">
        <f t="shared" si="74"/>
        <v>1997-06</v>
      </c>
      <c r="S1602" s="1" t="str">
        <f t="shared" ref="S1602:S1665" si="75">IF(OR(ISBLANK(K1602), K1602=0), "", TEXT(K1602, "yyyy-mm"))</f>
        <v>2022-03</v>
      </c>
      <c r="T1602" s="3">
        <f t="shared" ref="T1602:T1665" si="76">IFERROR(VALUE(SUBSTITUTE(O1602, ",", "")), 0) + IFERROR(VALUE(SUBSTITUTE(P1602, ",", "")), 0)</f>
        <v>0</v>
      </c>
    </row>
    <row r="1603" spans="1:20" x14ac:dyDescent="0.25">
      <c r="A1603" s="1" t="s">
        <v>5164</v>
      </c>
      <c r="B1603" s="1" t="s">
        <v>5161</v>
      </c>
      <c r="C1603" s="1" t="s">
        <v>5165</v>
      </c>
      <c r="D1603" s="1" t="s">
        <v>28</v>
      </c>
      <c r="E1603" s="1" t="s">
        <v>46</v>
      </c>
      <c r="F1603" s="1">
        <v>0</v>
      </c>
      <c r="G1603" s="2">
        <v>44158</v>
      </c>
      <c r="H1603" s="1" t="s">
        <v>30</v>
      </c>
      <c r="I1603" s="1" t="s">
        <v>31</v>
      </c>
      <c r="J1603" s="1" t="s">
        <v>1140</v>
      </c>
      <c r="K1603" s="2">
        <v>44686</v>
      </c>
      <c r="L1603" s="1" t="s">
        <v>42</v>
      </c>
      <c r="M1603" s="3">
        <v>52228.800000000003</v>
      </c>
      <c r="N1603" s="3">
        <v>18095.63</v>
      </c>
      <c r="O1603" s="3">
        <v>10301.76</v>
      </c>
      <c r="P1603" s="1" t="s">
        <v>32</v>
      </c>
      <c r="Q1603" s="3">
        <v>28397.39</v>
      </c>
      <c r="R1603" s="1" t="str">
        <f t="shared" ref="R1603:R1666" si="77">TEXT(G1603, "yyyy-mm")</f>
        <v>2020-11</v>
      </c>
      <c r="S1603" s="1" t="str">
        <f t="shared" si="75"/>
        <v>2022-05</v>
      </c>
      <c r="T1603" s="3">
        <f t="shared" si="76"/>
        <v>10301.76</v>
      </c>
    </row>
    <row r="1604" spans="1:20" x14ac:dyDescent="0.25">
      <c r="A1604" s="1" t="s">
        <v>5166</v>
      </c>
      <c r="B1604" s="1" t="s">
        <v>5161</v>
      </c>
      <c r="C1604" s="1" t="s">
        <v>5167</v>
      </c>
      <c r="D1604" s="1" t="s">
        <v>70</v>
      </c>
      <c r="E1604" s="1" t="s">
        <v>174</v>
      </c>
      <c r="F1604" s="1">
        <v>0</v>
      </c>
      <c r="G1604" s="2">
        <v>40042</v>
      </c>
      <c r="H1604" s="1" t="s">
        <v>22</v>
      </c>
      <c r="I1604" s="1" t="s">
        <v>23</v>
      </c>
      <c r="J1604" s="1" t="s">
        <v>2765</v>
      </c>
      <c r="K1604" s="1"/>
      <c r="L1604" s="1" t="s">
        <v>24</v>
      </c>
      <c r="M1604" s="3">
        <v>86778.43</v>
      </c>
      <c r="N1604" s="3">
        <v>89773.37</v>
      </c>
      <c r="O1604" s="3">
        <v>1801.38</v>
      </c>
      <c r="P1604" s="1" t="s">
        <v>32</v>
      </c>
      <c r="Q1604" s="3">
        <v>91574.75</v>
      </c>
      <c r="R1604" s="1" t="str">
        <f t="shared" si="77"/>
        <v>2009-08</v>
      </c>
      <c r="S1604" s="1" t="str">
        <f t="shared" si="75"/>
        <v/>
      </c>
      <c r="T1604" s="3">
        <f t="shared" si="76"/>
        <v>1801.38</v>
      </c>
    </row>
    <row r="1605" spans="1:20" x14ac:dyDescent="0.25">
      <c r="A1605" s="1" t="s">
        <v>5168</v>
      </c>
      <c r="B1605" s="1" t="s">
        <v>5161</v>
      </c>
      <c r="C1605" s="1" t="s">
        <v>5169</v>
      </c>
      <c r="D1605" s="1" t="s">
        <v>20</v>
      </c>
      <c r="E1605" s="1" t="s">
        <v>5170</v>
      </c>
      <c r="F1605" s="1">
        <v>0</v>
      </c>
      <c r="G1605" s="2">
        <v>44606</v>
      </c>
      <c r="H1605" s="1" t="s">
        <v>22</v>
      </c>
      <c r="I1605" s="1" t="s">
        <v>31</v>
      </c>
      <c r="J1605" s="1" t="s">
        <v>2278</v>
      </c>
      <c r="K1605" s="1"/>
      <c r="L1605" s="1" t="s">
        <v>24</v>
      </c>
      <c r="M1605" s="3">
        <v>29120</v>
      </c>
      <c r="N1605" s="3">
        <v>24351</v>
      </c>
      <c r="O1605" s="3">
        <v>3702.26</v>
      </c>
      <c r="P1605" s="1">
        <v>100</v>
      </c>
      <c r="Q1605" s="3">
        <v>28153.26</v>
      </c>
      <c r="R1605" s="1" t="str">
        <f t="shared" si="77"/>
        <v>2022-02</v>
      </c>
      <c r="S1605" s="1" t="str">
        <f t="shared" si="75"/>
        <v/>
      </c>
      <c r="T1605" s="3">
        <f t="shared" si="76"/>
        <v>3802.26</v>
      </c>
    </row>
    <row r="1606" spans="1:20" x14ac:dyDescent="0.25">
      <c r="A1606" s="1" t="s">
        <v>2925</v>
      </c>
      <c r="B1606" s="1" t="s">
        <v>5171</v>
      </c>
      <c r="C1606" s="1" t="s">
        <v>5172</v>
      </c>
      <c r="D1606" s="1" t="s">
        <v>20</v>
      </c>
      <c r="E1606" s="1" t="s">
        <v>5173</v>
      </c>
      <c r="F1606" s="1">
        <v>0</v>
      </c>
      <c r="G1606" s="2">
        <v>44634</v>
      </c>
      <c r="H1606" s="1" t="s">
        <v>30</v>
      </c>
      <c r="I1606" s="1" t="s">
        <v>31</v>
      </c>
      <c r="J1606" s="1" t="s">
        <v>1343</v>
      </c>
      <c r="K1606" s="1"/>
      <c r="L1606" s="1" t="s">
        <v>24</v>
      </c>
      <c r="M1606" s="3">
        <v>70720</v>
      </c>
      <c r="N1606" s="3">
        <v>7744.48</v>
      </c>
      <c r="O1606" s="1">
        <v>25.91</v>
      </c>
      <c r="P1606" s="1" t="s">
        <v>32</v>
      </c>
      <c r="Q1606" s="3">
        <v>7770.39</v>
      </c>
      <c r="R1606" s="1" t="str">
        <f t="shared" si="77"/>
        <v>2022-03</v>
      </c>
      <c r="S1606" s="1" t="str">
        <f t="shared" si="75"/>
        <v/>
      </c>
      <c r="T1606" s="3">
        <f t="shared" si="76"/>
        <v>25.91</v>
      </c>
    </row>
    <row r="1607" spans="1:20" x14ac:dyDescent="0.25">
      <c r="A1607" s="1" t="s">
        <v>2819</v>
      </c>
      <c r="B1607" s="1" t="s">
        <v>5174</v>
      </c>
      <c r="C1607" s="1" t="s">
        <v>5175</v>
      </c>
      <c r="D1607" s="1" t="s">
        <v>70</v>
      </c>
      <c r="E1607" s="1" t="s">
        <v>605</v>
      </c>
      <c r="F1607" s="1">
        <v>0</v>
      </c>
      <c r="G1607" s="2">
        <v>40798</v>
      </c>
      <c r="H1607" s="1" t="s">
        <v>30</v>
      </c>
      <c r="I1607" s="1" t="s">
        <v>31</v>
      </c>
      <c r="J1607" s="2">
        <v>40886</v>
      </c>
      <c r="K1607" s="1"/>
      <c r="L1607" s="1" t="s">
        <v>24</v>
      </c>
      <c r="M1607" s="3">
        <v>40313.94</v>
      </c>
      <c r="N1607" s="3">
        <v>41607.68</v>
      </c>
      <c r="O1607" s="3">
        <v>4549.88</v>
      </c>
      <c r="P1607" s="1">
        <v>125</v>
      </c>
      <c r="Q1607" s="3">
        <v>46282.559999999998</v>
      </c>
      <c r="R1607" s="1" t="str">
        <f t="shared" si="77"/>
        <v>2011-09</v>
      </c>
      <c r="S1607" s="1" t="str">
        <f t="shared" si="75"/>
        <v/>
      </c>
      <c r="T1607" s="3">
        <f t="shared" si="76"/>
        <v>4674.88</v>
      </c>
    </row>
    <row r="1608" spans="1:20" x14ac:dyDescent="0.25">
      <c r="A1608" s="1" t="s">
        <v>5176</v>
      </c>
      <c r="B1608" s="1" t="s">
        <v>5177</v>
      </c>
      <c r="C1608" s="1" t="s">
        <v>5178</v>
      </c>
      <c r="D1608" s="1" t="s">
        <v>82</v>
      </c>
      <c r="E1608" s="1" t="s">
        <v>1167</v>
      </c>
      <c r="F1608" s="1">
        <v>0</v>
      </c>
      <c r="G1608" s="2">
        <v>43794</v>
      </c>
      <c r="H1608" s="1" t="s">
        <v>30</v>
      </c>
      <c r="I1608" s="1" t="s">
        <v>31</v>
      </c>
      <c r="J1608" s="1" t="s">
        <v>4042</v>
      </c>
      <c r="K1608" s="2">
        <v>44792</v>
      </c>
      <c r="L1608" s="1" t="s">
        <v>42</v>
      </c>
      <c r="M1608" s="3">
        <v>34161.300000000003</v>
      </c>
      <c r="N1608" s="3">
        <v>23231.39</v>
      </c>
      <c r="O1608" s="3">
        <v>1675.48</v>
      </c>
      <c r="P1608" s="1" t="s">
        <v>32</v>
      </c>
      <c r="Q1608" s="3">
        <v>24906.87</v>
      </c>
      <c r="R1608" s="1" t="str">
        <f t="shared" si="77"/>
        <v>2019-11</v>
      </c>
      <c r="S1608" s="1" t="str">
        <f t="shared" si="75"/>
        <v>2022-08</v>
      </c>
      <c r="T1608" s="3">
        <f t="shared" si="76"/>
        <v>1675.48</v>
      </c>
    </row>
    <row r="1609" spans="1:20" x14ac:dyDescent="0.25">
      <c r="A1609" s="1" t="s">
        <v>5179</v>
      </c>
      <c r="B1609" s="1" t="s">
        <v>5177</v>
      </c>
      <c r="C1609" s="1" t="s">
        <v>5180</v>
      </c>
      <c r="D1609" s="1" t="s">
        <v>123</v>
      </c>
      <c r="E1609" s="1" t="s">
        <v>194</v>
      </c>
      <c r="F1609" s="1">
        <v>0</v>
      </c>
      <c r="G1609" s="2">
        <v>44747</v>
      </c>
      <c r="H1609" s="1" t="s">
        <v>22</v>
      </c>
      <c r="I1609" s="1" t="s">
        <v>31</v>
      </c>
      <c r="J1609" s="2">
        <v>44688</v>
      </c>
      <c r="K1609" s="1"/>
      <c r="L1609" s="1" t="s">
        <v>24</v>
      </c>
      <c r="M1609" s="3">
        <v>46916.480000000003</v>
      </c>
      <c r="N1609" s="3">
        <v>21473.55</v>
      </c>
      <c r="O1609" s="3">
        <v>12247.86</v>
      </c>
      <c r="P1609" s="1">
        <v>100</v>
      </c>
      <c r="Q1609" s="3">
        <v>33821.410000000003</v>
      </c>
      <c r="R1609" s="1" t="str">
        <f t="shared" si="77"/>
        <v>2022-07</v>
      </c>
      <c r="S1609" s="1" t="str">
        <f t="shared" si="75"/>
        <v/>
      </c>
      <c r="T1609" s="3">
        <f t="shared" si="76"/>
        <v>12347.86</v>
      </c>
    </row>
    <row r="1610" spans="1:20" x14ac:dyDescent="0.25">
      <c r="A1610" s="1" t="s">
        <v>896</v>
      </c>
      <c r="B1610" s="1" t="s">
        <v>5181</v>
      </c>
      <c r="C1610" s="1" t="s">
        <v>5182</v>
      </c>
      <c r="D1610" s="1" t="s">
        <v>123</v>
      </c>
      <c r="E1610" s="1" t="s">
        <v>194</v>
      </c>
      <c r="F1610" s="1">
        <v>0</v>
      </c>
      <c r="G1610" s="2">
        <v>44606</v>
      </c>
      <c r="H1610" s="1" t="s">
        <v>30</v>
      </c>
      <c r="I1610" s="1" t="s">
        <v>31</v>
      </c>
      <c r="J1610" s="1" t="s">
        <v>2278</v>
      </c>
      <c r="K1610" s="1"/>
      <c r="L1610" s="1" t="s">
        <v>24</v>
      </c>
      <c r="M1610" s="3">
        <v>46916.480000000003</v>
      </c>
      <c r="N1610" s="3">
        <v>36006.449999999997</v>
      </c>
      <c r="O1610" s="3">
        <v>22273.02</v>
      </c>
      <c r="P1610" s="1">
        <v>225</v>
      </c>
      <c r="Q1610" s="3">
        <v>58504.47</v>
      </c>
      <c r="R1610" s="1" t="str">
        <f t="shared" si="77"/>
        <v>2022-02</v>
      </c>
      <c r="S1610" s="1" t="str">
        <f t="shared" si="75"/>
        <v/>
      </c>
      <c r="T1610" s="3">
        <f t="shared" si="76"/>
        <v>22498.02</v>
      </c>
    </row>
    <row r="1611" spans="1:20" x14ac:dyDescent="0.25">
      <c r="A1611" s="1" t="s">
        <v>5183</v>
      </c>
      <c r="B1611" s="1" t="s">
        <v>5184</v>
      </c>
      <c r="C1611" s="1" t="s">
        <v>5185</v>
      </c>
      <c r="D1611" s="1" t="s">
        <v>39</v>
      </c>
      <c r="E1611" s="1" t="s">
        <v>40</v>
      </c>
      <c r="F1611" s="1">
        <v>0</v>
      </c>
      <c r="G1611" s="2">
        <v>44715</v>
      </c>
      <c r="H1611" s="1" t="s">
        <v>30</v>
      </c>
      <c r="I1611" s="1" t="s">
        <v>31</v>
      </c>
      <c r="J1611" s="1" t="s">
        <v>5186</v>
      </c>
      <c r="K1611" s="2">
        <v>44809</v>
      </c>
      <c r="L1611" s="1" t="s">
        <v>42</v>
      </c>
      <c r="M1611" s="3">
        <v>39936</v>
      </c>
      <c r="N1611" s="3">
        <v>4824</v>
      </c>
      <c r="O1611" s="1" t="s">
        <v>32</v>
      </c>
      <c r="P1611" s="1">
        <v>100</v>
      </c>
      <c r="Q1611" s="3">
        <v>4924</v>
      </c>
      <c r="R1611" s="1" t="str">
        <f t="shared" si="77"/>
        <v>2022-06</v>
      </c>
      <c r="S1611" s="1" t="str">
        <f t="shared" si="75"/>
        <v>2022-09</v>
      </c>
      <c r="T1611" s="3">
        <f t="shared" si="76"/>
        <v>100</v>
      </c>
    </row>
    <row r="1612" spans="1:20" x14ac:dyDescent="0.25">
      <c r="A1612" s="1" t="s">
        <v>5187</v>
      </c>
      <c r="B1612" s="1" t="s">
        <v>5188</v>
      </c>
      <c r="C1612" s="1" t="s">
        <v>5189</v>
      </c>
      <c r="D1612" s="1" t="s">
        <v>20</v>
      </c>
      <c r="E1612" s="1" t="s">
        <v>2590</v>
      </c>
      <c r="F1612" s="1">
        <v>0</v>
      </c>
      <c r="G1612" s="2">
        <v>41372</v>
      </c>
      <c r="H1612" s="1" t="s">
        <v>22</v>
      </c>
      <c r="I1612" s="1" t="s">
        <v>31</v>
      </c>
      <c r="J1612" s="2">
        <v>41490</v>
      </c>
      <c r="K1612" s="1"/>
      <c r="L1612" s="1" t="s">
        <v>24</v>
      </c>
      <c r="M1612" s="3">
        <v>42034.1</v>
      </c>
      <c r="N1612" s="3">
        <v>36024.199999999997</v>
      </c>
      <c r="O1612" s="1">
        <v>15.16</v>
      </c>
      <c r="P1612" s="1">
        <v>125</v>
      </c>
      <c r="Q1612" s="3">
        <v>36164.36</v>
      </c>
      <c r="R1612" s="1" t="str">
        <f t="shared" si="77"/>
        <v>2013-04</v>
      </c>
      <c r="S1612" s="1" t="str">
        <f t="shared" si="75"/>
        <v/>
      </c>
      <c r="T1612" s="3">
        <f t="shared" si="76"/>
        <v>140.16</v>
      </c>
    </row>
    <row r="1613" spans="1:20" x14ac:dyDescent="0.25">
      <c r="A1613" s="1" t="s">
        <v>5190</v>
      </c>
      <c r="B1613" s="1" t="s">
        <v>5191</v>
      </c>
      <c r="C1613" s="1" t="s">
        <v>5192</v>
      </c>
      <c r="D1613" s="1" t="s">
        <v>123</v>
      </c>
      <c r="E1613" s="1" t="s">
        <v>194</v>
      </c>
      <c r="F1613" s="1">
        <v>0</v>
      </c>
      <c r="G1613" s="2">
        <v>39019</v>
      </c>
      <c r="H1613" s="1" t="s">
        <v>30</v>
      </c>
      <c r="I1613" s="1" t="s">
        <v>31</v>
      </c>
      <c r="J1613" s="2">
        <v>38360</v>
      </c>
      <c r="K1613" s="1"/>
      <c r="L1613" s="1" t="s">
        <v>24</v>
      </c>
      <c r="M1613" s="3">
        <v>77667.199999999997</v>
      </c>
      <c r="N1613" s="3">
        <v>76783.66</v>
      </c>
      <c r="O1613" s="3">
        <v>27775.75</v>
      </c>
      <c r="P1613" s="1">
        <v>125</v>
      </c>
      <c r="Q1613" s="3">
        <v>104684.41</v>
      </c>
      <c r="R1613" s="1" t="str">
        <f t="shared" si="77"/>
        <v>2006-10</v>
      </c>
      <c r="S1613" s="1" t="str">
        <f t="shared" si="75"/>
        <v/>
      </c>
      <c r="T1613" s="3">
        <f t="shared" si="76"/>
        <v>27900.75</v>
      </c>
    </row>
    <row r="1614" spans="1:20" x14ac:dyDescent="0.25">
      <c r="A1614" s="1" t="s">
        <v>1411</v>
      </c>
      <c r="B1614" s="1" t="s">
        <v>5193</v>
      </c>
      <c r="C1614" s="1" t="s">
        <v>5194</v>
      </c>
      <c r="D1614" s="1" t="s">
        <v>70</v>
      </c>
      <c r="E1614" s="1" t="s">
        <v>1409</v>
      </c>
      <c r="F1614" s="1">
        <v>0</v>
      </c>
      <c r="G1614" s="2">
        <v>42954</v>
      </c>
      <c r="H1614" s="1" t="s">
        <v>30</v>
      </c>
      <c r="I1614" s="1" t="s">
        <v>31</v>
      </c>
      <c r="J1614" s="2">
        <v>42924</v>
      </c>
      <c r="K1614" s="1"/>
      <c r="L1614" s="1" t="s">
        <v>24</v>
      </c>
      <c r="M1614" s="3">
        <v>51548.02</v>
      </c>
      <c r="N1614" s="3">
        <v>53147.48</v>
      </c>
      <c r="O1614" s="3">
        <v>3462.32</v>
      </c>
      <c r="P1614" s="1">
        <v>125</v>
      </c>
      <c r="Q1614" s="3">
        <v>56734.8</v>
      </c>
      <c r="R1614" s="1" t="str">
        <f t="shared" si="77"/>
        <v>2017-08</v>
      </c>
      <c r="S1614" s="1" t="str">
        <f t="shared" si="75"/>
        <v/>
      </c>
      <c r="T1614" s="3">
        <f t="shared" si="76"/>
        <v>3587.32</v>
      </c>
    </row>
    <row r="1615" spans="1:20" x14ac:dyDescent="0.25">
      <c r="A1615" s="1" t="s">
        <v>5195</v>
      </c>
      <c r="B1615" s="1" t="s">
        <v>5193</v>
      </c>
      <c r="C1615" s="1" t="s">
        <v>5196</v>
      </c>
      <c r="D1615" s="1" t="s">
        <v>28</v>
      </c>
      <c r="E1615" s="1" t="s">
        <v>46</v>
      </c>
      <c r="F1615" s="1">
        <v>0</v>
      </c>
      <c r="G1615" s="2">
        <v>44830</v>
      </c>
      <c r="H1615" s="1" t="s">
        <v>22</v>
      </c>
      <c r="I1615" s="1" t="s">
        <v>31</v>
      </c>
      <c r="J1615" s="1" t="s">
        <v>310</v>
      </c>
      <c r="K1615" s="1"/>
      <c r="L1615" s="1" t="s">
        <v>24</v>
      </c>
      <c r="M1615" s="3">
        <v>52240.03</v>
      </c>
      <c r="N1615" s="3">
        <v>11452.44</v>
      </c>
      <c r="O1615" s="3">
        <v>2260.35</v>
      </c>
      <c r="P1615" s="1">
        <v>100</v>
      </c>
      <c r="Q1615" s="3">
        <v>13812.79</v>
      </c>
      <c r="R1615" s="1" t="str">
        <f t="shared" si="77"/>
        <v>2022-09</v>
      </c>
      <c r="S1615" s="1" t="str">
        <f t="shared" si="75"/>
        <v/>
      </c>
      <c r="T1615" s="3">
        <f t="shared" si="76"/>
        <v>2360.35</v>
      </c>
    </row>
    <row r="1616" spans="1:20" x14ac:dyDescent="0.25">
      <c r="A1616" s="1" t="s">
        <v>3493</v>
      </c>
      <c r="B1616" s="1" t="s">
        <v>5193</v>
      </c>
      <c r="C1616" s="1" t="s">
        <v>5197</v>
      </c>
      <c r="D1616" s="1" t="s">
        <v>20</v>
      </c>
      <c r="E1616" s="1" t="s">
        <v>4304</v>
      </c>
      <c r="F1616" s="1">
        <v>0</v>
      </c>
      <c r="G1616" s="2">
        <v>44046</v>
      </c>
      <c r="H1616" s="1" t="s">
        <v>22</v>
      </c>
      <c r="I1616" s="1" t="s">
        <v>31</v>
      </c>
      <c r="J1616" s="2">
        <v>43898</v>
      </c>
      <c r="K1616" s="1"/>
      <c r="L1616" s="1" t="s">
        <v>24</v>
      </c>
      <c r="M1616" s="3">
        <v>46009.39</v>
      </c>
      <c r="N1616" s="3">
        <v>42959.54</v>
      </c>
      <c r="O1616" s="1" t="s">
        <v>32</v>
      </c>
      <c r="P1616" s="1">
        <v>125</v>
      </c>
      <c r="Q1616" s="3">
        <v>43084.54</v>
      </c>
      <c r="R1616" s="1" t="str">
        <f t="shared" si="77"/>
        <v>2020-08</v>
      </c>
      <c r="S1616" s="1" t="str">
        <f t="shared" si="75"/>
        <v/>
      </c>
      <c r="T1616" s="3">
        <f t="shared" si="76"/>
        <v>125</v>
      </c>
    </row>
    <row r="1617" spans="1:20" x14ac:dyDescent="0.25">
      <c r="A1617" s="1" t="s">
        <v>5198</v>
      </c>
      <c r="B1617" s="1" t="s">
        <v>5199</v>
      </c>
      <c r="C1617" s="1" t="s">
        <v>5200</v>
      </c>
      <c r="D1617" s="1" t="s">
        <v>237</v>
      </c>
      <c r="E1617" s="1" t="s">
        <v>1491</v>
      </c>
      <c r="F1617" s="1">
        <v>0</v>
      </c>
      <c r="G1617" s="2">
        <v>43724</v>
      </c>
      <c r="H1617" s="1" t="s">
        <v>30</v>
      </c>
      <c r="I1617" s="1" t="s">
        <v>31</v>
      </c>
      <c r="J1617" s="1" t="s">
        <v>3532</v>
      </c>
      <c r="K1617" s="1"/>
      <c r="L1617" s="1" t="s">
        <v>24</v>
      </c>
      <c r="M1617" s="3">
        <v>34783.629999999997</v>
      </c>
      <c r="N1617" s="3">
        <v>34029.79</v>
      </c>
      <c r="O1617" s="1">
        <v>148.25</v>
      </c>
      <c r="P1617" s="1" t="s">
        <v>32</v>
      </c>
      <c r="Q1617" s="3">
        <v>34178.04</v>
      </c>
      <c r="R1617" s="1" t="str">
        <f t="shared" si="77"/>
        <v>2019-09</v>
      </c>
      <c r="S1617" s="1" t="str">
        <f t="shared" si="75"/>
        <v/>
      </c>
      <c r="T1617" s="3">
        <f t="shared" si="76"/>
        <v>148.25</v>
      </c>
    </row>
    <row r="1618" spans="1:20" x14ac:dyDescent="0.25">
      <c r="A1618" s="1" t="s">
        <v>5201</v>
      </c>
      <c r="B1618" s="1" t="s">
        <v>5202</v>
      </c>
      <c r="C1618" s="1" t="s">
        <v>5203</v>
      </c>
      <c r="D1618" s="1" t="s">
        <v>76</v>
      </c>
      <c r="E1618" s="1" t="s">
        <v>3668</v>
      </c>
      <c r="F1618" s="1">
        <v>0</v>
      </c>
      <c r="G1618" s="2">
        <v>44712</v>
      </c>
      <c r="H1618" s="1" t="s">
        <v>30</v>
      </c>
      <c r="I1618" s="1" t="s">
        <v>31</v>
      </c>
      <c r="J1618" s="1" t="s">
        <v>84</v>
      </c>
      <c r="K1618" s="1"/>
      <c r="L1618" s="1" t="s">
        <v>24</v>
      </c>
      <c r="M1618" s="3">
        <v>37440</v>
      </c>
      <c r="N1618" s="3">
        <v>21361</v>
      </c>
      <c r="O1618" s="1" t="s">
        <v>32</v>
      </c>
      <c r="P1618" s="1" t="s">
        <v>32</v>
      </c>
      <c r="Q1618" s="3">
        <v>21361</v>
      </c>
      <c r="R1618" s="1" t="str">
        <f t="shared" si="77"/>
        <v>2022-05</v>
      </c>
      <c r="S1618" s="1" t="str">
        <f t="shared" si="75"/>
        <v/>
      </c>
      <c r="T1618" s="3">
        <f t="shared" si="76"/>
        <v>0</v>
      </c>
    </row>
    <row r="1619" spans="1:20" x14ac:dyDescent="0.25">
      <c r="A1619" s="1" t="s">
        <v>5204</v>
      </c>
      <c r="B1619" s="1" t="s">
        <v>5205</v>
      </c>
      <c r="C1619" s="1" t="s">
        <v>5206</v>
      </c>
      <c r="D1619" s="1" t="s">
        <v>82</v>
      </c>
      <c r="E1619" s="1" t="s">
        <v>255</v>
      </c>
      <c r="F1619" s="1">
        <v>0</v>
      </c>
      <c r="G1619" s="2">
        <v>44130</v>
      </c>
      <c r="H1619" s="1" t="s">
        <v>30</v>
      </c>
      <c r="I1619" s="1" t="s">
        <v>31</v>
      </c>
      <c r="J1619" s="1" t="s">
        <v>2594</v>
      </c>
      <c r="K1619" s="1"/>
      <c r="L1619" s="1" t="s">
        <v>24</v>
      </c>
      <c r="M1619" s="3">
        <v>46000.03</v>
      </c>
      <c r="N1619" s="3">
        <v>40118.980000000003</v>
      </c>
      <c r="O1619" s="1">
        <v>867.38</v>
      </c>
      <c r="P1619" s="1" t="s">
        <v>32</v>
      </c>
      <c r="Q1619" s="3">
        <v>40986.36</v>
      </c>
      <c r="R1619" s="1" t="str">
        <f t="shared" si="77"/>
        <v>2020-10</v>
      </c>
      <c r="S1619" s="1" t="str">
        <f t="shared" si="75"/>
        <v/>
      </c>
      <c r="T1619" s="3">
        <f t="shared" si="76"/>
        <v>867.38</v>
      </c>
    </row>
    <row r="1620" spans="1:20" x14ac:dyDescent="0.25">
      <c r="A1620" s="1" t="s">
        <v>1344</v>
      </c>
      <c r="B1620" s="1" t="s">
        <v>5207</v>
      </c>
      <c r="C1620" s="1" t="s">
        <v>5208</v>
      </c>
      <c r="D1620" s="1" t="s">
        <v>39</v>
      </c>
      <c r="E1620" s="1" t="s">
        <v>40</v>
      </c>
      <c r="F1620" s="1">
        <v>0</v>
      </c>
      <c r="G1620" s="2">
        <v>44344</v>
      </c>
      <c r="H1620" s="1" t="s">
        <v>30</v>
      </c>
      <c r="I1620" s="1" t="s">
        <v>31</v>
      </c>
      <c r="J1620" s="1" t="s">
        <v>2947</v>
      </c>
      <c r="K1620" s="2">
        <v>44635</v>
      </c>
      <c r="L1620" s="1" t="s">
        <v>42</v>
      </c>
      <c r="M1620" s="3">
        <v>34944</v>
      </c>
      <c r="N1620" s="3">
        <v>4245.5</v>
      </c>
      <c r="O1620" s="1" t="s">
        <v>32</v>
      </c>
      <c r="P1620" s="1" t="s">
        <v>32</v>
      </c>
      <c r="Q1620" s="3">
        <v>4245.5</v>
      </c>
      <c r="R1620" s="1" t="str">
        <f t="shared" si="77"/>
        <v>2021-05</v>
      </c>
      <c r="S1620" s="1" t="str">
        <f t="shared" si="75"/>
        <v>2022-03</v>
      </c>
      <c r="T1620" s="3">
        <f t="shared" si="76"/>
        <v>0</v>
      </c>
    </row>
    <row r="1621" spans="1:20" x14ac:dyDescent="0.25">
      <c r="A1621" s="1" t="s">
        <v>5209</v>
      </c>
      <c r="B1621" s="1" t="s">
        <v>5210</v>
      </c>
      <c r="C1621" s="1" t="s">
        <v>5211</v>
      </c>
      <c r="D1621" s="1" t="s">
        <v>123</v>
      </c>
      <c r="E1621" s="1" t="s">
        <v>5212</v>
      </c>
      <c r="F1621" s="1">
        <v>0</v>
      </c>
      <c r="G1621" s="2">
        <v>42576</v>
      </c>
      <c r="H1621" s="1" t="s">
        <v>22</v>
      </c>
      <c r="I1621" s="1" t="s">
        <v>31</v>
      </c>
      <c r="J1621" s="1" t="s">
        <v>867</v>
      </c>
      <c r="K1621" s="1"/>
      <c r="L1621" s="1" t="s">
        <v>24</v>
      </c>
      <c r="M1621" s="3">
        <v>24812.720000000001</v>
      </c>
      <c r="N1621" s="3">
        <v>15986.35</v>
      </c>
      <c r="O1621" s="1">
        <v>8.52</v>
      </c>
      <c r="P1621" s="1" t="s">
        <v>32</v>
      </c>
      <c r="Q1621" s="3">
        <v>15994.87</v>
      </c>
      <c r="R1621" s="1" t="str">
        <f t="shared" si="77"/>
        <v>2016-07</v>
      </c>
      <c r="S1621" s="1" t="str">
        <f t="shared" si="75"/>
        <v/>
      </c>
      <c r="T1621" s="3">
        <f t="shared" si="76"/>
        <v>8.52</v>
      </c>
    </row>
    <row r="1622" spans="1:20" x14ac:dyDescent="0.25">
      <c r="A1622" s="1" t="s">
        <v>5213</v>
      </c>
      <c r="B1622" s="1" t="s">
        <v>5214</v>
      </c>
      <c r="C1622" s="1" t="s">
        <v>5215</v>
      </c>
      <c r="D1622" s="1" t="s">
        <v>70</v>
      </c>
      <c r="E1622" s="1" t="s">
        <v>174</v>
      </c>
      <c r="F1622" s="1">
        <v>0</v>
      </c>
      <c r="G1622" s="2">
        <v>40686</v>
      </c>
      <c r="H1622" s="1" t="s">
        <v>22</v>
      </c>
      <c r="I1622" s="1" t="s">
        <v>31</v>
      </c>
      <c r="J1622" s="1" t="s">
        <v>244</v>
      </c>
      <c r="K1622" s="1"/>
      <c r="L1622" s="1" t="s">
        <v>24</v>
      </c>
      <c r="M1622" s="3">
        <v>86778.43</v>
      </c>
      <c r="N1622" s="3">
        <v>90998.75</v>
      </c>
      <c r="O1622" s="3">
        <v>1422.74</v>
      </c>
      <c r="P1622" s="1" t="s">
        <v>32</v>
      </c>
      <c r="Q1622" s="3">
        <v>92421.49</v>
      </c>
      <c r="R1622" s="1" t="str">
        <f t="shared" si="77"/>
        <v>2011-05</v>
      </c>
      <c r="S1622" s="1" t="str">
        <f t="shared" si="75"/>
        <v/>
      </c>
      <c r="T1622" s="3">
        <f t="shared" si="76"/>
        <v>1422.74</v>
      </c>
    </row>
    <row r="1623" spans="1:20" x14ac:dyDescent="0.25">
      <c r="A1623" s="1" t="s">
        <v>814</v>
      </c>
      <c r="B1623" s="1" t="s">
        <v>5216</v>
      </c>
      <c r="C1623" s="1" t="s">
        <v>5217</v>
      </c>
      <c r="D1623" s="1" t="s">
        <v>82</v>
      </c>
      <c r="E1623" s="1" t="s">
        <v>5218</v>
      </c>
      <c r="F1623" s="1">
        <v>0</v>
      </c>
      <c r="G1623" s="2">
        <v>40518</v>
      </c>
      <c r="H1623" s="1" t="s">
        <v>22</v>
      </c>
      <c r="I1623" s="1" t="s">
        <v>31</v>
      </c>
      <c r="J1623" s="2">
        <v>40341</v>
      </c>
      <c r="K1623" s="1"/>
      <c r="L1623" s="1" t="s">
        <v>24</v>
      </c>
      <c r="M1623" s="3">
        <v>77062.539999999994</v>
      </c>
      <c r="N1623" s="3">
        <v>77061.53</v>
      </c>
      <c r="O1623" s="1">
        <v>296.39</v>
      </c>
      <c r="P1623" s="1" t="s">
        <v>32</v>
      </c>
      <c r="Q1623" s="3">
        <v>77357.919999999998</v>
      </c>
      <c r="R1623" s="1" t="str">
        <f t="shared" si="77"/>
        <v>2010-12</v>
      </c>
      <c r="S1623" s="1" t="str">
        <f t="shared" si="75"/>
        <v/>
      </c>
      <c r="T1623" s="3">
        <f t="shared" si="76"/>
        <v>296.39</v>
      </c>
    </row>
    <row r="1624" spans="1:20" x14ac:dyDescent="0.25">
      <c r="A1624" s="1" t="s">
        <v>1344</v>
      </c>
      <c r="B1624" s="1" t="s">
        <v>5219</v>
      </c>
      <c r="C1624" s="1" t="s">
        <v>5220</v>
      </c>
      <c r="D1624" s="1" t="s">
        <v>28</v>
      </c>
      <c r="E1624" s="1" t="s">
        <v>46</v>
      </c>
      <c r="F1624" s="1">
        <v>0</v>
      </c>
      <c r="G1624" s="2">
        <v>42323</v>
      </c>
      <c r="H1624" s="1" t="s">
        <v>30</v>
      </c>
      <c r="I1624" s="1" t="s">
        <v>31</v>
      </c>
      <c r="J1624" s="1" t="s">
        <v>1696</v>
      </c>
      <c r="K1624" s="1"/>
      <c r="L1624" s="1" t="s">
        <v>24</v>
      </c>
      <c r="M1624" s="3">
        <v>54196.69</v>
      </c>
      <c r="N1624" s="3">
        <v>43953.49</v>
      </c>
      <c r="O1624" s="3">
        <v>35912.75</v>
      </c>
      <c r="P1624" s="1">
        <v>125</v>
      </c>
      <c r="Q1624" s="3">
        <v>79991.240000000005</v>
      </c>
      <c r="R1624" s="1" t="str">
        <f t="shared" si="77"/>
        <v>2015-11</v>
      </c>
      <c r="S1624" s="1" t="str">
        <f t="shared" si="75"/>
        <v/>
      </c>
      <c r="T1624" s="3">
        <f t="shared" si="76"/>
        <v>36037.75</v>
      </c>
    </row>
    <row r="1625" spans="1:20" x14ac:dyDescent="0.25">
      <c r="A1625" s="1" t="s">
        <v>5221</v>
      </c>
      <c r="B1625" s="1" t="s">
        <v>5222</v>
      </c>
      <c r="C1625" s="1" t="s">
        <v>5223</v>
      </c>
      <c r="D1625" s="1" t="s">
        <v>82</v>
      </c>
      <c r="E1625" s="1" t="s">
        <v>5224</v>
      </c>
      <c r="F1625" s="1">
        <v>0</v>
      </c>
      <c r="G1625" s="2">
        <v>43613</v>
      </c>
      <c r="H1625" s="1" t="s">
        <v>30</v>
      </c>
      <c r="I1625" s="1" t="s">
        <v>23</v>
      </c>
      <c r="J1625" s="1" t="s">
        <v>859</v>
      </c>
      <c r="K1625" s="1"/>
      <c r="L1625" s="1" t="s">
        <v>24</v>
      </c>
      <c r="M1625" s="3">
        <v>71512.899999999994</v>
      </c>
      <c r="N1625" s="3">
        <v>71513</v>
      </c>
      <c r="O1625" s="1">
        <v>68.760000000000005</v>
      </c>
      <c r="P1625" s="1" t="s">
        <v>32</v>
      </c>
      <c r="Q1625" s="3">
        <v>71581.759999999995</v>
      </c>
      <c r="R1625" s="1" t="str">
        <f t="shared" si="77"/>
        <v>2019-05</v>
      </c>
      <c r="S1625" s="1" t="str">
        <f t="shared" si="75"/>
        <v/>
      </c>
      <c r="T1625" s="3">
        <f t="shared" si="76"/>
        <v>68.760000000000005</v>
      </c>
    </row>
    <row r="1626" spans="1:20" x14ac:dyDescent="0.25">
      <c r="A1626" s="1" t="s">
        <v>5225</v>
      </c>
      <c r="B1626" s="1" t="s">
        <v>5222</v>
      </c>
      <c r="C1626" s="1" t="s">
        <v>5226</v>
      </c>
      <c r="D1626" s="1" t="s">
        <v>20</v>
      </c>
      <c r="E1626" s="1" t="s">
        <v>61</v>
      </c>
      <c r="F1626" s="1">
        <v>0</v>
      </c>
      <c r="G1626" s="2">
        <v>44508</v>
      </c>
      <c r="H1626" s="1" t="s">
        <v>22</v>
      </c>
      <c r="I1626" s="1" t="s">
        <v>23</v>
      </c>
      <c r="J1626" s="1" t="s">
        <v>4358</v>
      </c>
      <c r="K1626" s="1"/>
      <c r="L1626" s="1" t="s">
        <v>24</v>
      </c>
      <c r="M1626" s="3">
        <v>68792.460000000006</v>
      </c>
      <c r="N1626" s="3">
        <v>68124.11</v>
      </c>
      <c r="O1626" s="3">
        <v>18604.810000000001</v>
      </c>
      <c r="P1626" s="3">
        <v>2125</v>
      </c>
      <c r="Q1626" s="3">
        <v>88853.92</v>
      </c>
      <c r="R1626" s="1" t="str">
        <f t="shared" si="77"/>
        <v>2021-11</v>
      </c>
      <c r="S1626" s="1" t="str">
        <f t="shared" si="75"/>
        <v/>
      </c>
      <c r="T1626" s="3">
        <f t="shared" si="76"/>
        <v>20729.810000000001</v>
      </c>
    </row>
    <row r="1627" spans="1:20" x14ac:dyDescent="0.25">
      <c r="A1627" s="1" t="s">
        <v>5227</v>
      </c>
      <c r="B1627" s="1" t="s">
        <v>5222</v>
      </c>
      <c r="C1627" s="1" t="s">
        <v>5228</v>
      </c>
      <c r="D1627" s="1" t="s">
        <v>70</v>
      </c>
      <c r="E1627" s="1" t="s">
        <v>5229</v>
      </c>
      <c r="F1627" s="1">
        <v>0</v>
      </c>
      <c r="G1627" s="2">
        <v>43892</v>
      </c>
      <c r="H1627" s="1" t="s">
        <v>30</v>
      </c>
      <c r="I1627" s="1" t="s">
        <v>23</v>
      </c>
      <c r="J1627" s="2">
        <v>40519</v>
      </c>
      <c r="K1627" s="1"/>
      <c r="L1627" s="1" t="s">
        <v>24</v>
      </c>
      <c r="M1627" s="3">
        <v>42970.1</v>
      </c>
      <c r="N1627" s="3">
        <v>42970.17</v>
      </c>
      <c r="O1627" s="1">
        <v>578.44000000000005</v>
      </c>
      <c r="P1627" s="1">
        <v>125</v>
      </c>
      <c r="Q1627" s="3">
        <v>43673.61</v>
      </c>
      <c r="R1627" s="1" t="str">
        <f t="shared" si="77"/>
        <v>2020-03</v>
      </c>
      <c r="S1627" s="1" t="str">
        <f t="shared" si="75"/>
        <v/>
      </c>
      <c r="T1627" s="3">
        <f t="shared" si="76"/>
        <v>703.44</v>
      </c>
    </row>
    <row r="1628" spans="1:20" x14ac:dyDescent="0.25">
      <c r="A1628" s="1" t="s">
        <v>5230</v>
      </c>
      <c r="B1628" s="1" t="s">
        <v>5231</v>
      </c>
      <c r="C1628" s="1" t="s">
        <v>5232</v>
      </c>
      <c r="D1628" s="1" t="s">
        <v>52</v>
      </c>
      <c r="E1628" s="1" t="s">
        <v>866</v>
      </c>
      <c r="F1628" s="1">
        <v>0</v>
      </c>
      <c r="G1628" s="2">
        <v>44494</v>
      </c>
      <c r="H1628" s="1" t="s">
        <v>30</v>
      </c>
      <c r="I1628" s="1" t="s">
        <v>31</v>
      </c>
      <c r="J1628" s="1" t="s">
        <v>3393</v>
      </c>
      <c r="K1628" s="2">
        <v>44600</v>
      </c>
      <c r="L1628" s="1" t="s">
        <v>42</v>
      </c>
      <c r="M1628" s="3">
        <v>34303.78</v>
      </c>
      <c r="N1628" s="3">
        <v>4353.9799999999996</v>
      </c>
      <c r="O1628" s="1" t="s">
        <v>32</v>
      </c>
      <c r="P1628" s="1" t="s">
        <v>32</v>
      </c>
      <c r="Q1628" s="3">
        <v>4353.9799999999996</v>
      </c>
      <c r="R1628" s="1" t="str">
        <f t="shared" si="77"/>
        <v>2021-10</v>
      </c>
      <c r="S1628" s="1" t="str">
        <f t="shared" si="75"/>
        <v>2022-02</v>
      </c>
      <c r="T1628" s="3">
        <f t="shared" si="76"/>
        <v>0</v>
      </c>
    </row>
    <row r="1629" spans="1:20" x14ac:dyDescent="0.25">
      <c r="A1629" s="1" t="s">
        <v>5233</v>
      </c>
      <c r="B1629" s="1" t="s">
        <v>5234</v>
      </c>
      <c r="C1629" s="1" t="s">
        <v>5235</v>
      </c>
      <c r="D1629" s="1" t="s">
        <v>70</v>
      </c>
      <c r="E1629" s="1" t="s">
        <v>5236</v>
      </c>
      <c r="F1629" s="1">
        <v>0</v>
      </c>
      <c r="G1629" s="2">
        <v>35695</v>
      </c>
      <c r="H1629" s="1" t="s">
        <v>22</v>
      </c>
      <c r="I1629" s="1" t="s">
        <v>31</v>
      </c>
      <c r="J1629" s="1" t="s">
        <v>4147</v>
      </c>
      <c r="K1629" s="2">
        <v>44624</v>
      </c>
      <c r="L1629" s="1" t="s">
        <v>42</v>
      </c>
      <c r="M1629" s="3">
        <v>88036.42</v>
      </c>
      <c r="N1629" s="3">
        <v>22009.01</v>
      </c>
      <c r="O1629" s="1" t="s">
        <v>32</v>
      </c>
      <c r="P1629" s="1" t="s">
        <v>32</v>
      </c>
      <c r="Q1629" s="3">
        <v>22009.01</v>
      </c>
      <c r="R1629" s="1" t="str">
        <f t="shared" si="77"/>
        <v>1997-09</v>
      </c>
      <c r="S1629" s="1" t="str">
        <f t="shared" si="75"/>
        <v>2022-03</v>
      </c>
      <c r="T1629" s="3">
        <f t="shared" si="76"/>
        <v>0</v>
      </c>
    </row>
    <row r="1630" spans="1:20" x14ac:dyDescent="0.25">
      <c r="A1630" s="1" t="s">
        <v>2073</v>
      </c>
      <c r="B1630" s="1" t="s">
        <v>5237</v>
      </c>
      <c r="C1630" s="1" t="s">
        <v>5238</v>
      </c>
      <c r="D1630" s="1" t="s">
        <v>20</v>
      </c>
      <c r="E1630" s="1" t="s">
        <v>404</v>
      </c>
      <c r="F1630" s="1">
        <v>0</v>
      </c>
      <c r="G1630" s="2">
        <v>44802</v>
      </c>
      <c r="H1630" s="1" t="s">
        <v>22</v>
      </c>
      <c r="I1630" s="1" t="s">
        <v>170</v>
      </c>
      <c r="J1630" s="1" t="s">
        <v>577</v>
      </c>
      <c r="K1630" s="1"/>
      <c r="L1630" s="1" t="s">
        <v>24</v>
      </c>
      <c r="M1630" s="3">
        <v>46846.8</v>
      </c>
      <c r="N1630" s="3">
        <v>41043.300000000003</v>
      </c>
      <c r="O1630" s="3">
        <v>6197.87</v>
      </c>
      <c r="P1630" s="1">
        <v>450</v>
      </c>
      <c r="Q1630" s="3">
        <v>47691.17</v>
      </c>
      <c r="R1630" s="1" t="str">
        <f t="shared" si="77"/>
        <v>2022-08</v>
      </c>
      <c r="S1630" s="1" t="str">
        <f t="shared" si="75"/>
        <v/>
      </c>
      <c r="T1630" s="3">
        <f t="shared" si="76"/>
        <v>6647.87</v>
      </c>
    </row>
    <row r="1631" spans="1:20" x14ac:dyDescent="0.25">
      <c r="A1631" s="1" t="s">
        <v>5239</v>
      </c>
      <c r="B1631" s="1" t="s">
        <v>5240</v>
      </c>
      <c r="C1631" s="1" t="s">
        <v>5241</v>
      </c>
      <c r="D1631" s="1" t="s">
        <v>28</v>
      </c>
      <c r="E1631" s="1" t="s">
        <v>46</v>
      </c>
      <c r="F1631" s="1">
        <v>0</v>
      </c>
      <c r="G1631" s="2">
        <v>43122</v>
      </c>
      <c r="H1631" s="1" t="s">
        <v>30</v>
      </c>
      <c r="I1631" s="1" t="s">
        <v>31</v>
      </c>
      <c r="J1631" s="1" t="s">
        <v>2917</v>
      </c>
      <c r="K1631" s="1"/>
      <c r="L1631" s="1" t="s">
        <v>24</v>
      </c>
      <c r="M1631" s="3">
        <v>53030.85</v>
      </c>
      <c r="N1631" s="3">
        <v>45035.69</v>
      </c>
      <c r="O1631" s="3">
        <v>23886.81</v>
      </c>
      <c r="P1631" s="1">
        <v>125</v>
      </c>
      <c r="Q1631" s="3">
        <v>69047.5</v>
      </c>
      <c r="R1631" s="1" t="str">
        <f t="shared" si="77"/>
        <v>2018-01</v>
      </c>
      <c r="S1631" s="1" t="str">
        <f t="shared" si="75"/>
        <v/>
      </c>
      <c r="T1631" s="3">
        <f t="shared" si="76"/>
        <v>24011.81</v>
      </c>
    </row>
    <row r="1632" spans="1:20" x14ac:dyDescent="0.25">
      <c r="A1632" s="1" t="s">
        <v>5242</v>
      </c>
      <c r="B1632" s="1" t="s">
        <v>5243</v>
      </c>
      <c r="C1632" s="1" t="s">
        <v>5244</v>
      </c>
      <c r="D1632" s="1" t="s">
        <v>88</v>
      </c>
      <c r="E1632" s="1" t="s">
        <v>89</v>
      </c>
      <c r="F1632" s="1">
        <v>0</v>
      </c>
      <c r="G1632" s="2">
        <v>38614</v>
      </c>
      <c r="H1632" s="1" t="s">
        <v>22</v>
      </c>
      <c r="I1632" s="1" t="s">
        <v>31</v>
      </c>
      <c r="J1632" s="1" t="s">
        <v>2004</v>
      </c>
      <c r="K1632" s="2">
        <v>44749</v>
      </c>
      <c r="L1632" s="1" t="s">
        <v>42</v>
      </c>
      <c r="M1632" s="3">
        <v>65000</v>
      </c>
      <c r="N1632" s="3">
        <v>38750</v>
      </c>
      <c r="O1632" s="1" t="s">
        <v>32</v>
      </c>
      <c r="P1632" s="1" t="s">
        <v>32</v>
      </c>
      <c r="Q1632" s="3">
        <v>38750</v>
      </c>
      <c r="R1632" s="1" t="str">
        <f t="shared" si="77"/>
        <v>2005-09</v>
      </c>
      <c r="S1632" s="1" t="str">
        <f t="shared" si="75"/>
        <v>2022-07</v>
      </c>
      <c r="T1632" s="3">
        <f t="shared" si="76"/>
        <v>0</v>
      </c>
    </row>
    <row r="1633" spans="1:20" x14ac:dyDescent="0.25">
      <c r="A1633" s="1" t="s">
        <v>5245</v>
      </c>
      <c r="B1633" s="1" t="s">
        <v>5246</v>
      </c>
      <c r="C1633" s="1" t="s">
        <v>5247</v>
      </c>
      <c r="D1633" s="1" t="s">
        <v>70</v>
      </c>
      <c r="E1633" s="1" t="s">
        <v>1847</v>
      </c>
      <c r="F1633" s="1">
        <v>0</v>
      </c>
      <c r="G1633" s="2">
        <v>36794</v>
      </c>
      <c r="H1633" s="1" t="s">
        <v>22</v>
      </c>
      <c r="I1633" s="1" t="s">
        <v>31</v>
      </c>
      <c r="J1633" s="1" t="s">
        <v>5248</v>
      </c>
      <c r="K1633" s="1"/>
      <c r="L1633" s="1" t="s">
        <v>24</v>
      </c>
      <c r="M1633" s="3">
        <v>65278.51</v>
      </c>
      <c r="N1633" s="3">
        <v>67358.02</v>
      </c>
      <c r="O1633" s="1" t="s">
        <v>32</v>
      </c>
      <c r="P1633" s="1" t="s">
        <v>32</v>
      </c>
      <c r="Q1633" s="3">
        <v>67358.02</v>
      </c>
      <c r="R1633" s="1" t="str">
        <f t="shared" si="77"/>
        <v>2000-09</v>
      </c>
      <c r="S1633" s="1" t="str">
        <f t="shared" si="75"/>
        <v/>
      </c>
      <c r="T1633" s="3">
        <f t="shared" si="76"/>
        <v>0</v>
      </c>
    </row>
    <row r="1634" spans="1:20" x14ac:dyDescent="0.25">
      <c r="A1634" s="1" t="s">
        <v>5249</v>
      </c>
      <c r="B1634" s="1" t="s">
        <v>5246</v>
      </c>
      <c r="C1634" s="1" t="s">
        <v>5250</v>
      </c>
      <c r="D1634" s="1" t="s">
        <v>39</v>
      </c>
      <c r="E1634" s="1" t="s">
        <v>40</v>
      </c>
      <c r="F1634" s="1">
        <v>0</v>
      </c>
      <c r="G1634" s="2">
        <v>44883</v>
      </c>
      <c r="H1634" s="1" t="s">
        <v>22</v>
      </c>
      <c r="I1634" s="1" t="s">
        <v>31</v>
      </c>
      <c r="J1634" s="2">
        <v>42593</v>
      </c>
      <c r="K1634" s="1"/>
      <c r="L1634" s="1" t="s">
        <v>24</v>
      </c>
      <c r="M1634" s="3">
        <v>29952</v>
      </c>
      <c r="N1634" s="1">
        <v>711</v>
      </c>
      <c r="O1634" s="1" t="s">
        <v>32</v>
      </c>
      <c r="P1634" s="1" t="s">
        <v>32</v>
      </c>
      <c r="Q1634" s="1">
        <v>711</v>
      </c>
      <c r="R1634" s="1" t="str">
        <f t="shared" si="77"/>
        <v>2022-11</v>
      </c>
      <c r="S1634" s="1" t="str">
        <f t="shared" si="75"/>
        <v/>
      </c>
      <c r="T1634" s="3">
        <f t="shared" si="76"/>
        <v>0</v>
      </c>
    </row>
    <row r="1635" spans="1:20" x14ac:dyDescent="0.25">
      <c r="A1635" s="1" t="s">
        <v>140</v>
      </c>
      <c r="B1635" s="1" t="s">
        <v>5251</v>
      </c>
      <c r="C1635" s="1" t="s">
        <v>5252</v>
      </c>
      <c r="D1635" s="1" t="s">
        <v>284</v>
      </c>
      <c r="E1635" s="1" t="s">
        <v>2755</v>
      </c>
      <c r="F1635" s="1">
        <v>0</v>
      </c>
      <c r="G1635" s="2">
        <v>43535</v>
      </c>
      <c r="H1635" s="1" t="s">
        <v>30</v>
      </c>
      <c r="I1635" s="1" t="s">
        <v>31</v>
      </c>
      <c r="J1635" s="2">
        <v>43772</v>
      </c>
      <c r="K1635" s="1"/>
      <c r="L1635" s="1" t="s">
        <v>24</v>
      </c>
      <c r="M1635" s="3">
        <v>53818.96</v>
      </c>
      <c r="N1635" s="3">
        <v>51450.97</v>
      </c>
      <c r="O1635" s="1" t="s">
        <v>32</v>
      </c>
      <c r="P1635" s="1">
        <v>125</v>
      </c>
      <c r="Q1635" s="3">
        <v>51575.97</v>
      </c>
      <c r="R1635" s="1" t="str">
        <f t="shared" si="77"/>
        <v>2019-03</v>
      </c>
      <c r="S1635" s="1" t="str">
        <f t="shared" si="75"/>
        <v/>
      </c>
      <c r="T1635" s="3">
        <f t="shared" si="76"/>
        <v>125</v>
      </c>
    </row>
    <row r="1636" spans="1:20" x14ac:dyDescent="0.25">
      <c r="A1636" s="1" t="s">
        <v>516</v>
      </c>
      <c r="B1636" s="1" t="s">
        <v>5253</v>
      </c>
      <c r="C1636" s="1" t="s">
        <v>5254</v>
      </c>
      <c r="D1636" s="1" t="s">
        <v>137</v>
      </c>
      <c r="E1636" s="1" t="s">
        <v>821</v>
      </c>
      <c r="F1636" s="1">
        <v>0</v>
      </c>
      <c r="G1636" s="2">
        <v>44816</v>
      </c>
      <c r="H1636" s="1" t="s">
        <v>30</v>
      </c>
      <c r="I1636" s="1" t="s">
        <v>31</v>
      </c>
      <c r="J1636" s="2">
        <v>40555</v>
      </c>
      <c r="K1636" s="1"/>
      <c r="L1636" s="1" t="s">
        <v>24</v>
      </c>
      <c r="M1636" s="3">
        <v>69999.899999999994</v>
      </c>
      <c r="N1636" s="3">
        <v>18846.099999999999</v>
      </c>
      <c r="O1636" s="1">
        <v>471.15</v>
      </c>
      <c r="P1636" s="1">
        <v>100</v>
      </c>
      <c r="Q1636" s="3">
        <v>19417.25</v>
      </c>
      <c r="R1636" s="1" t="str">
        <f t="shared" si="77"/>
        <v>2022-09</v>
      </c>
      <c r="S1636" s="1" t="str">
        <f t="shared" si="75"/>
        <v/>
      </c>
      <c r="T1636" s="3">
        <f t="shared" si="76"/>
        <v>571.15</v>
      </c>
    </row>
    <row r="1637" spans="1:20" x14ac:dyDescent="0.25">
      <c r="A1637" s="1" t="s">
        <v>5255</v>
      </c>
      <c r="B1637" s="1" t="s">
        <v>5256</v>
      </c>
      <c r="C1637" s="1" t="s">
        <v>5257</v>
      </c>
      <c r="D1637" s="1" t="s">
        <v>70</v>
      </c>
      <c r="E1637" s="1" t="s">
        <v>639</v>
      </c>
      <c r="F1637" s="1">
        <v>0</v>
      </c>
      <c r="G1637" s="2">
        <v>36199</v>
      </c>
      <c r="H1637" s="1" t="s">
        <v>22</v>
      </c>
      <c r="I1637" s="1" t="s">
        <v>31</v>
      </c>
      <c r="J1637" s="2">
        <v>36374</v>
      </c>
      <c r="K1637" s="2">
        <v>44575</v>
      </c>
      <c r="L1637" s="1" t="s">
        <v>42</v>
      </c>
      <c r="M1637" s="3">
        <v>36345.300000000003</v>
      </c>
      <c r="N1637" s="3">
        <v>7063.74</v>
      </c>
      <c r="O1637" s="1" t="s">
        <v>32</v>
      </c>
      <c r="P1637" s="1" t="s">
        <v>32</v>
      </c>
      <c r="Q1637" s="3">
        <v>7063.74</v>
      </c>
      <c r="R1637" s="1" t="str">
        <f t="shared" si="77"/>
        <v>1999-02</v>
      </c>
      <c r="S1637" s="1" t="str">
        <f t="shared" si="75"/>
        <v>2022-01</v>
      </c>
      <c r="T1637" s="3">
        <f t="shared" si="76"/>
        <v>0</v>
      </c>
    </row>
    <row r="1638" spans="1:20" x14ac:dyDescent="0.25">
      <c r="A1638" s="1" t="s">
        <v>2588</v>
      </c>
      <c r="B1638" s="1" t="s">
        <v>5256</v>
      </c>
      <c r="C1638" s="1" t="s">
        <v>5258</v>
      </c>
      <c r="D1638" s="1" t="s">
        <v>82</v>
      </c>
      <c r="E1638" s="1" t="s">
        <v>804</v>
      </c>
      <c r="F1638" s="1">
        <v>0</v>
      </c>
      <c r="G1638" s="2">
        <v>43640</v>
      </c>
      <c r="H1638" s="1" t="s">
        <v>22</v>
      </c>
      <c r="I1638" s="1" t="s">
        <v>31</v>
      </c>
      <c r="J1638" s="1" t="s">
        <v>4888</v>
      </c>
      <c r="K1638" s="1"/>
      <c r="L1638" s="1" t="s">
        <v>24</v>
      </c>
      <c r="M1638" s="3">
        <v>63407.14</v>
      </c>
      <c r="N1638" s="3">
        <v>40842.199999999997</v>
      </c>
      <c r="O1638" s="1">
        <v>291.2</v>
      </c>
      <c r="P1638" s="1" t="s">
        <v>32</v>
      </c>
      <c r="Q1638" s="3">
        <v>41133.4</v>
      </c>
      <c r="R1638" s="1" t="str">
        <f t="shared" si="77"/>
        <v>2019-06</v>
      </c>
      <c r="S1638" s="1" t="str">
        <f t="shared" si="75"/>
        <v/>
      </c>
      <c r="T1638" s="3">
        <f t="shared" si="76"/>
        <v>291.2</v>
      </c>
    </row>
    <row r="1639" spans="1:20" x14ac:dyDescent="0.25">
      <c r="A1639" s="1" t="s">
        <v>5259</v>
      </c>
      <c r="B1639" s="1" t="s">
        <v>5260</v>
      </c>
      <c r="C1639" s="1" t="s">
        <v>5261</v>
      </c>
      <c r="D1639" s="1" t="s">
        <v>88</v>
      </c>
      <c r="E1639" s="1" t="s">
        <v>89</v>
      </c>
      <c r="F1639" s="1">
        <v>0</v>
      </c>
      <c r="G1639" s="2">
        <v>37991</v>
      </c>
      <c r="H1639" s="1" t="s">
        <v>30</v>
      </c>
      <c r="I1639" s="1" t="s">
        <v>31</v>
      </c>
      <c r="J1639" s="1" t="s">
        <v>5262</v>
      </c>
      <c r="K1639" s="1"/>
      <c r="L1639" s="1" t="s">
        <v>24</v>
      </c>
      <c r="M1639" s="3">
        <v>74341.279999999999</v>
      </c>
      <c r="N1639" s="3">
        <v>74341.8</v>
      </c>
      <c r="O1639" s="1">
        <v>536.12</v>
      </c>
      <c r="P1639" s="1">
        <v>125</v>
      </c>
      <c r="Q1639" s="3">
        <v>75002.92</v>
      </c>
      <c r="R1639" s="1" t="str">
        <f t="shared" si="77"/>
        <v>2004-01</v>
      </c>
      <c r="S1639" s="1" t="str">
        <f t="shared" si="75"/>
        <v/>
      </c>
      <c r="T1639" s="3">
        <f t="shared" si="76"/>
        <v>661.12</v>
      </c>
    </row>
    <row r="1640" spans="1:20" x14ac:dyDescent="0.25">
      <c r="A1640" s="1" t="s">
        <v>5001</v>
      </c>
      <c r="B1640" s="1" t="s">
        <v>5263</v>
      </c>
      <c r="C1640" s="1" t="s">
        <v>5264</v>
      </c>
      <c r="D1640" s="1" t="s">
        <v>123</v>
      </c>
      <c r="E1640" s="1" t="s">
        <v>194</v>
      </c>
      <c r="F1640" s="1">
        <v>0</v>
      </c>
      <c r="G1640" s="2">
        <v>43373</v>
      </c>
      <c r="H1640" s="1" t="s">
        <v>30</v>
      </c>
      <c r="I1640" s="1" t="s">
        <v>23</v>
      </c>
      <c r="J1640" s="1" t="s">
        <v>457</v>
      </c>
      <c r="K1640" s="1"/>
      <c r="L1640" s="1" t="s">
        <v>24</v>
      </c>
      <c r="M1640" s="3">
        <v>63632.82</v>
      </c>
      <c r="N1640" s="3">
        <v>59625.96</v>
      </c>
      <c r="O1640" s="3">
        <v>23900.84</v>
      </c>
      <c r="P1640" s="1">
        <v>125</v>
      </c>
      <c r="Q1640" s="3">
        <v>83651.8</v>
      </c>
      <c r="R1640" s="1" t="str">
        <f t="shared" si="77"/>
        <v>2018-09</v>
      </c>
      <c r="S1640" s="1" t="str">
        <f t="shared" si="75"/>
        <v/>
      </c>
      <c r="T1640" s="3">
        <f t="shared" si="76"/>
        <v>24025.84</v>
      </c>
    </row>
    <row r="1641" spans="1:20" x14ac:dyDescent="0.25">
      <c r="A1641" s="1" t="s">
        <v>5265</v>
      </c>
      <c r="B1641" s="1" t="s">
        <v>5266</v>
      </c>
      <c r="C1641" s="1" t="s">
        <v>5267</v>
      </c>
      <c r="D1641" s="1" t="s">
        <v>70</v>
      </c>
      <c r="E1641" s="1" t="s">
        <v>174</v>
      </c>
      <c r="F1641" s="1">
        <v>0</v>
      </c>
      <c r="G1641" s="2">
        <v>41820</v>
      </c>
      <c r="H1641" s="1" t="s">
        <v>30</v>
      </c>
      <c r="I1641" s="1" t="s">
        <v>31</v>
      </c>
      <c r="J1641" s="1" t="s">
        <v>3529</v>
      </c>
      <c r="K1641" s="1"/>
      <c r="L1641" s="1" t="s">
        <v>24</v>
      </c>
      <c r="M1641" s="3">
        <v>77388.06</v>
      </c>
      <c r="N1641" s="3">
        <v>76950.48</v>
      </c>
      <c r="O1641" s="1" t="s">
        <v>32</v>
      </c>
      <c r="P1641" s="1" t="s">
        <v>32</v>
      </c>
      <c r="Q1641" s="3">
        <v>76950.48</v>
      </c>
      <c r="R1641" s="1" t="str">
        <f t="shared" si="77"/>
        <v>2014-06</v>
      </c>
      <c r="S1641" s="1" t="str">
        <f t="shared" si="75"/>
        <v/>
      </c>
      <c r="T1641" s="3">
        <f t="shared" si="76"/>
        <v>0</v>
      </c>
    </row>
    <row r="1642" spans="1:20" x14ac:dyDescent="0.25">
      <c r="A1642" s="1" t="s">
        <v>5268</v>
      </c>
      <c r="B1642" s="1" t="s">
        <v>5269</v>
      </c>
      <c r="C1642" s="1" t="s">
        <v>5270</v>
      </c>
      <c r="D1642" s="1" t="s">
        <v>20</v>
      </c>
      <c r="E1642" s="1" t="s">
        <v>21</v>
      </c>
      <c r="F1642" s="1">
        <v>0</v>
      </c>
      <c r="G1642" s="2">
        <v>41021</v>
      </c>
      <c r="H1642" s="1" t="s">
        <v>22</v>
      </c>
      <c r="I1642" s="1" t="s">
        <v>23</v>
      </c>
      <c r="J1642" s="1" t="s">
        <v>1356</v>
      </c>
      <c r="K1642" s="1"/>
      <c r="L1642" s="1" t="s">
        <v>24</v>
      </c>
      <c r="M1642" s="3">
        <v>41581.07</v>
      </c>
      <c r="N1642" s="3">
        <v>43535.31</v>
      </c>
      <c r="O1642" s="3">
        <v>11067.02</v>
      </c>
      <c r="P1642" s="1">
        <v>125</v>
      </c>
      <c r="Q1642" s="3">
        <v>54727.33</v>
      </c>
      <c r="R1642" s="1" t="str">
        <f t="shared" si="77"/>
        <v>2012-04</v>
      </c>
      <c r="S1642" s="1" t="str">
        <f t="shared" si="75"/>
        <v/>
      </c>
      <c r="T1642" s="3">
        <f t="shared" si="76"/>
        <v>11192.02</v>
      </c>
    </row>
    <row r="1643" spans="1:20" x14ac:dyDescent="0.25">
      <c r="A1643" s="1" t="s">
        <v>5271</v>
      </c>
      <c r="B1643" s="1" t="s">
        <v>5272</v>
      </c>
      <c r="C1643" s="1" t="s">
        <v>5273</v>
      </c>
      <c r="D1643" s="1" t="s">
        <v>70</v>
      </c>
      <c r="E1643" s="1" t="s">
        <v>299</v>
      </c>
      <c r="F1643" s="1">
        <v>0</v>
      </c>
      <c r="G1643" s="2">
        <v>40686</v>
      </c>
      <c r="H1643" s="1" t="s">
        <v>22</v>
      </c>
      <c r="I1643" s="1" t="s">
        <v>31</v>
      </c>
      <c r="J1643" s="1" t="s">
        <v>244</v>
      </c>
      <c r="K1643" s="1"/>
      <c r="L1643" s="1" t="s">
        <v>24</v>
      </c>
      <c r="M1643" s="3">
        <v>59387.95</v>
      </c>
      <c r="N1643" s="3">
        <v>55075.21</v>
      </c>
      <c r="O1643" s="3">
        <v>33910.31</v>
      </c>
      <c r="P1643" s="1" t="s">
        <v>32</v>
      </c>
      <c r="Q1643" s="3">
        <v>88985.52</v>
      </c>
      <c r="R1643" s="1" t="str">
        <f t="shared" si="77"/>
        <v>2011-05</v>
      </c>
      <c r="S1643" s="1" t="str">
        <f t="shared" si="75"/>
        <v/>
      </c>
      <c r="T1643" s="3">
        <f t="shared" si="76"/>
        <v>33910.31</v>
      </c>
    </row>
    <row r="1644" spans="1:20" x14ac:dyDescent="0.25">
      <c r="A1644" s="1" t="s">
        <v>5274</v>
      </c>
      <c r="B1644" s="1" t="s">
        <v>5275</v>
      </c>
      <c r="C1644" s="1" t="s">
        <v>5276</v>
      </c>
      <c r="D1644" s="1" t="s">
        <v>123</v>
      </c>
      <c r="E1644" s="1" t="s">
        <v>194</v>
      </c>
      <c r="F1644" s="1">
        <v>0</v>
      </c>
      <c r="G1644" s="2">
        <v>36702</v>
      </c>
      <c r="H1644" s="1" t="s">
        <v>30</v>
      </c>
      <c r="I1644" s="1" t="s">
        <v>31</v>
      </c>
      <c r="J1644" s="2">
        <v>36586</v>
      </c>
      <c r="K1644" s="1"/>
      <c r="L1644" s="1" t="s">
        <v>24</v>
      </c>
      <c r="M1644" s="3">
        <v>78778.960000000006</v>
      </c>
      <c r="N1644" s="3">
        <v>77991.94</v>
      </c>
      <c r="O1644" s="3">
        <v>60129.07</v>
      </c>
      <c r="P1644" s="1">
        <v>125</v>
      </c>
      <c r="Q1644" s="3">
        <v>138246.01</v>
      </c>
      <c r="R1644" s="1" t="str">
        <f t="shared" si="77"/>
        <v>2000-06</v>
      </c>
      <c r="S1644" s="1" t="str">
        <f t="shared" si="75"/>
        <v/>
      </c>
      <c r="T1644" s="3">
        <f t="shared" si="76"/>
        <v>60254.07</v>
      </c>
    </row>
    <row r="1645" spans="1:20" x14ac:dyDescent="0.25">
      <c r="A1645" s="1" t="s">
        <v>5277</v>
      </c>
      <c r="B1645" s="1" t="s">
        <v>5278</v>
      </c>
      <c r="C1645" s="1" t="s">
        <v>5279</v>
      </c>
      <c r="D1645" s="1" t="s">
        <v>70</v>
      </c>
      <c r="E1645" s="1" t="s">
        <v>4222</v>
      </c>
      <c r="F1645" s="1">
        <v>0</v>
      </c>
      <c r="G1645" s="2">
        <v>37445</v>
      </c>
      <c r="H1645" s="1" t="s">
        <v>30</v>
      </c>
      <c r="I1645" s="1" t="s">
        <v>31</v>
      </c>
      <c r="J1645" s="2">
        <v>37475</v>
      </c>
      <c r="K1645" s="1"/>
      <c r="L1645" s="1" t="s">
        <v>24</v>
      </c>
      <c r="M1645" s="3">
        <v>54528.45</v>
      </c>
      <c r="N1645" s="3">
        <v>54527.23</v>
      </c>
      <c r="O1645" s="1" t="s">
        <v>32</v>
      </c>
      <c r="P1645" s="1">
        <v>125</v>
      </c>
      <c r="Q1645" s="3">
        <v>54652.23</v>
      </c>
      <c r="R1645" s="1" t="str">
        <f t="shared" si="77"/>
        <v>2002-07</v>
      </c>
      <c r="S1645" s="1" t="str">
        <f t="shared" si="75"/>
        <v/>
      </c>
      <c r="T1645" s="3">
        <f t="shared" si="76"/>
        <v>125</v>
      </c>
    </row>
    <row r="1646" spans="1:20" x14ac:dyDescent="0.25">
      <c r="A1646" s="1" t="s">
        <v>25</v>
      </c>
      <c r="B1646" s="1" t="s">
        <v>5280</v>
      </c>
      <c r="C1646" s="1" t="s">
        <v>5281</v>
      </c>
      <c r="D1646" s="1" t="s">
        <v>103</v>
      </c>
      <c r="E1646" s="1" t="s">
        <v>5282</v>
      </c>
      <c r="F1646" s="1">
        <v>0</v>
      </c>
      <c r="G1646" s="2">
        <v>32811</v>
      </c>
      <c r="H1646" s="1" t="s">
        <v>30</v>
      </c>
      <c r="I1646" s="1" t="s">
        <v>31</v>
      </c>
      <c r="J1646" s="1" t="s">
        <v>5283</v>
      </c>
      <c r="K1646" s="1"/>
      <c r="L1646" s="1" t="s">
        <v>24</v>
      </c>
      <c r="M1646" s="3">
        <v>110207.55</v>
      </c>
      <c r="N1646" s="3">
        <v>110208.8</v>
      </c>
      <c r="O1646" s="1" t="s">
        <v>32</v>
      </c>
      <c r="P1646" s="1" t="s">
        <v>32</v>
      </c>
      <c r="Q1646" s="3">
        <v>110208.8</v>
      </c>
      <c r="R1646" s="1" t="str">
        <f t="shared" si="77"/>
        <v>1989-10</v>
      </c>
      <c r="S1646" s="1" t="str">
        <f t="shared" si="75"/>
        <v/>
      </c>
      <c r="T1646" s="3">
        <f t="shared" si="76"/>
        <v>0</v>
      </c>
    </row>
    <row r="1647" spans="1:20" x14ac:dyDescent="0.25">
      <c r="A1647" s="1" t="s">
        <v>5284</v>
      </c>
      <c r="B1647" s="1" t="s">
        <v>5280</v>
      </c>
      <c r="C1647" s="1" t="s">
        <v>5285</v>
      </c>
      <c r="D1647" s="1" t="s">
        <v>123</v>
      </c>
      <c r="E1647" s="1" t="s">
        <v>194</v>
      </c>
      <c r="F1647" s="1">
        <v>0</v>
      </c>
      <c r="G1647" s="2">
        <v>37787</v>
      </c>
      <c r="H1647" s="1" t="s">
        <v>30</v>
      </c>
      <c r="I1647" s="1" t="s">
        <v>31</v>
      </c>
      <c r="J1647" s="1" t="s">
        <v>3888</v>
      </c>
      <c r="K1647" s="1"/>
      <c r="L1647" s="1" t="s">
        <v>24</v>
      </c>
      <c r="M1647" s="3">
        <v>78223.179999999993</v>
      </c>
      <c r="N1647" s="3">
        <v>36248.639999999999</v>
      </c>
      <c r="O1647" s="1" t="s">
        <v>32</v>
      </c>
      <c r="P1647" s="1" t="s">
        <v>32</v>
      </c>
      <c r="Q1647" s="3">
        <v>36248.639999999999</v>
      </c>
      <c r="R1647" s="1" t="str">
        <f t="shared" si="77"/>
        <v>2003-06</v>
      </c>
      <c r="S1647" s="1" t="str">
        <f t="shared" si="75"/>
        <v/>
      </c>
      <c r="T1647" s="3">
        <f t="shared" si="76"/>
        <v>0</v>
      </c>
    </row>
    <row r="1648" spans="1:20" x14ac:dyDescent="0.25">
      <c r="A1648" s="1" t="s">
        <v>5286</v>
      </c>
      <c r="B1648" s="1" t="s">
        <v>5280</v>
      </c>
      <c r="C1648" s="1" t="s">
        <v>5287</v>
      </c>
      <c r="D1648" s="1" t="s">
        <v>82</v>
      </c>
      <c r="E1648" s="1" t="s">
        <v>5288</v>
      </c>
      <c r="F1648" s="1">
        <v>0</v>
      </c>
      <c r="G1648" s="2">
        <v>43311</v>
      </c>
      <c r="H1648" s="1" t="s">
        <v>22</v>
      </c>
      <c r="I1648" s="1" t="s">
        <v>31</v>
      </c>
      <c r="J1648" s="1" t="s">
        <v>5289</v>
      </c>
      <c r="K1648" s="1"/>
      <c r="L1648" s="1" t="s">
        <v>24</v>
      </c>
      <c r="M1648" s="3">
        <v>51374.96</v>
      </c>
      <c r="N1648" s="3">
        <v>51376</v>
      </c>
      <c r="O1648" s="1">
        <v>49.4</v>
      </c>
      <c r="P1648" s="1" t="s">
        <v>32</v>
      </c>
      <c r="Q1648" s="3">
        <v>51425.4</v>
      </c>
      <c r="R1648" s="1" t="str">
        <f t="shared" si="77"/>
        <v>2018-07</v>
      </c>
      <c r="S1648" s="1" t="str">
        <f t="shared" si="75"/>
        <v/>
      </c>
      <c r="T1648" s="3">
        <f t="shared" si="76"/>
        <v>49.4</v>
      </c>
    </row>
    <row r="1649" spans="1:20" x14ac:dyDescent="0.25">
      <c r="A1649" s="1" t="s">
        <v>5290</v>
      </c>
      <c r="B1649" s="1" t="s">
        <v>5291</v>
      </c>
      <c r="C1649" s="1" t="s">
        <v>5292</v>
      </c>
      <c r="D1649" s="1" t="s">
        <v>82</v>
      </c>
      <c r="E1649" s="1" t="s">
        <v>4961</v>
      </c>
      <c r="F1649" s="1">
        <v>0</v>
      </c>
      <c r="G1649" s="2">
        <v>36262</v>
      </c>
      <c r="H1649" s="1" t="s">
        <v>30</v>
      </c>
      <c r="I1649" s="1" t="s">
        <v>31</v>
      </c>
      <c r="J1649" s="2">
        <v>36498</v>
      </c>
      <c r="K1649" s="1"/>
      <c r="L1649" s="1" t="s">
        <v>24</v>
      </c>
      <c r="M1649" s="3">
        <v>68201.539999999994</v>
      </c>
      <c r="N1649" s="3">
        <v>68200.789999999994</v>
      </c>
      <c r="O1649" s="1">
        <v>65.58</v>
      </c>
      <c r="P1649" s="1" t="s">
        <v>32</v>
      </c>
      <c r="Q1649" s="3">
        <v>68266.37</v>
      </c>
      <c r="R1649" s="1" t="str">
        <f t="shared" si="77"/>
        <v>1999-04</v>
      </c>
      <c r="S1649" s="1" t="str">
        <f t="shared" si="75"/>
        <v/>
      </c>
      <c r="T1649" s="3">
        <f t="shared" si="76"/>
        <v>65.58</v>
      </c>
    </row>
    <row r="1650" spans="1:20" x14ac:dyDescent="0.25">
      <c r="A1650" s="1" t="s">
        <v>5293</v>
      </c>
      <c r="B1650" s="1" t="s">
        <v>5294</v>
      </c>
      <c r="C1650" s="1" t="s">
        <v>5295</v>
      </c>
      <c r="D1650" s="1" t="s">
        <v>137</v>
      </c>
      <c r="E1650" s="1" t="s">
        <v>5296</v>
      </c>
      <c r="F1650" s="1">
        <v>0</v>
      </c>
      <c r="G1650" s="2">
        <v>40280</v>
      </c>
      <c r="H1650" s="1" t="s">
        <v>22</v>
      </c>
      <c r="I1650" s="1" t="s">
        <v>31</v>
      </c>
      <c r="J1650" s="2">
        <v>40516</v>
      </c>
      <c r="K1650" s="2">
        <v>44698</v>
      </c>
      <c r="L1650" s="1" t="s">
        <v>42</v>
      </c>
      <c r="M1650" s="3">
        <v>78126.05</v>
      </c>
      <c r="N1650" s="3">
        <v>34555.64</v>
      </c>
      <c r="O1650" s="1">
        <v>525.85</v>
      </c>
      <c r="P1650" s="1" t="s">
        <v>32</v>
      </c>
      <c r="Q1650" s="3">
        <v>35081.49</v>
      </c>
      <c r="R1650" s="1" t="str">
        <f t="shared" si="77"/>
        <v>2010-04</v>
      </c>
      <c r="S1650" s="1" t="str">
        <f t="shared" si="75"/>
        <v>2022-05</v>
      </c>
      <c r="T1650" s="3">
        <f t="shared" si="76"/>
        <v>525.85</v>
      </c>
    </row>
    <row r="1651" spans="1:20" x14ac:dyDescent="0.25">
      <c r="A1651" s="1" t="s">
        <v>5297</v>
      </c>
      <c r="B1651" s="1" t="s">
        <v>5294</v>
      </c>
      <c r="C1651" s="1" t="s">
        <v>5298</v>
      </c>
      <c r="D1651" s="1" t="s">
        <v>70</v>
      </c>
      <c r="E1651" s="1" t="s">
        <v>5299</v>
      </c>
      <c r="F1651" s="1">
        <v>0</v>
      </c>
      <c r="G1651" s="2">
        <v>37018</v>
      </c>
      <c r="H1651" s="1" t="s">
        <v>22</v>
      </c>
      <c r="I1651" s="1" t="s">
        <v>31</v>
      </c>
      <c r="J1651" s="2">
        <v>37077</v>
      </c>
      <c r="K1651" s="1"/>
      <c r="L1651" s="1" t="s">
        <v>24</v>
      </c>
      <c r="M1651" s="3">
        <v>75495.47</v>
      </c>
      <c r="N1651" s="3">
        <v>76746.149999999994</v>
      </c>
      <c r="O1651" s="1" t="s">
        <v>32</v>
      </c>
      <c r="P1651" s="1" t="s">
        <v>32</v>
      </c>
      <c r="Q1651" s="3">
        <v>76746.149999999994</v>
      </c>
      <c r="R1651" s="1" t="str">
        <f t="shared" si="77"/>
        <v>2001-05</v>
      </c>
      <c r="S1651" s="1" t="str">
        <f t="shared" si="75"/>
        <v/>
      </c>
      <c r="T1651" s="3">
        <f t="shared" si="76"/>
        <v>0</v>
      </c>
    </row>
    <row r="1652" spans="1:20" x14ac:dyDescent="0.25">
      <c r="A1652" s="1" t="s">
        <v>5300</v>
      </c>
      <c r="B1652" s="1" t="s">
        <v>5294</v>
      </c>
      <c r="C1652" s="1" t="s">
        <v>5301</v>
      </c>
      <c r="D1652" s="1" t="s">
        <v>20</v>
      </c>
      <c r="E1652" s="1" t="s">
        <v>1625</v>
      </c>
      <c r="F1652" s="1">
        <v>0</v>
      </c>
      <c r="G1652" s="2">
        <v>33070</v>
      </c>
      <c r="H1652" s="1" t="s">
        <v>22</v>
      </c>
      <c r="I1652" s="1" t="s">
        <v>31</v>
      </c>
      <c r="J1652" s="1" t="s">
        <v>5302</v>
      </c>
      <c r="K1652" s="1"/>
      <c r="L1652" s="1" t="s">
        <v>24</v>
      </c>
      <c r="M1652" s="3">
        <v>63398.400000000001</v>
      </c>
      <c r="N1652" s="3">
        <v>64079.27</v>
      </c>
      <c r="O1652" s="3">
        <v>3100.52</v>
      </c>
      <c r="P1652" s="1">
        <v>125</v>
      </c>
      <c r="Q1652" s="3">
        <v>67304.789999999994</v>
      </c>
      <c r="R1652" s="1" t="str">
        <f t="shared" si="77"/>
        <v>1990-07</v>
      </c>
      <c r="S1652" s="1" t="str">
        <f t="shared" si="75"/>
        <v/>
      </c>
      <c r="T1652" s="3">
        <f t="shared" si="76"/>
        <v>3225.52</v>
      </c>
    </row>
    <row r="1653" spans="1:20" x14ac:dyDescent="0.25">
      <c r="A1653" s="1" t="s">
        <v>5303</v>
      </c>
      <c r="B1653" s="1" t="s">
        <v>5294</v>
      </c>
      <c r="C1653" s="1" t="s">
        <v>5304</v>
      </c>
      <c r="D1653" s="1" t="s">
        <v>20</v>
      </c>
      <c r="E1653" s="1" t="s">
        <v>404</v>
      </c>
      <c r="F1653" s="1">
        <v>0</v>
      </c>
      <c r="G1653" s="2">
        <v>34007</v>
      </c>
      <c r="H1653" s="1" t="s">
        <v>22</v>
      </c>
      <c r="I1653" s="1" t="s">
        <v>31</v>
      </c>
      <c r="J1653" s="2">
        <v>33885</v>
      </c>
      <c r="K1653" s="1"/>
      <c r="L1653" s="1" t="s">
        <v>24</v>
      </c>
      <c r="M1653" s="3">
        <v>47471.22</v>
      </c>
      <c r="N1653" s="3">
        <v>46834.38</v>
      </c>
      <c r="O1653" s="3">
        <v>5118.26</v>
      </c>
      <c r="P1653" s="1">
        <v>125</v>
      </c>
      <c r="Q1653" s="3">
        <v>52077.64</v>
      </c>
      <c r="R1653" s="1" t="str">
        <f t="shared" si="77"/>
        <v>1993-02</v>
      </c>
      <c r="S1653" s="1" t="str">
        <f t="shared" si="75"/>
        <v/>
      </c>
      <c r="T1653" s="3">
        <f t="shared" si="76"/>
        <v>5243.26</v>
      </c>
    </row>
    <row r="1654" spans="1:20" x14ac:dyDescent="0.25">
      <c r="A1654" s="1" t="s">
        <v>5305</v>
      </c>
      <c r="B1654" s="1" t="s">
        <v>5294</v>
      </c>
      <c r="C1654" s="1" t="s">
        <v>5306</v>
      </c>
      <c r="D1654" s="1" t="s">
        <v>113</v>
      </c>
      <c r="E1654" s="1" t="s">
        <v>5307</v>
      </c>
      <c r="F1654" s="1">
        <v>0</v>
      </c>
      <c r="G1654" s="2">
        <v>40308</v>
      </c>
      <c r="H1654" s="1" t="s">
        <v>22</v>
      </c>
      <c r="I1654" s="1" t="s">
        <v>23</v>
      </c>
      <c r="J1654" s="2">
        <v>39971</v>
      </c>
      <c r="K1654" s="1"/>
      <c r="L1654" s="1" t="s">
        <v>24</v>
      </c>
      <c r="M1654" s="3">
        <v>45951.360000000001</v>
      </c>
      <c r="N1654" s="3">
        <v>19848</v>
      </c>
      <c r="O1654" s="1" t="s">
        <v>32</v>
      </c>
      <c r="P1654" s="1">
        <v>100</v>
      </c>
      <c r="Q1654" s="3">
        <v>19948</v>
      </c>
      <c r="R1654" s="1" t="str">
        <f t="shared" si="77"/>
        <v>2010-05</v>
      </c>
      <c r="S1654" s="1" t="str">
        <f t="shared" si="75"/>
        <v/>
      </c>
      <c r="T1654" s="3">
        <f t="shared" si="76"/>
        <v>100</v>
      </c>
    </row>
    <row r="1655" spans="1:20" x14ac:dyDescent="0.25">
      <c r="A1655" s="1" t="s">
        <v>1629</v>
      </c>
      <c r="B1655" s="1" t="s">
        <v>5308</v>
      </c>
      <c r="C1655" s="1" t="s">
        <v>5309</v>
      </c>
      <c r="D1655" s="1" t="s">
        <v>5310</v>
      </c>
      <c r="E1655" s="1" t="s">
        <v>5311</v>
      </c>
      <c r="F1655" s="1">
        <v>1</v>
      </c>
      <c r="G1655" s="2">
        <v>40911</v>
      </c>
      <c r="H1655" s="1" t="s">
        <v>30</v>
      </c>
      <c r="I1655" s="1" t="s">
        <v>31</v>
      </c>
      <c r="J1655" s="2">
        <v>36526</v>
      </c>
      <c r="K1655" s="1"/>
      <c r="L1655" s="1" t="s">
        <v>24</v>
      </c>
      <c r="M1655" s="3">
        <v>142339.18</v>
      </c>
      <c r="N1655" s="3">
        <v>142198.29999999999</v>
      </c>
      <c r="O1655" s="1" t="s">
        <v>32</v>
      </c>
      <c r="P1655" s="1">
        <v>125</v>
      </c>
      <c r="Q1655" s="3">
        <v>142323.29999999999</v>
      </c>
      <c r="R1655" s="1" t="str">
        <f t="shared" si="77"/>
        <v>2012-01</v>
      </c>
      <c r="S1655" s="1" t="str">
        <f t="shared" si="75"/>
        <v/>
      </c>
      <c r="T1655" s="3">
        <f t="shared" si="76"/>
        <v>125</v>
      </c>
    </row>
    <row r="1656" spans="1:20" x14ac:dyDescent="0.25">
      <c r="A1656" s="1" t="s">
        <v>3583</v>
      </c>
      <c r="B1656" s="1" t="s">
        <v>5308</v>
      </c>
      <c r="C1656" s="1" t="s">
        <v>5312</v>
      </c>
      <c r="D1656" s="1" t="s">
        <v>76</v>
      </c>
      <c r="E1656" s="1" t="s">
        <v>904</v>
      </c>
      <c r="F1656" s="1">
        <v>0</v>
      </c>
      <c r="G1656" s="2">
        <v>37102</v>
      </c>
      <c r="H1656" s="1" t="s">
        <v>30</v>
      </c>
      <c r="I1656" s="1" t="s">
        <v>31</v>
      </c>
      <c r="J1656" s="1" t="s">
        <v>3888</v>
      </c>
      <c r="K1656" s="1"/>
      <c r="L1656" s="1" t="s">
        <v>24</v>
      </c>
      <c r="M1656" s="3">
        <v>76671.92</v>
      </c>
      <c r="N1656" s="3">
        <v>76613.67</v>
      </c>
      <c r="O1656" s="3">
        <v>2400</v>
      </c>
      <c r="P1656" s="3">
        <v>3191.88</v>
      </c>
      <c r="Q1656" s="3">
        <v>82205.55</v>
      </c>
      <c r="R1656" s="1" t="str">
        <f t="shared" si="77"/>
        <v>2001-07</v>
      </c>
      <c r="S1656" s="1" t="str">
        <f t="shared" si="75"/>
        <v/>
      </c>
      <c r="T1656" s="3">
        <f t="shared" si="76"/>
        <v>5591.88</v>
      </c>
    </row>
    <row r="1657" spans="1:20" x14ac:dyDescent="0.25">
      <c r="A1657" s="1" t="s">
        <v>5313</v>
      </c>
      <c r="B1657" s="1" t="s">
        <v>5308</v>
      </c>
      <c r="C1657" s="1" t="s">
        <v>5314</v>
      </c>
      <c r="D1657" s="1" t="s">
        <v>70</v>
      </c>
      <c r="E1657" s="1" t="s">
        <v>169</v>
      </c>
      <c r="F1657" s="1">
        <v>0</v>
      </c>
      <c r="G1657" s="2">
        <v>44536</v>
      </c>
      <c r="H1657" s="1" t="s">
        <v>22</v>
      </c>
      <c r="I1657" s="1" t="s">
        <v>23</v>
      </c>
      <c r="J1657" s="2">
        <v>44359</v>
      </c>
      <c r="K1657" s="1"/>
      <c r="L1657" s="1" t="s">
        <v>24</v>
      </c>
      <c r="M1657" s="3">
        <v>46000.03</v>
      </c>
      <c r="N1657" s="3">
        <v>42486.36</v>
      </c>
      <c r="O1657" s="3">
        <v>2435.6</v>
      </c>
      <c r="P1657" s="1">
        <v>100</v>
      </c>
      <c r="Q1657" s="3">
        <v>45021.96</v>
      </c>
      <c r="R1657" s="1" t="str">
        <f t="shared" si="77"/>
        <v>2021-12</v>
      </c>
      <c r="S1657" s="1" t="str">
        <f t="shared" si="75"/>
        <v/>
      </c>
      <c r="T1657" s="3">
        <f t="shared" si="76"/>
        <v>2535.6</v>
      </c>
    </row>
    <row r="1658" spans="1:20" x14ac:dyDescent="0.25">
      <c r="A1658" s="1" t="s">
        <v>5315</v>
      </c>
      <c r="B1658" s="1" t="s">
        <v>5316</v>
      </c>
      <c r="C1658" s="1" t="s">
        <v>5317</v>
      </c>
      <c r="D1658" s="1" t="s">
        <v>76</v>
      </c>
      <c r="E1658" s="1" t="s">
        <v>77</v>
      </c>
      <c r="F1658" s="1">
        <v>0</v>
      </c>
      <c r="G1658" s="2">
        <v>44410</v>
      </c>
      <c r="H1658" s="1" t="s">
        <v>30</v>
      </c>
      <c r="I1658" s="1" t="s">
        <v>31</v>
      </c>
      <c r="J1658" s="2">
        <v>44235</v>
      </c>
      <c r="K1658" s="2">
        <v>44841</v>
      </c>
      <c r="L1658" s="1" t="s">
        <v>42</v>
      </c>
      <c r="M1658" s="3">
        <v>45899.98</v>
      </c>
      <c r="N1658" s="3">
        <v>38098.03</v>
      </c>
      <c r="O1658" s="1" t="s">
        <v>32</v>
      </c>
      <c r="P1658" s="1" t="s">
        <v>32</v>
      </c>
      <c r="Q1658" s="3">
        <v>38098.03</v>
      </c>
      <c r="R1658" s="1" t="str">
        <f t="shared" si="77"/>
        <v>2021-08</v>
      </c>
      <c r="S1658" s="1" t="str">
        <f t="shared" si="75"/>
        <v>2022-10</v>
      </c>
      <c r="T1658" s="3">
        <f t="shared" si="76"/>
        <v>0</v>
      </c>
    </row>
    <row r="1659" spans="1:20" x14ac:dyDescent="0.25">
      <c r="A1659" s="1" t="s">
        <v>819</v>
      </c>
      <c r="B1659" s="1" t="s">
        <v>5316</v>
      </c>
      <c r="C1659" s="1" t="s">
        <v>5318</v>
      </c>
      <c r="D1659" s="1" t="s">
        <v>39</v>
      </c>
      <c r="E1659" s="1" t="s">
        <v>40</v>
      </c>
      <c r="F1659" s="1">
        <v>0</v>
      </c>
      <c r="G1659" s="2">
        <v>44692</v>
      </c>
      <c r="H1659" s="1" t="s">
        <v>30</v>
      </c>
      <c r="I1659" s="1" t="s">
        <v>31</v>
      </c>
      <c r="J1659" s="2">
        <v>44870</v>
      </c>
      <c r="K1659" s="1"/>
      <c r="L1659" s="1" t="s">
        <v>24</v>
      </c>
      <c r="M1659" s="3">
        <v>44928</v>
      </c>
      <c r="N1659" s="3">
        <v>17952.5</v>
      </c>
      <c r="O1659" s="1" t="s">
        <v>32</v>
      </c>
      <c r="P1659" s="1">
        <v>100</v>
      </c>
      <c r="Q1659" s="3">
        <v>18052.5</v>
      </c>
      <c r="R1659" s="1" t="str">
        <f t="shared" si="77"/>
        <v>2022-05</v>
      </c>
      <c r="S1659" s="1" t="str">
        <f t="shared" si="75"/>
        <v/>
      </c>
      <c r="T1659" s="3">
        <f t="shared" si="76"/>
        <v>100</v>
      </c>
    </row>
    <row r="1660" spans="1:20" x14ac:dyDescent="0.25">
      <c r="A1660" s="1" t="s">
        <v>1650</v>
      </c>
      <c r="B1660" s="1" t="s">
        <v>5319</v>
      </c>
      <c r="C1660" s="1" t="s">
        <v>5320</v>
      </c>
      <c r="D1660" s="1" t="s">
        <v>52</v>
      </c>
      <c r="E1660" s="1" t="s">
        <v>3172</v>
      </c>
      <c r="F1660" s="1">
        <v>0</v>
      </c>
      <c r="G1660" s="2">
        <v>44606</v>
      </c>
      <c r="H1660" s="1" t="s">
        <v>22</v>
      </c>
      <c r="I1660" s="1" t="s">
        <v>31</v>
      </c>
      <c r="J1660" s="1" t="s">
        <v>2278</v>
      </c>
      <c r="K1660" s="1"/>
      <c r="L1660" s="1" t="s">
        <v>24</v>
      </c>
      <c r="M1660" s="3">
        <v>41999.98</v>
      </c>
      <c r="N1660" s="3">
        <v>35796.15</v>
      </c>
      <c r="O1660" s="1">
        <v>40.380000000000003</v>
      </c>
      <c r="P1660" s="1" t="s">
        <v>32</v>
      </c>
      <c r="Q1660" s="3">
        <v>35836.53</v>
      </c>
      <c r="R1660" s="1" t="str">
        <f t="shared" si="77"/>
        <v>2022-02</v>
      </c>
      <c r="S1660" s="1" t="str">
        <f t="shared" si="75"/>
        <v/>
      </c>
      <c r="T1660" s="3">
        <f t="shared" si="76"/>
        <v>40.380000000000003</v>
      </c>
    </row>
    <row r="1661" spans="1:20" x14ac:dyDescent="0.25">
      <c r="A1661" s="1" t="s">
        <v>5321</v>
      </c>
      <c r="B1661" s="1" t="s">
        <v>5319</v>
      </c>
      <c r="C1661" s="1" t="s">
        <v>5322</v>
      </c>
      <c r="D1661" s="1" t="s">
        <v>20</v>
      </c>
      <c r="E1661" s="1" t="s">
        <v>264</v>
      </c>
      <c r="F1661" s="1">
        <v>0</v>
      </c>
      <c r="G1661" s="2">
        <v>43597</v>
      </c>
      <c r="H1661" s="1" t="s">
        <v>30</v>
      </c>
      <c r="I1661" s="1" t="s">
        <v>31</v>
      </c>
      <c r="J1661" s="1" t="s">
        <v>5323</v>
      </c>
      <c r="K1661" s="1"/>
      <c r="L1661" s="1" t="s">
        <v>24</v>
      </c>
      <c r="M1661" s="3">
        <v>31200</v>
      </c>
      <c r="N1661" s="3">
        <v>17166</v>
      </c>
      <c r="O1661" s="1">
        <v>906.19</v>
      </c>
      <c r="P1661" s="1">
        <v>125</v>
      </c>
      <c r="Q1661" s="3">
        <v>18197.189999999999</v>
      </c>
      <c r="R1661" s="1" t="str">
        <f t="shared" si="77"/>
        <v>2019-05</v>
      </c>
      <c r="S1661" s="1" t="str">
        <f t="shared" si="75"/>
        <v/>
      </c>
      <c r="T1661" s="3">
        <f t="shared" si="76"/>
        <v>1031.19</v>
      </c>
    </row>
    <row r="1662" spans="1:20" x14ac:dyDescent="0.25">
      <c r="A1662" s="1" t="s">
        <v>1650</v>
      </c>
      <c r="B1662" s="1" t="s">
        <v>5324</v>
      </c>
      <c r="C1662" s="1" t="s">
        <v>5325</v>
      </c>
      <c r="D1662" s="1" t="s">
        <v>52</v>
      </c>
      <c r="E1662" s="1" t="s">
        <v>5326</v>
      </c>
      <c r="F1662" s="1">
        <v>0</v>
      </c>
      <c r="G1662" s="2">
        <v>44312</v>
      </c>
      <c r="H1662" s="1" t="s">
        <v>22</v>
      </c>
      <c r="I1662" s="1" t="s">
        <v>31</v>
      </c>
      <c r="J1662" s="1" t="s">
        <v>813</v>
      </c>
      <c r="K1662" s="1"/>
      <c r="L1662" s="1" t="s">
        <v>24</v>
      </c>
      <c r="M1662" s="3">
        <v>50000.91</v>
      </c>
      <c r="N1662" s="3">
        <v>39371.370000000003</v>
      </c>
      <c r="O1662" s="3">
        <v>2442.48</v>
      </c>
      <c r="P1662" s="1" t="s">
        <v>32</v>
      </c>
      <c r="Q1662" s="3">
        <v>41813.85</v>
      </c>
      <c r="R1662" s="1" t="str">
        <f t="shared" si="77"/>
        <v>2021-04</v>
      </c>
      <c r="S1662" s="1" t="str">
        <f t="shared" si="75"/>
        <v/>
      </c>
      <c r="T1662" s="3">
        <f t="shared" si="76"/>
        <v>2442.48</v>
      </c>
    </row>
    <row r="1663" spans="1:20" x14ac:dyDescent="0.25">
      <c r="A1663" s="1" t="s">
        <v>5327</v>
      </c>
      <c r="B1663" s="1" t="s">
        <v>5328</v>
      </c>
      <c r="C1663" s="1" t="s">
        <v>5329</v>
      </c>
      <c r="D1663" s="1" t="s">
        <v>70</v>
      </c>
      <c r="E1663" s="1" t="s">
        <v>71</v>
      </c>
      <c r="F1663" s="1">
        <v>0</v>
      </c>
      <c r="G1663" s="2">
        <v>42968</v>
      </c>
      <c r="H1663" s="1" t="s">
        <v>22</v>
      </c>
      <c r="I1663" s="1" t="s">
        <v>31</v>
      </c>
      <c r="J1663" s="1" t="s">
        <v>281</v>
      </c>
      <c r="K1663" s="2">
        <v>44666</v>
      </c>
      <c r="L1663" s="1" t="s">
        <v>42</v>
      </c>
      <c r="M1663" s="3">
        <v>35616.879999999997</v>
      </c>
      <c r="N1663" s="3">
        <v>11534.32</v>
      </c>
      <c r="O1663" s="1" t="s">
        <v>32</v>
      </c>
      <c r="P1663" s="1" t="s">
        <v>32</v>
      </c>
      <c r="Q1663" s="3">
        <v>11534.32</v>
      </c>
      <c r="R1663" s="1" t="str">
        <f t="shared" si="77"/>
        <v>2017-08</v>
      </c>
      <c r="S1663" s="1" t="str">
        <f t="shared" si="75"/>
        <v>2022-04</v>
      </c>
      <c r="T1663" s="3">
        <f t="shared" si="76"/>
        <v>0</v>
      </c>
    </row>
    <row r="1664" spans="1:20" x14ac:dyDescent="0.25">
      <c r="A1664" s="1" t="s">
        <v>5330</v>
      </c>
      <c r="B1664" s="1" t="s">
        <v>5331</v>
      </c>
      <c r="C1664" s="1" t="s">
        <v>5332</v>
      </c>
      <c r="D1664" s="1" t="s">
        <v>113</v>
      </c>
      <c r="E1664" s="1" t="s">
        <v>1485</v>
      </c>
      <c r="F1664" s="1">
        <v>0</v>
      </c>
      <c r="G1664" s="2">
        <v>43857</v>
      </c>
      <c r="H1664" s="1" t="s">
        <v>30</v>
      </c>
      <c r="I1664" s="1" t="s">
        <v>31</v>
      </c>
      <c r="J1664" s="1" t="s">
        <v>5333</v>
      </c>
      <c r="K1664" s="1"/>
      <c r="L1664" s="1" t="s">
        <v>24</v>
      </c>
      <c r="M1664" s="3">
        <v>59944.56</v>
      </c>
      <c r="N1664" s="3">
        <v>60930.68</v>
      </c>
      <c r="O1664" s="3">
        <v>10312.32</v>
      </c>
      <c r="P1664" s="1" t="s">
        <v>32</v>
      </c>
      <c r="Q1664" s="3">
        <v>71243</v>
      </c>
      <c r="R1664" s="1" t="str">
        <f t="shared" si="77"/>
        <v>2020-01</v>
      </c>
      <c r="S1664" s="1" t="str">
        <f t="shared" si="75"/>
        <v/>
      </c>
      <c r="T1664" s="3">
        <f t="shared" si="76"/>
        <v>10312.32</v>
      </c>
    </row>
    <row r="1665" spans="1:20" x14ac:dyDescent="0.25">
      <c r="A1665" s="1" t="s">
        <v>5334</v>
      </c>
      <c r="B1665" s="1" t="s">
        <v>5335</v>
      </c>
      <c r="C1665" s="1" t="s">
        <v>5336</v>
      </c>
      <c r="D1665" s="1" t="s">
        <v>137</v>
      </c>
      <c r="E1665" s="1" t="s">
        <v>138</v>
      </c>
      <c r="F1665" s="1">
        <v>0</v>
      </c>
      <c r="G1665" s="2">
        <v>38670</v>
      </c>
      <c r="H1665" s="1" t="s">
        <v>30</v>
      </c>
      <c r="I1665" s="1" t="s">
        <v>31</v>
      </c>
      <c r="J1665" s="1" t="s">
        <v>3681</v>
      </c>
      <c r="K1665" s="1"/>
      <c r="L1665" s="1" t="s">
        <v>24</v>
      </c>
      <c r="M1665" s="3">
        <v>50017.55</v>
      </c>
      <c r="N1665" s="3">
        <v>56245.22</v>
      </c>
      <c r="O1665" s="3">
        <v>6454.73</v>
      </c>
      <c r="P1665" s="1" t="s">
        <v>32</v>
      </c>
      <c r="Q1665" s="3">
        <v>62699.95</v>
      </c>
      <c r="R1665" s="1" t="str">
        <f t="shared" si="77"/>
        <v>2005-11</v>
      </c>
      <c r="S1665" s="1" t="str">
        <f t="shared" si="75"/>
        <v/>
      </c>
      <c r="T1665" s="3">
        <f t="shared" si="76"/>
        <v>6454.73</v>
      </c>
    </row>
    <row r="1666" spans="1:20" x14ac:dyDescent="0.25">
      <c r="A1666" s="1" t="s">
        <v>5337</v>
      </c>
      <c r="B1666" s="1" t="s">
        <v>5338</v>
      </c>
      <c r="C1666" s="1" t="s">
        <v>5339</v>
      </c>
      <c r="D1666" s="1" t="s">
        <v>70</v>
      </c>
      <c r="E1666" s="1" t="s">
        <v>1443</v>
      </c>
      <c r="F1666" s="1">
        <v>0</v>
      </c>
      <c r="G1666" s="2">
        <v>35702</v>
      </c>
      <c r="H1666" s="1" t="s">
        <v>22</v>
      </c>
      <c r="I1666" s="1" t="s">
        <v>31</v>
      </c>
      <c r="J1666" s="1" t="s">
        <v>5340</v>
      </c>
      <c r="K1666" s="1"/>
      <c r="L1666" s="1" t="s">
        <v>24</v>
      </c>
      <c r="M1666" s="3">
        <v>55960.74</v>
      </c>
      <c r="N1666" s="3">
        <v>56237.39</v>
      </c>
      <c r="O1666" s="1">
        <v>452.32</v>
      </c>
      <c r="P1666" s="1" t="s">
        <v>32</v>
      </c>
      <c r="Q1666" s="3">
        <v>56689.71</v>
      </c>
      <c r="R1666" s="1" t="str">
        <f t="shared" si="77"/>
        <v>1997-09</v>
      </c>
      <c r="S1666" s="1" t="str">
        <f t="shared" ref="S1666:S1729" si="78">IF(OR(ISBLANK(K1666), K1666=0), "", TEXT(K1666, "yyyy-mm"))</f>
        <v/>
      </c>
      <c r="T1666" s="3">
        <f t="shared" ref="T1666:T1729" si="79">IFERROR(VALUE(SUBSTITUTE(O1666, ",", "")), 0) + IFERROR(VALUE(SUBSTITUTE(P1666, ",", "")), 0)</f>
        <v>452.32</v>
      </c>
    </row>
    <row r="1667" spans="1:20" x14ac:dyDescent="0.25">
      <c r="A1667" s="1" t="s">
        <v>5341</v>
      </c>
      <c r="B1667" s="1" t="s">
        <v>5342</v>
      </c>
      <c r="C1667" s="1" t="s">
        <v>5343</v>
      </c>
      <c r="D1667" s="1" t="s">
        <v>76</v>
      </c>
      <c r="E1667" s="1" t="s">
        <v>77</v>
      </c>
      <c r="F1667" s="1">
        <v>0</v>
      </c>
      <c r="G1667" s="2">
        <v>44508</v>
      </c>
      <c r="H1667" s="1" t="s">
        <v>22</v>
      </c>
      <c r="I1667" s="1" t="s">
        <v>31</v>
      </c>
      <c r="J1667" s="2">
        <v>44419</v>
      </c>
      <c r="K1667" s="2">
        <v>44706</v>
      </c>
      <c r="L1667" s="1" t="s">
        <v>42</v>
      </c>
      <c r="M1667" s="3">
        <v>45899.98</v>
      </c>
      <c r="N1667" s="3">
        <v>22279.32</v>
      </c>
      <c r="O1667" s="1" t="s">
        <v>32</v>
      </c>
      <c r="P1667" s="1" t="s">
        <v>32</v>
      </c>
      <c r="Q1667" s="3">
        <v>22279.32</v>
      </c>
      <c r="R1667" s="1" t="str">
        <f t="shared" ref="R1667:R1730" si="80">TEXT(G1667, "yyyy-mm")</f>
        <v>2021-11</v>
      </c>
      <c r="S1667" s="1" t="str">
        <f t="shared" si="78"/>
        <v>2022-05</v>
      </c>
      <c r="T1667" s="3">
        <f t="shared" si="79"/>
        <v>0</v>
      </c>
    </row>
    <row r="1668" spans="1:20" x14ac:dyDescent="0.25">
      <c r="A1668" s="1" t="s">
        <v>4907</v>
      </c>
      <c r="B1668" s="1" t="s">
        <v>5344</v>
      </c>
      <c r="C1668" s="1" t="s">
        <v>5345</v>
      </c>
      <c r="D1668" s="1" t="s">
        <v>123</v>
      </c>
      <c r="E1668" s="1" t="s">
        <v>194</v>
      </c>
      <c r="F1668" s="1">
        <v>0</v>
      </c>
      <c r="G1668" s="2">
        <v>41875</v>
      </c>
      <c r="H1668" s="1" t="s">
        <v>30</v>
      </c>
      <c r="I1668" s="1" t="s">
        <v>31</v>
      </c>
      <c r="J1668" s="1" t="s">
        <v>1844</v>
      </c>
      <c r="K1668" s="1"/>
      <c r="L1668" s="1" t="s">
        <v>24</v>
      </c>
      <c r="M1668" s="3">
        <v>76184.160000000003</v>
      </c>
      <c r="N1668" s="3">
        <v>75424.509999999995</v>
      </c>
      <c r="O1668" s="3">
        <v>4397.38</v>
      </c>
      <c r="P1668" s="1">
        <v>225</v>
      </c>
      <c r="Q1668" s="3">
        <v>80046.89</v>
      </c>
      <c r="R1668" s="1" t="str">
        <f t="shared" si="80"/>
        <v>2014-08</v>
      </c>
      <c r="S1668" s="1" t="str">
        <f t="shared" si="78"/>
        <v/>
      </c>
      <c r="T1668" s="3">
        <f t="shared" si="79"/>
        <v>4622.38</v>
      </c>
    </row>
    <row r="1669" spans="1:20" x14ac:dyDescent="0.25">
      <c r="A1669" s="1" t="s">
        <v>5346</v>
      </c>
      <c r="B1669" s="1" t="s">
        <v>5347</v>
      </c>
      <c r="C1669" s="1" t="s">
        <v>5348</v>
      </c>
      <c r="D1669" s="1" t="s">
        <v>76</v>
      </c>
      <c r="E1669" s="1" t="s">
        <v>2573</v>
      </c>
      <c r="F1669" s="1">
        <v>0</v>
      </c>
      <c r="G1669" s="2">
        <v>38824</v>
      </c>
      <c r="H1669" s="1" t="s">
        <v>22</v>
      </c>
      <c r="I1669" s="1" t="s">
        <v>31</v>
      </c>
      <c r="J1669" s="2">
        <v>37896</v>
      </c>
      <c r="K1669" s="1"/>
      <c r="L1669" s="1" t="s">
        <v>24</v>
      </c>
      <c r="M1669" s="3">
        <v>100764.56</v>
      </c>
      <c r="N1669" s="3">
        <v>100309.64</v>
      </c>
      <c r="O1669" s="3">
        <v>1000</v>
      </c>
      <c r="P1669" s="3">
        <v>4030.58</v>
      </c>
      <c r="Q1669" s="3">
        <v>105340.22</v>
      </c>
      <c r="R1669" s="1" t="str">
        <f t="shared" si="80"/>
        <v>2006-04</v>
      </c>
      <c r="S1669" s="1" t="str">
        <f t="shared" si="78"/>
        <v/>
      </c>
      <c r="T1669" s="3">
        <f t="shared" si="79"/>
        <v>5030.58</v>
      </c>
    </row>
    <row r="1670" spans="1:20" x14ac:dyDescent="0.25">
      <c r="A1670" s="1" t="s">
        <v>5349</v>
      </c>
      <c r="B1670" s="1" t="s">
        <v>5347</v>
      </c>
      <c r="C1670" s="1" t="s">
        <v>5350</v>
      </c>
      <c r="D1670" s="1" t="s">
        <v>123</v>
      </c>
      <c r="E1670" s="1" t="s">
        <v>194</v>
      </c>
      <c r="F1670" s="1">
        <v>0</v>
      </c>
      <c r="G1670" s="2">
        <v>42953</v>
      </c>
      <c r="H1670" s="1" t="s">
        <v>30</v>
      </c>
      <c r="I1670" s="1" t="s">
        <v>31</v>
      </c>
      <c r="J1670" s="1" t="s">
        <v>195</v>
      </c>
      <c r="K1670" s="1"/>
      <c r="L1670" s="1" t="s">
        <v>24</v>
      </c>
      <c r="M1670" s="3">
        <v>75627.759999999995</v>
      </c>
      <c r="N1670" s="3">
        <v>67350.789999999994</v>
      </c>
      <c r="O1670" s="3">
        <v>5862.47</v>
      </c>
      <c r="P1670" s="1">
        <v>125</v>
      </c>
      <c r="Q1670" s="3">
        <v>73338.259999999995</v>
      </c>
      <c r="R1670" s="1" t="str">
        <f t="shared" si="80"/>
        <v>2017-08</v>
      </c>
      <c r="S1670" s="1" t="str">
        <f t="shared" si="78"/>
        <v/>
      </c>
      <c r="T1670" s="3">
        <f t="shared" si="79"/>
        <v>5987.47</v>
      </c>
    </row>
    <row r="1671" spans="1:20" x14ac:dyDescent="0.25">
      <c r="A1671" s="1" t="s">
        <v>2210</v>
      </c>
      <c r="B1671" s="1" t="s">
        <v>5347</v>
      </c>
      <c r="C1671" s="1" t="s">
        <v>5351</v>
      </c>
      <c r="D1671" s="1" t="s">
        <v>227</v>
      </c>
      <c r="E1671" s="1" t="s">
        <v>3723</v>
      </c>
      <c r="F1671" s="1">
        <v>0</v>
      </c>
      <c r="G1671" s="2">
        <v>41036</v>
      </c>
      <c r="H1671" s="1" t="s">
        <v>22</v>
      </c>
      <c r="I1671" s="1" t="s">
        <v>31</v>
      </c>
      <c r="J1671" s="2">
        <v>41095</v>
      </c>
      <c r="K1671" s="1"/>
      <c r="L1671" s="1" t="s">
        <v>24</v>
      </c>
      <c r="M1671" s="3">
        <v>75000.02</v>
      </c>
      <c r="N1671" s="3">
        <v>73002.210000000006</v>
      </c>
      <c r="O1671" s="1" t="s">
        <v>32</v>
      </c>
      <c r="P1671" s="1" t="s">
        <v>32</v>
      </c>
      <c r="Q1671" s="3">
        <v>73002.210000000006</v>
      </c>
      <c r="R1671" s="1" t="str">
        <f t="shared" si="80"/>
        <v>2012-05</v>
      </c>
      <c r="S1671" s="1" t="str">
        <f t="shared" si="78"/>
        <v/>
      </c>
      <c r="T1671" s="3">
        <f t="shared" si="79"/>
        <v>0</v>
      </c>
    </row>
    <row r="1672" spans="1:20" x14ac:dyDescent="0.25">
      <c r="A1672" s="1" t="s">
        <v>5352</v>
      </c>
      <c r="B1672" s="1" t="s">
        <v>5347</v>
      </c>
      <c r="C1672" s="1" t="s">
        <v>5353</v>
      </c>
      <c r="D1672" s="1" t="s">
        <v>137</v>
      </c>
      <c r="E1672" s="1" t="s">
        <v>5354</v>
      </c>
      <c r="F1672" s="1">
        <v>0</v>
      </c>
      <c r="G1672" s="2">
        <v>44564</v>
      </c>
      <c r="H1672" s="1" t="s">
        <v>30</v>
      </c>
      <c r="I1672" s="1" t="s">
        <v>31</v>
      </c>
      <c r="J1672" s="2">
        <v>44621</v>
      </c>
      <c r="K1672" s="1"/>
      <c r="L1672" s="1" t="s">
        <v>24</v>
      </c>
      <c r="M1672" s="3">
        <v>39116.269999999997</v>
      </c>
      <c r="N1672" s="3">
        <v>37397.26</v>
      </c>
      <c r="O1672" s="3">
        <v>3257.86</v>
      </c>
      <c r="P1672" s="1">
        <v>100</v>
      </c>
      <c r="Q1672" s="3">
        <v>40755.120000000003</v>
      </c>
      <c r="R1672" s="1" t="str">
        <f t="shared" si="80"/>
        <v>2022-01</v>
      </c>
      <c r="S1672" s="1" t="str">
        <f t="shared" si="78"/>
        <v/>
      </c>
      <c r="T1672" s="3">
        <f t="shared" si="79"/>
        <v>3357.86</v>
      </c>
    </row>
    <row r="1673" spans="1:20" x14ac:dyDescent="0.25">
      <c r="A1673" s="1" t="s">
        <v>5355</v>
      </c>
      <c r="B1673" s="1" t="s">
        <v>5356</v>
      </c>
      <c r="C1673" s="1" t="s">
        <v>5357</v>
      </c>
      <c r="D1673" s="1" t="s">
        <v>82</v>
      </c>
      <c r="E1673" s="1" t="s">
        <v>804</v>
      </c>
      <c r="F1673" s="1">
        <v>0</v>
      </c>
      <c r="G1673" s="2">
        <v>35464</v>
      </c>
      <c r="H1673" s="1" t="s">
        <v>30</v>
      </c>
      <c r="I1673" s="1" t="s">
        <v>31</v>
      </c>
      <c r="J1673" s="2">
        <v>35491</v>
      </c>
      <c r="K1673" s="1"/>
      <c r="L1673" s="1" t="s">
        <v>24</v>
      </c>
      <c r="M1673" s="3">
        <v>63407.14</v>
      </c>
      <c r="N1673" s="3">
        <v>63086.03</v>
      </c>
      <c r="O1673" s="1">
        <v>123.57</v>
      </c>
      <c r="P1673" s="1" t="s">
        <v>32</v>
      </c>
      <c r="Q1673" s="3">
        <v>63209.599999999999</v>
      </c>
      <c r="R1673" s="1" t="str">
        <f t="shared" si="80"/>
        <v>1997-02</v>
      </c>
      <c r="S1673" s="1" t="str">
        <f t="shared" si="78"/>
        <v/>
      </c>
      <c r="T1673" s="3">
        <f t="shared" si="79"/>
        <v>123.57</v>
      </c>
    </row>
    <row r="1674" spans="1:20" x14ac:dyDescent="0.25">
      <c r="A1674" s="1" t="s">
        <v>5358</v>
      </c>
      <c r="B1674" s="1" t="s">
        <v>5356</v>
      </c>
      <c r="C1674" s="1" t="s">
        <v>5359</v>
      </c>
      <c r="D1674" s="1" t="s">
        <v>28</v>
      </c>
      <c r="E1674" s="1" t="s">
        <v>46</v>
      </c>
      <c r="F1674" s="1">
        <v>0</v>
      </c>
      <c r="G1674" s="2">
        <v>42787</v>
      </c>
      <c r="H1674" s="1" t="s">
        <v>30</v>
      </c>
      <c r="I1674" s="1" t="s">
        <v>23</v>
      </c>
      <c r="J1674" s="1" t="s">
        <v>144</v>
      </c>
      <c r="K1674" s="1"/>
      <c r="L1674" s="1" t="s">
        <v>24</v>
      </c>
      <c r="M1674" s="3">
        <v>54196.69</v>
      </c>
      <c r="N1674" s="3">
        <v>40980.32</v>
      </c>
      <c r="O1674" s="3">
        <v>22875.97</v>
      </c>
      <c r="P1674" s="1">
        <v>125</v>
      </c>
      <c r="Q1674" s="3">
        <v>63981.29</v>
      </c>
      <c r="R1674" s="1" t="str">
        <f t="shared" si="80"/>
        <v>2017-02</v>
      </c>
      <c r="S1674" s="1" t="str">
        <f t="shared" si="78"/>
        <v/>
      </c>
      <c r="T1674" s="3">
        <f t="shared" si="79"/>
        <v>23000.97</v>
      </c>
    </row>
    <row r="1675" spans="1:20" x14ac:dyDescent="0.25">
      <c r="A1675" s="1" t="s">
        <v>5360</v>
      </c>
      <c r="B1675" s="1" t="s">
        <v>5356</v>
      </c>
      <c r="C1675" s="1" t="s">
        <v>5361</v>
      </c>
      <c r="D1675" s="1" t="s">
        <v>76</v>
      </c>
      <c r="E1675" s="1" t="s">
        <v>5362</v>
      </c>
      <c r="F1675" s="1">
        <v>0</v>
      </c>
      <c r="G1675" s="2">
        <v>43613</v>
      </c>
      <c r="H1675" s="1" t="s">
        <v>22</v>
      </c>
      <c r="I1675" s="1" t="s">
        <v>31</v>
      </c>
      <c r="J1675" s="1" t="s">
        <v>5363</v>
      </c>
      <c r="K1675" s="1"/>
      <c r="L1675" s="1" t="s">
        <v>24</v>
      </c>
      <c r="M1675" s="3">
        <v>38850.03</v>
      </c>
      <c r="N1675" s="3">
        <v>40028.089999999997</v>
      </c>
      <c r="O1675" s="1" t="s">
        <v>32</v>
      </c>
      <c r="P1675" s="1" t="s">
        <v>32</v>
      </c>
      <c r="Q1675" s="3">
        <v>40028.089999999997</v>
      </c>
      <c r="R1675" s="1" t="str">
        <f t="shared" si="80"/>
        <v>2019-05</v>
      </c>
      <c r="S1675" s="1" t="str">
        <f t="shared" si="78"/>
        <v/>
      </c>
      <c r="T1675" s="3">
        <f t="shared" si="79"/>
        <v>0</v>
      </c>
    </row>
    <row r="1676" spans="1:20" x14ac:dyDescent="0.25">
      <c r="A1676" s="1" t="s">
        <v>1009</v>
      </c>
      <c r="B1676" s="1" t="s">
        <v>5356</v>
      </c>
      <c r="C1676" s="1" t="s">
        <v>5364</v>
      </c>
      <c r="D1676" s="1" t="s">
        <v>76</v>
      </c>
      <c r="E1676" s="1" t="s">
        <v>1068</v>
      </c>
      <c r="F1676" s="1">
        <v>0</v>
      </c>
      <c r="G1676" s="2">
        <v>44452</v>
      </c>
      <c r="H1676" s="1" t="s">
        <v>30</v>
      </c>
      <c r="I1676" s="1" t="s">
        <v>31</v>
      </c>
      <c r="J1676" s="1" t="s">
        <v>1073</v>
      </c>
      <c r="K1676" s="1"/>
      <c r="L1676" s="1" t="s">
        <v>24</v>
      </c>
      <c r="M1676" s="3">
        <v>15080</v>
      </c>
      <c r="N1676" s="3">
        <v>8975.5</v>
      </c>
      <c r="O1676" s="1" t="s">
        <v>32</v>
      </c>
      <c r="P1676" s="1" t="s">
        <v>32</v>
      </c>
      <c r="Q1676" s="3">
        <v>8975.5</v>
      </c>
      <c r="R1676" s="1" t="str">
        <f t="shared" si="80"/>
        <v>2021-09</v>
      </c>
      <c r="S1676" s="1" t="str">
        <f t="shared" si="78"/>
        <v/>
      </c>
      <c r="T1676" s="3">
        <f t="shared" si="79"/>
        <v>0</v>
      </c>
    </row>
    <row r="1677" spans="1:20" x14ac:dyDescent="0.25">
      <c r="A1677" s="1" t="s">
        <v>5365</v>
      </c>
      <c r="B1677" s="1" t="s">
        <v>5366</v>
      </c>
      <c r="C1677" s="1" t="s">
        <v>5367</v>
      </c>
      <c r="D1677" s="1" t="s">
        <v>20</v>
      </c>
      <c r="E1677" s="1" t="s">
        <v>1991</v>
      </c>
      <c r="F1677" s="1">
        <v>0</v>
      </c>
      <c r="G1677" s="2">
        <v>36248</v>
      </c>
      <c r="H1677" s="1" t="s">
        <v>30</v>
      </c>
      <c r="I1677" s="1" t="s">
        <v>31</v>
      </c>
      <c r="J1677" s="1" t="s">
        <v>4191</v>
      </c>
      <c r="K1677" s="1"/>
      <c r="L1677" s="1" t="s">
        <v>24</v>
      </c>
      <c r="M1677" s="3">
        <v>40761.760000000002</v>
      </c>
      <c r="N1677" s="3">
        <v>41022.44</v>
      </c>
      <c r="O1677" s="3">
        <v>5124.47</v>
      </c>
      <c r="P1677" s="1">
        <v>125</v>
      </c>
      <c r="Q1677" s="3">
        <v>46271.91</v>
      </c>
      <c r="R1677" s="1" t="str">
        <f t="shared" si="80"/>
        <v>1999-03</v>
      </c>
      <c r="S1677" s="1" t="str">
        <f t="shared" si="78"/>
        <v/>
      </c>
      <c r="T1677" s="3">
        <f t="shared" si="79"/>
        <v>5249.47</v>
      </c>
    </row>
    <row r="1678" spans="1:20" x14ac:dyDescent="0.25">
      <c r="A1678" s="1" t="s">
        <v>5368</v>
      </c>
      <c r="B1678" s="1" t="s">
        <v>5369</v>
      </c>
      <c r="C1678" s="1" t="s">
        <v>5370</v>
      </c>
      <c r="D1678" s="1" t="s">
        <v>28</v>
      </c>
      <c r="E1678" s="1" t="s">
        <v>46</v>
      </c>
      <c r="F1678" s="1">
        <v>0</v>
      </c>
      <c r="G1678" s="2">
        <v>43318</v>
      </c>
      <c r="H1678" s="1" t="s">
        <v>30</v>
      </c>
      <c r="I1678" s="1" t="s">
        <v>31</v>
      </c>
      <c r="J1678" s="2">
        <v>43259</v>
      </c>
      <c r="K1678" s="2">
        <v>44565</v>
      </c>
      <c r="L1678" s="1" t="s">
        <v>42</v>
      </c>
      <c r="M1678" s="3">
        <v>51099.57</v>
      </c>
      <c r="N1678" s="3">
        <v>4866.3900000000003</v>
      </c>
      <c r="O1678" s="3">
        <v>2327.36</v>
      </c>
      <c r="P1678" s="1" t="s">
        <v>32</v>
      </c>
      <c r="Q1678" s="3">
        <v>7193.75</v>
      </c>
      <c r="R1678" s="1" t="str">
        <f t="shared" si="80"/>
        <v>2018-08</v>
      </c>
      <c r="S1678" s="1" t="str">
        <f t="shared" si="78"/>
        <v>2022-01</v>
      </c>
      <c r="T1678" s="3">
        <f t="shared" si="79"/>
        <v>2327.36</v>
      </c>
    </row>
    <row r="1679" spans="1:20" x14ac:dyDescent="0.25">
      <c r="A1679" s="1" t="s">
        <v>5371</v>
      </c>
      <c r="B1679" s="1" t="s">
        <v>5369</v>
      </c>
      <c r="C1679" s="1" t="s">
        <v>5372</v>
      </c>
      <c r="D1679" s="1" t="s">
        <v>20</v>
      </c>
      <c r="E1679" s="1" t="s">
        <v>306</v>
      </c>
      <c r="F1679" s="1">
        <v>0</v>
      </c>
      <c r="G1679" s="2">
        <v>44760</v>
      </c>
      <c r="H1679" s="1" t="s">
        <v>22</v>
      </c>
      <c r="I1679" s="1" t="s">
        <v>31</v>
      </c>
      <c r="J1679" s="1" t="s">
        <v>586</v>
      </c>
      <c r="K1679" s="2">
        <v>44893</v>
      </c>
      <c r="L1679" s="1" t="s">
        <v>42</v>
      </c>
      <c r="M1679" s="3">
        <v>31720</v>
      </c>
      <c r="N1679" s="3">
        <v>8338.7800000000007</v>
      </c>
      <c r="O1679" s="3">
        <v>3113.03</v>
      </c>
      <c r="P1679" s="1" t="s">
        <v>32</v>
      </c>
      <c r="Q1679" s="3">
        <v>11451.81</v>
      </c>
      <c r="R1679" s="1" t="str">
        <f t="shared" si="80"/>
        <v>2022-07</v>
      </c>
      <c r="S1679" s="1" t="str">
        <f t="shared" si="78"/>
        <v>2022-11</v>
      </c>
      <c r="T1679" s="3">
        <f t="shared" si="79"/>
        <v>3113.03</v>
      </c>
    </row>
    <row r="1680" spans="1:20" x14ac:dyDescent="0.25">
      <c r="A1680" s="1" t="s">
        <v>5373</v>
      </c>
      <c r="B1680" s="1" t="s">
        <v>5369</v>
      </c>
      <c r="C1680" s="1" t="s">
        <v>5374</v>
      </c>
      <c r="D1680" s="1" t="s">
        <v>52</v>
      </c>
      <c r="E1680" s="1" t="s">
        <v>3115</v>
      </c>
      <c r="F1680" s="1">
        <v>0</v>
      </c>
      <c r="G1680" s="2">
        <v>44753</v>
      </c>
      <c r="H1680" s="1" t="s">
        <v>22</v>
      </c>
      <c r="I1680" s="1" t="s">
        <v>31</v>
      </c>
      <c r="J1680" s="2">
        <v>44872</v>
      </c>
      <c r="K1680" s="1"/>
      <c r="L1680" s="1" t="s">
        <v>24</v>
      </c>
      <c r="M1680" s="3">
        <v>35096.879999999997</v>
      </c>
      <c r="N1680" s="3">
        <v>14878.41</v>
      </c>
      <c r="O1680" s="3">
        <v>1499.65</v>
      </c>
      <c r="P1680" s="1" t="s">
        <v>32</v>
      </c>
      <c r="Q1680" s="3">
        <v>16378.06</v>
      </c>
      <c r="R1680" s="1" t="str">
        <f t="shared" si="80"/>
        <v>2022-07</v>
      </c>
      <c r="S1680" s="1" t="str">
        <f t="shared" si="78"/>
        <v/>
      </c>
      <c r="T1680" s="3">
        <f t="shared" si="79"/>
        <v>1499.65</v>
      </c>
    </row>
    <row r="1681" spans="1:20" x14ac:dyDescent="0.25">
      <c r="A1681" s="1" t="s">
        <v>5375</v>
      </c>
      <c r="B1681" s="1" t="s">
        <v>5376</v>
      </c>
      <c r="C1681" s="1" t="s">
        <v>5377</v>
      </c>
      <c r="D1681" s="1" t="s">
        <v>82</v>
      </c>
      <c r="E1681" s="1" t="s">
        <v>443</v>
      </c>
      <c r="F1681" s="1">
        <v>0</v>
      </c>
      <c r="G1681" s="2">
        <v>43500</v>
      </c>
      <c r="H1681" s="1" t="s">
        <v>22</v>
      </c>
      <c r="I1681" s="1" t="s">
        <v>31</v>
      </c>
      <c r="J1681" s="2">
        <v>43557</v>
      </c>
      <c r="K1681" s="1"/>
      <c r="L1681" s="1" t="s">
        <v>24</v>
      </c>
      <c r="M1681" s="3">
        <v>61609.599999999999</v>
      </c>
      <c r="N1681" s="3">
        <v>48395.14</v>
      </c>
      <c r="O1681" s="1">
        <v>266.58</v>
      </c>
      <c r="P1681" s="1" t="s">
        <v>32</v>
      </c>
      <c r="Q1681" s="3">
        <v>48661.72</v>
      </c>
      <c r="R1681" s="1" t="str">
        <f t="shared" si="80"/>
        <v>2019-02</v>
      </c>
      <c r="S1681" s="1" t="str">
        <f t="shared" si="78"/>
        <v/>
      </c>
      <c r="T1681" s="3">
        <f t="shared" si="79"/>
        <v>266.58</v>
      </c>
    </row>
    <row r="1682" spans="1:20" x14ac:dyDescent="0.25">
      <c r="A1682" s="1" t="s">
        <v>5378</v>
      </c>
      <c r="B1682" s="1" t="s">
        <v>5379</v>
      </c>
      <c r="C1682" s="1" t="s">
        <v>5380</v>
      </c>
      <c r="D1682" s="1" t="s">
        <v>562</v>
      </c>
      <c r="E1682" s="1" t="s">
        <v>5381</v>
      </c>
      <c r="F1682" s="1">
        <v>0</v>
      </c>
      <c r="G1682" s="2">
        <v>42128</v>
      </c>
      <c r="H1682" s="1" t="s">
        <v>22</v>
      </c>
      <c r="I1682" s="1" t="s">
        <v>31</v>
      </c>
      <c r="J1682" s="2">
        <v>42099</v>
      </c>
      <c r="K1682" s="1"/>
      <c r="L1682" s="1" t="s">
        <v>24</v>
      </c>
      <c r="M1682" s="3">
        <v>128500.11</v>
      </c>
      <c r="N1682" s="3">
        <v>128365.26</v>
      </c>
      <c r="O1682" s="3">
        <v>2471.16</v>
      </c>
      <c r="P1682" s="1" t="s">
        <v>32</v>
      </c>
      <c r="Q1682" s="3">
        <v>130836.42</v>
      </c>
      <c r="R1682" s="1" t="str">
        <f t="shared" si="80"/>
        <v>2015-05</v>
      </c>
      <c r="S1682" s="1" t="str">
        <f t="shared" si="78"/>
        <v/>
      </c>
      <c r="T1682" s="3">
        <f t="shared" si="79"/>
        <v>2471.16</v>
      </c>
    </row>
    <row r="1683" spans="1:20" x14ac:dyDescent="0.25">
      <c r="A1683" s="1" t="s">
        <v>5382</v>
      </c>
      <c r="B1683" s="1" t="s">
        <v>5383</v>
      </c>
      <c r="C1683" s="1" t="s">
        <v>5384</v>
      </c>
      <c r="D1683" s="1" t="s">
        <v>39</v>
      </c>
      <c r="E1683" s="1" t="s">
        <v>40</v>
      </c>
      <c r="F1683" s="1">
        <v>0</v>
      </c>
      <c r="G1683" s="2">
        <v>44715</v>
      </c>
      <c r="H1683" s="1" t="s">
        <v>22</v>
      </c>
      <c r="I1683" s="1" t="s">
        <v>31</v>
      </c>
      <c r="J1683" s="2">
        <v>44626</v>
      </c>
      <c r="K1683" s="2">
        <v>44809</v>
      </c>
      <c r="L1683" s="1" t="s">
        <v>42</v>
      </c>
      <c r="M1683" s="3">
        <v>39936</v>
      </c>
      <c r="N1683" s="3">
        <v>1864</v>
      </c>
      <c r="O1683" s="1" t="s">
        <v>32</v>
      </c>
      <c r="P1683" s="1">
        <v>100</v>
      </c>
      <c r="Q1683" s="3">
        <v>1964</v>
      </c>
      <c r="R1683" s="1" t="str">
        <f t="shared" si="80"/>
        <v>2022-06</v>
      </c>
      <c r="S1683" s="1" t="str">
        <f t="shared" si="78"/>
        <v>2022-09</v>
      </c>
      <c r="T1683" s="3">
        <f t="shared" si="79"/>
        <v>100</v>
      </c>
    </row>
    <row r="1684" spans="1:20" x14ac:dyDescent="0.25">
      <c r="A1684" s="1" t="s">
        <v>5385</v>
      </c>
      <c r="B1684" s="1" t="s">
        <v>5386</v>
      </c>
      <c r="C1684" s="1" t="s">
        <v>5387</v>
      </c>
      <c r="D1684" s="1" t="s">
        <v>123</v>
      </c>
      <c r="E1684" s="1" t="s">
        <v>759</v>
      </c>
      <c r="F1684" s="1">
        <v>0</v>
      </c>
      <c r="G1684" s="2">
        <v>44579</v>
      </c>
      <c r="H1684" s="1" t="s">
        <v>22</v>
      </c>
      <c r="I1684" s="1" t="s">
        <v>31</v>
      </c>
      <c r="J1684" s="2">
        <v>43647</v>
      </c>
      <c r="K1684" s="2">
        <v>44854</v>
      </c>
      <c r="L1684" s="1" t="s">
        <v>42</v>
      </c>
      <c r="M1684" s="3">
        <v>93600</v>
      </c>
      <c r="N1684" s="3">
        <v>25200</v>
      </c>
      <c r="O1684" s="3">
        <v>5700</v>
      </c>
      <c r="P1684" s="1">
        <v>100</v>
      </c>
      <c r="Q1684" s="3">
        <v>31000</v>
      </c>
      <c r="R1684" s="1" t="str">
        <f t="shared" si="80"/>
        <v>2022-01</v>
      </c>
      <c r="S1684" s="1" t="str">
        <f t="shared" si="78"/>
        <v>2022-10</v>
      </c>
      <c r="T1684" s="3">
        <f t="shared" si="79"/>
        <v>5800</v>
      </c>
    </row>
    <row r="1685" spans="1:20" x14ac:dyDescent="0.25">
      <c r="A1685" s="1" t="s">
        <v>896</v>
      </c>
      <c r="B1685" s="1" t="s">
        <v>5386</v>
      </c>
      <c r="C1685" s="1" t="s">
        <v>5388</v>
      </c>
      <c r="D1685" s="1" t="s">
        <v>39</v>
      </c>
      <c r="E1685" s="1" t="s">
        <v>40</v>
      </c>
      <c r="F1685" s="1">
        <v>0</v>
      </c>
      <c r="G1685" s="2">
        <v>44743</v>
      </c>
      <c r="H1685" s="1" t="s">
        <v>30</v>
      </c>
      <c r="I1685" s="1" t="s">
        <v>31</v>
      </c>
      <c r="J1685" s="2">
        <v>44568</v>
      </c>
      <c r="K1685" s="2">
        <v>44809</v>
      </c>
      <c r="L1685" s="1" t="s">
        <v>42</v>
      </c>
      <c r="M1685" s="3">
        <v>39936</v>
      </c>
      <c r="N1685" s="3">
        <v>1124</v>
      </c>
      <c r="O1685" s="1" t="s">
        <v>32</v>
      </c>
      <c r="P1685" s="1">
        <v>100</v>
      </c>
      <c r="Q1685" s="3">
        <v>1224</v>
      </c>
      <c r="R1685" s="1" t="str">
        <f t="shared" si="80"/>
        <v>2022-07</v>
      </c>
      <c r="S1685" s="1" t="str">
        <f t="shared" si="78"/>
        <v>2022-09</v>
      </c>
      <c r="T1685" s="3">
        <f t="shared" si="79"/>
        <v>100</v>
      </c>
    </row>
    <row r="1686" spans="1:20" x14ac:dyDescent="0.25">
      <c r="A1686" s="1" t="s">
        <v>5389</v>
      </c>
      <c r="B1686" s="1" t="s">
        <v>5386</v>
      </c>
      <c r="C1686" s="1" t="s">
        <v>5390</v>
      </c>
      <c r="D1686" s="1" t="s">
        <v>70</v>
      </c>
      <c r="E1686" s="1" t="s">
        <v>96</v>
      </c>
      <c r="F1686" s="1">
        <v>0</v>
      </c>
      <c r="G1686" s="2">
        <v>44823</v>
      </c>
      <c r="H1686" s="1" t="s">
        <v>22</v>
      </c>
      <c r="I1686" s="1" t="s">
        <v>31</v>
      </c>
      <c r="J1686" s="1" t="s">
        <v>489</v>
      </c>
      <c r="K1686" s="2">
        <v>44855</v>
      </c>
      <c r="L1686" s="1" t="s">
        <v>42</v>
      </c>
      <c r="M1686" s="3">
        <v>20800</v>
      </c>
      <c r="N1686" s="1">
        <v>245</v>
      </c>
      <c r="O1686" s="1" t="s">
        <v>32</v>
      </c>
      <c r="P1686" s="1" t="s">
        <v>32</v>
      </c>
      <c r="Q1686" s="1">
        <v>245</v>
      </c>
      <c r="R1686" s="1" t="str">
        <f t="shared" si="80"/>
        <v>2022-09</v>
      </c>
      <c r="S1686" s="1" t="str">
        <f t="shared" si="78"/>
        <v>2022-10</v>
      </c>
      <c r="T1686" s="3">
        <f t="shared" si="79"/>
        <v>0</v>
      </c>
    </row>
    <row r="1687" spans="1:20" x14ac:dyDescent="0.25">
      <c r="A1687" s="1" t="s">
        <v>2567</v>
      </c>
      <c r="B1687" s="1" t="s">
        <v>5391</v>
      </c>
      <c r="C1687" s="1" t="s">
        <v>5392</v>
      </c>
      <c r="D1687" s="1" t="s">
        <v>113</v>
      </c>
      <c r="E1687" s="1" t="s">
        <v>1485</v>
      </c>
      <c r="F1687" s="1">
        <v>0</v>
      </c>
      <c r="G1687" s="2">
        <v>40714</v>
      </c>
      <c r="H1687" s="1" t="s">
        <v>30</v>
      </c>
      <c r="I1687" s="1" t="s">
        <v>31</v>
      </c>
      <c r="J1687" s="1" t="s">
        <v>2433</v>
      </c>
      <c r="K1687" s="1"/>
      <c r="L1687" s="1" t="s">
        <v>24</v>
      </c>
      <c r="M1687" s="3">
        <v>59944.56</v>
      </c>
      <c r="N1687" s="3">
        <v>60209.14</v>
      </c>
      <c r="O1687" s="3">
        <v>8775.77</v>
      </c>
      <c r="P1687" s="1" t="s">
        <v>32</v>
      </c>
      <c r="Q1687" s="3">
        <v>68984.91</v>
      </c>
      <c r="R1687" s="1" t="str">
        <f t="shared" si="80"/>
        <v>2011-06</v>
      </c>
      <c r="S1687" s="1" t="str">
        <f t="shared" si="78"/>
        <v/>
      </c>
      <c r="T1687" s="3">
        <f t="shared" si="79"/>
        <v>8775.77</v>
      </c>
    </row>
    <row r="1688" spans="1:20" x14ac:dyDescent="0.25">
      <c r="A1688" s="1" t="s">
        <v>5393</v>
      </c>
      <c r="B1688" s="1" t="s">
        <v>5394</v>
      </c>
      <c r="C1688" s="1" t="s">
        <v>5395</v>
      </c>
      <c r="D1688" s="1" t="s">
        <v>156</v>
      </c>
      <c r="E1688" s="1" t="s">
        <v>879</v>
      </c>
      <c r="F1688" s="1">
        <v>0</v>
      </c>
      <c r="G1688" s="2">
        <v>44606</v>
      </c>
      <c r="H1688" s="1" t="s">
        <v>22</v>
      </c>
      <c r="I1688" s="1" t="s">
        <v>23</v>
      </c>
      <c r="J1688" s="1" t="s">
        <v>2278</v>
      </c>
      <c r="K1688" s="1"/>
      <c r="L1688" s="1" t="s">
        <v>24</v>
      </c>
      <c r="M1688" s="3">
        <v>61657.02</v>
      </c>
      <c r="N1688" s="3">
        <v>51279</v>
      </c>
      <c r="O1688" s="1">
        <v>444.64</v>
      </c>
      <c r="P1688" s="1">
        <v>100</v>
      </c>
      <c r="Q1688" s="3">
        <v>51823.64</v>
      </c>
      <c r="R1688" s="1" t="str">
        <f t="shared" si="80"/>
        <v>2022-02</v>
      </c>
      <c r="S1688" s="1" t="str">
        <f t="shared" si="78"/>
        <v/>
      </c>
      <c r="T1688" s="3">
        <f t="shared" si="79"/>
        <v>544.64</v>
      </c>
    </row>
    <row r="1689" spans="1:20" x14ac:dyDescent="0.25">
      <c r="A1689" s="1" t="s">
        <v>957</v>
      </c>
      <c r="B1689" s="1" t="s">
        <v>5396</v>
      </c>
      <c r="C1689" s="1" t="s">
        <v>5397</v>
      </c>
      <c r="D1689" s="1" t="s">
        <v>39</v>
      </c>
      <c r="E1689" s="1" t="s">
        <v>40</v>
      </c>
      <c r="F1689" s="1">
        <v>0</v>
      </c>
      <c r="G1689" s="2">
        <v>44883</v>
      </c>
      <c r="H1689" s="1" t="s">
        <v>22</v>
      </c>
      <c r="I1689" s="1" t="s">
        <v>31</v>
      </c>
      <c r="J1689" s="1" t="s">
        <v>984</v>
      </c>
      <c r="K1689" s="1"/>
      <c r="L1689" s="1" t="s">
        <v>24</v>
      </c>
      <c r="M1689" s="3">
        <v>29952</v>
      </c>
      <c r="N1689" s="1">
        <v>408.5</v>
      </c>
      <c r="O1689" s="1" t="s">
        <v>32</v>
      </c>
      <c r="P1689" s="1">
        <v>100</v>
      </c>
      <c r="Q1689" s="1">
        <v>508.5</v>
      </c>
      <c r="R1689" s="1" t="str">
        <f t="shared" si="80"/>
        <v>2022-11</v>
      </c>
      <c r="S1689" s="1" t="str">
        <f t="shared" si="78"/>
        <v/>
      </c>
      <c r="T1689" s="3">
        <f t="shared" si="79"/>
        <v>100</v>
      </c>
    </row>
    <row r="1690" spans="1:20" x14ac:dyDescent="0.25">
      <c r="A1690" s="1" t="s">
        <v>5398</v>
      </c>
      <c r="B1690" s="1" t="s">
        <v>5399</v>
      </c>
      <c r="C1690" s="1" t="s">
        <v>5400</v>
      </c>
      <c r="D1690" s="1" t="s">
        <v>70</v>
      </c>
      <c r="E1690" s="1" t="s">
        <v>174</v>
      </c>
      <c r="F1690" s="1">
        <v>0</v>
      </c>
      <c r="G1690" s="2">
        <v>40308</v>
      </c>
      <c r="H1690" s="1" t="s">
        <v>22</v>
      </c>
      <c r="I1690" s="1" t="s">
        <v>31</v>
      </c>
      <c r="J1690" s="2">
        <v>39487</v>
      </c>
      <c r="K1690" s="1"/>
      <c r="L1690" s="1" t="s">
        <v>24</v>
      </c>
      <c r="M1690" s="3">
        <v>86778.43</v>
      </c>
      <c r="N1690" s="3">
        <v>93513.34</v>
      </c>
      <c r="O1690" s="3">
        <v>6162.86</v>
      </c>
      <c r="P1690" s="1" t="s">
        <v>32</v>
      </c>
      <c r="Q1690" s="3">
        <v>99676.2</v>
      </c>
      <c r="R1690" s="1" t="str">
        <f t="shared" si="80"/>
        <v>2010-05</v>
      </c>
      <c r="S1690" s="1" t="str">
        <f t="shared" si="78"/>
        <v/>
      </c>
      <c r="T1690" s="3">
        <f t="shared" si="79"/>
        <v>6162.86</v>
      </c>
    </row>
    <row r="1691" spans="1:20" x14ac:dyDescent="0.25">
      <c r="A1691" s="1" t="s">
        <v>5401</v>
      </c>
      <c r="B1691" s="1" t="s">
        <v>5399</v>
      </c>
      <c r="C1691" s="1" t="s">
        <v>5402</v>
      </c>
      <c r="D1691" s="1" t="s">
        <v>52</v>
      </c>
      <c r="E1691" s="1" t="s">
        <v>5403</v>
      </c>
      <c r="F1691" s="1">
        <v>0</v>
      </c>
      <c r="G1691" s="2">
        <v>34358</v>
      </c>
      <c r="H1691" s="1" t="s">
        <v>22</v>
      </c>
      <c r="I1691" s="1" t="s">
        <v>31</v>
      </c>
      <c r="J1691" s="1" t="s">
        <v>5404</v>
      </c>
      <c r="K1691" s="1"/>
      <c r="L1691" s="1" t="s">
        <v>24</v>
      </c>
      <c r="M1691" s="3">
        <v>38975.25</v>
      </c>
      <c r="N1691" s="3">
        <v>38810.980000000003</v>
      </c>
      <c r="O1691" s="3">
        <v>2543.67</v>
      </c>
      <c r="P1691" s="1" t="s">
        <v>32</v>
      </c>
      <c r="Q1691" s="3">
        <v>41354.65</v>
      </c>
      <c r="R1691" s="1" t="str">
        <f t="shared" si="80"/>
        <v>1994-01</v>
      </c>
      <c r="S1691" s="1" t="str">
        <f t="shared" si="78"/>
        <v/>
      </c>
      <c r="T1691" s="3">
        <f t="shared" si="79"/>
        <v>2543.67</v>
      </c>
    </row>
    <row r="1692" spans="1:20" x14ac:dyDescent="0.25">
      <c r="A1692" s="1" t="s">
        <v>5405</v>
      </c>
      <c r="B1692" s="1" t="s">
        <v>5406</v>
      </c>
      <c r="C1692" s="1" t="s">
        <v>5407</v>
      </c>
      <c r="D1692" s="1" t="s">
        <v>971</v>
      </c>
      <c r="E1692" s="1" t="s">
        <v>972</v>
      </c>
      <c r="F1692" s="1">
        <v>0</v>
      </c>
      <c r="G1692" s="2">
        <v>44446</v>
      </c>
      <c r="H1692" s="1" t="s">
        <v>22</v>
      </c>
      <c r="I1692" s="1" t="s">
        <v>170</v>
      </c>
      <c r="J1692" s="2">
        <v>44386</v>
      </c>
      <c r="K1692" s="1"/>
      <c r="L1692" s="1" t="s">
        <v>24</v>
      </c>
      <c r="M1692" s="3">
        <v>60507.41</v>
      </c>
      <c r="N1692" s="3">
        <v>52092.480000000003</v>
      </c>
      <c r="O1692" s="3">
        <v>7706.21</v>
      </c>
      <c r="P1692" s="1" t="s">
        <v>32</v>
      </c>
      <c r="Q1692" s="3">
        <v>59798.69</v>
      </c>
      <c r="R1692" s="1" t="str">
        <f t="shared" si="80"/>
        <v>2021-09</v>
      </c>
      <c r="S1692" s="1" t="str">
        <f t="shared" si="78"/>
        <v/>
      </c>
      <c r="T1692" s="3">
        <f t="shared" si="79"/>
        <v>7706.21</v>
      </c>
    </row>
    <row r="1693" spans="1:20" x14ac:dyDescent="0.25">
      <c r="A1693" s="1" t="s">
        <v>5408</v>
      </c>
      <c r="B1693" s="1" t="s">
        <v>5409</v>
      </c>
      <c r="C1693" s="1" t="s">
        <v>5410</v>
      </c>
      <c r="D1693" s="1" t="s">
        <v>70</v>
      </c>
      <c r="E1693" s="1" t="s">
        <v>2764</v>
      </c>
      <c r="F1693" s="1">
        <v>0</v>
      </c>
      <c r="G1693" s="2">
        <v>39314</v>
      </c>
      <c r="H1693" s="1" t="s">
        <v>30</v>
      </c>
      <c r="I1693" s="1" t="s">
        <v>31</v>
      </c>
      <c r="J1693" s="1" t="s">
        <v>1410</v>
      </c>
      <c r="K1693" s="1"/>
      <c r="L1693" s="1" t="s">
        <v>24</v>
      </c>
      <c r="M1693" s="3">
        <v>37397.57</v>
      </c>
      <c r="N1693" s="3">
        <v>37079.300000000003</v>
      </c>
      <c r="O1693" s="1" t="s">
        <v>32</v>
      </c>
      <c r="P1693" s="1" t="s">
        <v>32</v>
      </c>
      <c r="Q1693" s="3">
        <v>37079.300000000003</v>
      </c>
      <c r="R1693" s="1" t="str">
        <f t="shared" si="80"/>
        <v>2007-08</v>
      </c>
      <c r="S1693" s="1" t="str">
        <f t="shared" si="78"/>
        <v/>
      </c>
      <c r="T1693" s="3">
        <f t="shared" si="79"/>
        <v>0</v>
      </c>
    </row>
    <row r="1694" spans="1:20" x14ac:dyDescent="0.25">
      <c r="A1694" s="1" t="s">
        <v>5411</v>
      </c>
      <c r="B1694" s="1" t="s">
        <v>5412</v>
      </c>
      <c r="C1694" s="1" t="s">
        <v>5413</v>
      </c>
      <c r="D1694" s="1" t="s">
        <v>123</v>
      </c>
      <c r="E1694" s="1" t="s">
        <v>194</v>
      </c>
      <c r="F1694" s="1">
        <v>0</v>
      </c>
      <c r="G1694" s="2">
        <v>37787</v>
      </c>
      <c r="H1694" s="1" t="s">
        <v>30</v>
      </c>
      <c r="I1694" s="1" t="s">
        <v>31</v>
      </c>
      <c r="J1694" s="2">
        <v>37138</v>
      </c>
      <c r="K1694" s="1"/>
      <c r="L1694" s="1" t="s">
        <v>24</v>
      </c>
      <c r="M1694" s="3">
        <v>78223.179999999993</v>
      </c>
      <c r="N1694" s="3">
        <v>76925.64</v>
      </c>
      <c r="O1694" s="3">
        <v>67632.52</v>
      </c>
      <c r="P1694" s="1">
        <v>125</v>
      </c>
      <c r="Q1694" s="3">
        <v>144683.16</v>
      </c>
      <c r="R1694" s="1" t="str">
        <f t="shared" si="80"/>
        <v>2003-06</v>
      </c>
      <c r="S1694" s="1" t="str">
        <f t="shared" si="78"/>
        <v/>
      </c>
      <c r="T1694" s="3">
        <f t="shared" si="79"/>
        <v>67757.52</v>
      </c>
    </row>
    <row r="1695" spans="1:20" x14ac:dyDescent="0.25">
      <c r="A1695" s="1" t="s">
        <v>5414</v>
      </c>
      <c r="B1695" s="1" t="s">
        <v>5415</v>
      </c>
      <c r="C1695" s="1" t="s">
        <v>5416</v>
      </c>
      <c r="D1695" s="1" t="s">
        <v>70</v>
      </c>
      <c r="E1695" s="1" t="s">
        <v>5417</v>
      </c>
      <c r="F1695" s="1">
        <v>0</v>
      </c>
      <c r="G1695" s="2">
        <v>42787</v>
      </c>
      <c r="H1695" s="1" t="s">
        <v>22</v>
      </c>
      <c r="I1695" s="1" t="s">
        <v>31</v>
      </c>
      <c r="J1695" s="1" t="s">
        <v>144</v>
      </c>
      <c r="K1695" s="1"/>
      <c r="L1695" s="1" t="s">
        <v>24</v>
      </c>
      <c r="M1695" s="3">
        <v>53199.95</v>
      </c>
      <c r="N1695" s="3">
        <v>44592.23</v>
      </c>
      <c r="O1695" s="1">
        <v>441.9</v>
      </c>
      <c r="P1695" s="1">
        <v>125</v>
      </c>
      <c r="Q1695" s="3">
        <v>45159.13</v>
      </c>
      <c r="R1695" s="1" t="str">
        <f t="shared" si="80"/>
        <v>2017-02</v>
      </c>
      <c r="S1695" s="1" t="str">
        <f t="shared" si="78"/>
        <v/>
      </c>
      <c r="T1695" s="3">
        <f t="shared" si="79"/>
        <v>566.9</v>
      </c>
    </row>
    <row r="1696" spans="1:20" x14ac:dyDescent="0.25">
      <c r="A1696" s="1" t="s">
        <v>5418</v>
      </c>
      <c r="B1696" s="1" t="s">
        <v>5419</v>
      </c>
      <c r="C1696" s="1" t="s">
        <v>5420</v>
      </c>
      <c r="D1696" s="1" t="s">
        <v>70</v>
      </c>
      <c r="E1696" s="1" t="s">
        <v>5421</v>
      </c>
      <c r="F1696" s="1">
        <v>0</v>
      </c>
      <c r="G1696" s="2">
        <v>38222</v>
      </c>
      <c r="H1696" s="1" t="s">
        <v>22</v>
      </c>
      <c r="I1696" s="1" t="s">
        <v>23</v>
      </c>
      <c r="J1696" s="1" t="s">
        <v>5422</v>
      </c>
      <c r="K1696" s="1"/>
      <c r="L1696" s="1" t="s">
        <v>24</v>
      </c>
      <c r="M1696" s="3">
        <v>76303.759999999995</v>
      </c>
      <c r="N1696" s="3">
        <v>76304.72</v>
      </c>
      <c r="O1696" s="3">
        <v>1027.1600000000001</v>
      </c>
      <c r="P1696" s="1" t="s">
        <v>32</v>
      </c>
      <c r="Q1696" s="3">
        <v>77331.88</v>
      </c>
      <c r="R1696" s="1" t="str">
        <f t="shared" si="80"/>
        <v>2004-08</v>
      </c>
      <c r="S1696" s="1" t="str">
        <f t="shared" si="78"/>
        <v/>
      </c>
      <c r="T1696" s="3">
        <f t="shared" si="79"/>
        <v>1027.1600000000001</v>
      </c>
    </row>
    <row r="1697" spans="1:20" x14ac:dyDescent="0.25">
      <c r="A1697" s="1" t="s">
        <v>5423</v>
      </c>
      <c r="B1697" s="1" t="s">
        <v>5424</v>
      </c>
      <c r="C1697" s="1" t="s">
        <v>5425</v>
      </c>
      <c r="D1697" s="1" t="s">
        <v>123</v>
      </c>
      <c r="E1697" s="1" t="s">
        <v>194</v>
      </c>
      <c r="F1697" s="1">
        <v>0</v>
      </c>
      <c r="G1697" s="2">
        <v>44348</v>
      </c>
      <c r="H1697" s="1" t="s">
        <v>30</v>
      </c>
      <c r="I1697" s="1" t="s">
        <v>31</v>
      </c>
      <c r="J1697" s="2">
        <v>44202</v>
      </c>
      <c r="K1697" s="1"/>
      <c r="L1697" s="1" t="s">
        <v>24</v>
      </c>
      <c r="M1697" s="3">
        <v>50951.06</v>
      </c>
      <c r="N1697" s="3">
        <v>48081.79</v>
      </c>
      <c r="O1697" s="3">
        <v>27461.200000000001</v>
      </c>
      <c r="P1697" s="1">
        <v>125</v>
      </c>
      <c r="Q1697" s="3">
        <v>75667.990000000005</v>
      </c>
      <c r="R1697" s="1" t="str">
        <f t="shared" si="80"/>
        <v>2021-06</v>
      </c>
      <c r="S1697" s="1" t="str">
        <f t="shared" si="78"/>
        <v/>
      </c>
      <c r="T1697" s="3">
        <f t="shared" si="79"/>
        <v>27586.2</v>
      </c>
    </row>
    <row r="1698" spans="1:20" x14ac:dyDescent="0.25">
      <c r="A1698" s="1" t="s">
        <v>5426</v>
      </c>
      <c r="B1698" s="1" t="s">
        <v>5424</v>
      </c>
      <c r="C1698" s="1" t="s">
        <v>5427</v>
      </c>
      <c r="D1698" s="1" t="s">
        <v>20</v>
      </c>
      <c r="E1698" s="1" t="s">
        <v>205</v>
      </c>
      <c r="F1698" s="1">
        <v>0</v>
      </c>
      <c r="G1698" s="2">
        <v>42506</v>
      </c>
      <c r="H1698" s="1" t="s">
        <v>30</v>
      </c>
      <c r="I1698" s="1" t="s">
        <v>31</v>
      </c>
      <c r="J1698" s="1" t="s">
        <v>799</v>
      </c>
      <c r="K1698" s="1"/>
      <c r="L1698" s="1" t="s">
        <v>24</v>
      </c>
      <c r="M1698" s="3">
        <v>42566.58</v>
      </c>
      <c r="N1698" s="3">
        <v>43780.1</v>
      </c>
      <c r="O1698" s="3">
        <v>17915.7</v>
      </c>
      <c r="P1698" s="1">
        <v>125</v>
      </c>
      <c r="Q1698" s="3">
        <v>61820.800000000003</v>
      </c>
      <c r="R1698" s="1" t="str">
        <f t="shared" si="80"/>
        <v>2016-05</v>
      </c>
      <c r="S1698" s="1" t="str">
        <f t="shared" si="78"/>
        <v/>
      </c>
      <c r="T1698" s="3">
        <f t="shared" si="79"/>
        <v>18040.7</v>
      </c>
    </row>
    <row r="1699" spans="1:20" x14ac:dyDescent="0.25">
      <c r="A1699" s="1" t="s">
        <v>957</v>
      </c>
      <c r="B1699" s="1" t="s">
        <v>5428</v>
      </c>
      <c r="C1699" s="1" t="s">
        <v>5429</v>
      </c>
      <c r="D1699" s="1" t="s">
        <v>82</v>
      </c>
      <c r="E1699" s="1" t="s">
        <v>396</v>
      </c>
      <c r="F1699" s="1">
        <v>0</v>
      </c>
      <c r="G1699" s="2">
        <v>44074</v>
      </c>
      <c r="H1699" s="1" t="s">
        <v>22</v>
      </c>
      <c r="I1699" s="1" t="s">
        <v>31</v>
      </c>
      <c r="J1699" s="1" t="s">
        <v>824</v>
      </c>
      <c r="K1699" s="2">
        <v>44565</v>
      </c>
      <c r="L1699" s="1" t="s">
        <v>42</v>
      </c>
      <c r="M1699" s="3">
        <v>33250.46</v>
      </c>
      <c r="N1699" s="3">
        <v>5411.22</v>
      </c>
      <c r="O1699" s="1" t="s">
        <v>32</v>
      </c>
      <c r="P1699" s="1" t="s">
        <v>32</v>
      </c>
      <c r="Q1699" s="3">
        <v>5411.22</v>
      </c>
      <c r="R1699" s="1" t="str">
        <f t="shared" si="80"/>
        <v>2020-08</v>
      </c>
      <c r="S1699" s="1" t="str">
        <f t="shared" si="78"/>
        <v>2022-01</v>
      </c>
      <c r="T1699" s="3">
        <f t="shared" si="79"/>
        <v>0</v>
      </c>
    </row>
    <row r="1700" spans="1:20" x14ac:dyDescent="0.25">
      <c r="A1700" s="1" t="s">
        <v>5430</v>
      </c>
      <c r="B1700" s="1" t="s">
        <v>5431</v>
      </c>
      <c r="C1700" s="1" t="s">
        <v>5432</v>
      </c>
      <c r="D1700" s="1" t="s">
        <v>971</v>
      </c>
      <c r="E1700" s="1" t="s">
        <v>972</v>
      </c>
      <c r="F1700" s="1">
        <v>0</v>
      </c>
      <c r="G1700" s="2">
        <v>43444</v>
      </c>
      <c r="H1700" s="1" t="s">
        <v>22</v>
      </c>
      <c r="I1700" s="1" t="s">
        <v>31</v>
      </c>
      <c r="J1700" s="2">
        <v>43385</v>
      </c>
      <c r="K1700" s="2">
        <v>44813</v>
      </c>
      <c r="L1700" s="1" t="s">
        <v>42</v>
      </c>
      <c r="M1700" s="3">
        <v>60507.41</v>
      </c>
      <c r="N1700" s="3">
        <v>40025.9</v>
      </c>
      <c r="O1700" s="3">
        <v>2225.64</v>
      </c>
      <c r="P1700" s="1" t="s">
        <v>32</v>
      </c>
      <c r="Q1700" s="3">
        <v>42251.54</v>
      </c>
      <c r="R1700" s="1" t="str">
        <f t="shared" si="80"/>
        <v>2018-12</v>
      </c>
      <c r="S1700" s="1" t="str">
        <f t="shared" si="78"/>
        <v>2022-09</v>
      </c>
      <c r="T1700" s="3">
        <f t="shared" si="79"/>
        <v>2225.64</v>
      </c>
    </row>
    <row r="1701" spans="1:20" x14ac:dyDescent="0.25">
      <c r="A1701" s="1" t="s">
        <v>5433</v>
      </c>
      <c r="B1701" s="1" t="s">
        <v>5431</v>
      </c>
      <c r="C1701" s="1" t="s">
        <v>5434</v>
      </c>
      <c r="D1701" s="1" t="s">
        <v>70</v>
      </c>
      <c r="E1701" s="1" t="s">
        <v>4100</v>
      </c>
      <c r="F1701" s="1">
        <v>0</v>
      </c>
      <c r="G1701" s="2">
        <v>39776</v>
      </c>
      <c r="H1701" s="1" t="s">
        <v>30</v>
      </c>
      <c r="I1701" s="1" t="s">
        <v>31</v>
      </c>
      <c r="J1701" s="1" t="s">
        <v>349</v>
      </c>
      <c r="K1701" s="1"/>
      <c r="L1701" s="1" t="s">
        <v>24</v>
      </c>
      <c r="M1701" s="3">
        <v>53761.34</v>
      </c>
      <c r="N1701" s="3">
        <v>53760.23</v>
      </c>
      <c r="O1701" s="1">
        <v>361.86</v>
      </c>
      <c r="P1701" s="1" t="s">
        <v>32</v>
      </c>
      <c r="Q1701" s="3">
        <v>54122.09</v>
      </c>
      <c r="R1701" s="1" t="str">
        <f t="shared" si="80"/>
        <v>2008-11</v>
      </c>
      <c r="S1701" s="1" t="str">
        <f t="shared" si="78"/>
        <v/>
      </c>
      <c r="T1701" s="3">
        <f t="shared" si="79"/>
        <v>361.86</v>
      </c>
    </row>
    <row r="1702" spans="1:20" x14ac:dyDescent="0.25">
      <c r="A1702" s="1" t="s">
        <v>5435</v>
      </c>
      <c r="B1702" s="1" t="s">
        <v>5436</v>
      </c>
      <c r="C1702" s="1" t="s">
        <v>5437</v>
      </c>
      <c r="D1702" s="1" t="s">
        <v>103</v>
      </c>
      <c r="E1702" s="1" t="s">
        <v>3993</v>
      </c>
      <c r="F1702" s="1">
        <v>0</v>
      </c>
      <c r="G1702" s="2">
        <v>42870</v>
      </c>
      <c r="H1702" s="1" t="s">
        <v>22</v>
      </c>
      <c r="I1702" s="1" t="s">
        <v>31</v>
      </c>
      <c r="J1702" s="1" t="s">
        <v>1776</v>
      </c>
      <c r="K1702" s="1"/>
      <c r="L1702" s="1" t="s">
        <v>24</v>
      </c>
      <c r="M1702" s="3">
        <v>41507.86</v>
      </c>
      <c r="N1702" s="3">
        <v>41508.99</v>
      </c>
      <c r="O1702" s="1" t="s">
        <v>32</v>
      </c>
      <c r="P1702" s="1" t="s">
        <v>32</v>
      </c>
      <c r="Q1702" s="3">
        <v>41508.99</v>
      </c>
      <c r="R1702" s="1" t="str">
        <f t="shared" si="80"/>
        <v>2017-05</v>
      </c>
      <c r="S1702" s="1" t="str">
        <f t="shared" si="78"/>
        <v/>
      </c>
      <c r="T1702" s="3">
        <f t="shared" si="79"/>
        <v>0</v>
      </c>
    </row>
    <row r="1703" spans="1:20" x14ac:dyDescent="0.25">
      <c r="A1703" s="1" t="s">
        <v>5438</v>
      </c>
      <c r="B1703" s="1" t="s">
        <v>5439</v>
      </c>
      <c r="C1703" s="1" t="s">
        <v>5440</v>
      </c>
      <c r="D1703" s="1" t="s">
        <v>70</v>
      </c>
      <c r="E1703" s="1" t="s">
        <v>470</v>
      </c>
      <c r="F1703" s="1">
        <v>0</v>
      </c>
      <c r="G1703" s="2">
        <v>43395</v>
      </c>
      <c r="H1703" s="1" t="s">
        <v>30</v>
      </c>
      <c r="I1703" s="1" t="s">
        <v>23</v>
      </c>
      <c r="J1703" s="1" t="s">
        <v>1046</v>
      </c>
      <c r="K1703" s="1"/>
      <c r="L1703" s="1" t="s">
        <v>24</v>
      </c>
      <c r="M1703" s="3">
        <v>49423.92</v>
      </c>
      <c r="N1703" s="3">
        <v>49423.43</v>
      </c>
      <c r="O1703" s="1" t="s">
        <v>32</v>
      </c>
      <c r="P1703" s="1" t="s">
        <v>32</v>
      </c>
      <c r="Q1703" s="3">
        <v>49423.43</v>
      </c>
      <c r="R1703" s="1" t="str">
        <f t="shared" si="80"/>
        <v>2018-10</v>
      </c>
      <c r="S1703" s="1" t="str">
        <f t="shared" si="78"/>
        <v/>
      </c>
      <c r="T1703" s="3">
        <f t="shared" si="79"/>
        <v>0</v>
      </c>
    </row>
    <row r="1704" spans="1:20" x14ac:dyDescent="0.25">
      <c r="A1704" s="1" t="s">
        <v>5441</v>
      </c>
      <c r="B1704" s="1" t="s">
        <v>5439</v>
      </c>
      <c r="C1704" s="1" t="s">
        <v>5442</v>
      </c>
      <c r="D1704" s="1" t="s">
        <v>284</v>
      </c>
      <c r="E1704" s="1" t="s">
        <v>5443</v>
      </c>
      <c r="F1704" s="1">
        <v>0</v>
      </c>
      <c r="G1704" s="2">
        <v>44215</v>
      </c>
      <c r="H1704" s="1" t="s">
        <v>22</v>
      </c>
      <c r="I1704" s="1" t="s">
        <v>23</v>
      </c>
      <c r="J1704" s="1" t="s">
        <v>5444</v>
      </c>
      <c r="K1704" s="1"/>
      <c r="L1704" s="1" t="s">
        <v>24</v>
      </c>
      <c r="M1704" s="3">
        <v>45899.98</v>
      </c>
      <c r="N1704" s="3">
        <v>45000.800000000003</v>
      </c>
      <c r="O1704" s="1" t="s">
        <v>32</v>
      </c>
      <c r="P1704" s="1" t="s">
        <v>32</v>
      </c>
      <c r="Q1704" s="3">
        <v>45000.800000000003</v>
      </c>
      <c r="R1704" s="1" t="str">
        <f t="shared" si="80"/>
        <v>2021-01</v>
      </c>
      <c r="S1704" s="1" t="str">
        <f t="shared" si="78"/>
        <v/>
      </c>
      <c r="T1704" s="3">
        <f t="shared" si="79"/>
        <v>0</v>
      </c>
    </row>
    <row r="1705" spans="1:20" x14ac:dyDescent="0.25">
      <c r="A1705" s="1" t="s">
        <v>5445</v>
      </c>
      <c r="B1705" s="1" t="s">
        <v>5446</v>
      </c>
      <c r="C1705" s="1" t="s">
        <v>5447</v>
      </c>
      <c r="D1705" s="1" t="s">
        <v>82</v>
      </c>
      <c r="E1705" s="1" t="s">
        <v>5448</v>
      </c>
      <c r="F1705" s="1">
        <v>0</v>
      </c>
      <c r="G1705" s="2">
        <v>44669</v>
      </c>
      <c r="H1705" s="1" t="s">
        <v>30</v>
      </c>
      <c r="I1705" s="1" t="s">
        <v>23</v>
      </c>
      <c r="J1705" s="1" t="s">
        <v>1307</v>
      </c>
      <c r="K1705" s="2">
        <v>44846</v>
      </c>
      <c r="L1705" s="1" t="s">
        <v>42</v>
      </c>
      <c r="M1705" s="3">
        <v>42880.24</v>
      </c>
      <c r="N1705" s="3">
        <v>20450.080000000002</v>
      </c>
      <c r="O1705" s="1" t="s">
        <v>32</v>
      </c>
      <c r="P1705" s="1">
        <v>100</v>
      </c>
      <c r="Q1705" s="3">
        <v>20550.080000000002</v>
      </c>
      <c r="R1705" s="1" t="str">
        <f t="shared" si="80"/>
        <v>2022-04</v>
      </c>
      <c r="S1705" s="1" t="str">
        <f t="shared" si="78"/>
        <v>2022-10</v>
      </c>
      <c r="T1705" s="3">
        <f t="shared" si="79"/>
        <v>100</v>
      </c>
    </row>
    <row r="1706" spans="1:20" x14ac:dyDescent="0.25">
      <c r="A1706" s="1" t="s">
        <v>5449</v>
      </c>
      <c r="B1706" s="1" t="s">
        <v>5450</v>
      </c>
      <c r="C1706" s="1" t="s">
        <v>5451</v>
      </c>
      <c r="D1706" s="1" t="s">
        <v>20</v>
      </c>
      <c r="E1706" s="1" t="s">
        <v>61</v>
      </c>
      <c r="F1706" s="1">
        <v>0</v>
      </c>
      <c r="G1706" s="2">
        <v>42674</v>
      </c>
      <c r="H1706" s="1" t="s">
        <v>22</v>
      </c>
      <c r="I1706" s="1" t="s">
        <v>23</v>
      </c>
      <c r="J1706" s="1" t="s">
        <v>872</v>
      </c>
      <c r="K1706" s="2">
        <v>44638</v>
      </c>
      <c r="L1706" s="1" t="s">
        <v>42</v>
      </c>
      <c r="M1706" s="3">
        <v>66951.25</v>
      </c>
      <c r="N1706" s="3">
        <v>14559.26</v>
      </c>
      <c r="O1706" s="3">
        <v>1277.01</v>
      </c>
      <c r="P1706" s="1" t="s">
        <v>32</v>
      </c>
      <c r="Q1706" s="3">
        <v>15836.27</v>
      </c>
      <c r="R1706" s="1" t="str">
        <f t="shared" si="80"/>
        <v>2016-10</v>
      </c>
      <c r="S1706" s="1" t="str">
        <f t="shared" si="78"/>
        <v>2022-03</v>
      </c>
      <c r="T1706" s="3">
        <f t="shared" si="79"/>
        <v>1277.01</v>
      </c>
    </row>
    <row r="1707" spans="1:20" x14ac:dyDescent="0.25">
      <c r="A1707" s="1" t="s">
        <v>43</v>
      </c>
      <c r="B1707" s="1" t="s">
        <v>5450</v>
      </c>
      <c r="C1707" s="1" t="s">
        <v>5452</v>
      </c>
      <c r="D1707" s="1" t="s">
        <v>20</v>
      </c>
      <c r="E1707" s="1" t="s">
        <v>3847</v>
      </c>
      <c r="F1707" s="1">
        <v>0</v>
      </c>
      <c r="G1707" s="2">
        <v>43206</v>
      </c>
      <c r="H1707" s="1" t="s">
        <v>22</v>
      </c>
      <c r="I1707" s="1" t="s">
        <v>23</v>
      </c>
      <c r="J1707" s="1" t="s">
        <v>5323</v>
      </c>
      <c r="K1707" s="1"/>
      <c r="L1707" s="1" t="s">
        <v>24</v>
      </c>
      <c r="M1707" s="3">
        <v>36751.519999999997</v>
      </c>
      <c r="N1707" s="3">
        <v>37664.03</v>
      </c>
      <c r="O1707" s="3">
        <v>4322.9799999999996</v>
      </c>
      <c r="P1707" s="1">
        <v>125</v>
      </c>
      <c r="Q1707" s="3">
        <v>42112.01</v>
      </c>
      <c r="R1707" s="1" t="str">
        <f t="shared" si="80"/>
        <v>2018-04</v>
      </c>
      <c r="S1707" s="1" t="str">
        <f t="shared" si="78"/>
        <v/>
      </c>
      <c r="T1707" s="3">
        <f t="shared" si="79"/>
        <v>4447.9799999999996</v>
      </c>
    </row>
    <row r="1708" spans="1:20" x14ac:dyDescent="0.25">
      <c r="A1708" s="1" t="s">
        <v>5453</v>
      </c>
      <c r="B1708" s="1" t="s">
        <v>5454</v>
      </c>
      <c r="C1708" s="1" t="s">
        <v>5455</v>
      </c>
      <c r="D1708" s="1" t="s">
        <v>82</v>
      </c>
      <c r="E1708" s="1" t="s">
        <v>2206</v>
      </c>
      <c r="F1708" s="1">
        <v>0</v>
      </c>
      <c r="G1708" s="2">
        <v>42240</v>
      </c>
      <c r="H1708" s="1" t="s">
        <v>22</v>
      </c>
      <c r="I1708" s="1" t="s">
        <v>31</v>
      </c>
      <c r="J1708" s="1" t="s">
        <v>271</v>
      </c>
      <c r="K1708" s="1"/>
      <c r="L1708" s="1" t="s">
        <v>24</v>
      </c>
      <c r="M1708" s="3">
        <v>69086.37</v>
      </c>
      <c r="N1708" s="3">
        <v>68695.240000000005</v>
      </c>
      <c r="O1708" s="1">
        <v>132.86000000000001</v>
      </c>
      <c r="P1708" s="1" t="s">
        <v>32</v>
      </c>
      <c r="Q1708" s="3">
        <v>68828.100000000006</v>
      </c>
      <c r="R1708" s="1" t="str">
        <f t="shared" si="80"/>
        <v>2015-08</v>
      </c>
      <c r="S1708" s="1" t="str">
        <f t="shared" si="78"/>
        <v/>
      </c>
      <c r="T1708" s="3">
        <f t="shared" si="79"/>
        <v>132.86000000000001</v>
      </c>
    </row>
    <row r="1709" spans="1:20" x14ac:dyDescent="0.25">
      <c r="A1709" s="1" t="s">
        <v>5456</v>
      </c>
      <c r="B1709" s="1" t="s">
        <v>5454</v>
      </c>
      <c r="C1709" s="1" t="s">
        <v>5457</v>
      </c>
      <c r="D1709" s="1" t="s">
        <v>39</v>
      </c>
      <c r="E1709" s="1" t="s">
        <v>5458</v>
      </c>
      <c r="F1709" s="1">
        <v>0</v>
      </c>
      <c r="G1709" s="2">
        <v>33042</v>
      </c>
      <c r="H1709" s="1" t="s">
        <v>30</v>
      </c>
      <c r="I1709" s="1" t="s">
        <v>31</v>
      </c>
      <c r="J1709" s="1" t="s">
        <v>5459</v>
      </c>
      <c r="K1709" s="1"/>
      <c r="L1709" s="1" t="s">
        <v>24</v>
      </c>
      <c r="M1709" s="3">
        <v>64749.98</v>
      </c>
      <c r="N1709" s="3">
        <v>60004.49</v>
      </c>
      <c r="O1709" s="1">
        <v>976.2</v>
      </c>
      <c r="P1709" s="1" t="s">
        <v>32</v>
      </c>
      <c r="Q1709" s="3">
        <v>60980.69</v>
      </c>
      <c r="R1709" s="1" t="str">
        <f t="shared" si="80"/>
        <v>1990-06</v>
      </c>
      <c r="S1709" s="1" t="str">
        <f t="shared" si="78"/>
        <v/>
      </c>
      <c r="T1709" s="3">
        <f t="shared" si="79"/>
        <v>976.2</v>
      </c>
    </row>
    <row r="1710" spans="1:20" x14ac:dyDescent="0.25">
      <c r="A1710" s="1" t="s">
        <v>5460</v>
      </c>
      <c r="B1710" s="1" t="s">
        <v>5461</v>
      </c>
      <c r="C1710" s="1" t="s">
        <v>5462</v>
      </c>
      <c r="D1710" s="1" t="s">
        <v>82</v>
      </c>
      <c r="E1710" s="1" t="s">
        <v>1598</v>
      </c>
      <c r="F1710" s="1">
        <v>0</v>
      </c>
      <c r="G1710" s="2">
        <v>32504</v>
      </c>
      <c r="H1710" s="1" t="s">
        <v>22</v>
      </c>
      <c r="I1710" s="1" t="s">
        <v>23</v>
      </c>
      <c r="J1710" s="1" t="s">
        <v>5463</v>
      </c>
      <c r="K1710" s="1"/>
      <c r="L1710" s="1" t="s">
        <v>24</v>
      </c>
      <c r="M1710" s="3">
        <v>40507.379999999997</v>
      </c>
      <c r="N1710" s="3">
        <v>41184.54</v>
      </c>
      <c r="O1710" s="3">
        <v>5541.89</v>
      </c>
      <c r="P1710" s="1">
        <v>125</v>
      </c>
      <c r="Q1710" s="3">
        <v>46851.43</v>
      </c>
      <c r="R1710" s="1" t="str">
        <f t="shared" si="80"/>
        <v>1988-12</v>
      </c>
      <c r="S1710" s="1" t="str">
        <f t="shared" si="78"/>
        <v/>
      </c>
      <c r="T1710" s="3">
        <f t="shared" si="79"/>
        <v>5666.89</v>
      </c>
    </row>
    <row r="1711" spans="1:20" x14ac:dyDescent="0.25">
      <c r="A1711" s="1" t="s">
        <v>5464</v>
      </c>
      <c r="B1711" s="1" t="s">
        <v>5465</v>
      </c>
      <c r="C1711" s="1" t="s">
        <v>5466</v>
      </c>
      <c r="D1711" s="1" t="s">
        <v>82</v>
      </c>
      <c r="E1711" s="1" t="s">
        <v>1258</v>
      </c>
      <c r="F1711" s="1">
        <v>0</v>
      </c>
      <c r="G1711" s="2">
        <v>44529</v>
      </c>
      <c r="H1711" s="1" t="s">
        <v>30</v>
      </c>
      <c r="I1711" s="1" t="s">
        <v>31</v>
      </c>
      <c r="J1711" s="1" t="s">
        <v>276</v>
      </c>
      <c r="K1711" s="2">
        <v>44888</v>
      </c>
      <c r="L1711" s="1" t="s">
        <v>42</v>
      </c>
      <c r="M1711" s="3">
        <v>52402.48</v>
      </c>
      <c r="N1711" s="3">
        <v>49672.37</v>
      </c>
      <c r="O1711" s="1">
        <v>100.77</v>
      </c>
      <c r="P1711" s="1">
        <v>100</v>
      </c>
      <c r="Q1711" s="3">
        <v>49873.14</v>
      </c>
      <c r="R1711" s="1" t="str">
        <f t="shared" si="80"/>
        <v>2021-11</v>
      </c>
      <c r="S1711" s="1" t="str">
        <f t="shared" si="78"/>
        <v>2022-11</v>
      </c>
      <c r="T1711" s="3">
        <f t="shared" si="79"/>
        <v>200.76999999999998</v>
      </c>
    </row>
    <row r="1712" spans="1:20" x14ac:dyDescent="0.25">
      <c r="A1712" s="1" t="s">
        <v>5467</v>
      </c>
      <c r="B1712" s="1" t="s">
        <v>5468</v>
      </c>
      <c r="C1712" s="1" t="s">
        <v>5469</v>
      </c>
      <c r="D1712" s="1" t="s">
        <v>20</v>
      </c>
      <c r="E1712" s="1" t="s">
        <v>1991</v>
      </c>
      <c r="F1712" s="1">
        <v>0</v>
      </c>
      <c r="G1712" s="2">
        <v>40391</v>
      </c>
      <c r="H1712" s="1" t="s">
        <v>22</v>
      </c>
      <c r="I1712" s="1" t="s">
        <v>31</v>
      </c>
      <c r="J1712" s="1" t="s">
        <v>5470</v>
      </c>
      <c r="K1712" s="1"/>
      <c r="L1712" s="1" t="s">
        <v>24</v>
      </c>
      <c r="M1712" s="3">
        <v>40761.760000000002</v>
      </c>
      <c r="N1712" s="3">
        <v>40978.370000000003</v>
      </c>
      <c r="O1712" s="3">
        <v>3071.13</v>
      </c>
      <c r="P1712" s="1">
        <v>125</v>
      </c>
      <c r="Q1712" s="3">
        <v>44174.5</v>
      </c>
      <c r="R1712" s="1" t="str">
        <f t="shared" si="80"/>
        <v>2010-08</v>
      </c>
      <c r="S1712" s="1" t="str">
        <f t="shared" si="78"/>
        <v/>
      </c>
      <c r="T1712" s="3">
        <f t="shared" si="79"/>
        <v>3196.13</v>
      </c>
    </row>
    <row r="1713" spans="1:20" x14ac:dyDescent="0.25">
      <c r="A1713" s="1" t="s">
        <v>5471</v>
      </c>
      <c r="B1713" s="1" t="s">
        <v>5472</v>
      </c>
      <c r="C1713" s="1" t="s">
        <v>5473</v>
      </c>
      <c r="D1713" s="1" t="s">
        <v>28</v>
      </c>
      <c r="E1713" s="1" t="s">
        <v>46</v>
      </c>
      <c r="F1713" s="1">
        <v>0</v>
      </c>
      <c r="G1713" s="2">
        <v>44579</v>
      </c>
      <c r="H1713" s="1" t="s">
        <v>22</v>
      </c>
      <c r="I1713" s="1" t="s">
        <v>31</v>
      </c>
      <c r="J1713" s="1" t="s">
        <v>2437</v>
      </c>
      <c r="K1713" s="1"/>
      <c r="L1713" s="1" t="s">
        <v>24</v>
      </c>
      <c r="M1713" s="3">
        <v>52228.800000000003</v>
      </c>
      <c r="N1713" s="3">
        <v>40799.129999999997</v>
      </c>
      <c r="O1713" s="3">
        <v>16792.439999999999</v>
      </c>
      <c r="P1713" s="1">
        <v>225</v>
      </c>
      <c r="Q1713" s="3">
        <v>57816.57</v>
      </c>
      <c r="R1713" s="1" t="str">
        <f t="shared" si="80"/>
        <v>2022-01</v>
      </c>
      <c r="S1713" s="1" t="str">
        <f t="shared" si="78"/>
        <v/>
      </c>
      <c r="T1713" s="3">
        <f t="shared" si="79"/>
        <v>17017.439999999999</v>
      </c>
    </row>
    <row r="1714" spans="1:20" x14ac:dyDescent="0.25">
      <c r="A1714" s="1" t="s">
        <v>5474</v>
      </c>
      <c r="B1714" s="1" t="s">
        <v>207</v>
      </c>
      <c r="C1714" s="1" t="s">
        <v>5475</v>
      </c>
      <c r="D1714" s="1" t="s">
        <v>623</v>
      </c>
      <c r="E1714" s="1" t="s">
        <v>1286</v>
      </c>
      <c r="F1714" s="1">
        <v>0</v>
      </c>
      <c r="G1714" s="2">
        <v>41134</v>
      </c>
      <c r="H1714" s="1" t="s">
        <v>30</v>
      </c>
      <c r="I1714" s="1" t="s">
        <v>31</v>
      </c>
      <c r="J1714" s="1" t="s">
        <v>5476</v>
      </c>
      <c r="K1714" s="2">
        <v>44748</v>
      </c>
      <c r="L1714" s="1" t="s">
        <v>42</v>
      </c>
      <c r="M1714" s="3">
        <v>45914.75</v>
      </c>
      <c r="N1714" s="3">
        <v>25606.99</v>
      </c>
      <c r="O1714" s="1" t="s">
        <v>32</v>
      </c>
      <c r="P1714" s="1" t="s">
        <v>32</v>
      </c>
      <c r="Q1714" s="3">
        <v>25606.99</v>
      </c>
      <c r="R1714" s="1" t="str">
        <f t="shared" si="80"/>
        <v>2012-08</v>
      </c>
      <c r="S1714" s="1" t="str">
        <f t="shared" si="78"/>
        <v>2022-07</v>
      </c>
      <c r="T1714" s="3">
        <f t="shared" si="79"/>
        <v>0</v>
      </c>
    </row>
    <row r="1715" spans="1:20" x14ac:dyDescent="0.25">
      <c r="A1715" s="1" t="s">
        <v>5477</v>
      </c>
      <c r="B1715" s="1" t="s">
        <v>207</v>
      </c>
      <c r="C1715" s="1" t="s">
        <v>5478</v>
      </c>
      <c r="D1715" s="1" t="s">
        <v>123</v>
      </c>
      <c r="E1715" s="1" t="s">
        <v>1758</v>
      </c>
      <c r="F1715" s="1">
        <v>0</v>
      </c>
      <c r="G1715" s="2">
        <v>36373</v>
      </c>
      <c r="H1715" s="1" t="s">
        <v>22</v>
      </c>
      <c r="I1715" s="1" t="s">
        <v>31</v>
      </c>
      <c r="J1715" s="2">
        <v>36049</v>
      </c>
      <c r="K1715" s="1"/>
      <c r="L1715" s="1" t="s">
        <v>24</v>
      </c>
      <c r="M1715" s="3">
        <v>95584.11</v>
      </c>
      <c r="N1715" s="3">
        <v>95411.6</v>
      </c>
      <c r="O1715" s="1" t="s">
        <v>32</v>
      </c>
      <c r="P1715" s="1">
        <v>125</v>
      </c>
      <c r="Q1715" s="3">
        <v>95536.6</v>
      </c>
      <c r="R1715" s="1" t="str">
        <f t="shared" si="80"/>
        <v>1999-08</v>
      </c>
      <c r="S1715" s="1" t="str">
        <f t="shared" si="78"/>
        <v/>
      </c>
      <c r="T1715" s="3">
        <f t="shared" si="79"/>
        <v>125</v>
      </c>
    </row>
    <row r="1716" spans="1:20" x14ac:dyDescent="0.25">
      <c r="A1716" s="1" t="s">
        <v>5479</v>
      </c>
      <c r="B1716" s="1" t="s">
        <v>5480</v>
      </c>
      <c r="C1716" s="1" t="s">
        <v>5481</v>
      </c>
      <c r="D1716" s="1" t="s">
        <v>70</v>
      </c>
      <c r="E1716" s="1" t="s">
        <v>299</v>
      </c>
      <c r="F1716" s="1">
        <v>0</v>
      </c>
      <c r="G1716" s="2">
        <v>42828</v>
      </c>
      <c r="H1716" s="1" t="s">
        <v>22</v>
      </c>
      <c r="I1716" s="1" t="s">
        <v>23</v>
      </c>
      <c r="J1716" s="1" t="s">
        <v>3383</v>
      </c>
      <c r="K1716" s="1"/>
      <c r="L1716" s="1" t="s">
        <v>24</v>
      </c>
      <c r="M1716" s="3">
        <v>43874.48</v>
      </c>
      <c r="N1716" s="3">
        <v>43932.99</v>
      </c>
      <c r="O1716" s="3">
        <v>1874.54</v>
      </c>
      <c r="P1716" s="1">
        <v>125</v>
      </c>
      <c r="Q1716" s="3">
        <v>45932.53</v>
      </c>
      <c r="R1716" s="1" t="str">
        <f t="shared" si="80"/>
        <v>2017-04</v>
      </c>
      <c r="S1716" s="1" t="str">
        <f t="shared" si="78"/>
        <v/>
      </c>
      <c r="T1716" s="3">
        <f t="shared" si="79"/>
        <v>1999.54</v>
      </c>
    </row>
    <row r="1717" spans="1:20" x14ac:dyDescent="0.25">
      <c r="A1717" s="1" t="s">
        <v>3793</v>
      </c>
      <c r="B1717" s="1" t="s">
        <v>5480</v>
      </c>
      <c r="C1717" s="1" t="s">
        <v>5482</v>
      </c>
      <c r="D1717" s="1" t="s">
        <v>237</v>
      </c>
      <c r="E1717" s="1" t="s">
        <v>1491</v>
      </c>
      <c r="F1717" s="1">
        <v>0</v>
      </c>
      <c r="G1717" s="2">
        <v>36326</v>
      </c>
      <c r="H1717" s="1" t="s">
        <v>22</v>
      </c>
      <c r="I1717" s="1" t="s">
        <v>31</v>
      </c>
      <c r="J1717" s="1" t="s">
        <v>5483</v>
      </c>
      <c r="K1717" s="1"/>
      <c r="L1717" s="1" t="s">
        <v>24</v>
      </c>
      <c r="M1717" s="3">
        <v>39460.720000000001</v>
      </c>
      <c r="N1717" s="3">
        <v>40114.019999999997</v>
      </c>
      <c r="O1717" s="3">
        <v>1252.02</v>
      </c>
      <c r="P1717" s="3">
        <v>1381.13</v>
      </c>
      <c r="Q1717" s="3">
        <v>42747.17</v>
      </c>
      <c r="R1717" s="1" t="str">
        <f t="shared" si="80"/>
        <v>1999-06</v>
      </c>
      <c r="S1717" s="1" t="str">
        <f t="shared" si="78"/>
        <v/>
      </c>
      <c r="T1717" s="3">
        <f t="shared" si="79"/>
        <v>2633.15</v>
      </c>
    </row>
    <row r="1718" spans="1:20" x14ac:dyDescent="0.25">
      <c r="A1718" s="1" t="s">
        <v>5484</v>
      </c>
      <c r="B1718" s="1" t="s">
        <v>5485</v>
      </c>
      <c r="C1718" s="1" t="s">
        <v>5486</v>
      </c>
      <c r="D1718" s="1" t="s">
        <v>20</v>
      </c>
      <c r="E1718" s="1" t="s">
        <v>222</v>
      </c>
      <c r="F1718" s="1">
        <v>0</v>
      </c>
      <c r="G1718" s="2">
        <v>33713</v>
      </c>
      <c r="H1718" s="1" t="s">
        <v>30</v>
      </c>
      <c r="I1718" s="1" t="s">
        <v>31</v>
      </c>
      <c r="J1718" s="1" t="s">
        <v>5487</v>
      </c>
      <c r="K1718" s="1"/>
      <c r="L1718" s="1" t="s">
        <v>24</v>
      </c>
      <c r="M1718" s="3">
        <v>40761.760000000002</v>
      </c>
      <c r="N1718" s="3">
        <v>41179.18</v>
      </c>
      <c r="O1718" s="3">
        <v>3213.3</v>
      </c>
      <c r="P1718" s="1">
        <v>125</v>
      </c>
      <c r="Q1718" s="3">
        <v>44517.48</v>
      </c>
      <c r="R1718" s="1" t="str">
        <f t="shared" si="80"/>
        <v>1992-04</v>
      </c>
      <c r="S1718" s="1" t="str">
        <f t="shared" si="78"/>
        <v/>
      </c>
      <c r="T1718" s="3">
        <f t="shared" si="79"/>
        <v>3338.3</v>
      </c>
    </row>
    <row r="1719" spans="1:20" x14ac:dyDescent="0.25">
      <c r="A1719" s="1" t="s">
        <v>5488</v>
      </c>
      <c r="B1719" s="1" t="s">
        <v>5489</v>
      </c>
      <c r="C1719" s="1" t="s">
        <v>5490</v>
      </c>
      <c r="D1719" s="1" t="s">
        <v>82</v>
      </c>
      <c r="E1719" s="1" t="s">
        <v>5491</v>
      </c>
      <c r="F1719" s="1">
        <v>0</v>
      </c>
      <c r="G1719" s="2">
        <v>41820</v>
      </c>
      <c r="H1719" s="1" t="s">
        <v>22</v>
      </c>
      <c r="I1719" s="1" t="s">
        <v>31</v>
      </c>
      <c r="J1719" s="1" t="s">
        <v>3529</v>
      </c>
      <c r="K1719" s="1"/>
      <c r="L1719" s="1" t="s">
        <v>24</v>
      </c>
      <c r="M1719" s="3">
        <v>50400.06</v>
      </c>
      <c r="N1719" s="3">
        <v>48531.27</v>
      </c>
      <c r="O1719" s="1" t="s">
        <v>32</v>
      </c>
      <c r="P1719" s="1" t="s">
        <v>32</v>
      </c>
      <c r="Q1719" s="3">
        <v>48531.27</v>
      </c>
      <c r="R1719" s="1" t="str">
        <f t="shared" si="80"/>
        <v>2014-06</v>
      </c>
      <c r="S1719" s="1" t="str">
        <f t="shared" si="78"/>
        <v/>
      </c>
      <c r="T1719" s="3">
        <f t="shared" si="79"/>
        <v>0</v>
      </c>
    </row>
    <row r="1720" spans="1:20" x14ac:dyDescent="0.25">
      <c r="A1720" s="1" t="s">
        <v>5492</v>
      </c>
      <c r="B1720" s="1" t="s">
        <v>5493</v>
      </c>
      <c r="C1720" s="1" t="s">
        <v>5494</v>
      </c>
      <c r="D1720" s="1" t="s">
        <v>39</v>
      </c>
      <c r="E1720" s="1" t="s">
        <v>40</v>
      </c>
      <c r="F1720" s="1">
        <v>0</v>
      </c>
      <c r="G1720" s="2">
        <v>44657</v>
      </c>
      <c r="H1720" s="1" t="s">
        <v>30</v>
      </c>
      <c r="I1720" s="1" t="s">
        <v>31</v>
      </c>
      <c r="J1720" s="2">
        <v>39725</v>
      </c>
      <c r="K1720" s="1"/>
      <c r="L1720" s="1" t="s">
        <v>24</v>
      </c>
      <c r="M1720" s="3">
        <v>29952</v>
      </c>
      <c r="N1720" s="1">
        <v>405</v>
      </c>
      <c r="O1720" s="1" t="s">
        <v>32</v>
      </c>
      <c r="P1720" s="1" t="s">
        <v>32</v>
      </c>
      <c r="Q1720" s="1">
        <v>405</v>
      </c>
      <c r="R1720" s="1" t="str">
        <f t="shared" si="80"/>
        <v>2022-04</v>
      </c>
      <c r="S1720" s="1" t="str">
        <f t="shared" si="78"/>
        <v/>
      </c>
      <c r="T1720" s="3">
        <f t="shared" si="79"/>
        <v>0</v>
      </c>
    </row>
    <row r="1721" spans="1:20" x14ac:dyDescent="0.25">
      <c r="A1721" s="1" t="s">
        <v>5495</v>
      </c>
      <c r="B1721" s="1" t="s">
        <v>5496</v>
      </c>
      <c r="C1721" s="1" t="s">
        <v>5497</v>
      </c>
      <c r="D1721" s="1" t="s">
        <v>28</v>
      </c>
      <c r="E1721" s="1" t="s">
        <v>5498</v>
      </c>
      <c r="F1721" s="1">
        <v>0</v>
      </c>
      <c r="G1721" s="2">
        <v>37326</v>
      </c>
      <c r="H1721" s="1" t="s">
        <v>22</v>
      </c>
      <c r="I1721" s="1" t="s">
        <v>31</v>
      </c>
      <c r="J1721" s="2">
        <v>37563</v>
      </c>
      <c r="K1721" s="1"/>
      <c r="L1721" s="1" t="s">
        <v>24</v>
      </c>
      <c r="M1721" s="3">
        <v>103716.5</v>
      </c>
      <c r="N1721" s="3">
        <v>104966.59</v>
      </c>
      <c r="O1721" s="1" t="s">
        <v>32</v>
      </c>
      <c r="P1721" s="1" t="s">
        <v>32</v>
      </c>
      <c r="Q1721" s="3">
        <v>104966.59</v>
      </c>
      <c r="R1721" s="1" t="str">
        <f t="shared" si="80"/>
        <v>2002-03</v>
      </c>
      <c r="S1721" s="1" t="str">
        <f t="shared" si="78"/>
        <v/>
      </c>
      <c r="T1721" s="3">
        <f t="shared" si="79"/>
        <v>0</v>
      </c>
    </row>
    <row r="1722" spans="1:20" x14ac:dyDescent="0.25">
      <c r="A1722" s="1" t="s">
        <v>5499</v>
      </c>
      <c r="B1722" s="1" t="s">
        <v>5496</v>
      </c>
      <c r="C1722" s="1" t="s">
        <v>5500</v>
      </c>
      <c r="D1722" s="1" t="s">
        <v>237</v>
      </c>
      <c r="E1722" s="1" t="s">
        <v>573</v>
      </c>
      <c r="F1722" s="1">
        <v>0</v>
      </c>
      <c r="G1722" s="2">
        <v>38852</v>
      </c>
      <c r="H1722" s="1" t="s">
        <v>22</v>
      </c>
      <c r="I1722" s="1" t="s">
        <v>23</v>
      </c>
      <c r="J1722" s="1" t="s">
        <v>3972</v>
      </c>
      <c r="K1722" s="1"/>
      <c r="L1722" s="1" t="s">
        <v>24</v>
      </c>
      <c r="M1722" s="3">
        <v>46941.23</v>
      </c>
      <c r="N1722" s="3">
        <v>46940.45</v>
      </c>
      <c r="O1722" s="1">
        <v>631.9</v>
      </c>
      <c r="P1722" s="1" t="s">
        <v>32</v>
      </c>
      <c r="Q1722" s="3">
        <v>47572.35</v>
      </c>
      <c r="R1722" s="1" t="str">
        <f t="shared" si="80"/>
        <v>2006-05</v>
      </c>
      <c r="S1722" s="1" t="str">
        <f t="shared" si="78"/>
        <v/>
      </c>
      <c r="T1722" s="3">
        <f t="shared" si="79"/>
        <v>631.9</v>
      </c>
    </row>
    <row r="1723" spans="1:20" x14ac:dyDescent="0.25">
      <c r="A1723" s="1" t="s">
        <v>2333</v>
      </c>
      <c r="B1723" s="1" t="s">
        <v>5501</v>
      </c>
      <c r="C1723" s="1" t="s">
        <v>5502</v>
      </c>
      <c r="D1723" s="1" t="s">
        <v>70</v>
      </c>
      <c r="E1723" s="1" t="s">
        <v>573</v>
      </c>
      <c r="F1723" s="1">
        <v>0</v>
      </c>
      <c r="G1723" s="2">
        <v>39790</v>
      </c>
      <c r="H1723" s="1" t="s">
        <v>22</v>
      </c>
      <c r="I1723" s="1" t="s">
        <v>31</v>
      </c>
      <c r="J1723" s="2">
        <v>39672</v>
      </c>
      <c r="K1723" s="2">
        <v>44648</v>
      </c>
      <c r="L1723" s="1" t="s">
        <v>42</v>
      </c>
      <c r="M1723" s="3">
        <v>40317.26</v>
      </c>
      <c r="N1723" s="3">
        <v>12374.14</v>
      </c>
      <c r="O1723" s="1" t="s">
        <v>32</v>
      </c>
      <c r="P1723" s="1" t="s">
        <v>32</v>
      </c>
      <c r="Q1723" s="3">
        <v>12374.14</v>
      </c>
      <c r="R1723" s="1" t="str">
        <f t="shared" si="80"/>
        <v>2008-12</v>
      </c>
      <c r="S1723" s="1" t="str">
        <f t="shared" si="78"/>
        <v>2022-03</v>
      </c>
      <c r="T1723" s="3">
        <f t="shared" si="79"/>
        <v>0</v>
      </c>
    </row>
    <row r="1724" spans="1:20" x14ac:dyDescent="0.25">
      <c r="A1724" s="1" t="s">
        <v>5503</v>
      </c>
      <c r="B1724" s="1" t="s">
        <v>5504</v>
      </c>
      <c r="C1724" s="1" t="s">
        <v>5505</v>
      </c>
      <c r="D1724" s="1" t="s">
        <v>82</v>
      </c>
      <c r="E1724" s="1" t="s">
        <v>443</v>
      </c>
      <c r="F1724" s="1">
        <v>0</v>
      </c>
      <c r="G1724" s="2">
        <v>44060</v>
      </c>
      <c r="H1724" s="1" t="s">
        <v>22</v>
      </c>
      <c r="I1724" s="1" t="s">
        <v>31</v>
      </c>
      <c r="J1724" s="1" t="s">
        <v>4504</v>
      </c>
      <c r="K1724" s="1"/>
      <c r="L1724" s="1" t="s">
        <v>24</v>
      </c>
      <c r="M1724" s="3">
        <v>61297.599999999999</v>
      </c>
      <c r="N1724" s="3">
        <v>61132.06</v>
      </c>
      <c r="O1724" s="1">
        <v>243.13</v>
      </c>
      <c r="P1724" s="1" t="s">
        <v>32</v>
      </c>
      <c r="Q1724" s="3">
        <v>61375.19</v>
      </c>
      <c r="R1724" s="1" t="str">
        <f t="shared" si="80"/>
        <v>2020-08</v>
      </c>
      <c r="S1724" s="1" t="str">
        <f t="shared" si="78"/>
        <v/>
      </c>
      <c r="T1724" s="3">
        <f t="shared" si="79"/>
        <v>243.13</v>
      </c>
    </row>
    <row r="1725" spans="1:20" x14ac:dyDescent="0.25">
      <c r="A1725" s="1" t="s">
        <v>5506</v>
      </c>
      <c r="B1725" s="1" t="s">
        <v>5507</v>
      </c>
      <c r="C1725" s="1" t="s">
        <v>5508</v>
      </c>
      <c r="D1725" s="1" t="s">
        <v>52</v>
      </c>
      <c r="E1725" s="1" t="s">
        <v>362</v>
      </c>
      <c r="F1725" s="1">
        <v>0</v>
      </c>
      <c r="G1725" s="2">
        <v>43430</v>
      </c>
      <c r="H1725" s="1" t="s">
        <v>22</v>
      </c>
      <c r="I1725" s="1" t="s">
        <v>23</v>
      </c>
      <c r="J1725" s="1" t="s">
        <v>2563</v>
      </c>
      <c r="K1725" s="1"/>
      <c r="L1725" s="1" t="s">
        <v>24</v>
      </c>
      <c r="M1725" s="3">
        <v>36488.400000000001</v>
      </c>
      <c r="N1725" s="3">
        <v>36177.03</v>
      </c>
      <c r="O1725" s="1" t="s">
        <v>32</v>
      </c>
      <c r="P1725" s="1" t="s">
        <v>32</v>
      </c>
      <c r="Q1725" s="3">
        <v>36177.03</v>
      </c>
      <c r="R1725" s="1" t="str">
        <f t="shared" si="80"/>
        <v>2018-11</v>
      </c>
      <c r="S1725" s="1" t="str">
        <f t="shared" si="78"/>
        <v/>
      </c>
      <c r="T1725" s="3">
        <f t="shared" si="79"/>
        <v>0</v>
      </c>
    </row>
    <row r="1726" spans="1:20" x14ac:dyDescent="0.25">
      <c r="A1726" s="1" t="s">
        <v>2296</v>
      </c>
      <c r="B1726" s="1" t="s">
        <v>5509</v>
      </c>
      <c r="C1726" s="1" t="s">
        <v>5510</v>
      </c>
      <c r="D1726" s="1" t="s">
        <v>237</v>
      </c>
      <c r="E1726" s="1" t="s">
        <v>493</v>
      </c>
      <c r="F1726" s="1">
        <v>0</v>
      </c>
      <c r="G1726" s="2">
        <v>44865</v>
      </c>
      <c r="H1726" s="1" t="s">
        <v>30</v>
      </c>
      <c r="I1726" s="1" t="s">
        <v>23</v>
      </c>
      <c r="J1726" s="1" t="s">
        <v>296</v>
      </c>
      <c r="K1726" s="1"/>
      <c r="L1726" s="1" t="s">
        <v>24</v>
      </c>
      <c r="M1726" s="3">
        <v>34431.699999999997</v>
      </c>
      <c r="N1726" s="3">
        <v>4370.1899999999996</v>
      </c>
      <c r="O1726" s="3">
        <v>1707.2</v>
      </c>
      <c r="P1726" s="1">
        <v>100</v>
      </c>
      <c r="Q1726" s="3">
        <v>6177.39</v>
      </c>
      <c r="R1726" s="1" t="str">
        <f t="shared" si="80"/>
        <v>2022-10</v>
      </c>
      <c r="S1726" s="1" t="str">
        <f t="shared" si="78"/>
        <v/>
      </c>
      <c r="T1726" s="3">
        <f t="shared" si="79"/>
        <v>1807.2</v>
      </c>
    </row>
    <row r="1727" spans="1:20" x14ac:dyDescent="0.25">
      <c r="A1727" s="1" t="s">
        <v>4330</v>
      </c>
      <c r="B1727" s="1" t="s">
        <v>5509</v>
      </c>
      <c r="C1727" s="1" t="s">
        <v>5511</v>
      </c>
      <c r="D1727" s="1" t="s">
        <v>82</v>
      </c>
      <c r="E1727" s="1" t="s">
        <v>556</v>
      </c>
      <c r="F1727" s="1">
        <v>0</v>
      </c>
      <c r="G1727" s="2">
        <v>43913</v>
      </c>
      <c r="H1727" s="1" t="s">
        <v>22</v>
      </c>
      <c r="I1727" s="1" t="s">
        <v>23</v>
      </c>
      <c r="J1727" s="1" t="s">
        <v>3326</v>
      </c>
      <c r="K1727" s="1"/>
      <c r="L1727" s="1" t="s">
        <v>24</v>
      </c>
      <c r="M1727" s="3">
        <v>41600</v>
      </c>
      <c r="N1727" s="3">
        <v>33838.18</v>
      </c>
      <c r="O1727" s="1">
        <v>467.79</v>
      </c>
      <c r="P1727" s="1">
        <v>125</v>
      </c>
      <c r="Q1727" s="3">
        <v>34430.97</v>
      </c>
      <c r="R1727" s="1" t="str">
        <f t="shared" si="80"/>
        <v>2020-03</v>
      </c>
      <c r="S1727" s="1" t="str">
        <f t="shared" si="78"/>
        <v/>
      </c>
      <c r="T1727" s="3">
        <f t="shared" si="79"/>
        <v>592.79</v>
      </c>
    </row>
    <row r="1728" spans="1:20" x14ac:dyDescent="0.25">
      <c r="A1728" s="1" t="s">
        <v>5512</v>
      </c>
      <c r="B1728" s="1" t="s">
        <v>5509</v>
      </c>
      <c r="C1728" s="1" t="s">
        <v>5513</v>
      </c>
      <c r="D1728" s="1" t="s">
        <v>20</v>
      </c>
      <c r="E1728" s="1" t="s">
        <v>5514</v>
      </c>
      <c r="F1728" s="1">
        <v>0</v>
      </c>
      <c r="G1728" s="2">
        <v>43961</v>
      </c>
      <c r="H1728" s="1" t="s">
        <v>30</v>
      </c>
      <c r="I1728" s="1" t="s">
        <v>23</v>
      </c>
      <c r="J1728" s="1" t="s">
        <v>684</v>
      </c>
      <c r="K1728" s="1"/>
      <c r="L1728" s="1" t="s">
        <v>24</v>
      </c>
      <c r="M1728" s="3">
        <v>31200</v>
      </c>
      <c r="N1728" s="3">
        <v>31260</v>
      </c>
      <c r="O1728" s="3">
        <v>1028.27</v>
      </c>
      <c r="P1728" s="1">
        <v>125</v>
      </c>
      <c r="Q1728" s="3">
        <v>32413.27</v>
      </c>
      <c r="R1728" s="1" t="str">
        <f t="shared" si="80"/>
        <v>2020-05</v>
      </c>
      <c r="S1728" s="1" t="str">
        <f t="shared" si="78"/>
        <v/>
      </c>
      <c r="T1728" s="3">
        <f t="shared" si="79"/>
        <v>1153.27</v>
      </c>
    </row>
    <row r="1729" spans="1:20" x14ac:dyDescent="0.25">
      <c r="A1729" s="1" t="s">
        <v>2096</v>
      </c>
      <c r="B1729" s="1" t="s">
        <v>5515</v>
      </c>
      <c r="C1729" s="1" t="s">
        <v>5516</v>
      </c>
      <c r="D1729" s="1" t="s">
        <v>123</v>
      </c>
      <c r="E1729" s="1" t="s">
        <v>5517</v>
      </c>
      <c r="F1729" s="1">
        <v>0</v>
      </c>
      <c r="G1729" s="2">
        <v>44886</v>
      </c>
      <c r="H1729" s="1" t="s">
        <v>22</v>
      </c>
      <c r="I1729" s="1" t="s">
        <v>31</v>
      </c>
      <c r="J1729" s="1" t="s">
        <v>1029</v>
      </c>
      <c r="K1729" s="1"/>
      <c r="L1729" s="1" t="s">
        <v>24</v>
      </c>
      <c r="M1729" s="3">
        <v>60000.1</v>
      </c>
      <c r="N1729" s="3">
        <v>4615.3999999999996</v>
      </c>
      <c r="O1729" s="1" t="s">
        <v>32</v>
      </c>
      <c r="P1729" s="1">
        <v>100</v>
      </c>
      <c r="Q1729" s="3">
        <v>4715.3999999999996</v>
      </c>
      <c r="R1729" s="1" t="str">
        <f t="shared" si="80"/>
        <v>2022-11</v>
      </c>
      <c r="S1729" s="1" t="str">
        <f t="shared" si="78"/>
        <v/>
      </c>
      <c r="T1729" s="3">
        <f t="shared" si="79"/>
        <v>100</v>
      </c>
    </row>
    <row r="1730" spans="1:20" x14ac:dyDescent="0.25">
      <c r="A1730" s="1" t="s">
        <v>1334</v>
      </c>
      <c r="B1730" s="1" t="s">
        <v>5518</v>
      </c>
      <c r="C1730" s="1" t="s">
        <v>5519</v>
      </c>
      <c r="D1730" s="1" t="s">
        <v>70</v>
      </c>
      <c r="E1730" s="1" t="s">
        <v>573</v>
      </c>
      <c r="F1730" s="1">
        <v>0</v>
      </c>
      <c r="G1730" s="2">
        <v>35261</v>
      </c>
      <c r="H1730" s="1" t="s">
        <v>22</v>
      </c>
      <c r="I1730" s="1" t="s">
        <v>31</v>
      </c>
      <c r="J1730" s="1" t="s">
        <v>2118</v>
      </c>
      <c r="K1730" s="1"/>
      <c r="L1730" s="1" t="s">
        <v>24</v>
      </c>
      <c r="M1730" s="3">
        <v>42535.79</v>
      </c>
      <c r="N1730" s="3">
        <v>42538.65</v>
      </c>
      <c r="O1730" s="1">
        <v>286.3</v>
      </c>
      <c r="P1730" s="1" t="s">
        <v>32</v>
      </c>
      <c r="Q1730" s="3">
        <v>42824.95</v>
      </c>
      <c r="R1730" s="1" t="str">
        <f t="shared" si="80"/>
        <v>1996-07</v>
      </c>
      <c r="S1730" s="1" t="str">
        <f t="shared" ref="S1730:S1793" si="81">IF(OR(ISBLANK(K1730), K1730=0), "", TEXT(K1730, "yyyy-mm"))</f>
        <v/>
      </c>
      <c r="T1730" s="3">
        <f t="shared" ref="T1730:T1793" si="82">IFERROR(VALUE(SUBSTITUTE(O1730, ",", "")), 0) + IFERROR(VALUE(SUBSTITUTE(P1730, ",", "")), 0)</f>
        <v>286.3</v>
      </c>
    </row>
    <row r="1731" spans="1:20" x14ac:dyDescent="0.25">
      <c r="A1731" s="1" t="s">
        <v>5520</v>
      </c>
      <c r="B1731" s="1" t="s">
        <v>5521</v>
      </c>
      <c r="C1731" s="1" t="s">
        <v>5522</v>
      </c>
      <c r="D1731" s="1" t="s">
        <v>76</v>
      </c>
      <c r="E1731" s="1" t="s">
        <v>5523</v>
      </c>
      <c r="F1731" s="1">
        <v>0</v>
      </c>
      <c r="G1731" s="2">
        <v>42086</v>
      </c>
      <c r="H1731" s="1" t="s">
        <v>22</v>
      </c>
      <c r="I1731" s="1" t="s">
        <v>31</v>
      </c>
      <c r="J1731" s="1" t="s">
        <v>2774</v>
      </c>
      <c r="K1731" s="1"/>
      <c r="L1731" s="1" t="s">
        <v>24</v>
      </c>
      <c r="M1731" s="3">
        <v>37930.26</v>
      </c>
      <c r="N1731" s="3">
        <v>37861.870000000003</v>
      </c>
      <c r="O1731" s="1" t="s">
        <v>32</v>
      </c>
      <c r="P1731" s="1" t="s">
        <v>32</v>
      </c>
      <c r="Q1731" s="3">
        <v>37861.870000000003</v>
      </c>
      <c r="R1731" s="1" t="str">
        <f t="shared" ref="R1731:R1794" si="83">TEXT(G1731, "yyyy-mm")</f>
        <v>2015-03</v>
      </c>
      <c r="S1731" s="1" t="str">
        <f t="shared" si="81"/>
        <v/>
      </c>
      <c r="T1731" s="3">
        <f t="shared" si="82"/>
        <v>0</v>
      </c>
    </row>
    <row r="1732" spans="1:20" x14ac:dyDescent="0.25">
      <c r="A1732" s="1" t="s">
        <v>3368</v>
      </c>
      <c r="B1732" s="1" t="s">
        <v>5524</v>
      </c>
      <c r="C1732" s="1" t="s">
        <v>5525</v>
      </c>
      <c r="D1732" s="1" t="s">
        <v>39</v>
      </c>
      <c r="E1732" s="1" t="s">
        <v>40</v>
      </c>
      <c r="F1732" s="1">
        <v>0</v>
      </c>
      <c r="G1732" s="2">
        <v>44715</v>
      </c>
      <c r="H1732" s="1" t="s">
        <v>30</v>
      </c>
      <c r="I1732" s="1" t="s">
        <v>31</v>
      </c>
      <c r="J1732" s="2">
        <v>44626</v>
      </c>
      <c r="K1732" s="2">
        <v>44809</v>
      </c>
      <c r="L1732" s="1" t="s">
        <v>42</v>
      </c>
      <c r="M1732" s="3">
        <v>39936</v>
      </c>
      <c r="N1732" s="3">
        <v>6668</v>
      </c>
      <c r="O1732" s="1" t="s">
        <v>32</v>
      </c>
      <c r="P1732" s="1">
        <v>100</v>
      </c>
      <c r="Q1732" s="3">
        <v>6768</v>
      </c>
      <c r="R1732" s="1" t="str">
        <f t="shared" si="83"/>
        <v>2022-06</v>
      </c>
      <c r="S1732" s="1" t="str">
        <f t="shared" si="81"/>
        <v>2022-09</v>
      </c>
      <c r="T1732" s="3">
        <f t="shared" si="82"/>
        <v>100</v>
      </c>
    </row>
    <row r="1733" spans="1:20" x14ac:dyDescent="0.25">
      <c r="A1733" s="1" t="s">
        <v>599</v>
      </c>
      <c r="B1733" s="1" t="s">
        <v>5526</v>
      </c>
      <c r="C1733" s="1" t="s">
        <v>5527</v>
      </c>
      <c r="D1733" s="1" t="s">
        <v>284</v>
      </c>
      <c r="E1733" s="1" t="s">
        <v>1663</v>
      </c>
      <c r="F1733" s="1">
        <v>0</v>
      </c>
      <c r="G1733" s="2">
        <v>42772</v>
      </c>
      <c r="H1733" s="1" t="s">
        <v>22</v>
      </c>
      <c r="I1733" s="1" t="s">
        <v>31</v>
      </c>
      <c r="J1733" s="2">
        <v>42888</v>
      </c>
      <c r="K1733" s="1"/>
      <c r="L1733" s="1" t="s">
        <v>24</v>
      </c>
      <c r="M1733" s="3">
        <v>37401.94</v>
      </c>
      <c r="N1733" s="3">
        <v>37078.26</v>
      </c>
      <c r="O1733" s="1" t="s">
        <v>32</v>
      </c>
      <c r="P1733" s="1">
        <v>374.02</v>
      </c>
      <c r="Q1733" s="3">
        <v>37452.28</v>
      </c>
      <c r="R1733" s="1" t="str">
        <f t="shared" si="83"/>
        <v>2017-02</v>
      </c>
      <c r="S1733" s="1" t="str">
        <f t="shared" si="81"/>
        <v/>
      </c>
      <c r="T1733" s="3">
        <f t="shared" si="82"/>
        <v>374.02</v>
      </c>
    </row>
    <row r="1734" spans="1:20" x14ac:dyDescent="0.25">
      <c r="A1734" s="1" t="s">
        <v>5528</v>
      </c>
      <c r="B1734" s="1" t="s">
        <v>5529</v>
      </c>
      <c r="C1734" s="1" t="s">
        <v>5530</v>
      </c>
      <c r="D1734" s="1" t="s">
        <v>39</v>
      </c>
      <c r="E1734" s="1" t="s">
        <v>40</v>
      </c>
      <c r="F1734" s="1">
        <v>0</v>
      </c>
      <c r="G1734" s="2">
        <v>44698</v>
      </c>
      <c r="H1734" s="1" t="s">
        <v>30</v>
      </c>
      <c r="I1734" s="1" t="s">
        <v>31</v>
      </c>
      <c r="J1734" s="1" t="s">
        <v>5531</v>
      </c>
      <c r="K1734" s="1"/>
      <c r="L1734" s="1" t="s">
        <v>24</v>
      </c>
      <c r="M1734" s="3">
        <v>24960</v>
      </c>
      <c r="N1734" s="3">
        <v>3984</v>
      </c>
      <c r="O1734" s="1" t="s">
        <v>32</v>
      </c>
      <c r="P1734" s="1" t="s">
        <v>32</v>
      </c>
      <c r="Q1734" s="3">
        <v>3984</v>
      </c>
      <c r="R1734" s="1" t="str">
        <f t="shared" si="83"/>
        <v>2022-05</v>
      </c>
      <c r="S1734" s="1" t="str">
        <f t="shared" si="81"/>
        <v/>
      </c>
      <c r="T1734" s="3">
        <f t="shared" si="82"/>
        <v>0</v>
      </c>
    </row>
    <row r="1735" spans="1:20" x14ac:dyDescent="0.25">
      <c r="A1735" s="1" t="s">
        <v>5532</v>
      </c>
      <c r="B1735" s="1" t="s">
        <v>5533</v>
      </c>
      <c r="C1735" s="1" t="s">
        <v>5534</v>
      </c>
      <c r="D1735" s="1" t="s">
        <v>123</v>
      </c>
      <c r="E1735" s="1" t="s">
        <v>3137</v>
      </c>
      <c r="F1735" s="1">
        <v>0</v>
      </c>
      <c r="G1735" s="2">
        <v>44627</v>
      </c>
      <c r="H1735" s="1" t="s">
        <v>22</v>
      </c>
      <c r="I1735" s="1" t="s">
        <v>31</v>
      </c>
      <c r="J1735" s="2">
        <v>44745</v>
      </c>
      <c r="K1735" s="1"/>
      <c r="L1735" s="1" t="s">
        <v>24</v>
      </c>
      <c r="M1735" s="3">
        <v>53691.66</v>
      </c>
      <c r="N1735" s="3">
        <v>42380.61</v>
      </c>
      <c r="O1735" s="3">
        <v>10587.11</v>
      </c>
      <c r="P1735" s="1">
        <v>100</v>
      </c>
      <c r="Q1735" s="3">
        <v>53067.72</v>
      </c>
      <c r="R1735" s="1" t="str">
        <f t="shared" si="83"/>
        <v>2022-03</v>
      </c>
      <c r="S1735" s="1" t="str">
        <f t="shared" si="81"/>
        <v/>
      </c>
      <c r="T1735" s="3">
        <f t="shared" si="82"/>
        <v>10687.11</v>
      </c>
    </row>
    <row r="1736" spans="1:20" x14ac:dyDescent="0.25">
      <c r="A1736" s="1" t="s">
        <v>5535</v>
      </c>
      <c r="B1736" s="1" t="s">
        <v>5536</v>
      </c>
      <c r="C1736" s="1" t="s">
        <v>5537</v>
      </c>
      <c r="D1736" s="1" t="s">
        <v>76</v>
      </c>
      <c r="E1736" s="1" t="s">
        <v>77</v>
      </c>
      <c r="F1736" s="1">
        <v>0</v>
      </c>
      <c r="G1736" s="2">
        <v>43710</v>
      </c>
      <c r="H1736" s="1" t="s">
        <v>22</v>
      </c>
      <c r="I1736" s="1" t="s">
        <v>31</v>
      </c>
      <c r="J1736" s="1" t="s">
        <v>2917</v>
      </c>
      <c r="K1736" s="1"/>
      <c r="L1736" s="1" t="s">
        <v>24</v>
      </c>
      <c r="M1736" s="3">
        <v>47754.3</v>
      </c>
      <c r="N1736" s="3">
        <v>47792.6</v>
      </c>
      <c r="O1736" s="1">
        <v>983.67</v>
      </c>
      <c r="P1736" s="1">
        <v>125</v>
      </c>
      <c r="Q1736" s="3">
        <v>48901.27</v>
      </c>
      <c r="R1736" s="1" t="str">
        <f t="shared" si="83"/>
        <v>2019-09</v>
      </c>
      <c r="S1736" s="1" t="str">
        <f t="shared" si="81"/>
        <v/>
      </c>
      <c r="T1736" s="3">
        <f t="shared" si="82"/>
        <v>1108.67</v>
      </c>
    </row>
    <row r="1737" spans="1:20" x14ac:dyDescent="0.25">
      <c r="A1737" s="1" t="s">
        <v>3320</v>
      </c>
      <c r="B1737" s="1" t="s">
        <v>5538</v>
      </c>
      <c r="C1737" s="1" t="s">
        <v>5539</v>
      </c>
      <c r="D1737" s="1" t="s">
        <v>70</v>
      </c>
      <c r="E1737" s="1" t="s">
        <v>174</v>
      </c>
      <c r="F1737" s="1">
        <v>0</v>
      </c>
      <c r="G1737" s="2">
        <v>42821</v>
      </c>
      <c r="H1737" s="1" t="s">
        <v>22</v>
      </c>
      <c r="I1737" s="1" t="s">
        <v>31</v>
      </c>
      <c r="J1737" s="1" t="s">
        <v>5541</v>
      </c>
      <c r="K1737" s="1"/>
      <c r="L1737" s="1" t="s">
        <v>24</v>
      </c>
      <c r="M1737" s="3">
        <v>86778.43</v>
      </c>
      <c r="N1737" s="3">
        <v>86792.68</v>
      </c>
      <c r="O1737" s="1">
        <v>537.34</v>
      </c>
      <c r="P1737" s="1" t="s">
        <v>32</v>
      </c>
      <c r="Q1737" s="3">
        <v>87330.02</v>
      </c>
      <c r="R1737" s="1" t="str">
        <f t="shared" si="83"/>
        <v>2017-03</v>
      </c>
      <c r="S1737" s="1" t="str">
        <f t="shared" si="81"/>
        <v/>
      </c>
      <c r="T1737" s="3">
        <f t="shared" si="82"/>
        <v>537.34</v>
      </c>
    </row>
    <row r="1738" spans="1:20" x14ac:dyDescent="0.25">
      <c r="A1738" s="1" t="s">
        <v>5542</v>
      </c>
      <c r="B1738" s="1" t="s">
        <v>5543</v>
      </c>
      <c r="C1738" s="1" t="s">
        <v>5544</v>
      </c>
      <c r="D1738" s="1" t="s">
        <v>28</v>
      </c>
      <c r="E1738" s="1" t="s">
        <v>935</v>
      </c>
      <c r="F1738" s="1">
        <v>0</v>
      </c>
      <c r="G1738" s="2">
        <v>38718</v>
      </c>
      <c r="H1738" s="1" t="s">
        <v>30</v>
      </c>
      <c r="I1738" s="1" t="s">
        <v>31</v>
      </c>
      <c r="J1738" s="2">
        <v>38718</v>
      </c>
      <c r="K1738" s="1"/>
      <c r="L1738" s="1" t="s">
        <v>24</v>
      </c>
      <c r="M1738" s="3">
        <v>59987.199999999997</v>
      </c>
      <c r="N1738" s="3">
        <v>50462.7</v>
      </c>
      <c r="O1738" s="1" t="s">
        <v>32</v>
      </c>
      <c r="P1738" s="1" t="s">
        <v>32</v>
      </c>
      <c r="Q1738" s="3">
        <v>50462.7</v>
      </c>
      <c r="R1738" s="1" t="str">
        <f t="shared" si="83"/>
        <v>2006-01</v>
      </c>
      <c r="S1738" s="1" t="str">
        <f t="shared" si="81"/>
        <v/>
      </c>
      <c r="T1738" s="3">
        <f t="shared" si="82"/>
        <v>0</v>
      </c>
    </row>
    <row r="1739" spans="1:20" x14ac:dyDescent="0.25">
      <c r="A1739" s="1" t="s">
        <v>5545</v>
      </c>
      <c r="B1739" s="1" t="s">
        <v>5546</v>
      </c>
      <c r="C1739" s="1" t="s">
        <v>5547</v>
      </c>
      <c r="D1739" s="1" t="s">
        <v>70</v>
      </c>
      <c r="E1739" s="1" t="s">
        <v>656</v>
      </c>
      <c r="F1739" s="1">
        <v>0</v>
      </c>
      <c r="G1739" s="2">
        <v>44718</v>
      </c>
      <c r="H1739" s="1" t="s">
        <v>22</v>
      </c>
      <c r="I1739" s="1" t="s">
        <v>23</v>
      </c>
      <c r="J1739" s="2">
        <v>44718</v>
      </c>
      <c r="K1739" s="1"/>
      <c r="L1739" s="1" t="s">
        <v>24</v>
      </c>
      <c r="M1739" s="3">
        <v>43699.97</v>
      </c>
      <c r="N1739" s="3">
        <v>22751.69</v>
      </c>
      <c r="O1739" s="3">
        <v>1020.26</v>
      </c>
      <c r="P1739" s="1">
        <v>100</v>
      </c>
      <c r="Q1739" s="3">
        <v>23871.95</v>
      </c>
      <c r="R1739" s="1" t="str">
        <f t="shared" si="83"/>
        <v>2022-06</v>
      </c>
      <c r="S1739" s="1" t="str">
        <f t="shared" si="81"/>
        <v/>
      </c>
      <c r="T1739" s="3">
        <f t="shared" si="82"/>
        <v>1120.26</v>
      </c>
    </row>
    <row r="1740" spans="1:20" x14ac:dyDescent="0.25">
      <c r="A1740" s="1" t="s">
        <v>5548</v>
      </c>
      <c r="B1740" s="1" t="s">
        <v>5549</v>
      </c>
      <c r="C1740" s="1" t="s">
        <v>5550</v>
      </c>
      <c r="D1740" s="1" t="s">
        <v>52</v>
      </c>
      <c r="E1740" s="1" t="s">
        <v>5551</v>
      </c>
      <c r="F1740" s="1">
        <v>0</v>
      </c>
      <c r="G1740" s="2">
        <v>34085</v>
      </c>
      <c r="H1740" s="1" t="s">
        <v>22</v>
      </c>
      <c r="I1740" s="1" t="s">
        <v>31</v>
      </c>
      <c r="J1740" s="1" t="s">
        <v>5552</v>
      </c>
      <c r="K1740" s="1"/>
      <c r="L1740" s="1" t="s">
        <v>24</v>
      </c>
      <c r="M1740" s="3">
        <v>60118.45</v>
      </c>
      <c r="N1740" s="3">
        <v>60117.45</v>
      </c>
      <c r="O1740" s="3">
        <v>1365.67</v>
      </c>
      <c r="P1740" s="1" t="s">
        <v>32</v>
      </c>
      <c r="Q1740" s="3">
        <v>61483.12</v>
      </c>
      <c r="R1740" s="1" t="str">
        <f t="shared" si="83"/>
        <v>1993-04</v>
      </c>
      <c r="S1740" s="1" t="str">
        <f t="shared" si="81"/>
        <v/>
      </c>
      <c r="T1740" s="3">
        <f t="shared" si="82"/>
        <v>1365.67</v>
      </c>
    </row>
    <row r="1741" spans="1:20" x14ac:dyDescent="0.25">
      <c r="A1741" s="1" t="s">
        <v>1942</v>
      </c>
      <c r="B1741" s="1" t="s">
        <v>5553</v>
      </c>
      <c r="C1741" s="1" t="s">
        <v>5554</v>
      </c>
      <c r="D1741" s="1" t="s">
        <v>156</v>
      </c>
      <c r="E1741" s="1" t="s">
        <v>5555</v>
      </c>
      <c r="F1741" s="1">
        <v>0</v>
      </c>
      <c r="G1741" s="2">
        <v>43613</v>
      </c>
      <c r="H1741" s="1" t="s">
        <v>30</v>
      </c>
      <c r="I1741" s="1" t="s">
        <v>31</v>
      </c>
      <c r="J1741" s="1" t="s">
        <v>859</v>
      </c>
      <c r="K1741" s="1"/>
      <c r="L1741" s="1" t="s">
        <v>24</v>
      </c>
      <c r="M1741" s="3">
        <v>57868.3</v>
      </c>
      <c r="N1741" s="3">
        <v>50745.96</v>
      </c>
      <c r="O1741" s="1">
        <v>528.6</v>
      </c>
      <c r="P1741" s="1">
        <v>125</v>
      </c>
      <c r="Q1741" s="3">
        <v>51399.56</v>
      </c>
      <c r="R1741" s="1" t="str">
        <f t="shared" si="83"/>
        <v>2019-05</v>
      </c>
      <c r="S1741" s="1" t="str">
        <f t="shared" si="81"/>
        <v/>
      </c>
      <c r="T1741" s="3">
        <f t="shared" si="82"/>
        <v>653.6</v>
      </c>
    </row>
    <row r="1742" spans="1:20" x14ac:dyDescent="0.25">
      <c r="A1742" s="1" t="s">
        <v>4808</v>
      </c>
      <c r="B1742" s="1" t="s">
        <v>5556</v>
      </c>
      <c r="C1742" s="1" t="s">
        <v>5557</v>
      </c>
      <c r="D1742" s="1" t="s">
        <v>123</v>
      </c>
      <c r="E1742" s="1" t="s">
        <v>5558</v>
      </c>
      <c r="F1742" s="1">
        <v>0</v>
      </c>
      <c r="G1742" s="2">
        <v>43556</v>
      </c>
      <c r="H1742" s="1" t="s">
        <v>22</v>
      </c>
      <c r="I1742" s="1" t="s">
        <v>31</v>
      </c>
      <c r="J1742" s="2">
        <v>43469</v>
      </c>
      <c r="K1742" s="1"/>
      <c r="L1742" s="1" t="s">
        <v>24</v>
      </c>
      <c r="M1742" s="3">
        <v>41600</v>
      </c>
      <c r="N1742" s="3">
        <v>39078.660000000003</v>
      </c>
      <c r="O1742" s="1" t="s">
        <v>32</v>
      </c>
      <c r="P1742" s="1">
        <v>125</v>
      </c>
      <c r="Q1742" s="3">
        <v>39203.660000000003</v>
      </c>
      <c r="R1742" s="1" t="str">
        <f t="shared" si="83"/>
        <v>2019-04</v>
      </c>
      <c r="S1742" s="1" t="str">
        <f t="shared" si="81"/>
        <v/>
      </c>
      <c r="T1742" s="3">
        <f t="shared" si="82"/>
        <v>125</v>
      </c>
    </row>
    <row r="1743" spans="1:20" x14ac:dyDescent="0.25">
      <c r="A1743" s="1" t="s">
        <v>5559</v>
      </c>
      <c r="B1743" s="1" t="s">
        <v>5560</v>
      </c>
      <c r="C1743" s="1" t="s">
        <v>5561</v>
      </c>
      <c r="D1743" s="1" t="s">
        <v>284</v>
      </c>
      <c r="E1743" s="1" t="s">
        <v>1011</v>
      </c>
      <c r="F1743" s="1">
        <v>0</v>
      </c>
      <c r="G1743" s="2">
        <v>44857</v>
      </c>
      <c r="H1743" s="1" t="s">
        <v>22</v>
      </c>
      <c r="I1743" s="1" t="s">
        <v>31</v>
      </c>
      <c r="J1743" s="1" t="s">
        <v>2437</v>
      </c>
      <c r="K1743" s="1"/>
      <c r="L1743" s="1" t="s">
        <v>24</v>
      </c>
      <c r="M1743" s="3">
        <v>44999.97</v>
      </c>
      <c r="N1743" s="3">
        <v>18699.7</v>
      </c>
      <c r="O1743" s="1" t="s">
        <v>32</v>
      </c>
      <c r="P1743" s="1">
        <v>100</v>
      </c>
      <c r="Q1743" s="3">
        <v>18799.7</v>
      </c>
      <c r="R1743" s="1" t="str">
        <f t="shared" si="83"/>
        <v>2022-10</v>
      </c>
      <c r="S1743" s="1" t="str">
        <f t="shared" si="81"/>
        <v/>
      </c>
      <c r="T1743" s="3">
        <f t="shared" si="82"/>
        <v>100</v>
      </c>
    </row>
    <row r="1744" spans="1:20" x14ac:dyDescent="0.25">
      <c r="A1744" s="1" t="s">
        <v>5562</v>
      </c>
      <c r="B1744" s="1" t="s">
        <v>5563</v>
      </c>
      <c r="C1744" s="1" t="s">
        <v>5564</v>
      </c>
      <c r="D1744" s="1" t="s">
        <v>237</v>
      </c>
      <c r="E1744" s="1" t="s">
        <v>493</v>
      </c>
      <c r="F1744" s="1">
        <v>0</v>
      </c>
      <c r="G1744" s="2">
        <v>44634</v>
      </c>
      <c r="H1744" s="1" t="s">
        <v>22</v>
      </c>
      <c r="I1744" s="1" t="s">
        <v>31</v>
      </c>
      <c r="J1744" s="1" t="s">
        <v>1343</v>
      </c>
      <c r="K1744" s="1"/>
      <c r="L1744" s="1" t="s">
        <v>24</v>
      </c>
      <c r="M1744" s="3">
        <v>34820.239999999998</v>
      </c>
      <c r="N1744" s="3">
        <v>26775.8</v>
      </c>
      <c r="O1744" s="1">
        <v>282.5</v>
      </c>
      <c r="P1744" s="1">
        <v>100</v>
      </c>
      <c r="Q1744" s="3">
        <v>27158.3</v>
      </c>
      <c r="R1744" s="1" t="str">
        <f t="shared" si="83"/>
        <v>2022-03</v>
      </c>
      <c r="S1744" s="1" t="str">
        <f t="shared" si="81"/>
        <v/>
      </c>
      <c r="T1744" s="3">
        <f t="shared" si="82"/>
        <v>382.5</v>
      </c>
    </row>
    <row r="1745" spans="1:20" x14ac:dyDescent="0.25">
      <c r="A1745" s="1" t="s">
        <v>5565</v>
      </c>
      <c r="B1745" s="1" t="s">
        <v>5566</v>
      </c>
      <c r="C1745" s="1" t="s">
        <v>5567</v>
      </c>
      <c r="D1745" s="1" t="s">
        <v>156</v>
      </c>
      <c r="E1745" s="1" t="s">
        <v>702</v>
      </c>
      <c r="F1745" s="1">
        <v>0</v>
      </c>
      <c r="G1745" s="2">
        <v>44760</v>
      </c>
      <c r="H1745" s="1" t="s">
        <v>30</v>
      </c>
      <c r="I1745" s="1" t="s">
        <v>31</v>
      </c>
      <c r="J1745" s="1" t="s">
        <v>586</v>
      </c>
      <c r="K1745" s="1"/>
      <c r="L1745" s="1" t="s">
        <v>24</v>
      </c>
      <c r="M1745" s="3">
        <v>80000.13</v>
      </c>
      <c r="N1745" s="3">
        <v>33845.9</v>
      </c>
      <c r="O1745" s="1" t="s">
        <v>32</v>
      </c>
      <c r="P1745" s="1">
        <v>100</v>
      </c>
      <c r="Q1745" s="3">
        <v>33945.9</v>
      </c>
      <c r="R1745" s="1" t="str">
        <f t="shared" si="83"/>
        <v>2022-07</v>
      </c>
      <c r="S1745" s="1" t="str">
        <f t="shared" si="81"/>
        <v/>
      </c>
      <c r="T1745" s="3">
        <f t="shared" si="82"/>
        <v>100</v>
      </c>
    </row>
    <row r="1746" spans="1:20" x14ac:dyDescent="0.25">
      <c r="A1746" s="1" t="s">
        <v>5568</v>
      </c>
      <c r="B1746" s="1" t="s">
        <v>5569</v>
      </c>
      <c r="C1746" s="1" t="s">
        <v>5570</v>
      </c>
      <c r="D1746" s="1" t="s">
        <v>39</v>
      </c>
      <c r="E1746" s="1" t="s">
        <v>66</v>
      </c>
      <c r="F1746" s="1">
        <v>0</v>
      </c>
      <c r="G1746" s="2">
        <v>39364</v>
      </c>
      <c r="H1746" s="1" t="s">
        <v>30</v>
      </c>
      <c r="I1746" s="1" t="s">
        <v>31</v>
      </c>
      <c r="J1746" s="2">
        <v>39335</v>
      </c>
      <c r="K1746" s="1"/>
      <c r="L1746" s="1" t="s">
        <v>24</v>
      </c>
      <c r="M1746" s="3">
        <v>43160.42</v>
      </c>
      <c r="N1746" s="3">
        <v>47610.55</v>
      </c>
      <c r="O1746" s="1">
        <v>906.93</v>
      </c>
      <c r="P1746" s="1" t="s">
        <v>32</v>
      </c>
      <c r="Q1746" s="3">
        <v>48517.48</v>
      </c>
      <c r="R1746" s="1" t="str">
        <f t="shared" si="83"/>
        <v>2007-10</v>
      </c>
      <c r="S1746" s="1" t="str">
        <f t="shared" si="81"/>
        <v/>
      </c>
      <c r="T1746" s="3">
        <f t="shared" si="82"/>
        <v>906.93</v>
      </c>
    </row>
    <row r="1747" spans="1:20" x14ac:dyDescent="0.25">
      <c r="A1747" s="1" t="s">
        <v>3764</v>
      </c>
      <c r="B1747" s="1" t="s">
        <v>5571</v>
      </c>
      <c r="C1747" s="1" t="s">
        <v>5572</v>
      </c>
      <c r="D1747" s="1" t="s">
        <v>70</v>
      </c>
      <c r="E1747" s="1" t="s">
        <v>299</v>
      </c>
      <c r="F1747" s="1">
        <v>0</v>
      </c>
      <c r="G1747" s="2">
        <v>35779</v>
      </c>
      <c r="H1747" s="1" t="s">
        <v>22</v>
      </c>
      <c r="I1747" s="1" t="s">
        <v>31</v>
      </c>
      <c r="J1747" s="1" t="s">
        <v>5573</v>
      </c>
      <c r="K1747" s="1"/>
      <c r="L1747" s="1" t="s">
        <v>24</v>
      </c>
      <c r="M1747" s="3">
        <v>61426.77</v>
      </c>
      <c r="N1747" s="3">
        <v>62414.1</v>
      </c>
      <c r="O1747" s="3">
        <v>7113.71</v>
      </c>
      <c r="P1747" s="1" t="s">
        <v>32</v>
      </c>
      <c r="Q1747" s="3">
        <v>69527.81</v>
      </c>
      <c r="R1747" s="1" t="str">
        <f t="shared" si="83"/>
        <v>1997-12</v>
      </c>
      <c r="S1747" s="1" t="str">
        <f t="shared" si="81"/>
        <v/>
      </c>
      <c r="T1747" s="3">
        <f t="shared" si="82"/>
        <v>7113.71</v>
      </c>
    </row>
    <row r="1748" spans="1:20" x14ac:dyDescent="0.25">
      <c r="A1748" s="1" t="s">
        <v>5574</v>
      </c>
      <c r="B1748" s="1" t="s">
        <v>5575</v>
      </c>
      <c r="C1748" s="1" t="s">
        <v>5576</v>
      </c>
      <c r="D1748" s="1" t="s">
        <v>39</v>
      </c>
      <c r="E1748" s="1" t="s">
        <v>40</v>
      </c>
      <c r="F1748" s="1">
        <v>0</v>
      </c>
      <c r="G1748" s="2">
        <v>44914</v>
      </c>
      <c r="H1748" s="1" t="s">
        <v>30</v>
      </c>
      <c r="I1748" s="1" t="s">
        <v>31</v>
      </c>
      <c r="J1748" s="1" t="s">
        <v>317</v>
      </c>
      <c r="K1748" s="1"/>
      <c r="L1748" s="1" t="s">
        <v>24</v>
      </c>
      <c r="M1748" s="3">
        <v>29952</v>
      </c>
      <c r="N1748" s="3">
        <v>18045</v>
      </c>
      <c r="O1748" s="1" t="s">
        <v>32</v>
      </c>
      <c r="P1748" s="1">
        <v>100</v>
      </c>
      <c r="Q1748" s="3">
        <v>18145</v>
      </c>
      <c r="R1748" s="1" t="str">
        <f t="shared" si="83"/>
        <v>2022-12</v>
      </c>
      <c r="S1748" s="1" t="str">
        <f t="shared" si="81"/>
        <v/>
      </c>
      <c r="T1748" s="3">
        <f t="shared" si="82"/>
        <v>100</v>
      </c>
    </row>
    <row r="1749" spans="1:20" x14ac:dyDescent="0.25">
      <c r="A1749" s="1" t="s">
        <v>5577</v>
      </c>
      <c r="B1749" s="1" t="s">
        <v>5578</v>
      </c>
      <c r="C1749" s="1" t="s">
        <v>5579</v>
      </c>
      <c r="D1749" s="1" t="s">
        <v>70</v>
      </c>
      <c r="E1749" s="1" t="s">
        <v>503</v>
      </c>
      <c r="F1749" s="1">
        <v>0</v>
      </c>
      <c r="G1749" s="2">
        <v>43598</v>
      </c>
      <c r="H1749" s="1" t="s">
        <v>22</v>
      </c>
      <c r="I1749" s="1" t="s">
        <v>31</v>
      </c>
      <c r="J1749" s="1" t="s">
        <v>1432</v>
      </c>
      <c r="K1749" s="1"/>
      <c r="L1749" s="1" t="s">
        <v>24</v>
      </c>
      <c r="M1749" s="3">
        <v>53550.02</v>
      </c>
      <c r="N1749" s="3">
        <v>49300.23</v>
      </c>
      <c r="O1749" s="3">
        <v>4849.4799999999996</v>
      </c>
      <c r="P1749" s="1">
        <v>125</v>
      </c>
      <c r="Q1749" s="3">
        <v>54274.71</v>
      </c>
      <c r="R1749" s="1" t="str">
        <f t="shared" si="83"/>
        <v>2019-05</v>
      </c>
      <c r="S1749" s="1" t="str">
        <f t="shared" si="81"/>
        <v/>
      </c>
      <c r="T1749" s="3">
        <f t="shared" si="82"/>
        <v>4974.4799999999996</v>
      </c>
    </row>
    <row r="1750" spans="1:20" x14ac:dyDescent="0.25">
      <c r="A1750" s="1" t="s">
        <v>5580</v>
      </c>
      <c r="B1750" s="1" t="s">
        <v>5581</v>
      </c>
      <c r="C1750" s="1" t="s">
        <v>5582</v>
      </c>
      <c r="D1750" s="1" t="s">
        <v>76</v>
      </c>
      <c r="E1750" s="1" t="s">
        <v>1949</v>
      </c>
      <c r="F1750" s="1">
        <v>0</v>
      </c>
      <c r="G1750" s="2">
        <v>35254</v>
      </c>
      <c r="H1750" s="1" t="s">
        <v>22</v>
      </c>
      <c r="I1750" s="1" t="s">
        <v>31</v>
      </c>
      <c r="J1750" s="2">
        <v>35284</v>
      </c>
      <c r="K1750" s="1"/>
      <c r="L1750" s="1" t="s">
        <v>24</v>
      </c>
      <c r="M1750" s="3">
        <v>46788.35</v>
      </c>
      <c r="N1750" s="3">
        <v>46703.9</v>
      </c>
      <c r="O1750" s="1" t="s">
        <v>32</v>
      </c>
      <c r="P1750" s="1" t="s">
        <v>32</v>
      </c>
      <c r="Q1750" s="3">
        <v>46703.9</v>
      </c>
      <c r="R1750" s="1" t="str">
        <f t="shared" si="83"/>
        <v>1996-07</v>
      </c>
      <c r="S1750" s="1" t="str">
        <f t="shared" si="81"/>
        <v/>
      </c>
      <c r="T1750" s="3">
        <f t="shared" si="82"/>
        <v>0</v>
      </c>
    </row>
    <row r="1751" spans="1:20" x14ac:dyDescent="0.25">
      <c r="A1751" s="1" t="s">
        <v>5583</v>
      </c>
      <c r="B1751" s="1" t="s">
        <v>5584</v>
      </c>
      <c r="C1751" s="1" t="s">
        <v>5585</v>
      </c>
      <c r="D1751" s="1" t="s">
        <v>123</v>
      </c>
      <c r="E1751" s="1" t="s">
        <v>194</v>
      </c>
      <c r="F1751" s="1">
        <v>0</v>
      </c>
      <c r="G1751" s="2">
        <v>44747</v>
      </c>
      <c r="H1751" s="1" t="s">
        <v>30</v>
      </c>
      <c r="I1751" s="1" t="s">
        <v>23</v>
      </c>
      <c r="J1751" s="2">
        <v>44688</v>
      </c>
      <c r="K1751" s="2">
        <v>44753</v>
      </c>
      <c r="L1751" s="1" t="s">
        <v>42</v>
      </c>
      <c r="M1751" s="3">
        <v>46916.480000000003</v>
      </c>
      <c r="N1751" s="1">
        <v>721.8</v>
      </c>
      <c r="O1751" s="1" t="s">
        <v>32</v>
      </c>
      <c r="P1751" s="1" t="s">
        <v>32</v>
      </c>
      <c r="Q1751" s="1">
        <v>721.8</v>
      </c>
      <c r="R1751" s="1" t="str">
        <f t="shared" si="83"/>
        <v>2022-07</v>
      </c>
      <c r="S1751" s="1" t="str">
        <f t="shared" si="81"/>
        <v>2022-07</v>
      </c>
      <c r="T1751" s="3">
        <f t="shared" si="82"/>
        <v>0</v>
      </c>
    </row>
    <row r="1752" spans="1:20" x14ac:dyDescent="0.25">
      <c r="A1752" s="1" t="s">
        <v>5586</v>
      </c>
      <c r="B1752" s="1" t="s">
        <v>5587</v>
      </c>
      <c r="C1752" s="1" t="s">
        <v>5588</v>
      </c>
      <c r="D1752" s="1" t="s">
        <v>123</v>
      </c>
      <c r="E1752" s="1" t="s">
        <v>194</v>
      </c>
      <c r="F1752" s="1">
        <v>0</v>
      </c>
      <c r="G1752" s="2">
        <v>44348</v>
      </c>
      <c r="H1752" s="1" t="s">
        <v>30</v>
      </c>
      <c r="I1752" s="1" t="s">
        <v>23</v>
      </c>
      <c r="J1752" s="2">
        <v>44202</v>
      </c>
      <c r="K1752" s="2">
        <v>44704</v>
      </c>
      <c r="L1752" s="1" t="s">
        <v>42</v>
      </c>
      <c r="M1752" s="3">
        <v>45772.27</v>
      </c>
      <c r="N1752" s="3">
        <v>19302.87</v>
      </c>
      <c r="O1752" s="3">
        <v>13954.36</v>
      </c>
      <c r="P1752" s="1" t="s">
        <v>32</v>
      </c>
      <c r="Q1752" s="3">
        <v>33257.230000000003</v>
      </c>
      <c r="R1752" s="1" t="str">
        <f t="shared" si="83"/>
        <v>2021-06</v>
      </c>
      <c r="S1752" s="1" t="str">
        <f t="shared" si="81"/>
        <v>2022-05</v>
      </c>
      <c r="T1752" s="3">
        <f t="shared" si="82"/>
        <v>13954.36</v>
      </c>
    </row>
    <row r="1753" spans="1:20" x14ac:dyDescent="0.25">
      <c r="A1753" s="1" t="s">
        <v>5589</v>
      </c>
      <c r="B1753" s="1" t="s">
        <v>5590</v>
      </c>
      <c r="C1753" s="1" t="s">
        <v>5591</v>
      </c>
      <c r="D1753" s="1" t="s">
        <v>20</v>
      </c>
      <c r="E1753" s="1" t="s">
        <v>547</v>
      </c>
      <c r="F1753" s="1">
        <v>0</v>
      </c>
      <c r="G1753" s="2">
        <v>36248</v>
      </c>
      <c r="H1753" s="1" t="s">
        <v>30</v>
      </c>
      <c r="I1753" s="1" t="s">
        <v>31</v>
      </c>
      <c r="J1753" s="1" t="s">
        <v>4191</v>
      </c>
      <c r="K1753" s="1"/>
      <c r="L1753" s="1" t="s">
        <v>24</v>
      </c>
      <c r="M1753" s="3">
        <v>48806.16</v>
      </c>
      <c r="N1753" s="3">
        <v>48807.12</v>
      </c>
      <c r="O1753" s="1" t="s">
        <v>32</v>
      </c>
      <c r="P1753" s="1">
        <v>125</v>
      </c>
      <c r="Q1753" s="3">
        <v>48932.12</v>
      </c>
      <c r="R1753" s="1" t="str">
        <f t="shared" si="83"/>
        <v>1999-03</v>
      </c>
      <c r="S1753" s="1" t="str">
        <f t="shared" si="81"/>
        <v/>
      </c>
      <c r="T1753" s="3">
        <f t="shared" si="82"/>
        <v>125</v>
      </c>
    </row>
    <row r="1754" spans="1:20" x14ac:dyDescent="0.25">
      <c r="A1754" s="1" t="s">
        <v>2613</v>
      </c>
      <c r="B1754" s="1" t="s">
        <v>5590</v>
      </c>
      <c r="C1754" s="1" t="s">
        <v>5592</v>
      </c>
      <c r="D1754" s="1" t="s">
        <v>39</v>
      </c>
      <c r="E1754" s="1" t="s">
        <v>40</v>
      </c>
      <c r="F1754" s="1">
        <v>0</v>
      </c>
      <c r="G1754" s="2">
        <v>44907</v>
      </c>
      <c r="H1754" s="1" t="s">
        <v>22</v>
      </c>
      <c r="I1754" s="1" t="s">
        <v>31</v>
      </c>
      <c r="J1754" s="1" t="s">
        <v>5593</v>
      </c>
      <c r="K1754" s="1"/>
      <c r="L1754" s="1" t="s">
        <v>24</v>
      </c>
      <c r="M1754" s="3">
        <v>29952</v>
      </c>
      <c r="N1754" s="3">
        <v>20985</v>
      </c>
      <c r="O1754" s="1" t="s">
        <v>32</v>
      </c>
      <c r="P1754" s="1" t="s">
        <v>32</v>
      </c>
      <c r="Q1754" s="3">
        <v>20985</v>
      </c>
      <c r="R1754" s="1" t="str">
        <f t="shared" si="83"/>
        <v>2022-12</v>
      </c>
      <c r="S1754" s="1" t="str">
        <f t="shared" si="81"/>
        <v/>
      </c>
      <c r="T1754" s="3">
        <f t="shared" si="82"/>
        <v>0</v>
      </c>
    </row>
    <row r="1755" spans="1:20" x14ac:dyDescent="0.25">
      <c r="A1755" s="1" t="s">
        <v>5594</v>
      </c>
      <c r="B1755" s="1" t="s">
        <v>5595</v>
      </c>
      <c r="C1755" s="1" t="s">
        <v>5596</v>
      </c>
      <c r="D1755" s="1" t="s">
        <v>39</v>
      </c>
      <c r="E1755" s="1" t="s">
        <v>40</v>
      </c>
      <c r="F1755" s="1">
        <v>0</v>
      </c>
      <c r="G1755" s="2">
        <v>44883</v>
      </c>
      <c r="H1755" s="1" t="s">
        <v>30</v>
      </c>
      <c r="I1755" s="1" t="s">
        <v>31</v>
      </c>
      <c r="J1755" s="1" t="s">
        <v>5597</v>
      </c>
      <c r="K1755" s="1"/>
      <c r="L1755" s="1" t="s">
        <v>24</v>
      </c>
      <c r="M1755" s="3">
        <v>34944</v>
      </c>
      <c r="N1755" s="3">
        <v>21713.5</v>
      </c>
      <c r="O1755" s="1" t="s">
        <v>32</v>
      </c>
      <c r="P1755" s="1" t="s">
        <v>32</v>
      </c>
      <c r="Q1755" s="3">
        <v>21713.5</v>
      </c>
      <c r="R1755" s="1" t="str">
        <f t="shared" si="83"/>
        <v>2022-11</v>
      </c>
      <c r="S1755" s="1" t="str">
        <f t="shared" si="81"/>
        <v/>
      </c>
      <c r="T1755" s="3">
        <f t="shared" si="82"/>
        <v>0</v>
      </c>
    </row>
    <row r="1756" spans="1:20" x14ac:dyDescent="0.25">
      <c r="A1756" s="1" t="s">
        <v>5598</v>
      </c>
      <c r="B1756" s="1" t="s">
        <v>5599</v>
      </c>
      <c r="C1756" s="1" t="s">
        <v>5600</v>
      </c>
      <c r="D1756" s="1" t="s">
        <v>971</v>
      </c>
      <c r="E1756" s="1" t="s">
        <v>972</v>
      </c>
      <c r="F1756" s="1">
        <v>0</v>
      </c>
      <c r="G1756" s="2">
        <v>44614</v>
      </c>
      <c r="H1756" s="1" t="s">
        <v>30</v>
      </c>
      <c r="I1756" s="1" t="s">
        <v>31</v>
      </c>
      <c r="J1756" s="1" t="s">
        <v>4551</v>
      </c>
      <c r="K1756" s="1"/>
      <c r="L1756" s="1" t="s">
        <v>24</v>
      </c>
      <c r="M1756" s="3">
        <v>49116.08</v>
      </c>
      <c r="N1756" s="3">
        <v>41176.720000000001</v>
      </c>
      <c r="O1756" s="1" t="s">
        <v>32</v>
      </c>
      <c r="P1756" s="1">
        <v>100</v>
      </c>
      <c r="Q1756" s="3">
        <v>41276.720000000001</v>
      </c>
      <c r="R1756" s="1" t="str">
        <f t="shared" si="83"/>
        <v>2022-02</v>
      </c>
      <c r="S1756" s="1" t="str">
        <f t="shared" si="81"/>
        <v/>
      </c>
      <c r="T1756" s="3">
        <f t="shared" si="82"/>
        <v>100</v>
      </c>
    </row>
    <row r="1757" spans="1:20" x14ac:dyDescent="0.25">
      <c r="A1757" s="1" t="s">
        <v>5601</v>
      </c>
      <c r="B1757" s="1" t="s">
        <v>5602</v>
      </c>
      <c r="C1757" s="1" t="s">
        <v>5603</v>
      </c>
      <c r="D1757" s="1" t="s">
        <v>39</v>
      </c>
      <c r="E1757" s="1" t="s">
        <v>66</v>
      </c>
      <c r="F1757" s="1">
        <v>0</v>
      </c>
      <c r="G1757" s="2">
        <v>41351</v>
      </c>
      <c r="H1757" s="1" t="s">
        <v>30</v>
      </c>
      <c r="I1757" s="1" t="s">
        <v>31</v>
      </c>
      <c r="J1757" s="1" t="s">
        <v>5604</v>
      </c>
      <c r="K1757" s="1"/>
      <c r="L1757" s="1" t="s">
        <v>24</v>
      </c>
      <c r="M1757" s="3">
        <v>43160.42</v>
      </c>
      <c r="N1757" s="3">
        <v>51770.57</v>
      </c>
      <c r="O1757" s="3">
        <v>3361.42</v>
      </c>
      <c r="P1757" s="1" t="s">
        <v>32</v>
      </c>
      <c r="Q1757" s="3">
        <v>55131.99</v>
      </c>
      <c r="R1757" s="1" t="str">
        <f t="shared" si="83"/>
        <v>2013-03</v>
      </c>
      <c r="S1757" s="1" t="str">
        <f t="shared" si="81"/>
        <v/>
      </c>
      <c r="T1757" s="3">
        <f t="shared" si="82"/>
        <v>3361.42</v>
      </c>
    </row>
    <row r="1758" spans="1:20" x14ac:dyDescent="0.25">
      <c r="A1758" s="1" t="s">
        <v>5605</v>
      </c>
      <c r="B1758" s="1" t="s">
        <v>5606</v>
      </c>
      <c r="C1758" s="1" t="s">
        <v>5607</v>
      </c>
      <c r="D1758" s="1" t="s">
        <v>52</v>
      </c>
      <c r="E1758" s="1" t="s">
        <v>5403</v>
      </c>
      <c r="F1758" s="1">
        <v>0</v>
      </c>
      <c r="G1758" s="2">
        <v>31950</v>
      </c>
      <c r="H1758" s="1" t="s">
        <v>22</v>
      </c>
      <c r="I1758" s="1" t="s">
        <v>31</v>
      </c>
      <c r="J1758" s="1" t="s">
        <v>5608</v>
      </c>
      <c r="K1758" s="1"/>
      <c r="L1758" s="1" t="s">
        <v>24</v>
      </c>
      <c r="M1758" s="3">
        <v>40995.550000000003</v>
      </c>
      <c r="N1758" s="3">
        <v>41977.88</v>
      </c>
      <c r="O1758" s="3">
        <v>2517.88</v>
      </c>
      <c r="P1758" s="1">
        <v>125</v>
      </c>
      <c r="Q1758" s="3">
        <v>44620.76</v>
      </c>
      <c r="R1758" s="1" t="str">
        <f t="shared" si="83"/>
        <v>1987-06</v>
      </c>
      <c r="S1758" s="1" t="str">
        <f t="shared" si="81"/>
        <v/>
      </c>
      <c r="T1758" s="3">
        <f t="shared" si="82"/>
        <v>2642.88</v>
      </c>
    </row>
    <row r="1759" spans="1:20" x14ac:dyDescent="0.25">
      <c r="A1759" s="1" t="s">
        <v>5609</v>
      </c>
      <c r="B1759" s="1" t="s">
        <v>5610</v>
      </c>
      <c r="C1759" s="1" t="s">
        <v>5611</v>
      </c>
      <c r="D1759" s="1" t="s">
        <v>70</v>
      </c>
      <c r="E1759" s="1" t="s">
        <v>280</v>
      </c>
      <c r="F1759" s="1">
        <v>0</v>
      </c>
      <c r="G1759" s="2">
        <v>44353</v>
      </c>
      <c r="H1759" s="1" t="s">
        <v>22</v>
      </c>
      <c r="I1759" s="1" t="s">
        <v>31</v>
      </c>
      <c r="J1759" s="1" t="s">
        <v>2351</v>
      </c>
      <c r="K1759" s="2">
        <v>44750</v>
      </c>
      <c r="L1759" s="1" t="s">
        <v>42</v>
      </c>
      <c r="M1759" s="3">
        <v>40048.11</v>
      </c>
      <c r="N1759" s="3">
        <v>22678.42</v>
      </c>
      <c r="O1759" s="3">
        <v>6185.2</v>
      </c>
      <c r="P1759" s="1" t="s">
        <v>32</v>
      </c>
      <c r="Q1759" s="3">
        <v>28863.62</v>
      </c>
      <c r="R1759" s="1" t="str">
        <f t="shared" si="83"/>
        <v>2021-06</v>
      </c>
      <c r="S1759" s="1" t="str">
        <f t="shared" si="81"/>
        <v>2022-07</v>
      </c>
      <c r="T1759" s="3">
        <f t="shared" si="82"/>
        <v>6185.2</v>
      </c>
    </row>
    <row r="1760" spans="1:20" x14ac:dyDescent="0.25">
      <c r="A1760" s="1" t="s">
        <v>5612</v>
      </c>
      <c r="B1760" s="1" t="s">
        <v>5613</v>
      </c>
      <c r="C1760" s="1" t="s">
        <v>5614</v>
      </c>
      <c r="D1760" s="1" t="s">
        <v>28</v>
      </c>
      <c r="E1760" s="1" t="s">
        <v>29</v>
      </c>
      <c r="F1760" s="1">
        <v>0</v>
      </c>
      <c r="G1760" s="2">
        <v>42281</v>
      </c>
      <c r="H1760" s="1" t="s">
        <v>30</v>
      </c>
      <c r="I1760" s="1" t="s">
        <v>31</v>
      </c>
      <c r="J1760" s="2">
        <v>42104</v>
      </c>
      <c r="K1760" s="1"/>
      <c r="L1760" s="1" t="s">
        <v>24</v>
      </c>
      <c r="M1760" s="3">
        <v>30576</v>
      </c>
      <c r="N1760" s="1">
        <v>693</v>
      </c>
      <c r="O1760" s="1" t="s">
        <v>32</v>
      </c>
      <c r="P1760" s="1" t="s">
        <v>32</v>
      </c>
      <c r="Q1760" s="1">
        <v>693</v>
      </c>
      <c r="R1760" s="1" t="str">
        <f t="shared" si="83"/>
        <v>2015-10</v>
      </c>
      <c r="S1760" s="1" t="str">
        <f t="shared" si="81"/>
        <v/>
      </c>
      <c r="T1760" s="3">
        <f t="shared" si="82"/>
        <v>0</v>
      </c>
    </row>
    <row r="1761" spans="1:20" x14ac:dyDescent="0.25">
      <c r="A1761" s="1" t="s">
        <v>5615</v>
      </c>
      <c r="B1761" s="1" t="s">
        <v>5616</v>
      </c>
      <c r="C1761" s="1" t="s">
        <v>5617</v>
      </c>
      <c r="D1761" s="1" t="s">
        <v>39</v>
      </c>
      <c r="E1761" s="1" t="s">
        <v>40</v>
      </c>
      <c r="F1761" s="1">
        <v>0</v>
      </c>
      <c r="G1761" s="2">
        <v>44883</v>
      </c>
      <c r="H1761" s="1" t="s">
        <v>30</v>
      </c>
      <c r="I1761" s="1" t="s">
        <v>31</v>
      </c>
      <c r="J1761" s="1" t="s">
        <v>379</v>
      </c>
      <c r="K1761" s="1"/>
      <c r="L1761" s="1" t="s">
        <v>24</v>
      </c>
      <c r="M1761" s="3">
        <v>24960</v>
      </c>
      <c r="N1761" s="1">
        <v>459</v>
      </c>
      <c r="O1761" s="1" t="s">
        <v>32</v>
      </c>
      <c r="P1761" s="1" t="s">
        <v>32</v>
      </c>
      <c r="Q1761" s="1">
        <v>459</v>
      </c>
      <c r="R1761" s="1" t="str">
        <f t="shared" si="83"/>
        <v>2022-11</v>
      </c>
      <c r="S1761" s="1" t="str">
        <f t="shared" si="81"/>
        <v/>
      </c>
      <c r="T1761" s="3">
        <f t="shared" si="82"/>
        <v>0</v>
      </c>
    </row>
    <row r="1762" spans="1:20" x14ac:dyDescent="0.25">
      <c r="A1762" s="1" t="s">
        <v>5426</v>
      </c>
      <c r="B1762" s="1" t="s">
        <v>5618</v>
      </c>
      <c r="C1762" s="1" t="s">
        <v>5619</v>
      </c>
      <c r="D1762" s="1" t="s">
        <v>237</v>
      </c>
      <c r="E1762" s="1" t="s">
        <v>3596</v>
      </c>
      <c r="F1762" s="1">
        <v>0</v>
      </c>
      <c r="G1762" s="2">
        <v>38481</v>
      </c>
      <c r="H1762" s="1" t="s">
        <v>30</v>
      </c>
      <c r="I1762" s="1" t="s">
        <v>31</v>
      </c>
      <c r="J1762" s="2">
        <v>38600</v>
      </c>
      <c r="K1762" s="1"/>
      <c r="L1762" s="1" t="s">
        <v>24</v>
      </c>
      <c r="M1762" s="3">
        <v>52701.17</v>
      </c>
      <c r="N1762" s="3">
        <v>52701.98</v>
      </c>
      <c r="O1762" s="1" t="s">
        <v>32</v>
      </c>
      <c r="P1762" s="1" t="s">
        <v>32</v>
      </c>
      <c r="Q1762" s="3">
        <v>52701.98</v>
      </c>
      <c r="R1762" s="1" t="str">
        <f t="shared" si="83"/>
        <v>2005-05</v>
      </c>
      <c r="S1762" s="1" t="str">
        <f t="shared" si="81"/>
        <v/>
      </c>
      <c r="T1762" s="3">
        <f t="shared" si="82"/>
        <v>0</v>
      </c>
    </row>
    <row r="1763" spans="1:20" x14ac:dyDescent="0.25">
      <c r="A1763" s="1" t="s">
        <v>5620</v>
      </c>
      <c r="B1763" s="1" t="s">
        <v>5621</v>
      </c>
      <c r="C1763" s="1" t="s">
        <v>5622</v>
      </c>
      <c r="D1763" s="1" t="s">
        <v>70</v>
      </c>
      <c r="E1763" s="1" t="s">
        <v>2384</v>
      </c>
      <c r="F1763" s="1">
        <v>0</v>
      </c>
      <c r="G1763" s="2">
        <v>40952</v>
      </c>
      <c r="H1763" s="1" t="s">
        <v>22</v>
      </c>
      <c r="I1763" s="1" t="s">
        <v>31</v>
      </c>
      <c r="J1763" s="1" t="s">
        <v>4821</v>
      </c>
      <c r="K1763" s="2">
        <v>44579</v>
      </c>
      <c r="L1763" s="1" t="s">
        <v>42</v>
      </c>
      <c r="M1763" s="3">
        <v>38280.32</v>
      </c>
      <c r="N1763" s="3">
        <v>5521.16</v>
      </c>
      <c r="O1763" s="1" t="s">
        <v>32</v>
      </c>
      <c r="P1763" s="1" t="s">
        <v>32</v>
      </c>
      <c r="Q1763" s="3">
        <v>5521.16</v>
      </c>
      <c r="R1763" s="1" t="str">
        <f t="shared" si="83"/>
        <v>2012-02</v>
      </c>
      <c r="S1763" s="1" t="str">
        <f t="shared" si="81"/>
        <v>2022-01</v>
      </c>
      <c r="T1763" s="3">
        <f t="shared" si="82"/>
        <v>0</v>
      </c>
    </row>
    <row r="1764" spans="1:20" x14ac:dyDescent="0.25">
      <c r="A1764" s="1" t="s">
        <v>5623</v>
      </c>
      <c r="B1764" s="1" t="s">
        <v>5621</v>
      </c>
      <c r="C1764" s="1" t="s">
        <v>5624</v>
      </c>
      <c r="D1764" s="1" t="s">
        <v>39</v>
      </c>
      <c r="E1764" s="1" t="s">
        <v>40</v>
      </c>
      <c r="F1764" s="1">
        <v>0</v>
      </c>
      <c r="G1764" s="2">
        <v>44914</v>
      </c>
      <c r="H1764" s="1" t="s">
        <v>30</v>
      </c>
      <c r="I1764" s="1" t="s">
        <v>31</v>
      </c>
      <c r="J1764" s="1" t="s">
        <v>3784</v>
      </c>
      <c r="K1764" s="1"/>
      <c r="L1764" s="1" t="s">
        <v>24</v>
      </c>
      <c r="M1764" s="3">
        <v>33280</v>
      </c>
      <c r="N1764" s="3">
        <v>2456</v>
      </c>
      <c r="O1764" s="1" t="s">
        <v>32</v>
      </c>
      <c r="P1764" s="1">
        <v>100</v>
      </c>
      <c r="Q1764" s="3">
        <v>2556</v>
      </c>
      <c r="R1764" s="1" t="str">
        <f t="shared" si="83"/>
        <v>2022-12</v>
      </c>
      <c r="S1764" s="1" t="str">
        <f t="shared" si="81"/>
        <v/>
      </c>
      <c r="T1764" s="3">
        <f t="shared" si="82"/>
        <v>100</v>
      </c>
    </row>
    <row r="1765" spans="1:20" x14ac:dyDescent="0.25">
      <c r="A1765" s="1" t="s">
        <v>5625</v>
      </c>
      <c r="B1765" s="1" t="s">
        <v>5621</v>
      </c>
      <c r="C1765" s="1" t="s">
        <v>5626</v>
      </c>
      <c r="D1765" s="1" t="s">
        <v>39</v>
      </c>
      <c r="E1765" s="1" t="s">
        <v>40</v>
      </c>
      <c r="F1765" s="1">
        <v>0</v>
      </c>
      <c r="G1765" s="2">
        <v>44901</v>
      </c>
      <c r="H1765" s="1" t="s">
        <v>30</v>
      </c>
      <c r="I1765" s="1" t="s">
        <v>31</v>
      </c>
      <c r="J1765" s="1" t="s">
        <v>1034</v>
      </c>
      <c r="K1765" s="1"/>
      <c r="L1765" s="1" t="s">
        <v>24</v>
      </c>
      <c r="M1765" s="3">
        <v>29952</v>
      </c>
      <c r="N1765" s="3">
        <v>1272</v>
      </c>
      <c r="O1765" s="1" t="s">
        <v>32</v>
      </c>
      <c r="P1765" s="1">
        <v>100</v>
      </c>
      <c r="Q1765" s="3">
        <v>1372</v>
      </c>
      <c r="R1765" s="1" t="str">
        <f t="shared" si="83"/>
        <v>2022-12</v>
      </c>
      <c r="S1765" s="1" t="str">
        <f t="shared" si="81"/>
        <v/>
      </c>
      <c r="T1765" s="3">
        <f t="shared" si="82"/>
        <v>100</v>
      </c>
    </row>
    <row r="1766" spans="1:20" x14ac:dyDescent="0.25">
      <c r="A1766" s="1" t="s">
        <v>5627</v>
      </c>
      <c r="B1766" s="1" t="s">
        <v>5621</v>
      </c>
      <c r="C1766" s="1" t="s">
        <v>5628</v>
      </c>
      <c r="D1766" s="1" t="s">
        <v>88</v>
      </c>
      <c r="E1766" s="1" t="s">
        <v>89</v>
      </c>
      <c r="F1766" s="1">
        <v>0</v>
      </c>
      <c r="G1766" s="2">
        <v>35702</v>
      </c>
      <c r="H1766" s="1" t="s">
        <v>30</v>
      </c>
      <c r="I1766" s="1" t="s">
        <v>31</v>
      </c>
      <c r="J1766" s="1" t="s">
        <v>5340</v>
      </c>
      <c r="K1766" s="1"/>
      <c r="L1766" s="1" t="s">
        <v>24</v>
      </c>
      <c r="M1766" s="3">
        <v>61830.5</v>
      </c>
      <c r="N1766" s="3">
        <v>61830.6</v>
      </c>
      <c r="O1766" s="1" t="s">
        <v>32</v>
      </c>
      <c r="P1766" s="1">
        <v>125</v>
      </c>
      <c r="Q1766" s="3">
        <v>61955.6</v>
      </c>
      <c r="R1766" s="1" t="str">
        <f t="shared" si="83"/>
        <v>1997-09</v>
      </c>
      <c r="S1766" s="1" t="str">
        <f t="shared" si="81"/>
        <v/>
      </c>
      <c r="T1766" s="3">
        <f t="shared" si="82"/>
        <v>125</v>
      </c>
    </row>
    <row r="1767" spans="1:20" x14ac:dyDescent="0.25">
      <c r="A1767" s="1" t="s">
        <v>5629</v>
      </c>
      <c r="B1767" s="1" t="s">
        <v>5630</v>
      </c>
      <c r="C1767" s="1" t="s">
        <v>5631</v>
      </c>
      <c r="D1767" s="1" t="s">
        <v>70</v>
      </c>
      <c r="E1767" s="1" t="s">
        <v>5632</v>
      </c>
      <c r="F1767" s="1">
        <v>0</v>
      </c>
      <c r="G1767" s="2">
        <v>42968</v>
      </c>
      <c r="H1767" s="1" t="s">
        <v>22</v>
      </c>
      <c r="I1767" s="1" t="s">
        <v>31</v>
      </c>
      <c r="J1767" s="1" t="s">
        <v>281</v>
      </c>
      <c r="K1767" s="1"/>
      <c r="L1767" s="1" t="s">
        <v>24</v>
      </c>
      <c r="M1767" s="3">
        <v>81172.62</v>
      </c>
      <c r="N1767" s="3">
        <v>81172.009999999995</v>
      </c>
      <c r="O1767" s="1">
        <v>546.35</v>
      </c>
      <c r="P1767" s="1" t="s">
        <v>32</v>
      </c>
      <c r="Q1767" s="3">
        <v>81718.36</v>
      </c>
      <c r="R1767" s="1" t="str">
        <f t="shared" si="83"/>
        <v>2017-08</v>
      </c>
      <c r="S1767" s="1" t="str">
        <f t="shared" si="81"/>
        <v/>
      </c>
      <c r="T1767" s="3">
        <f t="shared" si="82"/>
        <v>546.35</v>
      </c>
    </row>
    <row r="1768" spans="1:20" x14ac:dyDescent="0.25">
      <c r="A1768" s="1" t="s">
        <v>965</v>
      </c>
      <c r="B1768" s="1" t="s">
        <v>5633</v>
      </c>
      <c r="C1768" s="1" t="s">
        <v>5634</v>
      </c>
      <c r="D1768" s="1" t="s">
        <v>20</v>
      </c>
      <c r="E1768" s="1" t="s">
        <v>5173</v>
      </c>
      <c r="F1768" s="1">
        <v>0</v>
      </c>
      <c r="G1768" s="2">
        <v>43066</v>
      </c>
      <c r="H1768" s="1" t="s">
        <v>22</v>
      </c>
      <c r="I1768" s="1" t="s">
        <v>23</v>
      </c>
      <c r="J1768" s="1" t="s">
        <v>504</v>
      </c>
      <c r="K1768" s="1"/>
      <c r="L1768" s="1" t="s">
        <v>24</v>
      </c>
      <c r="M1768" s="3">
        <v>70720</v>
      </c>
      <c r="N1768" s="1">
        <v>883.94</v>
      </c>
      <c r="O1768" s="1" t="s">
        <v>32</v>
      </c>
      <c r="P1768" s="1" t="s">
        <v>32</v>
      </c>
      <c r="Q1768" s="1">
        <v>883.94</v>
      </c>
      <c r="R1768" s="1" t="str">
        <f t="shared" si="83"/>
        <v>2017-11</v>
      </c>
      <c r="S1768" s="1" t="str">
        <f t="shared" si="81"/>
        <v/>
      </c>
      <c r="T1768" s="3">
        <f t="shared" si="82"/>
        <v>0</v>
      </c>
    </row>
    <row r="1769" spans="1:20" x14ac:dyDescent="0.25">
      <c r="A1769" s="1" t="s">
        <v>5635</v>
      </c>
      <c r="B1769" s="1" t="s">
        <v>5636</v>
      </c>
      <c r="C1769" s="1" t="s">
        <v>5637</v>
      </c>
      <c r="D1769" s="1" t="s">
        <v>70</v>
      </c>
      <c r="E1769" s="1" t="s">
        <v>96</v>
      </c>
      <c r="F1769" s="1">
        <v>0</v>
      </c>
      <c r="G1769" s="2">
        <v>44747</v>
      </c>
      <c r="H1769" s="1" t="s">
        <v>22</v>
      </c>
      <c r="I1769" s="1" t="s">
        <v>31</v>
      </c>
      <c r="J1769" s="2">
        <v>44688</v>
      </c>
      <c r="K1769" s="2">
        <v>44778</v>
      </c>
      <c r="L1769" s="1" t="s">
        <v>42</v>
      </c>
      <c r="M1769" s="3">
        <v>20800</v>
      </c>
      <c r="N1769" s="3">
        <v>1687.5</v>
      </c>
      <c r="O1769" s="1" t="s">
        <v>32</v>
      </c>
      <c r="P1769" s="1">
        <v>100</v>
      </c>
      <c r="Q1769" s="3">
        <v>1787.5</v>
      </c>
      <c r="R1769" s="1" t="str">
        <f t="shared" si="83"/>
        <v>2022-07</v>
      </c>
      <c r="S1769" s="1" t="str">
        <f t="shared" si="81"/>
        <v>2022-08</v>
      </c>
      <c r="T1769" s="3">
        <f t="shared" si="82"/>
        <v>100</v>
      </c>
    </row>
    <row r="1770" spans="1:20" x14ac:dyDescent="0.25">
      <c r="A1770" s="1" t="s">
        <v>3186</v>
      </c>
      <c r="B1770" s="1" t="s">
        <v>5638</v>
      </c>
      <c r="C1770" s="1" t="s">
        <v>5639</v>
      </c>
      <c r="D1770" s="1" t="s">
        <v>28</v>
      </c>
      <c r="E1770" s="1" t="s">
        <v>5640</v>
      </c>
      <c r="F1770" s="1">
        <v>0</v>
      </c>
      <c r="G1770" s="2">
        <v>34967</v>
      </c>
      <c r="H1770" s="1" t="s">
        <v>30</v>
      </c>
      <c r="I1770" s="1" t="s">
        <v>31</v>
      </c>
      <c r="J1770" s="1" t="s">
        <v>4523</v>
      </c>
      <c r="K1770" s="1"/>
      <c r="L1770" s="1" t="s">
        <v>24</v>
      </c>
      <c r="M1770" s="3">
        <v>60969.79</v>
      </c>
      <c r="N1770" s="3">
        <v>60969.98</v>
      </c>
      <c r="O1770" s="1" t="s">
        <v>32</v>
      </c>
      <c r="P1770" s="1">
        <v>125</v>
      </c>
      <c r="Q1770" s="3">
        <v>61094.98</v>
      </c>
      <c r="R1770" s="1" t="str">
        <f t="shared" si="83"/>
        <v>1995-09</v>
      </c>
      <c r="S1770" s="1" t="str">
        <f t="shared" si="81"/>
        <v/>
      </c>
      <c r="T1770" s="3">
        <f t="shared" si="82"/>
        <v>125</v>
      </c>
    </row>
    <row r="1771" spans="1:20" x14ac:dyDescent="0.25">
      <c r="A1771" s="1" t="s">
        <v>853</v>
      </c>
      <c r="B1771" s="1" t="s">
        <v>5641</v>
      </c>
      <c r="C1771" s="1" t="s">
        <v>5642</v>
      </c>
      <c r="D1771" s="1" t="s">
        <v>39</v>
      </c>
      <c r="E1771" s="1" t="s">
        <v>66</v>
      </c>
      <c r="F1771" s="1">
        <v>0</v>
      </c>
      <c r="G1771" s="2">
        <v>43457</v>
      </c>
      <c r="H1771" s="1" t="s">
        <v>30</v>
      </c>
      <c r="I1771" s="1" t="s">
        <v>31</v>
      </c>
      <c r="J1771" s="1" t="s">
        <v>5643</v>
      </c>
      <c r="K1771" s="1"/>
      <c r="L1771" s="1" t="s">
        <v>24</v>
      </c>
      <c r="M1771" s="3">
        <v>43160.42</v>
      </c>
      <c r="N1771" s="3">
        <v>36569.949999999997</v>
      </c>
      <c r="O1771" s="3">
        <v>2458.1999999999998</v>
      </c>
      <c r="P1771" s="1" t="s">
        <v>32</v>
      </c>
      <c r="Q1771" s="3">
        <v>39028.15</v>
      </c>
      <c r="R1771" s="1" t="str">
        <f t="shared" si="83"/>
        <v>2018-12</v>
      </c>
      <c r="S1771" s="1" t="str">
        <f t="shared" si="81"/>
        <v/>
      </c>
      <c r="T1771" s="3">
        <f t="shared" si="82"/>
        <v>2458.1999999999998</v>
      </c>
    </row>
    <row r="1772" spans="1:20" x14ac:dyDescent="0.25">
      <c r="A1772" s="1" t="s">
        <v>5644</v>
      </c>
      <c r="B1772" s="1" t="s">
        <v>5645</v>
      </c>
      <c r="C1772" s="1" t="s">
        <v>5646</v>
      </c>
      <c r="D1772" s="1" t="s">
        <v>39</v>
      </c>
      <c r="E1772" s="1" t="s">
        <v>66</v>
      </c>
      <c r="F1772" s="1">
        <v>0</v>
      </c>
      <c r="G1772" s="2">
        <v>41533</v>
      </c>
      <c r="H1772" s="1" t="s">
        <v>30</v>
      </c>
      <c r="I1772" s="1" t="s">
        <v>31</v>
      </c>
      <c r="J1772" s="1" t="s">
        <v>5647</v>
      </c>
      <c r="K1772" s="1"/>
      <c r="L1772" s="1" t="s">
        <v>24</v>
      </c>
      <c r="M1772" s="3">
        <v>43160.42</v>
      </c>
      <c r="N1772" s="3">
        <v>47839.41</v>
      </c>
      <c r="O1772" s="3">
        <v>3427.49</v>
      </c>
      <c r="P1772" s="1" t="s">
        <v>32</v>
      </c>
      <c r="Q1772" s="3">
        <v>51266.9</v>
      </c>
      <c r="R1772" s="1" t="str">
        <f t="shared" si="83"/>
        <v>2013-09</v>
      </c>
      <c r="S1772" s="1" t="str">
        <f t="shared" si="81"/>
        <v/>
      </c>
      <c r="T1772" s="3">
        <f t="shared" si="82"/>
        <v>3427.49</v>
      </c>
    </row>
    <row r="1773" spans="1:20" x14ac:dyDescent="0.25">
      <c r="A1773" s="1" t="s">
        <v>3746</v>
      </c>
      <c r="B1773" s="1" t="s">
        <v>5648</v>
      </c>
      <c r="C1773" s="1" t="s">
        <v>5649</v>
      </c>
      <c r="D1773" s="1" t="s">
        <v>123</v>
      </c>
      <c r="E1773" s="1" t="s">
        <v>454</v>
      </c>
      <c r="F1773" s="1">
        <v>0</v>
      </c>
      <c r="G1773" s="2">
        <v>44648</v>
      </c>
      <c r="H1773" s="1" t="s">
        <v>30</v>
      </c>
      <c r="I1773" s="1" t="s">
        <v>31</v>
      </c>
      <c r="J1773" s="1" t="s">
        <v>2437</v>
      </c>
      <c r="K1773" s="2">
        <v>44698</v>
      </c>
      <c r="L1773" s="1" t="s">
        <v>42</v>
      </c>
      <c r="M1773" s="3">
        <v>86134.88</v>
      </c>
      <c r="N1773" s="3">
        <v>10321.75</v>
      </c>
      <c r="O1773" s="1" t="s">
        <v>32</v>
      </c>
      <c r="P1773" s="1">
        <v>100</v>
      </c>
      <c r="Q1773" s="3">
        <v>10421.75</v>
      </c>
      <c r="R1773" s="1" t="str">
        <f t="shared" si="83"/>
        <v>2022-03</v>
      </c>
      <c r="S1773" s="1" t="str">
        <f t="shared" si="81"/>
        <v>2022-05</v>
      </c>
      <c r="T1773" s="3">
        <f t="shared" si="82"/>
        <v>100</v>
      </c>
    </row>
    <row r="1774" spans="1:20" x14ac:dyDescent="0.25">
      <c r="A1774" s="1" t="s">
        <v>4655</v>
      </c>
      <c r="B1774" s="1" t="s">
        <v>5650</v>
      </c>
      <c r="C1774" s="1" t="s">
        <v>5651</v>
      </c>
      <c r="D1774" s="1" t="s">
        <v>5652</v>
      </c>
      <c r="E1774" s="1" t="s">
        <v>5653</v>
      </c>
      <c r="F1774" s="1">
        <v>0</v>
      </c>
      <c r="G1774" s="2">
        <v>44676</v>
      </c>
      <c r="H1774" s="1" t="s">
        <v>22</v>
      </c>
      <c r="I1774" s="1" t="s">
        <v>31</v>
      </c>
      <c r="J1774" s="1" t="s">
        <v>139</v>
      </c>
      <c r="K1774" s="1"/>
      <c r="L1774" s="1" t="s">
        <v>24</v>
      </c>
      <c r="M1774" s="3">
        <v>35040.1</v>
      </c>
      <c r="N1774" s="3">
        <v>22910.880000000001</v>
      </c>
      <c r="O1774" s="1" t="s">
        <v>32</v>
      </c>
      <c r="P1774" s="1">
        <v>100</v>
      </c>
      <c r="Q1774" s="3">
        <v>23010.880000000001</v>
      </c>
      <c r="R1774" s="1" t="str">
        <f t="shared" si="83"/>
        <v>2022-04</v>
      </c>
      <c r="S1774" s="1" t="str">
        <f t="shared" si="81"/>
        <v/>
      </c>
      <c r="T1774" s="3">
        <f t="shared" si="82"/>
        <v>100</v>
      </c>
    </row>
    <row r="1775" spans="1:20" x14ac:dyDescent="0.25">
      <c r="A1775" s="1" t="s">
        <v>5654</v>
      </c>
      <c r="B1775" s="1" t="s">
        <v>5655</v>
      </c>
      <c r="C1775" s="1" t="s">
        <v>5656</v>
      </c>
      <c r="D1775" s="1" t="s">
        <v>70</v>
      </c>
      <c r="E1775" s="1" t="s">
        <v>299</v>
      </c>
      <c r="F1775" s="1">
        <v>0</v>
      </c>
      <c r="G1775" s="2">
        <v>43395</v>
      </c>
      <c r="H1775" s="1" t="s">
        <v>22</v>
      </c>
      <c r="I1775" s="1" t="s">
        <v>31</v>
      </c>
      <c r="J1775" s="1" t="s">
        <v>1046</v>
      </c>
      <c r="K1775" s="1"/>
      <c r="L1775" s="1" t="s">
        <v>24</v>
      </c>
      <c r="M1775" s="3">
        <v>39963.040000000001</v>
      </c>
      <c r="N1775" s="3">
        <v>43372.31</v>
      </c>
      <c r="O1775" s="3">
        <v>3422.22</v>
      </c>
      <c r="P1775" s="1">
        <v>125</v>
      </c>
      <c r="Q1775" s="3">
        <v>46919.53</v>
      </c>
      <c r="R1775" s="1" t="str">
        <f t="shared" si="83"/>
        <v>2018-10</v>
      </c>
      <c r="S1775" s="1" t="str">
        <f t="shared" si="81"/>
        <v/>
      </c>
      <c r="T1775" s="3">
        <f t="shared" si="82"/>
        <v>3547.22</v>
      </c>
    </row>
    <row r="1776" spans="1:20" x14ac:dyDescent="0.25">
      <c r="A1776" s="1" t="s">
        <v>5657</v>
      </c>
      <c r="B1776" s="1" t="s">
        <v>5658</v>
      </c>
      <c r="C1776" s="1" t="s">
        <v>5659</v>
      </c>
      <c r="D1776" s="1" t="s">
        <v>39</v>
      </c>
      <c r="E1776" s="1" t="s">
        <v>5660</v>
      </c>
      <c r="F1776" s="1">
        <v>0</v>
      </c>
      <c r="G1776" s="2">
        <v>44676</v>
      </c>
      <c r="H1776" s="1" t="s">
        <v>22</v>
      </c>
      <c r="I1776" s="1" t="s">
        <v>31</v>
      </c>
      <c r="J1776" s="1" t="s">
        <v>139</v>
      </c>
      <c r="K1776" s="1"/>
      <c r="L1776" s="1" t="s">
        <v>24</v>
      </c>
      <c r="M1776" s="3">
        <v>46999.89</v>
      </c>
      <c r="N1776" s="3">
        <v>30730.73</v>
      </c>
      <c r="O1776" s="1" t="s">
        <v>32</v>
      </c>
      <c r="P1776" s="1">
        <v>225</v>
      </c>
      <c r="Q1776" s="3">
        <v>30955.73</v>
      </c>
      <c r="R1776" s="1" t="str">
        <f t="shared" si="83"/>
        <v>2022-04</v>
      </c>
      <c r="S1776" s="1" t="str">
        <f t="shared" si="81"/>
        <v/>
      </c>
      <c r="T1776" s="3">
        <f t="shared" si="82"/>
        <v>225</v>
      </c>
    </row>
    <row r="1777" spans="1:20" x14ac:dyDescent="0.25">
      <c r="A1777" s="1" t="s">
        <v>5661</v>
      </c>
      <c r="B1777" s="1" t="s">
        <v>5662</v>
      </c>
      <c r="C1777" s="1" t="s">
        <v>5663</v>
      </c>
      <c r="D1777" s="1" t="s">
        <v>76</v>
      </c>
      <c r="E1777" s="1" t="s">
        <v>1949</v>
      </c>
      <c r="F1777" s="1">
        <v>0</v>
      </c>
      <c r="G1777" s="2">
        <v>43990</v>
      </c>
      <c r="H1777" s="1" t="s">
        <v>22</v>
      </c>
      <c r="I1777" s="1" t="s">
        <v>31</v>
      </c>
      <c r="J1777" s="2">
        <v>44049</v>
      </c>
      <c r="K1777" s="2">
        <v>44663</v>
      </c>
      <c r="L1777" s="1" t="s">
        <v>42</v>
      </c>
      <c r="M1777" s="3">
        <v>34607.870000000003</v>
      </c>
      <c r="N1777" s="3">
        <v>12581.96</v>
      </c>
      <c r="O1777" s="1" t="s">
        <v>32</v>
      </c>
      <c r="P1777" s="1" t="s">
        <v>32</v>
      </c>
      <c r="Q1777" s="3">
        <v>12581.96</v>
      </c>
      <c r="R1777" s="1" t="str">
        <f t="shared" si="83"/>
        <v>2020-06</v>
      </c>
      <c r="S1777" s="1" t="str">
        <f t="shared" si="81"/>
        <v>2022-04</v>
      </c>
      <c r="T1777" s="3">
        <f t="shared" si="82"/>
        <v>0</v>
      </c>
    </row>
    <row r="1778" spans="1:20" x14ac:dyDescent="0.25">
      <c r="A1778" s="1" t="s">
        <v>1065</v>
      </c>
      <c r="B1778" s="1" t="s">
        <v>5664</v>
      </c>
      <c r="C1778" s="1" t="s">
        <v>5665</v>
      </c>
      <c r="D1778" s="1" t="s">
        <v>76</v>
      </c>
      <c r="E1778" s="1" t="s">
        <v>1949</v>
      </c>
      <c r="F1778" s="1">
        <v>0</v>
      </c>
      <c r="G1778" s="2">
        <v>40210</v>
      </c>
      <c r="H1778" s="1" t="s">
        <v>30</v>
      </c>
      <c r="I1778" s="1" t="s">
        <v>31</v>
      </c>
      <c r="J1778" s="2">
        <v>40180</v>
      </c>
      <c r="K1778" s="1"/>
      <c r="L1778" s="1" t="s">
        <v>24</v>
      </c>
      <c r="M1778" s="3">
        <v>39526.660000000003</v>
      </c>
      <c r="N1778" s="3">
        <v>39455.31</v>
      </c>
      <c r="O1778" s="1" t="s">
        <v>32</v>
      </c>
      <c r="P1778" s="1" t="s">
        <v>32</v>
      </c>
      <c r="Q1778" s="3">
        <v>39455.31</v>
      </c>
      <c r="R1778" s="1" t="str">
        <f t="shared" si="83"/>
        <v>2010-02</v>
      </c>
      <c r="S1778" s="1" t="str">
        <f t="shared" si="81"/>
        <v/>
      </c>
      <c r="T1778" s="3">
        <f t="shared" si="82"/>
        <v>0</v>
      </c>
    </row>
    <row r="1779" spans="1:20" x14ac:dyDescent="0.25">
      <c r="A1779" s="1" t="s">
        <v>5666</v>
      </c>
      <c r="B1779" s="1" t="s">
        <v>5667</v>
      </c>
      <c r="C1779" s="1" t="s">
        <v>5668</v>
      </c>
      <c r="D1779" s="1" t="s">
        <v>52</v>
      </c>
      <c r="E1779" s="1" t="s">
        <v>4728</v>
      </c>
      <c r="F1779" s="1">
        <v>0</v>
      </c>
      <c r="G1779" s="2">
        <v>37718</v>
      </c>
      <c r="H1779" s="1" t="s">
        <v>30</v>
      </c>
      <c r="I1779" s="1" t="s">
        <v>31</v>
      </c>
      <c r="J1779" s="2">
        <v>37806</v>
      </c>
      <c r="K1779" s="1"/>
      <c r="L1779" s="1" t="s">
        <v>24</v>
      </c>
      <c r="M1779" s="3">
        <v>58349.82</v>
      </c>
      <c r="N1779" s="3">
        <v>57943.839999999997</v>
      </c>
      <c r="O1779" s="1" t="s">
        <v>32</v>
      </c>
      <c r="P1779" s="1" t="s">
        <v>32</v>
      </c>
      <c r="Q1779" s="3">
        <v>57943.839999999997</v>
      </c>
      <c r="R1779" s="1" t="str">
        <f t="shared" si="83"/>
        <v>2003-04</v>
      </c>
      <c r="S1779" s="1" t="str">
        <f t="shared" si="81"/>
        <v/>
      </c>
      <c r="T1779" s="3">
        <f t="shared" si="82"/>
        <v>0</v>
      </c>
    </row>
    <row r="1780" spans="1:20" x14ac:dyDescent="0.25">
      <c r="A1780" s="1" t="s">
        <v>5669</v>
      </c>
      <c r="B1780" s="1" t="s">
        <v>5670</v>
      </c>
      <c r="C1780" s="1" t="s">
        <v>5671</v>
      </c>
      <c r="D1780" s="1" t="s">
        <v>204</v>
      </c>
      <c r="E1780" s="1" t="s">
        <v>2630</v>
      </c>
      <c r="F1780" s="1">
        <v>0</v>
      </c>
      <c r="G1780" s="2">
        <v>42863</v>
      </c>
      <c r="H1780" s="1" t="s">
        <v>22</v>
      </c>
      <c r="I1780" s="1" t="s">
        <v>31</v>
      </c>
      <c r="J1780" s="2">
        <v>42952</v>
      </c>
      <c r="K1780" s="2">
        <v>44715</v>
      </c>
      <c r="L1780" s="1" t="s">
        <v>42</v>
      </c>
      <c r="M1780" s="3">
        <v>61770.38</v>
      </c>
      <c r="N1780" s="3">
        <v>28568.97</v>
      </c>
      <c r="O1780" s="1" t="s">
        <v>32</v>
      </c>
      <c r="P1780" s="1" t="s">
        <v>32</v>
      </c>
      <c r="Q1780" s="3">
        <v>28568.97</v>
      </c>
      <c r="R1780" s="1" t="str">
        <f t="shared" si="83"/>
        <v>2017-05</v>
      </c>
      <c r="S1780" s="1" t="str">
        <f t="shared" si="81"/>
        <v>2022-06</v>
      </c>
      <c r="T1780" s="3">
        <f t="shared" si="82"/>
        <v>0</v>
      </c>
    </row>
    <row r="1781" spans="1:20" x14ac:dyDescent="0.25">
      <c r="A1781" s="1" t="s">
        <v>5612</v>
      </c>
      <c r="B1781" s="1" t="s">
        <v>5670</v>
      </c>
      <c r="C1781" s="1" t="s">
        <v>5672</v>
      </c>
      <c r="D1781" s="1" t="s">
        <v>123</v>
      </c>
      <c r="E1781" s="1" t="s">
        <v>194</v>
      </c>
      <c r="F1781" s="1">
        <v>0</v>
      </c>
      <c r="G1781" s="2">
        <v>43535</v>
      </c>
      <c r="H1781" s="1" t="s">
        <v>30</v>
      </c>
      <c r="I1781" s="1" t="s">
        <v>31</v>
      </c>
      <c r="J1781" s="2">
        <v>43772</v>
      </c>
      <c r="K1781" s="1"/>
      <c r="L1781" s="1" t="s">
        <v>24</v>
      </c>
      <c r="M1781" s="3">
        <v>59633.81</v>
      </c>
      <c r="N1781" s="3">
        <v>52795.41</v>
      </c>
      <c r="O1781" s="3">
        <v>8429.0400000000009</v>
      </c>
      <c r="P1781" s="1">
        <v>125</v>
      </c>
      <c r="Q1781" s="3">
        <v>61349.45</v>
      </c>
      <c r="R1781" s="1" t="str">
        <f t="shared" si="83"/>
        <v>2019-03</v>
      </c>
      <c r="S1781" s="1" t="str">
        <f t="shared" si="81"/>
        <v/>
      </c>
      <c r="T1781" s="3">
        <f t="shared" si="82"/>
        <v>8554.0400000000009</v>
      </c>
    </row>
    <row r="1782" spans="1:20" x14ac:dyDescent="0.25">
      <c r="A1782" s="1" t="s">
        <v>330</v>
      </c>
      <c r="B1782" s="1" t="s">
        <v>5673</v>
      </c>
      <c r="C1782" s="1" t="s">
        <v>5674</v>
      </c>
      <c r="D1782" s="1" t="s">
        <v>237</v>
      </c>
      <c r="E1782" s="1" t="s">
        <v>493</v>
      </c>
      <c r="F1782" s="1">
        <v>0</v>
      </c>
      <c r="G1782" s="2">
        <v>42603</v>
      </c>
      <c r="H1782" s="1" t="s">
        <v>22</v>
      </c>
      <c r="I1782" s="1" t="s">
        <v>31</v>
      </c>
      <c r="J1782" s="1" t="s">
        <v>115</v>
      </c>
      <c r="K1782" s="1"/>
      <c r="L1782" s="1" t="s">
        <v>24</v>
      </c>
      <c r="M1782" s="3">
        <v>35340.239999999998</v>
      </c>
      <c r="N1782" s="3">
        <v>28700.43</v>
      </c>
      <c r="O1782" s="1">
        <v>344.05</v>
      </c>
      <c r="P1782" s="1">
        <v>353.4</v>
      </c>
      <c r="Q1782" s="3">
        <v>29397.88</v>
      </c>
      <c r="R1782" s="1" t="str">
        <f t="shared" si="83"/>
        <v>2016-08</v>
      </c>
      <c r="S1782" s="1" t="str">
        <f t="shared" si="81"/>
        <v/>
      </c>
      <c r="T1782" s="3">
        <f t="shared" si="82"/>
        <v>697.45</v>
      </c>
    </row>
    <row r="1783" spans="1:20" x14ac:dyDescent="0.25">
      <c r="A1783" s="1" t="s">
        <v>5675</v>
      </c>
      <c r="B1783" s="1" t="s">
        <v>5673</v>
      </c>
      <c r="C1783" s="1" t="s">
        <v>5676</v>
      </c>
      <c r="D1783" s="1" t="s">
        <v>52</v>
      </c>
      <c r="E1783" s="1" t="s">
        <v>5677</v>
      </c>
      <c r="F1783" s="1">
        <v>0</v>
      </c>
      <c r="G1783" s="2">
        <v>35968</v>
      </c>
      <c r="H1783" s="1" t="s">
        <v>30</v>
      </c>
      <c r="I1783" s="1" t="s">
        <v>31</v>
      </c>
      <c r="J1783" s="1" t="s">
        <v>5678</v>
      </c>
      <c r="K1783" s="1"/>
      <c r="L1783" s="1" t="s">
        <v>24</v>
      </c>
      <c r="M1783" s="3">
        <v>53634.46</v>
      </c>
      <c r="N1783" s="3">
        <v>53635.3</v>
      </c>
      <c r="O1783" s="1">
        <v>722</v>
      </c>
      <c r="P1783" s="1" t="s">
        <v>32</v>
      </c>
      <c r="Q1783" s="3">
        <v>54357.3</v>
      </c>
      <c r="R1783" s="1" t="str">
        <f t="shared" si="83"/>
        <v>1998-06</v>
      </c>
      <c r="S1783" s="1" t="str">
        <f t="shared" si="81"/>
        <v/>
      </c>
      <c r="T1783" s="3">
        <f t="shared" si="82"/>
        <v>722</v>
      </c>
    </row>
    <row r="1784" spans="1:20" x14ac:dyDescent="0.25">
      <c r="A1784" s="1" t="s">
        <v>5679</v>
      </c>
      <c r="B1784" s="1" t="s">
        <v>5680</v>
      </c>
      <c r="C1784" s="1" t="s">
        <v>5681</v>
      </c>
      <c r="D1784" s="1" t="s">
        <v>70</v>
      </c>
      <c r="E1784" s="1" t="s">
        <v>5682</v>
      </c>
      <c r="F1784" s="1">
        <v>0</v>
      </c>
      <c r="G1784" s="2">
        <v>29430</v>
      </c>
      <c r="H1784" s="1" t="s">
        <v>22</v>
      </c>
      <c r="I1784" s="1" t="s">
        <v>31</v>
      </c>
      <c r="J1784" s="1" t="s">
        <v>5683</v>
      </c>
      <c r="K1784" s="1"/>
      <c r="L1784" s="1" t="s">
        <v>24</v>
      </c>
      <c r="M1784" s="3">
        <v>84671.18</v>
      </c>
      <c r="N1784" s="3">
        <v>84671.6</v>
      </c>
      <c r="O1784" s="1" t="s">
        <v>32</v>
      </c>
      <c r="P1784" s="1" t="s">
        <v>32</v>
      </c>
      <c r="Q1784" s="3">
        <v>84671.6</v>
      </c>
      <c r="R1784" s="1" t="str">
        <f t="shared" si="83"/>
        <v>1980-07</v>
      </c>
      <c r="S1784" s="1" t="str">
        <f t="shared" si="81"/>
        <v/>
      </c>
      <c r="T1784" s="3">
        <f t="shared" si="82"/>
        <v>0</v>
      </c>
    </row>
    <row r="1785" spans="1:20" x14ac:dyDescent="0.25">
      <c r="A1785" s="1" t="s">
        <v>3290</v>
      </c>
      <c r="B1785" s="1" t="s">
        <v>5684</v>
      </c>
      <c r="C1785" s="1" t="s">
        <v>5685</v>
      </c>
      <c r="D1785" s="1" t="s">
        <v>28</v>
      </c>
      <c r="E1785" s="1" t="s">
        <v>46</v>
      </c>
      <c r="F1785" s="1">
        <v>0</v>
      </c>
      <c r="G1785" s="2">
        <v>44747</v>
      </c>
      <c r="H1785" s="1" t="s">
        <v>22</v>
      </c>
      <c r="I1785" s="1" t="s">
        <v>31</v>
      </c>
      <c r="J1785" s="1" t="s">
        <v>3393</v>
      </c>
      <c r="K1785" s="1"/>
      <c r="L1785" s="1" t="s">
        <v>24</v>
      </c>
      <c r="M1785" s="3">
        <v>52240.03</v>
      </c>
      <c r="N1785" s="3">
        <v>21799.63</v>
      </c>
      <c r="O1785" s="3">
        <v>14759.53</v>
      </c>
      <c r="P1785" s="1" t="s">
        <v>32</v>
      </c>
      <c r="Q1785" s="3">
        <v>36559.160000000003</v>
      </c>
      <c r="R1785" s="1" t="str">
        <f t="shared" si="83"/>
        <v>2022-07</v>
      </c>
      <c r="S1785" s="1" t="str">
        <f t="shared" si="81"/>
        <v/>
      </c>
      <c r="T1785" s="3">
        <f t="shared" si="82"/>
        <v>14759.53</v>
      </c>
    </row>
    <row r="1786" spans="1:20" x14ac:dyDescent="0.25">
      <c r="A1786" s="1" t="s">
        <v>5686</v>
      </c>
      <c r="B1786" s="1" t="s">
        <v>5684</v>
      </c>
      <c r="C1786" s="1" t="s">
        <v>5687</v>
      </c>
      <c r="D1786" s="1" t="s">
        <v>20</v>
      </c>
      <c r="E1786" s="1" t="s">
        <v>306</v>
      </c>
      <c r="F1786" s="1">
        <v>0</v>
      </c>
      <c r="G1786" s="2">
        <v>44452</v>
      </c>
      <c r="H1786" s="1" t="s">
        <v>22</v>
      </c>
      <c r="I1786" s="1" t="s">
        <v>31</v>
      </c>
      <c r="J1786" s="1" t="s">
        <v>1073</v>
      </c>
      <c r="K1786" s="1"/>
      <c r="L1786" s="1" t="s">
        <v>24</v>
      </c>
      <c r="M1786" s="3">
        <v>31720</v>
      </c>
      <c r="N1786" s="3">
        <v>31974.11</v>
      </c>
      <c r="O1786" s="3">
        <v>1067.1500000000001</v>
      </c>
      <c r="P1786" s="1">
        <v>125</v>
      </c>
      <c r="Q1786" s="3">
        <v>33166.26</v>
      </c>
      <c r="R1786" s="1" t="str">
        <f t="shared" si="83"/>
        <v>2021-09</v>
      </c>
      <c r="S1786" s="1" t="str">
        <f t="shared" si="81"/>
        <v/>
      </c>
      <c r="T1786" s="3">
        <f t="shared" si="82"/>
        <v>1192.1500000000001</v>
      </c>
    </row>
    <row r="1787" spans="1:20" x14ac:dyDescent="0.25">
      <c r="A1787" s="1" t="s">
        <v>5688</v>
      </c>
      <c r="B1787" s="1" t="s">
        <v>5689</v>
      </c>
      <c r="C1787" s="1" t="s">
        <v>5690</v>
      </c>
      <c r="D1787" s="1" t="s">
        <v>123</v>
      </c>
      <c r="E1787" s="1" t="s">
        <v>2148</v>
      </c>
      <c r="F1787" s="1">
        <v>0</v>
      </c>
      <c r="G1787" s="2">
        <v>44543</v>
      </c>
      <c r="H1787" s="1" t="s">
        <v>22</v>
      </c>
      <c r="I1787" s="1" t="s">
        <v>31</v>
      </c>
      <c r="J1787" s="1" t="s">
        <v>4389</v>
      </c>
      <c r="K1787" s="1"/>
      <c r="L1787" s="1" t="s">
        <v>24</v>
      </c>
      <c r="M1787" s="3">
        <v>45038.45</v>
      </c>
      <c r="N1787" s="3">
        <v>42514.3</v>
      </c>
      <c r="O1787" s="3">
        <v>3426.64</v>
      </c>
      <c r="P1787" s="1">
        <v>100</v>
      </c>
      <c r="Q1787" s="3">
        <v>46040.94</v>
      </c>
      <c r="R1787" s="1" t="str">
        <f t="shared" si="83"/>
        <v>2021-12</v>
      </c>
      <c r="S1787" s="1" t="str">
        <f t="shared" si="81"/>
        <v/>
      </c>
      <c r="T1787" s="3">
        <f t="shared" si="82"/>
        <v>3526.64</v>
      </c>
    </row>
    <row r="1788" spans="1:20" x14ac:dyDescent="0.25">
      <c r="A1788" s="1" t="s">
        <v>5691</v>
      </c>
      <c r="B1788" s="1" t="s">
        <v>5692</v>
      </c>
      <c r="C1788" s="1" t="s">
        <v>5693</v>
      </c>
      <c r="D1788" s="1" t="s">
        <v>123</v>
      </c>
      <c r="E1788" s="1" t="s">
        <v>194</v>
      </c>
      <c r="F1788" s="1">
        <v>0</v>
      </c>
      <c r="G1788" s="2">
        <v>40195</v>
      </c>
      <c r="H1788" s="1" t="s">
        <v>30</v>
      </c>
      <c r="I1788" s="1" t="s">
        <v>31</v>
      </c>
      <c r="J1788" s="2">
        <v>39540</v>
      </c>
      <c r="K1788" s="1"/>
      <c r="L1788" s="1" t="s">
        <v>24</v>
      </c>
      <c r="M1788" s="3">
        <v>76925.47</v>
      </c>
      <c r="N1788" s="3">
        <v>76538.52</v>
      </c>
      <c r="O1788" s="3">
        <v>12256.22</v>
      </c>
      <c r="P1788" s="1">
        <v>225</v>
      </c>
      <c r="Q1788" s="3">
        <v>89019.74</v>
      </c>
      <c r="R1788" s="1" t="str">
        <f t="shared" si="83"/>
        <v>2010-01</v>
      </c>
      <c r="S1788" s="1" t="str">
        <f t="shared" si="81"/>
        <v/>
      </c>
      <c r="T1788" s="3">
        <f t="shared" si="82"/>
        <v>12481.22</v>
      </c>
    </row>
    <row r="1789" spans="1:20" x14ac:dyDescent="0.25">
      <c r="A1789" s="1" t="s">
        <v>5694</v>
      </c>
      <c r="B1789" s="1" t="s">
        <v>5695</v>
      </c>
      <c r="C1789" s="1" t="s">
        <v>5696</v>
      </c>
      <c r="D1789" s="1" t="s">
        <v>623</v>
      </c>
      <c r="E1789" s="1" t="s">
        <v>3339</v>
      </c>
      <c r="F1789" s="1">
        <v>0</v>
      </c>
      <c r="G1789" s="2">
        <v>44823</v>
      </c>
      <c r="H1789" s="1" t="s">
        <v>22</v>
      </c>
      <c r="I1789" s="1" t="s">
        <v>31</v>
      </c>
      <c r="J1789" s="1" t="s">
        <v>489</v>
      </c>
      <c r="K1789" s="1"/>
      <c r="L1789" s="1" t="s">
        <v>24</v>
      </c>
      <c r="M1789" s="3">
        <v>44999.97</v>
      </c>
      <c r="N1789" s="3">
        <v>11077.12</v>
      </c>
      <c r="O1789" s="1" t="s">
        <v>32</v>
      </c>
      <c r="P1789" s="1">
        <v>100</v>
      </c>
      <c r="Q1789" s="3">
        <v>11177.12</v>
      </c>
      <c r="R1789" s="1" t="str">
        <f t="shared" si="83"/>
        <v>2022-09</v>
      </c>
      <c r="S1789" s="1" t="str">
        <f t="shared" si="81"/>
        <v/>
      </c>
      <c r="T1789" s="3">
        <f t="shared" si="82"/>
        <v>100</v>
      </c>
    </row>
    <row r="1790" spans="1:20" x14ac:dyDescent="0.25">
      <c r="A1790" s="1" t="s">
        <v>5697</v>
      </c>
      <c r="B1790" s="1" t="s">
        <v>5698</v>
      </c>
      <c r="C1790" s="1" t="s">
        <v>5699</v>
      </c>
      <c r="D1790" s="1" t="s">
        <v>70</v>
      </c>
      <c r="E1790" s="1" t="s">
        <v>280</v>
      </c>
      <c r="F1790" s="1">
        <v>0</v>
      </c>
      <c r="G1790" s="2">
        <v>44200</v>
      </c>
      <c r="H1790" s="1" t="s">
        <v>30</v>
      </c>
      <c r="I1790" s="1" t="s">
        <v>31</v>
      </c>
      <c r="J1790" s="2">
        <v>44287</v>
      </c>
      <c r="K1790" s="2">
        <v>44631</v>
      </c>
      <c r="L1790" s="1" t="s">
        <v>42</v>
      </c>
      <c r="M1790" s="3">
        <v>40048.11</v>
      </c>
      <c r="N1790" s="3">
        <v>10962.71</v>
      </c>
      <c r="O1790" s="1">
        <v>714.78</v>
      </c>
      <c r="P1790" s="1">
        <v>100</v>
      </c>
      <c r="Q1790" s="3">
        <v>11777.49</v>
      </c>
      <c r="R1790" s="1" t="str">
        <f t="shared" si="83"/>
        <v>2021-01</v>
      </c>
      <c r="S1790" s="1" t="str">
        <f t="shared" si="81"/>
        <v>2022-03</v>
      </c>
      <c r="T1790" s="3">
        <f t="shared" si="82"/>
        <v>814.78</v>
      </c>
    </row>
    <row r="1791" spans="1:20" x14ac:dyDescent="0.25">
      <c r="A1791" s="1" t="s">
        <v>5700</v>
      </c>
      <c r="B1791" s="1" t="s">
        <v>5701</v>
      </c>
      <c r="C1791" s="1" t="s">
        <v>5702</v>
      </c>
      <c r="D1791" s="1" t="s">
        <v>123</v>
      </c>
      <c r="E1791" s="1" t="s">
        <v>454</v>
      </c>
      <c r="F1791" s="1">
        <v>0</v>
      </c>
      <c r="G1791" s="2">
        <v>36058</v>
      </c>
      <c r="H1791" s="1" t="s">
        <v>30</v>
      </c>
      <c r="I1791" s="1" t="s">
        <v>31</v>
      </c>
      <c r="J1791" s="2">
        <v>36134</v>
      </c>
      <c r="K1791" s="2">
        <v>44568</v>
      </c>
      <c r="L1791" s="1" t="s">
        <v>42</v>
      </c>
      <c r="M1791" s="3">
        <v>86134.88</v>
      </c>
      <c r="N1791" s="3">
        <v>23371.56</v>
      </c>
      <c r="O1791" s="1" t="s">
        <v>32</v>
      </c>
      <c r="P1791" s="1" t="s">
        <v>32</v>
      </c>
      <c r="Q1791" s="3">
        <v>23371.56</v>
      </c>
      <c r="R1791" s="1" t="str">
        <f t="shared" si="83"/>
        <v>1998-09</v>
      </c>
      <c r="S1791" s="1" t="str">
        <f t="shared" si="81"/>
        <v>2022-01</v>
      </c>
      <c r="T1791" s="3">
        <f t="shared" si="82"/>
        <v>0</v>
      </c>
    </row>
    <row r="1792" spans="1:20" x14ac:dyDescent="0.25">
      <c r="A1792" s="1" t="s">
        <v>5703</v>
      </c>
      <c r="B1792" s="1" t="s">
        <v>5704</v>
      </c>
      <c r="C1792" s="1" t="s">
        <v>5705</v>
      </c>
      <c r="D1792" s="1" t="s">
        <v>39</v>
      </c>
      <c r="E1792" s="1" t="s">
        <v>40</v>
      </c>
      <c r="F1792" s="1">
        <v>0</v>
      </c>
      <c r="G1792" s="2">
        <v>41828</v>
      </c>
      <c r="H1792" s="1" t="s">
        <v>22</v>
      </c>
      <c r="I1792" s="1" t="s">
        <v>31</v>
      </c>
      <c r="J1792" s="2">
        <v>41858</v>
      </c>
      <c r="K1792" s="2">
        <v>44915</v>
      </c>
      <c r="L1792" s="1" t="s">
        <v>42</v>
      </c>
      <c r="M1792" s="3">
        <v>29952</v>
      </c>
      <c r="N1792" s="3">
        <v>1005</v>
      </c>
      <c r="O1792" s="1" t="s">
        <v>32</v>
      </c>
      <c r="P1792" s="1" t="s">
        <v>32</v>
      </c>
      <c r="Q1792" s="3">
        <v>1005</v>
      </c>
      <c r="R1792" s="1" t="str">
        <f t="shared" si="83"/>
        <v>2014-07</v>
      </c>
      <c r="S1792" s="1" t="str">
        <f t="shared" si="81"/>
        <v>2022-12</v>
      </c>
      <c r="T1792" s="3">
        <f t="shared" si="82"/>
        <v>0</v>
      </c>
    </row>
    <row r="1793" spans="1:20" x14ac:dyDescent="0.25">
      <c r="A1793" s="1" t="s">
        <v>5706</v>
      </c>
      <c r="B1793" s="1" t="s">
        <v>5707</v>
      </c>
      <c r="C1793" s="1" t="s">
        <v>5708</v>
      </c>
      <c r="D1793" s="1" t="s">
        <v>70</v>
      </c>
      <c r="E1793" s="1" t="s">
        <v>5709</v>
      </c>
      <c r="F1793" s="1">
        <v>0</v>
      </c>
      <c r="G1793" s="2">
        <v>44747</v>
      </c>
      <c r="H1793" s="1" t="s">
        <v>22</v>
      </c>
      <c r="I1793" s="1" t="s">
        <v>31</v>
      </c>
      <c r="J1793" s="2">
        <v>44688</v>
      </c>
      <c r="K1793" s="1"/>
      <c r="L1793" s="1" t="s">
        <v>24</v>
      </c>
      <c r="M1793" s="3">
        <v>129999.58</v>
      </c>
      <c r="N1793" s="3">
        <v>59500</v>
      </c>
      <c r="O1793" s="1">
        <v>875</v>
      </c>
      <c r="P1793" s="1">
        <v>100</v>
      </c>
      <c r="Q1793" s="3">
        <v>60475</v>
      </c>
      <c r="R1793" s="1" t="str">
        <f t="shared" si="83"/>
        <v>2022-07</v>
      </c>
      <c r="S1793" s="1" t="str">
        <f t="shared" si="81"/>
        <v/>
      </c>
      <c r="T1793" s="3">
        <f t="shared" si="82"/>
        <v>975</v>
      </c>
    </row>
    <row r="1794" spans="1:20" x14ac:dyDescent="0.25">
      <c r="A1794" s="1" t="s">
        <v>5710</v>
      </c>
      <c r="B1794" s="1" t="s">
        <v>5711</v>
      </c>
      <c r="C1794" s="1" t="s">
        <v>5712</v>
      </c>
      <c r="D1794" s="1" t="s">
        <v>52</v>
      </c>
      <c r="E1794" s="1" t="s">
        <v>5713</v>
      </c>
      <c r="F1794" s="1">
        <v>0</v>
      </c>
      <c r="G1794" s="2">
        <v>42996</v>
      </c>
      <c r="H1794" s="1" t="s">
        <v>22</v>
      </c>
      <c r="I1794" s="1" t="s">
        <v>23</v>
      </c>
      <c r="J1794" s="1" t="s">
        <v>851</v>
      </c>
      <c r="K1794" s="1"/>
      <c r="L1794" s="1" t="s">
        <v>24</v>
      </c>
      <c r="M1794" s="3">
        <v>37044.589999999997</v>
      </c>
      <c r="N1794" s="3">
        <v>36727.99</v>
      </c>
      <c r="O1794" s="1" t="s">
        <v>32</v>
      </c>
      <c r="P1794" s="1" t="s">
        <v>32</v>
      </c>
      <c r="Q1794" s="3">
        <v>36727.99</v>
      </c>
      <c r="R1794" s="1" t="str">
        <f t="shared" si="83"/>
        <v>2017-09</v>
      </c>
      <c r="S1794" s="1" t="str">
        <f t="shared" ref="S1794:S1857" si="84">IF(OR(ISBLANK(K1794), K1794=0), "", TEXT(K1794, "yyyy-mm"))</f>
        <v/>
      </c>
      <c r="T1794" s="3">
        <f t="shared" ref="T1794:T1857" si="85">IFERROR(VALUE(SUBSTITUTE(O1794, ",", "")), 0) + IFERROR(VALUE(SUBSTITUTE(P1794, ",", "")), 0)</f>
        <v>0</v>
      </c>
    </row>
    <row r="1795" spans="1:20" x14ac:dyDescent="0.25">
      <c r="A1795" s="1" t="s">
        <v>770</v>
      </c>
      <c r="B1795" s="1" t="s">
        <v>5714</v>
      </c>
      <c r="C1795" s="1" t="s">
        <v>5715</v>
      </c>
      <c r="D1795" s="1" t="s">
        <v>39</v>
      </c>
      <c r="E1795" s="1" t="s">
        <v>40</v>
      </c>
      <c r="F1795" s="1">
        <v>0</v>
      </c>
      <c r="G1795" s="2">
        <v>44693</v>
      </c>
      <c r="H1795" s="1" t="s">
        <v>30</v>
      </c>
      <c r="I1795" s="1" t="s">
        <v>31</v>
      </c>
      <c r="J1795" s="2">
        <v>44900</v>
      </c>
      <c r="K1795" s="2">
        <v>44809</v>
      </c>
      <c r="L1795" s="1" t="s">
        <v>42</v>
      </c>
      <c r="M1795" s="3">
        <v>29952</v>
      </c>
      <c r="N1795" s="3">
        <v>2757</v>
      </c>
      <c r="O1795" s="1" t="s">
        <v>32</v>
      </c>
      <c r="P1795" s="1">
        <v>100</v>
      </c>
      <c r="Q1795" s="3">
        <v>2857</v>
      </c>
      <c r="R1795" s="1" t="str">
        <f t="shared" ref="R1795:R1858" si="86">TEXT(G1795, "yyyy-mm")</f>
        <v>2022-05</v>
      </c>
      <c r="S1795" s="1" t="str">
        <f t="shared" si="84"/>
        <v>2022-09</v>
      </c>
      <c r="T1795" s="3">
        <f t="shared" si="85"/>
        <v>100</v>
      </c>
    </row>
    <row r="1796" spans="1:20" x14ac:dyDescent="0.25">
      <c r="A1796" s="1" t="s">
        <v>5716</v>
      </c>
      <c r="B1796" s="1" t="s">
        <v>5714</v>
      </c>
      <c r="C1796" s="1" t="s">
        <v>5717</v>
      </c>
      <c r="D1796" s="1" t="s">
        <v>39</v>
      </c>
      <c r="E1796" s="1" t="s">
        <v>40</v>
      </c>
      <c r="F1796" s="1">
        <v>0</v>
      </c>
      <c r="G1796" s="2">
        <v>44713</v>
      </c>
      <c r="H1796" s="1" t="s">
        <v>30</v>
      </c>
      <c r="I1796" s="1" t="s">
        <v>31</v>
      </c>
      <c r="J1796" s="2">
        <v>44567</v>
      </c>
      <c r="K1796" s="2">
        <v>44809</v>
      </c>
      <c r="L1796" s="1" t="s">
        <v>42</v>
      </c>
      <c r="M1796" s="3">
        <v>29952</v>
      </c>
      <c r="N1796" s="3">
        <v>3300</v>
      </c>
      <c r="O1796" s="1" t="s">
        <v>32</v>
      </c>
      <c r="P1796" s="1">
        <v>100</v>
      </c>
      <c r="Q1796" s="3">
        <v>3400</v>
      </c>
      <c r="R1796" s="1" t="str">
        <f t="shared" si="86"/>
        <v>2022-06</v>
      </c>
      <c r="S1796" s="1" t="str">
        <f t="shared" si="84"/>
        <v>2022-09</v>
      </c>
      <c r="T1796" s="3">
        <f t="shared" si="85"/>
        <v>100</v>
      </c>
    </row>
    <row r="1797" spans="1:20" x14ac:dyDescent="0.25">
      <c r="A1797" s="1" t="s">
        <v>5718</v>
      </c>
      <c r="B1797" s="1" t="s">
        <v>5719</v>
      </c>
      <c r="C1797" s="1" t="s">
        <v>5720</v>
      </c>
      <c r="D1797" s="1" t="s">
        <v>20</v>
      </c>
      <c r="E1797" s="1" t="s">
        <v>5170</v>
      </c>
      <c r="F1797" s="1">
        <v>0</v>
      </c>
      <c r="G1797" s="2">
        <v>44606</v>
      </c>
      <c r="H1797" s="1" t="s">
        <v>22</v>
      </c>
      <c r="I1797" s="1" t="s">
        <v>23</v>
      </c>
      <c r="J1797" s="1" t="s">
        <v>1160</v>
      </c>
      <c r="K1797" s="1"/>
      <c r="L1797" s="1" t="s">
        <v>24</v>
      </c>
      <c r="M1797" s="3">
        <v>29120</v>
      </c>
      <c r="N1797" s="3">
        <v>24691.18</v>
      </c>
      <c r="O1797" s="3">
        <v>5001.4399999999996</v>
      </c>
      <c r="P1797" s="1">
        <v>100</v>
      </c>
      <c r="Q1797" s="3">
        <v>29792.62</v>
      </c>
      <c r="R1797" s="1" t="str">
        <f t="shared" si="86"/>
        <v>2022-02</v>
      </c>
      <c r="S1797" s="1" t="str">
        <f t="shared" si="84"/>
        <v/>
      </c>
      <c r="T1797" s="3">
        <f t="shared" si="85"/>
        <v>5101.4399999999996</v>
      </c>
    </row>
    <row r="1798" spans="1:20" x14ac:dyDescent="0.25">
      <c r="A1798" s="1" t="s">
        <v>3094</v>
      </c>
      <c r="B1798" s="1" t="s">
        <v>5721</v>
      </c>
      <c r="C1798" s="1" t="s">
        <v>5722</v>
      </c>
      <c r="D1798" s="1" t="s">
        <v>39</v>
      </c>
      <c r="E1798" s="1" t="s">
        <v>40</v>
      </c>
      <c r="F1798" s="1">
        <v>0</v>
      </c>
      <c r="G1798" s="2">
        <v>44706</v>
      </c>
      <c r="H1798" s="1" t="s">
        <v>30</v>
      </c>
      <c r="I1798" s="1" t="s">
        <v>31</v>
      </c>
      <c r="J1798" s="1" t="s">
        <v>93</v>
      </c>
      <c r="K1798" s="2">
        <v>44809</v>
      </c>
      <c r="L1798" s="1" t="s">
        <v>42</v>
      </c>
      <c r="M1798" s="3">
        <v>39936</v>
      </c>
      <c r="N1798" s="1">
        <v>952</v>
      </c>
      <c r="O1798" s="1" t="s">
        <v>32</v>
      </c>
      <c r="P1798" s="1">
        <v>100</v>
      </c>
      <c r="Q1798" s="3">
        <v>1052</v>
      </c>
      <c r="R1798" s="1" t="str">
        <f t="shared" si="86"/>
        <v>2022-05</v>
      </c>
      <c r="S1798" s="1" t="str">
        <f t="shared" si="84"/>
        <v>2022-09</v>
      </c>
      <c r="T1798" s="3">
        <f t="shared" si="85"/>
        <v>100</v>
      </c>
    </row>
    <row r="1799" spans="1:20" x14ac:dyDescent="0.25">
      <c r="A1799" s="1" t="s">
        <v>5723</v>
      </c>
      <c r="B1799" s="1" t="s">
        <v>5724</v>
      </c>
      <c r="C1799" s="1" t="s">
        <v>5725</v>
      </c>
      <c r="D1799" s="1" t="s">
        <v>137</v>
      </c>
      <c r="E1799" s="1" t="s">
        <v>138</v>
      </c>
      <c r="F1799" s="1">
        <v>0</v>
      </c>
      <c r="G1799" s="2">
        <v>39657</v>
      </c>
      <c r="H1799" s="1" t="s">
        <v>30</v>
      </c>
      <c r="I1799" s="1" t="s">
        <v>31</v>
      </c>
      <c r="J1799" s="1" t="s">
        <v>5726</v>
      </c>
      <c r="K1799" s="1"/>
      <c r="L1799" s="1" t="s">
        <v>24</v>
      </c>
      <c r="M1799" s="3">
        <v>50017.55</v>
      </c>
      <c r="N1799" s="3">
        <v>55144.32</v>
      </c>
      <c r="O1799" s="3">
        <v>9168.15</v>
      </c>
      <c r="P1799" s="1" t="s">
        <v>32</v>
      </c>
      <c r="Q1799" s="3">
        <v>64312.47</v>
      </c>
      <c r="R1799" s="1" t="str">
        <f t="shared" si="86"/>
        <v>2008-07</v>
      </c>
      <c r="S1799" s="1" t="str">
        <f t="shared" si="84"/>
        <v/>
      </c>
      <c r="T1799" s="3">
        <f t="shared" si="85"/>
        <v>9168.15</v>
      </c>
    </row>
    <row r="1800" spans="1:20" x14ac:dyDescent="0.25">
      <c r="A1800" s="1" t="s">
        <v>5727</v>
      </c>
      <c r="B1800" s="1" t="s">
        <v>5728</v>
      </c>
      <c r="C1800" s="1" t="s">
        <v>5729</v>
      </c>
      <c r="D1800" s="1" t="s">
        <v>123</v>
      </c>
      <c r="E1800" s="1" t="s">
        <v>194</v>
      </c>
      <c r="F1800" s="1">
        <v>0</v>
      </c>
      <c r="G1800" s="2">
        <v>41665</v>
      </c>
      <c r="H1800" s="1" t="s">
        <v>30</v>
      </c>
      <c r="I1800" s="1" t="s">
        <v>368</v>
      </c>
      <c r="J1800" s="2">
        <v>40212</v>
      </c>
      <c r="K1800" s="1"/>
      <c r="L1800" s="1" t="s">
        <v>24</v>
      </c>
      <c r="M1800" s="3">
        <v>76184.160000000003</v>
      </c>
      <c r="N1800" s="3">
        <v>75842.679999999993</v>
      </c>
      <c r="O1800" s="3">
        <v>44513.11</v>
      </c>
      <c r="P1800" s="1">
        <v>125</v>
      </c>
      <c r="Q1800" s="3">
        <v>120480.79</v>
      </c>
      <c r="R1800" s="1" t="str">
        <f t="shared" si="86"/>
        <v>2014-01</v>
      </c>
      <c r="S1800" s="1" t="str">
        <f t="shared" si="84"/>
        <v/>
      </c>
      <c r="T1800" s="3">
        <f t="shared" si="85"/>
        <v>44638.11</v>
      </c>
    </row>
    <row r="1801" spans="1:20" x14ac:dyDescent="0.25">
      <c r="A1801" s="1" t="s">
        <v>1496</v>
      </c>
      <c r="B1801" s="1" t="s">
        <v>5730</v>
      </c>
      <c r="C1801" s="1" t="s">
        <v>5731</v>
      </c>
      <c r="D1801" s="1" t="s">
        <v>28</v>
      </c>
      <c r="E1801" s="1" t="s">
        <v>29</v>
      </c>
      <c r="F1801" s="1">
        <v>0</v>
      </c>
      <c r="G1801" s="2">
        <v>42281</v>
      </c>
      <c r="H1801" s="1" t="s">
        <v>30</v>
      </c>
      <c r="I1801" s="1" t="s">
        <v>31</v>
      </c>
      <c r="J1801" s="2">
        <v>42104</v>
      </c>
      <c r="K1801" s="1"/>
      <c r="L1801" s="1" t="s">
        <v>24</v>
      </c>
      <c r="M1801" s="3">
        <v>30576</v>
      </c>
      <c r="N1801" s="1">
        <v>189</v>
      </c>
      <c r="O1801" s="1" t="s">
        <v>32</v>
      </c>
      <c r="P1801" s="1" t="s">
        <v>32</v>
      </c>
      <c r="Q1801" s="1">
        <v>189</v>
      </c>
      <c r="R1801" s="1" t="str">
        <f t="shared" si="86"/>
        <v>2015-10</v>
      </c>
      <c r="S1801" s="1" t="str">
        <f t="shared" si="84"/>
        <v/>
      </c>
      <c r="T1801" s="3">
        <f t="shared" si="85"/>
        <v>0</v>
      </c>
    </row>
    <row r="1802" spans="1:20" x14ac:dyDescent="0.25">
      <c r="A1802" s="1" t="s">
        <v>5732</v>
      </c>
      <c r="B1802" s="1" t="s">
        <v>5733</v>
      </c>
      <c r="C1802" s="1" t="s">
        <v>5734</v>
      </c>
      <c r="D1802" s="1" t="s">
        <v>70</v>
      </c>
      <c r="E1802" s="1" t="s">
        <v>1461</v>
      </c>
      <c r="F1802" s="1">
        <v>0</v>
      </c>
      <c r="G1802" s="2">
        <v>42954</v>
      </c>
      <c r="H1802" s="1" t="s">
        <v>22</v>
      </c>
      <c r="I1802" s="1" t="s">
        <v>31</v>
      </c>
      <c r="J1802" s="2">
        <v>42924</v>
      </c>
      <c r="K1802" s="1"/>
      <c r="L1802" s="1" t="s">
        <v>24</v>
      </c>
      <c r="M1802" s="3">
        <v>58799.94</v>
      </c>
      <c r="N1802" s="3">
        <v>50763.01</v>
      </c>
      <c r="O1802" s="3">
        <v>14464.55</v>
      </c>
      <c r="P1802" s="1">
        <v>125</v>
      </c>
      <c r="Q1802" s="3">
        <v>65352.56</v>
      </c>
      <c r="R1802" s="1" t="str">
        <f t="shared" si="86"/>
        <v>2017-08</v>
      </c>
      <c r="S1802" s="1" t="str">
        <f t="shared" si="84"/>
        <v/>
      </c>
      <c r="T1802" s="3">
        <f t="shared" si="85"/>
        <v>14589.55</v>
      </c>
    </row>
    <row r="1803" spans="1:20" x14ac:dyDescent="0.25">
      <c r="A1803" s="1" t="s">
        <v>5735</v>
      </c>
      <c r="B1803" s="1" t="s">
        <v>5736</v>
      </c>
      <c r="C1803" s="1" t="s">
        <v>5737</v>
      </c>
      <c r="D1803" s="1" t="s">
        <v>76</v>
      </c>
      <c r="E1803" s="1" t="s">
        <v>5738</v>
      </c>
      <c r="F1803" s="1">
        <v>0</v>
      </c>
      <c r="G1803" s="2">
        <v>44508</v>
      </c>
      <c r="H1803" s="1" t="s">
        <v>22</v>
      </c>
      <c r="I1803" s="1" t="s">
        <v>31</v>
      </c>
      <c r="J1803" s="2">
        <v>44419</v>
      </c>
      <c r="K1803" s="2">
        <v>44806</v>
      </c>
      <c r="L1803" s="1" t="s">
        <v>42</v>
      </c>
      <c r="M1803" s="3">
        <v>39312</v>
      </c>
      <c r="N1803" s="3">
        <v>28504.799999999999</v>
      </c>
      <c r="O1803" s="1" t="s">
        <v>32</v>
      </c>
      <c r="P1803" s="1" t="s">
        <v>32</v>
      </c>
      <c r="Q1803" s="3">
        <v>28504.799999999999</v>
      </c>
      <c r="R1803" s="1" t="str">
        <f t="shared" si="86"/>
        <v>2021-11</v>
      </c>
      <c r="S1803" s="1" t="str">
        <f t="shared" si="84"/>
        <v>2022-09</v>
      </c>
      <c r="T1803" s="3">
        <f t="shared" si="85"/>
        <v>0</v>
      </c>
    </row>
    <row r="1804" spans="1:20" x14ac:dyDescent="0.25">
      <c r="A1804" s="1" t="s">
        <v>3903</v>
      </c>
      <c r="B1804" s="1" t="s">
        <v>5739</v>
      </c>
      <c r="C1804" s="1" t="s">
        <v>5740</v>
      </c>
      <c r="D1804" s="1" t="s">
        <v>52</v>
      </c>
      <c r="E1804" s="1" t="s">
        <v>5741</v>
      </c>
      <c r="F1804" s="1">
        <v>0</v>
      </c>
      <c r="G1804" s="2">
        <v>42954</v>
      </c>
      <c r="H1804" s="1" t="s">
        <v>30</v>
      </c>
      <c r="I1804" s="1" t="s">
        <v>23</v>
      </c>
      <c r="J1804" s="1" t="s">
        <v>3830</v>
      </c>
      <c r="K1804" s="1"/>
      <c r="L1804" s="1" t="s">
        <v>24</v>
      </c>
      <c r="M1804" s="3">
        <v>52894.400000000001</v>
      </c>
      <c r="N1804" s="3">
        <v>52424.62</v>
      </c>
      <c r="O1804" s="1" t="s">
        <v>32</v>
      </c>
      <c r="P1804" s="1" t="s">
        <v>32</v>
      </c>
      <c r="Q1804" s="3">
        <v>52424.62</v>
      </c>
      <c r="R1804" s="1" t="str">
        <f t="shared" si="86"/>
        <v>2017-08</v>
      </c>
      <c r="S1804" s="1" t="str">
        <f t="shared" si="84"/>
        <v/>
      </c>
      <c r="T1804" s="3">
        <f t="shared" si="85"/>
        <v>0</v>
      </c>
    </row>
    <row r="1805" spans="1:20" x14ac:dyDescent="0.25">
      <c r="A1805" s="1" t="s">
        <v>3288</v>
      </c>
      <c r="B1805" s="1" t="s">
        <v>5742</v>
      </c>
      <c r="C1805" s="1" t="s">
        <v>5743</v>
      </c>
      <c r="D1805" s="1" t="s">
        <v>70</v>
      </c>
      <c r="E1805" s="1" t="s">
        <v>3115</v>
      </c>
      <c r="F1805" s="1">
        <v>0</v>
      </c>
      <c r="G1805" s="2">
        <v>44340</v>
      </c>
      <c r="H1805" s="1" t="s">
        <v>22</v>
      </c>
      <c r="I1805" s="1" t="s">
        <v>23</v>
      </c>
      <c r="J1805" s="1" t="s">
        <v>200</v>
      </c>
      <c r="K1805" s="1"/>
      <c r="L1805" s="1" t="s">
        <v>24</v>
      </c>
      <c r="M1805" s="3">
        <v>34703.339999999997</v>
      </c>
      <c r="N1805" s="3">
        <v>33929.14</v>
      </c>
      <c r="O1805" s="3">
        <v>2322.92</v>
      </c>
      <c r="P1805" s="1" t="s">
        <v>32</v>
      </c>
      <c r="Q1805" s="3">
        <v>36252.06</v>
      </c>
      <c r="R1805" s="1" t="str">
        <f t="shared" si="86"/>
        <v>2021-05</v>
      </c>
      <c r="S1805" s="1" t="str">
        <f t="shared" si="84"/>
        <v/>
      </c>
      <c r="T1805" s="3">
        <f t="shared" si="85"/>
        <v>2322.92</v>
      </c>
    </row>
    <row r="1806" spans="1:20" x14ac:dyDescent="0.25">
      <c r="A1806" s="1" t="s">
        <v>2338</v>
      </c>
      <c r="B1806" s="1" t="s">
        <v>5744</v>
      </c>
      <c r="C1806" s="1" t="s">
        <v>5745</v>
      </c>
      <c r="D1806" s="1" t="s">
        <v>70</v>
      </c>
      <c r="E1806" s="1" t="s">
        <v>169</v>
      </c>
      <c r="F1806" s="1">
        <v>0</v>
      </c>
      <c r="G1806" s="2">
        <v>44592</v>
      </c>
      <c r="H1806" s="1" t="s">
        <v>30</v>
      </c>
      <c r="I1806" s="1" t="s">
        <v>31</v>
      </c>
      <c r="J1806" s="1" t="s">
        <v>635</v>
      </c>
      <c r="K1806" s="1"/>
      <c r="L1806" s="1" t="s">
        <v>24</v>
      </c>
      <c r="M1806" s="3">
        <v>46000.03</v>
      </c>
      <c r="N1806" s="3">
        <v>36971.97</v>
      </c>
      <c r="O1806" s="3">
        <v>2252.54</v>
      </c>
      <c r="P1806" s="1">
        <v>100</v>
      </c>
      <c r="Q1806" s="3">
        <v>39324.51</v>
      </c>
      <c r="R1806" s="1" t="str">
        <f t="shared" si="86"/>
        <v>2022-01</v>
      </c>
      <c r="S1806" s="1" t="str">
        <f t="shared" si="84"/>
        <v/>
      </c>
      <c r="T1806" s="3">
        <f t="shared" si="85"/>
        <v>2352.54</v>
      </c>
    </row>
    <row r="1807" spans="1:20" x14ac:dyDescent="0.25">
      <c r="A1807" s="1" t="s">
        <v>629</v>
      </c>
      <c r="B1807" s="1" t="s">
        <v>5746</v>
      </c>
      <c r="C1807" s="1" t="s">
        <v>5747</v>
      </c>
      <c r="D1807" s="1" t="s">
        <v>52</v>
      </c>
      <c r="E1807" s="1" t="s">
        <v>754</v>
      </c>
      <c r="F1807" s="1">
        <v>0</v>
      </c>
      <c r="G1807" s="2">
        <v>40252</v>
      </c>
      <c r="H1807" s="1" t="s">
        <v>22</v>
      </c>
      <c r="I1807" s="1" t="s">
        <v>31</v>
      </c>
      <c r="J1807" s="1" t="s">
        <v>5541</v>
      </c>
      <c r="K1807" s="1"/>
      <c r="L1807" s="1" t="s">
        <v>24</v>
      </c>
      <c r="M1807" s="3">
        <v>128499.9</v>
      </c>
      <c r="N1807" s="3">
        <v>121532.21</v>
      </c>
      <c r="O1807" s="3">
        <v>5652.76</v>
      </c>
      <c r="P1807" s="1" t="s">
        <v>32</v>
      </c>
      <c r="Q1807" s="3">
        <v>127184.97</v>
      </c>
      <c r="R1807" s="1" t="str">
        <f t="shared" si="86"/>
        <v>2010-03</v>
      </c>
      <c r="S1807" s="1" t="str">
        <f t="shared" si="84"/>
        <v/>
      </c>
      <c r="T1807" s="3">
        <f t="shared" si="85"/>
        <v>5652.76</v>
      </c>
    </row>
    <row r="1808" spans="1:20" x14ac:dyDescent="0.25">
      <c r="A1808" s="1" t="s">
        <v>5748</v>
      </c>
      <c r="B1808" s="1" t="s">
        <v>5749</v>
      </c>
      <c r="C1808" s="1" t="s">
        <v>5750</v>
      </c>
      <c r="D1808" s="1" t="s">
        <v>123</v>
      </c>
      <c r="E1808" s="1" t="s">
        <v>4741</v>
      </c>
      <c r="F1808" s="1">
        <v>0</v>
      </c>
      <c r="G1808" s="2">
        <v>44802</v>
      </c>
      <c r="H1808" s="1" t="s">
        <v>22</v>
      </c>
      <c r="I1808" s="1" t="s">
        <v>23</v>
      </c>
      <c r="J1808" s="1" t="s">
        <v>129</v>
      </c>
      <c r="K1808" s="2">
        <v>44869</v>
      </c>
      <c r="L1808" s="1" t="s">
        <v>42</v>
      </c>
      <c r="M1808" s="3">
        <v>50710.400000000001</v>
      </c>
      <c r="N1808" s="3">
        <v>9947.0400000000009</v>
      </c>
      <c r="O1808" s="1" t="s">
        <v>32</v>
      </c>
      <c r="P1808" s="1">
        <v>100</v>
      </c>
      <c r="Q1808" s="3">
        <v>10047.040000000001</v>
      </c>
      <c r="R1808" s="1" t="str">
        <f t="shared" si="86"/>
        <v>2022-08</v>
      </c>
      <c r="S1808" s="1" t="str">
        <f t="shared" si="84"/>
        <v>2022-11</v>
      </c>
      <c r="T1808" s="3">
        <f t="shared" si="85"/>
        <v>100</v>
      </c>
    </row>
    <row r="1809" spans="1:20" x14ac:dyDescent="0.25">
      <c r="A1809" s="1" t="s">
        <v>110</v>
      </c>
      <c r="B1809" s="1" t="s">
        <v>5749</v>
      </c>
      <c r="C1809" s="1" t="s">
        <v>5751</v>
      </c>
      <c r="D1809" s="1" t="s">
        <v>20</v>
      </c>
      <c r="E1809" s="1" t="s">
        <v>5170</v>
      </c>
      <c r="F1809" s="1">
        <v>0</v>
      </c>
      <c r="G1809" s="2">
        <v>44620</v>
      </c>
      <c r="H1809" s="1" t="s">
        <v>30</v>
      </c>
      <c r="I1809" s="1" t="s">
        <v>23</v>
      </c>
      <c r="J1809" s="1" t="s">
        <v>219</v>
      </c>
      <c r="K1809" s="1"/>
      <c r="L1809" s="1" t="s">
        <v>24</v>
      </c>
      <c r="M1809" s="3">
        <v>29120</v>
      </c>
      <c r="N1809" s="3">
        <v>24132.28</v>
      </c>
      <c r="O1809" s="3">
        <v>4103.67</v>
      </c>
      <c r="P1809" s="1">
        <v>125</v>
      </c>
      <c r="Q1809" s="3">
        <v>28360.95</v>
      </c>
      <c r="R1809" s="1" t="str">
        <f t="shared" si="86"/>
        <v>2022-02</v>
      </c>
      <c r="S1809" s="1" t="str">
        <f t="shared" si="84"/>
        <v/>
      </c>
      <c r="T1809" s="3">
        <f t="shared" si="85"/>
        <v>4228.67</v>
      </c>
    </row>
    <row r="1810" spans="1:20" x14ac:dyDescent="0.25">
      <c r="A1810" s="1" t="s">
        <v>5752</v>
      </c>
      <c r="B1810" s="1" t="s">
        <v>5753</v>
      </c>
      <c r="C1810" s="1" t="s">
        <v>5754</v>
      </c>
      <c r="D1810" s="1" t="s">
        <v>137</v>
      </c>
      <c r="E1810" s="1" t="s">
        <v>66</v>
      </c>
      <c r="F1810" s="1">
        <v>0</v>
      </c>
      <c r="G1810" s="2">
        <v>43765</v>
      </c>
      <c r="H1810" s="1" t="s">
        <v>30</v>
      </c>
      <c r="I1810" s="1" t="s">
        <v>31</v>
      </c>
      <c r="J1810" s="2">
        <v>43621</v>
      </c>
      <c r="K1810" s="2">
        <v>44701</v>
      </c>
      <c r="L1810" s="1" t="s">
        <v>42</v>
      </c>
      <c r="M1810" s="3">
        <v>43160.42</v>
      </c>
      <c r="N1810" s="3">
        <v>23116.26</v>
      </c>
      <c r="O1810" s="3">
        <v>2023.42</v>
      </c>
      <c r="P1810" s="1" t="s">
        <v>32</v>
      </c>
      <c r="Q1810" s="3">
        <v>25139.68</v>
      </c>
      <c r="R1810" s="1" t="str">
        <f t="shared" si="86"/>
        <v>2019-10</v>
      </c>
      <c r="S1810" s="1" t="str">
        <f t="shared" si="84"/>
        <v>2022-05</v>
      </c>
      <c r="T1810" s="3">
        <f t="shared" si="85"/>
        <v>2023.42</v>
      </c>
    </row>
    <row r="1811" spans="1:20" x14ac:dyDescent="0.25">
      <c r="A1811" s="1" t="s">
        <v>5755</v>
      </c>
      <c r="B1811" s="1" t="s">
        <v>5756</v>
      </c>
      <c r="C1811" s="1" t="s">
        <v>5757</v>
      </c>
      <c r="D1811" s="1" t="s">
        <v>70</v>
      </c>
      <c r="E1811" s="1" t="s">
        <v>1449</v>
      </c>
      <c r="F1811" s="1">
        <v>0</v>
      </c>
      <c r="G1811" s="2">
        <v>43206</v>
      </c>
      <c r="H1811" s="1" t="s">
        <v>22</v>
      </c>
      <c r="I1811" s="1" t="s">
        <v>31</v>
      </c>
      <c r="J1811" s="1" t="s">
        <v>5323</v>
      </c>
      <c r="K1811" s="2">
        <v>44631</v>
      </c>
      <c r="L1811" s="1" t="s">
        <v>42</v>
      </c>
      <c r="M1811" s="3">
        <v>42670.16</v>
      </c>
      <c r="N1811" s="3">
        <v>12103.77</v>
      </c>
      <c r="O1811" s="1" t="s">
        <v>32</v>
      </c>
      <c r="P1811" s="1" t="s">
        <v>32</v>
      </c>
      <c r="Q1811" s="3">
        <v>12103.77</v>
      </c>
      <c r="R1811" s="1" t="str">
        <f t="shared" si="86"/>
        <v>2018-04</v>
      </c>
      <c r="S1811" s="1" t="str">
        <f t="shared" si="84"/>
        <v>2022-03</v>
      </c>
      <c r="T1811" s="3">
        <f t="shared" si="85"/>
        <v>0</v>
      </c>
    </row>
    <row r="1812" spans="1:20" x14ac:dyDescent="0.25">
      <c r="A1812" s="1" t="s">
        <v>5758</v>
      </c>
      <c r="B1812" s="1" t="s">
        <v>5759</v>
      </c>
      <c r="C1812" s="1" t="s">
        <v>5760</v>
      </c>
      <c r="D1812" s="1" t="s">
        <v>39</v>
      </c>
      <c r="E1812" s="1" t="s">
        <v>66</v>
      </c>
      <c r="F1812" s="1">
        <v>0</v>
      </c>
      <c r="G1812" s="2">
        <v>36835</v>
      </c>
      <c r="H1812" s="1" t="s">
        <v>30</v>
      </c>
      <c r="I1812" s="1" t="s">
        <v>31</v>
      </c>
      <c r="J1812" s="1" t="s">
        <v>5761</v>
      </c>
      <c r="K1812" s="2">
        <v>44659</v>
      </c>
      <c r="L1812" s="1" t="s">
        <v>42</v>
      </c>
      <c r="M1812" s="3">
        <v>43160.42</v>
      </c>
      <c r="N1812" s="3">
        <v>18521.57</v>
      </c>
      <c r="O1812" s="1">
        <v>51.95</v>
      </c>
      <c r="P1812" s="1" t="s">
        <v>32</v>
      </c>
      <c r="Q1812" s="3">
        <v>18573.52</v>
      </c>
      <c r="R1812" s="1" t="str">
        <f t="shared" si="86"/>
        <v>2000-11</v>
      </c>
      <c r="S1812" s="1" t="str">
        <f t="shared" si="84"/>
        <v>2022-04</v>
      </c>
      <c r="T1812" s="3">
        <f t="shared" si="85"/>
        <v>51.95</v>
      </c>
    </row>
    <row r="1813" spans="1:20" x14ac:dyDescent="0.25">
      <c r="A1813" s="1" t="s">
        <v>5762</v>
      </c>
      <c r="B1813" s="1" t="s">
        <v>5763</v>
      </c>
      <c r="C1813" s="1" t="s">
        <v>5764</v>
      </c>
      <c r="D1813" s="1" t="s">
        <v>52</v>
      </c>
      <c r="E1813" s="1" t="s">
        <v>5765</v>
      </c>
      <c r="F1813" s="1">
        <v>0</v>
      </c>
      <c r="G1813" s="2">
        <v>44354</v>
      </c>
      <c r="H1813" s="1" t="s">
        <v>22</v>
      </c>
      <c r="I1813" s="1" t="s">
        <v>31</v>
      </c>
      <c r="J1813" s="2">
        <v>43561</v>
      </c>
      <c r="K1813" s="1"/>
      <c r="L1813" s="1" t="s">
        <v>24</v>
      </c>
      <c r="M1813" s="3">
        <v>38531.17</v>
      </c>
      <c r="N1813" s="3">
        <v>38985.68</v>
      </c>
      <c r="O1813" s="1">
        <v>74.099999999999994</v>
      </c>
      <c r="P1813" s="1" t="s">
        <v>32</v>
      </c>
      <c r="Q1813" s="3">
        <v>39059.78</v>
      </c>
      <c r="R1813" s="1" t="str">
        <f t="shared" si="86"/>
        <v>2021-06</v>
      </c>
      <c r="S1813" s="1" t="str">
        <f t="shared" si="84"/>
        <v/>
      </c>
      <c r="T1813" s="3">
        <f t="shared" si="85"/>
        <v>74.099999999999994</v>
      </c>
    </row>
    <row r="1814" spans="1:20" x14ac:dyDescent="0.25">
      <c r="A1814" s="1" t="s">
        <v>5766</v>
      </c>
      <c r="B1814" s="1" t="s">
        <v>5767</v>
      </c>
      <c r="C1814" s="1" t="s">
        <v>5768</v>
      </c>
      <c r="D1814" s="1" t="s">
        <v>123</v>
      </c>
      <c r="E1814" s="1" t="s">
        <v>5769</v>
      </c>
      <c r="F1814" s="1">
        <v>0</v>
      </c>
      <c r="G1814" s="2">
        <v>44221</v>
      </c>
      <c r="H1814" s="1" t="s">
        <v>22</v>
      </c>
      <c r="I1814" s="1" t="s">
        <v>31</v>
      </c>
      <c r="J1814" s="1" t="s">
        <v>5770</v>
      </c>
      <c r="K1814" s="1"/>
      <c r="L1814" s="1" t="s">
        <v>24</v>
      </c>
      <c r="M1814" s="3">
        <v>48549.279999999999</v>
      </c>
      <c r="N1814" s="3">
        <v>40881.730000000003</v>
      </c>
      <c r="O1814" s="1" t="s">
        <v>32</v>
      </c>
      <c r="P1814" s="1">
        <v>125</v>
      </c>
      <c r="Q1814" s="3">
        <v>41006.730000000003</v>
      </c>
      <c r="R1814" s="1" t="str">
        <f t="shared" si="86"/>
        <v>2021-01</v>
      </c>
      <c r="S1814" s="1" t="str">
        <f t="shared" si="84"/>
        <v/>
      </c>
      <c r="T1814" s="3">
        <f t="shared" si="85"/>
        <v>125</v>
      </c>
    </row>
    <row r="1815" spans="1:20" x14ac:dyDescent="0.25">
      <c r="A1815" s="1" t="s">
        <v>5771</v>
      </c>
      <c r="B1815" s="1" t="s">
        <v>5772</v>
      </c>
      <c r="C1815" s="1" t="s">
        <v>5773</v>
      </c>
      <c r="D1815" s="1" t="s">
        <v>39</v>
      </c>
      <c r="E1815" s="1" t="s">
        <v>40</v>
      </c>
      <c r="F1815" s="1">
        <v>0</v>
      </c>
      <c r="G1815" s="2">
        <v>44715</v>
      </c>
      <c r="H1815" s="1" t="s">
        <v>30</v>
      </c>
      <c r="I1815" s="1" t="s">
        <v>31</v>
      </c>
      <c r="J1815" s="2">
        <v>44626</v>
      </c>
      <c r="K1815" s="2">
        <v>44810</v>
      </c>
      <c r="L1815" s="1" t="s">
        <v>42</v>
      </c>
      <c r="M1815" s="3">
        <v>29952</v>
      </c>
      <c r="N1815" s="1">
        <v>384</v>
      </c>
      <c r="O1815" s="1" t="s">
        <v>32</v>
      </c>
      <c r="P1815" s="1">
        <v>100</v>
      </c>
      <c r="Q1815" s="1">
        <v>484</v>
      </c>
      <c r="R1815" s="1" t="str">
        <f t="shared" si="86"/>
        <v>2022-06</v>
      </c>
      <c r="S1815" s="1" t="str">
        <f t="shared" si="84"/>
        <v>2022-09</v>
      </c>
      <c r="T1815" s="3">
        <f t="shared" si="85"/>
        <v>100</v>
      </c>
    </row>
    <row r="1816" spans="1:20" x14ac:dyDescent="0.25">
      <c r="A1816" s="1" t="s">
        <v>5774</v>
      </c>
      <c r="B1816" s="1" t="s">
        <v>5775</v>
      </c>
      <c r="C1816" s="1" t="s">
        <v>5776</v>
      </c>
      <c r="D1816" s="1" t="s">
        <v>284</v>
      </c>
      <c r="E1816" s="1" t="s">
        <v>5777</v>
      </c>
      <c r="F1816" s="1">
        <v>0</v>
      </c>
      <c r="G1816" s="2">
        <v>44788</v>
      </c>
      <c r="H1816" s="1" t="s">
        <v>30</v>
      </c>
      <c r="I1816" s="1" t="s">
        <v>31</v>
      </c>
      <c r="J1816" s="1" t="s">
        <v>256</v>
      </c>
      <c r="K1816" s="1"/>
      <c r="L1816" s="1" t="s">
        <v>24</v>
      </c>
      <c r="M1816" s="3">
        <v>29952</v>
      </c>
      <c r="N1816" s="3">
        <v>10080</v>
      </c>
      <c r="O1816" s="1" t="s">
        <v>32</v>
      </c>
      <c r="P1816" s="1">
        <v>100</v>
      </c>
      <c r="Q1816" s="3">
        <v>10180</v>
      </c>
      <c r="R1816" s="1" t="str">
        <f t="shared" si="86"/>
        <v>2022-08</v>
      </c>
      <c r="S1816" s="1" t="str">
        <f t="shared" si="84"/>
        <v/>
      </c>
      <c r="T1816" s="3">
        <f t="shared" si="85"/>
        <v>100</v>
      </c>
    </row>
    <row r="1817" spans="1:20" x14ac:dyDescent="0.25">
      <c r="A1817" s="1" t="s">
        <v>5187</v>
      </c>
      <c r="B1817" s="1" t="s">
        <v>5778</v>
      </c>
      <c r="C1817" s="1" t="s">
        <v>5779</v>
      </c>
      <c r="D1817" s="1" t="s">
        <v>20</v>
      </c>
      <c r="E1817" s="1" t="s">
        <v>404</v>
      </c>
      <c r="F1817" s="1">
        <v>0</v>
      </c>
      <c r="G1817" s="2">
        <v>44340</v>
      </c>
      <c r="H1817" s="1" t="s">
        <v>22</v>
      </c>
      <c r="I1817" s="1" t="s">
        <v>31</v>
      </c>
      <c r="J1817" s="1" t="s">
        <v>200</v>
      </c>
      <c r="K1817" s="1"/>
      <c r="L1817" s="1" t="s">
        <v>24</v>
      </c>
      <c r="M1817" s="3">
        <v>46846.8</v>
      </c>
      <c r="N1817" s="3">
        <v>46732.33</v>
      </c>
      <c r="O1817" s="3">
        <v>9442</v>
      </c>
      <c r="P1817" s="1">
        <v>125</v>
      </c>
      <c r="Q1817" s="3">
        <v>56299.33</v>
      </c>
      <c r="R1817" s="1" t="str">
        <f t="shared" si="86"/>
        <v>2021-05</v>
      </c>
      <c r="S1817" s="1" t="str">
        <f t="shared" si="84"/>
        <v/>
      </c>
      <c r="T1817" s="3">
        <f t="shared" si="85"/>
        <v>9567</v>
      </c>
    </row>
    <row r="1818" spans="1:20" x14ac:dyDescent="0.25">
      <c r="A1818" s="1" t="s">
        <v>5780</v>
      </c>
      <c r="B1818" s="1" t="s">
        <v>5781</v>
      </c>
      <c r="C1818" s="1" t="s">
        <v>5782</v>
      </c>
      <c r="D1818" s="1" t="s">
        <v>20</v>
      </c>
      <c r="E1818" s="1" t="s">
        <v>1625</v>
      </c>
      <c r="F1818" s="1">
        <v>0</v>
      </c>
      <c r="G1818" s="2">
        <v>41946</v>
      </c>
      <c r="H1818" s="1" t="s">
        <v>22</v>
      </c>
      <c r="I1818" s="1" t="s">
        <v>31</v>
      </c>
      <c r="J1818" s="2">
        <v>41709</v>
      </c>
      <c r="K1818" s="2">
        <v>44850</v>
      </c>
      <c r="L1818" s="1" t="s">
        <v>42</v>
      </c>
      <c r="M1818" s="3">
        <v>61297.599999999999</v>
      </c>
      <c r="N1818" s="3">
        <v>50976.52</v>
      </c>
      <c r="O1818" s="3">
        <v>3293.14</v>
      </c>
      <c r="P1818" s="1" t="s">
        <v>32</v>
      </c>
      <c r="Q1818" s="3">
        <v>54269.66</v>
      </c>
      <c r="R1818" s="1" t="str">
        <f t="shared" si="86"/>
        <v>2014-11</v>
      </c>
      <c r="S1818" s="1" t="str">
        <f t="shared" si="84"/>
        <v>2022-10</v>
      </c>
      <c r="T1818" s="3">
        <f t="shared" si="85"/>
        <v>3293.14</v>
      </c>
    </row>
    <row r="1819" spans="1:20" x14ac:dyDescent="0.25">
      <c r="A1819" s="1" t="s">
        <v>5783</v>
      </c>
      <c r="B1819" s="1" t="s">
        <v>5784</v>
      </c>
      <c r="C1819" s="1" t="s">
        <v>5785</v>
      </c>
      <c r="D1819" s="1" t="s">
        <v>39</v>
      </c>
      <c r="E1819" s="1" t="s">
        <v>40</v>
      </c>
      <c r="F1819" s="1">
        <v>0</v>
      </c>
      <c r="G1819" s="2">
        <v>44706</v>
      </c>
      <c r="H1819" s="1" t="s">
        <v>30</v>
      </c>
      <c r="I1819" s="1" t="s">
        <v>31</v>
      </c>
      <c r="J1819" s="1" t="s">
        <v>93</v>
      </c>
      <c r="K1819" s="2">
        <v>44809</v>
      </c>
      <c r="L1819" s="1" t="s">
        <v>42</v>
      </c>
      <c r="M1819" s="3">
        <v>39936</v>
      </c>
      <c r="N1819" s="3">
        <v>1112</v>
      </c>
      <c r="O1819" s="1" t="s">
        <v>32</v>
      </c>
      <c r="P1819" s="1">
        <v>100</v>
      </c>
      <c r="Q1819" s="3">
        <v>1212</v>
      </c>
      <c r="R1819" s="1" t="str">
        <f t="shared" si="86"/>
        <v>2022-05</v>
      </c>
      <c r="S1819" s="1" t="str">
        <f t="shared" si="84"/>
        <v>2022-09</v>
      </c>
      <c r="T1819" s="3">
        <f t="shared" si="85"/>
        <v>100</v>
      </c>
    </row>
    <row r="1820" spans="1:20" x14ac:dyDescent="0.25">
      <c r="A1820" s="1" t="s">
        <v>5786</v>
      </c>
      <c r="B1820" s="1" t="s">
        <v>5787</v>
      </c>
      <c r="C1820" s="1" t="s">
        <v>5788</v>
      </c>
      <c r="D1820" s="1" t="s">
        <v>70</v>
      </c>
      <c r="E1820" s="1" t="s">
        <v>96</v>
      </c>
      <c r="F1820" s="1">
        <v>0</v>
      </c>
      <c r="G1820" s="2">
        <v>44725</v>
      </c>
      <c r="H1820" s="1" t="s">
        <v>22</v>
      </c>
      <c r="I1820" s="1" t="s">
        <v>31</v>
      </c>
      <c r="J1820" s="1" t="s">
        <v>2343</v>
      </c>
      <c r="K1820" s="2">
        <v>44827</v>
      </c>
      <c r="L1820" s="1" t="s">
        <v>42</v>
      </c>
      <c r="M1820" s="3">
        <v>24960</v>
      </c>
      <c r="N1820" s="3">
        <v>2784</v>
      </c>
      <c r="O1820" s="1" t="s">
        <v>32</v>
      </c>
      <c r="P1820" s="1" t="s">
        <v>32</v>
      </c>
      <c r="Q1820" s="3">
        <v>2784</v>
      </c>
      <c r="R1820" s="1" t="str">
        <f t="shared" si="86"/>
        <v>2022-06</v>
      </c>
      <c r="S1820" s="1" t="str">
        <f t="shared" si="84"/>
        <v>2022-09</v>
      </c>
      <c r="T1820" s="3">
        <f t="shared" si="85"/>
        <v>0</v>
      </c>
    </row>
    <row r="1821" spans="1:20" x14ac:dyDescent="0.25">
      <c r="A1821" s="1" t="s">
        <v>5789</v>
      </c>
      <c r="B1821" s="1" t="s">
        <v>5790</v>
      </c>
      <c r="C1821" s="1" t="s">
        <v>5791</v>
      </c>
      <c r="D1821" s="1" t="s">
        <v>123</v>
      </c>
      <c r="E1821" s="1" t="s">
        <v>2961</v>
      </c>
      <c r="F1821" s="1">
        <v>0</v>
      </c>
      <c r="G1821" s="2">
        <v>43653</v>
      </c>
      <c r="H1821" s="1" t="s">
        <v>22</v>
      </c>
      <c r="I1821" s="1" t="s">
        <v>31</v>
      </c>
      <c r="J1821" s="2">
        <v>43530</v>
      </c>
      <c r="K1821" s="1"/>
      <c r="L1821" s="1" t="s">
        <v>24</v>
      </c>
      <c r="M1821" s="3">
        <v>43761.54</v>
      </c>
      <c r="N1821" s="3">
        <v>44356.59</v>
      </c>
      <c r="O1821" s="3">
        <v>3207.58</v>
      </c>
      <c r="P1821" s="1" t="s">
        <v>32</v>
      </c>
      <c r="Q1821" s="3">
        <v>47564.17</v>
      </c>
      <c r="R1821" s="1" t="str">
        <f t="shared" si="86"/>
        <v>2019-07</v>
      </c>
      <c r="S1821" s="1" t="str">
        <f t="shared" si="84"/>
        <v/>
      </c>
      <c r="T1821" s="3">
        <f t="shared" si="85"/>
        <v>3207.58</v>
      </c>
    </row>
    <row r="1822" spans="1:20" x14ac:dyDescent="0.25">
      <c r="A1822" s="1" t="s">
        <v>304</v>
      </c>
      <c r="B1822" s="1" t="s">
        <v>5792</v>
      </c>
      <c r="C1822" s="1" t="s">
        <v>5793</v>
      </c>
      <c r="D1822" s="1" t="s">
        <v>20</v>
      </c>
      <c r="E1822" s="1" t="s">
        <v>35</v>
      </c>
      <c r="F1822" s="1">
        <v>0</v>
      </c>
      <c r="G1822" s="2">
        <v>43010</v>
      </c>
      <c r="H1822" s="1" t="s">
        <v>22</v>
      </c>
      <c r="I1822" s="1" t="s">
        <v>31</v>
      </c>
      <c r="J1822" s="2">
        <v>42776</v>
      </c>
      <c r="K1822" s="1"/>
      <c r="L1822" s="1" t="s">
        <v>24</v>
      </c>
      <c r="M1822" s="3">
        <v>35218.35</v>
      </c>
      <c r="N1822" s="3">
        <v>35575.5</v>
      </c>
      <c r="O1822" s="3">
        <v>6837.38</v>
      </c>
      <c r="P1822" s="1">
        <v>125</v>
      </c>
      <c r="Q1822" s="3">
        <v>42537.88</v>
      </c>
      <c r="R1822" s="1" t="str">
        <f t="shared" si="86"/>
        <v>2017-10</v>
      </c>
      <c r="S1822" s="1" t="str">
        <f t="shared" si="84"/>
        <v/>
      </c>
      <c r="T1822" s="3">
        <f t="shared" si="85"/>
        <v>6962.38</v>
      </c>
    </row>
    <row r="1823" spans="1:20" x14ac:dyDescent="0.25">
      <c r="A1823" s="1" t="s">
        <v>5794</v>
      </c>
      <c r="B1823" s="1" t="s">
        <v>5795</v>
      </c>
      <c r="C1823" s="1" t="s">
        <v>5796</v>
      </c>
      <c r="D1823" s="1" t="s">
        <v>137</v>
      </c>
      <c r="E1823" s="1" t="s">
        <v>161</v>
      </c>
      <c r="F1823" s="1">
        <v>0</v>
      </c>
      <c r="G1823" s="2">
        <v>44830</v>
      </c>
      <c r="H1823" s="1" t="s">
        <v>22</v>
      </c>
      <c r="I1823" s="1" t="s">
        <v>31</v>
      </c>
      <c r="J1823" s="1" t="s">
        <v>310</v>
      </c>
      <c r="K1823" s="1"/>
      <c r="L1823" s="1" t="s">
        <v>24</v>
      </c>
      <c r="M1823" s="3">
        <v>60274.86</v>
      </c>
      <c r="N1823" s="3">
        <v>13926.9</v>
      </c>
      <c r="O1823" s="3">
        <v>2521.7199999999998</v>
      </c>
      <c r="P1823" s="1">
        <v>100</v>
      </c>
      <c r="Q1823" s="3">
        <v>16548.62</v>
      </c>
      <c r="R1823" s="1" t="str">
        <f t="shared" si="86"/>
        <v>2022-09</v>
      </c>
      <c r="S1823" s="1" t="str">
        <f t="shared" si="84"/>
        <v/>
      </c>
      <c r="T1823" s="3">
        <f t="shared" si="85"/>
        <v>2621.72</v>
      </c>
    </row>
    <row r="1824" spans="1:20" x14ac:dyDescent="0.25">
      <c r="A1824" s="1" t="s">
        <v>5797</v>
      </c>
      <c r="B1824" s="1" t="s">
        <v>5798</v>
      </c>
      <c r="C1824" s="1" t="s">
        <v>5799</v>
      </c>
      <c r="D1824" s="1" t="s">
        <v>204</v>
      </c>
      <c r="E1824" s="1" t="s">
        <v>205</v>
      </c>
      <c r="F1824" s="1">
        <v>0</v>
      </c>
      <c r="G1824" s="2">
        <v>37354</v>
      </c>
      <c r="H1824" s="1" t="s">
        <v>22</v>
      </c>
      <c r="I1824" s="1" t="s">
        <v>31</v>
      </c>
      <c r="J1824" s="2">
        <v>37472</v>
      </c>
      <c r="K1824" s="2">
        <v>44828</v>
      </c>
      <c r="L1824" s="1" t="s">
        <v>42</v>
      </c>
      <c r="M1824" s="3">
        <v>43996.37</v>
      </c>
      <c r="N1824" s="3">
        <v>35281.42</v>
      </c>
      <c r="O1824" s="3">
        <v>16553.810000000001</v>
      </c>
      <c r="P1824" s="1" t="s">
        <v>32</v>
      </c>
      <c r="Q1824" s="3">
        <v>51835.23</v>
      </c>
      <c r="R1824" s="1" t="str">
        <f t="shared" si="86"/>
        <v>2002-04</v>
      </c>
      <c r="S1824" s="1" t="str">
        <f t="shared" si="84"/>
        <v>2022-09</v>
      </c>
      <c r="T1824" s="3">
        <f t="shared" si="85"/>
        <v>16553.810000000001</v>
      </c>
    </row>
    <row r="1825" spans="1:20" x14ac:dyDescent="0.25">
      <c r="A1825" s="1" t="s">
        <v>353</v>
      </c>
      <c r="B1825" s="1" t="s">
        <v>5800</v>
      </c>
      <c r="C1825" s="1" t="s">
        <v>5801</v>
      </c>
      <c r="D1825" s="1" t="s">
        <v>20</v>
      </c>
      <c r="E1825" s="1" t="s">
        <v>5802</v>
      </c>
      <c r="F1825" s="1">
        <v>0</v>
      </c>
      <c r="G1825" s="2">
        <v>30665</v>
      </c>
      <c r="H1825" s="1" t="s">
        <v>22</v>
      </c>
      <c r="I1825" s="1" t="s">
        <v>31</v>
      </c>
      <c r="J1825" s="1" t="s">
        <v>5803</v>
      </c>
      <c r="K1825" s="1"/>
      <c r="L1825" s="1" t="s">
        <v>24</v>
      </c>
      <c r="M1825" s="3">
        <v>42291.81</v>
      </c>
      <c r="N1825" s="3">
        <v>41845.64</v>
      </c>
      <c r="O1825" s="1">
        <v>213.69</v>
      </c>
      <c r="P1825" s="1">
        <v>125</v>
      </c>
      <c r="Q1825" s="3">
        <v>42184.33</v>
      </c>
      <c r="R1825" s="1" t="str">
        <f t="shared" si="86"/>
        <v>1983-12</v>
      </c>
      <c r="S1825" s="1" t="str">
        <f t="shared" si="84"/>
        <v/>
      </c>
      <c r="T1825" s="3">
        <f t="shared" si="85"/>
        <v>338.69</v>
      </c>
    </row>
    <row r="1826" spans="1:20" x14ac:dyDescent="0.25">
      <c r="A1826" s="1" t="s">
        <v>2983</v>
      </c>
      <c r="B1826" s="1" t="s">
        <v>5804</v>
      </c>
      <c r="C1826" s="1" t="s">
        <v>5805</v>
      </c>
      <c r="D1826" s="1" t="s">
        <v>82</v>
      </c>
      <c r="E1826" s="1" t="s">
        <v>5806</v>
      </c>
      <c r="F1826" s="1">
        <v>0</v>
      </c>
      <c r="G1826" s="2">
        <v>44676</v>
      </c>
      <c r="H1826" s="1" t="s">
        <v>22</v>
      </c>
      <c r="I1826" s="1" t="s">
        <v>31</v>
      </c>
      <c r="J1826" s="1" t="s">
        <v>139</v>
      </c>
      <c r="K1826" s="1"/>
      <c r="L1826" s="1" t="s">
        <v>24</v>
      </c>
      <c r="M1826" s="3">
        <v>54999.98</v>
      </c>
      <c r="N1826" s="3">
        <v>30288.55</v>
      </c>
      <c r="O1826" s="1">
        <v>52.88</v>
      </c>
      <c r="P1826" s="1">
        <v>100</v>
      </c>
      <c r="Q1826" s="3">
        <v>30441.43</v>
      </c>
      <c r="R1826" s="1" t="str">
        <f t="shared" si="86"/>
        <v>2022-04</v>
      </c>
      <c r="S1826" s="1" t="str">
        <f t="shared" si="84"/>
        <v/>
      </c>
      <c r="T1826" s="3">
        <f t="shared" si="85"/>
        <v>152.88</v>
      </c>
    </row>
    <row r="1827" spans="1:20" x14ac:dyDescent="0.25">
      <c r="A1827" s="1" t="s">
        <v>3538</v>
      </c>
      <c r="B1827" s="1" t="s">
        <v>5807</v>
      </c>
      <c r="C1827" s="1" t="s">
        <v>5808</v>
      </c>
      <c r="D1827" s="1" t="s">
        <v>76</v>
      </c>
      <c r="E1827" s="1" t="s">
        <v>77</v>
      </c>
      <c r="F1827" s="1">
        <v>0</v>
      </c>
      <c r="G1827" s="2">
        <v>43745</v>
      </c>
      <c r="H1827" s="1" t="s">
        <v>22</v>
      </c>
      <c r="I1827" s="1" t="s">
        <v>31</v>
      </c>
      <c r="J1827" s="2">
        <v>43656</v>
      </c>
      <c r="K1827" s="1"/>
      <c r="L1827" s="1" t="s">
        <v>24</v>
      </c>
      <c r="M1827" s="3">
        <v>47754.3</v>
      </c>
      <c r="N1827" s="3">
        <v>47718.2</v>
      </c>
      <c r="O1827" s="1">
        <v>200</v>
      </c>
      <c r="P1827" s="1">
        <v>125</v>
      </c>
      <c r="Q1827" s="3">
        <v>48043.199999999997</v>
      </c>
      <c r="R1827" s="1" t="str">
        <f t="shared" si="86"/>
        <v>2019-10</v>
      </c>
      <c r="S1827" s="1" t="str">
        <f t="shared" si="84"/>
        <v/>
      </c>
      <c r="T1827" s="3">
        <f t="shared" si="85"/>
        <v>325</v>
      </c>
    </row>
    <row r="1828" spans="1:20" x14ac:dyDescent="0.25">
      <c r="A1828" s="1" t="s">
        <v>5809</v>
      </c>
      <c r="B1828" s="1" t="s">
        <v>5810</v>
      </c>
      <c r="C1828" s="1" t="s">
        <v>5811</v>
      </c>
      <c r="D1828" s="1" t="s">
        <v>123</v>
      </c>
      <c r="E1828" s="1" t="s">
        <v>5812</v>
      </c>
      <c r="F1828" s="1">
        <v>0</v>
      </c>
      <c r="G1828" s="2">
        <v>44536</v>
      </c>
      <c r="H1828" s="1" t="s">
        <v>22</v>
      </c>
      <c r="I1828" s="1" t="s">
        <v>31</v>
      </c>
      <c r="J1828" s="2">
        <v>44359</v>
      </c>
      <c r="K1828" s="1"/>
      <c r="L1828" s="1" t="s">
        <v>24</v>
      </c>
      <c r="M1828" s="3">
        <v>51366.85</v>
      </c>
      <c r="N1828" s="3">
        <v>50575.37</v>
      </c>
      <c r="O1828" s="1" t="s">
        <v>32</v>
      </c>
      <c r="P1828" s="1">
        <v>225</v>
      </c>
      <c r="Q1828" s="3">
        <v>50800.37</v>
      </c>
      <c r="R1828" s="1" t="str">
        <f t="shared" si="86"/>
        <v>2021-12</v>
      </c>
      <c r="S1828" s="1" t="str">
        <f t="shared" si="84"/>
        <v/>
      </c>
      <c r="T1828" s="3">
        <f t="shared" si="85"/>
        <v>225</v>
      </c>
    </row>
    <row r="1829" spans="1:20" x14ac:dyDescent="0.25">
      <c r="A1829" s="1" t="s">
        <v>943</v>
      </c>
      <c r="B1829" s="1" t="s">
        <v>5813</v>
      </c>
      <c r="C1829" s="1" t="s">
        <v>5814</v>
      </c>
      <c r="D1829" s="1" t="s">
        <v>113</v>
      </c>
      <c r="E1829" s="1" t="s">
        <v>3050</v>
      </c>
      <c r="F1829" s="1">
        <v>0</v>
      </c>
      <c r="G1829" s="2">
        <v>43213</v>
      </c>
      <c r="H1829" s="1" t="s">
        <v>30</v>
      </c>
      <c r="I1829" s="1" t="s">
        <v>31</v>
      </c>
      <c r="J1829" s="1" t="s">
        <v>5815</v>
      </c>
      <c r="K1829" s="1"/>
      <c r="L1829" s="1" t="s">
        <v>24</v>
      </c>
      <c r="M1829" s="3">
        <v>75999.87</v>
      </c>
      <c r="N1829" s="3">
        <v>75551.02</v>
      </c>
      <c r="O1829" s="3">
        <v>1271.56</v>
      </c>
      <c r="P1829" s="1" t="s">
        <v>32</v>
      </c>
      <c r="Q1829" s="3">
        <v>76822.58</v>
      </c>
      <c r="R1829" s="1" t="str">
        <f t="shared" si="86"/>
        <v>2018-04</v>
      </c>
      <c r="S1829" s="1" t="str">
        <f t="shared" si="84"/>
        <v/>
      </c>
      <c r="T1829" s="3">
        <f t="shared" si="85"/>
        <v>1271.56</v>
      </c>
    </row>
    <row r="1830" spans="1:20" x14ac:dyDescent="0.25">
      <c r="A1830" s="1" t="s">
        <v>5816</v>
      </c>
      <c r="B1830" s="1" t="s">
        <v>5817</v>
      </c>
      <c r="C1830" s="1" t="s">
        <v>5818</v>
      </c>
      <c r="D1830" s="1" t="s">
        <v>971</v>
      </c>
      <c r="E1830" s="1" t="s">
        <v>972</v>
      </c>
      <c r="F1830" s="1">
        <v>0</v>
      </c>
      <c r="G1830" s="2">
        <v>33896</v>
      </c>
      <c r="H1830" s="1" t="s">
        <v>30</v>
      </c>
      <c r="I1830" s="1" t="s">
        <v>31</v>
      </c>
      <c r="J1830" s="1" t="s">
        <v>5819</v>
      </c>
      <c r="K1830" s="1"/>
      <c r="L1830" s="1" t="s">
        <v>24</v>
      </c>
      <c r="M1830" s="3">
        <v>82106.75</v>
      </c>
      <c r="N1830" s="3">
        <v>82045.990000000005</v>
      </c>
      <c r="O1830" s="1">
        <v>695.73</v>
      </c>
      <c r="P1830" s="3">
        <v>2463.1999999999998</v>
      </c>
      <c r="Q1830" s="3">
        <v>85204.92</v>
      </c>
      <c r="R1830" s="1" t="str">
        <f t="shared" si="86"/>
        <v>1992-10</v>
      </c>
      <c r="S1830" s="1" t="str">
        <f t="shared" si="84"/>
        <v/>
      </c>
      <c r="T1830" s="3">
        <f t="shared" si="85"/>
        <v>3158.93</v>
      </c>
    </row>
    <row r="1831" spans="1:20" x14ac:dyDescent="0.25">
      <c r="A1831" s="1" t="s">
        <v>5820</v>
      </c>
      <c r="B1831" s="1" t="s">
        <v>5821</v>
      </c>
      <c r="C1831" s="1" t="s">
        <v>5822</v>
      </c>
      <c r="D1831" s="1" t="s">
        <v>137</v>
      </c>
      <c r="E1831" s="1" t="s">
        <v>138</v>
      </c>
      <c r="F1831" s="1">
        <v>0</v>
      </c>
      <c r="G1831" s="2">
        <v>36731</v>
      </c>
      <c r="H1831" s="1" t="s">
        <v>30</v>
      </c>
      <c r="I1831" s="1" t="s">
        <v>31</v>
      </c>
      <c r="J1831" s="1" t="s">
        <v>2847</v>
      </c>
      <c r="K1831" s="1"/>
      <c r="L1831" s="1" t="s">
        <v>24</v>
      </c>
      <c r="M1831" s="3">
        <v>50017.55</v>
      </c>
      <c r="N1831" s="3">
        <v>57596.66</v>
      </c>
      <c r="O1831" s="3">
        <v>35175.67</v>
      </c>
      <c r="P1831" s="1" t="s">
        <v>32</v>
      </c>
      <c r="Q1831" s="3">
        <v>92772.33</v>
      </c>
      <c r="R1831" s="1" t="str">
        <f t="shared" si="86"/>
        <v>2000-07</v>
      </c>
      <c r="S1831" s="1" t="str">
        <f t="shared" si="84"/>
        <v/>
      </c>
      <c r="T1831" s="3">
        <f t="shared" si="85"/>
        <v>35175.67</v>
      </c>
    </row>
    <row r="1832" spans="1:20" x14ac:dyDescent="0.25">
      <c r="A1832" s="1" t="s">
        <v>3390</v>
      </c>
      <c r="B1832" s="1" t="s">
        <v>5821</v>
      </c>
      <c r="C1832" s="1" t="s">
        <v>5823</v>
      </c>
      <c r="D1832" s="1" t="s">
        <v>39</v>
      </c>
      <c r="E1832" s="1" t="s">
        <v>66</v>
      </c>
      <c r="F1832" s="1">
        <v>0</v>
      </c>
      <c r="G1832" s="2">
        <v>44620</v>
      </c>
      <c r="H1832" s="1" t="s">
        <v>30</v>
      </c>
      <c r="I1832" s="1" t="s">
        <v>31</v>
      </c>
      <c r="J1832" s="1" t="s">
        <v>219</v>
      </c>
      <c r="K1832" s="1"/>
      <c r="L1832" s="1" t="s">
        <v>24</v>
      </c>
      <c r="M1832" s="3">
        <v>43160.42</v>
      </c>
      <c r="N1832" s="3">
        <v>36816.68</v>
      </c>
      <c r="O1832" s="3">
        <v>4444.9399999999996</v>
      </c>
      <c r="P1832" s="1">
        <v>100</v>
      </c>
      <c r="Q1832" s="3">
        <v>41361.620000000003</v>
      </c>
      <c r="R1832" s="1" t="str">
        <f t="shared" si="86"/>
        <v>2022-02</v>
      </c>
      <c r="S1832" s="1" t="str">
        <f t="shared" si="84"/>
        <v/>
      </c>
      <c r="T1832" s="3">
        <f t="shared" si="85"/>
        <v>4544.9399999999996</v>
      </c>
    </row>
    <row r="1833" spans="1:20" x14ac:dyDescent="0.25">
      <c r="A1833" s="1" t="s">
        <v>5824</v>
      </c>
      <c r="B1833" s="1" t="s">
        <v>5825</v>
      </c>
      <c r="C1833" s="1" t="s">
        <v>5826</v>
      </c>
      <c r="D1833" s="1" t="s">
        <v>28</v>
      </c>
      <c r="E1833" s="1" t="s">
        <v>46</v>
      </c>
      <c r="F1833" s="1">
        <v>0</v>
      </c>
      <c r="G1833" s="2">
        <v>43570</v>
      </c>
      <c r="H1833" s="1" t="s">
        <v>30</v>
      </c>
      <c r="I1833" s="1" t="s">
        <v>31</v>
      </c>
      <c r="J1833" s="1" t="s">
        <v>746</v>
      </c>
      <c r="K1833" s="1"/>
      <c r="L1833" s="1" t="s">
        <v>24</v>
      </c>
      <c r="M1833" s="3">
        <v>52748.800000000003</v>
      </c>
      <c r="N1833" s="3">
        <v>43952.36</v>
      </c>
      <c r="O1833" s="3">
        <v>30584.34</v>
      </c>
      <c r="P1833" s="1">
        <v>125</v>
      </c>
      <c r="Q1833" s="3">
        <v>74661.7</v>
      </c>
      <c r="R1833" s="1" t="str">
        <f t="shared" si="86"/>
        <v>2019-04</v>
      </c>
      <c r="S1833" s="1" t="str">
        <f t="shared" si="84"/>
        <v/>
      </c>
      <c r="T1833" s="3">
        <f t="shared" si="85"/>
        <v>30709.34</v>
      </c>
    </row>
    <row r="1834" spans="1:20" x14ac:dyDescent="0.25">
      <c r="A1834" s="1" t="s">
        <v>2374</v>
      </c>
      <c r="B1834" s="1" t="s">
        <v>5827</v>
      </c>
      <c r="C1834" s="1" t="s">
        <v>5828</v>
      </c>
      <c r="D1834" s="1" t="s">
        <v>28</v>
      </c>
      <c r="E1834" s="1" t="s">
        <v>46</v>
      </c>
      <c r="F1834" s="1">
        <v>0</v>
      </c>
      <c r="G1834" s="2">
        <v>44368</v>
      </c>
      <c r="H1834" s="1" t="s">
        <v>22</v>
      </c>
      <c r="I1834" s="1" t="s">
        <v>31</v>
      </c>
      <c r="J1834" s="1" t="s">
        <v>1160</v>
      </c>
      <c r="K1834" s="1"/>
      <c r="L1834" s="1" t="s">
        <v>24</v>
      </c>
      <c r="M1834" s="3">
        <v>52228.800000000003</v>
      </c>
      <c r="N1834" s="3">
        <v>41525.32</v>
      </c>
      <c r="O1834" s="3">
        <v>35220.71</v>
      </c>
      <c r="P1834" s="1">
        <v>125</v>
      </c>
      <c r="Q1834" s="3">
        <v>76871.03</v>
      </c>
      <c r="R1834" s="1" t="str">
        <f t="shared" si="86"/>
        <v>2021-06</v>
      </c>
      <c r="S1834" s="1" t="str">
        <f t="shared" si="84"/>
        <v/>
      </c>
      <c r="T1834" s="3">
        <f t="shared" si="85"/>
        <v>35345.71</v>
      </c>
    </row>
    <row r="1835" spans="1:20" x14ac:dyDescent="0.25">
      <c r="A1835" s="1" t="s">
        <v>5829</v>
      </c>
      <c r="B1835" s="1" t="s">
        <v>5830</v>
      </c>
      <c r="C1835" s="1" t="s">
        <v>5831</v>
      </c>
      <c r="D1835" s="1" t="s">
        <v>39</v>
      </c>
      <c r="E1835" s="1" t="s">
        <v>66</v>
      </c>
      <c r="F1835" s="1">
        <v>0</v>
      </c>
      <c r="G1835" s="2">
        <v>43899</v>
      </c>
      <c r="H1835" s="1" t="s">
        <v>30</v>
      </c>
      <c r="I1835" s="1" t="s">
        <v>31</v>
      </c>
      <c r="J1835" s="2">
        <v>44077</v>
      </c>
      <c r="K1835" s="1"/>
      <c r="L1835" s="1" t="s">
        <v>24</v>
      </c>
      <c r="M1835" s="3">
        <v>43160.42</v>
      </c>
      <c r="N1835" s="3">
        <v>47137.39</v>
      </c>
      <c r="O1835" s="1">
        <v>937.46</v>
      </c>
      <c r="P1835" s="1" t="s">
        <v>32</v>
      </c>
      <c r="Q1835" s="3">
        <v>48074.85</v>
      </c>
      <c r="R1835" s="1" t="str">
        <f t="shared" si="86"/>
        <v>2020-03</v>
      </c>
      <c r="S1835" s="1" t="str">
        <f t="shared" si="84"/>
        <v/>
      </c>
      <c r="T1835" s="3">
        <f t="shared" si="85"/>
        <v>937.46</v>
      </c>
    </row>
    <row r="1836" spans="1:20" x14ac:dyDescent="0.25">
      <c r="A1836" s="1" t="s">
        <v>3343</v>
      </c>
      <c r="B1836" s="1" t="s">
        <v>5832</v>
      </c>
      <c r="C1836" s="1" t="s">
        <v>5833</v>
      </c>
      <c r="D1836" s="1" t="s">
        <v>137</v>
      </c>
      <c r="E1836" s="1" t="s">
        <v>138</v>
      </c>
      <c r="F1836" s="1">
        <v>0</v>
      </c>
      <c r="G1836" s="2">
        <v>43395</v>
      </c>
      <c r="H1836" s="1" t="s">
        <v>30</v>
      </c>
      <c r="I1836" s="1" t="s">
        <v>31</v>
      </c>
      <c r="J1836" s="1" t="s">
        <v>1046</v>
      </c>
      <c r="K1836" s="1"/>
      <c r="L1836" s="1" t="s">
        <v>24</v>
      </c>
      <c r="M1836" s="3">
        <v>50017.55</v>
      </c>
      <c r="N1836" s="3">
        <v>54482.19</v>
      </c>
      <c r="O1836" s="3">
        <v>2883.56</v>
      </c>
      <c r="P1836" s="1">
        <v>125</v>
      </c>
      <c r="Q1836" s="3">
        <v>57490.75</v>
      </c>
      <c r="R1836" s="1" t="str">
        <f t="shared" si="86"/>
        <v>2018-10</v>
      </c>
      <c r="S1836" s="1" t="str">
        <f t="shared" si="84"/>
        <v/>
      </c>
      <c r="T1836" s="3">
        <f t="shared" si="85"/>
        <v>3008.56</v>
      </c>
    </row>
    <row r="1837" spans="1:20" x14ac:dyDescent="0.25">
      <c r="A1837" s="1" t="s">
        <v>4945</v>
      </c>
      <c r="B1837" s="1" t="s">
        <v>704</v>
      </c>
      <c r="C1837" s="1" t="s">
        <v>5834</v>
      </c>
      <c r="D1837" s="1" t="s">
        <v>123</v>
      </c>
      <c r="E1837" s="1" t="s">
        <v>5835</v>
      </c>
      <c r="F1837" s="1">
        <v>0</v>
      </c>
      <c r="G1837" s="2">
        <v>44823</v>
      </c>
      <c r="H1837" s="1" t="s">
        <v>22</v>
      </c>
      <c r="I1837" s="1" t="s">
        <v>31</v>
      </c>
      <c r="J1837" s="1" t="s">
        <v>489</v>
      </c>
      <c r="K1837" s="1"/>
      <c r="L1837" s="1" t="s">
        <v>24</v>
      </c>
      <c r="M1837" s="3">
        <v>32714.240000000002</v>
      </c>
      <c r="N1837" s="3">
        <v>8190.64</v>
      </c>
      <c r="O1837" s="1" t="s">
        <v>32</v>
      </c>
      <c r="P1837" s="1">
        <v>100</v>
      </c>
      <c r="Q1837" s="3">
        <v>8290.64</v>
      </c>
      <c r="R1837" s="1" t="str">
        <f t="shared" si="86"/>
        <v>2022-09</v>
      </c>
      <c r="S1837" s="1" t="str">
        <f t="shared" si="84"/>
        <v/>
      </c>
      <c r="T1837" s="3">
        <f t="shared" si="85"/>
        <v>100</v>
      </c>
    </row>
    <row r="1838" spans="1:20" x14ac:dyDescent="0.25">
      <c r="A1838" s="1" t="s">
        <v>496</v>
      </c>
      <c r="B1838" s="1" t="s">
        <v>5836</v>
      </c>
      <c r="C1838" s="1" t="s">
        <v>5837</v>
      </c>
      <c r="D1838" s="1" t="s">
        <v>623</v>
      </c>
      <c r="E1838" s="1" t="s">
        <v>5838</v>
      </c>
      <c r="F1838" s="1">
        <v>0</v>
      </c>
      <c r="G1838" s="2">
        <v>44060</v>
      </c>
      <c r="H1838" s="1" t="s">
        <v>30</v>
      </c>
      <c r="I1838" s="1" t="s">
        <v>31</v>
      </c>
      <c r="J1838" s="1" t="s">
        <v>4504</v>
      </c>
      <c r="K1838" s="1"/>
      <c r="L1838" s="1" t="s">
        <v>24</v>
      </c>
      <c r="M1838" s="3">
        <v>44542.16</v>
      </c>
      <c r="N1838" s="3">
        <v>44543.19</v>
      </c>
      <c r="O1838" s="1">
        <v>299.8</v>
      </c>
      <c r="P1838" s="1" t="s">
        <v>32</v>
      </c>
      <c r="Q1838" s="3">
        <v>44842.99</v>
      </c>
      <c r="R1838" s="1" t="str">
        <f t="shared" si="86"/>
        <v>2020-08</v>
      </c>
      <c r="S1838" s="1" t="str">
        <f t="shared" si="84"/>
        <v/>
      </c>
      <c r="T1838" s="3">
        <f t="shared" si="85"/>
        <v>299.8</v>
      </c>
    </row>
    <row r="1839" spans="1:20" x14ac:dyDescent="0.25">
      <c r="A1839" s="1" t="s">
        <v>5839</v>
      </c>
      <c r="B1839" s="1" t="s">
        <v>5840</v>
      </c>
      <c r="C1839" s="1" t="s">
        <v>5841</v>
      </c>
      <c r="D1839" s="1" t="s">
        <v>28</v>
      </c>
      <c r="E1839" s="1" t="s">
        <v>46</v>
      </c>
      <c r="F1839" s="1">
        <v>0</v>
      </c>
      <c r="G1839" s="2">
        <v>44579</v>
      </c>
      <c r="H1839" s="1" t="s">
        <v>22</v>
      </c>
      <c r="I1839" s="1" t="s">
        <v>31</v>
      </c>
      <c r="J1839" s="1" t="s">
        <v>2437</v>
      </c>
      <c r="K1839" s="1"/>
      <c r="L1839" s="1" t="s">
        <v>24</v>
      </c>
      <c r="M1839" s="3">
        <v>52228.800000000003</v>
      </c>
      <c r="N1839" s="3">
        <v>40972.97</v>
      </c>
      <c r="O1839" s="3">
        <v>23225.29</v>
      </c>
      <c r="P1839" s="1">
        <v>225</v>
      </c>
      <c r="Q1839" s="3">
        <v>64423.26</v>
      </c>
      <c r="R1839" s="1" t="str">
        <f t="shared" si="86"/>
        <v>2022-01</v>
      </c>
      <c r="S1839" s="1" t="str">
        <f t="shared" si="84"/>
        <v/>
      </c>
      <c r="T1839" s="3">
        <f t="shared" si="85"/>
        <v>23450.29</v>
      </c>
    </row>
    <row r="1840" spans="1:20" x14ac:dyDescent="0.25">
      <c r="A1840" s="1" t="s">
        <v>5842</v>
      </c>
      <c r="B1840" s="1" t="s">
        <v>5843</v>
      </c>
      <c r="C1840" s="1" t="s">
        <v>5844</v>
      </c>
      <c r="D1840" s="1" t="s">
        <v>39</v>
      </c>
      <c r="E1840" s="1" t="s">
        <v>40</v>
      </c>
      <c r="F1840" s="1">
        <v>0</v>
      </c>
      <c r="G1840" s="2">
        <v>44497</v>
      </c>
      <c r="H1840" s="1" t="s">
        <v>30</v>
      </c>
      <c r="I1840" s="1" t="s">
        <v>31</v>
      </c>
      <c r="J1840" s="2">
        <v>40457</v>
      </c>
      <c r="K1840" s="1"/>
      <c r="L1840" s="1" t="s">
        <v>24</v>
      </c>
      <c r="M1840" s="3">
        <v>33280</v>
      </c>
      <c r="N1840" s="3">
        <v>21998</v>
      </c>
      <c r="O1840" s="1" t="s">
        <v>32</v>
      </c>
      <c r="P1840" s="1" t="s">
        <v>32</v>
      </c>
      <c r="Q1840" s="3">
        <v>21998</v>
      </c>
      <c r="R1840" s="1" t="str">
        <f t="shared" si="86"/>
        <v>2021-10</v>
      </c>
      <c r="S1840" s="1" t="str">
        <f t="shared" si="84"/>
        <v/>
      </c>
      <c r="T1840" s="3">
        <f t="shared" si="85"/>
        <v>0</v>
      </c>
    </row>
    <row r="1841" spans="1:20" x14ac:dyDescent="0.25">
      <c r="A1841" s="1" t="s">
        <v>5845</v>
      </c>
      <c r="B1841" s="1" t="s">
        <v>5846</v>
      </c>
      <c r="C1841" s="1" t="s">
        <v>5847</v>
      </c>
      <c r="D1841" s="1" t="s">
        <v>123</v>
      </c>
      <c r="E1841" s="1" t="s">
        <v>454</v>
      </c>
      <c r="F1841" s="1">
        <v>0</v>
      </c>
      <c r="G1841" s="2">
        <v>41847</v>
      </c>
      <c r="H1841" s="1" t="s">
        <v>30</v>
      </c>
      <c r="I1841" s="1" t="s">
        <v>31</v>
      </c>
      <c r="J1841" s="1" t="s">
        <v>610</v>
      </c>
      <c r="K1841" s="1"/>
      <c r="L1841" s="1" t="s">
        <v>24</v>
      </c>
      <c r="M1841" s="3">
        <v>88288.51</v>
      </c>
      <c r="N1841" s="3">
        <v>95968.08</v>
      </c>
      <c r="O1841" s="3">
        <v>1684.96</v>
      </c>
      <c r="P1841" s="1">
        <v>125</v>
      </c>
      <c r="Q1841" s="3">
        <v>97778.04</v>
      </c>
      <c r="R1841" s="1" t="str">
        <f t="shared" si="86"/>
        <v>2014-07</v>
      </c>
      <c r="S1841" s="1" t="str">
        <f t="shared" si="84"/>
        <v/>
      </c>
      <c r="T1841" s="3">
        <f t="shared" si="85"/>
        <v>1809.96</v>
      </c>
    </row>
    <row r="1842" spans="1:20" x14ac:dyDescent="0.25">
      <c r="A1842" s="1" t="s">
        <v>5848</v>
      </c>
      <c r="B1842" s="1" t="s">
        <v>5846</v>
      </c>
      <c r="C1842" s="1" t="s">
        <v>5849</v>
      </c>
      <c r="D1842" s="1" t="s">
        <v>123</v>
      </c>
      <c r="E1842" s="1" t="s">
        <v>194</v>
      </c>
      <c r="F1842" s="1">
        <v>0</v>
      </c>
      <c r="G1842" s="2">
        <v>43527</v>
      </c>
      <c r="H1842" s="1" t="s">
        <v>30</v>
      </c>
      <c r="I1842" s="1" t="s">
        <v>31</v>
      </c>
      <c r="J1842" s="2">
        <v>43199</v>
      </c>
      <c r="K1842" s="1"/>
      <c r="L1842" s="1" t="s">
        <v>24</v>
      </c>
      <c r="M1842" s="3">
        <v>59633.81</v>
      </c>
      <c r="N1842" s="3">
        <v>58830.58</v>
      </c>
      <c r="O1842" s="3">
        <v>36497.4</v>
      </c>
      <c r="P1842" s="1">
        <v>125</v>
      </c>
      <c r="Q1842" s="3">
        <v>95452.98</v>
      </c>
      <c r="R1842" s="1" t="str">
        <f t="shared" si="86"/>
        <v>2019-03</v>
      </c>
      <c r="S1842" s="1" t="str">
        <f t="shared" si="84"/>
        <v/>
      </c>
      <c r="T1842" s="3">
        <f t="shared" si="85"/>
        <v>36622.400000000001</v>
      </c>
    </row>
    <row r="1843" spans="1:20" x14ac:dyDescent="0.25">
      <c r="A1843" s="1" t="s">
        <v>5850</v>
      </c>
      <c r="B1843" s="1" t="s">
        <v>5851</v>
      </c>
      <c r="C1843" s="1" t="s">
        <v>5852</v>
      </c>
      <c r="D1843" s="1" t="s">
        <v>20</v>
      </c>
      <c r="E1843" s="1" t="s">
        <v>404</v>
      </c>
      <c r="F1843" s="1">
        <v>0</v>
      </c>
      <c r="G1843" s="2">
        <v>41078</v>
      </c>
      <c r="H1843" s="1" t="s">
        <v>22</v>
      </c>
      <c r="I1843" s="1" t="s">
        <v>23</v>
      </c>
      <c r="J1843" s="1" t="s">
        <v>5853</v>
      </c>
      <c r="K1843" s="1"/>
      <c r="L1843" s="1" t="s">
        <v>24</v>
      </c>
      <c r="M1843" s="3">
        <v>47471.22</v>
      </c>
      <c r="N1843" s="3">
        <v>44190.14</v>
      </c>
      <c r="O1843" s="3">
        <v>3476.69</v>
      </c>
      <c r="P1843" s="1">
        <v>125</v>
      </c>
      <c r="Q1843" s="3">
        <v>47791.83</v>
      </c>
      <c r="R1843" s="1" t="str">
        <f t="shared" si="86"/>
        <v>2012-06</v>
      </c>
      <c r="S1843" s="1" t="str">
        <f t="shared" si="84"/>
        <v/>
      </c>
      <c r="T1843" s="3">
        <f t="shared" si="85"/>
        <v>3601.69</v>
      </c>
    </row>
    <row r="1844" spans="1:20" x14ac:dyDescent="0.25">
      <c r="A1844" s="1" t="s">
        <v>5854</v>
      </c>
      <c r="B1844" s="1" t="s">
        <v>5855</v>
      </c>
      <c r="C1844" s="1" t="s">
        <v>5856</v>
      </c>
      <c r="D1844" s="1" t="s">
        <v>28</v>
      </c>
      <c r="E1844" s="1" t="s">
        <v>46</v>
      </c>
      <c r="F1844" s="1">
        <v>0</v>
      </c>
      <c r="G1844" s="2">
        <v>44648</v>
      </c>
      <c r="H1844" s="1" t="s">
        <v>22</v>
      </c>
      <c r="I1844" s="1" t="s">
        <v>31</v>
      </c>
      <c r="J1844" s="1" t="s">
        <v>248</v>
      </c>
      <c r="K1844" s="2">
        <v>44736</v>
      </c>
      <c r="L1844" s="1" t="s">
        <v>42</v>
      </c>
      <c r="M1844" s="3">
        <v>52228.800000000003</v>
      </c>
      <c r="N1844" s="3">
        <v>11632.18</v>
      </c>
      <c r="O1844" s="3">
        <v>2529.83</v>
      </c>
      <c r="P1844" s="1">
        <v>100</v>
      </c>
      <c r="Q1844" s="3">
        <v>14262.01</v>
      </c>
      <c r="R1844" s="1" t="str">
        <f t="shared" si="86"/>
        <v>2022-03</v>
      </c>
      <c r="S1844" s="1" t="str">
        <f t="shared" si="84"/>
        <v>2022-06</v>
      </c>
      <c r="T1844" s="3">
        <f t="shared" si="85"/>
        <v>2629.83</v>
      </c>
    </row>
    <row r="1845" spans="1:20" x14ac:dyDescent="0.25">
      <c r="A1845" s="1" t="s">
        <v>5857</v>
      </c>
      <c r="B1845" s="1" t="s">
        <v>5855</v>
      </c>
      <c r="C1845" s="1" t="s">
        <v>5858</v>
      </c>
      <c r="D1845" s="1" t="s">
        <v>28</v>
      </c>
      <c r="E1845" s="1" t="s">
        <v>5859</v>
      </c>
      <c r="F1845" s="1">
        <v>0</v>
      </c>
      <c r="G1845" s="2">
        <v>42912</v>
      </c>
      <c r="H1845" s="1" t="s">
        <v>30</v>
      </c>
      <c r="I1845" s="1" t="s">
        <v>31</v>
      </c>
      <c r="J1845" s="1" t="s">
        <v>5860</v>
      </c>
      <c r="K1845" s="1"/>
      <c r="L1845" s="1" t="s">
        <v>24</v>
      </c>
      <c r="M1845" s="3">
        <v>60432.32</v>
      </c>
      <c r="N1845" s="3">
        <v>60434.400000000001</v>
      </c>
      <c r="O1845" s="1" t="s">
        <v>32</v>
      </c>
      <c r="P1845" s="1" t="s">
        <v>32</v>
      </c>
      <c r="Q1845" s="3">
        <v>60434.400000000001</v>
      </c>
      <c r="R1845" s="1" t="str">
        <f t="shared" si="86"/>
        <v>2017-06</v>
      </c>
      <c r="S1845" s="1" t="str">
        <f t="shared" si="84"/>
        <v/>
      </c>
      <c r="T1845" s="3">
        <f t="shared" si="85"/>
        <v>0</v>
      </c>
    </row>
    <row r="1846" spans="1:20" x14ac:dyDescent="0.25">
      <c r="A1846" s="1" t="s">
        <v>5861</v>
      </c>
      <c r="B1846" s="1" t="s">
        <v>5862</v>
      </c>
      <c r="C1846" s="1" t="s">
        <v>5863</v>
      </c>
      <c r="D1846" s="1" t="s">
        <v>70</v>
      </c>
      <c r="E1846" s="1" t="s">
        <v>5864</v>
      </c>
      <c r="F1846" s="1">
        <v>0</v>
      </c>
      <c r="G1846" s="2">
        <v>43108</v>
      </c>
      <c r="H1846" s="1" t="s">
        <v>22</v>
      </c>
      <c r="I1846" s="1" t="s">
        <v>31</v>
      </c>
      <c r="J1846" s="2">
        <v>43313</v>
      </c>
      <c r="K1846" s="1"/>
      <c r="L1846" s="1" t="s">
        <v>24</v>
      </c>
      <c r="M1846" s="3">
        <v>69201.600000000006</v>
      </c>
      <c r="N1846" s="3">
        <v>66622.97</v>
      </c>
      <c r="O1846" s="1">
        <v>465.78</v>
      </c>
      <c r="P1846" s="1" t="s">
        <v>32</v>
      </c>
      <c r="Q1846" s="3">
        <v>67088.75</v>
      </c>
      <c r="R1846" s="1" t="str">
        <f t="shared" si="86"/>
        <v>2018-01</v>
      </c>
      <c r="S1846" s="1" t="str">
        <f t="shared" si="84"/>
        <v/>
      </c>
      <c r="T1846" s="3">
        <f t="shared" si="85"/>
        <v>465.78</v>
      </c>
    </row>
    <row r="1847" spans="1:20" x14ac:dyDescent="0.25">
      <c r="A1847" s="1" t="s">
        <v>957</v>
      </c>
      <c r="B1847" s="1" t="s">
        <v>5865</v>
      </c>
      <c r="C1847" s="1" t="s">
        <v>5866</v>
      </c>
      <c r="D1847" s="1" t="s">
        <v>70</v>
      </c>
      <c r="E1847" s="1" t="s">
        <v>4926</v>
      </c>
      <c r="F1847" s="1">
        <v>0</v>
      </c>
      <c r="G1847" s="2">
        <v>42716</v>
      </c>
      <c r="H1847" s="1" t="s">
        <v>22</v>
      </c>
      <c r="I1847" s="1" t="s">
        <v>31</v>
      </c>
      <c r="J1847" s="2">
        <v>42716</v>
      </c>
      <c r="K1847" s="2">
        <v>44602</v>
      </c>
      <c r="L1847" s="1" t="s">
        <v>42</v>
      </c>
      <c r="M1847" s="3">
        <v>41123.47</v>
      </c>
      <c r="N1847" s="3">
        <v>6484.86</v>
      </c>
      <c r="O1847" s="1" t="s">
        <v>32</v>
      </c>
      <c r="P1847" s="1" t="s">
        <v>32</v>
      </c>
      <c r="Q1847" s="3">
        <v>6484.86</v>
      </c>
      <c r="R1847" s="1" t="str">
        <f t="shared" si="86"/>
        <v>2016-12</v>
      </c>
      <c r="S1847" s="1" t="str">
        <f t="shared" si="84"/>
        <v>2022-02</v>
      </c>
      <c r="T1847" s="3">
        <f t="shared" si="85"/>
        <v>0</v>
      </c>
    </row>
    <row r="1848" spans="1:20" x14ac:dyDescent="0.25">
      <c r="A1848" s="1" t="s">
        <v>5867</v>
      </c>
      <c r="B1848" s="1" t="s">
        <v>5868</v>
      </c>
      <c r="C1848" s="1" t="s">
        <v>5869</v>
      </c>
      <c r="D1848" s="1" t="s">
        <v>70</v>
      </c>
      <c r="E1848" s="1" t="s">
        <v>1443</v>
      </c>
      <c r="F1848" s="1">
        <v>0</v>
      </c>
      <c r="G1848" s="2">
        <v>39384</v>
      </c>
      <c r="H1848" s="1" t="s">
        <v>22</v>
      </c>
      <c r="I1848" s="1" t="s">
        <v>31</v>
      </c>
      <c r="J1848" s="1" t="s">
        <v>1834</v>
      </c>
      <c r="K1848" s="1"/>
      <c r="L1848" s="1" t="s">
        <v>24</v>
      </c>
      <c r="M1848" s="3">
        <v>56418.75</v>
      </c>
      <c r="N1848" s="3">
        <v>50886.09</v>
      </c>
      <c r="O1848" s="1">
        <v>579.87</v>
      </c>
      <c r="P1848" s="1" t="s">
        <v>32</v>
      </c>
      <c r="Q1848" s="3">
        <v>51465.96</v>
      </c>
      <c r="R1848" s="1" t="str">
        <f t="shared" si="86"/>
        <v>2007-10</v>
      </c>
      <c r="S1848" s="1" t="str">
        <f t="shared" si="84"/>
        <v/>
      </c>
      <c r="T1848" s="3">
        <f t="shared" si="85"/>
        <v>579.87</v>
      </c>
    </row>
    <row r="1849" spans="1:20" x14ac:dyDescent="0.25">
      <c r="A1849" s="1" t="s">
        <v>5870</v>
      </c>
      <c r="B1849" s="1" t="s">
        <v>5871</v>
      </c>
      <c r="C1849" s="1" t="s">
        <v>5872</v>
      </c>
      <c r="D1849" s="1" t="s">
        <v>52</v>
      </c>
      <c r="E1849" s="1" t="s">
        <v>5873</v>
      </c>
      <c r="F1849" s="1">
        <v>0</v>
      </c>
      <c r="G1849" s="2">
        <v>37802</v>
      </c>
      <c r="H1849" s="1" t="s">
        <v>30</v>
      </c>
      <c r="I1849" s="1" t="s">
        <v>31</v>
      </c>
      <c r="J1849" s="1" t="s">
        <v>3703</v>
      </c>
      <c r="K1849" s="1"/>
      <c r="L1849" s="1" t="s">
        <v>24</v>
      </c>
      <c r="M1849" s="3">
        <v>74158.240000000005</v>
      </c>
      <c r="N1849" s="3">
        <v>74157.429999999993</v>
      </c>
      <c r="O1849" s="3">
        <v>1069.5899999999999</v>
      </c>
      <c r="P1849" s="1" t="s">
        <v>32</v>
      </c>
      <c r="Q1849" s="3">
        <v>75227.02</v>
      </c>
      <c r="R1849" s="1" t="str">
        <f t="shared" si="86"/>
        <v>2003-06</v>
      </c>
      <c r="S1849" s="1" t="str">
        <f t="shared" si="84"/>
        <v/>
      </c>
      <c r="T1849" s="3">
        <f t="shared" si="85"/>
        <v>1069.5899999999999</v>
      </c>
    </row>
    <row r="1850" spans="1:20" x14ac:dyDescent="0.25">
      <c r="A1850" s="1" t="s">
        <v>5874</v>
      </c>
      <c r="B1850" s="1" t="s">
        <v>5875</v>
      </c>
      <c r="C1850" s="1" t="s">
        <v>5876</v>
      </c>
      <c r="D1850" s="1" t="s">
        <v>76</v>
      </c>
      <c r="E1850" s="1" t="s">
        <v>3629</v>
      </c>
      <c r="F1850" s="1">
        <v>0</v>
      </c>
      <c r="G1850" s="2">
        <v>38838</v>
      </c>
      <c r="H1850" s="1" t="s">
        <v>22</v>
      </c>
      <c r="I1850" s="1" t="s">
        <v>31</v>
      </c>
      <c r="J1850" s="2">
        <v>38722</v>
      </c>
      <c r="K1850" s="1"/>
      <c r="L1850" s="1" t="s">
        <v>24</v>
      </c>
      <c r="M1850" s="3">
        <v>46528.56</v>
      </c>
      <c r="N1850" s="3">
        <v>46444.29</v>
      </c>
      <c r="O1850" s="1" t="s">
        <v>32</v>
      </c>
      <c r="P1850" s="1" t="s">
        <v>32</v>
      </c>
      <c r="Q1850" s="3">
        <v>46444.29</v>
      </c>
      <c r="R1850" s="1" t="str">
        <f t="shared" si="86"/>
        <v>2006-05</v>
      </c>
      <c r="S1850" s="1" t="str">
        <f t="shared" si="84"/>
        <v/>
      </c>
      <c r="T1850" s="3">
        <f t="shared" si="85"/>
        <v>0</v>
      </c>
    </row>
    <row r="1851" spans="1:20" x14ac:dyDescent="0.25">
      <c r="A1851" s="1" t="s">
        <v>5877</v>
      </c>
      <c r="B1851" s="1" t="s">
        <v>5878</v>
      </c>
      <c r="C1851" s="1" t="s">
        <v>5879</v>
      </c>
      <c r="D1851" s="1" t="s">
        <v>498</v>
      </c>
      <c r="E1851" s="1" t="s">
        <v>3871</v>
      </c>
      <c r="F1851" s="1">
        <v>0</v>
      </c>
      <c r="G1851" s="2">
        <v>44690</v>
      </c>
      <c r="H1851" s="1" t="s">
        <v>22</v>
      </c>
      <c r="I1851" s="1" t="s">
        <v>31</v>
      </c>
      <c r="J1851" s="2">
        <v>44809</v>
      </c>
      <c r="K1851" s="1"/>
      <c r="L1851" s="1" t="s">
        <v>24</v>
      </c>
      <c r="M1851" s="3">
        <v>39446.58</v>
      </c>
      <c r="N1851" s="3">
        <v>22142.240000000002</v>
      </c>
      <c r="O1851" s="1" t="s">
        <v>32</v>
      </c>
      <c r="P1851" s="1">
        <v>125</v>
      </c>
      <c r="Q1851" s="3">
        <v>22267.24</v>
      </c>
      <c r="R1851" s="1" t="str">
        <f t="shared" si="86"/>
        <v>2022-05</v>
      </c>
      <c r="S1851" s="1" t="str">
        <f t="shared" si="84"/>
        <v/>
      </c>
      <c r="T1851" s="3">
        <f t="shared" si="85"/>
        <v>125</v>
      </c>
    </row>
    <row r="1852" spans="1:20" x14ac:dyDescent="0.25">
      <c r="A1852" s="1" t="s">
        <v>5880</v>
      </c>
      <c r="B1852" s="1" t="s">
        <v>5881</v>
      </c>
      <c r="C1852" s="1" t="s">
        <v>5882</v>
      </c>
      <c r="D1852" s="1" t="s">
        <v>70</v>
      </c>
      <c r="E1852" s="1" t="s">
        <v>4222</v>
      </c>
      <c r="F1852" s="1">
        <v>0</v>
      </c>
      <c r="G1852" s="2">
        <v>39188</v>
      </c>
      <c r="H1852" s="1" t="s">
        <v>22</v>
      </c>
      <c r="I1852" s="1" t="s">
        <v>31</v>
      </c>
      <c r="J1852" s="1" t="s">
        <v>5883</v>
      </c>
      <c r="K1852" s="1"/>
      <c r="L1852" s="1" t="s">
        <v>24</v>
      </c>
      <c r="M1852" s="3">
        <v>51354.58</v>
      </c>
      <c r="N1852" s="3">
        <v>51355.199999999997</v>
      </c>
      <c r="O1852" s="1" t="s">
        <v>32</v>
      </c>
      <c r="P1852" s="1" t="s">
        <v>32</v>
      </c>
      <c r="Q1852" s="3">
        <v>51355.199999999997</v>
      </c>
      <c r="R1852" s="1" t="str">
        <f t="shared" si="86"/>
        <v>2007-04</v>
      </c>
      <c r="S1852" s="1" t="str">
        <f t="shared" si="84"/>
        <v/>
      </c>
      <c r="T1852" s="3">
        <f t="shared" si="85"/>
        <v>0</v>
      </c>
    </row>
    <row r="1853" spans="1:20" x14ac:dyDescent="0.25">
      <c r="A1853" s="1" t="s">
        <v>5884</v>
      </c>
      <c r="B1853" s="1" t="s">
        <v>5885</v>
      </c>
      <c r="C1853" s="1" t="s">
        <v>5886</v>
      </c>
      <c r="D1853" s="1" t="s">
        <v>28</v>
      </c>
      <c r="E1853" s="1" t="s">
        <v>46</v>
      </c>
      <c r="F1853" s="1">
        <v>0</v>
      </c>
      <c r="G1853" s="2">
        <v>44935</v>
      </c>
      <c r="H1853" s="1" t="s">
        <v>22</v>
      </c>
      <c r="I1853" s="1" t="s">
        <v>31</v>
      </c>
      <c r="J1853" s="1" t="s">
        <v>548</v>
      </c>
      <c r="K1853" s="1"/>
      <c r="L1853" s="1" t="s">
        <v>24</v>
      </c>
      <c r="M1853" s="3">
        <v>52228.800000000003</v>
      </c>
      <c r="N1853" s="3">
        <v>14846.55</v>
      </c>
      <c r="O1853" s="3">
        <v>8568.7999999999993</v>
      </c>
      <c r="P1853" s="1" t="s">
        <v>32</v>
      </c>
      <c r="Q1853" s="3">
        <v>23415.35</v>
      </c>
      <c r="R1853" s="1" t="str">
        <f t="shared" si="86"/>
        <v>2023-01</v>
      </c>
      <c r="S1853" s="1" t="str">
        <f t="shared" si="84"/>
        <v/>
      </c>
      <c r="T1853" s="3">
        <f t="shared" si="85"/>
        <v>8568.7999999999993</v>
      </c>
    </row>
    <row r="1854" spans="1:20" x14ac:dyDescent="0.25">
      <c r="A1854" s="1" t="s">
        <v>1528</v>
      </c>
      <c r="B1854" s="1" t="s">
        <v>5887</v>
      </c>
      <c r="C1854" s="1" t="s">
        <v>5888</v>
      </c>
      <c r="D1854" s="1" t="s">
        <v>971</v>
      </c>
      <c r="E1854" s="1" t="s">
        <v>1555</v>
      </c>
      <c r="F1854" s="1">
        <v>0</v>
      </c>
      <c r="G1854" s="2">
        <v>44592</v>
      </c>
      <c r="H1854" s="1" t="s">
        <v>30</v>
      </c>
      <c r="I1854" s="1" t="s">
        <v>31</v>
      </c>
      <c r="J1854" s="2">
        <v>42716</v>
      </c>
      <c r="K1854" s="1"/>
      <c r="L1854" s="1" t="s">
        <v>24</v>
      </c>
      <c r="M1854" s="3">
        <v>47487.86</v>
      </c>
      <c r="N1854" s="3">
        <v>43667.63</v>
      </c>
      <c r="O1854" s="3">
        <v>7967.35</v>
      </c>
      <c r="P1854" s="1">
        <v>599.88</v>
      </c>
      <c r="Q1854" s="3">
        <v>52234.86</v>
      </c>
      <c r="R1854" s="1" t="str">
        <f t="shared" si="86"/>
        <v>2022-01</v>
      </c>
      <c r="S1854" s="1" t="str">
        <f t="shared" si="84"/>
        <v/>
      </c>
      <c r="T1854" s="3">
        <f t="shared" si="85"/>
        <v>8567.23</v>
      </c>
    </row>
    <row r="1855" spans="1:20" x14ac:dyDescent="0.25">
      <c r="A1855" s="1" t="s">
        <v>5889</v>
      </c>
      <c r="B1855" s="1" t="s">
        <v>5890</v>
      </c>
      <c r="C1855" s="1" t="s">
        <v>5891</v>
      </c>
      <c r="D1855" s="1" t="s">
        <v>20</v>
      </c>
      <c r="E1855" s="1" t="s">
        <v>21</v>
      </c>
      <c r="F1855" s="1">
        <v>0</v>
      </c>
      <c r="G1855" s="2">
        <v>36779</v>
      </c>
      <c r="H1855" s="1" t="s">
        <v>22</v>
      </c>
      <c r="I1855" s="1" t="s">
        <v>31</v>
      </c>
      <c r="J1855" s="1" t="s">
        <v>5761</v>
      </c>
      <c r="K1855" s="1"/>
      <c r="L1855" s="1" t="s">
        <v>24</v>
      </c>
      <c r="M1855" s="3">
        <v>41581.07</v>
      </c>
      <c r="N1855" s="3">
        <v>37765.14</v>
      </c>
      <c r="O1855" s="3">
        <v>2477.6999999999998</v>
      </c>
      <c r="P1855" s="1" t="s">
        <v>32</v>
      </c>
      <c r="Q1855" s="3">
        <v>40242.839999999997</v>
      </c>
      <c r="R1855" s="1" t="str">
        <f t="shared" si="86"/>
        <v>2000-09</v>
      </c>
      <c r="S1855" s="1" t="str">
        <f t="shared" si="84"/>
        <v/>
      </c>
      <c r="T1855" s="3">
        <f t="shared" si="85"/>
        <v>2477.6999999999998</v>
      </c>
    </row>
    <row r="1856" spans="1:20" x14ac:dyDescent="0.25">
      <c r="A1856" s="1" t="s">
        <v>1009</v>
      </c>
      <c r="B1856" s="1" t="s">
        <v>5892</v>
      </c>
      <c r="C1856" s="1" t="s">
        <v>5893</v>
      </c>
      <c r="D1856" s="1" t="s">
        <v>39</v>
      </c>
      <c r="E1856" s="1" t="s">
        <v>40</v>
      </c>
      <c r="F1856" s="1">
        <v>0</v>
      </c>
      <c r="G1856" s="2">
        <v>44715</v>
      </c>
      <c r="H1856" s="1" t="s">
        <v>30</v>
      </c>
      <c r="I1856" s="1" t="s">
        <v>31</v>
      </c>
      <c r="J1856" s="2">
        <v>44626</v>
      </c>
      <c r="K1856" s="2">
        <v>44809</v>
      </c>
      <c r="L1856" s="1" t="s">
        <v>42</v>
      </c>
      <c r="M1856" s="3">
        <v>39936</v>
      </c>
      <c r="N1856" s="1">
        <v>164</v>
      </c>
      <c r="O1856" s="1" t="s">
        <v>32</v>
      </c>
      <c r="P1856" s="1">
        <v>100</v>
      </c>
      <c r="Q1856" s="1">
        <v>264</v>
      </c>
      <c r="R1856" s="1" t="str">
        <f t="shared" si="86"/>
        <v>2022-06</v>
      </c>
      <c r="S1856" s="1" t="str">
        <f t="shared" si="84"/>
        <v>2022-09</v>
      </c>
      <c r="T1856" s="3">
        <f t="shared" si="85"/>
        <v>100</v>
      </c>
    </row>
    <row r="1857" spans="1:20" x14ac:dyDescent="0.25">
      <c r="A1857" s="1" t="s">
        <v>5894</v>
      </c>
      <c r="B1857" s="1" t="s">
        <v>5895</v>
      </c>
      <c r="C1857" s="1" t="s">
        <v>5896</v>
      </c>
      <c r="D1857" s="1" t="s">
        <v>82</v>
      </c>
      <c r="E1857" s="1" t="s">
        <v>3763</v>
      </c>
      <c r="F1857" s="1">
        <v>0</v>
      </c>
      <c r="G1857" s="2">
        <v>37340</v>
      </c>
      <c r="H1857" s="1" t="s">
        <v>30</v>
      </c>
      <c r="I1857" s="1" t="s">
        <v>31</v>
      </c>
      <c r="J1857" s="1" t="s">
        <v>5897</v>
      </c>
      <c r="K1857" s="1"/>
      <c r="L1857" s="1" t="s">
        <v>24</v>
      </c>
      <c r="M1857" s="3">
        <v>80179.42</v>
      </c>
      <c r="N1857" s="3">
        <v>88884.02</v>
      </c>
      <c r="O1857" s="3">
        <v>18885.8</v>
      </c>
      <c r="P1857" s="1">
        <v>125</v>
      </c>
      <c r="Q1857" s="3">
        <v>107894.82</v>
      </c>
      <c r="R1857" s="1" t="str">
        <f t="shared" si="86"/>
        <v>2002-03</v>
      </c>
      <c r="S1857" s="1" t="str">
        <f t="shared" si="84"/>
        <v/>
      </c>
      <c r="T1857" s="3">
        <f t="shared" si="85"/>
        <v>19010.8</v>
      </c>
    </row>
    <row r="1858" spans="1:20" x14ac:dyDescent="0.25">
      <c r="A1858" s="1" t="s">
        <v>5898</v>
      </c>
      <c r="B1858" s="1" t="s">
        <v>5895</v>
      </c>
      <c r="C1858" s="1" t="s">
        <v>5899</v>
      </c>
      <c r="D1858" s="1" t="s">
        <v>70</v>
      </c>
      <c r="E1858" s="1" t="s">
        <v>299</v>
      </c>
      <c r="F1858" s="1">
        <v>0</v>
      </c>
      <c r="G1858" s="2">
        <v>38601</v>
      </c>
      <c r="H1858" s="1" t="s">
        <v>22</v>
      </c>
      <c r="I1858" s="1" t="s">
        <v>31</v>
      </c>
      <c r="J1858" s="2">
        <v>38512</v>
      </c>
      <c r="K1858" s="1"/>
      <c r="L1858" s="1" t="s">
        <v>24</v>
      </c>
      <c r="M1858" s="3">
        <v>59387.95</v>
      </c>
      <c r="N1858" s="3">
        <v>60297.55</v>
      </c>
      <c r="O1858" s="3">
        <v>18161</v>
      </c>
      <c r="P1858" s="1" t="s">
        <v>32</v>
      </c>
      <c r="Q1858" s="3">
        <v>78458.55</v>
      </c>
      <c r="R1858" s="1" t="str">
        <f t="shared" si="86"/>
        <v>2005-09</v>
      </c>
      <c r="S1858" s="1" t="str">
        <f t="shared" ref="S1858:S1921" si="87">IF(OR(ISBLANK(K1858), K1858=0), "", TEXT(K1858, "yyyy-mm"))</f>
        <v/>
      </c>
      <c r="T1858" s="3">
        <f t="shared" ref="T1858:T1921" si="88">IFERROR(VALUE(SUBSTITUTE(O1858, ",", "")), 0) + IFERROR(VALUE(SUBSTITUTE(P1858, ",", "")), 0)</f>
        <v>18161</v>
      </c>
    </row>
    <row r="1859" spans="1:20" x14ac:dyDescent="0.25">
      <c r="A1859" s="1" t="s">
        <v>79</v>
      </c>
      <c r="B1859" s="1" t="s">
        <v>5895</v>
      </c>
      <c r="C1859" s="1" t="s">
        <v>5900</v>
      </c>
      <c r="D1859" s="1" t="s">
        <v>20</v>
      </c>
      <c r="E1859" s="1" t="s">
        <v>21</v>
      </c>
      <c r="F1859" s="1">
        <v>0</v>
      </c>
      <c r="G1859" s="2">
        <v>42282</v>
      </c>
      <c r="H1859" s="1" t="s">
        <v>22</v>
      </c>
      <c r="I1859" s="1" t="s">
        <v>23</v>
      </c>
      <c r="J1859" s="2">
        <v>42134</v>
      </c>
      <c r="K1859" s="1"/>
      <c r="L1859" s="1" t="s">
        <v>24</v>
      </c>
      <c r="M1859" s="3">
        <v>40761.760000000002</v>
      </c>
      <c r="N1859" s="3">
        <v>38999.480000000003</v>
      </c>
      <c r="O1859" s="3">
        <v>28725.88</v>
      </c>
      <c r="P1859" s="1">
        <v>125</v>
      </c>
      <c r="Q1859" s="3">
        <v>67850.36</v>
      </c>
      <c r="R1859" s="1" t="str">
        <f t="shared" ref="R1859:R1922" si="89">TEXT(G1859, "yyyy-mm")</f>
        <v>2015-10</v>
      </c>
      <c r="S1859" s="1" t="str">
        <f t="shared" si="87"/>
        <v/>
      </c>
      <c r="T1859" s="3">
        <f t="shared" si="88"/>
        <v>28850.880000000001</v>
      </c>
    </row>
    <row r="1860" spans="1:20" x14ac:dyDescent="0.25">
      <c r="A1860" s="1" t="s">
        <v>5901</v>
      </c>
      <c r="B1860" s="1" t="s">
        <v>5895</v>
      </c>
      <c r="C1860" s="1" t="s">
        <v>5902</v>
      </c>
      <c r="D1860" s="1" t="s">
        <v>70</v>
      </c>
      <c r="E1860" s="1" t="s">
        <v>3562</v>
      </c>
      <c r="F1860" s="1">
        <v>0</v>
      </c>
      <c r="G1860" s="2">
        <v>42548</v>
      </c>
      <c r="H1860" s="1" t="s">
        <v>22</v>
      </c>
      <c r="I1860" s="1" t="s">
        <v>31</v>
      </c>
      <c r="J1860" s="2">
        <v>41616</v>
      </c>
      <c r="K1860" s="1"/>
      <c r="L1860" s="1" t="s">
        <v>24</v>
      </c>
      <c r="M1860" s="3">
        <v>37751.17</v>
      </c>
      <c r="N1860" s="3">
        <v>37326.21</v>
      </c>
      <c r="O1860" s="1" t="s">
        <v>32</v>
      </c>
      <c r="P1860" s="1" t="s">
        <v>32</v>
      </c>
      <c r="Q1860" s="3">
        <v>37326.21</v>
      </c>
      <c r="R1860" s="1" t="str">
        <f t="shared" si="89"/>
        <v>2016-06</v>
      </c>
      <c r="S1860" s="1" t="str">
        <f t="shared" si="87"/>
        <v/>
      </c>
      <c r="T1860" s="3">
        <f t="shared" si="88"/>
        <v>0</v>
      </c>
    </row>
    <row r="1861" spans="1:20" x14ac:dyDescent="0.25">
      <c r="A1861" s="1" t="s">
        <v>5903</v>
      </c>
      <c r="B1861" s="1" t="s">
        <v>5904</v>
      </c>
      <c r="C1861" s="1" t="s">
        <v>5905</v>
      </c>
      <c r="D1861" s="1" t="s">
        <v>227</v>
      </c>
      <c r="E1861" s="1" t="s">
        <v>5906</v>
      </c>
      <c r="F1861" s="1">
        <v>0</v>
      </c>
      <c r="G1861" s="2">
        <v>32142</v>
      </c>
      <c r="H1861" s="1" t="s">
        <v>22</v>
      </c>
      <c r="I1861" s="1" t="s">
        <v>23</v>
      </c>
      <c r="J1861" s="1" t="s">
        <v>5487</v>
      </c>
      <c r="K1861" s="1"/>
      <c r="L1861" s="1" t="s">
        <v>24</v>
      </c>
      <c r="M1861" s="3">
        <v>53503.839999999997</v>
      </c>
      <c r="N1861" s="3">
        <v>53117.8</v>
      </c>
      <c r="O1861" s="1" t="s">
        <v>32</v>
      </c>
      <c r="P1861" s="1" t="s">
        <v>32</v>
      </c>
      <c r="Q1861" s="3">
        <v>53117.8</v>
      </c>
      <c r="R1861" s="1" t="str">
        <f t="shared" si="89"/>
        <v>1987-12</v>
      </c>
      <c r="S1861" s="1" t="str">
        <f t="shared" si="87"/>
        <v/>
      </c>
      <c r="T1861" s="3">
        <f t="shared" si="88"/>
        <v>0</v>
      </c>
    </row>
    <row r="1862" spans="1:20" x14ac:dyDescent="0.25">
      <c r="A1862" s="1" t="s">
        <v>5857</v>
      </c>
      <c r="B1862" s="1" t="s">
        <v>5907</v>
      </c>
      <c r="C1862" s="1" t="s">
        <v>5908</v>
      </c>
      <c r="D1862" s="1" t="s">
        <v>39</v>
      </c>
      <c r="E1862" s="1" t="s">
        <v>40</v>
      </c>
      <c r="F1862" s="1">
        <v>0</v>
      </c>
      <c r="G1862" s="2">
        <v>44662</v>
      </c>
      <c r="H1862" s="1" t="s">
        <v>30</v>
      </c>
      <c r="I1862" s="1" t="s">
        <v>31</v>
      </c>
      <c r="J1862" s="2">
        <v>41310</v>
      </c>
      <c r="K1862" s="2">
        <v>44879</v>
      </c>
      <c r="L1862" s="1" t="s">
        <v>42</v>
      </c>
      <c r="M1862" s="3">
        <v>29952</v>
      </c>
      <c r="N1862" s="3">
        <v>11844</v>
      </c>
      <c r="O1862" s="1" t="s">
        <v>32</v>
      </c>
      <c r="P1862" s="1" t="s">
        <v>32</v>
      </c>
      <c r="Q1862" s="3">
        <v>11844</v>
      </c>
      <c r="R1862" s="1" t="str">
        <f t="shared" si="89"/>
        <v>2022-04</v>
      </c>
      <c r="S1862" s="1" t="str">
        <f t="shared" si="87"/>
        <v>2022-11</v>
      </c>
      <c r="T1862" s="3">
        <f t="shared" si="88"/>
        <v>0</v>
      </c>
    </row>
    <row r="1863" spans="1:20" x14ac:dyDescent="0.25">
      <c r="A1863" s="1" t="s">
        <v>2008</v>
      </c>
      <c r="B1863" s="1" t="s">
        <v>5907</v>
      </c>
      <c r="C1863" s="1" t="s">
        <v>5909</v>
      </c>
      <c r="D1863" s="1" t="s">
        <v>82</v>
      </c>
      <c r="E1863" s="1" t="s">
        <v>639</v>
      </c>
      <c r="F1863" s="1">
        <v>0</v>
      </c>
      <c r="G1863" s="2">
        <v>40056</v>
      </c>
      <c r="H1863" s="1" t="s">
        <v>22</v>
      </c>
      <c r="I1863" s="1" t="s">
        <v>31</v>
      </c>
      <c r="J1863" s="1" t="s">
        <v>2609</v>
      </c>
      <c r="K1863" s="1"/>
      <c r="L1863" s="1" t="s">
        <v>24</v>
      </c>
      <c r="M1863" s="3">
        <v>37864.74</v>
      </c>
      <c r="N1863" s="3">
        <v>29156.3</v>
      </c>
      <c r="O1863" s="1" t="s">
        <v>32</v>
      </c>
      <c r="P1863" s="1" t="s">
        <v>32</v>
      </c>
      <c r="Q1863" s="3">
        <v>29156.3</v>
      </c>
      <c r="R1863" s="1" t="str">
        <f t="shared" si="89"/>
        <v>2009-08</v>
      </c>
      <c r="S1863" s="1" t="str">
        <f t="shared" si="87"/>
        <v/>
      </c>
      <c r="T1863" s="3">
        <f t="shared" si="88"/>
        <v>0</v>
      </c>
    </row>
    <row r="1864" spans="1:20" x14ac:dyDescent="0.25">
      <c r="A1864" s="1" t="s">
        <v>2968</v>
      </c>
      <c r="B1864" s="1" t="s">
        <v>5910</v>
      </c>
      <c r="C1864" s="1" t="s">
        <v>5911</v>
      </c>
      <c r="D1864" s="1" t="s">
        <v>20</v>
      </c>
      <c r="E1864" s="1" t="s">
        <v>4218</v>
      </c>
      <c r="F1864" s="1">
        <v>0</v>
      </c>
      <c r="G1864" s="2">
        <v>44760</v>
      </c>
      <c r="H1864" s="1" t="s">
        <v>22</v>
      </c>
      <c r="I1864" s="1" t="s">
        <v>31</v>
      </c>
      <c r="J1864" s="1" t="s">
        <v>586</v>
      </c>
      <c r="K1864" s="1"/>
      <c r="L1864" s="1" t="s">
        <v>24</v>
      </c>
      <c r="M1864" s="3">
        <v>29120</v>
      </c>
      <c r="N1864" s="3">
        <v>11872</v>
      </c>
      <c r="O1864" s="1">
        <v>336</v>
      </c>
      <c r="P1864" s="1" t="s">
        <v>32</v>
      </c>
      <c r="Q1864" s="3">
        <v>12208</v>
      </c>
      <c r="R1864" s="1" t="str">
        <f t="shared" si="89"/>
        <v>2022-07</v>
      </c>
      <c r="S1864" s="1" t="str">
        <f t="shared" si="87"/>
        <v/>
      </c>
      <c r="T1864" s="3">
        <f t="shared" si="88"/>
        <v>336</v>
      </c>
    </row>
    <row r="1865" spans="1:20" x14ac:dyDescent="0.25">
      <c r="A1865" s="1" t="s">
        <v>462</v>
      </c>
      <c r="B1865" s="1" t="s">
        <v>5910</v>
      </c>
      <c r="C1865" s="1" t="s">
        <v>5912</v>
      </c>
      <c r="D1865" s="1" t="s">
        <v>20</v>
      </c>
      <c r="E1865" s="1" t="s">
        <v>5913</v>
      </c>
      <c r="F1865" s="1">
        <v>0</v>
      </c>
      <c r="G1865" s="2">
        <v>43388</v>
      </c>
      <c r="H1865" s="1" t="s">
        <v>22</v>
      </c>
      <c r="I1865" s="1" t="s">
        <v>31</v>
      </c>
      <c r="J1865" s="1" t="s">
        <v>3984</v>
      </c>
      <c r="K1865" s="1"/>
      <c r="L1865" s="1" t="s">
        <v>24</v>
      </c>
      <c r="M1865" s="3">
        <v>43668.77</v>
      </c>
      <c r="N1865" s="3">
        <v>41715.660000000003</v>
      </c>
      <c r="O1865" s="1" t="s">
        <v>32</v>
      </c>
      <c r="P1865" s="1">
        <v>125</v>
      </c>
      <c r="Q1865" s="3">
        <v>41840.660000000003</v>
      </c>
      <c r="R1865" s="1" t="str">
        <f t="shared" si="89"/>
        <v>2018-10</v>
      </c>
      <c r="S1865" s="1" t="str">
        <f t="shared" si="87"/>
        <v/>
      </c>
      <c r="T1865" s="3">
        <f t="shared" si="88"/>
        <v>125</v>
      </c>
    </row>
    <row r="1866" spans="1:20" x14ac:dyDescent="0.25">
      <c r="A1866" s="1" t="s">
        <v>5914</v>
      </c>
      <c r="B1866" s="1" t="s">
        <v>5915</v>
      </c>
      <c r="C1866" s="1" t="s">
        <v>5916</v>
      </c>
      <c r="D1866" s="1" t="s">
        <v>70</v>
      </c>
      <c r="E1866" s="1" t="s">
        <v>5417</v>
      </c>
      <c r="F1866" s="1">
        <v>0</v>
      </c>
      <c r="G1866" s="2">
        <v>42787</v>
      </c>
      <c r="H1866" s="1" t="s">
        <v>30</v>
      </c>
      <c r="I1866" s="1" t="s">
        <v>31</v>
      </c>
      <c r="J1866" s="1" t="s">
        <v>144</v>
      </c>
      <c r="K1866" s="1"/>
      <c r="L1866" s="1" t="s">
        <v>24</v>
      </c>
      <c r="M1866" s="3">
        <v>53199.95</v>
      </c>
      <c r="N1866" s="3">
        <v>26594.560000000001</v>
      </c>
      <c r="O1866" s="1">
        <v>6.9</v>
      </c>
      <c r="P1866" s="1">
        <v>125</v>
      </c>
      <c r="Q1866" s="3">
        <v>26726.46</v>
      </c>
      <c r="R1866" s="1" t="str">
        <f t="shared" si="89"/>
        <v>2017-02</v>
      </c>
      <c r="S1866" s="1" t="str">
        <f t="shared" si="87"/>
        <v/>
      </c>
      <c r="T1866" s="3">
        <f t="shared" si="88"/>
        <v>131.9</v>
      </c>
    </row>
    <row r="1867" spans="1:20" x14ac:dyDescent="0.25">
      <c r="A1867" s="1" t="s">
        <v>4828</v>
      </c>
      <c r="B1867" s="1" t="s">
        <v>5917</v>
      </c>
      <c r="C1867" s="1" t="s">
        <v>5918</v>
      </c>
      <c r="D1867" s="1" t="s">
        <v>204</v>
      </c>
      <c r="E1867" s="1" t="s">
        <v>205</v>
      </c>
      <c r="F1867" s="1">
        <v>0</v>
      </c>
      <c r="G1867" s="2">
        <v>42695</v>
      </c>
      <c r="H1867" s="1" t="s">
        <v>30</v>
      </c>
      <c r="I1867" s="1" t="s">
        <v>31</v>
      </c>
      <c r="J1867" s="1" t="s">
        <v>1241</v>
      </c>
      <c r="K1867" s="1"/>
      <c r="L1867" s="1" t="s">
        <v>24</v>
      </c>
      <c r="M1867" s="3">
        <v>42566.58</v>
      </c>
      <c r="N1867" s="3">
        <v>44107.08</v>
      </c>
      <c r="O1867" s="3">
        <v>11274.48</v>
      </c>
      <c r="P1867" s="1" t="s">
        <v>32</v>
      </c>
      <c r="Q1867" s="3">
        <v>55381.56</v>
      </c>
      <c r="R1867" s="1" t="str">
        <f t="shared" si="89"/>
        <v>2016-11</v>
      </c>
      <c r="S1867" s="1" t="str">
        <f t="shared" si="87"/>
        <v/>
      </c>
      <c r="T1867" s="3">
        <f t="shared" si="88"/>
        <v>11274.48</v>
      </c>
    </row>
    <row r="1868" spans="1:20" x14ac:dyDescent="0.25">
      <c r="A1868" s="1" t="s">
        <v>5919</v>
      </c>
      <c r="B1868" s="1" t="s">
        <v>5920</v>
      </c>
      <c r="C1868" s="1" t="s">
        <v>5921</v>
      </c>
      <c r="D1868" s="1" t="s">
        <v>20</v>
      </c>
      <c r="E1868" s="1" t="s">
        <v>21</v>
      </c>
      <c r="F1868" s="1">
        <v>0</v>
      </c>
      <c r="G1868" s="2">
        <v>38740</v>
      </c>
      <c r="H1868" s="1" t="s">
        <v>30</v>
      </c>
      <c r="I1868" s="1" t="s">
        <v>31</v>
      </c>
      <c r="J1868" s="1" t="s">
        <v>1295</v>
      </c>
      <c r="K1868" s="1"/>
      <c r="L1868" s="1" t="s">
        <v>24</v>
      </c>
      <c r="M1868" s="3">
        <v>41581.07</v>
      </c>
      <c r="N1868" s="3">
        <v>41612.629999999997</v>
      </c>
      <c r="O1868" s="3">
        <v>4200.72</v>
      </c>
      <c r="P1868" s="1">
        <v>125</v>
      </c>
      <c r="Q1868" s="3">
        <v>45938.35</v>
      </c>
      <c r="R1868" s="1" t="str">
        <f t="shared" si="89"/>
        <v>2006-01</v>
      </c>
      <c r="S1868" s="1" t="str">
        <f t="shared" si="87"/>
        <v/>
      </c>
      <c r="T1868" s="3">
        <f t="shared" si="88"/>
        <v>4325.72</v>
      </c>
    </row>
    <row r="1869" spans="1:20" x14ac:dyDescent="0.25">
      <c r="A1869" s="1" t="s">
        <v>5922</v>
      </c>
      <c r="B1869" s="1" t="s">
        <v>5923</v>
      </c>
      <c r="C1869" s="1" t="s">
        <v>5924</v>
      </c>
      <c r="D1869" s="1" t="s">
        <v>156</v>
      </c>
      <c r="E1869" s="1" t="s">
        <v>821</v>
      </c>
      <c r="F1869" s="1">
        <v>0</v>
      </c>
      <c r="G1869" s="2">
        <v>41904</v>
      </c>
      <c r="H1869" s="1" t="s">
        <v>22</v>
      </c>
      <c r="I1869" s="1" t="s">
        <v>31</v>
      </c>
      <c r="J1869" s="1" t="s">
        <v>62</v>
      </c>
      <c r="K1869" s="1"/>
      <c r="L1869" s="1" t="s">
        <v>24</v>
      </c>
      <c r="M1869" s="3">
        <v>93999.98</v>
      </c>
      <c r="N1869" s="3">
        <v>88355.199999999997</v>
      </c>
      <c r="O1869" s="3">
        <v>1351.15</v>
      </c>
      <c r="P1869" s="1" t="s">
        <v>32</v>
      </c>
      <c r="Q1869" s="3">
        <v>89706.35</v>
      </c>
      <c r="R1869" s="1" t="str">
        <f t="shared" si="89"/>
        <v>2014-09</v>
      </c>
      <c r="S1869" s="1" t="str">
        <f t="shared" si="87"/>
        <v/>
      </c>
      <c r="T1869" s="3">
        <f t="shared" si="88"/>
        <v>1351.15</v>
      </c>
    </row>
    <row r="1870" spans="1:20" x14ac:dyDescent="0.25">
      <c r="A1870" s="1" t="s">
        <v>5925</v>
      </c>
      <c r="B1870" s="1" t="s">
        <v>5923</v>
      </c>
      <c r="C1870" s="1" t="s">
        <v>5926</v>
      </c>
      <c r="D1870" s="1" t="s">
        <v>227</v>
      </c>
      <c r="E1870" s="1" t="s">
        <v>228</v>
      </c>
      <c r="F1870" s="1">
        <v>0</v>
      </c>
      <c r="G1870" s="2">
        <v>41862</v>
      </c>
      <c r="H1870" s="1" t="s">
        <v>22</v>
      </c>
      <c r="I1870" s="1" t="s">
        <v>31</v>
      </c>
      <c r="J1870" s="2">
        <v>41951</v>
      </c>
      <c r="K1870" s="1"/>
      <c r="L1870" s="1" t="s">
        <v>24</v>
      </c>
      <c r="M1870" s="3">
        <v>56527.33</v>
      </c>
      <c r="N1870" s="3">
        <v>56119.22</v>
      </c>
      <c r="O1870" s="1" t="s">
        <v>32</v>
      </c>
      <c r="P1870" s="1" t="s">
        <v>32</v>
      </c>
      <c r="Q1870" s="3">
        <v>56119.22</v>
      </c>
      <c r="R1870" s="1" t="str">
        <f t="shared" si="89"/>
        <v>2014-08</v>
      </c>
      <c r="S1870" s="1" t="str">
        <f t="shared" si="87"/>
        <v/>
      </c>
      <c r="T1870" s="3">
        <f t="shared" si="88"/>
        <v>0</v>
      </c>
    </row>
    <row r="1871" spans="1:20" x14ac:dyDescent="0.25">
      <c r="A1871" s="1" t="s">
        <v>2761</v>
      </c>
      <c r="B1871" s="1" t="s">
        <v>5923</v>
      </c>
      <c r="C1871" s="1" t="s">
        <v>5927</v>
      </c>
      <c r="D1871" s="1" t="s">
        <v>103</v>
      </c>
      <c r="E1871" s="1" t="s">
        <v>5928</v>
      </c>
      <c r="F1871" s="1">
        <v>0</v>
      </c>
      <c r="G1871" s="2">
        <v>43892</v>
      </c>
      <c r="H1871" s="1" t="s">
        <v>22</v>
      </c>
      <c r="I1871" s="1" t="s">
        <v>31</v>
      </c>
      <c r="J1871" s="2">
        <v>43864</v>
      </c>
      <c r="K1871" s="1"/>
      <c r="L1871" s="1" t="s">
        <v>24</v>
      </c>
      <c r="M1871" s="3">
        <v>52916.45</v>
      </c>
      <c r="N1871" s="3">
        <v>53039.6</v>
      </c>
      <c r="O1871" s="1" t="s">
        <v>32</v>
      </c>
      <c r="P1871" s="1" t="s">
        <v>32</v>
      </c>
      <c r="Q1871" s="3">
        <v>53039.6</v>
      </c>
      <c r="R1871" s="1" t="str">
        <f t="shared" si="89"/>
        <v>2020-03</v>
      </c>
      <c r="S1871" s="1" t="str">
        <f t="shared" si="87"/>
        <v/>
      </c>
      <c r="T1871" s="3">
        <f t="shared" si="88"/>
        <v>0</v>
      </c>
    </row>
    <row r="1872" spans="1:20" x14ac:dyDescent="0.25">
      <c r="A1872" s="1" t="s">
        <v>849</v>
      </c>
      <c r="B1872" s="1" t="s">
        <v>5923</v>
      </c>
      <c r="C1872" s="1" t="s">
        <v>5929</v>
      </c>
      <c r="D1872" s="1" t="s">
        <v>156</v>
      </c>
      <c r="E1872" s="1" t="s">
        <v>1457</v>
      </c>
      <c r="F1872" s="1">
        <v>0</v>
      </c>
      <c r="G1872" s="2">
        <v>44592</v>
      </c>
      <c r="H1872" s="1" t="s">
        <v>30</v>
      </c>
      <c r="I1872" s="1" t="s">
        <v>31</v>
      </c>
      <c r="J1872" s="2">
        <v>42405</v>
      </c>
      <c r="K1872" s="1"/>
      <c r="L1872" s="1" t="s">
        <v>24</v>
      </c>
      <c r="M1872" s="3">
        <v>41600</v>
      </c>
      <c r="N1872" s="3">
        <v>34908.879999999997</v>
      </c>
      <c r="O1872" s="1">
        <v>850</v>
      </c>
      <c r="P1872" s="1">
        <v>225</v>
      </c>
      <c r="Q1872" s="3">
        <v>35983.879999999997</v>
      </c>
      <c r="R1872" s="1" t="str">
        <f t="shared" si="89"/>
        <v>2022-01</v>
      </c>
      <c r="S1872" s="1" t="str">
        <f t="shared" si="87"/>
        <v/>
      </c>
      <c r="T1872" s="3">
        <f t="shared" si="88"/>
        <v>1075</v>
      </c>
    </row>
    <row r="1873" spans="1:20" x14ac:dyDescent="0.25">
      <c r="A1873" s="1" t="s">
        <v>5930</v>
      </c>
      <c r="B1873" s="1" t="s">
        <v>5931</v>
      </c>
      <c r="C1873" s="1" t="s">
        <v>5932</v>
      </c>
      <c r="D1873" s="1" t="s">
        <v>20</v>
      </c>
      <c r="E1873" s="1" t="s">
        <v>329</v>
      </c>
      <c r="F1873" s="1">
        <v>0</v>
      </c>
      <c r="G1873" s="2">
        <v>42450</v>
      </c>
      <c r="H1873" s="1" t="s">
        <v>22</v>
      </c>
      <c r="I1873" s="1" t="s">
        <v>31</v>
      </c>
      <c r="J1873" s="1" t="s">
        <v>3131</v>
      </c>
      <c r="K1873" s="1"/>
      <c r="L1873" s="1" t="s">
        <v>24</v>
      </c>
      <c r="M1873" s="3">
        <v>76481.600000000006</v>
      </c>
      <c r="N1873" s="3">
        <v>52801.74</v>
      </c>
      <c r="O1873" s="1" t="s">
        <v>32</v>
      </c>
      <c r="P1873" s="1">
        <v>100</v>
      </c>
      <c r="Q1873" s="3">
        <v>52901.74</v>
      </c>
      <c r="R1873" s="1" t="str">
        <f t="shared" si="89"/>
        <v>2016-03</v>
      </c>
      <c r="S1873" s="1" t="str">
        <f t="shared" si="87"/>
        <v/>
      </c>
      <c r="T1873" s="3">
        <f t="shared" si="88"/>
        <v>100</v>
      </c>
    </row>
    <row r="1874" spans="1:20" x14ac:dyDescent="0.25">
      <c r="A1874" s="1" t="s">
        <v>5934</v>
      </c>
      <c r="B1874" s="1" t="s">
        <v>5931</v>
      </c>
      <c r="C1874" s="1" t="s">
        <v>5935</v>
      </c>
      <c r="D1874" s="1" t="s">
        <v>52</v>
      </c>
      <c r="E1874" s="1" t="s">
        <v>5936</v>
      </c>
      <c r="F1874" s="1">
        <v>0</v>
      </c>
      <c r="G1874" s="2">
        <v>37487</v>
      </c>
      <c r="H1874" s="1" t="s">
        <v>22</v>
      </c>
      <c r="I1874" s="1" t="s">
        <v>23</v>
      </c>
      <c r="J1874" s="1" t="s">
        <v>5937</v>
      </c>
      <c r="K1874" s="1"/>
      <c r="L1874" s="1" t="s">
        <v>24</v>
      </c>
      <c r="M1874" s="3">
        <v>42560.54</v>
      </c>
      <c r="N1874" s="3">
        <v>42221.120000000003</v>
      </c>
      <c r="O1874" s="1" t="s">
        <v>32</v>
      </c>
      <c r="P1874" s="1" t="s">
        <v>32</v>
      </c>
      <c r="Q1874" s="3">
        <v>42221.120000000003</v>
      </c>
      <c r="R1874" s="1" t="str">
        <f t="shared" si="89"/>
        <v>2002-08</v>
      </c>
      <c r="S1874" s="1" t="str">
        <f t="shared" si="87"/>
        <v/>
      </c>
      <c r="T1874" s="3">
        <f t="shared" si="88"/>
        <v>0</v>
      </c>
    </row>
    <row r="1875" spans="1:20" x14ac:dyDescent="0.25">
      <c r="A1875" s="1" t="s">
        <v>5938</v>
      </c>
      <c r="B1875" s="1" t="s">
        <v>5931</v>
      </c>
      <c r="C1875" s="1" t="s">
        <v>5939</v>
      </c>
      <c r="D1875" s="1" t="s">
        <v>20</v>
      </c>
      <c r="E1875" s="1" t="s">
        <v>1991</v>
      </c>
      <c r="F1875" s="1">
        <v>0</v>
      </c>
      <c r="G1875" s="2">
        <v>39803</v>
      </c>
      <c r="H1875" s="1" t="s">
        <v>30</v>
      </c>
      <c r="I1875" s="1" t="s">
        <v>31</v>
      </c>
      <c r="J1875" s="1" t="s">
        <v>1410</v>
      </c>
      <c r="K1875" s="1"/>
      <c r="L1875" s="1" t="s">
        <v>24</v>
      </c>
      <c r="M1875" s="3">
        <v>40761.760000000002</v>
      </c>
      <c r="N1875" s="3">
        <v>41330.19</v>
      </c>
      <c r="O1875" s="3">
        <v>27826.45</v>
      </c>
      <c r="P1875" s="1">
        <v>125</v>
      </c>
      <c r="Q1875" s="3">
        <v>69281.64</v>
      </c>
      <c r="R1875" s="1" t="str">
        <f t="shared" si="89"/>
        <v>2008-12</v>
      </c>
      <c r="S1875" s="1" t="str">
        <f t="shared" si="87"/>
        <v/>
      </c>
      <c r="T1875" s="3">
        <f t="shared" si="88"/>
        <v>27951.45</v>
      </c>
    </row>
    <row r="1876" spans="1:20" x14ac:dyDescent="0.25">
      <c r="A1876" s="1" t="s">
        <v>928</v>
      </c>
      <c r="B1876" s="1" t="s">
        <v>5940</v>
      </c>
      <c r="C1876" s="1" t="s">
        <v>5941</v>
      </c>
      <c r="D1876" s="1" t="s">
        <v>39</v>
      </c>
      <c r="E1876" s="1" t="s">
        <v>40</v>
      </c>
      <c r="F1876" s="1">
        <v>0</v>
      </c>
      <c r="G1876" s="2">
        <v>44908</v>
      </c>
      <c r="H1876" s="1" t="s">
        <v>30</v>
      </c>
      <c r="I1876" s="1" t="s">
        <v>31</v>
      </c>
      <c r="J1876" s="1" t="s">
        <v>661</v>
      </c>
      <c r="K1876" s="1"/>
      <c r="L1876" s="1" t="s">
        <v>24</v>
      </c>
      <c r="M1876" s="3">
        <v>29952</v>
      </c>
      <c r="N1876" s="1">
        <v>717</v>
      </c>
      <c r="O1876" s="1" t="s">
        <v>32</v>
      </c>
      <c r="P1876" s="1">
        <v>100</v>
      </c>
      <c r="Q1876" s="1">
        <v>817</v>
      </c>
      <c r="R1876" s="1" t="str">
        <f t="shared" si="89"/>
        <v>2022-12</v>
      </c>
      <c r="S1876" s="1" t="str">
        <f t="shared" si="87"/>
        <v/>
      </c>
      <c r="T1876" s="3">
        <f t="shared" si="88"/>
        <v>100</v>
      </c>
    </row>
    <row r="1877" spans="1:20" x14ac:dyDescent="0.25">
      <c r="A1877" s="1" t="s">
        <v>5942</v>
      </c>
      <c r="B1877" s="1" t="s">
        <v>5940</v>
      </c>
      <c r="C1877" s="1" t="s">
        <v>5943</v>
      </c>
      <c r="D1877" s="1" t="s">
        <v>39</v>
      </c>
      <c r="E1877" s="1" t="s">
        <v>40</v>
      </c>
      <c r="F1877" s="1">
        <v>0</v>
      </c>
      <c r="G1877" s="2">
        <v>44901</v>
      </c>
      <c r="H1877" s="1" t="s">
        <v>22</v>
      </c>
      <c r="I1877" s="1" t="s">
        <v>31</v>
      </c>
      <c r="J1877" s="1" t="s">
        <v>661</v>
      </c>
      <c r="K1877" s="1"/>
      <c r="L1877" s="1" t="s">
        <v>24</v>
      </c>
      <c r="M1877" s="3">
        <v>29952</v>
      </c>
      <c r="N1877" s="3">
        <v>2118</v>
      </c>
      <c r="O1877" s="1" t="s">
        <v>32</v>
      </c>
      <c r="P1877" s="1">
        <v>100</v>
      </c>
      <c r="Q1877" s="3">
        <v>2218</v>
      </c>
      <c r="R1877" s="1" t="str">
        <f t="shared" si="89"/>
        <v>2022-12</v>
      </c>
      <c r="S1877" s="1" t="str">
        <f t="shared" si="87"/>
        <v/>
      </c>
      <c r="T1877" s="3">
        <f t="shared" si="88"/>
        <v>100</v>
      </c>
    </row>
    <row r="1878" spans="1:20" x14ac:dyDescent="0.25">
      <c r="A1878" s="1" t="s">
        <v>2496</v>
      </c>
      <c r="B1878" s="1" t="s">
        <v>5940</v>
      </c>
      <c r="C1878" s="1" t="s">
        <v>5944</v>
      </c>
      <c r="D1878" s="1" t="s">
        <v>123</v>
      </c>
      <c r="E1878" s="1" t="s">
        <v>194</v>
      </c>
      <c r="F1878" s="1">
        <v>0</v>
      </c>
      <c r="G1878" s="2">
        <v>42085</v>
      </c>
      <c r="H1878" s="1" t="s">
        <v>22</v>
      </c>
      <c r="I1878" s="1" t="s">
        <v>23</v>
      </c>
      <c r="J1878" s="1" t="s">
        <v>5945</v>
      </c>
      <c r="K1878" s="1"/>
      <c r="L1878" s="1" t="s">
        <v>24</v>
      </c>
      <c r="M1878" s="3">
        <v>75999.039999999994</v>
      </c>
      <c r="N1878" s="3">
        <v>74301.88</v>
      </c>
      <c r="O1878" s="3">
        <v>49127.4</v>
      </c>
      <c r="P1878" s="1">
        <v>125</v>
      </c>
      <c r="Q1878" s="3">
        <v>123554.28</v>
      </c>
      <c r="R1878" s="1" t="str">
        <f t="shared" si="89"/>
        <v>2015-03</v>
      </c>
      <c r="S1878" s="1" t="str">
        <f t="shared" si="87"/>
        <v/>
      </c>
      <c r="T1878" s="3">
        <f t="shared" si="88"/>
        <v>49252.4</v>
      </c>
    </row>
    <row r="1879" spans="1:20" x14ac:dyDescent="0.25">
      <c r="A1879" s="1" t="s">
        <v>2348</v>
      </c>
      <c r="B1879" s="1" t="s">
        <v>5946</v>
      </c>
      <c r="C1879" s="1" t="s">
        <v>5947</v>
      </c>
      <c r="D1879" s="1" t="s">
        <v>20</v>
      </c>
      <c r="E1879" s="1" t="s">
        <v>1952</v>
      </c>
      <c r="F1879" s="1">
        <v>0</v>
      </c>
      <c r="G1879" s="2">
        <v>43753</v>
      </c>
      <c r="H1879" s="1" t="s">
        <v>22</v>
      </c>
      <c r="I1879" s="1" t="s">
        <v>31</v>
      </c>
      <c r="J1879" s="1" t="s">
        <v>684</v>
      </c>
      <c r="K1879" s="2">
        <v>44758</v>
      </c>
      <c r="L1879" s="1" t="s">
        <v>42</v>
      </c>
      <c r="M1879" s="3">
        <v>38699.65</v>
      </c>
      <c r="N1879" s="3">
        <v>19447.11</v>
      </c>
      <c r="O1879" s="1" t="s">
        <v>32</v>
      </c>
      <c r="P1879" s="1" t="s">
        <v>32</v>
      </c>
      <c r="Q1879" s="3">
        <v>19447.11</v>
      </c>
      <c r="R1879" s="1" t="str">
        <f t="shared" si="89"/>
        <v>2019-10</v>
      </c>
      <c r="S1879" s="1" t="str">
        <f t="shared" si="87"/>
        <v>2022-07</v>
      </c>
      <c r="T1879" s="3">
        <f t="shared" si="88"/>
        <v>0</v>
      </c>
    </row>
    <row r="1880" spans="1:20" x14ac:dyDescent="0.25">
      <c r="A1880" s="1" t="s">
        <v>458</v>
      </c>
      <c r="B1880" s="1" t="s">
        <v>5948</v>
      </c>
      <c r="C1880" s="1" t="s">
        <v>5949</v>
      </c>
      <c r="D1880" s="1" t="s">
        <v>137</v>
      </c>
      <c r="E1880" s="1" t="s">
        <v>138</v>
      </c>
      <c r="F1880" s="1">
        <v>0</v>
      </c>
      <c r="G1880" s="2">
        <v>36011</v>
      </c>
      <c r="H1880" s="1" t="s">
        <v>30</v>
      </c>
      <c r="I1880" s="1" t="s">
        <v>31</v>
      </c>
      <c r="J1880" s="2">
        <v>35893</v>
      </c>
      <c r="K1880" s="1"/>
      <c r="L1880" s="1" t="s">
        <v>24</v>
      </c>
      <c r="M1880" s="3">
        <v>50017.55</v>
      </c>
      <c r="N1880" s="3">
        <v>51172.47</v>
      </c>
      <c r="O1880" s="3">
        <v>3088.83</v>
      </c>
      <c r="P1880" s="1" t="s">
        <v>32</v>
      </c>
      <c r="Q1880" s="3">
        <v>54261.3</v>
      </c>
      <c r="R1880" s="1" t="str">
        <f t="shared" si="89"/>
        <v>1998-08</v>
      </c>
      <c r="S1880" s="1" t="str">
        <f t="shared" si="87"/>
        <v/>
      </c>
      <c r="T1880" s="3">
        <f t="shared" si="88"/>
        <v>3088.83</v>
      </c>
    </row>
    <row r="1881" spans="1:20" x14ac:dyDescent="0.25">
      <c r="A1881" s="1" t="s">
        <v>5950</v>
      </c>
      <c r="B1881" s="1" t="s">
        <v>5951</v>
      </c>
      <c r="C1881" s="1" t="s">
        <v>5952</v>
      </c>
      <c r="D1881" s="1" t="s">
        <v>70</v>
      </c>
      <c r="E1881" s="1" t="s">
        <v>5953</v>
      </c>
      <c r="F1881" s="1">
        <v>0</v>
      </c>
      <c r="G1881" s="2">
        <v>36997</v>
      </c>
      <c r="H1881" s="1" t="s">
        <v>30</v>
      </c>
      <c r="I1881" s="1" t="s">
        <v>31</v>
      </c>
      <c r="J1881" s="1" t="s">
        <v>2756</v>
      </c>
      <c r="K1881" s="1"/>
      <c r="L1881" s="1" t="s">
        <v>24</v>
      </c>
      <c r="M1881" s="3">
        <v>63377.18</v>
      </c>
      <c r="N1881" s="3">
        <v>63377.57</v>
      </c>
      <c r="O1881" s="1">
        <v>853.16</v>
      </c>
      <c r="P1881" s="1" t="s">
        <v>32</v>
      </c>
      <c r="Q1881" s="3">
        <v>64230.73</v>
      </c>
      <c r="R1881" s="1" t="str">
        <f t="shared" si="89"/>
        <v>2001-04</v>
      </c>
      <c r="S1881" s="1" t="str">
        <f t="shared" si="87"/>
        <v/>
      </c>
      <c r="T1881" s="3">
        <f t="shared" si="88"/>
        <v>853.16</v>
      </c>
    </row>
    <row r="1882" spans="1:20" x14ac:dyDescent="0.25">
      <c r="A1882" s="1" t="s">
        <v>304</v>
      </c>
      <c r="B1882" s="1" t="s">
        <v>5951</v>
      </c>
      <c r="C1882" s="1" t="s">
        <v>5954</v>
      </c>
      <c r="D1882" s="1" t="s">
        <v>113</v>
      </c>
      <c r="E1882" s="1" t="s">
        <v>914</v>
      </c>
      <c r="F1882" s="1">
        <v>0</v>
      </c>
      <c r="G1882" s="2">
        <v>40534</v>
      </c>
      <c r="H1882" s="1" t="s">
        <v>22</v>
      </c>
      <c r="I1882" s="1" t="s">
        <v>31</v>
      </c>
      <c r="J1882" s="1" t="s">
        <v>5955</v>
      </c>
      <c r="K1882" s="1"/>
      <c r="L1882" s="1" t="s">
        <v>24</v>
      </c>
      <c r="M1882" s="3">
        <v>43266.5</v>
      </c>
      <c r="N1882" s="3">
        <v>43265.31</v>
      </c>
      <c r="O1882" s="1" t="s">
        <v>32</v>
      </c>
      <c r="P1882" s="1">
        <v>125</v>
      </c>
      <c r="Q1882" s="3">
        <v>43390.31</v>
      </c>
      <c r="R1882" s="1" t="str">
        <f t="shared" si="89"/>
        <v>2010-12</v>
      </c>
      <c r="S1882" s="1" t="str">
        <f t="shared" si="87"/>
        <v/>
      </c>
      <c r="T1882" s="3">
        <f t="shared" si="88"/>
        <v>125</v>
      </c>
    </row>
    <row r="1883" spans="1:20" x14ac:dyDescent="0.25">
      <c r="A1883" s="1" t="s">
        <v>5956</v>
      </c>
      <c r="B1883" s="1" t="s">
        <v>5957</v>
      </c>
      <c r="C1883" s="1" t="s">
        <v>5958</v>
      </c>
      <c r="D1883" s="1" t="s">
        <v>498</v>
      </c>
      <c r="E1883" s="1" t="s">
        <v>1028</v>
      </c>
      <c r="F1883" s="1">
        <v>0</v>
      </c>
      <c r="G1883" s="2">
        <v>34720</v>
      </c>
      <c r="H1883" s="1" t="s">
        <v>22</v>
      </c>
      <c r="I1883" s="1" t="s">
        <v>31</v>
      </c>
      <c r="J1883" s="1" t="s">
        <v>5959</v>
      </c>
      <c r="K1883" s="2">
        <v>44804</v>
      </c>
      <c r="L1883" s="1" t="s">
        <v>42</v>
      </c>
      <c r="M1883" s="3">
        <v>51987.31</v>
      </c>
      <c r="N1883" s="3">
        <v>39515.5</v>
      </c>
      <c r="O1883" s="1">
        <v>288.98</v>
      </c>
      <c r="P1883" s="1" t="s">
        <v>32</v>
      </c>
      <c r="Q1883" s="3">
        <v>39804.480000000003</v>
      </c>
      <c r="R1883" s="1" t="str">
        <f t="shared" si="89"/>
        <v>1995-01</v>
      </c>
      <c r="S1883" s="1" t="str">
        <f t="shared" si="87"/>
        <v>2022-08</v>
      </c>
      <c r="T1883" s="3">
        <f t="shared" si="88"/>
        <v>288.98</v>
      </c>
    </row>
    <row r="1884" spans="1:20" x14ac:dyDescent="0.25">
      <c r="A1884" s="1" t="s">
        <v>5960</v>
      </c>
      <c r="B1884" s="1" t="s">
        <v>5957</v>
      </c>
      <c r="C1884" s="1" t="s">
        <v>5961</v>
      </c>
      <c r="D1884" s="1" t="s">
        <v>204</v>
      </c>
      <c r="E1884" s="1" t="s">
        <v>205</v>
      </c>
      <c r="F1884" s="1">
        <v>0</v>
      </c>
      <c r="G1884" s="2">
        <v>37228</v>
      </c>
      <c r="H1884" s="1" t="s">
        <v>30</v>
      </c>
      <c r="I1884" s="1" t="s">
        <v>31</v>
      </c>
      <c r="J1884" s="2">
        <v>36962</v>
      </c>
      <c r="K1884" s="1"/>
      <c r="L1884" s="1" t="s">
        <v>24</v>
      </c>
      <c r="M1884" s="3">
        <v>43996.37</v>
      </c>
      <c r="N1884" s="3">
        <v>44775.3</v>
      </c>
      <c r="O1884" s="1">
        <v>507.66</v>
      </c>
      <c r="P1884" s="1">
        <v>125</v>
      </c>
      <c r="Q1884" s="3">
        <v>45407.96</v>
      </c>
      <c r="R1884" s="1" t="str">
        <f t="shared" si="89"/>
        <v>2001-12</v>
      </c>
      <c r="S1884" s="1" t="str">
        <f t="shared" si="87"/>
        <v/>
      </c>
      <c r="T1884" s="3">
        <f t="shared" si="88"/>
        <v>632.66000000000008</v>
      </c>
    </row>
    <row r="1885" spans="1:20" x14ac:dyDescent="0.25">
      <c r="A1885" s="1" t="s">
        <v>5962</v>
      </c>
      <c r="B1885" s="1" t="s">
        <v>5963</v>
      </c>
      <c r="C1885" s="1" t="s">
        <v>5964</v>
      </c>
      <c r="D1885" s="1" t="s">
        <v>103</v>
      </c>
      <c r="E1885" s="1" t="s">
        <v>1240</v>
      </c>
      <c r="F1885" s="1">
        <v>0</v>
      </c>
      <c r="G1885" s="2">
        <v>41218</v>
      </c>
      <c r="H1885" s="1" t="s">
        <v>22</v>
      </c>
      <c r="I1885" s="1" t="s">
        <v>31</v>
      </c>
      <c r="J1885" s="2">
        <v>41040</v>
      </c>
      <c r="K1885" s="1"/>
      <c r="L1885" s="1" t="s">
        <v>24</v>
      </c>
      <c r="M1885" s="3">
        <v>56451.199999999997</v>
      </c>
      <c r="N1885" s="3">
        <v>56451.199999999997</v>
      </c>
      <c r="O1885" s="1" t="s">
        <v>32</v>
      </c>
      <c r="P1885" s="1">
        <v>100</v>
      </c>
      <c r="Q1885" s="3">
        <v>56551.199999999997</v>
      </c>
      <c r="R1885" s="1" t="str">
        <f t="shared" si="89"/>
        <v>2012-11</v>
      </c>
      <c r="S1885" s="1" t="str">
        <f t="shared" si="87"/>
        <v/>
      </c>
      <c r="T1885" s="3">
        <f t="shared" si="88"/>
        <v>100</v>
      </c>
    </row>
    <row r="1886" spans="1:20" x14ac:dyDescent="0.25">
      <c r="A1886" s="1" t="s">
        <v>1265</v>
      </c>
      <c r="B1886" s="1" t="s">
        <v>5965</v>
      </c>
      <c r="C1886" s="1" t="s">
        <v>5966</v>
      </c>
      <c r="D1886" s="1" t="s">
        <v>123</v>
      </c>
      <c r="E1886" s="1" t="s">
        <v>454</v>
      </c>
      <c r="F1886" s="1">
        <v>0</v>
      </c>
      <c r="G1886" s="2">
        <v>40223</v>
      </c>
      <c r="H1886" s="1" t="s">
        <v>30</v>
      </c>
      <c r="I1886" s="1" t="s">
        <v>31</v>
      </c>
      <c r="J1886" s="2">
        <v>39540</v>
      </c>
      <c r="K1886" s="1"/>
      <c r="L1886" s="1" t="s">
        <v>24</v>
      </c>
      <c r="M1886" s="3">
        <v>88288.51</v>
      </c>
      <c r="N1886" s="3">
        <v>92972.67</v>
      </c>
      <c r="O1886" s="1">
        <v>63.67</v>
      </c>
      <c r="P1886" s="1">
        <v>125</v>
      </c>
      <c r="Q1886" s="3">
        <v>93161.34</v>
      </c>
      <c r="R1886" s="1" t="str">
        <f t="shared" si="89"/>
        <v>2010-02</v>
      </c>
      <c r="S1886" s="1" t="str">
        <f t="shared" si="87"/>
        <v/>
      </c>
      <c r="T1886" s="3">
        <f t="shared" si="88"/>
        <v>188.67000000000002</v>
      </c>
    </row>
    <row r="1887" spans="1:20" x14ac:dyDescent="0.25">
      <c r="A1887" s="1" t="s">
        <v>5967</v>
      </c>
      <c r="B1887" s="1" t="s">
        <v>5965</v>
      </c>
      <c r="C1887" s="1" t="s">
        <v>5968</v>
      </c>
      <c r="D1887" s="1" t="s">
        <v>562</v>
      </c>
      <c r="E1887" s="1" t="s">
        <v>5969</v>
      </c>
      <c r="F1887" s="1">
        <v>0</v>
      </c>
      <c r="G1887" s="2">
        <v>44082</v>
      </c>
      <c r="H1887" s="1" t="s">
        <v>22</v>
      </c>
      <c r="I1887" s="1" t="s">
        <v>31</v>
      </c>
      <c r="J1887" s="2">
        <v>44052</v>
      </c>
      <c r="K1887" s="1"/>
      <c r="L1887" s="1" t="s">
        <v>24</v>
      </c>
      <c r="M1887" s="3">
        <v>80999.98</v>
      </c>
      <c r="N1887" s="3">
        <v>79360.63</v>
      </c>
      <c r="O1887" s="3">
        <v>1596.64</v>
      </c>
      <c r="P1887" s="1" t="s">
        <v>32</v>
      </c>
      <c r="Q1887" s="3">
        <v>80957.27</v>
      </c>
      <c r="R1887" s="1" t="str">
        <f t="shared" si="89"/>
        <v>2020-09</v>
      </c>
      <c r="S1887" s="1" t="str">
        <f t="shared" si="87"/>
        <v/>
      </c>
      <c r="T1887" s="3">
        <f t="shared" si="88"/>
        <v>1596.64</v>
      </c>
    </row>
    <row r="1888" spans="1:20" x14ac:dyDescent="0.25">
      <c r="A1888" s="1" t="s">
        <v>5970</v>
      </c>
      <c r="B1888" s="1" t="s">
        <v>5965</v>
      </c>
      <c r="C1888" s="1" t="s">
        <v>5971</v>
      </c>
      <c r="D1888" s="1" t="s">
        <v>123</v>
      </c>
      <c r="E1888" s="1" t="s">
        <v>5972</v>
      </c>
      <c r="F1888" s="1">
        <v>0</v>
      </c>
      <c r="G1888" s="2">
        <v>42114</v>
      </c>
      <c r="H1888" s="1" t="s">
        <v>22</v>
      </c>
      <c r="I1888" s="1" t="s">
        <v>23</v>
      </c>
      <c r="J1888" s="1" t="s">
        <v>1865</v>
      </c>
      <c r="K1888" s="1"/>
      <c r="L1888" s="1" t="s">
        <v>24</v>
      </c>
      <c r="M1888" s="3">
        <v>75582.42</v>
      </c>
      <c r="N1888" s="3">
        <v>76832</v>
      </c>
      <c r="O1888" s="1" t="s">
        <v>32</v>
      </c>
      <c r="P1888" s="1" t="s">
        <v>32</v>
      </c>
      <c r="Q1888" s="3">
        <v>76832</v>
      </c>
      <c r="R1888" s="1" t="str">
        <f t="shared" si="89"/>
        <v>2015-04</v>
      </c>
      <c r="S1888" s="1" t="str">
        <f t="shared" si="87"/>
        <v/>
      </c>
      <c r="T1888" s="3">
        <f t="shared" si="88"/>
        <v>0</v>
      </c>
    </row>
    <row r="1889" spans="1:20" x14ac:dyDescent="0.25">
      <c r="A1889" s="1" t="s">
        <v>1880</v>
      </c>
      <c r="B1889" s="1" t="s">
        <v>5965</v>
      </c>
      <c r="C1889" s="1" t="s">
        <v>5973</v>
      </c>
      <c r="D1889" s="1" t="s">
        <v>39</v>
      </c>
      <c r="E1889" s="1" t="s">
        <v>66</v>
      </c>
      <c r="F1889" s="1">
        <v>0</v>
      </c>
      <c r="G1889" s="2">
        <v>43549</v>
      </c>
      <c r="H1889" s="1" t="s">
        <v>30</v>
      </c>
      <c r="I1889" s="1" t="s">
        <v>31</v>
      </c>
      <c r="J1889" s="1" t="s">
        <v>1299</v>
      </c>
      <c r="K1889" s="1"/>
      <c r="L1889" s="1" t="s">
        <v>24</v>
      </c>
      <c r="M1889" s="3">
        <v>43160.42</v>
      </c>
      <c r="N1889" s="3">
        <v>53286.54</v>
      </c>
      <c r="O1889" s="3">
        <v>12787.19</v>
      </c>
      <c r="P1889" s="1" t="s">
        <v>32</v>
      </c>
      <c r="Q1889" s="3">
        <v>66073.73</v>
      </c>
      <c r="R1889" s="1" t="str">
        <f t="shared" si="89"/>
        <v>2019-03</v>
      </c>
      <c r="S1889" s="1" t="str">
        <f t="shared" si="87"/>
        <v/>
      </c>
      <c r="T1889" s="3">
        <f t="shared" si="88"/>
        <v>12787.19</v>
      </c>
    </row>
    <row r="1890" spans="1:20" x14ac:dyDescent="0.25">
      <c r="A1890" s="1" t="s">
        <v>5974</v>
      </c>
      <c r="B1890" s="1" t="s">
        <v>5965</v>
      </c>
      <c r="C1890" s="1" t="s">
        <v>5975</v>
      </c>
      <c r="D1890" s="1" t="s">
        <v>70</v>
      </c>
      <c r="E1890" s="1" t="s">
        <v>96</v>
      </c>
      <c r="F1890" s="1">
        <v>0</v>
      </c>
      <c r="G1890" s="2">
        <v>44823</v>
      </c>
      <c r="H1890" s="1" t="s">
        <v>22</v>
      </c>
      <c r="I1890" s="1" t="s">
        <v>31</v>
      </c>
      <c r="J1890" s="1" t="s">
        <v>489</v>
      </c>
      <c r="K1890" s="1"/>
      <c r="L1890" s="1" t="s">
        <v>24</v>
      </c>
      <c r="M1890" s="3">
        <v>20800</v>
      </c>
      <c r="N1890" s="3">
        <v>2832.5</v>
      </c>
      <c r="O1890" s="1" t="s">
        <v>32</v>
      </c>
      <c r="P1890" s="1">
        <v>100</v>
      </c>
      <c r="Q1890" s="3">
        <v>2932.5</v>
      </c>
      <c r="R1890" s="1" t="str">
        <f t="shared" si="89"/>
        <v>2022-09</v>
      </c>
      <c r="S1890" s="1" t="str">
        <f t="shared" si="87"/>
        <v/>
      </c>
      <c r="T1890" s="3">
        <f t="shared" si="88"/>
        <v>100</v>
      </c>
    </row>
    <row r="1891" spans="1:20" x14ac:dyDescent="0.25">
      <c r="A1891" s="1" t="s">
        <v>5976</v>
      </c>
      <c r="B1891" s="1" t="s">
        <v>5977</v>
      </c>
      <c r="C1891" s="1" t="s">
        <v>5978</v>
      </c>
      <c r="D1891" s="1" t="s">
        <v>39</v>
      </c>
      <c r="E1891" s="1" t="s">
        <v>40</v>
      </c>
      <c r="F1891" s="1">
        <v>0</v>
      </c>
      <c r="G1891" s="2">
        <v>44916</v>
      </c>
      <c r="H1891" s="1" t="s">
        <v>30</v>
      </c>
      <c r="I1891" s="1" t="s">
        <v>31</v>
      </c>
      <c r="J1891" s="1" t="s">
        <v>5979</v>
      </c>
      <c r="K1891" s="1"/>
      <c r="L1891" s="1" t="s">
        <v>24</v>
      </c>
      <c r="M1891" s="3">
        <v>24960</v>
      </c>
      <c r="N1891" s="3">
        <v>8848</v>
      </c>
      <c r="O1891" s="1" t="s">
        <v>32</v>
      </c>
      <c r="P1891" s="1" t="s">
        <v>32</v>
      </c>
      <c r="Q1891" s="3">
        <v>8848</v>
      </c>
      <c r="R1891" s="1" t="str">
        <f t="shared" si="89"/>
        <v>2022-12</v>
      </c>
      <c r="S1891" s="1" t="str">
        <f t="shared" si="87"/>
        <v/>
      </c>
      <c r="T1891" s="3">
        <f t="shared" si="88"/>
        <v>0</v>
      </c>
    </row>
    <row r="1892" spans="1:20" x14ac:dyDescent="0.25">
      <c r="A1892" s="1" t="s">
        <v>5980</v>
      </c>
      <c r="B1892" s="1" t="s">
        <v>5981</v>
      </c>
      <c r="C1892" s="1" t="s">
        <v>5982</v>
      </c>
      <c r="D1892" s="1" t="s">
        <v>70</v>
      </c>
      <c r="E1892" s="1" t="s">
        <v>5983</v>
      </c>
      <c r="F1892" s="1">
        <v>0</v>
      </c>
      <c r="G1892" s="2">
        <v>44620</v>
      </c>
      <c r="H1892" s="1" t="s">
        <v>22</v>
      </c>
      <c r="I1892" s="1" t="s">
        <v>23</v>
      </c>
      <c r="J1892" s="1" t="s">
        <v>219</v>
      </c>
      <c r="K1892" s="1"/>
      <c r="L1892" s="1" t="s">
        <v>24</v>
      </c>
      <c r="M1892" s="3">
        <v>114564.74</v>
      </c>
      <c r="N1892" s="3">
        <v>93157.3</v>
      </c>
      <c r="O1892" s="1" t="s">
        <v>32</v>
      </c>
      <c r="P1892" s="1">
        <v>100</v>
      </c>
      <c r="Q1892" s="3">
        <v>93257.3</v>
      </c>
      <c r="R1892" s="1" t="str">
        <f t="shared" si="89"/>
        <v>2022-02</v>
      </c>
      <c r="S1892" s="1" t="str">
        <f t="shared" si="87"/>
        <v/>
      </c>
      <c r="T1892" s="3">
        <f t="shared" si="88"/>
        <v>100</v>
      </c>
    </row>
    <row r="1893" spans="1:20" x14ac:dyDescent="0.25">
      <c r="A1893" s="1" t="s">
        <v>5984</v>
      </c>
      <c r="B1893" s="1" t="s">
        <v>5981</v>
      </c>
      <c r="C1893" s="1" t="s">
        <v>5985</v>
      </c>
      <c r="D1893" s="1" t="s">
        <v>20</v>
      </c>
      <c r="E1893" s="1" t="s">
        <v>21</v>
      </c>
      <c r="F1893" s="1">
        <v>0</v>
      </c>
      <c r="G1893" s="2">
        <v>38992</v>
      </c>
      <c r="H1893" s="1" t="s">
        <v>22</v>
      </c>
      <c r="I1893" s="1" t="s">
        <v>31</v>
      </c>
      <c r="J1893" s="2">
        <v>38758</v>
      </c>
      <c r="K1893" s="1"/>
      <c r="L1893" s="1" t="s">
        <v>24</v>
      </c>
      <c r="M1893" s="3">
        <v>41581.07</v>
      </c>
      <c r="N1893" s="3">
        <v>29632.83</v>
      </c>
      <c r="O1893" s="3">
        <v>26048.11</v>
      </c>
      <c r="P1893" s="1">
        <v>125</v>
      </c>
      <c r="Q1893" s="3">
        <v>55805.94</v>
      </c>
      <c r="R1893" s="1" t="str">
        <f t="shared" si="89"/>
        <v>2006-10</v>
      </c>
      <c r="S1893" s="1" t="str">
        <f t="shared" si="87"/>
        <v/>
      </c>
      <c r="T1893" s="3">
        <f t="shared" si="88"/>
        <v>26173.11</v>
      </c>
    </row>
    <row r="1894" spans="1:20" x14ac:dyDescent="0.25">
      <c r="A1894" s="1" t="s">
        <v>5986</v>
      </c>
      <c r="B1894" s="1" t="s">
        <v>5987</v>
      </c>
      <c r="C1894" s="1" t="s">
        <v>5988</v>
      </c>
      <c r="D1894" s="1" t="s">
        <v>82</v>
      </c>
      <c r="E1894" s="1" t="s">
        <v>2512</v>
      </c>
      <c r="F1894" s="1">
        <v>0</v>
      </c>
      <c r="G1894" s="2">
        <v>43745</v>
      </c>
      <c r="H1894" s="1" t="s">
        <v>30</v>
      </c>
      <c r="I1894" s="1" t="s">
        <v>31</v>
      </c>
      <c r="J1894" s="2">
        <v>43656</v>
      </c>
      <c r="K1894" s="1"/>
      <c r="L1894" s="1" t="s">
        <v>24</v>
      </c>
      <c r="M1894" s="3">
        <v>45479.199999999997</v>
      </c>
      <c r="N1894" s="3">
        <v>45479.199999999997</v>
      </c>
      <c r="O1894" s="1">
        <v>43.73</v>
      </c>
      <c r="P1894" s="1">
        <v>125</v>
      </c>
      <c r="Q1894" s="3">
        <v>45647.93</v>
      </c>
      <c r="R1894" s="1" t="str">
        <f t="shared" si="89"/>
        <v>2019-10</v>
      </c>
      <c r="S1894" s="1" t="str">
        <f t="shared" si="87"/>
        <v/>
      </c>
      <c r="T1894" s="3">
        <f t="shared" si="88"/>
        <v>168.73</v>
      </c>
    </row>
    <row r="1895" spans="1:20" x14ac:dyDescent="0.25">
      <c r="A1895" s="1" t="s">
        <v>5989</v>
      </c>
      <c r="B1895" s="1" t="s">
        <v>5990</v>
      </c>
      <c r="C1895" s="1" t="s">
        <v>5991</v>
      </c>
      <c r="D1895" s="1" t="s">
        <v>39</v>
      </c>
      <c r="E1895" s="1" t="s">
        <v>66</v>
      </c>
      <c r="F1895" s="1">
        <v>0</v>
      </c>
      <c r="G1895" s="2">
        <v>32566</v>
      </c>
      <c r="H1895" s="1" t="s">
        <v>30</v>
      </c>
      <c r="I1895" s="1" t="s">
        <v>31</v>
      </c>
      <c r="J1895" s="1" t="s">
        <v>5992</v>
      </c>
      <c r="K1895" s="1"/>
      <c r="L1895" s="1" t="s">
        <v>24</v>
      </c>
      <c r="M1895" s="3">
        <v>43160.42</v>
      </c>
      <c r="N1895" s="3">
        <v>46723.92</v>
      </c>
      <c r="O1895" s="3">
        <v>4575.1899999999996</v>
      </c>
      <c r="P1895" s="1">
        <v>125</v>
      </c>
      <c r="Q1895" s="3">
        <v>51424.11</v>
      </c>
      <c r="R1895" s="1" t="str">
        <f t="shared" si="89"/>
        <v>1989-02</v>
      </c>
      <c r="S1895" s="1" t="str">
        <f t="shared" si="87"/>
        <v/>
      </c>
      <c r="T1895" s="3">
        <f t="shared" si="88"/>
        <v>4700.1899999999996</v>
      </c>
    </row>
    <row r="1896" spans="1:20" x14ac:dyDescent="0.25">
      <c r="A1896" s="1" t="s">
        <v>5993</v>
      </c>
      <c r="B1896" s="1" t="s">
        <v>5994</v>
      </c>
      <c r="C1896" s="1" t="s">
        <v>5995</v>
      </c>
      <c r="D1896" s="1" t="s">
        <v>123</v>
      </c>
      <c r="E1896" s="1" t="s">
        <v>194</v>
      </c>
      <c r="F1896" s="1">
        <v>0</v>
      </c>
      <c r="G1896" s="2">
        <v>41875</v>
      </c>
      <c r="H1896" s="1" t="s">
        <v>30</v>
      </c>
      <c r="I1896" s="1" t="s">
        <v>31</v>
      </c>
      <c r="J1896" s="1" t="s">
        <v>1844</v>
      </c>
      <c r="K1896" s="1"/>
      <c r="L1896" s="1" t="s">
        <v>24</v>
      </c>
      <c r="M1896" s="3">
        <v>76184.160000000003</v>
      </c>
      <c r="N1896" s="3">
        <v>75107.89</v>
      </c>
      <c r="O1896" s="3">
        <v>27374.38</v>
      </c>
      <c r="P1896" s="1">
        <v>125</v>
      </c>
      <c r="Q1896" s="3">
        <v>102607.27</v>
      </c>
      <c r="R1896" s="1" t="str">
        <f t="shared" si="89"/>
        <v>2014-08</v>
      </c>
      <c r="S1896" s="1" t="str">
        <f t="shared" si="87"/>
        <v/>
      </c>
      <c r="T1896" s="3">
        <f t="shared" si="88"/>
        <v>27499.38</v>
      </c>
    </row>
    <row r="1897" spans="1:20" x14ac:dyDescent="0.25">
      <c r="A1897" s="1" t="s">
        <v>2219</v>
      </c>
      <c r="B1897" s="1" t="s">
        <v>5996</v>
      </c>
      <c r="C1897" s="1" t="s">
        <v>5997</v>
      </c>
      <c r="D1897" s="1" t="s">
        <v>20</v>
      </c>
      <c r="E1897" s="1" t="s">
        <v>3496</v>
      </c>
      <c r="F1897" s="1">
        <v>0</v>
      </c>
      <c r="G1897" s="2">
        <v>44508</v>
      </c>
      <c r="H1897" s="1" t="s">
        <v>30</v>
      </c>
      <c r="I1897" s="1" t="s">
        <v>31</v>
      </c>
      <c r="J1897" s="1" t="s">
        <v>5998</v>
      </c>
      <c r="K1897" s="1"/>
      <c r="L1897" s="1" t="s">
        <v>24</v>
      </c>
      <c r="M1897" s="3">
        <v>41600</v>
      </c>
      <c r="N1897" s="3">
        <v>40683.089999999997</v>
      </c>
      <c r="O1897" s="1" t="s">
        <v>32</v>
      </c>
      <c r="P1897" s="1">
        <v>125</v>
      </c>
      <c r="Q1897" s="3">
        <v>40808.089999999997</v>
      </c>
      <c r="R1897" s="1" t="str">
        <f t="shared" si="89"/>
        <v>2021-11</v>
      </c>
      <c r="S1897" s="1" t="str">
        <f t="shared" si="87"/>
        <v/>
      </c>
      <c r="T1897" s="3">
        <f t="shared" si="88"/>
        <v>125</v>
      </c>
    </row>
    <row r="1898" spans="1:20" x14ac:dyDescent="0.25">
      <c r="A1898" s="1" t="s">
        <v>5999</v>
      </c>
      <c r="B1898" s="1" t="s">
        <v>6000</v>
      </c>
      <c r="C1898" s="1" t="s">
        <v>6001</v>
      </c>
      <c r="D1898" s="1" t="s">
        <v>70</v>
      </c>
      <c r="E1898" s="1" t="s">
        <v>1116</v>
      </c>
      <c r="F1898" s="1">
        <v>0</v>
      </c>
      <c r="G1898" s="2">
        <v>37270</v>
      </c>
      <c r="H1898" s="1" t="s">
        <v>22</v>
      </c>
      <c r="I1898" s="1" t="s">
        <v>31</v>
      </c>
      <c r="J1898" s="1" t="s">
        <v>6002</v>
      </c>
      <c r="K1898" s="1"/>
      <c r="L1898" s="1" t="s">
        <v>24</v>
      </c>
      <c r="M1898" s="3">
        <v>57750.16</v>
      </c>
      <c r="N1898" s="3">
        <v>57597.67</v>
      </c>
      <c r="O1898" s="1" t="s">
        <v>32</v>
      </c>
      <c r="P1898" s="1" t="s">
        <v>32</v>
      </c>
      <c r="Q1898" s="3">
        <v>57597.67</v>
      </c>
      <c r="R1898" s="1" t="str">
        <f t="shared" si="89"/>
        <v>2002-01</v>
      </c>
      <c r="S1898" s="1" t="str">
        <f t="shared" si="87"/>
        <v/>
      </c>
      <c r="T1898" s="3">
        <f t="shared" si="88"/>
        <v>0</v>
      </c>
    </row>
    <row r="1899" spans="1:20" x14ac:dyDescent="0.25">
      <c r="A1899" s="1" t="s">
        <v>6003</v>
      </c>
      <c r="B1899" s="1" t="s">
        <v>6004</v>
      </c>
      <c r="C1899" s="1" t="s">
        <v>6005</v>
      </c>
      <c r="D1899" s="1" t="s">
        <v>204</v>
      </c>
      <c r="E1899" s="1" t="s">
        <v>205</v>
      </c>
      <c r="F1899" s="1">
        <v>0</v>
      </c>
      <c r="G1899" s="2">
        <v>43164</v>
      </c>
      <c r="H1899" s="1" t="s">
        <v>30</v>
      </c>
      <c r="I1899" s="1" t="s">
        <v>31</v>
      </c>
      <c r="J1899" s="2">
        <v>43223</v>
      </c>
      <c r="K1899" s="1"/>
      <c r="L1899" s="1" t="s">
        <v>24</v>
      </c>
      <c r="M1899" s="3">
        <v>42566.58</v>
      </c>
      <c r="N1899" s="3">
        <v>45075.37</v>
      </c>
      <c r="O1899" s="3">
        <v>19274.97</v>
      </c>
      <c r="P1899" s="1">
        <v>125</v>
      </c>
      <c r="Q1899" s="3">
        <v>64475.34</v>
      </c>
      <c r="R1899" s="1" t="str">
        <f t="shared" si="89"/>
        <v>2018-03</v>
      </c>
      <c r="S1899" s="1" t="str">
        <f t="shared" si="87"/>
        <v/>
      </c>
      <c r="T1899" s="3">
        <f t="shared" si="88"/>
        <v>19399.97</v>
      </c>
    </row>
    <row r="1900" spans="1:20" x14ac:dyDescent="0.25">
      <c r="A1900" s="1" t="s">
        <v>6006</v>
      </c>
      <c r="B1900" s="1" t="s">
        <v>6007</v>
      </c>
      <c r="C1900" s="1" t="s">
        <v>6008</v>
      </c>
      <c r="D1900" s="1" t="s">
        <v>284</v>
      </c>
      <c r="E1900" s="1" t="s">
        <v>6009</v>
      </c>
      <c r="F1900" s="1">
        <v>0</v>
      </c>
      <c r="G1900" s="2">
        <v>39573</v>
      </c>
      <c r="H1900" s="1" t="s">
        <v>30</v>
      </c>
      <c r="I1900" s="1" t="s">
        <v>23</v>
      </c>
      <c r="J1900" s="2">
        <v>38087</v>
      </c>
      <c r="K1900" s="1"/>
      <c r="L1900" s="1" t="s">
        <v>24</v>
      </c>
      <c r="M1900" s="3">
        <v>88746.74</v>
      </c>
      <c r="N1900" s="3">
        <v>88745.84</v>
      </c>
      <c r="O1900" s="1">
        <v>597.33000000000004</v>
      </c>
      <c r="P1900" s="1" t="s">
        <v>32</v>
      </c>
      <c r="Q1900" s="3">
        <v>89343.17</v>
      </c>
      <c r="R1900" s="1" t="str">
        <f t="shared" si="89"/>
        <v>2008-05</v>
      </c>
      <c r="S1900" s="1" t="str">
        <f t="shared" si="87"/>
        <v/>
      </c>
      <c r="T1900" s="3">
        <f t="shared" si="88"/>
        <v>597.33000000000004</v>
      </c>
    </row>
    <row r="1901" spans="1:20" x14ac:dyDescent="0.25">
      <c r="A1901" s="1" t="s">
        <v>4034</v>
      </c>
      <c r="B1901" s="1" t="s">
        <v>6010</v>
      </c>
      <c r="C1901" s="1" t="s">
        <v>6011</v>
      </c>
      <c r="D1901" s="1" t="s">
        <v>39</v>
      </c>
      <c r="E1901" s="1" t="s">
        <v>40</v>
      </c>
      <c r="F1901" s="1">
        <v>0</v>
      </c>
      <c r="G1901" s="2">
        <v>44698</v>
      </c>
      <c r="H1901" s="1" t="s">
        <v>30</v>
      </c>
      <c r="I1901" s="1" t="s">
        <v>31</v>
      </c>
      <c r="J1901" s="1" t="s">
        <v>6012</v>
      </c>
      <c r="K1901" s="2">
        <v>44809</v>
      </c>
      <c r="L1901" s="1" t="s">
        <v>42</v>
      </c>
      <c r="M1901" s="3">
        <v>39936</v>
      </c>
      <c r="N1901" s="3">
        <v>3816</v>
      </c>
      <c r="O1901" s="1" t="s">
        <v>32</v>
      </c>
      <c r="P1901" s="1" t="s">
        <v>32</v>
      </c>
      <c r="Q1901" s="3">
        <v>3816</v>
      </c>
      <c r="R1901" s="1" t="str">
        <f t="shared" si="89"/>
        <v>2022-05</v>
      </c>
      <c r="S1901" s="1" t="str">
        <f t="shared" si="87"/>
        <v>2022-09</v>
      </c>
      <c r="T1901" s="3">
        <f t="shared" si="88"/>
        <v>0</v>
      </c>
    </row>
    <row r="1902" spans="1:20" x14ac:dyDescent="0.25">
      <c r="A1902" s="1" t="s">
        <v>6013</v>
      </c>
      <c r="B1902" s="1" t="s">
        <v>6014</v>
      </c>
      <c r="C1902" s="1" t="s">
        <v>6015</v>
      </c>
      <c r="D1902" s="1" t="s">
        <v>498</v>
      </c>
      <c r="E1902" s="1" t="s">
        <v>6016</v>
      </c>
      <c r="F1902" s="1">
        <v>0</v>
      </c>
      <c r="G1902" s="2">
        <v>39426</v>
      </c>
      <c r="H1902" s="1" t="s">
        <v>22</v>
      </c>
      <c r="I1902" s="1" t="s">
        <v>31</v>
      </c>
      <c r="J1902" s="2">
        <v>39367</v>
      </c>
      <c r="K1902" s="1"/>
      <c r="L1902" s="1" t="s">
        <v>24</v>
      </c>
      <c r="M1902" s="3">
        <v>44345.39</v>
      </c>
      <c r="N1902" s="3">
        <v>45406.94</v>
      </c>
      <c r="O1902" s="3">
        <v>1540.83</v>
      </c>
      <c r="P1902" s="1">
        <v>443.45</v>
      </c>
      <c r="Q1902" s="3">
        <v>47391.22</v>
      </c>
      <c r="R1902" s="1" t="str">
        <f t="shared" si="89"/>
        <v>2007-12</v>
      </c>
      <c r="S1902" s="1" t="str">
        <f t="shared" si="87"/>
        <v/>
      </c>
      <c r="T1902" s="3">
        <f t="shared" si="88"/>
        <v>1984.28</v>
      </c>
    </row>
    <row r="1903" spans="1:20" x14ac:dyDescent="0.25">
      <c r="A1903" s="1" t="s">
        <v>6017</v>
      </c>
      <c r="B1903" s="1" t="s">
        <v>6018</v>
      </c>
      <c r="C1903" s="1" t="s">
        <v>6019</v>
      </c>
      <c r="D1903" s="1" t="s">
        <v>70</v>
      </c>
      <c r="E1903" s="1" t="s">
        <v>503</v>
      </c>
      <c r="F1903" s="1">
        <v>0</v>
      </c>
      <c r="G1903" s="2">
        <v>43766</v>
      </c>
      <c r="H1903" s="1" t="s">
        <v>22</v>
      </c>
      <c r="I1903" s="1" t="s">
        <v>31</v>
      </c>
      <c r="J1903" s="1" t="s">
        <v>672</v>
      </c>
      <c r="K1903" s="1"/>
      <c r="L1903" s="1" t="s">
        <v>24</v>
      </c>
      <c r="M1903" s="3">
        <v>50999.94</v>
      </c>
      <c r="N1903" s="3">
        <v>39049.919999999998</v>
      </c>
      <c r="O1903" s="3">
        <v>1069.97</v>
      </c>
      <c r="P1903" s="1" t="s">
        <v>32</v>
      </c>
      <c r="Q1903" s="3">
        <v>40119.89</v>
      </c>
      <c r="R1903" s="1" t="str">
        <f t="shared" si="89"/>
        <v>2019-10</v>
      </c>
      <c r="S1903" s="1" t="str">
        <f t="shared" si="87"/>
        <v/>
      </c>
      <c r="T1903" s="3">
        <f t="shared" si="88"/>
        <v>1069.97</v>
      </c>
    </row>
    <row r="1904" spans="1:20" x14ac:dyDescent="0.25">
      <c r="A1904" s="1" t="s">
        <v>6020</v>
      </c>
      <c r="B1904" s="1" t="s">
        <v>6021</v>
      </c>
      <c r="C1904" s="1" t="s">
        <v>6022</v>
      </c>
      <c r="D1904" s="1" t="s">
        <v>39</v>
      </c>
      <c r="E1904" s="1" t="s">
        <v>40</v>
      </c>
      <c r="F1904" s="1">
        <v>0</v>
      </c>
      <c r="G1904" s="2">
        <v>44497</v>
      </c>
      <c r="H1904" s="1" t="s">
        <v>22</v>
      </c>
      <c r="I1904" s="1" t="s">
        <v>31</v>
      </c>
      <c r="J1904" s="2">
        <v>44475</v>
      </c>
      <c r="K1904" s="1"/>
      <c r="L1904" s="1" t="s">
        <v>24</v>
      </c>
      <c r="M1904" s="3">
        <v>29952</v>
      </c>
      <c r="N1904" s="3">
        <v>1811</v>
      </c>
      <c r="O1904" s="1" t="s">
        <v>32</v>
      </c>
      <c r="P1904" s="1" t="s">
        <v>32</v>
      </c>
      <c r="Q1904" s="3">
        <v>1811</v>
      </c>
      <c r="R1904" s="1" t="str">
        <f t="shared" si="89"/>
        <v>2021-10</v>
      </c>
      <c r="S1904" s="1" t="str">
        <f t="shared" si="87"/>
        <v/>
      </c>
      <c r="T1904" s="3">
        <f t="shared" si="88"/>
        <v>0</v>
      </c>
    </row>
    <row r="1905" spans="1:20" x14ac:dyDescent="0.25">
      <c r="A1905" s="1" t="s">
        <v>6023</v>
      </c>
      <c r="B1905" s="1" t="s">
        <v>6024</v>
      </c>
      <c r="C1905" s="1" t="s">
        <v>6025</v>
      </c>
      <c r="D1905" s="1" t="s">
        <v>20</v>
      </c>
      <c r="E1905" s="1" t="s">
        <v>404</v>
      </c>
      <c r="F1905" s="1">
        <v>0</v>
      </c>
      <c r="G1905" s="2">
        <v>39833</v>
      </c>
      <c r="H1905" s="1" t="s">
        <v>22</v>
      </c>
      <c r="I1905" s="1" t="s">
        <v>31</v>
      </c>
      <c r="J1905" s="1" t="s">
        <v>2021</v>
      </c>
      <c r="K1905" s="1"/>
      <c r="L1905" s="1" t="s">
        <v>24</v>
      </c>
      <c r="M1905" s="3">
        <v>47471.22</v>
      </c>
      <c r="N1905" s="3">
        <v>38476.480000000003</v>
      </c>
      <c r="O1905" s="3">
        <v>7355.34</v>
      </c>
      <c r="P1905" s="1">
        <v>125</v>
      </c>
      <c r="Q1905" s="3">
        <v>45956.82</v>
      </c>
      <c r="R1905" s="1" t="str">
        <f t="shared" si="89"/>
        <v>2009-01</v>
      </c>
      <c r="S1905" s="1" t="str">
        <f t="shared" si="87"/>
        <v/>
      </c>
      <c r="T1905" s="3">
        <f t="shared" si="88"/>
        <v>7480.34</v>
      </c>
    </row>
    <row r="1906" spans="1:20" x14ac:dyDescent="0.25">
      <c r="A1906" s="1" t="s">
        <v>6026</v>
      </c>
      <c r="B1906" s="1" t="s">
        <v>6027</v>
      </c>
      <c r="C1906" s="1" t="s">
        <v>6028</v>
      </c>
      <c r="D1906" s="1" t="s">
        <v>39</v>
      </c>
      <c r="E1906" s="1" t="s">
        <v>40</v>
      </c>
      <c r="F1906" s="1">
        <v>0</v>
      </c>
      <c r="G1906" s="2">
        <v>44707</v>
      </c>
      <c r="H1906" s="1" t="s">
        <v>30</v>
      </c>
      <c r="I1906" s="1" t="s">
        <v>31</v>
      </c>
      <c r="J1906" s="1" t="s">
        <v>41</v>
      </c>
      <c r="K1906" s="2">
        <v>44809</v>
      </c>
      <c r="L1906" s="1" t="s">
        <v>42</v>
      </c>
      <c r="M1906" s="3">
        <v>39936</v>
      </c>
      <c r="N1906" s="3">
        <v>4352</v>
      </c>
      <c r="O1906" s="1" t="s">
        <v>32</v>
      </c>
      <c r="P1906" s="1">
        <v>100</v>
      </c>
      <c r="Q1906" s="3">
        <v>4452</v>
      </c>
      <c r="R1906" s="1" t="str">
        <f t="shared" si="89"/>
        <v>2022-05</v>
      </c>
      <c r="S1906" s="1" t="str">
        <f t="shared" si="87"/>
        <v>2022-09</v>
      </c>
      <c r="T1906" s="3">
        <f t="shared" si="88"/>
        <v>100</v>
      </c>
    </row>
    <row r="1907" spans="1:20" x14ac:dyDescent="0.25">
      <c r="A1907" s="1" t="s">
        <v>6029</v>
      </c>
      <c r="B1907" s="1" t="s">
        <v>6030</v>
      </c>
      <c r="C1907" s="1" t="s">
        <v>6031</v>
      </c>
      <c r="D1907" s="1" t="s">
        <v>70</v>
      </c>
      <c r="E1907" s="1" t="s">
        <v>169</v>
      </c>
      <c r="F1907" s="1">
        <v>0</v>
      </c>
      <c r="G1907" s="2">
        <v>44243</v>
      </c>
      <c r="H1907" s="1" t="s">
        <v>22</v>
      </c>
      <c r="I1907" s="1" t="s">
        <v>23</v>
      </c>
      <c r="J1907" s="1" t="s">
        <v>628</v>
      </c>
      <c r="K1907" s="1"/>
      <c r="L1907" s="1" t="s">
        <v>24</v>
      </c>
      <c r="M1907" s="3">
        <v>46000.03</v>
      </c>
      <c r="N1907" s="3">
        <v>41420.97</v>
      </c>
      <c r="O1907" s="3">
        <v>7068.79</v>
      </c>
      <c r="P1907" s="1" t="s">
        <v>32</v>
      </c>
      <c r="Q1907" s="3">
        <v>48489.760000000002</v>
      </c>
      <c r="R1907" s="1" t="str">
        <f t="shared" si="89"/>
        <v>2021-02</v>
      </c>
      <c r="S1907" s="1" t="str">
        <f t="shared" si="87"/>
        <v/>
      </c>
      <c r="T1907" s="3">
        <f t="shared" si="88"/>
        <v>7068.79</v>
      </c>
    </row>
    <row r="1908" spans="1:20" x14ac:dyDescent="0.25">
      <c r="A1908" s="1" t="s">
        <v>6032</v>
      </c>
      <c r="B1908" s="1" t="s">
        <v>6033</v>
      </c>
      <c r="C1908" s="1" t="s">
        <v>6034</v>
      </c>
      <c r="D1908" s="1" t="s">
        <v>70</v>
      </c>
      <c r="E1908" s="1" t="s">
        <v>4706</v>
      </c>
      <c r="F1908" s="1">
        <v>0</v>
      </c>
      <c r="G1908" s="2">
        <v>36347</v>
      </c>
      <c r="H1908" s="1" t="s">
        <v>22</v>
      </c>
      <c r="I1908" s="1" t="s">
        <v>31</v>
      </c>
      <c r="J1908" s="2">
        <v>36318</v>
      </c>
      <c r="K1908" s="1"/>
      <c r="L1908" s="1" t="s">
        <v>24</v>
      </c>
      <c r="M1908" s="3">
        <v>36855.1</v>
      </c>
      <c r="N1908" s="3">
        <v>36539.300000000003</v>
      </c>
      <c r="O1908" s="1" t="s">
        <v>32</v>
      </c>
      <c r="P1908" s="1" t="s">
        <v>32</v>
      </c>
      <c r="Q1908" s="3">
        <v>36539.300000000003</v>
      </c>
      <c r="R1908" s="1" t="str">
        <f t="shared" si="89"/>
        <v>1999-07</v>
      </c>
      <c r="S1908" s="1" t="str">
        <f t="shared" si="87"/>
        <v/>
      </c>
      <c r="T1908" s="3">
        <f t="shared" si="88"/>
        <v>0</v>
      </c>
    </row>
    <row r="1909" spans="1:20" x14ac:dyDescent="0.25">
      <c r="A1909" s="1" t="s">
        <v>1069</v>
      </c>
      <c r="B1909" s="1" t="s">
        <v>6035</v>
      </c>
      <c r="C1909" s="1" t="s">
        <v>6036</v>
      </c>
      <c r="D1909" s="1" t="s">
        <v>20</v>
      </c>
      <c r="E1909" s="1" t="s">
        <v>5046</v>
      </c>
      <c r="F1909" s="1">
        <v>0</v>
      </c>
      <c r="G1909" s="2">
        <v>36262</v>
      </c>
      <c r="H1909" s="1" t="s">
        <v>30</v>
      </c>
      <c r="I1909" s="1" t="s">
        <v>31</v>
      </c>
      <c r="J1909" s="2">
        <v>36498</v>
      </c>
      <c r="K1909" s="1"/>
      <c r="L1909" s="1" t="s">
        <v>24</v>
      </c>
      <c r="M1909" s="3">
        <v>39616.51</v>
      </c>
      <c r="N1909" s="3">
        <v>41162.050000000003</v>
      </c>
      <c r="O1909" s="3">
        <v>7068.52</v>
      </c>
      <c r="P1909" s="1">
        <v>125</v>
      </c>
      <c r="Q1909" s="3">
        <v>48355.57</v>
      </c>
      <c r="R1909" s="1" t="str">
        <f t="shared" si="89"/>
        <v>1999-04</v>
      </c>
      <c r="S1909" s="1" t="str">
        <f t="shared" si="87"/>
        <v/>
      </c>
      <c r="T1909" s="3">
        <f t="shared" si="88"/>
        <v>7193.52</v>
      </c>
    </row>
    <row r="1910" spans="1:20" x14ac:dyDescent="0.25">
      <c r="A1910" s="1" t="s">
        <v>951</v>
      </c>
      <c r="B1910" s="1" t="s">
        <v>6037</v>
      </c>
      <c r="C1910" s="1" t="s">
        <v>6038</v>
      </c>
      <c r="D1910" s="1" t="s">
        <v>20</v>
      </c>
      <c r="E1910" s="1" t="s">
        <v>35</v>
      </c>
      <c r="F1910" s="1">
        <v>0</v>
      </c>
      <c r="G1910" s="2">
        <v>41287</v>
      </c>
      <c r="H1910" s="1" t="s">
        <v>30</v>
      </c>
      <c r="I1910" s="1" t="s">
        <v>31</v>
      </c>
      <c r="J1910" s="2">
        <v>40456</v>
      </c>
      <c r="K1910" s="2">
        <v>44814</v>
      </c>
      <c r="L1910" s="1" t="s">
        <v>42</v>
      </c>
      <c r="M1910" s="3">
        <v>40434.370000000003</v>
      </c>
      <c r="N1910" s="3">
        <v>30826.97</v>
      </c>
      <c r="O1910" s="3">
        <v>1726.06</v>
      </c>
      <c r="P1910" s="1" t="s">
        <v>32</v>
      </c>
      <c r="Q1910" s="3">
        <v>32553.03</v>
      </c>
      <c r="R1910" s="1" t="str">
        <f t="shared" si="89"/>
        <v>2013-01</v>
      </c>
      <c r="S1910" s="1" t="str">
        <f t="shared" si="87"/>
        <v>2022-09</v>
      </c>
      <c r="T1910" s="3">
        <f t="shared" si="88"/>
        <v>1726.06</v>
      </c>
    </row>
    <row r="1911" spans="1:20" x14ac:dyDescent="0.25">
      <c r="A1911" s="1" t="s">
        <v>6039</v>
      </c>
      <c r="B1911" s="1" t="s">
        <v>6040</v>
      </c>
      <c r="C1911" s="1" t="s">
        <v>6041</v>
      </c>
      <c r="D1911" s="1" t="s">
        <v>28</v>
      </c>
      <c r="E1911" s="1" t="s">
        <v>46</v>
      </c>
      <c r="F1911" s="1">
        <v>0</v>
      </c>
      <c r="G1911" s="2">
        <v>40013</v>
      </c>
      <c r="H1911" s="1" t="s">
        <v>30</v>
      </c>
      <c r="I1911" s="1" t="s">
        <v>31</v>
      </c>
      <c r="J1911" s="1" t="s">
        <v>2822</v>
      </c>
      <c r="K1911" s="1"/>
      <c r="L1911" s="1" t="s">
        <v>24</v>
      </c>
      <c r="M1911" s="3">
        <v>59918.14</v>
      </c>
      <c r="N1911" s="3">
        <v>48975.39</v>
      </c>
      <c r="O1911" s="3">
        <v>31532.16</v>
      </c>
      <c r="P1911" s="1">
        <v>125</v>
      </c>
      <c r="Q1911" s="3">
        <v>80632.55</v>
      </c>
      <c r="R1911" s="1" t="str">
        <f t="shared" si="89"/>
        <v>2009-07</v>
      </c>
      <c r="S1911" s="1" t="str">
        <f t="shared" si="87"/>
        <v/>
      </c>
      <c r="T1911" s="3">
        <f t="shared" si="88"/>
        <v>31657.16</v>
      </c>
    </row>
    <row r="1912" spans="1:20" x14ac:dyDescent="0.25">
      <c r="A1912" s="1" t="s">
        <v>6042</v>
      </c>
      <c r="B1912" s="1" t="s">
        <v>5321</v>
      </c>
      <c r="C1912" s="1" t="s">
        <v>6043</v>
      </c>
      <c r="D1912" s="1" t="s">
        <v>82</v>
      </c>
      <c r="E1912" s="1" t="s">
        <v>1598</v>
      </c>
      <c r="F1912" s="1">
        <v>0</v>
      </c>
      <c r="G1912" s="2">
        <v>38880</v>
      </c>
      <c r="H1912" s="1" t="s">
        <v>22</v>
      </c>
      <c r="I1912" s="1" t="s">
        <v>23</v>
      </c>
      <c r="J1912" s="2">
        <v>39057</v>
      </c>
      <c r="K1912" s="1"/>
      <c r="L1912" s="1" t="s">
        <v>24</v>
      </c>
      <c r="M1912" s="3">
        <v>38487.9</v>
      </c>
      <c r="N1912" s="3">
        <v>38162.74</v>
      </c>
      <c r="O1912" s="1" t="s">
        <v>32</v>
      </c>
      <c r="P1912" s="1" t="s">
        <v>32</v>
      </c>
      <c r="Q1912" s="3">
        <v>38162.74</v>
      </c>
      <c r="R1912" s="1" t="str">
        <f t="shared" si="89"/>
        <v>2006-06</v>
      </c>
      <c r="S1912" s="1" t="str">
        <f t="shared" si="87"/>
        <v/>
      </c>
      <c r="T1912" s="3">
        <f t="shared" si="88"/>
        <v>0</v>
      </c>
    </row>
    <row r="1913" spans="1:20" x14ac:dyDescent="0.25">
      <c r="A1913" s="1" t="s">
        <v>1277</v>
      </c>
      <c r="B1913" s="1" t="s">
        <v>6044</v>
      </c>
      <c r="C1913" s="1" t="s">
        <v>6045</v>
      </c>
      <c r="D1913" s="1" t="s">
        <v>82</v>
      </c>
      <c r="E1913" s="1" t="s">
        <v>831</v>
      </c>
      <c r="F1913" s="1">
        <v>0</v>
      </c>
      <c r="G1913" s="2">
        <v>41204</v>
      </c>
      <c r="H1913" s="1" t="s">
        <v>30</v>
      </c>
      <c r="I1913" s="1" t="s">
        <v>31</v>
      </c>
      <c r="J1913" s="1" t="s">
        <v>300</v>
      </c>
      <c r="K1913" s="1"/>
      <c r="L1913" s="1" t="s">
        <v>24</v>
      </c>
      <c r="M1913" s="3">
        <v>56130.05</v>
      </c>
      <c r="N1913" s="3">
        <v>57378.81</v>
      </c>
      <c r="O1913" s="1">
        <v>53.97</v>
      </c>
      <c r="P1913" s="1" t="s">
        <v>32</v>
      </c>
      <c r="Q1913" s="3">
        <v>57432.78</v>
      </c>
      <c r="R1913" s="1" t="str">
        <f t="shared" si="89"/>
        <v>2012-10</v>
      </c>
      <c r="S1913" s="1" t="str">
        <f t="shared" si="87"/>
        <v/>
      </c>
      <c r="T1913" s="3">
        <f t="shared" si="88"/>
        <v>53.97</v>
      </c>
    </row>
    <row r="1914" spans="1:20" x14ac:dyDescent="0.25">
      <c r="A1914" s="1" t="s">
        <v>6046</v>
      </c>
      <c r="B1914" s="1" t="s">
        <v>6047</v>
      </c>
      <c r="C1914" s="1" t="s">
        <v>6048</v>
      </c>
      <c r="D1914" s="1" t="s">
        <v>123</v>
      </c>
      <c r="E1914" s="1" t="s">
        <v>194</v>
      </c>
      <c r="F1914" s="1">
        <v>0</v>
      </c>
      <c r="G1914" s="2">
        <v>38935</v>
      </c>
      <c r="H1914" s="1" t="s">
        <v>30</v>
      </c>
      <c r="I1914" s="1" t="s">
        <v>31</v>
      </c>
      <c r="J1914" s="1" t="s">
        <v>1164</v>
      </c>
      <c r="K1914" s="1"/>
      <c r="L1914" s="1" t="s">
        <v>24</v>
      </c>
      <c r="M1914" s="3">
        <v>77667.199999999997</v>
      </c>
      <c r="N1914" s="3">
        <v>76694.009999999995</v>
      </c>
      <c r="O1914" s="3">
        <v>6629.56</v>
      </c>
      <c r="P1914" s="1">
        <v>125</v>
      </c>
      <c r="Q1914" s="3">
        <v>83448.570000000007</v>
      </c>
      <c r="R1914" s="1" t="str">
        <f t="shared" si="89"/>
        <v>2006-08</v>
      </c>
      <c r="S1914" s="1" t="str">
        <f t="shared" si="87"/>
        <v/>
      </c>
      <c r="T1914" s="3">
        <f t="shared" si="88"/>
        <v>6754.56</v>
      </c>
    </row>
    <row r="1915" spans="1:20" x14ac:dyDescent="0.25">
      <c r="A1915" s="1" t="s">
        <v>6049</v>
      </c>
      <c r="B1915" s="1" t="s">
        <v>6050</v>
      </c>
      <c r="C1915" s="1" t="s">
        <v>6051</v>
      </c>
      <c r="D1915" s="1" t="s">
        <v>123</v>
      </c>
      <c r="E1915" s="1" t="s">
        <v>2148</v>
      </c>
      <c r="F1915" s="1">
        <v>0</v>
      </c>
      <c r="G1915" s="2">
        <v>44676</v>
      </c>
      <c r="H1915" s="1" t="s">
        <v>22</v>
      </c>
      <c r="I1915" s="1" t="s">
        <v>23</v>
      </c>
      <c r="J1915" s="1" t="s">
        <v>139</v>
      </c>
      <c r="K1915" s="2">
        <v>44848</v>
      </c>
      <c r="L1915" s="1" t="s">
        <v>42</v>
      </c>
      <c r="M1915" s="3">
        <v>45038.45</v>
      </c>
      <c r="N1915" s="3">
        <v>18338.18</v>
      </c>
      <c r="O1915" s="3">
        <v>3620.42</v>
      </c>
      <c r="P1915" s="1">
        <v>100</v>
      </c>
      <c r="Q1915" s="3">
        <v>22058.6</v>
      </c>
      <c r="R1915" s="1" t="str">
        <f t="shared" si="89"/>
        <v>2022-04</v>
      </c>
      <c r="S1915" s="1" t="str">
        <f t="shared" si="87"/>
        <v>2022-10</v>
      </c>
      <c r="T1915" s="3">
        <f t="shared" si="88"/>
        <v>3720.42</v>
      </c>
    </row>
    <row r="1916" spans="1:20" x14ac:dyDescent="0.25">
      <c r="A1916" s="1" t="s">
        <v>2645</v>
      </c>
      <c r="B1916" s="1" t="s">
        <v>6050</v>
      </c>
      <c r="C1916" s="1" t="s">
        <v>6052</v>
      </c>
      <c r="D1916" s="1" t="s">
        <v>123</v>
      </c>
      <c r="E1916" s="1" t="s">
        <v>194</v>
      </c>
      <c r="F1916" s="1">
        <v>0</v>
      </c>
      <c r="G1916" s="2">
        <v>41567</v>
      </c>
      <c r="H1916" s="1" t="s">
        <v>30</v>
      </c>
      <c r="I1916" s="1" t="s">
        <v>23</v>
      </c>
      <c r="J1916" s="1" t="s">
        <v>1844</v>
      </c>
      <c r="K1916" s="1"/>
      <c r="L1916" s="1" t="s">
        <v>24</v>
      </c>
      <c r="M1916" s="3">
        <v>58008.91</v>
      </c>
      <c r="N1916" s="3">
        <v>52761.25</v>
      </c>
      <c r="O1916" s="3">
        <v>33707.870000000003</v>
      </c>
      <c r="P1916" s="1">
        <v>125</v>
      </c>
      <c r="Q1916" s="3">
        <v>86594.12</v>
      </c>
      <c r="R1916" s="1" t="str">
        <f t="shared" si="89"/>
        <v>2013-10</v>
      </c>
      <c r="S1916" s="1" t="str">
        <f t="shared" si="87"/>
        <v/>
      </c>
      <c r="T1916" s="3">
        <f t="shared" si="88"/>
        <v>33832.870000000003</v>
      </c>
    </row>
    <row r="1917" spans="1:20" x14ac:dyDescent="0.25">
      <c r="A1917" s="1" t="s">
        <v>458</v>
      </c>
      <c r="B1917" s="1" t="s">
        <v>6053</v>
      </c>
      <c r="C1917" s="1" t="s">
        <v>6054</v>
      </c>
      <c r="D1917" s="1" t="s">
        <v>971</v>
      </c>
      <c r="E1917" s="1" t="s">
        <v>1633</v>
      </c>
      <c r="F1917" s="1">
        <v>0</v>
      </c>
      <c r="G1917" s="2">
        <v>33210</v>
      </c>
      <c r="H1917" s="1" t="s">
        <v>30</v>
      </c>
      <c r="I1917" s="1" t="s">
        <v>31</v>
      </c>
      <c r="J1917" s="2">
        <v>32944</v>
      </c>
      <c r="K1917" s="1"/>
      <c r="L1917" s="1" t="s">
        <v>24</v>
      </c>
      <c r="M1917" s="3">
        <v>55301.38</v>
      </c>
      <c r="N1917" s="3">
        <v>64106.37</v>
      </c>
      <c r="O1917" s="3">
        <v>15126.43</v>
      </c>
      <c r="P1917" s="1">
        <v>125</v>
      </c>
      <c r="Q1917" s="3">
        <v>79357.8</v>
      </c>
      <c r="R1917" s="1" t="str">
        <f t="shared" si="89"/>
        <v>1990-12</v>
      </c>
      <c r="S1917" s="1" t="str">
        <f t="shared" si="87"/>
        <v/>
      </c>
      <c r="T1917" s="3">
        <f t="shared" si="88"/>
        <v>15251.43</v>
      </c>
    </row>
    <row r="1918" spans="1:20" x14ac:dyDescent="0.25">
      <c r="A1918" s="1" t="s">
        <v>6055</v>
      </c>
      <c r="B1918" s="1" t="s">
        <v>6053</v>
      </c>
      <c r="C1918" s="1" t="s">
        <v>6056</v>
      </c>
      <c r="D1918" s="1" t="s">
        <v>113</v>
      </c>
      <c r="E1918" s="1" t="s">
        <v>914</v>
      </c>
      <c r="F1918" s="1">
        <v>0</v>
      </c>
      <c r="G1918" s="2">
        <v>43598</v>
      </c>
      <c r="H1918" s="1" t="s">
        <v>22</v>
      </c>
      <c r="I1918" s="1" t="s">
        <v>31</v>
      </c>
      <c r="J1918" s="1" t="s">
        <v>1432</v>
      </c>
      <c r="K1918" s="2">
        <v>44896</v>
      </c>
      <c r="L1918" s="1" t="s">
        <v>42</v>
      </c>
      <c r="M1918" s="3">
        <v>40293.14</v>
      </c>
      <c r="N1918" s="3">
        <v>37722.78</v>
      </c>
      <c r="O1918" s="1" t="s">
        <v>32</v>
      </c>
      <c r="P1918" s="1" t="s">
        <v>32</v>
      </c>
      <c r="Q1918" s="3">
        <v>37722.78</v>
      </c>
      <c r="R1918" s="1" t="str">
        <f t="shared" si="89"/>
        <v>2019-05</v>
      </c>
      <c r="S1918" s="1" t="str">
        <f t="shared" si="87"/>
        <v>2022-12</v>
      </c>
      <c r="T1918" s="3">
        <f t="shared" si="88"/>
        <v>0</v>
      </c>
    </row>
    <row r="1919" spans="1:20" x14ac:dyDescent="0.25">
      <c r="A1919" s="1" t="s">
        <v>6057</v>
      </c>
      <c r="B1919" s="1" t="s">
        <v>6058</v>
      </c>
      <c r="C1919" s="1" t="s">
        <v>6059</v>
      </c>
      <c r="D1919" s="1" t="s">
        <v>82</v>
      </c>
      <c r="E1919" s="1" t="s">
        <v>6060</v>
      </c>
      <c r="F1919" s="1">
        <v>0</v>
      </c>
      <c r="G1919" s="2">
        <v>44536</v>
      </c>
      <c r="H1919" s="1" t="s">
        <v>30</v>
      </c>
      <c r="I1919" s="1" t="s">
        <v>257</v>
      </c>
      <c r="J1919" s="2">
        <v>44359</v>
      </c>
      <c r="K1919" s="1"/>
      <c r="L1919" s="1" t="s">
        <v>24</v>
      </c>
      <c r="M1919" s="3">
        <v>63704.99</v>
      </c>
      <c r="N1919" s="3">
        <v>63705.2</v>
      </c>
      <c r="O1919" s="1">
        <v>122.51</v>
      </c>
      <c r="P1919" s="1">
        <v>100</v>
      </c>
      <c r="Q1919" s="3">
        <v>63927.71</v>
      </c>
      <c r="R1919" s="1" t="str">
        <f t="shared" si="89"/>
        <v>2021-12</v>
      </c>
      <c r="S1919" s="1" t="str">
        <f t="shared" si="87"/>
        <v/>
      </c>
      <c r="T1919" s="3">
        <f t="shared" si="88"/>
        <v>222.51</v>
      </c>
    </row>
    <row r="1920" spans="1:20" x14ac:dyDescent="0.25">
      <c r="A1920" s="1" t="s">
        <v>6061</v>
      </c>
      <c r="B1920" s="1" t="s">
        <v>6062</v>
      </c>
      <c r="C1920" s="1" t="s">
        <v>6063</v>
      </c>
      <c r="D1920" s="1" t="s">
        <v>20</v>
      </c>
      <c r="E1920" s="1" t="s">
        <v>222</v>
      </c>
      <c r="F1920" s="1">
        <v>0</v>
      </c>
      <c r="G1920" s="2">
        <v>28353</v>
      </c>
      <c r="H1920" s="1" t="s">
        <v>30</v>
      </c>
      <c r="I1920" s="1" t="s">
        <v>31</v>
      </c>
      <c r="J1920" s="1" t="s">
        <v>6064</v>
      </c>
      <c r="K1920" s="1"/>
      <c r="L1920" s="1" t="s">
        <v>24</v>
      </c>
      <c r="M1920" s="3">
        <v>40761.760000000002</v>
      </c>
      <c r="N1920" s="3">
        <v>45049.03</v>
      </c>
      <c r="O1920" s="3">
        <v>1786.55</v>
      </c>
      <c r="P1920" s="1" t="s">
        <v>32</v>
      </c>
      <c r="Q1920" s="3">
        <v>46835.58</v>
      </c>
      <c r="R1920" s="1" t="str">
        <f t="shared" si="89"/>
        <v>1977-08</v>
      </c>
      <c r="S1920" s="1" t="str">
        <f t="shared" si="87"/>
        <v/>
      </c>
      <c r="T1920" s="3">
        <f t="shared" si="88"/>
        <v>1786.55</v>
      </c>
    </row>
    <row r="1921" spans="1:20" x14ac:dyDescent="0.25">
      <c r="A1921" s="1" t="s">
        <v>6065</v>
      </c>
      <c r="B1921" s="1" t="s">
        <v>6066</v>
      </c>
      <c r="C1921" s="1" t="s">
        <v>6067</v>
      </c>
      <c r="D1921" s="1" t="s">
        <v>123</v>
      </c>
      <c r="E1921" s="1" t="s">
        <v>194</v>
      </c>
      <c r="F1921" s="1">
        <v>0</v>
      </c>
      <c r="G1921" s="2">
        <v>44747</v>
      </c>
      <c r="H1921" s="1" t="s">
        <v>30</v>
      </c>
      <c r="I1921" s="1" t="s">
        <v>31</v>
      </c>
      <c r="J1921" s="2">
        <v>44688</v>
      </c>
      <c r="K1921" s="1"/>
      <c r="L1921" s="1" t="s">
        <v>24</v>
      </c>
      <c r="M1921" s="3">
        <v>46916.480000000003</v>
      </c>
      <c r="N1921" s="3">
        <v>21806.25</v>
      </c>
      <c r="O1921" s="3">
        <v>13635.02</v>
      </c>
      <c r="P1921" s="1" t="s">
        <v>32</v>
      </c>
      <c r="Q1921" s="3">
        <v>35441.269999999997</v>
      </c>
      <c r="R1921" s="1" t="str">
        <f t="shared" si="89"/>
        <v>2022-07</v>
      </c>
      <c r="S1921" s="1" t="str">
        <f t="shared" si="87"/>
        <v/>
      </c>
      <c r="T1921" s="3">
        <f t="shared" si="88"/>
        <v>13635.02</v>
      </c>
    </row>
    <row r="1922" spans="1:20" x14ac:dyDescent="0.25">
      <c r="A1922" s="1" t="s">
        <v>1118</v>
      </c>
      <c r="B1922" s="1" t="s">
        <v>6068</v>
      </c>
      <c r="C1922" s="1" t="s">
        <v>6069</v>
      </c>
      <c r="D1922" s="1" t="s">
        <v>70</v>
      </c>
      <c r="E1922" s="1" t="s">
        <v>169</v>
      </c>
      <c r="F1922" s="1">
        <v>0</v>
      </c>
      <c r="G1922" s="2">
        <v>44410</v>
      </c>
      <c r="H1922" s="1" t="s">
        <v>22</v>
      </c>
      <c r="I1922" s="1" t="s">
        <v>31</v>
      </c>
      <c r="J1922" s="2">
        <v>44235</v>
      </c>
      <c r="K1922" s="1"/>
      <c r="L1922" s="1" t="s">
        <v>24</v>
      </c>
      <c r="M1922" s="3">
        <v>46000.03</v>
      </c>
      <c r="N1922" s="3">
        <v>42669.27</v>
      </c>
      <c r="O1922" s="3">
        <v>6052.01</v>
      </c>
      <c r="P1922" s="1">
        <v>125</v>
      </c>
      <c r="Q1922" s="3">
        <v>48846.28</v>
      </c>
      <c r="R1922" s="1" t="str">
        <f t="shared" si="89"/>
        <v>2021-08</v>
      </c>
      <c r="S1922" s="1" t="str">
        <f t="shared" ref="S1922:S1985" si="90">IF(OR(ISBLANK(K1922), K1922=0), "", TEXT(K1922, "yyyy-mm"))</f>
        <v/>
      </c>
      <c r="T1922" s="3">
        <f t="shared" ref="T1922:T1985" si="91">IFERROR(VALUE(SUBSTITUTE(O1922, ",", "")), 0) + IFERROR(VALUE(SUBSTITUTE(P1922, ",", "")), 0)</f>
        <v>6177.01</v>
      </c>
    </row>
    <row r="1923" spans="1:20" x14ac:dyDescent="0.25">
      <c r="A1923" s="1" t="s">
        <v>6070</v>
      </c>
      <c r="B1923" s="1" t="s">
        <v>6071</v>
      </c>
      <c r="C1923" s="1" t="s">
        <v>6072</v>
      </c>
      <c r="D1923" s="1" t="s">
        <v>39</v>
      </c>
      <c r="E1923" s="1" t="s">
        <v>40</v>
      </c>
      <c r="F1923" s="1">
        <v>0</v>
      </c>
      <c r="G1923" s="2">
        <v>44715</v>
      </c>
      <c r="H1923" s="1" t="s">
        <v>30</v>
      </c>
      <c r="I1923" s="1" t="s">
        <v>31</v>
      </c>
      <c r="J1923" s="2">
        <v>44626</v>
      </c>
      <c r="K1923" s="2">
        <v>44809</v>
      </c>
      <c r="L1923" s="1" t="s">
        <v>42</v>
      </c>
      <c r="M1923" s="3">
        <v>39936</v>
      </c>
      <c r="N1923" s="3">
        <v>5288</v>
      </c>
      <c r="O1923" s="1" t="s">
        <v>32</v>
      </c>
      <c r="P1923" s="1">
        <v>100</v>
      </c>
      <c r="Q1923" s="3">
        <v>5388</v>
      </c>
      <c r="R1923" s="1" t="str">
        <f t="shared" ref="R1923:R1986" si="92">TEXT(G1923, "yyyy-mm")</f>
        <v>2022-06</v>
      </c>
      <c r="S1923" s="1" t="str">
        <f t="shared" si="90"/>
        <v>2022-09</v>
      </c>
      <c r="T1923" s="3">
        <f t="shared" si="91"/>
        <v>100</v>
      </c>
    </row>
    <row r="1924" spans="1:20" x14ac:dyDescent="0.25">
      <c r="A1924" s="1" t="s">
        <v>225</v>
      </c>
      <c r="B1924" s="1" t="s">
        <v>6071</v>
      </c>
      <c r="C1924" s="1" t="s">
        <v>6073</v>
      </c>
      <c r="D1924" s="1" t="s">
        <v>28</v>
      </c>
      <c r="E1924" s="1" t="s">
        <v>931</v>
      </c>
      <c r="F1924" s="1">
        <v>0</v>
      </c>
      <c r="G1924" s="2">
        <v>42492</v>
      </c>
      <c r="H1924" s="1" t="s">
        <v>30</v>
      </c>
      <c r="I1924" s="1" t="s">
        <v>31</v>
      </c>
      <c r="J1924" s="2">
        <v>42405</v>
      </c>
      <c r="K1924" s="1"/>
      <c r="L1924" s="1" t="s">
        <v>24</v>
      </c>
      <c r="M1924" s="3">
        <v>66440.61</v>
      </c>
      <c r="N1924" s="3">
        <v>71530.289999999994</v>
      </c>
      <c r="O1924" s="3">
        <v>9928.06</v>
      </c>
      <c r="P1924" s="1">
        <v>125</v>
      </c>
      <c r="Q1924" s="3">
        <v>81583.350000000006</v>
      </c>
      <c r="R1924" s="1" t="str">
        <f t="shared" si="92"/>
        <v>2016-05</v>
      </c>
      <c r="S1924" s="1" t="str">
        <f t="shared" si="90"/>
        <v/>
      </c>
      <c r="T1924" s="3">
        <f t="shared" si="91"/>
        <v>10053.06</v>
      </c>
    </row>
    <row r="1925" spans="1:20" x14ac:dyDescent="0.25">
      <c r="A1925" s="1" t="s">
        <v>2519</v>
      </c>
      <c r="B1925" s="1" t="s">
        <v>6074</v>
      </c>
      <c r="C1925" s="1" t="s">
        <v>6075</v>
      </c>
      <c r="D1925" s="1" t="s">
        <v>113</v>
      </c>
      <c r="E1925" s="1" t="s">
        <v>1485</v>
      </c>
      <c r="F1925" s="1">
        <v>0</v>
      </c>
      <c r="G1925" s="2">
        <v>41652</v>
      </c>
      <c r="H1925" s="1" t="s">
        <v>30</v>
      </c>
      <c r="I1925" s="1" t="s">
        <v>31</v>
      </c>
      <c r="J1925" s="1" t="s">
        <v>6076</v>
      </c>
      <c r="K1925" s="1"/>
      <c r="L1925" s="1" t="s">
        <v>24</v>
      </c>
      <c r="M1925" s="3">
        <v>59944.56</v>
      </c>
      <c r="N1925" s="3">
        <v>60313.81</v>
      </c>
      <c r="O1925" s="1" t="s">
        <v>32</v>
      </c>
      <c r="P1925" s="1" t="s">
        <v>32</v>
      </c>
      <c r="Q1925" s="3">
        <v>60313.81</v>
      </c>
      <c r="R1925" s="1" t="str">
        <f t="shared" si="92"/>
        <v>2014-01</v>
      </c>
      <c r="S1925" s="1" t="str">
        <f t="shared" si="90"/>
        <v/>
      </c>
      <c r="T1925" s="3">
        <f t="shared" si="91"/>
        <v>0</v>
      </c>
    </row>
    <row r="1926" spans="1:20" x14ac:dyDescent="0.25">
      <c r="A1926" s="1" t="s">
        <v>6077</v>
      </c>
      <c r="B1926" s="1" t="s">
        <v>6078</v>
      </c>
      <c r="C1926" s="1" t="s">
        <v>6079</v>
      </c>
      <c r="D1926" s="1" t="s">
        <v>123</v>
      </c>
      <c r="E1926" s="1" t="s">
        <v>194</v>
      </c>
      <c r="F1926" s="1">
        <v>0</v>
      </c>
      <c r="G1926" s="2">
        <v>35927</v>
      </c>
      <c r="H1926" s="1" t="s">
        <v>30</v>
      </c>
      <c r="I1926" s="1" t="s">
        <v>31</v>
      </c>
      <c r="J1926" s="2">
        <v>36134</v>
      </c>
      <c r="K1926" s="1"/>
      <c r="L1926" s="1" t="s">
        <v>24</v>
      </c>
      <c r="M1926" s="3">
        <v>79149.820000000007</v>
      </c>
      <c r="N1926" s="3">
        <v>78692</v>
      </c>
      <c r="O1926" s="3">
        <v>6889.02</v>
      </c>
      <c r="P1926" s="1">
        <v>125</v>
      </c>
      <c r="Q1926" s="3">
        <v>85706.02</v>
      </c>
      <c r="R1926" s="1" t="str">
        <f t="shared" si="92"/>
        <v>1998-05</v>
      </c>
      <c r="S1926" s="1" t="str">
        <f t="shared" si="90"/>
        <v/>
      </c>
      <c r="T1926" s="3">
        <f t="shared" si="91"/>
        <v>7014.02</v>
      </c>
    </row>
    <row r="1927" spans="1:20" x14ac:dyDescent="0.25">
      <c r="A1927" s="1" t="s">
        <v>6080</v>
      </c>
      <c r="B1927" s="1" t="s">
        <v>6081</v>
      </c>
      <c r="C1927" s="1" t="s">
        <v>6082</v>
      </c>
      <c r="D1927" s="1" t="s">
        <v>39</v>
      </c>
      <c r="E1927" s="1" t="s">
        <v>40</v>
      </c>
      <c r="F1927" s="1">
        <v>0</v>
      </c>
      <c r="G1927" s="2">
        <v>44657</v>
      </c>
      <c r="H1927" s="1" t="s">
        <v>30</v>
      </c>
      <c r="I1927" s="1" t="s">
        <v>31</v>
      </c>
      <c r="J1927" s="1" t="s">
        <v>6083</v>
      </c>
      <c r="K1927" s="1"/>
      <c r="L1927" s="1" t="s">
        <v>24</v>
      </c>
      <c r="M1927" s="3">
        <v>39936</v>
      </c>
      <c r="N1927" s="3">
        <v>21505.5</v>
      </c>
      <c r="O1927" s="1" t="s">
        <v>32</v>
      </c>
      <c r="P1927" s="1" t="s">
        <v>32</v>
      </c>
      <c r="Q1927" s="3">
        <v>21505.5</v>
      </c>
      <c r="R1927" s="1" t="str">
        <f t="shared" si="92"/>
        <v>2022-04</v>
      </c>
      <c r="S1927" s="1" t="str">
        <f t="shared" si="90"/>
        <v/>
      </c>
      <c r="T1927" s="3">
        <f t="shared" si="91"/>
        <v>0</v>
      </c>
    </row>
    <row r="1928" spans="1:20" x14ac:dyDescent="0.25">
      <c r="A1928" s="1" t="s">
        <v>6084</v>
      </c>
      <c r="B1928" s="1" t="s">
        <v>6085</v>
      </c>
      <c r="C1928" s="1" t="s">
        <v>6086</v>
      </c>
      <c r="D1928" s="1" t="s">
        <v>20</v>
      </c>
      <c r="E1928" s="1" t="s">
        <v>6087</v>
      </c>
      <c r="F1928" s="1">
        <v>0</v>
      </c>
      <c r="G1928" s="2">
        <v>43151</v>
      </c>
      <c r="H1928" s="1" t="s">
        <v>22</v>
      </c>
      <c r="I1928" s="1" t="s">
        <v>31</v>
      </c>
      <c r="J1928" s="1" t="s">
        <v>3408</v>
      </c>
      <c r="K1928" s="2">
        <v>44607</v>
      </c>
      <c r="L1928" s="1" t="s">
        <v>42</v>
      </c>
      <c r="M1928" s="3">
        <v>35629.78</v>
      </c>
      <c r="N1928" s="1">
        <v>171.3</v>
      </c>
      <c r="O1928" s="1" t="s">
        <v>32</v>
      </c>
      <c r="P1928" s="1" t="s">
        <v>32</v>
      </c>
      <c r="Q1928" s="1">
        <v>171.3</v>
      </c>
      <c r="R1928" s="1" t="str">
        <f t="shared" si="92"/>
        <v>2018-02</v>
      </c>
      <c r="S1928" s="1" t="str">
        <f t="shared" si="90"/>
        <v>2022-02</v>
      </c>
      <c r="T1928" s="3">
        <f t="shared" si="91"/>
        <v>0</v>
      </c>
    </row>
    <row r="1929" spans="1:20" x14ac:dyDescent="0.25">
      <c r="A1929" s="1" t="s">
        <v>6088</v>
      </c>
      <c r="B1929" s="1" t="s">
        <v>6089</v>
      </c>
      <c r="C1929" s="1" t="s">
        <v>6090</v>
      </c>
      <c r="D1929" s="1" t="s">
        <v>70</v>
      </c>
      <c r="E1929" s="1" t="s">
        <v>96</v>
      </c>
      <c r="F1929" s="1">
        <v>0</v>
      </c>
      <c r="G1929" s="2">
        <v>44481</v>
      </c>
      <c r="H1929" s="1" t="s">
        <v>22</v>
      </c>
      <c r="I1929" s="1" t="s">
        <v>31</v>
      </c>
      <c r="J1929" s="2">
        <v>44540</v>
      </c>
      <c r="K1929" s="2">
        <v>44666</v>
      </c>
      <c r="L1929" s="1" t="s">
        <v>42</v>
      </c>
      <c r="M1929" s="3">
        <v>20800</v>
      </c>
      <c r="N1929" s="3">
        <v>2255</v>
      </c>
      <c r="O1929" s="1" t="s">
        <v>32</v>
      </c>
      <c r="P1929" s="1" t="s">
        <v>32</v>
      </c>
      <c r="Q1929" s="3">
        <v>2255</v>
      </c>
      <c r="R1929" s="1" t="str">
        <f t="shared" si="92"/>
        <v>2021-10</v>
      </c>
      <c r="S1929" s="1" t="str">
        <f t="shared" si="90"/>
        <v>2022-04</v>
      </c>
      <c r="T1929" s="3">
        <f t="shared" si="91"/>
        <v>0</v>
      </c>
    </row>
    <row r="1930" spans="1:20" x14ac:dyDescent="0.25">
      <c r="A1930" s="1" t="s">
        <v>293</v>
      </c>
      <c r="B1930" s="1" t="s">
        <v>6091</v>
      </c>
      <c r="C1930" s="1" t="s">
        <v>6092</v>
      </c>
      <c r="D1930" s="1" t="s">
        <v>284</v>
      </c>
      <c r="E1930" s="1" t="s">
        <v>5777</v>
      </c>
      <c r="F1930" s="1">
        <v>0</v>
      </c>
      <c r="G1930" s="2">
        <v>44606</v>
      </c>
      <c r="H1930" s="1" t="s">
        <v>30</v>
      </c>
      <c r="I1930" s="1" t="s">
        <v>31</v>
      </c>
      <c r="J1930" s="1" t="s">
        <v>2278</v>
      </c>
      <c r="K1930" s="1"/>
      <c r="L1930" s="1" t="s">
        <v>24</v>
      </c>
      <c r="M1930" s="3">
        <v>29952</v>
      </c>
      <c r="N1930" s="3">
        <v>24453</v>
      </c>
      <c r="O1930" s="1" t="s">
        <v>32</v>
      </c>
      <c r="P1930" s="1">
        <v>100</v>
      </c>
      <c r="Q1930" s="3">
        <v>24553</v>
      </c>
      <c r="R1930" s="1" t="str">
        <f t="shared" si="92"/>
        <v>2022-02</v>
      </c>
      <c r="S1930" s="1" t="str">
        <f t="shared" si="90"/>
        <v/>
      </c>
      <c r="T1930" s="3">
        <f t="shared" si="91"/>
        <v>100</v>
      </c>
    </row>
    <row r="1931" spans="1:20" x14ac:dyDescent="0.25">
      <c r="A1931" s="1" t="s">
        <v>3980</v>
      </c>
      <c r="B1931" s="1" t="s">
        <v>6093</v>
      </c>
      <c r="C1931" s="1" t="s">
        <v>6094</v>
      </c>
      <c r="D1931" s="1" t="s">
        <v>1475</v>
      </c>
      <c r="E1931" s="1" t="s">
        <v>923</v>
      </c>
      <c r="F1931" s="1">
        <v>0</v>
      </c>
      <c r="G1931" s="2">
        <v>43702</v>
      </c>
      <c r="H1931" s="1" t="s">
        <v>22</v>
      </c>
      <c r="I1931" s="1" t="s">
        <v>31</v>
      </c>
      <c r="J1931" s="1" t="s">
        <v>6095</v>
      </c>
      <c r="K1931" s="2">
        <v>44659</v>
      </c>
      <c r="L1931" s="1" t="s">
        <v>42</v>
      </c>
      <c r="M1931" s="3">
        <v>52500.03</v>
      </c>
      <c r="N1931" s="3">
        <v>16663.669999999998</v>
      </c>
      <c r="O1931" s="1" t="s">
        <v>32</v>
      </c>
      <c r="P1931" s="1" t="s">
        <v>32</v>
      </c>
      <c r="Q1931" s="3">
        <v>16663.669999999998</v>
      </c>
      <c r="R1931" s="1" t="str">
        <f t="shared" si="92"/>
        <v>2019-08</v>
      </c>
      <c r="S1931" s="1" t="str">
        <f t="shared" si="90"/>
        <v>2022-04</v>
      </c>
      <c r="T1931" s="3">
        <f t="shared" si="91"/>
        <v>0</v>
      </c>
    </row>
    <row r="1932" spans="1:20" x14ac:dyDescent="0.25">
      <c r="A1932" s="1" t="s">
        <v>6096</v>
      </c>
      <c r="B1932" s="1" t="s">
        <v>6097</v>
      </c>
      <c r="C1932" s="1" t="s">
        <v>6098</v>
      </c>
      <c r="D1932" s="1" t="s">
        <v>39</v>
      </c>
      <c r="E1932" s="1" t="s">
        <v>40</v>
      </c>
      <c r="F1932" s="1">
        <v>0</v>
      </c>
      <c r="G1932" s="2">
        <v>44674</v>
      </c>
      <c r="H1932" s="1" t="s">
        <v>30</v>
      </c>
      <c r="I1932" s="1" t="s">
        <v>23</v>
      </c>
      <c r="J1932" s="1" t="s">
        <v>5531</v>
      </c>
      <c r="K1932" s="2">
        <v>44875</v>
      </c>
      <c r="L1932" s="1" t="s">
        <v>42</v>
      </c>
      <c r="M1932" s="3">
        <v>24960</v>
      </c>
      <c r="N1932" s="3">
        <v>7479</v>
      </c>
      <c r="O1932" s="1" t="s">
        <v>32</v>
      </c>
      <c r="P1932" s="1" t="s">
        <v>32</v>
      </c>
      <c r="Q1932" s="3">
        <v>7479</v>
      </c>
      <c r="R1932" s="1" t="str">
        <f t="shared" si="92"/>
        <v>2022-04</v>
      </c>
      <c r="S1932" s="1" t="str">
        <f t="shared" si="90"/>
        <v>2022-11</v>
      </c>
      <c r="T1932" s="3">
        <f t="shared" si="91"/>
        <v>0</v>
      </c>
    </row>
    <row r="1933" spans="1:20" x14ac:dyDescent="0.25">
      <c r="A1933" s="1" t="s">
        <v>6099</v>
      </c>
      <c r="B1933" s="1" t="s">
        <v>6100</v>
      </c>
      <c r="C1933" s="1" t="s">
        <v>6101</v>
      </c>
      <c r="D1933" s="1" t="s">
        <v>113</v>
      </c>
      <c r="E1933" s="1" t="s">
        <v>433</v>
      </c>
      <c r="F1933" s="1">
        <v>0</v>
      </c>
      <c r="G1933" s="2">
        <v>44810</v>
      </c>
      <c r="H1933" s="1" t="s">
        <v>30</v>
      </c>
      <c r="I1933" s="1" t="s">
        <v>31</v>
      </c>
      <c r="J1933" s="2">
        <v>44721</v>
      </c>
      <c r="K1933" s="1"/>
      <c r="L1933" s="1" t="s">
        <v>24</v>
      </c>
      <c r="M1933" s="3">
        <v>54293.41</v>
      </c>
      <c r="N1933" s="3">
        <v>15452.68</v>
      </c>
      <c r="O1933" s="1">
        <v>528.58000000000004</v>
      </c>
      <c r="P1933" s="1">
        <v>100</v>
      </c>
      <c r="Q1933" s="3">
        <v>16081.26</v>
      </c>
      <c r="R1933" s="1" t="str">
        <f t="shared" si="92"/>
        <v>2022-09</v>
      </c>
      <c r="S1933" s="1" t="str">
        <f t="shared" si="90"/>
        <v/>
      </c>
      <c r="T1933" s="3">
        <f t="shared" si="91"/>
        <v>628.58000000000004</v>
      </c>
    </row>
    <row r="1934" spans="1:20" x14ac:dyDescent="0.25">
      <c r="A1934" s="1" t="s">
        <v>6102</v>
      </c>
      <c r="B1934" s="1" t="s">
        <v>6103</v>
      </c>
      <c r="C1934" s="1" t="s">
        <v>6104</v>
      </c>
      <c r="D1934" s="1" t="s">
        <v>971</v>
      </c>
      <c r="E1934" s="1" t="s">
        <v>6105</v>
      </c>
      <c r="F1934" s="1">
        <v>0</v>
      </c>
      <c r="G1934" s="2">
        <v>44459</v>
      </c>
      <c r="H1934" s="1" t="s">
        <v>30</v>
      </c>
      <c r="I1934" s="1" t="s">
        <v>31</v>
      </c>
      <c r="J1934" s="1" t="s">
        <v>6106</v>
      </c>
      <c r="K1934" s="1"/>
      <c r="L1934" s="1" t="s">
        <v>24</v>
      </c>
      <c r="M1934" s="3">
        <v>200000.11</v>
      </c>
      <c r="N1934" s="3">
        <v>200908.1</v>
      </c>
      <c r="O1934" s="3">
        <v>1346.15</v>
      </c>
      <c r="P1934" s="1" t="s">
        <v>32</v>
      </c>
      <c r="Q1934" s="3">
        <v>202254.25</v>
      </c>
      <c r="R1934" s="1" t="str">
        <f t="shared" si="92"/>
        <v>2021-09</v>
      </c>
      <c r="S1934" s="1" t="str">
        <f t="shared" si="90"/>
        <v/>
      </c>
      <c r="T1934" s="3">
        <f t="shared" si="91"/>
        <v>1346.15</v>
      </c>
    </row>
    <row r="1935" spans="1:20" x14ac:dyDescent="0.25">
      <c r="A1935" s="1" t="s">
        <v>1887</v>
      </c>
      <c r="B1935" s="1" t="s">
        <v>6107</v>
      </c>
      <c r="C1935" s="1" t="s">
        <v>6108</v>
      </c>
      <c r="D1935" s="1" t="s">
        <v>39</v>
      </c>
      <c r="E1935" s="1" t="s">
        <v>40</v>
      </c>
      <c r="F1935" s="1">
        <v>0</v>
      </c>
      <c r="G1935" s="2">
        <v>44908</v>
      </c>
      <c r="H1935" s="1" t="s">
        <v>30</v>
      </c>
      <c r="I1935" s="1" t="s">
        <v>31</v>
      </c>
      <c r="J1935" s="1" t="s">
        <v>3470</v>
      </c>
      <c r="K1935" s="1"/>
      <c r="L1935" s="1" t="s">
        <v>24</v>
      </c>
      <c r="M1935" s="3">
        <v>29952</v>
      </c>
      <c r="N1935" s="3">
        <v>1725</v>
      </c>
      <c r="O1935" s="1" t="s">
        <v>32</v>
      </c>
      <c r="P1935" s="1">
        <v>100</v>
      </c>
      <c r="Q1935" s="3">
        <v>1825</v>
      </c>
      <c r="R1935" s="1" t="str">
        <f t="shared" si="92"/>
        <v>2022-12</v>
      </c>
      <c r="S1935" s="1" t="str">
        <f t="shared" si="90"/>
        <v/>
      </c>
      <c r="T1935" s="3">
        <f t="shared" si="91"/>
        <v>100</v>
      </c>
    </row>
    <row r="1936" spans="1:20" x14ac:dyDescent="0.25">
      <c r="A1936" s="1" t="s">
        <v>6109</v>
      </c>
      <c r="B1936" s="1" t="s">
        <v>6107</v>
      </c>
      <c r="C1936" s="1" t="s">
        <v>6110</v>
      </c>
      <c r="D1936" s="1" t="s">
        <v>82</v>
      </c>
      <c r="E1936" s="1" t="s">
        <v>776</v>
      </c>
      <c r="F1936" s="1">
        <v>0</v>
      </c>
      <c r="G1936" s="2">
        <v>43515</v>
      </c>
      <c r="H1936" s="1" t="s">
        <v>22</v>
      </c>
      <c r="I1936" s="1" t="s">
        <v>31</v>
      </c>
      <c r="J1936" s="1" t="s">
        <v>720</v>
      </c>
      <c r="K1936" s="1"/>
      <c r="L1936" s="1" t="s">
        <v>24</v>
      </c>
      <c r="M1936" s="3">
        <v>78999.649999999994</v>
      </c>
      <c r="N1936" s="3">
        <v>63798.2</v>
      </c>
      <c r="O1936" s="3">
        <v>1752.5</v>
      </c>
      <c r="P1936" s="1" t="s">
        <v>32</v>
      </c>
      <c r="Q1936" s="3">
        <v>65550.7</v>
      </c>
      <c r="R1936" s="1" t="str">
        <f t="shared" si="92"/>
        <v>2019-02</v>
      </c>
      <c r="S1936" s="1" t="str">
        <f t="shared" si="90"/>
        <v/>
      </c>
      <c r="T1936" s="3">
        <f t="shared" si="91"/>
        <v>1752.5</v>
      </c>
    </row>
    <row r="1937" spans="1:20" x14ac:dyDescent="0.25">
      <c r="A1937" s="1" t="s">
        <v>6111</v>
      </c>
      <c r="B1937" s="1" t="s">
        <v>6112</v>
      </c>
      <c r="C1937" s="1" t="s">
        <v>6113</v>
      </c>
      <c r="D1937" s="1" t="s">
        <v>70</v>
      </c>
      <c r="E1937" s="1" t="s">
        <v>96</v>
      </c>
      <c r="F1937" s="1">
        <v>0</v>
      </c>
      <c r="G1937" s="2">
        <v>44845</v>
      </c>
      <c r="H1937" s="1" t="s">
        <v>30</v>
      </c>
      <c r="I1937" s="1" t="s">
        <v>31</v>
      </c>
      <c r="J1937" s="2">
        <v>44875</v>
      </c>
      <c r="K1937" s="1"/>
      <c r="L1937" s="1" t="s">
        <v>24</v>
      </c>
      <c r="M1937" s="3">
        <v>24960</v>
      </c>
      <c r="N1937" s="3">
        <v>4020</v>
      </c>
      <c r="O1937" s="1" t="s">
        <v>32</v>
      </c>
      <c r="P1937" s="1">
        <v>100</v>
      </c>
      <c r="Q1937" s="3">
        <v>4120</v>
      </c>
      <c r="R1937" s="1" t="str">
        <f t="shared" si="92"/>
        <v>2022-10</v>
      </c>
      <c r="S1937" s="1" t="str">
        <f t="shared" si="90"/>
        <v/>
      </c>
      <c r="T1937" s="3">
        <f t="shared" si="91"/>
        <v>100</v>
      </c>
    </row>
    <row r="1938" spans="1:20" x14ac:dyDescent="0.25">
      <c r="A1938" s="1" t="s">
        <v>5914</v>
      </c>
      <c r="B1938" s="1" t="s">
        <v>6114</v>
      </c>
      <c r="C1938" s="1" t="s">
        <v>6115</v>
      </c>
      <c r="D1938" s="1" t="s">
        <v>39</v>
      </c>
      <c r="E1938" s="1" t="s">
        <v>414</v>
      </c>
      <c r="F1938" s="1">
        <v>0</v>
      </c>
      <c r="G1938" s="2">
        <v>44801</v>
      </c>
      <c r="H1938" s="1" t="s">
        <v>30</v>
      </c>
      <c r="I1938" s="1" t="s">
        <v>31</v>
      </c>
      <c r="J1938" s="1" t="s">
        <v>2751</v>
      </c>
      <c r="K1938" s="1"/>
      <c r="L1938" s="1" t="s">
        <v>24</v>
      </c>
      <c r="M1938" s="3">
        <v>38350.83</v>
      </c>
      <c r="N1938" s="3">
        <v>18712.23</v>
      </c>
      <c r="O1938" s="1">
        <v>313.45</v>
      </c>
      <c r="P1938" s="1">
        <v>100</v>
      </c>
      <c r="Q1938" s="3">
        <v>19125.68</v>
      </c>
      <c r="R1938" s="1" t="str">
        <f t="shared" si="92"/>
        <v>2022-08</v>
      </c>
      <c r="S1938" s="1" t="str">
        <f t="shared" si="90"/>
        <v/>
      </c>
      <c r="T1938" s="3">
        <f t="shared" si="91"/>
        <v>413.45</v>
      </c>
    </row>
    <row r="1939" spans="1:20" x14ac:dyDescent="0.25">
      <c r="A1939" s="1" t="s">
        <v>3186</v>
      </c>
      <c r="B1939" s="1" t="s">
        <v>6116</v>
      </c>
      <c r="C1939" s="1" t="s">
        <v>6117</v>
      </c>
      <c r="D1939" s="1" t="s">
        <v>82</v>
      </c>
      <c r="E1939" s="1" t="s">
        <v>6118</v>
      </c>
      <c r="F1939" s="1">
        <v>0</v>
      </c>
      <c r="G1939" s="2">
        <v>39776</v>
      </c>
      <c r="H1939" s="1" t="s">
        <v>30</v>
      </c>
      <c r="I1939" s="1" t="s">
        <v>31</v>
      </c>
      <c r="J1939" s="1" t="s">
        <v>349</v>
      </c>
      <c r="K1939" s="1"/>
      <c r="L1939" s="1" t="s">
        <v>24</v>
      </c>
      <c r="M1939" s="3">
        <v>90132.43</v>
      </c>
      <c r="N1939" s="3">
        <v>90131.65</v>
      </c>
      <c r="O1939" s="1">
        <v>86.67</v>
      </c>
      <c r="P1939" s="1">
        <v>125</v>
      </c>
      <c r="Q1939" s="3">
        <v>90343.32</v>
      </c>
      <c r="R1939" s="1" t="str">
        <f t="shared" si="92"/>
        <v>2008-11</v>
      </c>
      <c r="S1939" s="1" t="str">
        <f t="shared" si="90"/>
        <v/>
      </c>
      <c r="T1939" s="3">
        <f t="shared" si="91"/>
        <v>211.67000000000002</v>
      </c>
    </row>
    <row r="1940" spans="1:20" x14ac:dyDescent="0.25">
      <c r="A1940" s="1" t="s">
        <v>5925</v>
      </c>
      <c r="B1940" s="1" t="s">
        <v>6116</v>
      </c>
      <c r="C1940" s="1" t="s">
        <v>6119</v>
      </c>
      <c r="D1940" s="1" t="s">
        <v>70</v>
      </c>
      <c r="E1940" s="1" t="s">
        <v>6120</v>
      </c>
      <c r="F1940" s="1">
        <v>0</v>
      </c>
      <c r="G1940" s="2">
        <v>34918</v>
      </c>
      <c r="H1940" s="1" t="s">
        <v>22</v>
      </c>
      <c r="I1940" s="1" t="s">
        <v>31</v>
      </c>
      <c r="J1940" s="2">
        <v>34888</v>
      </c>
      <c r="K1940" s="1"/>
      <c r="L1940" s="1" t="s">
        <v>24</v>
      </c>
      <c r="M1940" s="3">
        <v>86248.66</v>
      </c>
      <c r="N1940" s="3">
        <v>86249.8</v>
      </c>
      <c r="O1940" s="1" t="s">
        <v>32</v>
      </c>
      <c r="P1940" s="1">
        <v>125</v>
      </c>
      <c r="Q1940" s="3">
        <v>86374.8</v>
      </c>
      <c r="R1940" s="1" t="str">
        <f t="shared" si="92"/>
        <v>1995-08</v>
      </c>
      <c r="S1940" s="1" t="str">
        <f t="shared" si="90"/>
        <v/>
      </c>
      <c r="T1940" s="3">
        <f t="shared" si="91"/>
        <v>125</v>
      </c>
    </row>
    <row r="1941" spans="1:20" x14ac:dyDescent="0.25">
      <c r="A1941" s="1" t="s">
        <v>6121</v>
      </c>
      <c r="B1941" s="1" t="s">
        <v>6116</v>
      </c>
      <c r="C1941" s="1" t="s">
        <v>6122</v>
      </c>
      <c r="D1941" s="1" t="s">
        <v>20</v>
      </c>
      <c r="E1941" s="1" t="s">
        <v>21</v>
      </c>
      <c r="F1941" s="1">
        <v>0</v>
      </c>
      <c r="G1941" s="2">
        <v>31936</v>
      </c>
      <c r="H1941" s="1" t="s">
        <v>30</v>
      </c>
      <c r="I1941" s="1" t="s">
        <v>23</v>
      </c>
      <c r="J1941" s="2">
        <v>31995</v>
      </c>
      <c r="K1941" s="1"/>
      <c r="L1941" s="1" t="s">
        <v>24</v>
      </c>
      <c r="M1941" s="3">
        <v>41581.07</v>
      </c>
      <c r="N1941" s="3">
        <v>44644.08</v>
      </c>
      <c r="O1941" s="3">
        <v>31606.54</v>
      </c>
      <c r="P1941" s="1">
        <v>125</v>
      </c>
      <c r="Q1941" s="3">
        <v>76375.62</v>
      </c>
      <c r="R1941" s="1" t="str">
        <f t="shared" si="92"/>
        <v>1987-06</v>
      </c>
      <c r="S1941" s="1" t="str">
        <f t="shared" si="90"/>
        <v/>
      </c>
      <c r="T1941" s="3">
        <f t="shared" si="91"/>
        <v>31731.54</v>
      </c>
    </row>
    <row r="1942" spans="1:20" x14ac:dyDescent="0.25">
      <c r="A1942" s="1" t="s">
        <v>1106</v>
      </c>
      <c r="B1942" s="1" t="s">
        <v>6123</v>
      </c>
      <c r="C1942" s="1" t="s">
        <v>6124</v>
      </c>
      <c r="D1942" s="1" t="s">
        <v>76</v>
      </c>
      <c r="E1942" s="1" t="s">
        <v>77</v>
      </c>
      <c r="F1942" s="1">
        <v>0</v>
      </c>
      <c r="G1942" s="2">
        <v>44088</v>
      </c>
      <c r="H1942" s="1" t="s">
        <v>22</v>
      </c>
      <c r="I1942" s="1" t="s">
        <v>31</v>
      </c>
      <c r="J1942" s="1" t="s">
        <v>777</v>
      </c>
      <c r="K1942" s="2">
        <v>44727</v>
      </c>
      <c r="L1942" s="1" t="s">
        <v>42</v>
      </c>
      <c r="M1942" s="3">
        <v>49164.34</v>
      </c>
      <c r="N1942" s="3">
        <v>26813.83</v>
      </c>
      <c r="O1942" s="1" t="s">
        <v>32</v>
      </c>
      <c r="P1942" s="1" t="s">
        <v>32</v>
      </c>
      <c r="Q1942" s="3">
        <v>26813.83</v>
      </c>
      <c r="R1942" s="1" t="str">
        <f t="shared" si="92"/>
        <v>2020-09</v>
      </c>
      <c r="S1942" s="1" t="str">
        <f t="shared" si="90"/>
        <v>2022-06</v>
      </c>
      <c r="T1942" s="3">
        <f t="shared" si="91"/>
        <v>0</v>
      </c>
    </row>
    <row r="1943" spans="1:20" x14ac:dyDescent="0.25">
      <c r="A1943" s="1" t="s">
        <v>788</v>
      </c>
      <c r="B1943" s="1" t="s">
        <v>6123</v>
      </c>
      <c r="C1943" s="1" t="s">
        <v>6125</v>
      </c>
      <c r="D1943" s="1" t="s">
        <v>498</v>
      </c>
      <c r="E1943" s="1" t="s">
        <v>6126</v>
      </c>
      <c r="F1943" s="1">
        <v>0</v>
      </c>
      <c r="G1943" s="2">
        <v>44634</v>
      </c>
      <c r="H1943" s="1" t="s">
        <v>30</v>
      </c>
      <c r="I1943" s="1" t="s">
        <v>31</v>
      </c>
      <c r="J1943" s="1" t="s">
        <v>1343</v>
      </c>
      <c r="K1943" s="1"/>
      <c r="L1943" s="1" t="s">
        <v>24</v>
      </c>
      <c r="M1943" s="3">
        <v>50430.22</v>
      </c>
      <c r="N1943" s="3">
        <v>38792</v>
      </c>
      <c r="O1943" s="1" t="s">
        <v>32</v>
      </c>
      <c r="P1943" s="1">
        <v>125</v>
      </c>
      <c r="Q1943" s="3">
        <v>38917</v>
      </c>
      <c r="R1943" s="1" t="str">
        <f t="shared" si="92"/>
        <v>2022-03</v>
      </c>
      <c r="S1943" s="1" t="str">
        <f t="shared" si="90"/>
        <v/>
      </c>
      <c r="T1943" s="3">
        <f t="shared" si="91"/>
        <v>125</v>
      </c>
    </row>
    <row r="1944" spans="1:20" x14ac:dyDescent="0.25">
      <c r="A1944" s="1" t="s">
        <v>6127</v>
      </c>
      <c r="B1944" s="1" t="s">
        <v>6128</v>
      </c>
      <c r="C1944" s="1" t="s">
        <v>6129</v>
      </c>
      <c r="D1944" s="1" t="s">
        <v>52</v>
      </c>
      <c r="E1944" s="1" t="s">
        <v>6130</v>
      </c>
      <c r="F1944" s="1">
        <v>0</v>
      </c>
      <c r="G1944" s="2">
        <v>43570</v>
      </c>
      <c r="H1944" s="1" t="s">
        <v>22</v>
      </c>
      <c r="I1944" s="1" t="s">
        <v>31</v>
      </c>
      <c r="J1944" s="1" t="s">
        <v>746</v>
      </c>
      <c r="K1944" s="1"/>
      <c r="L1944" s="1" t="s">
        <v>24</v>
      </c>
      <c r="M1944" s="3">
        <v>37044.589999999997</v>
      </c>
      <c r="N1944" s="3">
        <v>31789.88</v>
      </c>
      <c r="O1944" s="1" t="s">
        <v>32</v>
      </c>
      <c r="P1944" s="1" t="s">
        <v>32</v>
      </c>
      <c r="Q1944" s="3">
        <v>31789.88</v>
      </c>
      <c r="R1944" s="1" t="str">
        <f t="shared" si="92"/>
        <v>2019-04</v>
      </c>
      <c r="S1944" s="1" t="str">
        <f t="shared" si="90"/>
        <v/>
      </c>
      <c r="T1944" s="3">
        <f t="shared" si="91"/>
        <v>0</v>
      </c>
    </row>
    <row r="1945" spans="1:20" x14ac:dyDescent="0.25">
      <c r="A1945" s="1" t="s">
        <v>6131</v>
      </c>
      <c r="B1945" s="1" t="s">
        <v>6132</v>
      </c>
      <c r="C1945" s="1" t="s">
        <v>6133</v>
      </c>
      <c r="D1945" s="1" t="s">
        <v>137</v>
      </c>
      <c r="E1945" s="1" t="s">
        <v>138</v>
      </c>
      <c r="F1945" s="1">
        <v>0</v>
      </c>
      <c r="G1945" s="2">
        <v>34576</v>
      </c>
      <c r="H1945" s="1" t="s">
        <v>30</v>
      </c>
      <c r="I1945" s="1" t="s">
        <v>23</v>
      </c>
      <c r="J1945" s="2">
        <v>34394</v>
      </c>
      <c r="K1945" s="1"/>
      <c r="L1945" s="1" t="s">
        <v>24</v>
      </c>
      <c r="M1945" s="3">
        <v>50017.55</v>
      </c>
      <c r="N1945" s="3">
        <v>58456.57</v>
      </c>
      <c r="O1945" s="3">
        <v>21999.74</v>
      </c>
      <c r="P1945" s="1">
        <v>125</v>
      </c>
      <c r="Q1945" s="3">
        <v>80581.31</v>
      </c>
      <c r="R1945" s="1" t="str">
        <f t="shared" si="92"/>
        <v>1994-08</v>
      </c>
      <c r="S1945" s="1" t="str">
        <f t="shared" si="90"/>
        <v/>
      </c>
      <c r="T1945" s="3">
        <f t="shared" si="91"/>
        <v>22124.74</v>
      </c>
    </row>
    <row r="1946" spans="1:20" x14ac:dyDescent="0.25">
      <c r="A1946" s="1" t="s">
        <v>6134</v>
      </c>
      <c r="B1946" s="1" t="s">
        <v>6132</v>
      </c>
      <c r="C1946" s="1" t="s">
        <v>6135</v>
      </c>
      <c r="D1946" s="1" t="s">
        <v>123</v>
      </c>
      <c r="E1946" s="1" t="s">
        <v>194</v>
      </c>
      <c r="F1946" s="1">
        <v>0</v>
      </c>
      <c r="G1946" s="2">
        <v>36373</v>
      </c>
      <c r="H1946" s="1" t="s">
        <v>22</v>
      </c>
      <c r="I1946" s="1" t="s">
        <v>23</v>
      </c>
      <c r="J1946" s="1" t="s">
        <v>6136</v>
      </c>
      <c r="K1946" s="1"/>
      <c r="L1946" s="1" t="s">
        <v>24</v>
      </c>
      <c r="M1946" s="3">
        <v>78964.289999999994</v>
      </c>
      <c r="N1946" s="3">
        <v>78165.72</v>
      </c>
      <c r="O1946" s="3">
        <v>77170.27</v>
      </c>
      <c r="P1946" s="1">
        <v>125</v>
      </c>
      <c r="Q1946" s="3">
        <v>155460.99</v>
      </c>
      <c r="R1946" s="1" t="str">
        <f t="shared" si="92"/>
        <v>1999-08</v>
      </c>
      <c r="S1946" s="1" t="str">
        <f t="shared" si="90"/>
        <v/>
      </c>
      <c r="T1946" s="3">
        <f t="shared" si="91"/>
        <v>77295.27</v>
      </c>
    </row>
    <row r="1947" spans="1:20" x14ac:dyDescent="0.25">
      <c r="A1947" s="1" t="s">
        <v>6137</v>
      </c>
      <c r="B1947" s="1" t="s">
        <v>6138</v>
      </c>
      <c r="C1947" s="1" t="s">
        <v>6139</v>
      </c>
      <c r="D1947" s="1" t="s">
        <v>20</v>
      </c>
      <c r="E1947" s="1" t="s">
        <v>6140</v>
      </c>
      <c r="F1947" s="1">
        <v>0</v>
      </c>
      <c r="G1947" s="2">
        <v>41610</v>
      </c>
      <c r="H1947" s="1" t="s">
        <v>22</v>
      </c>
      <c r="I1947" s="1" t="s">
        <v>31</v>
      </c>
      <c r="J1947" s="2">
        <v>41317</v>
      </c>
      <c r="K1947" s="1"/>
      <c r="L1947" s="1" t="s">
        <v>24</v>
      </c>
      <c r="M1947" s="3">
        <v>53199.95</v>
      </c>
      <c r="N1947" s="3">
        <v>43458.2</v>
      </c>
      <c r="O1947" s="1">
        <v>287.73</v>
      </c>
      <c r="P1947" s="1">
        <v>125</v>
      </c>
      <c r="Q1947" s="3">
        <v>43870.93</v>
      </c>
      <c r="R1947" s="1" t="str">
        <f t="shared" si="92"/>
        <v>2013-12</v>
      </c>
      <c r="S1947" s="1" t="str">
        <f t="shared" si="90"/>
        <v/>
      </c>
      <c r="T1947" s="3">
        <f t="shared" si="91"/>
        <v>412.73</v>
      </c>
    </row>
    <row r="1948" spans="1:20" x14ac:dyDescent="0.25">
      <c r="A1948" s="1" t="s">
        <v>6141</v>
      </c>
      <c r="B1948" s="1" t="s">
        <v>6142</v>
      </c>
      <c r="C1948" s="1" t="s">
        <v>6143</v>
      </c>
      <c r="D1948" s="1" t="s">
        <v>70</v>
      </c>
      <c r="E1948" s="1" t="s">
        <v>174</v>
      </c>
      <c r="F1948" s="1">
        <v>0</v>
      </c>
      <c r="G1948" s="2">
        <v>39720</v>
      </c>
      <c r="H1948" s="1" t="s">
        <v>30</v>
      </c>
      <c r="I1948" s="1" t="s">
        <v>31</v>
      </c>
      <c r="J1948" s="1" t="s">
        <v>3383</v>
      </c>
      <c r="K1948" s="1"/>
      <c r="L1948" s="1" t="s">
        <v>24</v>
      </c>
      <c r="M1948" s="3">
        <v>77388.06</v>
      </c>
      <c r="N1948" s="3">
        <v>78688.53</v>
      </c>
      <c r="O1948" s="1">
        <v>46.5</v>
      </c>
      <c r="P1948" s="1" t="s">
        <v>32</v>
      </c>
      <c r="Q1948" s="3">
        <v>78735.03</v>
      </c>
      <c r="R1948" s="1" t="str">
        <f t="shared" si="92"/>
        <v>2008-09</v>
      </c>
      <c r="S1948" s="1" t="str">
        <f t="shared" si="90"/>
        <v/>
      </c>
      <c r="T1948" s="3">
        <f t="shared" si="91"/>
        <v>46.5</v>
      </c>
    </row>
    <row r="1949" spans="1:20" x14ac:dyDescent="0.25">
      <c r="A1949" s="1" t="s">
        <v>6144</v>
      </c>
      <c r="B1949" s="1" t="s">
        <v>6145</v>
      </c>
      <c r="C1949" s="1" t="s">
        <v>6146</v>
      </c>
      <c r="D1949" s="1" t="s">
        <v>39</v>
      </c>
      <c r="E1949" s="1" t="s">
        <v>40</v>
      </c>
      <c r="F1949" s="1">
        <v>0</v>
      </c>
      <c r="G1949" s="2">
        <v>44545</v>
      </c>
      <c r="H1949" s="1" t="s">
        <v>30</v>
      </c>
      <c r="I1949" s="1" t="s">
        <v>31</v>
      </c>
      <c r="J1949" s="1" t="s">
        <v>317</v>
      </c>
      <c r="K1949" s="2">
        <v>44635</v>
      </c>
      <c r="L1949" s="1" t="s">
        <v>42</v>
      </c>
      <c r="M1949" s="3">
        <v>29952</v>
      </c>
      <c r="N1949" s="1">
        <v>855</v>
      </c>
      <c r="O1949" s="1" t="s">
        <v>32</v>
      </c>
      <c r="P1949" s="1">
        <v>100</v>
      </c>
      <c r="Q1949" s="1">
        <v>955</v>
      </c>
      <c r="R1949" s="1" t="str">
        <f t="shared" si="92"/>
        <v>2021-12</v>
      </c>
      <c r="S1949" s="1" t="str">
        <f t="shared" si="90"/>
        <v>2022-03</v>
      </c>
      <c r="T1949" s="3">
        <f t="shared" si="91"/>
        <v>100</v>
      </c>
    </row>
    <row r="1950" spans="1:20" x14ac:dyDescent="0.25">
      <c r="A1950" s="1" t="s">
        <v>1629</v>
      </c>
      <c r="B1950" s="1" t="s">
        <v>6147</v>
      </c>
      <c r="C1950" s="1" t="s">
        <v>6148</v>
      </c>
      <c r="D1950" s="1" t="s">
        <v>70</v>
      </c>
      <c r="E1950" s="1" t="s">
        <v>6149</v>
      </c>
      <c r="F1950" s="1">
        <v>0</v>
      </c>
      <c r="G1950" s="2">
        <v>42114</v>
      </c>
      <c r="H1950" s="1" t="s">
        <v>30</v>
      </c>
      <c r="I1950" s="1" t="s">
        <v>31</v>
      </c>
      <c r="J1950" s="1" t="s">
        <v>1865</v>
      </c>
      <c r="K1950" s="2">
        <v>44659</v>
      </c>
      <c r="L1950" s="1" t="s">
        <v>42</v>
      </c>
      <c r="M1950" s="3">
        <v>121654.42</v>
      </c>
      <c r="N1950" s="3">
        <v>41175.21</v>
      </c>
      <c r="O1950" s="1" t="s">
        <v>32</v>
      </c>
      <c r="P1950" s="1" t="s">
        <v>32</v>
      </c>
      <c r="Q1950" s="3">
        <v>41175.21</v>
      </c>
      <c r="R1950" s="1" t="str">
        <f t="shared" si="92"/>
        <v>2015-04</v>
      </c>
      <c r="S1950" s="1" t="str">
        <f t="shared" si="90"/>
        <v>2022-04</v>
      </c>
      <c r="T1950" s="3">
        <f t="shared" si="91"/>
        <v>0</v>
      </c>
    </row>
    <row r="1951" spans="1:20" x14ac:dyDescent="0.25">
      <c r="A1951" s="1" t="s">
        <v>6150</v>
      </c>
      <c r="B1951" s="1" t="s">
        <v>6147</v>
      </c>
      <c r="C1951" s="1" t="s">
        <v>6151</v>
      </c>
      <c r="D1951" s="1" t="s">
        <v>70</v>
      </c>
      <c r="E1951" s="1" t="s">
        <v>299</v>
      </c>
      <c r="F1951" s="1">
        <v>0</v>
      </c>
      <c r="G1951" s="2">
        <v>38838</v>
      </c>
      <c r="H1951" s="1" t="s">
        <v>22</v>
      </c>
      <c r="I1951" s="1" t="s">
        <v>23</v>
      </c>
      <c r="J1951" s="2">
        <v>38722</v>
      </c>
      <c r="K1951" s="1"/>
      <c r="L1951" s="1" t="s">
        <v>24</v>
      </c>
      <c r="M1951" s="3">
        <v>56559.98</v>
      </c>
      <c r="N1951" s="3">
        <v>51607</v>
      </c>
      <c r="O1951" s="3">
        <v>8129.23</v>
      </c>
      <c r="P1951" s="1" t="s">
        <v>32</v>
      </c>
      <c r="Q1951" s="3">
        <v>59736.23</v>
      </c>
      <c r="R1951" s="1" t="str">
        <f t="shared" si="92"/>
        <v>2006-05</v>
      </c>
      <c r="S1951" s="1" t="str">
        <f t="shared" si="90"/>
        <v/>
      </c>
      <c r="T1951" s="3">
        <f t="shared" si="91"/>
        <v>8129.23</v>
      </c>
    </row>
    <row r="1952" spans="1:20" x14ac:dyDescent="0.25">
      <c r="A1952" s="1" t="s">
        <v>6152</v>
      </c>
      <c r="B1952" s="1" t="s">
        <v>6147</v>
      </c>
      <c r="C1952" s="1" t="s">
        <v>6153</v>
      </c>
      <c r="D1952" s="1" t="s">
        <v>28</v>
      </c>
      <c r="E1952" s="1" t="s">
        <v>46</v>
      </c>
      <c r="F1952" s="1">
        <v>0</v>
      </c>
      <c r="G1952" s="2">
        <v>44788</v>
      </c>
      <c r="H1952" s="1" t="s">
        <v>22</v>
      </c>
      <c r="I1952" s="1" t="s">
        <v>31</v>
      </c>
      <c r="J1952" s="1" t="s">
        <v>256</v>
      </c>
      <c r="K1952" s="1"/>
      <c r="L1952" s="1" t="s">
        <v>24</v>
      </c>
      <c r="M1952" s="3">
        <v>52240.03</v>
      </c>
      <c r="N1952" s="3">
        <v>15872.69</v>
      </c>
      <c r="O1952" s="3">
        <v>4404.55</v>
      </c>
      <c r="P1952" s="1">
        <v>100</v>
      </c>
      <c r="Q1952" s="3">
        <v>20377.240000000002</v>
      </c>
      <c r="R1952" s="1" t="str">
        <f t="shared" si="92"/>
        <v>2022-08</v>
      </c>
      <c r="S1952" s="1" t="str">
        <f t="shared" si="90"/>
        <v/>
      </c>
      <c r="T1952" s="3">
        <f t="shared" si="91"/>
        <v>4504.55</v>
      </c>
    </row>
    <row r="1953" spans="1:20" x14ac:dyDescent="0.25">
      <c r="A1953" s="1" t="s">
        <v>120</v>
      </c>
      <c r="B1953" s="1" t="s">
        <v>6147</v>
      </c>
      <c r="C1953" s="1" t="s">
        <v>6154</v>
      </c>
      <c r="D1953" s="1" t="s">
        <v>28</v>
      </c>
      <c r="E1953" s="1" t="s">
        <v>46</v>
      </c>
      <c r="F1953" s="1">
        <v>0</v>
      </c>
      <c r="G1953" s="2">
        <v>44788</v>
      </c>
      <c r="H1953" s="1" t="s">
        <v>22</v>
      </c>
      <c r="I1953" s="1" t="s">
        <v>31</v>
      </c>
      <c r="J1953" s="1" t="s">
        <v>256</v>
      </c>
      <c r="K1953" s="1"/>
      <c r="L1953" s="1" t="s">
        <v>24</v>
      </c>
      <c r="M1953" s="3">
        <v>52240.03</v>
      </c>
      <c r="N1953" s="3">
        <v>16246.4</v>
      </c>
      <c r="O1953" s="3">
        <v>7122.46</v>
      </c>
      <c r="P1953" s="1">
        <v>100</v>
      </c>
      <c r="Q1953" s="3">
        <v>23468.86</v>
      </c>
      <c r="R1953" s="1" t="str">
        <f t="shared" si="92"/>
        <v>2022-08</v>
      </c>
      <c r="S1953" s="1" t="str">
        <f t="shared" si="90"/>
        <v/>
      </c>
      <c r="T1953" s="3">
        <f t="shared" si="91"/>
        <v>7222.46</v>
      </c>
    </row>
    <row r="1954" spans="1:20" x14ac:dyDescent="0.25">
      <c r="A1954" s="1" t="s">
        <v>4130</v>
      </c>
      <c r="B1954" s="1" t="s">
        <v>6147</v>
      </c>
      <c r="C1954" s="1" t="s">
        <v>6155</v>
      </c>
      <c r="D1954" s="1" t="s">
        <v>20</v>
      </c>
      <c r="E1954" s="1" t="s">
        <v>21</v>
      </c>
      <c r="F1954" s="1">
        <v>0</v>
      </c>
      <c r="G1954" s="2">
        <v>39146</v>
      </c>
      <c r="H1954" s="1" t="s">
        <v>22</v>
      </c>
      <c r="I1954" s="1" t="s">
        <v>31</v>
      </c>
      <c r="J1954" s="2">
        <v>39205</v>
      </c>
      <c r="K1954" s="1"/>
      <c r="L1954" s="1" t="s">
        <v>24</v>
      </c>
      <c r="M1954" s="3">
        <v>41581.07</v>
      </c>
      <c r="N1954" s="3">
        <v>42489.64</v>
      </c>
      <c r="O1954" s="3">
        <v>8690.3700000000008</v>
      </c>
      <c r="P1954" s="1">
        <v>125</v>
      </c>
      <c r="Q1954" s="3">
        <v>51305.01</v>
      </c>
      <c r="R1954" s="1" t="str">
        <f t="shared" si="92"/>
        <v>2007-03</v>
      </c>
      <c r="S1954" s="1" t="str">
        <f t="shared" si="90"/>
        <v/>
      </c>
      <c r="T1954" s="3">
        <f t="shared" si="91"/>
        <v>8815.3700000000008</v>
      </c>
    </row>
    <row r="1955" spans="1:20" x14ac:dyDescent="0.25">
      <c r="A1955" s="1" t="s">
        <v>6156</v>
      </c>
      <c r="B1955" s="1" t="s">
        <v>6147</v>
      </c>
      <c r="C1955" s="1" t="s">
        <v>6157</v>
      </c>
      <c r="D1955" s="1" t="s">
        <v>76</v>
      </c>
      <c r="E1955" s="1" t="s">
        <v>1534</v>
      </c>
      <c r="F1955" s="1">
        <v>0</v>
      </c>
      <c r="G1955" s="2">
        <v>42261</v>
      </c>
      <c r="H1955" s="1" t="s">
        <v>22</v>
      </c>
      <c r="I1955" s="1" t="s">
        <v>23</v>
      </c>
      <c r="J1955" s="1" t="s">
        <v>6158</v>
      </c>
      <c r="K1955" s="1"/>
      <c r="L1955" s="1" t="s">
        <v>24</v>
      </c>
      <c r="M1955" s="3">
        <v>34746.400000000001</v>
      </c>
      <c r="N1955" s="3">
        <v>34279.949999999997</v>
      </c>
      <c r="O1955" s="1" t="s">
        <v>32</v>
      </c>
      <c r="P1955" s="1">
        <v>347.46</v>
      </c>
      <c r="Q1955" s="3">
        <v>34627.410000000003</v>
      </c>
      <c r="R1955" s="1" t="str">
        <f t="shared" si="92"/>
        <v>2015-09</v>
      </c>
      <c r="S1955" s="1" t="str">
        <f t="shared" si="90"/>
        <v/>
      </c>
      <c r="T1955" s="3">
        <f t="shared" si="91"/>
        <v>347.46</v>
      </c>
    </row>
    <row r="1956" spans="1:20" x14ac:dyDescent="0.25">
      <c r="A1956" s="1" t="s">
        <v>6159</v>
      </c>
      <c r="B1956" s="1" t="s">
        <v>6147</v>
      </c>
      <c r="C1956" s="1" t="s">
        <v>6160</v>
      </c>
      <c r="D1956" s="1" t="s">
        <v>20</v>
      </c>
      <c r="E1956" s="1" t="s">
        <v>6161</v>
      </c>
      <c r="F1956" s="1">
        <v>0</v>
      </c>
      <c r="G1956" s="2">
        <v>42619</v>
      </c>
      <c r="H1956" s="1" t="s">
        <v>22</v>
      </c>
      <c r="I1956" s="1" t="s">
        <v>23</v>
      </c>
      <c r="J1956" s="2">
        <v>40886</v>
      </c>
      <c r="K1956" s="1"/>
      <c r="L1956" s="1" t="s">
        <v>24</v>
      </c>
      <c r="M1956" s="3">
        <v>31314.400000000001</v>
      </c>
      <c r="N1956" s="3">
        <v>35189.74</v>
      </c>
      <c r="O1956" s="3">
        <v>6872.86</v>
      </c>
      <c r="P1956" s="1" t="s">
        <v>32</v>
      </c>
      <c r="Q1956" s="3">
        <v>42062.6</v>
      </c>
      <c r="R1956" s="1" t="str">
        <f t="shared" si="92"/>
        <v>2016-09</v>
      </c>
      <c r="S1956" s="1" t="str">
        <f t="shared" si="90"/>
        <v/>
      </c>
      <c r="T1956" s="3">
        <f t="shared" si="91"/>
        <v>6872.86</v>
      </c>
    </row>
    <row r="1957" spans="1:20" x14ac:dyDescent="0.25">
      <c r="A1957" s="1" t="s">
        <v>6162</v>
      </c>
      <c r="B1957" s="1" t="s">
        <v>6163</v>
      </c>
      <c r="C1957" s="1" t="s">
        <v>6164</v>
      </c>
      <c r="D1957" s="1" t="s">
        <v>123</v>
      </c>
      <c r="E1957" s="1" t="s">
        <v>194</v>
      </c>
      <c r="F1957" s="1">
        <v>0</v>
      </c>
      <c r="G1957" s="2">
        <v>39145</v>
      </c>
      <c r="H1957" s="1" t="s">
        <v>30</v>
      </c>
      <c r="I1957" s="1" t="s">
        <v>31</v>
      </c>
      <c r="J1957" s="1" t="s">
        <v>539</v>
      </c>
      <c r="K1957" s="1"/>
      <c r="L1957" s="1" t="s">
        <v>24</v>
      </c>
      <c r="M1957" s="3">
        <v>77481.460000000006</v>
      </c>
      <c r="N1957" s="3">
        <v>10132.299999999999</v>
      </c>
      <c r="O1957" s="1" t="s">
        <v>32</v>
      </c>
      <c r="P1957" s="1" t="s">
        <v>32</v>
      </c>
      <c r="Q1957" s="3">
        <v>10132.299999999999</v>
      </c>
      <c r="R1957" s="1" t="str">
        <f t="shared" si="92"/>
        <v>2007-03</v>
      </c>
      <c r="S1957" s="1" t="str">
        <f t="shared" si="90"/>
        <v/>
      </c>
      <c r="T1957" s="3">
        <f t="shared" si="91"/>
        <v>0</v>
      </c>
    </row>
    <row r="1958" spans="1:20" x14ac:dyDescent="0.25">
      <c r="A1958" s="1" t="s">
        <v>3493</v>
      </c>
      <c r="B1958" s="1" t="s">
        <v>6165</v>
      </c>
      <c r="C1958" s="1" t="s">
        <v>6166</v>
      </c>
      <c r="D1958" s="1" t="s">
        <v>284</v>
      </c>
      <c r="E1958" s="1" t="s">
        <v>769</v>
      </c>
      <c r="F1958" s="1">
        <v>0</v>
      </c>
      <c r="G1958" s="2">
        <v>44781</v>
      </c>
      <c r="H1958" s="1" t="s">
        <v>22</v>
      </c>
      <c r="I1958" s="1" t="s">
        <v>31</v>
      </c>
      <c r="J1958" s="2">
        <v>44781</v>
      </c>
      <c r="K1958" s="1"/>
      <c r="L1958" s="1" t="s">
        <v>24</v>
      </c>
      <c r="M1958" s="3">
        <v>41920.94</v>
      </c>
      <c r="N1958" s="3">
        <v>15155.64</v>
      </c>
      <c r="O1958" s="1" t="s">
        <v>32</v>
      </c>
      <c r="P1958" s="1">
        <v>100</v>
      </c>
      <c r="Q1958" s="3">
        <v>15255.64</v>
      </c>
      <c r="R1958" s="1" t="str">
        <f t="shared" si="92"/>
        <v>2022-08</v>
      </c>
      <c r="S1958" s="1" t="str">
        <f t="shared" si="90"/>
        <v/>
      </c>
      <c r="T1958" s="3">
        <f t="shared" si="91"/>
        <v>100</v>
      </c>
    </row>
    <row r="1959" spans="1:20" x14ac:dyDescent="0.25">
      <c r="A1959" s="1" t="s">
        <v>6167</v>
      </c>
      <c r="B1959" s="1" t="s">
        <v>6168</v>
      </c>
      <c r="C1959" s="1" t="s">
        <v>6169</v>
      </c>
      <c r="D1959" s="1" t="s">
        <v>137</v>
      </c>
      <c r="E1959" s="1" t="s">
        <v>161</v>
      </c>
      <c r="F1959" s="1">
        <v>0</v>
      </c>
      <c r="G1959" s="2">
        <v>44592</v>
      </c>
      <c r="H1959" s="1" t="s">
        <v>30</v>
      </c>
      <c r="I1959" s="1" t="s">
        <v>31</v>
      </c>
      <c r="J1959" s="1" t="s">
        <v>635</v>
      </c>
      <c r="K1959" s="1"/>
      <c r="L1959" s="1" t="s">
        <v>24</v>
      </c>
      <c r="M1959" s="3">
        <v>61314.86</v>
      </c>
      <c r="N1959" s="3">
        <v>55282</v>
      </c>
      <c r="O1959" s="1">
        <v>748.86</v>
      </c>
      <c r="P1959" s="1">
        <v>100</v>
      </c>
      <c r="Q1959" s="3">
        <v>56130.86</v>
      </c>
      <c r="R1959" s="1" t="str">
        <f t="shared" si="92"/>
        <v>2022-01</v>
      </c>
      <c r="S1959" s="1" t="str">
        <f t="shared" si="90"/>
        <v/>
      </c>
      <c r="T1959" s="3">
        <f t="shared" si="91"/>
        <v>848.86</v>
      </c>
    </row>
    <row r="1960" spans="1:20" x14ac:dyDescent="0.25">
      <c r="A1960" s="1" t="s">
        <v>2965</v>
      </c>
      <c r="B1960" s="1" t="s">
        <v>6170</v>
      </c>
      <c r="C1960" s="1" t="s">
        <v>6171</v>
      </c>
      <c r="D1960" s="1" t="s">
        <v>70</v>
      </c>
      <c r="E1960" s="1" t="s">
        <v>4143</v>
      </c>
      <c r="F1960" s="1">
        <v>0</v>
      </c>
      <c r="G1960" s="2">
        <v>43010</v>
      </c>
      <c r="H1960" s="1" t="s">
        <v>22</v>
      </c>
      <c r="I1960" s="1" t="s">
        <v>31</v>
      </c>
      <c r="J1960" s="2">
        <v>42776</v>
      </c>
      <c r="K1960" s="1"/>
      <c r="L1960" s="1" t="s">
        <v>24</v>
      </c>
      <c r="M1960" s="3">
        <v>53199.95</v>
      </c>
      <c r="N1960" s="3">
        <v>45225.14</v>
      </c>
      <c r="O1960" s="3">
        <v>34154.69</v>
      </c>
      <c r="P1960" s="1" t="s">
        <v>32</v>
      </c>
      <c r="Q1960" s="3">
        <v>79379.83</v>
      </c>
      <c r="R1960" s="1" t="str">
        <f t="shared" si="92"/>
        <v>2017-10</v>
      </c>
      <c r="S1960" s="1" t="str">
        <f t="shared" si="90"/>
        <v/>
      </c>
      <c r="T1960" s="3">
        <f t="shared" si="91"/>
        <v>34154.69</v>
      </c>
    </row>
    <row r="1961" spans="1:20" x14ac:dyDescent="0.25">
      <c r="A1961" s="1" t="s">
        <v>6172</v>
      </c>
      <c r="B1961" s="1" t="s">
        <v>6173</v>
      </c>
      <c r="C1961" s="1" t="s">
        <v>6174</v>
      </c>
      <c r="D1961" s="1" t="s">
        <v>70</v>
      </c>
      <c r="E1961" s="1" t="s">
        <v>6175</v>
      </c>
      <c r="F1961" s="1">
        <v>0</v>
      </c>
      <c r="G1961" s="2">
        <v>42240</v>
      </c>
      <c r="H1961" s="1" t="s">
        <v>22</v>
      </c>
      <c r="I1961" s="1" t="s">
        <v>23</v>
      </c>
      <c r="J1961" s="2">
        <v>37447</v>
      </c>
      <c r="K1961" s="1"/>
      <c r="L1961" s="1" t="s">
        <v>24</v>
      </c>
      <c r="M1961" s="3">
        <v>75564.53</v>
      </c>
      <c r="N1961" s="3">
        <v>75563.81</v>
      </c>
      <c r="O1961" s="1" t="s">
        <v>32</v>
      </c>
      <c r="P1961" s="1" t="s">
        <v>32</v>
      </c>
      <c r="Q1961" s="3">
        <v>75563.81</v>
      </c>
      <c r="R1961" s="1" t="str">
        <f t="shared" si="92"/>
        <v>2015-08</v>
      </c>
      <c r="S1961" s="1" t="str">
        <f t="shared" si="90"/>
        <v/>
      </c>
      <c r="T1961" s="3">
        <f t="shared" si="91"/>
        <v>0</v>
      </c>
    </row>
    <row r="1962" spans="1:20" x14ac:dyDescent="0.25">
      <c r="A1962" s="1" t="s">
        <v>1510</v>
      </c>
      <c r="B1962" s="1" t="s">
        <v>6176</v>
      </c>
      <c r="C1962" s="1" t="s">
        <v>6177</v>
      </c>
      <c r="D1962" s="1" t="s">
        <v>70</v>
      </c>
      <c r="E1962" s="1" t="s">
        <v>1443</v>
      </c>
      <c r="F1962" s="1">
        <v>0</v>
      </c>
      <c r="G1962" s="2">
        <v>36682</v>
      </c>
      <c r="H1962" s="1" t="s">
        <v>30</v>
      </c>
      <c r="I1962" s="1" t="s">
        <v>31</v>
      </c>
      <c r="J1962" s="1" t="s">
        <v>6178</v>
      </c>
      <c r="K1962" s="2">
        <v>44575</v>
      </c>
      <c r="L1962" s="1" t="s">
        <v>42</v>
      </c>
      <c r="M1962" s="3">
        <v>64185.06</v>
      </c>
      <c r="N1962" s="3">
        <v>14310.58</v>
      </c>
      <c r="O1962" s="1" t="s">
        <v>32</v>
      </c>
      <c r="P1962" s="1" t="s">
        <v>32</v>
      </c>
      <c r="Q1962" s="3">
        <v>14310.58</v>
      </c>
      <c r="R1962" s="1" t="str">
        <f t="shared" si="92"/>
        <v>2000-06</v>
      </c>
      <c r="S1962" s="1" t="str">
        <f t="shared" si="90"/>
        <v>2022-01</v>
      </c>
      <c r="T1962" s="3">
        <f t="shared" si="91"/>
        <v>0</v>
      </c>
    </row>
    <row r="1963" spans="1:20" x14ac:dyDescent="0.25">
      <c r="A1963" s="1" t="s">
        <v>6179</v>
      </c>
      <c r="B1963" s="1" t="s">
        <v>6180</v>
      </c>
      <c r="C1963" s="1" t="s">
        <v>6181</v>
      </c>
      <c r="D1963" s="1" t="s">
        <v>82</v>
      </c>
      <c r="E1963" s="1" t="s">
        <v>4067</v>
      </c>
      <c r="F1963" s="1">
        <v>0</v>
      </c>
      <c r="G1963" s="2">
        <v>44858</v>
      </c>
      <c r="H1963" s="1" t="s">
        <v>22</v>
      </c>
      <c r="I1963" s="1" t="s">
        <v>31</v>
      </c>
      <c r="J1963" s="1" t="s">
        <v>765</v>
      </c>
      <c r="K1963" s="1"/>
      <c r="L1963" s="1" t="s">
        <v>24</v>
      </c>
      <c r="M1963" s="3">
        <v>40278.160000000003</v>
      </c>
      <c r="N1963" s="3">
        <v>6041.88</v>
      </c>
      <c r="O1963" s="1" t="s">
        <v>32</v>
      </c>
      <c r="P1963" s="1">
        <v>100</v>
      </c>
      <c r="Q1963" s="3">
        <v>6141.88</v>
      </c>
      <c r="R1963" s="1" t="str">
        <f t="shared" si="92"/>
        <v>2022-10</v>
      </c>
      <c r="S1963" s="1" t="str">
        <f t="shared" si="90"/>
        <v/>
      </c>
      <c r="T1963" s="3">
        <f t="shared" si="91"/>
        <v>100</v>
      </c>
    </row>
    <row r="1964" spans="1:20" x14ac:dyDescent="0.25">
      <c r="A1964" s="1" t="s">
        <v>6182</v>
      </c>
      <c r="B1964" s="1" t="s">
        <v>6183</v>
      </c>
      <c r="C1964" s="1" t="s">
        <v>6184</v>
      </c>
      <c r="D1964" s="1" t="s">
        <v>123</v>
      </c>
      <c r="E1964" s="1" t="s">
        <v>6185</v>
      </c>
      <c r="F1964" s="1">
        <v>0</v>
      </c>
      <c r="G1964" s="2">
        <v>44627</v>
      </c>
      <c r="H1964" s="1" t="s">
        <v>22</v>
      </c>
      <c r="I1964" s="1" t="s">
        <v>23</v>
      </c>
      <c r="J1964" s="2">
        <v>44745</v>
      </c>
      <c r="K1964" s="1"/>
      <c r="L1964" s="1" t="s">
        <v>24</v>
      </c>
      <c r="M1964" s="3">
        <v>41600</v>
      </c>
      <c r="N1964" s="3">
        <v>29330.25</v>
      </c>
      <c r="O1964" s="1" t="s">
        <v>32</v>
      </c>
      <c r="P1964" s="1">
        <v>225</v>
      </c>
      <c r="Q1964" s="3">
        <v>29555.25</v>
      </c>
      <c r="R1964" s="1" t="str">
        <f t="shared" si="92"/>
        <v>2022-03</v>
      </c>
      <c r="S1964" s="1" t="str">
        <f t="shared" si="90"/>
        <v/>
      </c>
      <c r="T1964" s="3">
        <f t="shared" si="91"/>
        <v>225</v>
      </c>
    </row>
    <row r="1965" spans="1:20" x14ac:dyDescent="0.25">
      <c r="A1965" s="1" t="s">
        <v>6186</v>
      </c>
      <c r="B1965" s="1" t="s">
        <v>6187</v>
      </c>
      <c r="C1965" s="1" t="s">
        <v>6188</v>
      </c>
      <c r="D1965" s="1" t="s">
        <v>284</v>
      </c>
      <c r="E1965" s="1" t="s">
        <v>1258</v>
      </c>
      <c r="F1965" s="1">
        <v>0</v>
      </c>
      <c r="G1965" s="2">
        <v>44669</v>
      </c>
      <c r="H1965" s="1" t="s">
        <v>30</v>
      </c>
      <c r="I1965" s="1" t="s">
        <v>31</v>
      </c>
      <c r="J1965" s="1" t="s">
        <v>1307</v>
      </c>
      <c r="K1965" s="1"/>
      <c r="L1965" s="1" t="s">
        <v>24</v>
      </c>
      <c r="M1965" s="3">
        <v>53000.06</v>
      </c>
      <c r="N1965" s="3">
        <v>35673.69</v>
      </c>
      <c r="O1965" s="1">
        <v>356.73</v>
      </c>
      <c r="P1965" s="1">
        <v>100</v>
      </c>
      <c r="Q1965" s="3">
        <v>36130.42</v>
      </c>
      <c r="R1965" s="1" t="str">
        <f t="shared" si="92"/>
        <v>2022-04</v>
      </c>
      <c r="S1965" s="1" t="str">
        <f t="shared" si="90"/>
        <v/>
      </c>
      <c r="T1965" s="3">
        <f t="shared" si="91"/>
        <v>456.73</v>
      </c>
    </row>
    <row r="1966" spans="1:20" x14ac:dyDescent="0.25">
      <c r="A1966" s="1" t="s">
        <v>6189</v>
      </c>
      <c r="B1966" s="1" t="s">
        <v>6190</v>
      </c>
      <c r="C1966" s="1" t="s">
        <v>6191</v>
      </c>
      <c r="D1966" s="1" t="s">
        <v>82</v>
      </c>
      <c r="E1966" s="1" t="s">
        <v>4077</v>
      </c>
      <c r="F1966" s="1">
        <v>0</v>
      </c>
      <c r="G1966" s="2">
        <v>29738</v>
      </c>
      <c r="H1966" s="1" t="s">
        <v>22</v>
      </c>
      <c r="I1966" s="1" t="s">
        <v>31</v>
      </c>
      <c r="J1966" s="2">
        <v>29592</v>
      </c>
      <c r="K1966" s="2">
        <v>44684</v>
      </c>
      <c r="L1966" s="1" t="s">
        <v>42</v>
      </c>
      <c r="M1966" s="3">
        <v>102302.3</v>
      </c>
      <c r="N1966" s="3">
        <v>39740.54</v>
      </c>
      <c r="O1966" s="1" t="s">
        <v>32</v>
      </c>
      <c r="P1966" s="1" t="s">
        <v>32</v>
      </c>
      <c r="Q1966" s="3">
        <v>39740.54</v>
      </c>
      <c r="R1966" s="1" t="str">
        <f t="shared" si="92"/>
        <v>1981-06</v>
      </c>
      <c r="S1966" s="1" t="str">
        <f t="shared" si="90"/>
        <v>2022-05</v>
      </c>
      <c r="T1966" s="3">
        <f t="shared" si="91"/>
        <v>0</v>
      </c>
    </row>
    <row r="1967" spans="1:20" x14ac:dyDescent="0.25">
      <c r="A1967" s="1" t="s">
        <v>6192</v>
      </c>
      <c r="B1967" s="1" t="s">
        <v>6190</v>
      </c>
      <c r="C1967" s="1" t="s">
        <v>6193</v>
      </c>
      <c r="D1967" s="1" t="s">
        <v>70</v>
      </c>
      <c r="E1967" s="1" t="s">
        <v>573</v>
      </c>
      <c r="F1967" s="1">
        <v>0</v>
      </c>
      <c r="G1967" s="2">
        <v>44424</v>
      </c>
      <c r="H1967" s="1" t="s">
        <v>22</v>
      </c>
      <c r="I1967" s="1" t="s">
        <v>31</v>
      </c>
      <c r="J1967" s="1" t="s">
        <v>1012</v>
      </c>
      <c r="K1967" s="2">
        <v>44834</v>
      </c>
      <c r="L1967" s="1" t="s">
        <v>42</v>
      </c>
      <c r="M1967" s="3">
        <v>42674.74</v>
      </c>
      <c r="N1967" s="3">
        <v>33974.92</v>
      </c>
      <c r="O1967" s="1" t="s">
        <v>32</v>
      </c>
      <c r="P1967" s="1" t="s">
        <v>32</v>
      </c>
      <c r="Q1967" s="3">
        <v>33974.92</v>
      </c>
      <c r="R1967" s="1" t="str">
        <f t="shared" si="92"/>
        <v>2021-08</v>
      </c>
      <c r="S1967" s="1" t="str">
        <f t="shared" si="90"/>
        <v>2022-09</v>
      </c>
      <c r="T1967" s="3">
        <f t="shared" si="91"/>
        <v>0</v>
      </c>
    </row>
    <row r="1968" spans="1:20" x14ac:dyDescent="0.25">
      <c r="A1968" s="1" t="s">
        <v>6194</v>
      </c>
      <c r="B1968" s="1" t="s">
        <v>6190</v>
      </c>
      <c r="C1968" s="1" t="s">
        <v>6195</v>
      </c>
      <c r="D1968" s="1" t="s">
        <v>1475</v>
      </c>
      <c r="E1968" s="1" t="s">
        <v>291</v>
      </c>
      <c r="F1968" s="1">
        <v>0</v>
      </c>
      <c r="G1968" s="2">
        <v>39202</v>
      </c>
      <c r="H1968" s="1" t="s">
        <v>30</v>
      </c>
      <c r="I1968" s="1" t="s">
        <v>31</v>
      </c>
      <c r="J1968" s="1" t="s">
        <v>3060</v>
      </c>
      <c r="K1968" s="1"/>
      <c r="L1968" s="1" t="s">
        <v>24</v>
      </c>
      <c r="M1968" s="3">
        <v>100449.86</v>
      </c>
      <c r="N1968" s="3">
        <v>100450.95</v>
      </c>
      <c r="O1968" s="1" t="s">
        <v>32</v>
      </c>
      <c r="P1968" s="1" t="s">
        <v>32</v>
      </c>
      <c r="Q1968" s="3">
        <v>100450.95</v>
      </c>
      <c r="R1968" s="1" t="str">
        <f t="shared" si="92"/>
        <v>2007-04</v>
      </c>
      <c r="S1968" s="1" t="str">
        <f t="shared" si="90"/>
        <v/>
      </c>
      <c r="T1968" s="3">
        <f t="shared" si="91"/>
        <v>0</v>
      </c>
    </row>
    <row r="1969" spans="1:20" x14ac:dyDescent="0.25">
      <c r="A1969" s="1" t="s">
        <v>2025</v>
      </c>
      <c r="B1969" s="1" t="s">
        <v>6190</v>
      </c>
      <c r="C1969" s="1" t="s">
        <v>6196</v>
      </c>
      <c r="D1969" s="1" t="s">
        <v>20</v>
      </c>
      <c r="E1969" s="1" t="s">
        <v>61</v>
      </c>
      <c r="F1969" s="1">
        <v>0</v>
      </c>
      <c r="G1969" s="2">
        <v>42198</v>
      </c>
      <c r="H1969" s="1" t="s">
        <v>22</v>
      </c>
      <c r="I1969" s="1" t="s">
        <v>31</v>
      </c>
      <c r="J1969" s="1" t="s">
        <v>845</v>
      </c>
      <c r="K1969" s="1"/>
      <c r="L1969" s="1" t="s">
        <v>24</v>
      </c>
      <c r="M1969" s="3">
        <v>68792.460000000006</v>
      </c>
      <c r="N1969" s="3">
        <v>70955.16</v>
      </c>
      <c r="O1969" s="3">
        <v>12103.86</v>
      </c>
      <c r="P1969" s="1">
        <v>125</v>
      </c>
      <c r="Q1969" s="3">
        <v>83184.02</v>
      </c>
      <c r="R1969" s="1" t="str">
        <f t="shared" si="92"/>
        <v>2015-07</v>
      </c>
      <c r="S1969" s="1" t="str">
        <f t="shared" si="90"/>
        <v/>
      </c>
      <c r="T1969" s="3">
        <f t="shared" si="91"/>
        <v>12228.86</v>
      </c>
    </row>
    <row r="1970" spans="1:20" x14ac:dyDescent="0.25">
      <c r="A1970" s="1" t="s">
        <v>6197</v>
      </c>
      <c r="B1970" s="1" t="s">
        <v>6190</v>
      </c>
      <c r="C1970" s="1" t="s">
        <v>6198</v>
      </c>
      <c r="D1970" s="1" t="s">
        <v>123</v>
      </c>
      <c r="E1970" s="1" t="s">
        <v>194</v>
      </c>
      <c r="F1970" s="1">
        <v>0</v>
      </c>
      <c r="G1970" s="2">
        <v>44348</v>
      </c>
      <c r="H1970" s="1" t="s">
        <v>30</v>
      </c>
      <c r="I1970" s="1" t="s">
        <v>23</v>
      </c>
      <c r="J1970" s="2">
        <v>44202</v>
      </c>
      <c r="K1970" s="1"/>
      <c r="L1970" s="1" t="s">
        <v>24</v>
      </c>
      <c r="M1970" s="3">
        <v>50951.06</v>
      </c>
      <c r="N1970" s="3">
        <v>36947.370000000003</v>
      </c>
      <c r="O1970" s="3">
        <v>36535.47</v>
      </c>
      <c r="P1970" s="1">
        <v>225</v>
      </c>
      <c r="Q1970" s="3">
        <v>73707.839999999997</v>
      </c>
      <c r="R1970" s="1" t="str">
        <f t="shared" si="92"/>
        <v>2021-06</v>
      </c>
      <c r="S1970" s="1" t="str">
        <f t="shared" si="90"/>
        <v/>
      </c>
      <c r="T1970" s="3">
        <f t="shared" si="91"/>
        <v>36760.47</v>
      </c>
    </row>
    <row r="1971" spans="1:20" x14ac:dyDescent="0.25">
      <c r="A1971" s="1" t="s">
        <v>6199</v>
      </c>
      <c r="B1971" s="1" t="s">
        <v>6190</v>
      </c>
      <c r="C1971" s="1" t="s">
        <v>6200</v>
      </c>
      <c r="D1971" s="1" t="s">
        <v>103</v>
      </c>
      <c r="E1971" s="1" t="s">
        <v>6201</v>
      </c>
      <c r="F1971" s="1">
        <v>0</v>
      </c>
      <c r="G1971" s="2">
        <v>39118</v>
      </c>
      <c r="H1971" s="1" t="s">
        <v>22</v>
      </c>
      <c r="I1971" s="1" t="s">
        <v>23</v>
      </c>
      <c r="J1971" s="2">
        <v>39204</v>
      </c>
      <c r="K1971" s="1"/>
      <c r="L1971" s="1" t="s">
        <v>24</v>
      </c>
      <c r="M1971" s="3">
        <v>45418.46</v>
      </c>
      <c r="N1971" s="3">
        <v>45419.34</v>
      </c>
      <c r="O1971" s="1" t="s">
        <v>32</v>
      </c>
      <c r="P1971" s="1" t="s">
        <v>32</v>
      </c>
      <c r="Q1971" s="3">
        <v>45419.34</v>
      </c>
      <c r="R1971" s="1" t="str">
        <f t="shared" si="92"/>
        <v>2007-02</v>
      </c>
      <c r="S1971" s="1" t="str">
        <f t="shared" si="90"/>
        <v/>
      </c>
      <c r="T1971" s="3">
        <f t="shared" si="91"/>
        <v>0</v>
      </c>
    </row>
    <row r="1972" spans="1:20" x14ac:dyDescent="0.25">
      <c r="A1972" s="1" t="s">
        <v>6202</v>
      </c>
      <c r="B1972" s="1" t="s">
        <v>6190</v>
      </c>
      <c r="C1972" s="1" t="s">
        <v>6203</v>
      </c>
      <c r="D1972" s="1" t="s">
        <v>70</v>
      </c>
      <c r="E1972" s="1" t="s">
        <v>573</v>
      </c>
      <c r="F1972" s="1">
        <v>0</v>
      </c>
      <c r="G1972" s="2">
        <v>40308</v>
      </c>
      <c r="H1972" s="1" t="s">
        <v>22</v>
      </c>
      <c r="I1972" s="1" t="s">
        <v>23</v>
      </c>
      <c r="J1972" s="2">
        <v>40456</v>
      </c>
      <c r="K1972" s="1"/>
      <c r="L1972" s="1" t="s">
        <v>24</v>
      </c>
      <c r="M1972" s="3">
        <v>41945.9</v>
      </c>
      <c r="N1972" s="3">
        <v>41945.83</v>
      </c>
      <c r="O1972" s="1" t="s">
        <v>32</v>
      </c>
      <c r="P1972" s="1" t="s">
        <v>32</v>
      </c>
      <c r="Q1972" s="3">
        <v>41945.83</v>
      </c>
      <c r="R1972" s="1" t="str">
        <f t="shared" si="92"/>
        <v>2010-05</v>
      </c>
      <c r="S1972" s="1" t="str">
        <f t="shared" si="90"/>
        <v/>
      </c>
      <c r="T1972" s="3">
        <f t="shared" si="91"/>
        <v>0</v>
      </c>
    </row>
    <row r="1973" spans="1:20" x14ac:dyDescent="0.25">
      <c r="A1973" s="1" t="s">
        <v>6204</v>
      </c>
      <c r="B1973" s="1" t="s">
        <v>6205</v>
      </c>
      <c r="C1973" s="1" t="s">
        <v>6206</v>
      </c>
      <c r="D1973" s="1" t="s">
        <v>28</v>
      </c>
      <c r="E1973" s="1" t="s">
        <v>46</v>
      </c>
      <c r="F1973" s="1">
        <v>0</v>
      </c>
      <c r="G1973" s="2">
        <v>44704</v>
      </c>
      <c r="H1973" s="1" t="s">
        <v>22</v>
      </c>
      <c r="I1973" s="1" t="s">
        <v>31</v>
      </c>
      <c r="J1973" s="1" t="s">
        <v>47</v>
      </c>
      <c r="K1973" s="2">
        <v>44749</v>
      </c>
      <c r="L1973" s="1" t="s">
        <v>42</v>
      </c>
      <c r="M1973" s="3">
        <v>52240.03</v>
      </c>
      <c r="N1973" s="3">
        <v>2800.32</v>
      </c>
      <c r="O1973" s="1" t="s">
        <v>32</v>
      </c>
      <c r="P1973" s="1" t="s">
        <v>32</v>
      </c>
      <c r="Q1973" s="3">
        <v>2800.32</v>
      </c>
      <c r="R1973" s="1" t="str">
        <f t="shared" si="92"/>
        <v>2022-05</v>
      </c>
      <c r="S1973" s="1" t="str">
        <f t="shared" si="90"/>
        <v>2022-07</v>
      </c>
      <c r="T1973" s="3">
        <f t="shared" si="91"/>
        <v>0</v>
      </c>
    </row>
    <row r="1974" spans="1:20" x14ac:dyDescent="0.25">
      <c r="A1974" s="1" t="s">
        <v>6207</v>
      </c>
      <c r="B1974" s="1" t="s">
        <v>6205</v>
      </c>
      <c r="C1974" s="1" t="s">
        <v>6208</v>
      </c>
      <c r="D1974" s="1" t="s">
        <v>70</v>
      </c>
      <c r="E1974" s="1" t="s">
        <v>6209</v>
      </c>
      <c r="F1974" s="1">
        <v>0</v>
      </c>
      <c r="G1974" s="2">
        <v>42282</v>
      </c>
      <c r="H1974" s="1" t="s">
        <v>30</v>
      </c>
      <c r="I1974" s="1" t="s">
        <v>31</v>
      </c>
      <c r="J1974" s="2">
        <v>42134</v>
      </c>
      <c r="K1974" s="1"/>
      <c r="L1974" s="1" t="s">
        <v>24</v>
      </c>
      <c r="M1974" s="3">
        <v>61395.98</v>
      </c>
      <c r="N1974" s="3">
        <v>61396.25</v>
      </c>
      <c r="O1974" s="1">
        <v>59.03</v>
      </c>
      <c r="P1974" s="1" t="s">
        <v>32</v>
      </c>
      <c r="Q1974" s="3">
        <v>61455.28</v>
      </c>
      <c r="R1974" s="1" t="str">
        <f t="shared" si="92"/>
        <v>2015-10</v>
      </c>
      <c r="S1974" s="1" t="str">
        <f t="shared" si="90"/>
        <v/>
      </c>
      <c r="T1974" s="3">
        <f t="shared" si="91"/>
        <v>59.03</v>
      </c>
    </row>
    <row r="1975" spans="1:20" x14ac:dyDescent="0.25">
      <c r="A1975" s="1" t="s">
        <v>4016</v>
      </c>
      <c r="B1975" s="1" t="s">
        <v>6205</v>
      </c>
      <c r="C1975" s="1" t="s">
        <v>6210</v>
      </c>
      <c r="D1975" s="1" t="s">
        <v>20</v>
      </c>
      <c r="E1975" s="1" t="s">
        <v>21</v>
      </c>
      <c r="F1975" s="1">
        <v>0</v>
      </c>
      <c r="G1975" s="2">
        <v>38726</v>
      </c>
      <c r="H1975" s="1" t="s">
        <v>22</v>
      </c>
      <c r="I1975" s="1" t="s">
        <v>23</v>
      </c>
      <c r="J1975" s="2">
        <v>38961</v>
      </c>
      <c r="K1975" s="1"/>
      <c r="L1975" s="1" t="s">
        <v>24</v>
      </c>
      <c r="M1975" s="3">
        <v>41581.07</v>
      </c>
      <c r="N1975" s="3">
        <v>41714.199999999997</v>
      </c>
      <c r="O1975" s="3">
        <v>55879.95</v>
      </c>
      <c r="P1975" s="1">
        <v>575</v>
      </c>
      <c r="Q1975" s="3">
        <v>98169.15</v>
      </c>
      <c r="R1975" s="1" t="str">
        <f t="shared" si="92"/>
        <v>2006-01</v>
      </c>
      <c r="S1975" s="1" t="str">
        <f t="shared" si="90"/>
        <v/>
      </c>
      <c r="T1975" s="3">
        <f t="shared" si="91"/>
        <v>56454.95</v>
      </c>
    </row>
    <row r="1976" spans="1:20" x14ac:dyDescent="0.25">
      <c r="A1976" s="1" t="s">
        <v>6211</v>
      </c>
      <c r="B1976" s="1" t="s">
        <v>6205</v>
      </c>
      <c r="C1976" s="1" t="s">
        <v>6212</v>
      </c>
      <c r="D1976" s="1" t="s">
        <v>52</v>
      </c>
      <c r="E1976" s="1" t="s">
        <v>6213</v>
      </c>
      <c r="F1976" s="1">
        <v>0</v>
      </c>
      <c r="G1976" s="2">
        <v>36458</v>
      </c>
      <c r="H1976" s="1" t="s">
        <v>22</v>
      </c>
      <c r="I1976" s="1" t="s">
        <v>23</v>
      </c>
      <c r="J1976" s="1" t="s">
        <v>3912</v>
      </c>
      <c r="K1976" s="1"/>
      <c r="L1976" s="1" t="s">
        <v>24</v>
      </c>
      <c r="M1976" s="3">
        <v>39531.230000000003</v>
      </c>
      <c r="N1976" s="3">
        <v>39665.07</v>
      </c>
      <c r="O1976" s="1" t="s">
        <v>32</v>
      </c>
      <c r="P1976" s="1">
        <v>125</v>
      </c>
      <c r="Q1976" s="3">
        <v>39790.07</v>
      </c>
      <c r="R1976" s="1" t="str">
        <f t="shared" si="92"/>
        <v>1999-10</v>
      </c>
      <c r="S1976" s="1" t="str">
        <f t="shared" si="90"/>
        <v/>
      </c>
      <c r="T1976" s="3">
        <f t="shared" si="91"/>
        <v>125</v>
      </c>
    </row>
    <row r="1977" spans="1:20" x14ac:dyDescent="0.25">
      <c r="A1977" s="1" t="s">
        <v>3390</v>
      </c>
      <c r="B1977" s="1" t="s">
        <v>6214</v>
      </c>
      <c r="C1977" s="1" t="s">
        <v>6215</v>
      </c>
      <c r="D1977" s="1" t="s">
        <v>137</v>
      </c>
      <c r="E1977" s="1" t="s">
        <v>138</v>
      </c>
      <c r="F1977" s="1">
        <v>0</v>
      </c>
      <c r="G1977" s="2">
        <v>42646</v>
      </c>
      <c r="H1977" s="1" t="s">
        <v>30</v>
      </c>
      <c r="I1977" s="1" t="s">
        <v>31</v>
      </c>
      <c r="J1977" s="2">
        <v>42439</v>
      </c>
      <c r="K1977" s="1"/>
      <c r="L1977" s="1" t="s">
        <v>24</v>
      </c>
      <c r="M1977" s="3">
        <v>50017.55</v>
      </c>
      <c r="N1977" s="3">
        <v>55027.55</v>
      </c>
      <c r="O1977" s="3">
        <v>4986.91</v>
      </c>
      <c r="P1977" s="1" t="s">
        <v>32</v>
      </c>
      <c r="Q1977" s="3">
        <v>60014.46</v>
      </c>
      <c r="R1977" s="1" t="str">
        <f t="shared" si="92"/>
        <v>2016-10</v>
      </c>
      <c r="S1977" s="1" t="str">
        <f t="shared" si="90"/>
        <v/>
      </c>
      <c r="T1977" s="3">
        <f t="shared" si="91"/>
        <v>4986.91</v>
      </c>
    </row>
    <row r="1978" spans="1:20" x14ac:dyDescent="0.25">
      <c r="A1978" s="1" t="s">
        <v>5187</v>
      </c>
      <c r="B1978" s="1" t="s">
        <v>6216</v>
      </c>
      <c r="C1978" s="1" t="s">
        <v>6217</v>
      </c>
      <c r="D1978" s="1" t="s">
        <v>284</v>
      </c>
      <c r="E1978" s="1" t="s">
        <v>1969</v>
      </c>
      <c r="F1978" s="1">
        <v>0</v>
      </c>
      <c r="G1978" s="2">
        <v>44333</v>
      </c>
      <c r="H1978" s="1" t="s">
        <v>22</v>
      </c>
      <c r="I1978" s="1" t="s">
        <v>31</v>
      </c>
      <c r="J1978" s="1" t="s">
        <v>4381</v>
      </c>
      <c r="K1978" s="1"/>
      <c r="L1978" s="1" t="s">
        <v>24</v>
      </c>
      <c r="M1978" s="3">
        <v>45899.98</v>
      </c>
      <c r="N1978" s="3">
        <v>40128.25</v>
      </c>
      <c r="O1978" s="1" t="s">
        <v>32</v>
      </c>
      <c r="P1978" s="1">
        <v>125</v>
      </c>
      <c r="Q1978" s="3">
        <v>40253.25</v>
      </c>
      <c r="R1978" s="1" t="str">
        <f t="shared" si="92"/>
        <v>2021-05</v>
      </c>
      <c r="S1978" s="1" t="str">
        <f t="shared" si="90"/>
        <v/>
      </c>
      <c r="T1978" s="3">
        <f t="shared" si="91"/>
        <v>125</v>
      </c>
    </row>
    <row r="1979" spans="1:20" x14ac:dyDescent="0.25">
      <c r="A1979" s="1" t="s">
        <v>6218</v>
      </c>
      <c r="B1979" s="1" t="s">
        <v>6216</v>
      </c>
      <c r="C1979" s="1" t="s">
        <v>6219</v>
      </c>
      <c r="D1979" s="1" t="s">
        <v>623</v>
      </c>
      <c r="E1979" s="1" t="s">
        <v>821</v>
      </c>
      <c r="F1979" s="1">
        <v>0</v>
      </c>
      <c r="G1979" s="2">
        <v>44712</v>
      </c>
      <c r="H1979" s="1" t="s">
        <v>30</v>
      </c>
      <c r="I1979" s="1" t="s">
        <v>31</v>
      </c>
      <c r="J1979" s="1" t="s">
        <v>84</v>
      </c>
      <c r="K1979" s="2">
        <v>44796</v>
      </c>
      <c r="L1979" s="1" t="s">
        <v>42</v>
      </c>
      <c r="M1979" s="3">
        <v>43500.08</v>
      </c>
      <c r="N1979" s="3">
        <v>10373.219999999999</v>
      </c>
      <c r="O1979" s="1" t="s">
        <v>32</v>
      </c>
      <c r="P1979" s="1">
        <v>100</v>
      </c>
      <c r="Q1979" s="3">
        <v>10473.219999999999</v>
      </c>
      <c r="R1979" s="1" t="str">
        <f t="shared" si="92"/>
        <v>2022-05</v>
      </c>
      <c r="S1979" s="1" t="str">
        <f t="shared" si="90"/>
        <v>2022-08</v>
      </c>
      <c r="T1979" s="3">
        <f t="shared" si="91"/>
        <v>100</v>
      </c>
    </row>
    <row r="1980" spans="1:20" x14ac:dyDescent="0.25">
      <c r="A1980" s="1" t="s">
        <v>6220</v>
      </c>
      <c r="B1980" s="1" t="s">
        <v>6216</v>
      </c>
      <c r="C1980" s="1" t="s">
        <v>6221</v>
      </c>
      <c r="D1980" s="1" t="s">
        <v>52</v>
      </c>
      <c r="E1980" s="1" t="s">
        <v>573</v>
      </c>
      <c r="F1980" s="1">
        <v>0</v>
      </c>
      <c r="G1980" s="2">
        <v>44620</v>
      </c>
      <c r="H1980" s="1" t="s">
        <v>30</v>
      </c>
      <c r="I1980" s="1" t="s">
        <v>31</v>
      </c>
      <c r="J1980" s="1" t="s">
        <v>219</v>
      </c>
      <c r="K1980" s="2">
        <v>44722</v>
      </c>
      <c r="L1980" s="1" t="s">
        <v>42</v>
      </c>
      <c r="M1980" s="3">
        <v>43388.18</v>
      </c>
      <c r="N1980" s="3">
        <v>11619.02</v>
      </c>
      <c r="O1980" s="3">
        <v>1554.06</v>
      </c>
      <c r="P1980" s="1" t="s">
        <v>32</v>
      </c>
      <c r="Q1980" s="3">
        <v>13173.08</v>
      </c>
      <c r="R1980" s="1" t="str">
        <f t="shared" si="92"/>
        <v>2022-02</v>
      </c>
      <c r="S1980" s="1" t="str">
        <f t="shared" si="90"/>
        <v>2022-06</v>
      </c>
      <c r="T1980" s="3">
        <f t="shared" si="91"/>
        <v>1554.06</v>
      </c>
    </row>
    <row r="1981" spans="1:20" x14ac:dyDescent="0.25">
      <c r="A1981" s="1" t="s">
        <v>6222</v>
      </c>
      <c r="B1981" s="1" t="s">
        <v>6216</v>
      </c>
      <c r="C1981" s="1" t="s">
        <v>6223</v>
      </c>
      <c r="D1981" s="1" t="s">
        <v>123</v>
      </c>
      <c r="E1981" s="1" t="s">
        <v>194</v>
      </c>
      <c r="F1981" s="1">
        <v>0</v>
      </c>
      <c r="G1981" s="2">
        <v>42435</v>
      </c>
      <c r="H1981" s="1" t="s">
        <v>30</v>
      </c>
      <c r="I1981" s="1" t="s">
        <v>31</v>
      </c>
      <c r="J1981" s="1" t="s">
        <v>400</v>
      </c>
      <c r="K1981" s="1"/>
      <c r="L1981" s="1" t="s">
        <v>24</v>
      </c>
      <c r="M1981" s="3">
        <v>75813.710000000006</v>
      </c>
      <c r="N1981" s="3">
        <v>68408.539999999994</v>
      </c>
      <c r="O1981" s="1">
        <v>53.21</v>
      </c>
      <c r="P1981" s="1">
        <v>125</v>
      </c>
      <c r="Q1981" s="3">
        <v>68586.75</v>
      </c>
      <c r="R1981" s="1" t="str">
        <f t="shared" si="92"/>
        <v>2016-03</v>
      </c>
      <c r="S1981" s="1" t="str">
        <f t="shared" si="90"/>
        <v/>
      </c>
      <c r="T1981" s="3">
        <f t="shared" si="91"/>
        <v>178.21</v>
      </c>
    </row>
    <row r="1982" spans="1:20" x14ac:dyDescent="0.25">
      <c r="A1982" s="1" t="s">
        <v>6224</v>
      </c>
      <c r="B1982" s="1" t="s">
        <v>6216</v>
      </c>
      <c r="C1982" s="1" t="s">
        <v>6225</v>
      </c>
      <c r="D1982" s="1" t="s">
        <v>123</v>
      </c>
      <c r="E1982" s="1" t="s">
        <v>194</v>
      </c>
      <c r="F1982" s="1">
        <v>0</v>
      </c>
      <c r="G1982" s="2">
        <v>44165</v>
      </c>
      <c r="H1982" s="1" t="s">
        <v>30</v>
      </c>
      <c r="I1982" s="1" t="s">
        <v>23</v>
      </c>
      <c r="J1982" s="2">
        <v>43807</v>
      </c>
      <c r="K1982" s="1"/>
      <c r="L1982" s="1" t="s">
        <v>24</v>
      </c>
      <c r="M1982" s="3">
        <v>52225.26</v>
      </c>
      <c r="N1982" s="3">
        <v>48892.94</v>
      </c>
      <c r="O1982" s="3">
        <v>25246</v>
      </c>
      <c r="P1982" s="1">
        <v>125</v>
      </c>
      <c r="Q1982" s="3">
        <v>74263.94</v>
      </c>
      <c r="R1982" s="1" t="str">
        <f t="shared" si="92"/>
        <v>2020-11</v>
      </c>
      <c r="S1982" s="1" t="str">
        <f t="shared" si="90"/>
        <v/>
      </c>
      <c r="T1982" s="3">
        <f t="shared" si="91"/>
        <v>25371</v>
      </c>
    </row>
    <row r="1983" spans="1:20" x14ac:dyDescent="0.25">
      <c r="A1983" s="1" t="s">
        <v>704</v>
      </c>
      <c r="B1983" s="1" t="s">
        <v>6216</v>
      </c>
      <c r="C1983" s="1" t="s">
        <v>6226</v>
      </c>
      <c r="D1983" s="1" t="s">
        <v>204</v>
      </c>
      <c r="E1983" s="1" t="s">
        <v>205</v>
      </c>
      <c r="F1983" s="1">
        <v>0</v>
      </c>
      <c r="G1983" s="2">
        <v>41113</v>
      </c>
      <c r="H1983" s="1" t="s">
        <v>30</v>
      </c>
      <c r="I1983" s="1" t="s">
        <v>31</v>
      </c>
      <c r="J1983" s="1" t="s">
        <v>6227</v>
      </c>
      <c r="K1983" s="1"/>
      <c r="L1983" s="1" t="s">
        <v>24</v>
      </c>
      <c r="M1983" s="3">
        <v>43996.37</v>
      </c>
      <c r="N1983" s="3">
        <v>43076.47</v>
      </c>
      <c r="O1983" s="1">
        <v>404.22</v>
      </c>
      <c r="P1983" s="1">
        <v>125</v>
      </c>
      <c r="Q1983" s="3">
        <v>43605.69</v>
      </c>
      <c r="R1983" s="1" t="str">
        <f t="shared" si="92"/>
        <v>2012-07</v>
      </c>
      <c r="S1983" s="1" t="str">
        <f t="shared" si="90"/>
        <v/>
      </c>
      <c r="T1983" s="3">
        <f t="shared" si="91"/>
        <v>529.22</v>
      </c>
    </row>
    <row r="1984" spans="1:20" x14ac:dyDescent="0.25">
      <c r="A1984" s="1" t="s">
        <v>6228</v>
      </c>
      <c r="B1984" s="1" t="s">
        <v>6216</v>
      </c>
      <c r="C1984" s="1" t="s">
        <v>6229</v>
      </c>
      <c r="D1984" s="1" t="s">
        <v>137</v>
      </c>
      <c r="E1984" s="1" t="s">
        <v>66</v>
      </c>
      <c r="F1984" s="1">
        <v>0</v>
      </c>
      <c r="G1984" s="2">
        <v>43249</v>
      </c>
      <c r="H1984" s="1" t="s">
        <v>30</v>
      </c>
      <c r="I1984" s="1" t="s">
        <v>31</v>
      </c>
      <c r="J1984" s="1" t="s">
        <v>2769</v>
      </c>
      <c r="K1984" s="1"/>
      <c r="L1984" s="1" t="s">
        <v>24</v>
      </c>
      <c r="M1984" s="3">
        <v>43160.42</v>
      </c>
      <c r="N1984" s="3">
        <v>37012.06</v>
      </c>
      <c r="O1984" s="3">
        <v>1246.8900000000001</v>
      </c>
      <c r="P1984" s="1">
        <v>225</v>
      </c>
      <c r="Q1984" s="3">
        <v>38483.949999999997</v>
      </c>
      <c r="R1984" s="1" t="str">
        <f t="shared" si="92"/>
        <v>2018-05</v>
      </c>
      <c r="S1984" s="1" t="str">
        <f t="shared" si="90"/>
        <v/>
      </c>
      <c r="T1984" s="3">
        <f t="shared" si="91"/>
        <v>1471.89</v>
      </c>
    </row>
    <row r="1985" spans="1:20" x14ac:dyDescent="0.25">
      <c r="A1985" s="1" t="s">
        <v>4490</v>
      </c>
      <c r="B1985" s="1" t="s">
        <v>6216</v>
      </c>
      <c r="C1985" s="1" t="s">
        <v>6230</v>
      </c>
      <c r="D1985" s="1" t="s">
        <v>237</v>
      </c>
      <c r="E1985" s="1" t="s">
        <v>238</v>
      </c>
      <c r="F1985" s="1">
        <v>0</v>
      </c>
      <c r="G1985" s="2">
        <v>40615</v>
      </c>
      <c r="H1985" s="1" t="s">
        <v>30</v>
      </c>
      <c r="I1985" s="1" t="s">
        <v>23</v>
      </c>
      <c r="J1985" s="1" t="s">
        <v>6231</v>
      </c>
      <c r="K1985" s="1"/>
      <c r="L1985" s="1" t="s">
        <v>24</v>
      </c>
      <c r="M1985" s="3">
        <v>41097.89</v>
      </c>
      <c r="N1985" s="3">
        <v>40758.21</v>
      </c>
      <c r="O1985" s="3">
        <v>4520.05</v>
      </c>
      <c r="P1985" s="1">
        <v>616.47</v>
      </c>
      <c r="Q1985" s="3">
        <v>45894.73</v>
      </c>
      <c r="R1985" s="1" t="str">
        <f t="shared" si="92"/>
        <v>2011-03</v>
      </c>
      <c r="S1985" s="1" t="str">
        <f t="shared" si="90"/>
        <v/>
      </c>
      <c r="T1985" s="3">
        <f t="shared" si="91"/>
        <v>5136.5200000000004</v>
      </c>
    </row>
    <row r="1986" spans="1:20" x14ac:dyDescent="0.25">
      <c r="A1986" s="1" t="s">
        <v>6232</v>
      </c>
      <c r="B1986" s="1" t="s">
        <v>6216</v>
      </c>
      <c r="C1986" s="1" t="s">
        <v>6233</v>
      </c>
      <c r="D1986" s="1" t="s">
        <v>20</v>
      </c>
      <c r="E1986" s="1" t="s">
        <v>21</v>
      </c>
      <c r="F1986" s="1">
        <v>0</v>
      </c>
      <c r="G1986" s="2">
        <v>42422</v>
      </c>
      <c r="H1986" s="1" t="s">
        <v>22</v>
      </c>
      <c r="I1986" s="1" t="s">
        <v>23</v>
      </c>
      <c r="J1986" s="1" t="s">
        <v>777</v>
      </c>
      <c r="K1986" s="1"/>
      <c r="L1986" s="1" t="s">
        <v>24</v>
      </c>
      <c r="M1986" s="3">
        <v>40761.760000000002</v>
      </c>
      <c r="N1986" s="3">
        <v>39524.43</v>
      </c>
      <c r="O1986" s="3">
        <v>2741.39</v>
      </c>
      <c r="P1986" s="1">
        <v>225</v>
      </c>
      <c r="Q1986" s="3">
        <v>42490.82</v>
      </c>
      <c r="R1986" s="1" t="str">
        <f t="shared" si="92"/>
        <v>2016-02</v>
      </c>
      <c r="S1986" s="1" t="str">
        <f t="shared" ref="S1986:S2049" si="93">IF(OR(ISBLANK(K1986), K1986=0), "", TEXT(K1986, "yyyy-mm"))</f>
        <v/>
      </c>
      <c r="T1986" s="3">
        <f t="shared" ref="T1986:T2049" si="94">IFERROR(VALUE(SUBSTITUTE(O1986, ",", "")), 0) + IFERROR(VALUE(SUBSTITUTE(P1986, ",", "")), 0)</f>
        <v>2966.39</v>
      </c>
    </row>
    <row r="1987" spans="1:20" x14ac:dyDescent="0.25">
      <c r="A1987" s="1" t="s">
        <v>2484</v>
      </c>
      <c r="B1987" s="1" t="s">
        <v>6234</v>
      </c>
      <c r="C1987" s="1" t="s">
        <v>6235</v>
      </c>
      <c r="D1987" s="1" t="s">
        <v>113</v>
      </c>
      <c r="E1987" s="1" t="s">
        <v>114</v>
      </c>
      <c r="F1987" s="1">
        <v>0</v>
      </c>
      <c r="G1987" s="2">
        <v>43332</v>
      </c>
      <c r="H1987" s="1" t="s">
        <v>30</v>
      </c>
      <c r="I1987" s="1" t="s">
        <v>31</v>
      </c>
      <c r="J1987" s="1" t="s">
        <v>436</v>
      </c>
      <c r="K1987" s="1"/>
      <c r="L1987" s="1" t="s">
        <v>24</v>
      </c>
      <c r="M1987" s="3">
        <v>56964.959999999999</v>
      </c>
      <c r="N1987" s="3">
        <v>57857.64</v>
      </c>
      <c r="O1987" s="3">
        <v>3837.06</v>
      </c>
      <c r="P1987" s="1" t="s">
        <v>32</v>
      </c>
      <c r="Q1987" s="3">
        <v>61694.7</v>
      </c>
      <c r="R1987" s="1" t="str">
        <f t="shared" ref="R1987:R2050" si="95">TEXT(G1987, "yyyy-mm")</f>
        <v>2018-08</v>
      </c>
      <c r="S1987" s="1" t="str">
        <f t="shared" si="93"/>
        <v/>
      </c>
      <c r="T1987" s="3">
        <f t="shared" si="94"/>
        <v>3837.06</v>
      </c>
    </row>
    <row r="1988" spans="1:20" x14ac:dyDescent="0.25">
      <c r="A1988" s="1" t="s">
        <v>6236</v>
      </c>
      <c r="B1988" s="1" t="s">
        <v>6237</v>
      </c>
      <c r="C1988" s="1" t="s">
        <v>6238</v>
      </c>
      <c r="D1988" s="1" t="s">
        <v>156</v>
      </c>
      <c r="E1988" s="1" t="s">
        <v>702</v>
      </c>
      <c r="F1988" s="1">
        <v>0</v>
      </c>
      <c r="G1988" s="2">
        <v>44810</v>
      </c>
      <c r="H1988" s="1" t="s">
        <v>22</v>
      </c>
      <c r="I1988" s="1" t="s">
        <v>31</v>
      </c>
      <c r="J1988" s="2">
        <v>44721</v>
      </c>
      <c r="K1988" s="1"/>
      <c r="L1988" s="1" t="s">
        <v>24</v>
      </c>
      <c r="M1988" s="3">
        <v>80000.13</v>
      </c>
      <c r="N1988" s="3">
        <v>22769.08</v>
      </c>
      <c r="O1988" s="1" t="s">
        <v>32</v>
      </c>
      <c r="P1988" s="1">
        <v>100</v>
      </c>
      <c r="Q1988" s="3">
        <v>22869.08</v>
      </c>
      <c r="R1988" s="1" t="str">
        <f t="shared" si="95"/>
        <v>2022-09</v>
      </c>
      <c r="S1988" s="1" t="str">
        <f t="shared" si="93"/>
        <v/>
      </c>
      <c r="T1988" s="3">
        <f t="shared" si="94"/>
        <v>100</v>
      </c>
    </row>
    <row r="1989" spans="1:20" x14ac:dyDescent="0.25">
      <c r="A1989" s="1" t="s">
        <v>6239</v>
      </c>
      <c r="B1989" s="1" t="s">
        <v>6237</v>
      </c>
      <c r="C1989" s="1" t="s">
        <v>6240</v>
      </c>
      <c r="D1989" s="1" t="s">
        <v>70</v>
      </c>
      <c r="E1989" s="1" t="s">
        <v>1443</v>
      </c>
      <c r="F1989" s="1">
        <v>0</v>
      </c>
      <c r="G1989" s="2">
        <v>38796</v>
      </c>
      <c r="H1989" s="1" t="s">
        <v>22</v>
      </c>
      <c r="I1989" s="1" t="s">
        <v>23</v>
      </c>
      <c r="J1989" s="1" t="s">
        <v>5056</v>
      </c>
      <c r="K1989" s="1"/>
      <c r="L1989" s="1" t="s">
        <v>24</v>
      </c>
      <c r="M1989" s="3">
        <v>53732.02</v>
      </c>
      <c r="N1989" s="3">
        <v>48073.49</v>
      </c>
      <c r="O1989" s="1">
        <v>87.12</v>
      </c>
      <c r="P1989" s="1">
        <v>125</v>
      </c>
      <c r="Q1989" s="3">
        <v>48285.61</v>
      </c>
      <c r="R1989" s="1" t="str">
        <f t="shared" si="95"/>
        <v>2006-03</v>
      </c>
      <c r="S1989" s="1" t="str">
        <f t="shared" si="93"/>
        <v/>
      </c>
      <c r="T1989" s="3">
        <f t="shared" si="94"/>
        <v>212.12</v>
      </c>
    </row>
    <row r="1990" spans="1:20" x14ac:dyDescent="0.25">
      <c r="A1990" s="1" t="s">
        <v>6241</v>
      </c>
      <c r="B1990" s="1" t="s">
        <v>6237</v>
      </c>
      <c r="C1990" s="1" t="s">
        <v>6242</v>
      </c>
      <c r="D1990" s="1" t="s">
        <v>227</v>
      </c>
      <c r="E1990" s="1" t="s">
        <v>3723</v>
      </c>
      <c r="F1990" s="1">
        <v>0</v>
      </c>
      <c r="G1990" s="2">
        <v>42842</v>
      </c>
      <c r="H1990" s="1" t="s">
        <v>22</v>
      </c>
      <c r="I1990" s="1" t="s">
        <v>23</v>
      </c>
      <c r="J1990" s="1" t="s">
        <v>509</v>
      </c>
      <c r="K1990" s="1"/>
      <c r="L1990" s="1" t="s">
        <v>24</v>
      </c>
      <c r="M1990" s="3">
        <v>50000.08</v>
      </c>
      <c r="N1990" s="3">
        <v>48654.34</v>
      </c>
      <c r="O1990" s="1" t="s">
        <v>32</v>
      </c>
      <c r="P1990" s="1" t="s">
        <v>32</v>
      </c>
      <c r="Q1990" s="3">
        <v>48654.34</v>
      </c>
      <c r="R1990" s="1" t="str">
        <f t="shared" si="95"/>
        <v>2017-04</v>
      </c>
      <c r="S1990" s="1" t="str">
        <f t="shared" si="93"/>
        <v/>
      </c>
      <c r="T1990" s="3">
        <f t="shared" si="94"/>
        <v>0</v>
      </c>
    </row>
    <row r="1991" spans="1:20" x14ac:dyDescent="0.25">
      <c r="A1991" s="1" t="s">
        <v>5084</v>
      </c>
      <c r="B1991" s="1" t="s">
        <v>6237</v>
      </c>
      <c r="C1991" s="1" t="s">
        <v>6243</v>
      </c>
      <c r="D1991" s="1" t="s">
        <v>20</v>
      </c>
      <c r="E1991" s="1" t="s">
        <v>35</v>
      </c>
      <c r="F1991" s="1">
        <v>0</v>
      </c>
      <c r="G1991" s="2">
        <v>38880</v>
      </c>
      <c r="H1991" s="1" t="s">
        <v>30</v>
      </c>
      <c r="I1991" s="1" t="s">
        <v>31</v>
      </c>
      <c r="J1991" s="2">
        <v>39057</v>
      </c>
      <c r="K1991" s="1"/>
      <c r="L1991" s="1" t="s">
        <v>24</v>
      </c>
      <c r="M1991" s="3">
        <v>40761.760000000002</v>
      </c>
      <c r="N1991" s="3">
        <v>42756.78</v>
      </c>
      <c r="O1991" s="3">
        <v>10959.13</v>
      </c>
      <c r="P1991" s="1">
        <v>125</v>
      </c>
      <c r="Q1991" s="3">
        <v>53840.91</v>
      </c>
      <c r="R1991" s="1" t="str">
        <f t="shared" si="95"/>
        <v>2006-06</v>
      </c>
      <c r="S1991" s="1" t="str">
        <f t="shared" si="93"/>
        <v/>
      </c>
      <c r="T1991" s="3">
        <f t="shared" si="94"/>
        <v>11084.13</v>
      </c>
    </row>
    <row r="1992" spans="1:20" x14ac:dyDescent="0.25">
      <c r="A1992" s="1" t="s">
        <v>1465</v>
      </c>
      <c r="B1992" s="1" t="s">
        <v>6244</v>
      </c>
      <c r="C1992" s="1" t="s">
        <v>6245</v>
      </c>
      <c r="D1992" s="1" t="s">
        <v>28</v>
      </c>
      <c r="E1992" s="1" t="s">
        <v>29</v>
      </c>
      <c r="F1992" s="1">
        <v>0</v>
      </c>
      <c r="G1992" s="2">
        <v>42281</v>
      </c>
      <c r="H1992" s="1" t="s">
        <v>30</v>
      </c>
      <c r="I1992" s="1" t="s">
        <v>31</v>
      </c>
      <c r="J1992" s="2">
        <v>42104</v>
      </c>
      <c r="K1992" s="1"/>
      <c r="L1992" s="1" t="s">
        <v>24</v>
      </c>
      <c r="M1992" s="3">
        <v>30576</v>
      </c>
      <c r="N1992" s="1">
        <v>546</v>
      </c>
      <c r="O1992" s="1" t="s">
        <v>32</v>
      </c>
      <c r="P1992" s="1" t="s">
        <v>32</v>
      </c>
      <c r="Q1992" s="1">
        <v>546</v>
      </c>
      <c r="R1992" s="1" t="str">
        <f t="shared" si="95"/>
        <v>2015-10</v>
      </c>
      <c r="S1992" s="1" t="str">
        <f t="shared" si="93"/>
        <v/>
      </c>
      <c r="T1992" s="3">
        <f t="shared" si="94"/>
        <v>0</v>
      </c>
    </row>
    <row r="1993" spans="1:20" x14ac:dyDescent="0.25">
      <c r="A1993" s="1" t="s">
        <v>5330</v>
      </c>
      <c r="B1993" s="1" t="s">
        <v>6244</v>
      </c>
      <c r="C1993" s="1" t="s">
        <v>6246</v>
      </c>
      <c r="D1993" s="1" t="s">
        <v>28</v>
      </c>
      <c r="E1993" s="1" t="s">
        <v>29</v>
      </c>
      <c r="F1993" s="1">
        <v>0</v>
      </c>
      <c r="G1993" s="2">
        <v>42281</v>
      </c>
      <c r="H1993" s="1" t="s">
        <v>30</v>
      </c>
      <c r="I1993" s="1" t="s">
        <v>31</v>
      </c>
      <c r="J1993" s="2">
        <v>42104</v>
      </c>
      <c r="K1993" s="1"/>
      <c r="L1993" s="1" t="s">
        <v>24</v>
      </c>
      <c r="M1993" s="3">
        <v>30576</v>
      </c>
      <c r="N1993" s="3">
        <v>1779.75</v>
      </c>
      <c r="O1993" s="1" t="s">
        <v>32</v>
      </c>
      <c r="P1993" s="1" t="s">
        <v>32</v>
      </c>
      <c r="Q1993" s="3">
        <v>1779.75</v>
      </c>
      <c r="R1993" s="1" t="str">
        <f t="shared" si="95"/>
        <v>2015-10</v>
      </c>
      <c r="S1993" s="1" t="str">
        <f t="shared" si="93"/>
        <v/>
      </c>
      <c r="T1993" s="3">
        <f t="shared" si="94"/>
        <v>0</v>
      </c>
    </row>
    <row r="1994" spans="1:20" x14ac:dyDescent="0.25">
      <c r="A1994" s="1" t="s">
        <v>6247</v>
      </c>
      <c r="B1994" s="1" t="s">
        <v>6248</v>
      </c>
      <c r="C1994" s="1" t="s">
        <v>6249</v>
      </c>
      <c r="D1994" s="1" t="s">
        <v>123</v>
      </c>
      <c r="E1994" s="1" t="s">
        <v>454</v>
      </c>
      <c r="F1994" s="1">
        <v>0</v>
      </c>
      <c r="G1994" s="2">
        <v>38935</v>
      </c>
      <c r="H1994" s="1" t="s">
        <v>22</v>
      </c>
      <c r="I1994" s="1" t="s">
        <v>31</v>
      </c>
      <c r="J1994" s="1" t="s">
        <v>1164</v>
      </c>
      <c r="K1994" s="1"/>
      <c r="L1994" s="1" t="s">
        <v>24</v>
      </c>
      <c r="M1994" s="3">
        <v>88288.51</v>
      </c>
      <c r="N1994" s="3">
        <v>100811.52</v>
      </c>
      <c r="O1994" s="3">
        <v>35940.720000000001</v>
      </c>
      <c r="P1994" s="1">
        <v>125</v>
      </c>
      <c r="Q1994" s="3">
        <v>136877.24</v>
      </c>
      <c r="R1994" s="1" t="str">
        <f t="shared" si="95"/>
        <v>2006-08</v>
      </c>
      <c r="S1994" s="1" t="str">
        <f t="shared" si="93"/>
        <v/>
      </c>
      <c r="T1994" s="3">
        <f t="shared" si="94"/>
        <v>36065.72</v>
      </c>
    </row>
    <row r="1995" spans="1:20" x14ac:dyDescent="0.25">
      <c r="A1995" s="1" t="s">
        <v>6250</v>
      </c>
      <c r="B1995" s="1" t="s">
        <v>6251</v>
      </c>
      <c r="C1995" s="1" t="s">
        <v>6252</v>
      </c>
      <c r="D1995" s="1" t="s">
        <v>562</v>
      </c>
      <c r="E1995" s="1" t="s">
        <v>6253</v>
      </c>
      <c r="F1995" s="1">
        <v>0</v>
      </c>
      <c r="G1995" s="2">
        <v>44536</v>
      </c>
      <c r="H1995" s="1" t="s">
        <v>22</v>
      </c>
      <c r="I1995" s="1" t="s">
        <v>31</v>
      </c>
      <c r="J1995" s="2">
        <v>44359</v>
      </c>
      <c r="K1995" s="1"/>
      <c r="L1995" s="1" t="s">
        <v>24</v>
      </c>
      <c r="M1995" s="3">
        <v>51375.17</v>
      </c>
      <c r="N1995" s="3">
        <v>51376</v>
      </c>
      <c r="O1995" s="1">
        <v>345.79</v>
      </c>
      <c r="P1995" s="1">
        <v>100</v>
      </c>
      <c r="Q1995" s="3">
        <v>51821.79</v>
      </c>
      <c r="R1995" s="1" t="str">
        <f t="shared" si="95"/>
        <v>2021-12</v>
      </c>
      <c r="S1995" s="1" t="str">
        <f t="shared" si="93"/>
        <v/>
      </c>
      <c r="T1995" s="3">
        <f t="shared" si="94"/>
        <v>445.79</v>
      </c>
    </row>
    <row r="1996" spans="1:20" x14ac:dyDescent="0.25">
      <c r="A1996" s="1" t="s">
        <v>6254</v>
      </c>
      <c r="B1996" s="1" t="s">
        <v>6255</v>
      </c>
      <c r="C1996" s="1" t="s">
        <v>6256</v>
      </c>
      <c r="D1996" s="1" t="s">
        <v>20</v>
      </c>
      <c r="E1996" s="1" t="s">
        <v>6257</v>
      </c>
      <c r="F1996" s="1">
        <v>0</v>
      </c>
      <c r="G1996" s="2">
        <v>36653</v>
      </c>
      <c r="H1996" s="1" t="s">
        <v>22</v>
      </c>
      <c r="I1996" s="1" t="s">
        <v>31</v>
      </c>
      <c r="J1996" s="1" t="s">
        <v>4550</v>
      </c>
      <c r="K1996" s="1"/>
      <c r="L1996" s="1" t="s">
        <v>24</v>
      </c>
      <c r="M1996" s="3">
        <v>40761.760000000002</v>
      </c>
      <c r="N1996" s="3">
        <v>41421.9</v>
      </c>
      <c r="O1996" s="3">
        <v>9829.6299999999992</v>
      </c>
      <c r="P1996" s="1">
        <v>125</v>
      </c>
      <c r="Q1996" s="3">
        <v>51376.53</v>
      </c>
      <c r="R1996" s="1" t="str">
        <f t="shared" si="95"/>
        <v>2000-05</v>
      </c>
      <c r="S1996" s="1" t="str">
        <f t="shared" si="93"/>
        <v/>
      </c>
      <c r="T1996" s="3">
        <f t="shared" si="94"/>
        <v>9954.6299999999992</v>
      </c>
    </row>
    <row r="1997" spans="1:20" x14ac:dyDescent="0.25">
      <c r="A1997" s="1" t="s">
        <v>6258</v>
      </c>
      <c r="B1997" s="1" t="s">
        <v>6259</v>
      </c>
      <c r="C1997" s="1" t="s">
        <v>6260</v>
      </c>
      <c r="D1997" s="1" t="s">
        <v>39</v>
      </c>
      <c r="E1997" s="1" t="s">
        <v>66</v>
      </c>
      <c r="F1997" s="1">
        <v>0</v>
      </c>
      <c r="G1997" s="2">
        <v>41750</v>
      </c>
      <c r="H1997" s="1" t="s">
        <v>30</v>
      </c>
      <c r="I1997" s="1" t="s">
        <v>31</v>
      </c>
      <c r="J1997" s="1" t="s">
        <v>6261</v>
      </c>
      <c r="K1997" s="1"/>
      <c r="L1997" s="1" t="s">
        <v>24</v>
      </c>
      <c r="M1997" s="3">
        <v>43160.42</v>
      </c>
      <c r="N1997" s="3">
        <v>48167.74</v>
      </c>
      <c r="O1997" s="3">
        <v>5172.51</v>
      </c>
      <c r="P1997" s="1" t="s">
        <v>32</v>
      </c>
      <c r="Q1997" s="3">
        <v>53340.25</v>
      </c>
      <c r="R1997" s="1" t="str">
        <f t="shared" si="95"/>
        <v>2014-04</v>
      </c>
      <c r="S1997" s="1" t="str">
        <f t="shared" si="93"/>
        <v/>
      </c>
      <c r="T1997" s="3">
        <f t="shared" si="94"/>
        <v>5172.51</v>
      </c>
    </row>
    <row r="1998" spans="1:20" x14ac:dyDescent="0.25">
      <c r="A1998" s="1" t="s">
        <v>6262</v>
      </c>
      <c r="B1998" s="1" t="s">
        <v>6263</v>
      </c>
      <c r="C1998" s="1" t="s">
        <v>6264</v>
      </c>
      <c r="D1998" s="1" t="s">
        <v>20</v>
      </c>
      <c r="E1998" s="1" t="s">
        <v>21</v>
      </c>
      <c r="F1998" s="1">
        <v>0</v>
      </c>
      <c r="G1998" s="2">
        <v>41022</v>
      </c>
      <c r="H1998" s="1" t="s">
        <v>22</v>
      </c>
      <c r="I1998" s="1" t="s">
        <v>23</v>
      </c>
      <c r="J1998" s="1" t="s">
        <v>6265</v>
      </c>
      <c r="K1998" s="2">
        <v>44659</v>
      </c>
      <c r="L1998" s="1" t="s">
        <v>42</v>
      </c>
      <c r="M1998" s="3">
        <v>41581.07</v>
      </c>
      <c r="N1998" s="3">
        <v>8463.5</v>
      </c>
      <c r="O1998" s="3">
        <v>1457.46</v>
      </c>
      <c r="P1998" s="1" t="s">
        <v>32</v>
      </c>
      <c r="Q1998" s="3">
        <v>9920.9599999999991</v>
      </c>
      <c r="R1998" s="1" t="str">
        <f t="shared" si="95"/>
        <v>2012-04</v>
      </c>
      <c r="S1998" s="1" t="str">
        <f t="shared" si="93"/>
        <v>2022-04</v>
      </c>
      <c r="T1998" s="3">
        <f t="shared" si="94"/>
        <v>1457.46</v>
      </c>
    </row>
    <row r="1999" spans="1:20" x14ac:dyDescent="0.25">
      <c r="A1999" s="1" t="s">
        <v>6266</v>
      </c>
      <c r="B1999" s="1" t="s">
        <v>6263</v>
      </c>
      <c r="C1999" s="1" t="s">
        <v>6267</v>
      </c>
      <c r="D1999" s="1" t="s">
        <v>113</v>
      </c>
      <c r="E1999" s="1" t="s">
        <v>6268</v>
      </c>
      <c r="F1999" s="1">
        <v>0</v>
      </c>
      <c r="G1999" s="2">
        <v>36563</v>
      </c>
      <c r="H1999" s="1" t="s">
        <v>30</v>
      </c>
      <c r="I1999" s="1" t="s">
        <v>31</v>
      </c>
      <c r="J1999" s="2">
        <v>36709</v>
      </c>
      <c r="K1999" s="1"/>
      <c r="L1999" s="1" t="s">
        <v>24</v>
      </c>
      <c r="M1999" s="3">
        <v>63695.42</v>
      </c>
      <c r="N1999" s="3">
        <v>63682.65</v>
      </c>
      <c r="O1999" s="3">
        <v>19870.330000000002</v>
      </c>
      <c r="P1999" s="1">
        <v>125</v>
      </c>
      <c r="Q1999" s="3">
        <v>83677.98</v>
      </c>
      <c r="R1999" s="1" t="str">
        <f t="shared" si="95"/>
        <v>2000-02</v>
      </c>
      <c r="S1999" s="1" t="str">
        <f t="shared" si="93"/>
        <v/>
      </c>
      <c r="T1999" s="3">
        <f t="shared" si="94"/>
        <v>19995.330000000002</v>
      </c>
    </row>
    <row r="2000" spans="1:20" x14ac:dyDescent="0.25">
      <c r="A2000" s="1" t="s">
        <v>6269</v>
      </c>
      <c r="B2000" s="1" t="s">
        <v>6270</v>
      </c>
      <c r="C2000" s="1" t="s">
        <v>6271</v>
      </c>
      <c r="D2000" s="1" t="s">
        <v>123</v>
      </c>
      <c r="E2000" s="1" t="s">
        <v>194</v>
      </c>
      <c r="F2000" s="1">
        <v>0</v>
      </c>
      <c r="G2000" s="2">
        <v>42981</v>
      </c>
      <c r="H2000" s="1" t="s">
        <v>22</v>
      </c>
      <c r="I2000" s="1" t="s">
        <v>31</v>
      </c>
      <c r="J2000" s="1" t="s">
        <v>144</v>
      </c>
      <c r="K2000" s="1"/>
      <c r="L2000" s="1" t="s">
        <v>24</v>
      </c>
      <c r="M2000" s="3">
        <v>75627.759999999995</v>
      </c>
      <c r="N2000" s="3">
        <v>66454.73</v>
      </c>
      <c r="O2000" s="3">
        <v>15460.17</v>
      </c>
      <c r="P2000" s="1">
        <v>125</v>
      </c>
      <c r="Q2000" s="3">
        <v>82039.899999999994</v>
      </c>
      <c r="R2000" s="1" t="str">
        <f t="shared" si="95"/>
        <v>2017-09</v>
      </c>
      <c r="S2000" s="1" t="str">
        <f t="shared" si="93"/>
        <v/>
      </c>
      <c r="T2000" s="3">
        <f t="shared" si="94"/>
        <v>15585.17</v>
      </c>
    </row>
    <row r="2001" spans="1:20" x14ac:dyDescent="0.25">
      <c r="A2001" s="1" t="s">
        <v>6272</v>
      </c>
      <c r="B2001" s="1" t="s">
        <v>6270</v>
      </c>
      <c r="C2001" s="1" t="s">
        <v>6273</v>
      </c>
      <c r="D2001" s="1" t="s">
        <v>28</v>
      </c>
      <c r="E2001" s="1" t="s">
        <v>46</v>
      </c>
      <c r="F2001" s="1">
        <v>0</v>
      </c>
      <c r="G2001" s="2">
        <v>38347</v>
      </c>
      <c r="H2001" s="1" t="s">
        <v>30</v>
      </c>
      <c r="I2001" s="1" t="s">
        <v>31</v>
      </c>
      <c r="J2001" s="1" t="s">
        <v>4253</v>
      </c>
      <c r="K2001" s="1"/>
      <c r="L2001" s="1" t="s">
        <v>24</v>
      </c>
      <c r="M2001" s="3">
        <v>55575.519999999997</v>
      </c>
      <c r="N2001" s="3">
        <v>45484.959999999999</v>
      </c>
      <c r="O2001" s="3">
        <v>29264.959999999999</v>
      </c>
      <c r="P2001" s="1">
        <v>125</v>
      </c>
      <c r="Q2001" s="3">
        <v>74874.92</v>
      </c>
      <c r="R2001" s="1" t="str">
        <f t="shared" si="95"/>
        <v>2004-12</v>
      </c>
      <c r="S2001" s="1" t="str">
        <f t="shared" si="93"/>
        <v/>
      </c>
      <c r="T2001" s="3">
        <f t="shared" si="94"/>
        <v>29389.96</v>
      </c>
    </row>
    <row r="2002" spans="1:20" x14ac:dyDescent="0.25">
      <c r="A2002" s="1" t="s">
        <v>6274</v>
      </c>
      <c r="B2002" s="1" t="s">
        <v>6270</v>
      </c>
      <c r="C2002" s="1" t="s">
        <v>6275</v>
      </c>
      <c r="D2002" s="1" t="s">
        <v>70</v>
      </c>
      <c r="E2002" s="1" t="s">
        <v>71</v>
      </c>
      <c r="F2002" s="1">
        <v>0</v>
      </c>
      <c r="G2002" s="2">
        <v>44564</v>
      </c>
      <c r="H2002" s="1" t="s">
        <v>22</v>
      </c>
      <c r="I2002" s="1" t="s">
        <v>31</v>
      </c>
      <c r="J2002" s="2">
        <v>44621</v>
      </c>
      <c r="K2002" s="1"/>
      <c r="L2002" s="1" t="s">
        <v>24</v>
      </c>
      <c r="M2002" s="3">
        <v>35096.879999999997</v>
      </c>
      <c r="N2002" s="3">
        <v>33413.980000000003</v>
      </c>
      <c r="O2002" s="1">
        <v>177.18</v>
      </c>
      <c r="P2002" s="1">
        <v>100</v>
      </c>
      <c r="Q2002" s="3">
        <v>33691.160000000003</v>
      </c>
      <c r="R2002" s="1" t="str">
        <f t="shared" si="95"/>
        <v>2022-01</v>
      </c>
      <c r="S2002" s="1" t="str">
        <f t="shared" si="93"/>
        <v/>
      </c>
      <c r="T2002" s="3">
        <f t="shared" si="94"/>
        <v>277.18</v>
      </c>
    </row>
    <row r="2003" spans="1:20" x14ac:dyDescent="0.25">
      <c r="A2003" s="1" t="s">
        <v>353</v>
      </c>
      <c r="B2003" s="1" t="s">
        <v>1208</v>
      </c>
      <c r="C2003" s="1" t="s">
        <v>6276</v>
      </c>
      <c r="D2003" s="1" t="s">
        <v>28</v>
      </c>
      <c r="E2003" s="1" t="s">
        <v>6277</v>
      </c>
      <c r="F2003" s="1">
        <v>0</v>
      </c>
      <c r="G2003" s="2">
        <v>41764</v>
      </c>
      <c r="H2003" s="1" t="s">
        <v>22</v>
      </c>
      <c r="I2003" s="1" t="s">
        <v>31</v>
      </c>
      <c r="J2003" s="2">
        <v>41764</v>
      </c>
      <c r="K2003" s="1"/>
      <c r="L2003" s="1" t="s">
        <v>24</v>
      </c>
      <c r="M2003" s="3">
        <v>55579.89</v>
      </c>
      <c r="N2003" s="3">
        <v>58518.559999999998</v>
      </c>
      <c r="O2003" s="3">
        <v>22058.71</v>
      </c>
      <c r="P2003" s="1">
        <v>125</v>
      </c>
      <c r="Q2003" s="3">
        <v>80702.27</v>
      </c>
      <c r="R2003" s="1" t="str">
        <f t="shared" si="95"/>
        <v>2014-05</v>
      </c>
      <c r="S2003" s="1" t="str">
        <f t="shared" si="93"/>
        <v/>
      </c>
      <c r="T2003" s="3">
        <f t="shared" si="94"/>
        <v>22183.71</v>
      </c>
    </row>
    <row r="2004" spans="1:20" x14ac:dyDescent="0.25">
      <c r="A2004" s="1" t="s">
        <v>6278</v>
      </c>
      <c r="B2004" s="1" t="s">
        <v>6279</v>
      </c>
      <c r="C2004" s="1" t="s">
        <v>6280</v>
      </c>
      <c r="D2004" s="1" t="s">
        <v>52</v>
      </c>
      <c r="E2004" s="1" t="s">
        <v>5713</v>
      </c>
      <c r="F2004" s="1">
        <v>0</v>
      </c>
      <c r="G2004" s="2">
        <v>38222</v>
      </c>
      <c r="H2004" s="1" t="s">
        <v>22</v>
      </c>
      <c r="I2004" s="1" t="s">
        <v>31</v>
      </c>
      <c r="J2004" s="1" t="s">
        <v>5422</v>
      </c>
      <c r="K2004" s="1"/>
      <c r="L2004" s="1" t="s">
        <v>24</v>
      </c>
      <c r="M2004" s="3">
        <v>43831.22</v>
      </c>
      <c r="N2004" s="3">
        <v>43470.32</v>
      </c>
      <c r="O2004" s="1" t="s">
        <v>32</v>
      </c>
      <c r="P2004" s="1" t="s">
        <v>32</v>
      </c>
      <c r="Q2004" s="3">
        <v>43470.32</v>
      </c>
      <c r="R2004" s="1" t="str">
        <f t="shared" si="95"/>
        <v>2004-08</v>
      </c>
      <c r="S2004" s="1" t="str">
        <f t="shared" si="93"/>
        <v/>
      </c>
      <c r="T2004" s="3">
        <f t="shared" si="94"/>
        <v>0</v>
      </c>
    </row>
    <row r="2005" spans="1:20" x14ac:dyDescent="0.25">
      <c r="A2005" s="1" t="s">
        <v>5468</v>
      </c>
      <c r="B2005" s="1" t="s">
        <v>6281</v>
      </c>
      <c r="C2005" s="1" t="s">
        <v>6282</v>
      </c>
      <c r="D2005" s="1" t="s">
        <v>52</v>
      </c>
      <c r="E2005" s="1" t="s">
        <v>4728</v>
      </c>
      <c r="F2005" s="1">
        <v>0</v>
      </c>
      <c r="G2005" s="2">
        <v>37564</v>
      </c>
      <c r="H2005" s="1" t="s">
        <v>30</v>
      </c>
      <c r="I2005" s="1" t="s">
        <v>31</v>
      </c>
      <c r="J2005" s="2">
        <v>37357</v>
      </c>
      <c r="K2005" s="1"/>
      <c r="L2005" s="1" t="s">
        <v>24</v>
      </c>
      <c r="M2005" s="3">
        <v>58349.82</v>
      </c>
      <c r="N2005" s="3">
        <v>57935.7</v>
      </c>
      <c r="O2005" s="1" t="s">
        <v>32</v>
      </c>
      <c r="P2005" s="1" t="s">
        <v>32</v>
      </c>
      <c r="Q2005" s="3">
        <v>57935.7</v>
      </c>
      <c r="R2005" s="1" t="str">
        <f t="shared" si="95"/>
        <v>2002-11</v>
      </c>
      <c r="S2005" s="1" t="str">
        <f t="shared" si="93"/>
        <v/>
      </c>
      <c r="T2005" s="3">
        <f t="shared" si="94"/>
        <v>0</v>
      </c>
    </row>
    <row r="2006" spans="1:20" x14ac:dyDescent="0.25">
      <c r="A2006" s="1" t="s">
        <v>2428</v>
      </c>
      <c r="B2006" s="1" t="s">
        <v>6283</v>
      </c>
      <c r="C2006" s="1" t="s">
        <v>6284</v>
      </c>
      <c r="D2006" s="1" t="s">
        <v>82</v>
      </c>
      <c r="E2006" s="1" t="s">
        <v>6285</v>
      </c>
      <c r="F2006" s="1">
        <v>0</v>
      </c>
      <c r="G2006" s="2">
        <v>42093</v>
      </c>
      <c r="H2006" s="1" t="s">
        <v>30</v>
      </c>
      <c r="I2006" s="1" t="s">
        <v>31</v>
      </c>
      <c r="J2006" s="1" t="s">
        <v>6286</v>
      </c>
      <c r="K2006" s="1"/>
      <c r="L2006" s="1" t="s">
        <v>24</v>
      </c>
      <c r="M2006" s="3">
        <v>76380.3</v>
      </c>
      <c r="N2006" s="3">
        <v>75503.199999999997</v>
      </c>
      <c r="O2006" s="1">
        <v>73.44</v>
      </c>
      <c r="P2006" s="1">
        <v>125</v>
      </c>
      <c r="Q2006" s="3">
        <v>75701.64</v>
      </c>
      <c r="R2006" s="1" t="str">
        <f t="shared" si="95"/>
        <v>2015-03</v>
      </c>
      <c r="S2006" s="1" t="str">
        <f t="shared" si="93"/>
        <v/>
      </c>
      <c r="T2006" s="3">
        <f t="shared" si="94"/>
        <v>198.44</v>
      </c>
    </row>
    <row r="2007" spans="1:20" x14ac:dyDescent="0.25">
      <c r="A2007" s="1" t="s">
        <v>6287</v>
      </c>
      <c r="B2007" s="1" t="s">
        <v>6288</v>
      </c>
      <c r="C2007" s="1" t="s">
        <v>6289</v>
      </c>
      <c r="D2007" s="1" t="s">
        <v>123</v>
      </c>
      <c r="E2007" s="1" t="s">
        <v>194</v>
      </c>
      <c r="F2007" s="1">
        <v>0</v>
      </c>
      <c r="G2007" s="2">
        <v>39047</v>
      </c>
      <c r="H2007" s="1" t="s">
        <v>30</v>
      </c>
      <c r="I2007" s="1" t="s">
        <v>31</v>
      </c>
      <c r="J2007" s="2">
        <v>38360</v>
      </c>
      <c r="K2007" s="1"/>
      <c r="L2007" s="1" t="s">
        <v>24</v>
      </c>
      <c r="M2007" s="3">
        <v>77667.199999999997</v>
      </c>
      <c r="N2007" s="3">
        <v>74015.92</v>
      </c>
      <c r="O2007" s="3">
        <v>15202</v>
      </c>
      <c r="P2007" s="1">
        <v>125</v>
      </c>
      <c r="Q2007" s="3">
        <v>89342.92</v>
      </c>
      <c r="R2007" s="1" t="str">
        <f t="shared" si="95"/>
        <v>2006-11</v>
      </c>
      <c r="S2007" s="1" t="str">
        <f t="shared" si="93"/>
        <v/>
      </c>
      <c r="T2007" s="3">
        <f t="shared" si="94"/>
        <v>15327</v>
      </c>
    </row>
    <row r="2008" spans="1:20" x14ac:dyDescent="0.25">
      <c r="A2008" s="1" t="s">
        <v>6290</v>
      </c>
      <c r="B2008" s="1" t="s">
        <v>6291</v>
      </c>
      <c r="C2008" s="1" t="s">
        <v>6292</v>
      </c>
      <c r="D2008" s="1" t="s">
        <v>237</v>
      </c>
      <c r="E2008" s="1" t="s">
        <v>493</v>
      </c>
      <c r="F2008" s="1">
        <v>0</v>
      </c>
      <c r="G2008" s="2">
        <v>36934</v>
      </c>
      <c r="H2008" s="1" t="s">
        <v>30</v>
      </c>
      <c r="I2008" s="1" t="s">
        <v>31</v>
      </c>
      <c r="J2008" s="2">
        <v>37227</v>
      </c>
      <c r="K2008" s="1"/>
      <c r="L2008" s="1" t="s">
        <v>24</v>
      </c>
      <c r="M2008" s="3">
        <v>39045.339999999997</v>
      </c>
      <c r="N2008" s="3">
        <v>38716.54</v>
      </c>
      <c r="O2008" s="1" t="s">
        <v>32</v>
      </c>
      <c r="P2008" s="3">
        <v>1366.59</v>
      </c>
      <c r="Q2008" s="3">
        <v>40083.129999999997</v>
      </c>
      <c r="R2008" s="1" t="str">
        <f t="shared" si="95"/>
        <v>2001-02</v>
      </c>
      <c r="S2008" s="1" t="str">
        <f t="shared" si="93"/>
        <v/>
      </c>
      <c r="T2008" s="3">
        <f t="shared" si="94"/>
        <v>1366.59</v>
      </c>
    </row>
    <row r="2009" spans="1:20" x14ac:dyDescent="0.25">
      <c r="A2009" s="1" t="s">
        <v>4431</v>
      </c>
      <c r="B2009" s="1" t="s">
        <v>6291</v>
      </c>
      <c r="C2009" s="1" t="s">
        <v>6293</v>
      </c>
      <c r="D2009" s="1" t="s">
        <v>52</v>
      </c>
      <c r="E2009" s="1" t="s">
        <v>4728</v>
      </c>
      <c r="F2009" s="1">
        <v>0</v>
      </c>
      <c r="G2009" s="2">
        <v>43304</v>
      </c>
      <c r="H2009" s="1" t="s">
        <v>30</v>
      </c>
      <c r="I2009" s="1" t="s">
        <v>31</v>
      </c>
      <c r="J2009" s="1" t="s">
        <v>3138</v>
      </c>
      <c r="K2009" s="1"/>
      <c r="L2009" s="1" t="s">
        <v>24</v>
      </c>
      <c r="M2009" s="3">
        <v>58349.82</v>
      </c>
      <c r="N2009" s="3">
        <v>54132.92</v>
      </c>
      <c r="O2009" s="1" t="s">
        <v>32</v>
      </c>
      <c r="P2009" s="1" t="s">
        <v>32</v>
      </c>
      <c r="Q2009" s="3">
        <v>54132.92</v>
      </c>
      <c r="R2009" s="1" t="str">
        <f t="shared" si="95"/>
        <v>2018-07</v>
      </c>
      <c r="S2009" s="1" t="str">
        <f t="shared" si="93"/>
        <v/>
      </c>
      <c r="T2009" s="3">
        <f t="shared" si="94"/>
        <v>0</v>
      </c>
    </row>
    <row r="2010" spans="1:20" x14ac:dyDescent="0.25">
      <c r="A2010" s="1" t="s">
        <v>6294</v>
      </c>
      <c r="B2010" s="1" t="s">
        <v>6295</v>
      </c>
      <c r="C2010" s="1" t="s">
        <v>6296</v>
      </c>
      <c r="D2010" s="1" t="s">
        <v>70</v>
      </c>
      <c r="E2010" s="1" t="s">
        <v>1443</v>
      </c>
      <c r="F2010" s="1">
        <v>0</v>
      </c>
      <c r="G2010" s="2">
        <v>37312</v>
      </c>
      <c r="H2010" s="1" t="s">
        <v>22</v>
      </c>
      <c r="I2010" s="1" t="s">
        <v>23</v>
      </c>
      <c r="J2010" s="1" t="s">
        <v>4933</v>
      </c>
      <c r="K2010" s="1"/>
      <c r="L2010" s="1" t="s">
        <v>24</v>
      </c>
      <c r="M2010" s="3">
        <v>53732.02</v>
      </c>
      <c r="N2010" s="3">
        <v>48638.48</v>
      </c>
      <c r="O2010" s="1" t="s">
        <v>32</v>
      </c>
      <c r="P2010" s="1" t="s">
        <v>32</v>
      </c>
      <c r="Q2010" s="3">
        <v>48638.48</v>
      </c>
      <c r="R2010" s="1" t="str">
        <f t="shared" si="95"/>
        <v>2002-02</v>
      </c>
      <c r="S2010" s="1" t="str">
        <f t="shared" si="93"/>
        <v/>
      </c>
      <c r="T2010" s="3">
        <f t="shared" si="94"/>
        <v>0</v>
      </c>
    </row>
    <row r="2011" spans="1:20" x14ac:dyDescent="0.25">
      <c r="A2011" s="1" t="s">
        <v>6297</v>
      </c>
      <c r="B2011" s="1" t="s">
        <v>6298</v>
      </c>
      <c r="C2011" s="1" t="s">
        <v>6299</v>
      </c>
      <c r="D2011" s="1" t="s">
        <v>70</v>
      </c>
      <c r="E2011" s="1" t="s">
        <v>96</v>
      </c>
      <c r="F2011" s="1">
        <v>0</v>
      </c>
      <c r="G2011" s="2">
        <v>44760</v>
      </c>
      <c r="H2011" s="1" t="s">
        <v>22</v>
      </c>
      <c r="I2011" s="1" t="s">
        <v>31</v>
      </c>
      <c r="J2011" s="1" t="s">
        <v>586</v>
      </c>
      <c r="K2011" s="2">
        <v>44788</v>
      </c>
      <c r="L2011" s="1" t="s">
        <v>42</v>
      </c>
      <c r="M2011" s="3">
        <v>20800</v>
      </c>
      <c r="N2011" s="1">
        <v>780</v>
      </c>
      <c r="O2011" s="1" t="s">
        <v>32</v>
      </c>
      <c r="P2011" s="1">
        <v>100</v>
      </c>
      <c r="Q2011" s="1">
        <v>880</v>
      </c>
      <c r="R2011" s="1" t="str">
        <f t="shared" si="95"/>
        <v>2022-07</v>
      </c>
      <c r="S2011" s="1" t="str">
        <f t="shared" si="93"/>
        <v>2022-08</v>
      </c>
      <c r="T2011" s="3">
        <f t="shared" si="94"/>
        <v>100</v>
      </c>
    </row>
    <row r="2012" spans="1:20" x14ac:dyDescent="0.25">
      <c r="A2012" s="1" t="s">
        <v>6300</v>
      </c>
      <c r="B2012" s="1" t="s">
        <v>6298</v>
      </c>
      <c r="C2012" s="1" t="s">
        <v>6301</v>
      </c>
      <c r="D2012" s="1" t="s">
        <v>70</v>
      </c>
      <c r="E2012" s="1" t="s">
        <v>6302</v>
      </c>
      <c r="F2012" s="1">
        <v>0</v>
      </c>
      <c r="G2012" s="2">
        <v>44634</v>
      </c>
      <c r="H2012" s="1" t="s">
        <v>22</v>
      </c>
      <c r="I2012" s="1" t="s">
        <v>23</v>
      </c>
      <c r="J2012" s="1" t="s">
        <v>1343</v>
      </c>
      <c r="K2012" s="1"/>
      <c r="L2012" s="1" t="s">
        <v>24</v>
      </c>
      <c r="M2012" s="3">
        <v>49670.400000000001</v>
      </c>
      <c r="N2012" s="3">
        <v>38208</v>
      </c>
      <c r="O2012" s="1">
        <v>334.32</v>
      </c>
      <c r="P2012" s="1">
        <v>225</v>
      </c>
      <c r="Q2012" s="3">
        <v>38767.32</v>
      </c>
      <c r="R2012" s="1" t="str">
        <f t="shared" si="95"/>
        <v>2022-03</v>
      </c>
      <c r="S2012" s="1" t="str">
        <f t="shared" si="93"/>
        <v/>
      </c>
      <c r="T2012" s="3">
        <f t="shared" si="94"/>
        <v>559.31999999999994</v>
      </c>
    </row>
    <row r="2013" spans="1:20" x14ac:dyDescent="0.25">
      <c r="A2013" s="1" t="s">
        <v>6303</v>
      </c>
      <c r="B2013" s="1" t="s">
        <v>6298</v>
      </c>
      <c r="C2013" s="1" t="s">
        <v>6304</v>
      </c>
      <c r="D2013" s="1" t="s">
        <v>20</v>
      </c>
      <c r="E2013" s="1" t="s">
        <v>21</v>
      </c>
      <c r="F2013" s="1">
        <v>0</v>
      </c>
      <c r="G2013" s="2">
        <v>37717</v>
      </c>
      <c r="H2013" s="1" t="s">
        <v>22</v>
      </c>
      <c r="I2013" s="1" t="s">
        <v>23</v>
      </c>
      <c r="J2013" s="1" t="s">
        <v>6305</v>
      </c>
      <c r="K2013" s="1"/>
      <c r="L2013" s="1" t="s">
        <v>24</v>
      </c>
      <c r="M2013" s="3">
        <v>41581.07</v>
      </c>
      <c r="N2013" s="3">
        <v>41611.120000000003</v>
      </c>
      <c r="O2013" s="1">
        <v>427.34</v>
      </c>
      <c r="P2013" s="1">
        <v>125</v>
      </c>
      <c r="Q2013" s="3">
        <v>42163.46</v>
      </c>
      <c r="R2013" s="1" t="str">
        <f t="shared" si="95"/>
        <v>2003-04</v>
      </c>
      <c r="S2013" s="1" t="str">
        <f t="shared" si="93"/>
        <v/>
      </c>
      <c r="T2013" s="3">
        <f t="shared" si="94"/>
        <v>552.33999999999992</v>
      </c>
    </row>
    <row r="2014" spans="1:20" x14ac:dyDescent="0.25">
      <c r="A2014" s="1" t="s">
        <v>647</v>
      </c>
      <c r="B2014" s="1" t="s">
        <v>6298</v>
      </c>
      <c r="C2014" s="1" t="s">
        <v>6306</v>
      </c>
      <c r="D2014" s="1" t="s">
        <v>227</v>
      </c>
      <c r="E2014" s="1" t="s">
        <v>6307</v>
      </c>
      <c r="F2014" s="1">
        <v>0</v>
      </c>
      <c r="G2014" s="2">
        <v>43654</v>
      </c>
      <c r="H2014" s="1" t="s">
        <v>30</v>
      </c>
      <c r="I2014" s="1" t="s">
        <v>31</v>
      </c>
      <c r="J2014" s="2">
        <v>43684</v>
      </c>
      <c r="K2014" s="1"/>
      <c r="L2014" s="1" t="s">
        <v>24</v>
      </c>
      <c r="M2014" s="3">
        <v>38017.410000000003</v>
      </c>
      <c r="N2014" s="3">
        <v>37763.11</v>
      </c>
      <c r="O2014" s="1" t="s">
        <v>32</v>
      </c>
      <c r="P2014" s="1" t="s">
        <v>32</v>
      </c>
      <c r="Q2014" s="3">
        <v>37763.11</v>
      </c>
      <c r="R2014" s="1" t="str">
        <f t="shared" si="95"/>
        <v>2019-07</v>
      </c>
      <c r="S2014" s="1" t="str">
        <f t="shared" si="93"/>
        <v/>
      </c>
      <c r="T2014" s="3">
        <f t="shared" si="94"/>
        <v>0</v>
      </c>
    </row>
    <row r="2015" spans="1:20" x14ac:dyDescent="0.25">
      <c r="A2015" s="1" t="s">
        <v>6308</v>
      </c>
      <c r="B2015" s="1" t="s">
        <v>6309</v>
      </c>
      <c r="C2015" s="1" t="s">
        <v>6310</v>
      </c>
      <c r="D2015" s="1" t="s">
        <v>28</v>
      </c>
      <c r="E2015" s="1" t="s">
        <v>46</v>
      </c>
      <c r="F2015" s="1">
        <v>0</v>
      </c>
      <c r="G2015" s="2">
        <v>39202</v>
      </c>
      <c r="H2015" s="1" t="s">
        <v>30</v>
      </c>
      <c r="I2015" s="1" t="s">
        <v>31</v>
      </c>
      <c r="J2015" s="1" t="s">
        <v>3060</v>
      </c>
      <c r="K2015" s="2">
        <v>44709</v>
      </c>
      <c r="L2015" s="1" t="s">
        <v>42</v>
      </c>
      <c r="M2015" s="3">
        <v>55566.78</v>
      </c>
      <c r="N2015" s="3">
        <v>21886.87</v>
      </c>
      <c r="O2015" s="3">
        <v>12136.93</v>
      </c>
      <c r="P2015" s="1" t="s">
        <v>32</v>
      </c>
      <c r="Q2015" s="3">
        <v>34023.800000000003</v>
      </c>
      <c r="R2015" s="1" t="str">
        <f t="shared" si="95"/>
        <v>2007-04</v>
      </c>
      <c r="S2015" s="1" t="str">
        <f t="shared" si="93"/>
        <v>2022-05</v>
      </c>
      <c r="T2015" s="3">
        <f t="shared" si="94"/>
        <v>12136.93</v>
      </c>
    </row>
    <row r="2016" spans="1:20" x14ac:dyDescent="0.25">
      <c r="A2016" s="1" t="s">
        <v>6311</v>
      </c>
      <c r="B2016" s="1" t="s">
        <v>6309</v>
      </c>
      <c r="C2016" s="1" t="s">
        <v>6312</v>
      </c>
      <c r="D2016" s="1" t="s">
        <v>227</v>
      </c>
      <c r="E2016" s="1" t="s">
        <v>5812</v>
      </c>
      <c r="F2016" s="1">
        <v>0</v>
      </c>
      <c r="G2016" s="2">
        <v>39531</v>
      </c>
      <c r="H2016" s="1" t="s">
        <v>30</v>
      </c>
      <c r="I2016" s="1" t="s">
        <v>31</v>
      </c>
      <c r="J2016" s="1" t="s">
        <v>6313</v>
      </c>
      <c r="K2016" s="1"/>
      <c r="L2016" s="1" t="s">
        <v>24</v>
      </c>
      <c r="M2016" s="3">
        <v>72000.03</v>
      </c>
      <c r="N2016" s="3">
        <v>71880.350000000006</v>
      </c>
      <c r="O2016" s="1" t="s">
        <v>32</v>
      </c>
      <c r="P2016" s="1" t="s">
        <v>32</v>
      </c>
      <c r="Q2016" s="3">
        <v>71880.350000000006</v>
      </c>
      <c r="R2016" s="1" t="str">
        <f t="shared" si="95"/>
        <v>2008-03</v>
      </c>
      <c r="S2016" s="1" t="str">
        <f t="shared" si="93"/>
        <v/>
      </c>
      <c r="T2016" s="3">
        <f t="shared" si="94"/>
        <v>0</v>
      </c>
    </row>
    <row r="2017" spans="1:20" x14ac:dyDescent="0.25">
      <c r="A2017" s="1" t="s">
        <v>6314</v>
      </c>
      <c r="B2017" s="1" t="s">
        <v>6315</v>
      </c>
      <c r="C2017" s="1" t="s">
        <v>6316</v>
      </c>
      <c r="D2017" s="1" t="s">
        <v>39</v>
      </c>
      <c r="E2017" s="1" t="s">
        <v>40</v>
      </c>
      <c r="F2017" s="1">
        <v>0</v>
      </c>
      <c r="G2017" s="2">
        <v>44883</v>
      </c>
      <c r="H2017" s="1" t="s">
        <v>22</v>
      </c>
      <c r="I2017" s="1" t="s">
        <v>31</v>
      </c>
      <c r="J2017" s="1" t="s">
        <v>984</v>
      </c>
      <c r="K2017" s="1"/>
      <c r="L2017" s="1" t="s">
        <v>24</v>
      </c>
      <c r="M2017" s="3">
        <v>24960</v>
      </c>
      <c r="N2017" s="3">
        <v>3750.5</v>
      </c>
      <c r="O2017" s="1" t="s">
        <v>32</v>
      </c>
      <c r="P2017" s="1">
        <v>100</v>
      </c>
      <c r="Q2017" s="3">
        <v>3850.5</v>
      </c>
      <c r="R2017" s="1" t="str">
        <f t="shared" si="95"/>
        <v>2022-11</v>
      </c>
      <c r="S2017" s="1" t="str">
        <f t="shared" si="93"/>
        <v/>
      </c>
      <c r="T2017" s="3">
        <f t="shared" si="94"/>
        <v>100</v>
      </c>
    </row>
    <row r="2018" spans="1:20" x14ac:dyDescent="0.25">
      <c r="A2018" s="1" t="s">
        <v>3831</v>
      </c>
      <c r="B2018" s="1" t="s">
        <v>6315</v>
      </c>
      <c r="C2018" s="1" t="s">
        <v>6317</v>
      </c>
      <c r="D2018" s="1" t="s">
        <v>20</v>
      </c>
      <c r="E2018" s="1" t="s">
        <v>723</v>
      </c>
      <c r="F2018" s="1">
        <v>0</v>
      </c>
      <c r="G2018" s="2">
        <v>42190</v>
      </c>
      <c r="H2018" s="1" t="s">
        <v>22</v>
      </c>
      <c r="I2018" s="1" t="s">
        <v>31</v>
      </c>
      <c r="J2018" s="2">
        <v>40760</v>
      </c>
      <c r="K2018" s="1"/>
      <c r="L2018" s="1" t="s">
        <v>24</v>
      </c>
      <c r="M2018" s="3">
        <v>45233.55</v>
      </c>
      <c r="N2018" s="3">
        <v>45644.81</v>
      </c>
      <c r="O2018" s="3">
        <v>18573.509999999998</v>
      </c>
      <c r="P2018" s="1">
        <v>125</v>
      </c>
      <c r="Q2018" s="3">
        <v>64343.32</v>
      </c>
      <c r="R2018" s="1" t="str">
        <f t="shared" si="95"/>
        <v>2015-07</v>
      </c>
      <c r="S2018" s="1" t="str">
        <f t="shared" si="93"/>
        <v/>
      </c>
      <c r="T2018" s="3">
        <f t="shared" si="94"/>
        <v>18698.509999999998</v>
      </c>
    </row>
    <row r="2019" spans="1:20" x14ac:dyDescent="0.25">
      <c r="A2019" s="1" t="s">
        <v>6318</v>
      </c>
      <c r="B2019" s="1" t="s">
        <v>6319</v>
      </c>
      <c r="C2019" s="1" t="s">
        <v>6320</v>
      </c>
      <c r="D2019" s="1" t="s">
        <v>39</v>
      </c>
      <c r="E2019" s="1" t="s">
        <v>40</v>
      </c>
      <c r="F2019" s="1">
        <v>0</v>
      </c>
      <c r="G2019" s="2">
        <v>44699</v>
      </c>
      <c r="H2019" s="1" t="s">
        <v>30</v>
      </c>
      <c r="I2019" s="1" t="s">
        <v>31</v>
      </c>
      <c r="J2019" s="1" t="s">
        <v>6321</v>
      </c>
      <c r="K2019" s="2">
        <v>44809</v>
      </c>
      <c r="L2019" s="1" t="s">
        <v>42</v>
      </c>
      <c r="M2019" s="3">
        <v>39936</v>
      </c>
      <c r="N2019" s="3">
        <v>11422</v>
      </c>
      <c r="O2019" s="1" t="s">
        <v>32</v>
      </c>
      <c r="P2019" s="1" t="s">
        <v>32</v>
      </c>
      <c r="Q2019" s="3">
        <v>11422</v>
      </c>
      <c r="R2019" s="1" t="str">
        <f t="shared" si="95"/>
        <v>2022-05</v>
      </c>
      <c r="S2019" s="1" t="str">
        <f t="shared" si="93"/>
        <v>2022-09</v>
      </c>
      <c r="T2019" s="3">
        <f t="shared" si="94"/>
        <v>0</v>
      </c>
    </row>
    <row r="2020" spans="1:20" x14ac:dyDescent="0.25">
      <c r="A2020" s="1" t="s">
        <v>6322</v>
      </c>
      <c r="B2020" s="1" t="s">
        <v>6323</v>
      </c>
      <c r="C2020" s="1" t="s">
        <v>6324</v>
      </c>
      <c r="D2020" s="1" t="s">
        <v>82</v>
      </c>
      <c r="E2020" s="1" t="s">
        <v>1167</v>
      </c>
      <c r="F2020" s="1">
        <v>0</v>
      </c>
      <c r="G2020" s="2">
        <v>36543</v>
      </c>
      <c r="H2020" s="1" t="s">
        <v>22</v>
      </c>
      <c r="I2020" s="1" t="s">
        <v>31</v>
      </c>
      <c r="J2020" s="1" t="s">
        <v>4919</v>
      </c>
      <c r="K2020" s="1"/>
      <c r="L2020" s="1" t="s">
        <v>24</v>
      </c>
      <c r="M2020" s="3">
        <v>54271.78</v>
      </c>
      <c r="N2020" s="3">
        <v>53236.6</v>
      </c>
      <c r="O2020" s="1">
        <v>858.17</v>
      </c>
      <c r="P2020" s="1" t="s">
        <v>32</v>
      </c>
      <c r="Q2020" s="3">
        <v>54094.77</v>
      </c>
      <c r="R2020" s="1" t="str">
        <f t="shared" si="95"/>
        <v>2000-01</v>
      </c>
      <c r="S2020" s="1" t="str">
        <f t="shared" si="93"/>
        <v/>
      </c>
      <c r="T2020" s="3">
        <f t="shared" si="94"/>
        <v>858.17</v>
      </c>
    </row>
    <row r="2021" spans="1:20" x14ac:dyDescent="0.25">
      <c r="A2021" s="1" t="s">
        <v>5635</v>
      </c>
      <c r="B2021" s="1" t="s">
        <v>6323</v>
      </c>
      <c r="C2021" s="1" t="s">
        <v>6325</v>
      </c>
      <c r="D2021" s="1" t="s">
        <v>28</v>
      </c>
      <c r="E2021" s="1" t="s">
        <v>46</v>
      </c>
      <c r="F2021" s="1">
        <v>0</v>
      </c>
      <c r="G2021" s="2">
        <v>42323</v>
      </c>
      <c r="H2021" s="1" t="s">
        <v>22</v>
      </c>
      <c r="I2021" s="1" t="s">
        <v>31</v>
      </c>
      <c r="J2021" s="2">
        <v>42099</v>
      </c>
      <c r="K2021" s="1"/>
      <c r="L2021" s="1" t="s">
        <v>24</v>
      </c>
      <c r="M2021" s="3">
        <v>54196.69</v>
      </c>
      <c r="N2021" s="3">
        <v>45695.51</v>
      </c>
      <c r="O2021" s="3">
        <v>27041.360000000001</v>
      </c>
      <c r="P2021" s="1">
        <v>125</v>
      </c>
      <c r="Q2021" s="3">
        <v>72861.87</v>
      </c>
      <c r="R2021" s="1" t="str">
        <f t="shared" si="95"/>
        <v>2015-11</v>
      </c>
      <c r="S2021" s="1" t="str">
        <f t="shared" si="93"/>
        <v/>
      </c>
      <c r="T2021" s="3">
        <f t="shared" si="94"/>
        <v>27166.36</v>
      </c>
    </row>
    <row r="2022" spans="1:20" x14ac:dyDescent="0.25">
      <c r="A2022" s="1" t="s">
        <v>6326</v>
      </c>
      <c r="B2022" s="1" t="s">
        <v>6327</v>
      </c>
      <c r="C2022" s="1" t="s">
        <v>6328</v>
      </c>
      <c r="D2022" s="1" t="s">
        <v>20</v>
      </c>
      <c r="E2022" s="1" t="s">
        <v>4459</v>
      </c>
      <c r="F2022" s="1">
        <v>0</v>
      </c>
      <c r="G2022" s="2">
        <v>40042</v>
      </c>
      <c r="H2022" s="1" t="s">
        <v>22</v>
      </c>
      <c r="I2022" s="1" t="s">
        <v>31</v>
      </c>
      <c r="J2022" s="1" t="s">
        <v>2765</v>
      </c>
      <c r="K2022" s="1"/>
      <c r="L2022" s="1" t="s">
        <v>24</v>
      </c>
      <c r="M2022" s="3">
        <v>59252.34</v>
      </c>
      <c r="N2022" s="3">
        <v>56924.46</v>
      </c>
      <c r="O2022" s="3">
        <v>6006.87</v>
      </c>
      <c r="P2022" s="1">
        <v>125</v>
      </c>
      <c r="Q2022" s="3">
        <v>63056.33</v>
      </c>
      <c r="R2022" s="1" t="str">
        <f t="shared" si="95"/>
        <v>2009-08</v>
      </c>
      <c r="S2022" s="1" t="str">
        <f t="shared" si="93"/>
        <v/>
      </c>
      <c r="T2022" s="3">
        <f t="shared" si="94"/>
        <v>6131.87</v>
      </c>
    </row>
    <row r="2023" spans="1:20" x14ac:dyDescent="0.25">
      <c r="A2023" s="1" t="s">
        <v>1737</v>
      </c>
      <c r="B2023" s="1" t="s">
        <v>6329</v>
      </c>
      <c r="C2023" s="1" t="s">
        <v>6330</v>
      </c>
      <c r="D2023" s="1" t="s">
        <v>52</v>
      </c>
      <c r="E2023" s="1" t="s">
        <v>6331</v>
      </c>
      <c r="F2023" s="1">
        <v>0</v>
      </c>
      <c r="G2023" s="2">
        <v>44368</v>
      </c>
      <c r="H2023" s="1" t="s">
        <v>30</v>
      </c>
      <c r="I2023" s="1" t="s">
        <v>31</v>
      </c>
      <c r="J2023" s="1" t="s">
        <v>1160</v>
      </c>
      <c r="K2023" s="2">
        <v>44666</v>
      </c>
      <c r="L2023" s="1" t="s">
        <v>42</v>
      </c>
      <c r="M2023" s="3">
        <v>35351.06</v>
      </c>
      <c r="N2023" s="3">
        <v>11235.75</v>
      </c>
      <c r="O2023" s="1" t="s">
        <v>32</v>
      </c>
      <c r="P2023" s="1" t="s">
        <v>32</v>
      </c>
      <c r="Q2023" s="3">
        <v>11235.75</v>
      </c>
      <c r="R2023" s="1" t="str">
        <f t="shared" si="95"/>
        <v>2021-06</v>
      </c>
      <c r="S2023" s="1" t="str">
        <f t="shared" si="93"/>
        <v>2022-04</v>
      </c>
      <c r="T2023" s="3">
        <f t="shared" si="94"/>
        <v>0</v>
      </c>
    </row>
    <row r="2024" spans="1:20" x14ac:dyDescent="0.25">
      <c r="A2024" s="1" t="s">
        <v>6332</v>
      </c>
      <c r="B2024" s="1" t="s">
        <v>6333</v>
      </c>
      <c r="C2024" s="1" t="s">
        <v>6334</v>
      </c>
      <c r="D2024" s="1" t="s">
        <v>70</v>
      </c>
      <c r="E2024" s="1" t="s">
        <v>174</v>
      </c>
      <c r="F2024" s="1">
        <v>0</v>
      </c>
      <c r="G2024" s="2">
        <v>42752</v>
      </c>
      <c r="H2024" s="1" t="s">
        <v>22</v>
      </c>
      <c r="I2024" s="1" t="s">
        <v>23</v>
      </c>
      <c r="J2024" s="1" t="s">
        <v>1996</v>
      </c>
      <c r="K2024" s="1"/>
      <c r="L2024" s="1" t="s">
        <v>24</v>
      </c>
      <c r="M2024" s="3">
        <v>86778.43</v>
      </c>
      <c r="N2024" s="3">
        <v>94105.16</v>
      </c>
      <c r="O2024" s="3">
        <v>9339.02</v>
      </c>
      <c r="P2024" s="1">
        <v>125</v>
      </c>
      <c r="Q2024" s="3">
        <v>103569.18</v>
      </c>
      <c r="R2024" s="1" t="str">
        <f t="shared" si="95"/>
        <v>2017-01</v>
      </c>
      <c r="S2024" s="1" t="str">
        <f t="shared" si="93"/>
        <v/>
      </c>
      <c r="T2024" s="3">
        <f t="shared" si="94"/>
        <v>9464.02</v>
      </c>
    </row>
    <row r="2025" spans="1:20" x14ac:dyDescent="0.25">
      <c r="A2025" s="1" t="s">
        <v>6335</v>
      </c>
      <c r="B2025" s="1" t="s">
        <v>6336</v>
      </c>
      <c r="C2025" s="1" t="s">
        <v>6337</v>
      </c>
      <c r="D2025" s="1" t="s">
        <v>39</v>
      </c>
      <c r="E2025" s="1" t="s">
        <v>6338</v>
      </c>
      <c r="F2025" s="1">
        <v>0</v>
      </c>
      <c r="G2025" s="2">
        <v>41988</v>
      </c>
      <c r="H2025" s="1" t="s">
        <v>30</v>
      </c>
      <c r="I2025" s="1" t="s">
        <v>31</v>
      </c>
      <c r="J2025" s="1" t="s">
        <v>6339</v>
      </c>
      <c r="K2025" s="1"/>
      <c r="L2025" s="1" t="s">
        <v>24</v>
      </c>
      <c r="M2025" s="3">
        <v>92999.92</v>
      </c>
      <c r="N2025" s="3">
        <v>90282.1</v>
      </c>
      <c r="O2025" s="3">
        <v>1218.27</v>
      </c>
      <c r="P2025" s="1">
        <v>125</v>
      </c>
      <c r="Q2025" s="3">
        <v>91625.37</v>
      </c>
      <c r="R2025" s="1" t="str">
        <f t="shared" si="95"/>
        <v>2014-12</v>
      </c>
      <c r="S2025" s="1" t="str">
        <f t="shared" si="93"/>
        <v/>
      </c>
      <c r="T2025" s="3">
        <f t="shared" si="94"/>
        <v>1343.27</v>
      </c>
    </row>
    <row r="2026" spans="1:20" x14ac:dyDescent="0.25">
      <c r="A2026" s="1" t="s">
        <v>965</v>
      </c>
      <c r="B2026" s="1" t="s">
        <v>6340</v>
      </c>
      <c r="C2026" s="1" t="s">
        <v>6341</v>
      </c>
      <c r="D2026" s="1" t="s">
        <v>20</v>
      </c>
      <c r="E2026" s="1" t="s">
        <v>404</v>
      </c>
      <c r="F2026" s="1">
        <v>0</v>
      </c>
      <c r="G2026" s="2">
        <v>42660</v>
      </c>
      <c r="H2026" s="1" t="s">
        <v>22</v>
      </c>
      <c r="I2026" s="1" t="s">
        <v>31</v>
      </c>
      <c r="J2026" s="1" t="s">
        <v>954</v>
      </c>
      <c r="K2026" s="2">
        <v>44684</v>
      </c>
      <c r="L2026" s="1" t="s">
        <v>42</v>
      </c>
      <c r="M2026" s="3">
        <v>47471.22</v>
      </c>
      <c r="N2026" s="3">
        <v>6751.06</v>
      </c>
      <c r="O2026" s="1">
        <v>68.84</v>
      </c>
      <c r="P2026" s="1">
        <v>100</v>
      </c>
      <c r="Q2026" s="3">
        <v>6919.9</v>
      </c>
      <c r="R2026" s="1" t="str">
        <f t="shared" si="95"/>
        <v>2016-10</v>
      </c>
      <c r="S2026" s="1" t="str">
        <f t="shared" si="93"/>
        <v>2022-05</v>
      </c>
      <c r="T2026" s="3">
        <f t="shared" si="94"/>
        <v>168.84</v>
      </c>
    </row>
    <row r="2027" spans="1:20" x14ac:dyDescent="0.25">
      <c r="A2027" s="1" t="s">
        <v>599</v>
      </c>
      <c r="B2027" s="1" t="s">
        <v>6340</v>
      </c>
      <c r="C2027" s="1" t="s">
        <v>6342</v>
      </c>
      <c r="D2027" s="1" t="s">
        <v>20</v>
      </c>
      <c r="E2027" s="1" t="s">
        <v>57</v>
      </c>
      <c r="F2027" s="1">
        <v>0</v>
      </c>
      <c r="G2027" s="2">
        <v>43136</v>
      </c>
      <c r="H2027" s="1" t="s">
        <v>22</v>
      </c>
      <c r="I2027" s="1" t="s">
        <v>31</v>
      </c>
      <c r="J2027" s="2">
        <v>43222</v>
      </c>
      <c r="K2027" s="1"/>
      <c r="L2027" s="1" t="s">
        <v>24</v>
      </c>
      <c r="M2027" s="3">
        <v>31200</v>
      </c>
      <c r="N2027" s="3">
        <v>31601.63</v>
      </c>
      <c r="O2027" s="3">
        <v>28535.1</v>
      </c>
      <c r="P2027" s="1">
        <v>125</v>
      </c>
      <c r="Q2027" s="3">
        <v>60261.73</v>
      </c>
      <c r="R2027" s="1" t="str">
        <f t="shared" si="95"/>
        <v>2018-02</v>
      </c>
      <c r="S2027" s="1" t="str">
        <f t="shared" si="93"/>
        <v/>
      </c>
      <c r="T2027" s="3">
        <f t="shared" si="94"/>
        <v>28660.1</v>
      </c>
    </row>
    <row r="2028" spans="1:20" x14ac:dyDescent="0.25">
      <c r="A2028" s="1" t="s">
        <v>6343</v>
      </c>
      <c r="B2028" s="1" t="s">
        <v>6344</v>
      </c>
      <c r="C2028" s="1" t="s">
        <v>6345</v>
      </c>
      <c r="D2028" s="1" t="s">
        <v>123</v>
      </c>
      <c r="E2028" s="1" t="s">
        <v>194</v>
      </c>
      <c r="F2028" s="1">
        <v>0</v>
      </c>
      <c r="G2028" s="2">
        <v>42057</v>
      </c>
      <c r="H2028" s="1" t="s">
        <v>30</v>
      </c>
      <c r="I2028" s="1" t="s">
        <v>31</v>
      </c>
      <c r="J2028" s="1" t="s">
        <v>2636</v>
      </c>
      <c r="K2028" s="1"/>
      <c r="L2028" s="1" t="s">
        <v>24</v>
      </c>
      <c r="M2028" s="3">
        <v>75999.039999999994</v>
      </c>
      <c r="N2028" s="3">
        <v>73925.820000000007</v>
      </c>
      <c r="O2028" s="3">
        <v>18282.150000000001</v>
      </c>
      <c r="P2028" s="1">
        <v>125</v>
      </c>
      <c r="Q2028" s="3">
        <v>92332.97</v>
      </c>
      <c r="R2028" s="1" t="str">
        <f t="shared" si="95"/>
        <v>2015-02</v>
      </c>
      <c r="S2028" s="1" t="str">
        <f t="shared" si="93"/>
        <v/>
      </c>
      <c r="T2028" s="3">
        <f t="shared" si="94"/>
        <v>18407.150000000001</v>
      </c>
    </row>
    <row r="2029" spans="1:20" x14ac:dyDescent="0.25">
      <c r="A2029" s="1" t="s">
        <v>1499</v>
      </c>
      <c r="B2029" s="1" t="s">
        <v>6344</v>
      </c>
      <c r="C2029" s="1" t="s">
        <v>6346</v>
      </c>
      <c r="D2029" s="1" t="s">
        <v>123</v>
      </c>
      <c r="E2029" s="1" t="s">
        <v>194</v>
      </c>
      <c r="F2029" s="1">
        <v>0</v>
      </c>
      <c r="G2029" s="2">
        <v>43535</v>
      </c>
      <c r="H2029" s="1" t="s">
        <v>30</v>
      </c>
      <c r="I2029" s="1" t="s">
        <v>31</v>
      </c>
      <c r="J2029" s="2">
        <v>43772</v>
      </c>
      <c r="K2029" s="1"/>
      <c r="L2029" s="1" t="s">
        <v>24</v>
      </c>
      <c r="M2029" s="3">
        <v>59633.81</v>
      </c>
      <c r="N2029" s="3">
        <v>53975.9</v>
      </c>
      <c r="O2029" s="3">
        <v>13432.86</v>
      </c>
      <c r="P2029" s="1">
        <v>125</v>
      </c>
      <c r="Q2029" s="3">
        <v>67533.759999999995</v>
      </c>
      <c r="R2029" s="1" t="str">
        <f t="shared" si="95"/>
        <v>2019-03</v>
      </c>
      <c r="S2029" s="1" t="str">
        <f t="shared" si="93"/>
        <v/>
      </c>
      <c r="T2029" s="3">
        <f t="shared" si="94"/>
        <v>13557.86</v>
      </c>
    </row>
    <row r="2030" spans="1:20" x14ac:dyDescent="0.25">
      <c r="A2030" s="1" t="s">
        <v>6347</v>
      </c>
      <c r="B2030" s="1" t="s">
        <v>6344</v>
      </c>
      <c r="C2030" s="1" t="s">
        <v>6348</v>
      </c>
      <c r="D2030" s="1" t="s">
        <v>52</v>
      </c>
      <c r="E2030" s="1" t="s">
        <v>6349</v>
      </c>
      <c r="F2030" s="1">
        <v>0</v>
      </c>
      <c r="G2030" s="2">
        <v>29654</v>
      </c>
      <c r="H2030" s="1" t="s">
        <v>30</v>
      </c>
      <c r="I2030" s="1" t="s">
        <v>31</v>
      </c>
      <c r="J2030" s="2">
        <v>29832</v>
      </c>
      <c r="K2030" s="1"/>
      <c r="L2030" s="1" t="s">
        <v>24</v>
      </c>
      <c r="M2030" s="3">
        <v>49433.279999999999</v>
      </c>
      <c r="N2030" s="3">
        <v>55279.28</v>
      </c>
      <c r="O2030" s="3">
        <v>4298.67</v>
      </c>
      <c r="P2030" s="1" t="s">
        <v>32</v>
      </c>
      <c r="Q2030" s="3">
        <v>59577.95</v>
      </c>
      <c r="R2030" s="1" t="str">
        <f t="shared" si="95"/>
        <v>1981-03</v>
      </c>
      <c r="S2030" s="1" t="str">
        <f t="shared" si="93"/>
        <v/>
      </c>
      <c r="T2030" s="3">
        <f t="shared" si="94"/>
        <v>4298.67</v>
      </c>
    </row>
    <row r="2031" spans="1:20" x14ac:dyDescent="0.25">
      <c r="A2031" s="1" t="s">
        <v>6350</v>
      </c>
      <c r="B2031" s="1" t="s">
        <v>6351</v>
      </c>
      <c r="C2031" s="1" t="s">
        <v>6352</v>
      </c>
      <c r="D2031" s="1" t="s">
        <v>39</v>
      </c>
      <c r="E2031" s="1" t="s">
        <v>40</v>
      </c>
      <c r="F2031" s="1">
        <v>0</v>
      </c>
      <c r="G2031" s="2">
        <v>44915</v>
      </c>
      <c r="H2031" s="1" t="s">
        <v>22</v>
      </c>
      <c r="I2031" s="1" t="s">
        <v>31</v>
      </c>
      <c r="J2031" s="1" t="s">
        <v>317</v>
      </c>
      <c r="K2031" s="1"/>
      <c r="L2031" s="1" t="s">
        <v>24</v>
      </c>
      <c r="M2031" s="3">
        <v>29952</v>
      </c>
      <c r="N2031" s="3">
        <v>1521</v>
      </c>
      <c r="O2031" s="1" t="s">
        <v>32</v>
      </c>
      <c r="P2031" s="1">
        <v>100</v>
      </c>
      <c r="Q2031" s="3">
        <v>1621</v>
      </c>
      <c r="R2031" s="1" t="str">
        <f t="shared" si="95"/>
        <v>2022-12</v>
      </c>
      <c r="S2031" s="1" t="str">
        <f t="shared" si="93"/>
        <v/>
      </c>
      <c r="T2031" s="3">
        <f t="shared" si="94"/>
        <v>100</v>
      </c>
    </row>
    <row r="2032" spans="1:20" x14ac:dyDescent="0.25">
      <c r="A2032" s="1" t="s">
        <v>6353</v>
      </c>
      <c r="B2032" s="1" t="s">
        <v>6354</v>
      </c>
      <c r="C2032" s="1" t="s">
        <v>6355</v>
      </c>
      <c r="D2032" s="1" t="s">
        <v>237</v>
      </c>
      <c r="E2032" s="1" t="s">
        <v>493</v>
      </c>
      <c r="F2032" s="1">
        <v>0</v>
      </c>
      <c r="G2032" s="2">
        <v>36598</v>
      </c>
      <c r="H2032" s="1" t="s">
        <v>22</v>
      </c>
      <c r="I2032" s="1" t="s">
        <v>31</v>
      </c>
      <c r="J2032" s="1" t="s">
        <v>3064</v>
      </c>
      <c r="K2032" s="1"/>
      <c r="L2032" s="1" t="s">
        <v>24</v>
      </c>
      <c r="M2032" s="3">
        <v>39802.879999999997</v>
      </c>
      <c r="N2032" s="3">
        <v>39470.46</v>
      </c>
      <c r="O2032" s="3">
        <v>7657.01</v>
      </c>
      <c r="P2032" s="3">
        <v>1518.1</v>
      </c>
      <c r="Q2032" s="3">
        <v>48645.57</v>
      </c>
      <c r="R2032" s="1" t="str">
        <f t="shared" si="95"/>
        <v>2000-03</v>
      </c>
      <c r="S2032" s="1" t="str">
        <f t="shared" si="93"/>
        <v/>
      </c>
      <c r="T2032" s="3">
        <f t="shared" si="94"/>
        <v>9175.11</v>
      </c>
    </row>
    <row r="2033" spans="1:20" x14ac:dyDescent="0.25">
      <c r="A2033" s="1" t="s">
        <v>6356</v>
      </c>
      <c r="B2033" s="1" t="s">
        <v>6357</v>
      </c>
      <c r="C2033" s="1" t="s">
        <v>6358</v>
      </c>
      <c r="D2033" s="1" t="s">
        <v>20</v>
      </c>
      <c r="E2033" s="1" t="s">
        <v>6359</v>
      </c>
      <c r="F2033" s="1">
        <v>0</v>
      </c>
      <c r="G2033" s="2">
        <v>44438</v>
      </c>
      <c r="H2033" s="1" t="s">
        <v>22</v>
      </c>
      <c r="I2033" s="1" t="s">
        <v>257</v>
      </c>
      <c r="J2033" s="1" t="s">
        <v>1740</v>
      </c>
      <c r="K2033" s="2">
        <v>44579</v>
      </c>
      <c r="L2033" s="1" t="s">
        <v>42</v>
      </c>
      <c r="M2033" s="3">
        <v>36170.370000000003</v>
      </c>
      <c r="N2033" s="3">
        <v>1669.44</v>
      </c>
      <c r="O2033" s="1" t="s">
        <v>32</v>
      </c>
      <c r="P2033" s="1" t="s">
        <v>32</v>
      </c>
      <c r="Q2033" s="3">
        <v>1669.44</v>
      </c>
      <c r="R2033" s="1" t="str">
        <f t="shared" si="95"/>
        <v>2021-08</v>
      </c>
      <c r="S2033" s="1" t="str">
        <f t="shared" si="93"/>
        <v>2022-01</v>
      </c>
      <c r="T2033" s="3">
        <f t="shared" si="94"/>
        <v>0</v>
      </c>
    </row>
    <row r="2034" spans="1:20" x14ac:dyDescent="0.25">
      <c r="A2034" s="1" t="s">
        <v>1293</v>
      </c>
      <c r="B2034" s="1" t="s">
        <v>6360</v>
      </c>
      <c r="C2034" s="1" t="s">
        <v>6361</v>
      </c>
      <c r="D2034" s="1" t="s">
        <v>39</v>
      </c>
      <c r="E2034" s="1" t="s">
        <v>1980</v>
      </c>
      <c r="F2034" s="1">
        <v>0</v>
      </c>
      <c r="G2034" s="2">
        <v>44675</v>
      </c>
      <c r="H2034" s="1" t="s">
        <v>30</v>
      </c>
      <c r="I2034" s="1" t="s">
        <v>31</v>
      </c>
      <c r="J2034" s="1" t="s">
        <v>6362</v>
      </c>
      <c r="K2034" s="1"/>
      <c r="L2034" s="1" t="s">
        <v>24</v>
      </c>
      <c r="M2034" s="3">
        <v>46000.03</v>
      </c>
      <c r="N2034" s="3">
        <v>40004.39</v>
      </c>
      <c r="O2034" s="1">
        <v>818.29</v>
      </c>
      <c r="P2034" s="1">
        <v>125</v>
      </c>
      <c r="Q2034" s="3">
        <v>40947.68</v>
      </c>
      <c r="R2034" s="1" t="str">
        <f t="shared" si="95"/>
        <v>2022-04</v>
      </c>
      <c r="S2034" s="1" t="str">
        <f t="shared" si="93"/>
        <v/>
      </c>
      <c r="T2034" s="3">
        <f t="shared" si="94"/>
        <v>943.29</v>
      </c>
    </row>
    <row r="2035" spans="1:20" x14ac:dyDescent="0.25">
      <c r="A2035" s="1" t="s">
        <v>849</v>
      </c>
      <c r="B2035" s="1" t="s">
        <v>6363</v>
      </c>
      <c r="C2035" s="1" t="s">
        <v>6364</v>
      </c>
      <c r="D2035" s="1" t="s">
        <v>284</v>
      </c>
      <c r="E2035" s="1" t="s">
        <v>1011</v>
      </c>
      <c r="F2035" s="1">
        <v>0</v>
      </c>
      <c r="G2035" s="2">
        <v>43864</v>
      </c>
      <c r="H2035" s="1" t="s">
        <v>30</v>
      </c>
      <c r="I2035" s="1" t="s">
        <v>31</v>
      </c>
      <c r="J2035" s="2">
        <v>43892</v>
      </c>
      <c r="K2035" s="1"/>
      <c r="L2035" s="1" t="s">
        <v>24</v>
      </c>
      <c r="M2035" s="3">
        <v>45899.98</v>
      </c>
      <c r="N2035" s="3">
        <v>45865.8</v>
      </c>
      <c r="O2035" s="1" t="s">
        <v>32</v>
      </c>
      <c r="P2035" s="1" t="s">
        <v>32</v>
      </c>
      <c r="Q2035" s="3">
        <v>45865.8</v>
      </c>
      <c r="R2035" s="1" t="str">
        <f t="shared" si="95"/>
        <v>2020-02</v>
      </c>
      <c r="S2035" s="1" t="str">
        <f t="shared" si="93"/>
        <v/>
      </c>
      <c r="T2035" s="3">
        <f t="shared" si="94"/>
        <v>0</v>
      </c>
    </row>
    <row r="2036" spans="1:20" x14ac:dyDescent="0.25">
      <c r="A2036" s="1" t="s">
        <v>2613</v>
      </c>
      <c r="B2036" s="1" t="s">
        <v>6365</v>
      </c>
      <c r="C2036" s="1" t="s">
        <v>6366</v>
      </c>
      <c r="D2036" s="1" t="s">
        <v>82</v>
      </c>
      <c r="E2036" s="1" t="s">
        <v>6367</v>
      </c>
      <c r="F2036" s="1">
        <v>0</v>
      </c>
      <c r="G2036" s="2">
        <v>32713</v>
      </c>
      <c r="H2036" s="1" t="s">
        <v>22</v>
      </c>
      <c r="I2036" s="1" t="s">
        <v>23</v>
      </c>
      <c r="J2036" s="1" t="s">
        <v>6368</v>
      </c>
      <c r="K2036" s="2">
        <v>44785</v>
      </c>
      <c r="L2036" s="1" t="s">
        <v>42</v>
      </c>
      <c r="M2036" s="3">
        <v>65939.12</v>
      </c>
      <c r="N2036" s="3">
        <v>50528.4</v>
      </c>
      <c r="O2036" s="1" t="s">
        <v>32</v>
      </c>
      <c r="P2036" s="1" t="s">
        <v>32</v>
      </c>
      <c r="Q2036" s="3">
        <v>50528.4</v>
      </c>
      <c r="R2036" s="1" t="str">
        <f t="shared" si="95"/>
        <v>1989-07</v>
      </c>
      <c r="S2036" s="1" t="str">
        <f t="shared" si="93"/>
        <v>2022-08</v>
      </c>
      <c r="T2036" s="3">
        <f t="shared" si="94"/>
        <v>0</v>
      </c>
    </row>
    <row r="2037" spans="1:20" x14ac:dyDescent="0.25">
      <c r="A2037" s="1" t="s">
        <v>6369</v>
      </c>
      <c r="B2037" s="1" t="s">
        <v>6370</v>
      </c>
      <c r="C2037" s="1" t="s">
        <v>6371</v>
      </c>
      <c r="D2037" s="1" t="s">
        <v>82</v>
      </c>
      <c r="E2037" s="1" t="s">
        <v>6372</v>
      </c>
      <c r="F2037" s="1">
        <v>0</v>
      </c>
      <c r="G2037" s="2">
        <v>44851</v>
      </c>
      <c r="H2037" s="1" t="s">
        <v>30</v>
      </c>
      <c r="I2037" s="1" t="s">
        <v>31</v>
      </c>
      <c r="J2037" s="1" t="s">
        <v>6373</v>
      </c>
      <c r="K2037" s="1"/>
      <c r="L2037" s="1" t="s">
        <v>24</v>
      </c>
      <c r="M2037" s="3">
        <v>41600</v>
      </c>
      <c r="N2037" s="3">
        <v>7039.99</v>
      </c>
      <c r="O2037" s="1" t="s">
        <v>32</v>
      </c>
      <c r="P2037" s="1">
        <v>100</v>
      </c>
      <c r="Q2037" s="3">
        <v>7139.99</v>
      </c>
      <c r="R2037" s="1" t="str">
        <f t="shared" si="95"/>
        <v>2022-10</v>
      </c>
      <c r="S2037" s="1" t="str">
        <f t="shared" si="93"/>
        <v/>
      </c>
      <c r="T2037" s="3">
        <f t="shared" si="94"/>
        <v>100</v>
      </c>
    </row>
    <row r="2038" spans="1:20" x14ac:dyDescent="0.25">
      <c r="A2038" s="1" t="s">
        <v>3560</v>
      </c>
      <c r="B2038" s="1" t="s">
        <v>6374</v>
      </c>
      <c r="C2038" s="1" t="s">
        <v>6375</v>
      </c>
      <c r="D2038" s="1" t="s">
        <v>39</v>
      </c>
      <c r="E2038" s="1" t="s">
        <v>40</v>
      </c>
      <c r="F2038" s="1">
        <v>0</v>
      </c>
      <c r="G2038" s="2">
        <v>44706</v>
      </c>
      <c r="H2038" s="1" t="s">
        <v>22</v>
      </c>
      <c r="I2038" s="1" t="s">
        <v>31</v>
      </c>
      <c r="J2038" s="1" t="s">
        <v>93</v>
      </c>
      <c r="K2038" s="2">
        <v>44736</v>
      </c>
      <c r="L2038" s="1" t="s">
        <v>42</v>
      </c>
      <c r="M2038" s="3">
        <v>29952</v>
      </c>
      <c r="N2038" s="1">
        <v>171</v>
      </c>
      <c r="O2038" s="1" t="s">
        <v>32</v>
      </c>
      <c r="P2038" s="1" t="s">
        <v>32</v>
      </c>
      <c r="Q2038" s="1">
        <v>171</v>
      </c>
      <c r="R2038" s="1" t="str">
        <f t="shared" si="95"/>
        <v>2022-05</v>
      </c>
      <c r="S2038" s="1" t="str">
        <f t="shared" si="93"/>
        <v>2022-06</v>
      </c>
      <c r="T2038" s="3">
        <f t="shared" si="94"/>
        <v>0</v>
      </c>
    </row>
    <row r="2039" spans="1:20" x14ac:dyDescent="0.25">
      <c r="A2039" s="1" t="s">
        <v>286</v>
      </c>
      <c r="B2039" s="1" t="s">
        <v>6376</v>
      </c>
      <c r="C2039" s="1" t="s">
        <v>6377</v>
      </c>
      <c r="D2039" s="1" t="s">
        <v>123</v>
      </c>
      <c r="E2039" s="1" t="s">
        <v>194</v>
      </c>
      <c r="F2039" s="1">
        <v>0</v>
      </c>
      <c r="G2039" s="2">
        <v>42183</v>
      </c>
      <c r="H2039" s="1" t="s">
        <v>30</v>
      </c>
      <c r="I2039" s="1" t="s">
        <v>31</v>
      </c>
      <c r="J2039" s="1" t="s">
        <v>2804</v>
      </c>
      <c r="K2039" s="1"/>
      <c r="L2039" s="1" t="s">
        <v>24</v>
      </c>
      <c r="M2039" s="3">
        <v>75999.039999999994</v>
      </c>
      <c r="N2039" s="3">
        <v>74223.740000000005</v>
      </c>
      <c r="O2039" s="3">
        <v>25417.14</v>
      </c>
      <c r="P2039" s="1">
        <v>125</v>
      </c>
      <c r="Q2039" s="3">
        <v>99765.88</v>
      </c>
      <c r="R2039" s="1" t="str">
        <f t="shared" si="95"/>
        <v>2015-06</v>
      </c>
      <c r="S2039" s="1" t="str">
        <f t="shared" si="93"/>
        <v/>
      </c>
      <c r="T2039" s="3">
        <f t="shared" si="94"/>
        <v>25542.14</v>
      </c>
    </row>
    <row r="2040" spans="1:20" x14ac:dyDescent="0.25">
      <c r="A2040" s="1" t="s">
        <v>6378</v>
      </c>
      <c r="B2040" s="1" t="s">
        <v>6379</v>
      </c>
      <c r="C2040" s="1" t="s">
        <v>6380</v>
      </c>
      <c r="D2040" s="1" t="s">
        <v>70</v>
      </c>
      <c r="E2040" s="1" t="s">
        <v>1264</v>
      </c>
      <c r="F2040" s="1">
        <v>0</v>
      </c>
      <c r="G2040" s="2">
        <v>40252</v>
      </c>
      <c r="H2040" s="1" t="s">
        <v>30</v>
      </c>
      <c r="I2040" s="1" t="s">
        <v>31</v>
      </c>
      <c r="J2040" s="1" t="s">
        <v>5541</v>
      </c>
      <c r="K2040" s="1"/>
      <c r="L2040" s="1" t="s">
        <v>24</v>
      </c>
      <c r="M2040" s="3">
        <v>52707.199999999997</v>
      </c>
      <c r="N2040" s="3">
        <v>52707.22</v>
      </c>
      <c r="O2040" s="1" t="s">
        <v>32</v>
      </c>
      <c r="P2040" s="1" t="s">
        <v>32</v>
      </c>
      <c r="Q2040" s="3">
        <v>52707.22</v>
      </c>
      <c r="R2040" s="1" t="str">
        <f t="shared" si="95"/>
        <v>2010-03</v>
      </c>
      <c r="S2040" s="1" t="str">
        <f t="shared" si="93"/>
        <v/>
      </c>
      <c r="T2040" s="3">
        <f t="shared" si="94"/>
        <v>0</v>
      </c>
    </row>
    <row r="2041" spans="1:20" x14ac:dyDescent="0.25">
      <c r="A2041" s="1" t="s">
        <v>1205</v>
      </c>
      <c r="B2041" s="1" t="s">
        <v>6381</v>
      </c>
      <c r="C2041" s="1" t="s">
        <v>6382</v>
      </c>
      <c r="D2041" s="1" t="s">
        <v>113</v>
      </c>
      <c r="E2041" s="1" t="s">
        <v>1918</v>
      </c>
      <c r="F2041" s="1">
        <v>0</v>
      </c>
      <c r="G2041" s="2">
        <v>28284</v>
      </c>
      <c r="H2041" s="1" t="s">
        <v>30</v>
      </c>
      <c r="I2041" s="1" t="s">
        <v>31</v>
      </c>
      <c r="J2041" s="2">
        <v>28343</v>
      </c>
      <c r="K2041" s="1"/>
      <c r="L2041" s="1" t="s">
        <v>24</v>
      </c>
      <c r="M2041" s="3">
        <v>46727.82</v>
      </c>
      <c r="N2041" s="3">
        <v>48091.63</v>
      </c>
      <c r="O2041" s="1">
        <v>22.47</v>
      </c>
      <c r="P2041" s="1" t="s">
        <v>32</v>
      </c>
      <c r="Q2041" s="3">
        <v>48114.1</v>
      </c>
      <c r="R2041" s="1" t="str">
        <f t="shared" si="95"/>
        <v>1977-06</v>
      </c>
      <c r="S2041" s="1" t="str">
        <f t="shared" si="93"/>
        <v/>
      </c>
      <c r="T2041" s="3">
        <f t="shared" si="94"/>
        <v>22.47</v>
      </c>
    </row>
    <row r="2042" spans="1:20" x14ac:dyDescent="0.25">
      <c r="A2042" s="1" t="s">
        <v>5187</v>
      </c>
      <c r="B2042" s="1" t="s">
        <v>6383</v>
      </c>
      <c r="C2042" s="1" t="s">
        <v>6384</v>
      </c>
      <c r="D2042" s="1" t="s">
        <v>82</v>
      </c>
      <c r="E2042" s="1" t="s">
        <v>556</v>
      </c>
      <c r="F2042" s="1">
        <v>0</v>
      </c>
      <c r="G2042" s="2">
        <v>44865</v>
      </c>
      <c r="H2042" s="1" t="s">
        <v>22</v>
      </c>
      <c r="I2042" s="1" t="s">
        <v>31</v>
      </c>
      <c r="J2042" s="1" t="s">
        <v>296</v>
      </c>
      <c r="K2042" s="1"/>
      <c r="L2042" s="1" t="s">
        <v>24</v>
      </c>
      <c r="M2042" s="3">
        <v>41600</v>
      </c>
      <c r="N2042" s="3">
        <v>5280</v>
      </c>
      <c r="O2042" s="1">
        <v>285</v>
      </c>
      <c r="P2042" s="1">
        <v>100</v>
      </c>
      <c r="Q2042" s="3">
        <v>5665</v>
      </c>
      <c r="R2042" s="1" t="str">
        <f t="shared" si="95"/>
        <v>2022-10</v>
      </c>
      <c r="S2042" s="1" t="str">
        <f t="shared" si="93"/>
        <v/>
      </c>
      <c r="T2042" s="3">
        <f t="shared" si="94"/>
        <v>385</v>
      </c>
    </row>
    <row r="2043" spans="1:20" x14ac:dyDescent="0.25">
      <c r="A2043" s="1" t="s">
        <v>2047</v>
      </c>
      <c r="B2043" s="1" t="s">
        <v>6383</v>
      </c>
      <c r="C2043" s="1" t="s">
        <v>6385</v>
      </c>
      <c r="D2043" s="1" t="s">
        <v>28</v>
      </c>
      <c r="E2043" s="1" t="s">
        <v>46</v>
      </c>
      <c r="F2043" s="1">
        <v>0</v>
      </c>
      <c r="G2043" s="2">
        <v>44830</v>
      </c>
      <c r="H2043" s="1" t="s">
        <v>22</v>
      </c>
      <c r="I2043" s="1" t="s">
        <v>31</v>
      </c>
      <c r="J2043" s="1" t="s">
        <v>310</v>
      </c>
      <c r="K2043" s="1"/>
      <c r="L2043" s="1" t="s">
        <v>24</v>
      </c>
      <c r="M2043" s="3">
        <v>52240.03</v>
      </c>
      <c r="N2043" s="3">
        <v>11653.36</v>
      </c>
      <c r="O2043" s="1">
        <v>904.14</v>
      </c>
      <c r="P2043" s="1">
        <v>100</v>
      </c>
      <c r="Q2043" s="3">
        <v>12657.5</v>
      </c>
      <c r="R2043" s="1" t="str">
        <f t="shared" si="95"/>
        <v>2022-09</v>
      </c>
      <c r="S2043" s="1" t="str">
        <f t="shared" si="93"/>
        <v/>
      </c>
      <c r="T2043" s="3">
        <f t="shared" si="94"/>
        <v>1004.14</v>
      </c>
    </row>
    <row r="2044" spans="1:20" x14ac:dyDescent="0.25">
      <c r="A2044" s="1" t="s">
        <v>1472</v>
      </c>
      <c r="B2044" s="1" t="s">
        <v>6386</v>
      </c>
      <c r="C2044" s="1" t="s">
        <v>6387</v>
      </c>
      <c r="D2044" s="1" t="s">
        <v>39</v>
      </c>
      <c r="E2044" s="1" t="s">
        <v>40</v>
      </c>
      <c r="F2044" s="1">
        <v>0</v>
      </c>
      <c r="G2044" s="2">
        <v>44715</v>
      </c>
      <c r="H2044" s="1" t="s">
        <v>22</v>
      </c>
      <c r="I2044" s="1" t="s">
        <v>31</v>
      </c>
      <c r="J2044" s="2">
        <v>44626</v>
      </c>
      <c r="K2044" s="2">
        <v>44809</v>
      </c>
      <c r="L2044" s="1" t="s">
        <v>42</v>
      </c>
      <c r="M2044" s="3">
        <v>39936</v>
      </c>
      <c r="N2044" s="3">
        <v>4232</v>
      </c>
      <c r="O2044" s="1" t="s">
        <v>32</v>
      </c>
      <c r="P2044" s="1">
        <v>100</v>
      </c>
      <c r="Q2044" s="3">
        <v>4332</v>
      </c>
      <c r="R2044" s="1" t="str">
        <f t="shared" si="95"/>
        <v>2022-06</v>
      </c>
      <c r="S2044" s="1" t="str">
        <f t="shared" si="93"/>
        <v>2022-09</v>
      </c>
      <c r="T2044" s="3">
        <f t="shared" si="94"/>
        <v>100</v>
      </c>
    </row>
    <row r="2045" spans="1:20" x14ac:dyDescent="0.25">
      <c r="A2045" s="1" t="s">
        <v>536</v>
      </c>
      <c r="B2045" s="1" t="s">
        <v>6388</v>
      </c>
      <c r="C2045" s="1" t="s">
        <v>6389</v>
      </c>
      <c r="D2045" s="1" t="s">
        <v>82</v>
      </c>
      <c r="E2045" s="1" t="s">
        <v>1050</v>
      </c>
      <c r="F2045" s="1">
        <v>0</v>
      </c>
      <c r="G2045" s="2">
        <v>42723</v>
      </c>
      <c r="H2045" s="1" t="s">
        <v>22</v>
      </c>
      <c r="I2045" s="1" t="s">
        <v>31</v>
      </c>
      <c r="J2045" s="1" t="s">
        <v>388</v>
      </c>
      <c r="K2045" s="1"/>
      <c r="L2045" s="1" t="s">
        <v>24</v>
      </c>
      <c r="M2045" s="3">
        <v>61921.599999999999</v>
      </c>
      <c r="N2045" s="3">
        <v>61992.38</v>
      </c>
      <c r="O2045" s="1">
        <v>44.66</v>
      </c>
      <c r="P2045" s="1" t="s">
        <v>32</v>
      </c>
      <c r="Q2045" s="3">
        <v>62037.04</v>
      </c>
      <c r="R2045" s="1" t="str">
        <f t="shared" si="95"/>
        <v>2016-12</v>
      </c>
      <c r="S2045" s="1" t="str">
        <f t="shared" si="93"/>
        <v/>
      </c>
      <c r="T2045" s="3">
        <f t="shared" si="94"/>
        <v>44.66</v>
      </c>
    </row>
    <row r="2046" spans="1:20" x14ac:dyDescent="0.25">
      <c r="A2046" s="1" t="s">
        <v>6390</v>
      </c>
      <c r="B2046" s="1" t="s">
        <v>6391</v>
      </c>
      <c r="C2046" s="1" t="s">
        <v>6392</v>
      </c>
      <c r="D2046" s="1" t="s">
        <v>137</v>
      </c>
      <c r="E2046" s="1" t="s">
        <v>6393</v>
      </c>
      <c r="F2046" s="1">
        <v>0</v>
      </c>
      <c r="G2046" s="2">
        <v>44747</v>
      </c>
      <c r="H2046" s="1" t="s">
        <v>30</v>
      </c>
      <c r="I2046" s="1" t="s">
        <v>31</v>
      </c>
      <c r="J2046" s="2">
        <v>44688</v>
      </c>
      <c r="K2046" s="1"/>
      <c r="L2046" s="1" t="s">
        <v>24</v>
      </c>
      <c r="M2046" s="3">
        <v>56310.59</v>
      </c>
      <c r="N2046" s="3">
        <v>25339.82</v>
      </c>
      <c r="O2046" s="1" t="s">
        <v>32</v>
      </c>
      <c r="P2046" s="1">
        <v>100</v>
      </c>
      <c r="Q2046" s="3">
        <v>25439.82</v>
      </c>
      <c r="R2046" s="1" t="str">
        <f t="shared" si="95"/>
        <v>2022-07</v>
      </c>
      <c r="S2046" s="1" t="str">
        <f t="shared" si="93"/>
        <v/>
      </c>
      <c r="T2046" s="3">
        <f t="shared" si="94"/>
        <v>100</v>
      </c>
    </row>
    <row r="2047" spans="1:20" x14ac:dyDescent="0.25">
      <c r="A2047" s="1" t="s">
        <v>6394</v>
      </c>
      <c r="B2047" s="1" t="s">
        <v>6395</v>
      </c>
      <c r="C2047" s="1" t="s">
        <v>6396</v>
      </c>
      <c r="D2047" s="1" t="s">
        <v>82</v>
      </c>
      <c r="E2047" s="1" t="s">
        <v>152</v>
      </c>
      <c r="F2047" s="1">
        <v>0</v>
      </c>
      <c r="G2047" s="2">
        <v>34568</v>
      </c>
      <c r="H2047" s="1" t="s">
        <v>22</v>
      </c>
      <c r="I2047" s="1" t="s">
        <v>31</v>
      </c>
      <c r="J2047" s="1" t="s">
        <v>3448</v>
      </c>
      <c r="K2047" s="1"/>
      <c r="L2047" s="1" t="s">
        <v>24</v>
      </c>
      <c r="M2047" s="3">
        <v>68201.539999999994</v>
      </c>
      <c r="N2047" s="3">
        <v>68200.69</v>
      </c>
      <c r="O2047" s="1">
        <v>65.58</v>
      </c>
      <c r="P2047" s="1" t="s">
        <v>32</v>
      </c>
      <c r="Q2047" s="3">
        <v>68266.27</v>
      </c>
      <c r="R2047" s="1" t="str">
        <f t="shared" si="95"/>
        <v>1994-08</v>
      </c>
      <c r="S2047" s="1" t="str">
        <f t="shared" si="93"/>
        <v/>
      </c>
      <c r="T2047" s="3">
        <f t="shared" si="94"/>
        <v>65.58</v>
      </c>
    </row>
    <row r="2048" spans="1:20" x14ac:dyDescent="0.25">
      <c r="A2048" s="1" t="s">
        <v>6397</v>
      </c>
      <c r="B2048" s="1" t="s">
        <v>6398</v>
      </c>
      <c r="C2048" s="1" t="s">
        <v>6399</v>
      </c>
      <c r="D2048" s="1" t="s">
        <v>70</v>
      </c>
      <c r="E2048" s="1" t="s">
        <v>503</v>
      </c>
      <c r="F2048" s="1">
        <v>0</v>
      </c>
      <c r="G2048" s="2">
        <v>43711</v>
      </c>
      <c r="H2048" s="1" t="s">
        <v>22</v>
      </c>
      <c r="I2048" s="1" t="s">
        <v>31</v>
      </c>
      <c r="J2048" s="2">
        <v>43533</v>
      </c>
      <c r="K2048" s="1"/>
      <c r="L2048" s="1" t="s">
        <v>24</v>
      </c>
      <c r="M2048" s="3">
        <v>50999.94</v>
      </c>
      <c r="N2048" s="3">
        <v>45895.64</v>
      </c>
      <c r="O2048" s="3">
        <v>4114.58</v>
      </c>
      <c r="P2048" s="1" t="s">
        <v>32</v>
      </c>
      <c r="Q2048" s="3">
        <v>50010.22</v>
      </c>
      <c r="R2048" s="1" t="str">
        <f t="shared" si="95"/>
        <v>2019-09</v>
      </c>
      <c r="S2048" s="1" t="str">
        <f t="shared" si="93"/>
        <v/>
      </c>
      <c r="T2048" s="3">
        <f t="shared" si="94"/>
        <v>4114.58</v>
      </c>
    </row>
    <row r="2049" spans="1:20" x14ac:dyDescent="0.25">
      <c r="A2049" s="1" t="s">
        <v>1201</v>
      </c>
      <c r="B2049" s="1" t="s">
        <v>6167</v>
      </c>
      <c r="C2049" s="1" t="s">
        <v>6400</v>
      </c>
      <c r="D2049" s="1" t="s">
        <v>20</v>
      </c>
      <c r="E2049" s="1" t="s">
        <v>404</v>
      </c>
      <c r="F2049" s="1">
        <v>0</v>
      </c>
      <c r="G2049" s="2">
        <v>36457</v>
      </c>
      <c r="H2049" s="1" t="s">
        <v>22</v>
      </c>
      <c r="I2049" s="1" t="s">
        <v>31</v>
      </c>
      <c r="J2049" s="1" t="s">
        <v>2266</v>
      </c>
      <c r="K2049" s="1"/>
      <c r="L2049" s="1" t="s">
        <v>24</v>
      </c>
      <c r="M2049" s="3">
        <v>47471.22</v>
      </c>
      <c r="N2049" s="3">
        <v>49288.82</v>
      </c>
      <c r="O2049" s="3">
        <v>28899.54</v>
      </c>
      <c r="P2049" s="1">
        <v>125</v>
      </c>
      <c r="Q2049" s="3">
        <v>78313.36</v>
      </c>
      <c r="R2049" s="1" t="str">
        <f t="shared" si="95"/>
        <v>1999-10</v>
      </c>
      <c r="S2049" s="1" t="str">
        <f t="shared" si="93"/>
        <v/>
      </c>
      <c r="T2049" s="3">
        <f t="shared" si="94"/>
        <v>29024.54</v>
      </c>
    </row>
    <row r="2050" spans="1:20" x14ac:dyDescent="0.25">
      <c r="A2050" s="1" t="s">
        <v>5426</v>
      </c>
      <c r="B2050" s="1" t="s">
        <v>6167</v>
      </c>
      <c r="C2050" s="1" t="s">
        <v>6401</v>
      </c>
      <c r="D2050" s="1" t="s">
        <v>20</v>
      </c>
      <c r="E2050" s="1" t="s">
        <v>264</v>
      </c>
      <c r="F2050" s="1">
        <v>0</v>
      </c>
      <c r="G2050" s="2">
        <v>43290</v>
      </c>
      <c r="H2050" s="1" t="s">
        <v>30</v>
      </c>
      <c r="I2050" s="1" t="s">
        <v>31</v>
      </c>
      <c r="J2050" s="2">
        <v>43350</v>
      </c>
      <c r="K2050" s="1"/>
      <c r="L2050" s="1" t="s">
        <v>24</v>
      </c>
      <c r="M2050" s="3">
        <v>31200</v>
      </c>
      <c r="N2050" s="3">
        <v>35704.83</v>
      </c>
      <c r="O2050" s="3">
        <v>24631.81</v>
      </c>
      <c r="P2050" s="1">
        <v>125</v>
      </c>
      <c r="Q2050" s="3">
        <v>60461.64</v>
      </c>
      <c r="R2050" s="1" t="str">
        <f t="shared" si="95"/>
        <v>2018-07</v>
      </c>
      <c r="S2050" s="1" t="str">
        <f t="shared" ref="S2050:S2113" si="96">IF(OR(ISBLANK(K2050), K2050=0), "", TEXT(K2050, "yyyy-mm"))</f>
        <v/>
      </c>
      <c r="T2050" s="3">
        <f t="shared" ref="T2050:T2113" si="97">IFERROR(VALUE(SUBSTITUTE(O2050, ",", "")), 0) + IFERROR(VALUE(SUBSTITUTE(P2050, ",", "")), 0)</f>
        <v>24756.81</v>
      </c>
    </row>
    <row r="2051" spans="1:20" x14ac:dyDescent="0.25">
      <c r="A2051" s="1" t="s">
        <v>6402</v>
      </c>
      <c r="B2051" s="1" t="s">
        <v>6403</v>
      </c>
      <c r="C2051" s="1" t="s">
        <v>6404</v>
      </c>
      <c r="D2051" s="1" t="s">
        <v>88</v>
      </c>
      <c r="E2051" s="1" t="s">
        <v>89</v>
      </c>
      <c r="F2051" s="1">
        <v>0</v>
      </c>
      <c r="G2051" s="2">
        <v>34064</v>
      </c>
      <c r="H2051" s="1" t="s">
        <v>22</v>
      </c>
      <c r="I2051" s="1" t="s">
        <v>31</v>
      </c>
      <c r="J2051" s="2">
        <v>34093</v>
      </c>
      <c r="K2051" s="1"/>
      <c r="L2051" s="1" t="s">
        <v>24</v>
      </c>
      <c r="M2051" s="3">
        <v>95000.05</v>
      </c>
      <c r="N2051" s="3">
        <v>94998.8</v>
      </c>
      <c r="O2051" s="1">
        <v>730.77</v>
      </c>
      <c r="P2051" s="1">
        <v>125</v>
      </c>
      <c r="Q2051" s="3">
        <v>95854.57</v>
      </c>
      <c r="R2051" s="1" t="str">
        <f t="shared" ref="R2051:R2114" si="98">TEXT(G2051, "yyyy-mm")</f>
        <v>1993-04</v>
      </c>
      <c r="S2051" s="1" t="str">
        <f t="shared" si="96"/>
        <v/>
      </c>
      <c r="T2051" s="3">
        <f t="shared" si="97"/>
        <v>855.77</v>
      </c>
    </row>
    <row r="2052" spans="1:20" x14ac:dyDescent="0.25">
      <c r="A2052" s="1" t="s">
        <v>6405</v>
      </c>
      <c r="B2052" s="1" t="s">
        <v>6406</v>
      </c>
      <c r="C2052" s="1" t="s">
        <v>6407</v>
      </c>
      <c r="D2052" s="1" t="s">
        <v>123</v>
      </c>
      <c r="E2052" s="1" t="s">
        <v>194</v>
      </c>
      <c r="F2052" s="1">
        <v>0</v>
      </c>
      <c r="G2052" s="2">
        <v>38389</v>
      </c>
      <c r="H2052" s="1" t="s">
        <v>22</v>
      </c>
      <c r="I2052" s="1" t="s">
        <v>23</v>
      </c>
      <c r="J2052" s="2">
        <v>35862</v>
      </c>
      <c r="K2052" s="1"/>
      <c r="L2052" s="1" t="s">
        <v>24</v>
      </c>
      <c r="M2052" s="3">
        <v>77852.53</v>
      </c>
      <c r="N2052" s="3">
        <v>77307.259999999995</v>
      </c>
      <c r="O2052" s="3">
        <v>32028.94</v>
      </c>
      <c r="P2052" s="1">
        <v>125</v>
      </c>
      <c r="Q2052" s="3">
        <v>109461.2</v>
      </c>
      <c r="R2052" s="1" t="str">
        <f t="shared" si="98"/>
        <v>2005-02</v>
      </c>
      <c r="S2052" s="1" t="str">
        <f t="shared" si="96"/>
        <v/>
      </c>
      <c r="T2052" s="3">
        <f t="shared" si="97"/>
        <v>32153.94</v>
      </c>
    </row>
    <row r="2053" spans="1:20" x14ac:dyDescent="0.25">
      <c r="A2053" s="1" t="s">
        <v>5330</v>
      </c>
      <c r="B2053" s="1" t="s">
        <v>6408</v>
      </c>
      <c r="C2053" s="1" t="s">
        <v>6409</v>
      </c>
      <c r="D2053" s="1" t="s">
        <v>137</v>
      </c>
      <c r="E2053" s="1" t="s">
        <v>66</v>
      </c>
      <c r="F2053" s="1">
        <v>0</v>
      </c>
      <c r="G2053" s="2">
        <v>33604</v>
      </c>
      <c r="H2053" s="1" t="s">
        <v>30</v>
      </c>
      <c r="I2053" s="1" t="s">
        <v>31</v>
      </c>
      <c r="J2053" s="1" t="s">
        <v>6410</v>
      </c>
      <c r="K2053" s="1"/>
      <c r="L2053" s="1" t="s">
        <v>24</v>
      </c>
      <c r="M2053" s="3">
        <v>43160.42</v>
      </c>
      <c r="N2053" s="3">
        <v>51913.47</v>
      </c>
      <c r="O2053" s="1">
        <v>9.4700000000000006</v>
      </c>
      <c r="P2053" s="1" t="s">
        <v>32</v>
      </c>
      <c r="Q2053" s="3">
        <v>51922.94</v>
      </c>
      <c r="R2053" s="1" t="str">
        <f t="shared" si="98"/>
        <v>1992-01</v>
      </c>
      <c r="S2053" s="1" t="str">
        <f t="shared" si="96"/>
        <v/>
      </c>
      <c r="T2053" s="3">
        <f t="shared" si="97"/>
        <v>9.4700000000000006</v>
      </c>
    </row>
    <row r="2054" spans="1:20" x14ac:dyDescent="0.25">
      <c r="A2054" s="1" t="s">
        <v>1764</v>
      </c>
      <c r="B2054" s="1" t="s">
        <v>6411</v>
      </c>
      <c r="C2054" s="1" t="s">
        <v>6412</v>
      </c>
      <c r="D2054" s="1" t="s">
        <v>227</v>
      </c>
      <c r="E2054" s="1" t="s">
        <v>3668</v>
      </c>
      <c r="F2054" s="1">
        <v>0</v>
      </c>
      <c r="G2054" s="2">
        <v>44760</v>
      </c>
      <c r="H2054" s="1" t="s">
        <v>22</v>
      </c>
      <c r="I2054" s="1" t="s">
        <v>31</v>
      </c>
      <c r="J2054" s="2">
        <v>43684</v>
      </c>
      <c r="K2054" s="1"/>
      <c r="L2054" s="1" t="s">
        <v>24</v>
      </c>
      <c r="M2054" s="3">
        <v>70999.97</v>
      </c>
      <c r="N2054" s="3">
        <v>30038.799999999999</v>
      </c>
      <c r="O2054" s="1" t="s">
        <v>32</v>
      </c>
      <c r="P2054" s="1" t="s">
        <v>32</v>
      </c>
      <c r="Q2054" s="3">
        <v>30038.799999999999</v>
      </c>
      <c r="R2054" s="1" t="str">
        <f t="shared" si="98"/>
        <v>2022-07</v>
      </c>
      <c r="S2054" s="1" t="str">
        <f t="shared" si="96"/>
        <v/>
      </c>
      <c r="T2054" s="3">
        <f t="shared" si="97"/>
        <v>0</v>
      </c>
    </row>
    <row r="2055" spans="1:20" x14ac:dyDescent="0.25">
      <c r="A2055" s="1" t="s">
        <v>6413</v>
      </c>
      <c r="B2055" s="1" t="s">
        <v>6414</v>
      </c>
      <c r="C2055" s="1" t="s">
        <v>6415</v>
      </c>
      <c r="D2055" s="1" t="s">
        <v>28</v>
      </c>
      <c r="E2055" s="1" t="s">
        <v>46</v>
      </c>
      <c r="F2055" s="1">
        <v>0</v>
      </c>
      <c r="G2055" s="2">
        <v>39202</v>
      </c>
      <c r="H2055" s="1" t="s">
        <v>22</v>
      </c>
      <c r="I2055" s="1" t="s">
        <v>31</v>
      </c>
      <c r="J2055" s="1" t="s">
        <v>3060</v>
      </c>
      <c r="K2055" s="1"/>
      <c r="L2055" s="1" t="s">
        <v>24</v>
      </c>
      <c r="M2055" s="3">
        <v>55577.599999999999</v>
      </c>
      <c r="N2055" s="3">
        <v>45608.21</v>
      </c>
      <c r="O2055" s="3">
        <v>34617.49</v>
      </c>
      <c r="P2055" s="1">
        <v>125</v>
      </c>
      <c r="Q2055" s="3">
        <v>80350.7</v>
      </c>
      <c r="R2055" s="1" t="str">
        <f t="shared" si="98"/>
        <v>2007-04</v>
      </c>
      <c r="S2055" s="1" t="str">
        <f t="shared" si="96"/>
        <v/>
      </c>
      <c r="T2055" s="3">
        <f t="shared" si="97"/>
        <v>34742.49</v>
      </c>
    </row>
    <row r="2056" spans="1:20" x14ac:dyDescent="0.25">
      <c r="A2056" s="1" t="s">
        <v>6416</v>
      </c>
      <c r="B2056" s="1" t="s">
        <v>6417</v>
      </c>
      <c r="C2056" s="1" t="s">
        <v>6418</v>
      </c>
      <c r="D2056" s="1" t="s">
        <v>70</v>
      </c>
      <c r="E2056" s="1" t="s">
        <v>1443</v>
      </c>
      <c r="F2056" s="1">
        <v>0</v>
      </c>
      <c r="G2056" s="2">
        <v>34918</v>
      </c>
      <c r="H2056" s="1" t="s">
        <v>22</v>
      </c>
      <c r="I2056" s="1" t="s">
        <v>31</v>
      </c>
      <c r="J2056" s="2">
        <v>34888</v>
      </c>
      <c r="K2056" s="1"/>
      <c r="L2056" s="1" t="s">
        <v>24</v>
      </c>
      <c r="M2056" s="3">
        <v>53919.22</v>
      </c>
      <c r="N2056" s="3">
        <v>52786.25</v>
      </c>
      <c r="O2056" s="1">
        <v>19.440000000000001</v>
      </c>
      <c r="P2056" s="1" t="s">
        <v>32</v>
      </c>
      <c r="Q2056" s="3">
        <v>52805.69</v>
      </c>
      <c r="R2056" s="1" t="str">
        <f t="shared" si="98"/>
        <v>1995-08</v>
      </c>
      <c r="S2056" s="1" t="str">
        <f t="shared" si="96"/>
        <v/>
      </c>
      <c r="T2056" s="3">
        <f t="shared" si="97"/>
        <v>19.440000000000001</v>
      </c>
    </row>
    <row r="2057" spans="1:20" x14ac:dyDescent="0.25">
      <c r="A2057" s="1" t="s">
        <v>6419</v>
      </c>
      <c r="B2057" s="1" t="s">
        <v>6420</v>
      </c>
      <c r="C2057" s="1" t="s">
        <v>6421</v>
      </c>
      <c r="D2057" s="1" t="s">
        <v>113</v>
      </c>
      <c r="E2057" s="1" t="s">
        <v>114</v>
      </c>
      <c r="F2057" s="1">
        <v>0</v>
      </c>
      <c r="G2057" s="2">
        <v>42422</v>
      </c>
      <c r="H2057" s="1" t="s">
        <v>30</v>
      </c>
      <c r="I2057" s="1" t="s">
        <v>31</v>
      </c>
      <c r="J2057" s="1" t="s">
        <v>777</v>
      </c>
      <c r="K2057" s="1"/>
      <c r="L2057" s="1" t="s">
        <v>24</v>
      </c>
      <c r="M2057" s="3">
        <v>56964.959999999999</v>
      </c>
      <c r="N2057" s="3">
        <v>57195.65</v>
      </c>
      <c r="O2057" s="3">
        <v>1642.87</v>
      </c>
      <c r="P2057" s="1" t="s">
        <v>32</v>
      </c>
      <c r="Q2057" s="3">
        <v>58838.52</v>
      </c>
      <c r="R2057" s="1" t="str">
        <f t="shared" si="98"/>
        <v>2016-02</v>
      </c>
      <c r="S2057" s="1" t="str">
        <f t="shared" si="96"/>
        <v/>
      </c>
      <c r="T2057" s="3">
        <f t="shared" si="97"/>
        <v>1642.87</v>
      </c>
    </row>
    <row r="2058" spans="1:20" x14ac:dyDescent="0.25">
      <c r="A2058" s="1" t="s">
        <v>6422</v>
      </c>
      <c r="B2058" s="1" t="s">
        <v>6423</v>
      </c>
      <c r="C2058" s="1" t="s">
        <v>6424</v>
      </c>
      <c r="D2058" s="1" t="s">
        <v>52</v>
      </c>
      <c r="E2058" s="1" t="s">
        <v>6213</v>
      </c>
      <c r="F2058" s="1">
        <v>0</v>
      </c>
      <c r="G2058" s="2">
        <v>37774</v>
      </c>
      <c r="H2058" s="1" t="s">
        <v>22</v>
      </c>
      <c r="I2058" s="1" t="s">
        <v>31</v>
      </c>
      <c r="J2058" s="2">
        <v>37658</v>
      </c>
      <c r="K2058" s="1"/>
      <c r="L2058" s="1" t="s">
        <v>24</v>
      </c>
      <c r="M2058" s="3">
        <v>39531.230000000003</v>
      </c>
      <c r="N2058" s="3">
        <v>38937.879999999997</v>
      </c>
      <c r="O2058" s="1" t="s">
        <v>32</v>
      </c>
      <c r="P2058" s="1" t="s">
        <v>32</v>
      </c>
      <c r="Q2058" s="3">
        <v>38937.879999999997</v>
      </c>
      <c r="R2058" s="1" t="str">
        <f t="shared" si="98"/>
        <v>2003-06</v>
      </c>
      <c r="S2058" s="1" t="str">
        <f t="shared" si="96"/>
        <v/>
      </c>
      <c r="T2058" s="3">
        <f t="shared" si="97"/>
        <v>0</v>
      </c>
    </row>
    <row r="2059" spans="1:20" x14ac:dyDescent="0.25">
      <c r="A2059" s="1" t="s">
        <v>598</v>
      </c>
      <c r="B2059" s="1" t="s">
        <v>6425</v>
      </c>
      <c r="C2059" s="1" t="s">
        <v>6426</v>
      </c>
      <c r="D2059" s="1" t="s">
        <v>113</v>
      </c>
      <c r="E2059" s="1" t="s">
        <v>6427</v>
      </c>
      <c r="F2059" s="1">
        <v>0</v>
      </c>
      <c r="G2059" s="2">
        <v>42086</v>
      </c>
      <c r="H2059" s="1" t="s">
        <v>30</v>
      </c>
      <c r="I2059" s="1" t="s">
        <v>31</v>
      </c>
      <c r="J2059" s="1" t="s">
        <v>2774</v>
      </c>
      <c r="K2059" s="1"/>
      <c r="L2059" s="1" t="s">
        <v>24</v>
      </c>
      <c r="M2059" s="3">
        <v>87658.9</v>
      </c>
      <c r="N2059" s="3">
        <v>87658.95</v>
      </c>
      <c r="O2059" s="3">
        <v>1137.8800000000001</v>
      </c>
      <c r="P2059" s="1">
        <v>125</v>
      </c>
      <c r="Q2059" s="3">
        <v>88921.83</v>
      </c>
      <c r="R2059" s="1" t="str">
        <f t="shared" si="98"/>
        <v>2015-03</v>
      </c>
      <c r="S2059" s="1" t="str">
        <f t="shared" si="96"/>
        <v/>
      </c>
      <c r="T2059" s="3">
        <f t="shared" si="97"/>
        <v>1262.8800000000001</v>
      </c>
    </row>
    <row r="2060" spans="1:20" x14ac:dyDescent="0.25">
      <c r="A2060" s="1" t="s">
        <v>6428</v>
      </c>
      <c r="B2060" s="1" t="s">
        <v>6429</v>
      </c>
      <c r="C2060" s="1" t="s">
        <v>6430</v>
      </c>
      <c r="D2060" s="1" t="s">
        <v>103</v>
      </c>
      <c r="E2060" s="1" t="s">
        <v>6431</v>
      </c>
      <c r="F2060" s="1">
        <v>0</v>
      </c>
      <c r="G2060" s="2">
        <v>43467</v>
      </c>
      <c r="H2060" s="1" t="s">
        <v>30</v>
      </c>
      <c r="I2060" s="1" t="s">
        <v>23</v>
      </c>
      <c r="J2060" s="2">
        <v>43497</v>
      </c>
      <c r="K2060" s="1"/>
      <c r="L2060" s="1" t="s">
        <v>24</v>
      </c>
      <c r="M2060" s="3">
        <v>33187.230000000003</v>
      </c>
      <c r="N2060" s="3">
        <v>32994.94</v>
      </c>
      <c r="O2060" s="1" t="s">
        <v>32</v>
      </c>
      <c r="P2060" s="1">
        <v>125</v>
      </c>
      <c r="Q2060" s="3">
        <v>33119.94</v>
      </c>
      <c r="R2060" s="1" t="str">
        <f t="shared" si="98"/>
        <v>2019-01</v>
      </c>
      <c r="S2060" s="1" t="str">
        <f t="shared" si="96"/>
        <v/>
      </c>
      <c r="T2060" s="3">
        <f t="shared" si="97"/>
        <v>125</v>
      </c>
    </row>
    <row r="2061" spans="1:20" x14ac:dyDescent="0.25">
      <c r="A2061" s="1" t="s">
        <v>6432</v>
      </c>
      <c r="B2061" s="1" t="s">
        <v>6433</v>
      </c>
      <c r="C2061" s="1" t="s">
        <v>6434</v>
      </c>
      <c r="D2061" s="1" t="s">
        <v>28</v>
      </c>
      <c r="E2061" s="1" t="s">
        <v>46</v>
      </c>
      <c r="F2061" s="1">
        <v>0</v>
      </c>
      <c r="G2061" s="2">
        <v>41049</v>
      </c>
      <c r="H2061" s="1" t="s">
        <v>22</v>
      </c>
      <c r="I2061" s="1" t="s">
        <v>31</v>
      </c>
      <c r="J2061" s="2">
        <v>40401</v>
      </c>
      <c r="K2061" s="1"/>
      <c r="L2061" s="1" t="s">
        <v>24</v>
      </c>
      <c r="M2061" s="3">
        <v>59228.62</v>
      </c>
      <c r="N2061" s="3">
        <v>48691.839999999997</v>
      </c>
      <c r="O2061" s="3">
        <v>31400.82</v>
      </c>
      <c r="P2061" s="1">
        <v>125</v>
      </c>
      <c r="Q2061" s="3">
        <v>80217.66</v>
      </c>
      <c r="R2061" s="1" t="str">
        <f t="shared" si="98"/>
        <v>2012-05</v>
      </c>
      <c r="S2061" s="1" t="str">
        <f t="shared" si="96"/>
        <v/>
      </c>
      <c r="T2061" s="3">
        <f t="shared" si="97"/>
        <v>31525.82</v>
      </c>
    </row>
    <row r="2062" spans="1:20" x14ac:dyDescent="0.25">
      <c r="A2062" s="1" t="s">
        <v>6435</v>
      </c>
      <c r="B2062" s="1" t="s">
        <v>6436</v>
      </c>
      <c r="C2062" s="1" t="s">
        <v>6437</v>
      </c>
      <c r="D2062" s="1" t="s">
        <v>39</v>
      </c>
      <c r="E2062" s="1" t="s">
        <v>40</v>
      </c>
      <c r="F2062" s="1">
        <v>0</v>
      </c>
      <c r="G2062" s="2">
        <v>44743</v>
      </c>
      <c r="H2062" s="1" t="s">
        <v>22</v>
      </c>
      <c r="I2062" s="1" t="s">
        <v>31</v>
      </c>
      <c r="J2062" s="2">
        <v>44568</v>
      </c>
      <c r="K2062" s="2">
        <v>44809</v>
      </c>
      <c r="L2062" s="1" t="s">
        <v>42</v>
      </c>
      <c r="M2062" s="3">
        <v>29952</v>
      </c>
      <c r="N2062" s="1">
        <v>996</v>
      </c>
      <c r="O2062" s="1" t="s">
        <v>32</v>
      </c>
      <c r="P2062" s="1">
        <v>100</v>
      </c>
      <c r="Q2062" s="3">
        <v>1096</v>
      </c>
      <c r="R2062" s="1" t="str">
        <f t="shared" si="98"/>
        <v>2022-07</v>
      </c>
      <c r="S2062" s="1" t="str">
        <f t="shared" si="96"/>
        <v>2022-09</v>
      </c>
      <c r="T2062" s="3">
        <f t="shared" si="97"/>
        <v>100</v>
      </c>
    </row>
    <row r="2063" spans="1:20" x14ac:dyDescent="0.25">
      <c r="A2063" s="1" t="s">
        <v>6438</v>
      </c>
      <c r="B2063" s="1" t="s">
        <v>6439</v>
      </c>
      <c r="C2063" s="1" t="s">
        <v>6440</v>
      </c>
      <c r="D2063" s="1" t="s">
        <v>39</v>
      </c>
      <c r="E2063" s="1" t="s">
        <v>3273</v>
      </c>
      <c r="F2063" s="1">
        <v>0</v>
      </c>
      <c r="G2063" s="2">
        <v>44692</v>
      </c>
      <c r="H2063" s="1" t="s">
        <v>22</v>
      </c>
      <c r="I2063" s="1" t="s">
        <v>31</v>
      </c>
      <c r="J2063" s="2">
        <v>44870</v>
      </c>
      <c r="K2063" s="2">
        <v>44712</v>
      </c>
      <c r="L2063" s="1" t="s">
        <v>42</v>
      </c>
      <c r="M2063" s="3">
        <v>24960</v>
      </c>
      <c r="N2063" s="1">
        <v>480</v>
      </c>
      <c r="O2063" s="1" t="s">
        <v>32</v>
      </c>
      <c r="P2063" s="1">
        <v>100</v>
      </c>
      <c r="Q2063" s="1">
        <v>580</v>
      </c>
      <c r="R2063" s="1" t="str">
        <f t="shared" si="98"/>
        <v>2022-05</v>
      </c>
      <c r="S2063" s="1" t="str">
        <f t="shared" si="96"/>
        <v>2022-05</v>
      </c>
      <c r="T2063" s="3">
        <f t="shared" si="97"/>
        <v>100</v>
      </c>
    </row>
    <row r="2064" spans="1:20" x14ac:dyDescent="0.25">
      <c r="A2064" s="1" t="s">
        <v>6441</v>
      </c>
      <c r="B2064" s="1" t="s">
        <v>2540</v>
      </c>
      <c r="C2064" s="1" t="s">
        <v>6442</v>
      </c>
      <c r="D2064" s="1" t="s">
        <v>123</v>
      </c>
      <c r="E2064" s="1" t="s">
        <v>194</v>
      </c>
      <c r="F2064" s="1">
        <v>0</v>
      </c>
      <c r="G2064" s="2">
        <v>42589</v>
      </c>
      <c r="H2064" s="1" t="s">
        <v>30</v>
      </c>
      <c r="I2064" s="1" t="s">
        <v>31</v>
      </c>
      <c r="J2064" s="2">
        <v>42585</v>
      </c>
      <c r="K2064" s="1"/>
      <c r="L2064" s="1" t="s">
        <v>24</v>
      </c>
      <c r="M2064" s="3">
        <v>75813.710000000006</v>
      </c>
      <c r="N2064" s="3">
        <v>74757.14</v>
      </c>
      <c r="O2064" s="3">
        <v>15767.68</v>
      </c>
      <c r="P2064" s="1">
        <v>125</v>
      </c>
      <c r="Q2064" s="3">
        <v>90649.82</v>
      </c>
      <c r="R2064" s="1" t="str">
        <f t="shared" si="98"/>
        <v>2016-08</v>
      </c>
      <c r="S2064" s="1" t="str">
        <f t="shared" si="96"/>
        <v/>
      </c>
      <c r="T2064" s="3">
        <f t="shared" si="97"/>
        <v>15892.68</v>
      </c>
    </row>
    <row r="2065" spans="1:20" x14ac:dyDescent="0.25">
      <c r="A2065" s="1" t="s">
        <v>6443</v>
      </c>
      <c r="B2065" s="1" t="s">
        <v>6444</v>
      </c>
      <c r="C2065" s="1" t="s">
        <v>6445</v>
      </c>
      <c r="D2065" s="1" t="s">
        <v>237</v>
      </c>
      <c r="E2065" s="1" t="s">
        <v>493</v>
      </c>
      <c r="F2065" s="1">
        <v>0</v>
      </c>
      <c r="G2065" s="2">
        <v>41456</v>
      </c>
      <c r="H2065" s="1" t="s">
        <v>22</v>
      </c>
      <c r="I2065" s="1" t="s">
        <v>31</v>
      </c>
      <c r="J2065" s="2">
        <v>41162</v>
      </c>
      <c r="K2065" s="1"/>
      <c r="L2065" s="1" t="s">
        <v>24</v>
      </c>
      <c r="M2065" s="3">
        <v>36033.71</v>
      </c>
      <c r="N2065" s="3">
        <v>35754.71</v>
      </c>
      <c r="O2065" s="1">
        <v>987.43</v>
      </c>
      <c r="P2065" s="1">
        <v>360.34</v>
      </c>
      <c r="Q2065" s="3">
        <v>37102.480000000003</v>
      </c>
      <c r="R2065" s="1" t="str">
        <f t="shared" si="98"/>
        <v>2013-07</v>
      </c>
      <c r="S2065" s="1" t="str">
        <f t="shared" si="96"/>
        <v/>
      </c>
      <c r="T2065" s="3">
        <f t="shared" si="97"/>
        <v>1347.77</v>
      </c>
    </row>
    <row r="2066" spans="1:20" x14ac:dyDescent="0.25">
      <c r="A2066" s="1" t="s">
        <v>6446</v>
      </c>
      <c r="B2066" s="1" t="s">
        <v>6447</v>
      </c>
      <c r="C2066" s="1" t="s">
        <v>6448</v>
      </c>
      <c r="D2066" s="1" t="s">
        <v>70</v>
      </c>
      <c r="E2066" s="1" t="s">
        <v>6449</v>
      </c>
      <c r="F2066" s="1">
        <v>0</v>
      </c>
      <c r="G2066" s="2">
        <v>44900</v>
      </c>
      <c r="H2066" s="1" t="s">
        <v>30</v>
      </c>
      <c r="I2066" s="1" t="s">
        <v>31</v>
      </c>
      <c r="J2066" s="2">
        <v>44693</v>
      </c>
      <c r="K2066" s="1"/>
      <c r="L2066" s="1" t="s">
        <v>24</v>
      </c>
      <c r="M2066" s="3">
        <v>94803.07</v>
      </c>
      <c r="N2066" s="3">
        <v>3540.1</v>
      </c>
      <c r="O2066" s="1" t="s">
        <v>32</v>
      </c>
      <c r="P2066" s="1" t="s">
        <v>32</v>
      </c>
      <c r="Q2066" s="3">
        <v>3540.1</v>
      </c>
      <c r="R2066" s="1" t="str">
        <f t="shared" si="98"/>
        <v>2022-12</v>
      </c>
      <c r="S2066" s="1" t="str">
        <f t="shared" si="96"/>
        <v/>
      </c>
      <c r="T2066" s="3">
        <f t="shared" si="97"/>
        <v>0</v>
      </c>
    </row>
    <row r="2067" spans="1:20" x14ac:dyDescent="0.25">
      <c r="A2067" s="1" t="s">
        <v>6450</v>
      </c>
      <c r="B2067" s="1" t="s">
        <v>6451</v>
      </c>
      <c r="C2067" s="1" t="s">
        <v>6452</v>
      </c>
      <c r="D2067" s="1" t="s">
        <v>123</v>
      </c>
      <c r="E2067" s="1" t="s">
        <v>194</v>
      </c>
      <c r="F2067" s="1">
        <v>0</v>
      </c>
      <c r="G2067" s="2">
        <v>44747</v>
      </c>
      <c r="H2067" s="1" t="s">
        <v>30</v>
      </c>
      <c r="I2067" s="1" t="s">
        <v>23</v>
      </c>
      <c r="J2067" s="2">
        <v>44688</v>
      </c>
      <c r="K2067" s="2">
        <v>44816</v>
      </c>
      <c r="L2067" s="1" t="s">
        <v>42</v>
      </c>
      <c r="M2067" s="3">
        <v>46916.480000000003</v>
      </c>
      <c r="N2067" s="3">
        <v>9349.5499999999993</v>
      </c>
      <c r="O2067" s="1">
        <v>33.83</v>
      </c>
      <c r="P2067" s="1" t="s">
        <v>32</v>
      </c>
      <c r="Q2067" s="3">
        <v>9383.3799999999992</v>
      </c>
      <c r="R2067" s="1" t="str">
        <f t="shared" si="98"/>
        <v>2022-07</v>
      </c>
      <c r="S2067" s="1" t="str">
        <f t="shared" si="96"/>
        <v>2022-09</v>
      </c>
      <c r="T2067" s="3">
        <f t="shared" si="97"/>
        <v>33.83</v>
      </c>
    </row>
    <row r="2068" spans="1:20" x14ac:dyDescent="0.25">
      <c r="A2068" s="1" t="s">
        <v>1030</v>
      </c>
      <c r="B2068" s="1" t="s">
        <v>6451</v>
      </c>
      <c r="C2068" s="1" t="s">
        <v>6453</v>
      </c>
      <c r="D2068" s="1" t="s">
        <v>39</v>
      </c>
      <c r="E2068" s="1" t="s">
        <v>40</v>
      </c>
      <c r="F2068" s="1">
        <v>0</v>
      </c>
      <c r="G2068" s="2">
        <v>44716</v>
      </c>
      <c r="H2068" s="1" t="s">
        <v>30</v>
      </c>
      <c r="I2068" s="1" t="s">
        <v>31</v>
      </c>
      <c r="J2068" s="1" t="s">
        <v>3008</v>
      </c>
      <c r="K2068" s="2">
        <v>44809</v>
      </c>
      <c r="L2068" s="1" t="s">
        <v>42</v>
      </c>
      <c r="M2068" s="3">
        <v>39936</v>
      </c>
      <c r="N2068" s="3">
        <v>4708</v>
      </c>
      <c r="O2068" s="1" t="s">
        <v>32</v>
      </c>
      <c r="P2068" s="1">
        <v>100</v>
      </c>
      <c r="Q2068" s="3">
        <v>4808</v>
      </c>
      <c r="R2068" s="1" t="str">
        <f t="shared" si="98"/>
        <v>2022-06</v>
      </c>
      <c r="S2068" s="1" t="str">
        <f t="shared" si="96"/>
        <v>2022-09</v>
      </c>
      <c r="T2068" s="3">
        <f t="shared" si="97"/>
        <v>100</v>
      </c>
    </row>
    <row r="2069" spans="1:20" x14ac:dyDescent="0.25">
      <c r="A2069" s="1" t="s">
        <v>6454</v>
      </c>
      <c r="B2069" s="1" t="s">
        <v>6451</v>
      </c>
      <c r="C2069" s="1" t="s">
        <v>6455</v>
      </c>
      <c r="D2069" s="1" t="s">
        <v>20</v>
      </c>
      <c r="E2069" s="1" t="s">
        <v>4492</v>
      </c>
      <c r="F2069" s="1">
        <v>0</v>
      </c>
      <c r="G2069" s="2">
        <v>43409</v>
      </c>
      <c r="H2069" s="1" t="s">
        <v>22</v>
      </c>
      <c r="I2069" s="1" t="s">
        <v>31</v>
      </c>
      <c r="J2069" s="2">
        <v>43231</v>
      </c>
      <c r="K2069" s="2">
        <v>44691</v>
      </c>
      <c r="L2069" s="1" t="s">
        <v>42</v>
      </c>
      <c r="M2069" s="3">
        <v>31200</v>
      </c>
      <c r="N2069" s="3">
        <v>13792.5</v>
      </c>
      <c r="O2069" s="1">
        <v>592.32000000000005</v>
      </c>
      <c r="P2069" s="1" t="s">
        <v>32</v>
      </c>
      <c r="Q2069" s="3">
        <v>14384.82</v>
      </c>
      <c r="R2069" s="1" t="str">
        <f t="shared" si="98"/>
        <v>2018-11</v>
      </c>
      <c r="S2069" s="1" t="str">
        <f t="shared" si="96"/>
        <v>2022-05</v>
      </c>
      <c r="T2069" s="3">
        <f t="shared" si="97"/>
        <v>592.32000000000005</v>
      </c>
    </row>
    <row r="2070" spans="1:20" x14ac:dyDescent="0.25">
      <c r="A2070" s="1" t="s">
        <v>1650</v>
      </c>
      <c r="B2070" s="1" t="s">
        <v>6451</v>
      </c>
      <c r="C2070" s="1" t="s">
        <v>6456</v>
      </c>
      <c r="D2070" s="1" t="s">
        <v>70</v>
      </c>
      <c r="E2070" s="1" t="s">
        <v>6457</v>
      </c>
      <c r="F2070" s="1">
        <v>0</v>
      </c>
      <c r="G2070" s="2">
        <v>42197</v>
      </c>
      <c r="H2070" s="1" t="s">
        <v>22</v>
      </c>
      <c r="I2070" s="1" t="s">
        <v>31</v>
      </c>
      <c r="J2070" s="1" t="s">
        <v>4152</v>
      </c>
      <c r="K2070" s="1"/>
      <c r="L2070" s="1" t="s">
        <v>24</v>
      </c>
      <c r="M2070" s="3">
        <v>100808.03</v>
      </c>
      <c r="N2070" s="3">
        <v>102302.39999999999</v>
      </c>
      <c r="O2070" s="1">
        <v>678.52</v>
      </c>
      <c r="P2070" s="1" t="s">
        <v>32</v>
      </c>
      <c r="Q2070" s="3">
        <v>102980.92</v>
      </c>
      <c r="R2070" s="1" t="str">
        <f t="shared" si="98"/>
        <v>2015-07</v>
      </c>
      <c r="S2070" s="1" t="str">
        <f t="shared" si="96"/>
        <v/>
      </c>
      <c r="T2070" s="3">
        <f t="shared" si="97"/>
        <v>678.52</v>
      </c>
    </row>
    <row r="2071" spans="1:20" x14ac:dyDescent="0.25">
      <c r="A2071" s="1" t="s">
        <v>6458</v>
      </c>
      <c r="B2071" s="1" t="s">
        <v>6451</v>
      </c>
      <c r="C2071" s="1" t="s">
        <v>6459</v>
      </c>
      <c r="D2071" s="1" t="s">
        <v>156</v>
      </c>
      <c r="E2071" s="1" t="s">
        <v>1453</v>
      </c>
      <c r="F2071" s="1">
        <v>0</v>
      </c>
      <c r="G2071" s="2">
        <v>34121</v>
      </c>
      <c r="H2071" s="1" t="s">
        <v>30</v>
      </c>
      <c r="I2071" s="1" t="s">
        <v>23</v>
      </c>
      <c r="J2071" s="2">
        <v>33975</v>
      </c>
      <c r="K2071" s="1"/>
      <c r="L2071" s="1" t="s">
        <v>24</v>
      </c>
      <c r="M2071" s="3">
        <v>63877.84</v>
      </c>
      <c r="N2071" s="3">
        <v>63876.800000000003</v>
      </c>
      <c r="O2071" s="1" t="s">
        <v>32</v>
      </c>
      <c r="P2071" s="1">
        <v>125</v>
      </c>
      <c r="Q2071" s="3">
        <v>64001.8</v>
      </c>
      <c r="R2071" s="1" t="str">
        <f t="shared" si="98"/>
        <v>1993-06</v>
      </c>
      <c r="S2071" s="1" t="str">
        <f t="shared" si="96"/>
        <v/>
      </c>
      <c r="T2071" s="3">
        <f t="shared" si="97"/>
        <v>125</v>
      </c>
    </row>
    <row r="2072" spans="1:20" x14ac:dyDescent="0.25">
      <c r="A2072" s="1" t="s">
        <v>4341</v>
      </c>
      <c r="B2072" s="1" t="s">
        <v>6451</v>
      </c>
      <c r="C2072" s="1" t="s">
        <v>6460</v>
      </c>
      <c r="D2072" s="1" t="s">
        <v>113</v>
      </c>
      <c r="E2072" s="1" t="s">
        <v>1485</v>
      </c>
      <c r="F2072" s="1">
        <v>0</v>
      </c>
      <c r="G2072" s="2">
        <v>44669</v>
      </c>
      <c r="H2072" s="1" t="s">
        <v>30</v>
      </c>
      <c r="I2072" s="1" t="s">
        <v>23</v>
      </c>
      <c r="J2072" s="1" t="s">
        <v>1307</v>
      </c>
      <c r="K2072" s="1"/>
      <c r="L2072" s="1" t="s">
        <v>24</v>
      </c>
      <c r="M2072" s="3">
        <v>59944.56</v>
      </c>
      <c r="N2072" s="3">
        <v>41245.53</v>
      </c>
      <c r="O2072" s="3">
        <v>2799.78</v>
      </c>
      <c r="P2072" s="1">
        <v>100</v>
      </c>
      <c r="Q2072" s="3">
        <v>44145.31</v>
      </c>
      <c r="R2072" s="1" t="str">
        <f t="shared" si="98"/>
        <v>2022-04</v>
      </c>
      <c r="S2072" s="1" t="str">
        <f t="shared" si="96"/>
        <v/>
      </c>
      <c r="T2072" s="3">
        <f t="shared" si="97"/>
        <v>2899.78</v>
      </c>
    </row>
    <row r="2073" spans="1:20" x14ac:dyDescent="0.25">
      <c r="A2073" s="1" t="s">
        <v>6461</v>
      </c>
      <c r="B2073" s="1" t="s">
        <v>6451</v>
      </c>
      <c r="C2073" s="1" t="s">
        <v>6462</v>
      </c>
      <c r="D2073" s="1" t="s">
        <v>70</v>
      </c>
      <c r="E2073" s="1" t="s">
        <v>1443</v>
      </c>
      <c r="F2073" s="1">
        <v>0</v>
      </c>
      <c r="G2073" s="2">
        <v>37424</v>
      </c>
      <c r="H2073" s="1" t="s">
        <v>22</v>
      </c>
      <c r="I2073" s="1" t="s">
        <v>23</v>
      </c>
      <c r="J2073" s="1" t="s">
        <v>6463</v>
      </c>
      <c r="K2073" s="1"/>
      <c r="L2073" s="1" t="s">
        <v>24</v>
      </c>
      <c r="M2073" s="3">
        <v>56418.75</v>
      </c>
      <c r="N2073" s="3">
        <v>54342.15</v>
      </c>
      <c r="O2073" s="3">
        <v>2827.68</v>
      </c>
      <c r="P2073" s="1" t="s">
        <v>32</v>
      </c>
      <c r="Q2073" s="3">
        <v>57169.83</v>
      </c>
      <c r="R2073" s="1" t="str">
        <f t="shared" si="98"/>
        <v>2002-06</v>
      </c>
      <c r="S2073" s="1" t="str">
        <f t="shared" si="96"/>
        <v/>
      </c>
      <c r="T2073" s="3">
        <f t="shared" si="97"/>
        <v>2827.68</v>
      </c>
    </row>
    <row r="2074" spans="1:20" x14ac:dyDescent="0.25">
      <c r="A2074" s="1" t="s">
        <v>6464</v>
      </c>
      <c r="B2074" s="1" t="s">
        <v>6451</v>
      </c>
      <c r="C2074" s="1" t="s">
        <v>6465</v>
      </c>
      <c r="D2074" s="1" t="s">
        <v>70</v>
      </c>
      <c r="E2074" s="1" t="s">
        <v>605</v>
      </c>
      <c r="F2074" s="1">
        <v>0</v>
      </c>
      <c r="G2074" s="2">
        <v>39902</v>
      </c>
      <c r="H2074" s="1" t="s">
        <v>22</v>
      </c>
      <c r="I2074" s="1" t="s">
        <v>23</v>
      </c>
      <c r="J2074" s="1" t="s">
        <v>6466</v>
      </c>
      <c r="K2074" s="1"/>
      <c r="L2074" s="1" t="s">
        <v>24</v>
      </c>
      <c r="M2074" s="3">
        <v>43269.62</v>
      </c>
      <c r="N2074" s="3">
        <v>43381.63</v>
      </c>
      <c r="O2074" s="3">
        <v>12389.62</v>
      </c>
      <c r="P2074" s="1">
        <v>125</v>
      </c>
      <c r="Q2074" s="3">
        <v>55896.25</v>
      </c>
      <c r="R2074" s="1" t="str">
        <f t="shared" si="98"/>
        <v>2009-03</v>
      </c>
      <c r="S2074" s="1" t="str">
        <f t="shared" si="96"/>
        <v/>
      </c>
      <c r="T2074" s="3">
        <f t="shared" si="97"/>
        <v>12514.62</v>
      </c>
    </row>
    <row r="2075" spans="1:20" x14ac:dyDescent="0.25">
      <c r="A2075" s="1" t="s">
        <v>6467</v>
      </c>
      <c r="B2075" s="1" t="s">
        <v>6451</v>
      </c>
      <c r="C2075" s="1" t="s">
        <v>6468</v>
      </c>
      <c r="D2075" s="1" t="s">
        <v>39</v>
      </c>
      <c r="E2075" s="1" t="s">
        <v>66</v>
      </c>
      <c r="F2075" s="1">
        <v>0</v>
      </c>
      <c r="G2075" s="2">
        <v>32873</v>
      </c>
      <c r="H2075" s="1" t="s">
        <v>30</v>
      </c>
      <c r="I2075" s="1" t="s">
        <v>31</v>
      </c>
      <c r="J2075" s="2">
        <v>32397</v>
      </c>
      <c r="K2075" s="1"/>
      <c r="L2075" s="1" t="s">
        <v>24</v>
      </c>
      <c r="M2075" s="3">
        <v>43160.42</v>
      </c>
      <c r="N2075" s="3">
        <v>56421.45</v>
      </c>
      <c r="O2075" s="3">
        <v>5372.71</v>
      </c>
      <c r="P2075" s="1">
        <v>125</v>
      </c>
      <c r="Q2075" s="3">
        <v>61919.16</v>
      </c>
      <c r="R2075" s="1" t="str">
        <f t="shared" si="98"/>
        <v>1989-12</v>
      </c>
      <c r="S2075" s="1" t="str">
        <f t="shared" si="96"/>
        <v/>
      </c>
      <c r="T2075" s="3">
        <f t="shared" si="97"/>
        <v>5497.71</v>
      </c>
    </row>
    <row r="2076" spans="1:20" x14ac:dyDescent="0.25">
      <c r="A2076" s="1" t="s">
        <v>4848</v>
      </c>
      <c r="B2076" s="1" t="s">
        <v>6451</v>
      </c>
      <c r="C2076" s="1" t="s">
        <v>6469</v>
      </c>
      <c r="D2076" s="1" t="s">
        <v>20</v>
      </c>
      <c r="E2076" s="1" t="s">
        <v>3847</v>
      </c>
      <c r="F2076" s="1">
        <v>0</v>
      </c>
      <c r="G2076" s="2">
        <v>43332</v>
      </c>
      <c r="H2076" s="1" t="s">
        <v>30</v>
      </c>
      <c r="I2076" s="1" t="s">
        <v>31</v>
      </c>
      <c r="J2076" s="1" t="s">
        <v>436</v>
      </c>
      <c r="K2076" s="1"/>
      <c r="L2076" s="1" t="s">
        <v>24</v>
      </c>
      <c r="M2076" s="3">
        <v>36751.519999999997</v>
      </c>
      <c r="N2076" s="3">
        <v>39126.68</v>
      </c>
      <c r="O2076" s="3">
        <v>2094.92</v>
      </c>
      <c r="P2076" s="1">
        <v>125</v>
      </c>
      <c r="Q2076" s="3">
        <v>41346.6</v>
      </c>
      <c r="R2076" s="1" t="str">
        <f t="shared" si="98"/>
        <v>2018-08</v>
      </c>
      <c r="S2076" s="1" t="str">
        <f t="shared" si="96"/>
        <v/>
      </c>
      <c r="T2076" s="3">
        <f t="shared" si="97"/>
        <v>2219.92</v>
      </c>
    </row>
    <row r="2077" spans="1:20" x14ac:dyDescent="0.25">
      <c r="A2077" s="1" t="s">
        <v>6470</v>
      </c>
      <c r="B2077" s="1" t="s">
        <v>6471</v>
      </c>
      <c r="C2077" s="1" t="s">
        <v>6472</v>
      </c>
      <c r="D2077" s="1" t="s">
        <v>20</v>
      </c>
      <c r="E2077" s="1" t="s">
        <v>1959</v>
      </c>
      <c r="F2077" s="1">
        <v>0</v>
      </c>
      <c r="G2077" s="2">
        <v>38873</v>
      </c>
      <c r="H2077" s="1" t="s">
        <v>22</v>
      </c>
      <c r="I2077" s="1" t="s">
        <v>23</v>
      </c>
      <c r="J2077" s="2">
        <v>38843</v>
      </c>
      <c r="K2077" s="1"/>
      <c r="L2077" s="1" t="s">
        <v>24</v>
      </c>
      <c r="M2077" s="3">
        <v>53732.02</v>
      </c>
      <c r="N2077" s="3">
        <v>51259.61</v>
      </c>
      <c r="O2077" s="1">
        <v>963.42</v>
      </c>
      <c r="P2077" s="1">
        <v>125</v>
      </c>
      <c r="Q2077" s="3">
        <v>52348.03</v>
      </c>
      <c r="R2077" s="1" t="str">
        <f t="shared" si="98"/>
        <v>2006-06</v>
      </c>
      <c r="S2077" s="1" t="str">
        <f t="shared" si="96"/>
        <v/>
      </c>
      <c r="T2077" s="3">
        <f t="shared" si="97"/>
        <v>1088.42</v>
      </c>
    </row>
    <row r="2078" spans="1:20" x14ac:dyDescent="0.25">
      <c r="A2078" s="1" t="s">
        <v>1362</v>
      </c>
      <c r="B2078" s="1" t="s">
        <v>6473</v>
      </c>
      <c r="C2078" s="1" t="s">
        <v>6474</v>
      </c>
      <c r="D2078" s="1" t="s">
        <v>82</v>
      </c>
      <c r="E2078" s="1" t="s">
        <v>6475</v>
      </c>
      <c r="F2078" s="1">
        <v>0</v>
      </c>
      <c r="G2078" s="2">
        <v>44893</v>
      </c>
      <c r="H2078" s="1" t="s">
        <v>22</v>
      </c>
      <c r="I2078" s="1" t="s">
        <v>31</v>
      </c>
      <c r="J2078" s="1" t="s">
        <v>78</v>
      </c>
      <c r="K2078" s="1"/>
      <c r="L2078" s="1" t="s">
        <v>24</v>
      </c>
      <c r="M2078" s="3">
        <v>41600</v>
      </c>
      <c r="N2078" s="3">
        <v>2400</v>
      </c>
      <c r="O2078" s="1" t="s">
        <v>32</v>
      </c>
      <c r="P2078" s="1" t="s">
        <v>32</v>
      </c>
      <c r="Q2078" s="3">
        <v>2400</v>
      </c>
      <c r="R2078" s="1" t="str">
        <f t="shared" si="98"/>
        <v>2022-11</v>
      </c>
      <c r="S2078" s="1" t="str">
        <f t="shared" si="96"/>
        <v/>
      </c>
      <c r="T2078" s="3">
        <f t="shared" si="97"/>
        <v>0</v>
      </c>
    </row>
    <row r="2079" spans="1:20" x14ac:dyDescent="0.25">
      <c r="A2079" s="1" t="s">
        <v>6476</v>
      </c>
      <c r="B2079" s="1" t="s">
        <v>6477</v>
      </c>
      <c r="C2079" s="1" t="s">
        <v>6478</v>
      </c>
      <c r="D2079" s="1" t="s">
        <v>123</v>
      </c>
      <c r="E2079" s="1" t="s">
        <v>6479</v>
      </c>
      <c r="F2079" s="1">
        <v>0</v>
      </c>
      <c r="G2079" s="2">
        <v>42422</v>
      </c>
      <c r="H2079" s="1" t="s">
        <v>30</v>
      </c>
      <c r="I2079" s="1" t="s">
        <v>31</v>
      </c>
      <c r="J2079" s="1" t="s">
        <v>777</v>
      </c>
      <c r="K2079" s="1"/>
      <c r="L2079" s="1" t="s">
        <v>24</v>
      </c>
      <c r="M2079" s="3">
        <v>46568.08</v>
      </c>
      <c r="N2079" s="3">
        <v>46185.919999999998</v>
      </c>
      <c r="O2079" s="3">
        <v>4003.37</v>
      </c>
      <c r="P2079" s="1">
        <v>125</v>
      </c>
      <c r="Q2079" s="3">
        <v>50314.29</v>
      </c>
      <c r="R2079" s="1" t="str">
        <f t="shared" si="98"/>
        <v>2016-02</v>
      </c>
      <c r="S2079" s="1" t="str">
        <f t="shared" si="96"/>
        <v/>
      </c>
      <c r="T2079" s="3">
        <f t="shared" si="97"/>
        <v>4128.37</v>
      </c>
    </row>
    <row r="2080" spans="1:20" x14ac:dyDescent="0.25">
      <c r="A2080" s="1" t="s">
        <v>3002</v>
      </c>
      <c r="B2080" s="1" t="s">
        <v>6480</v>
      </c>
      <c r="C2080" s="1" t="s">
        <v>6481</v>
      </c>
      <c r="D2080" s="1" t="s">
        <v>70</v>
      </c>
      <c r="E2080" s="1" t="s">
        <v>4222</v>
      </c>
      <c r="F2080" s="1">
        <v>0</v>
      </c>
      <c r="G2080" s="2">
        <v>34904</v>
      </c>
      <c r="H2080" s="1" t="s">
        <v>22</v>
      </c>
      <c r="I2080" s="1" t="s">
        <v>31</v>
      </c>
      <c r="J2080" s="1" t="s">
        <v>6482</v>
      </c>
      <c r="K2080" s="1"/>
      <c r="L2080" s="1" t="s">
        <v>24</v>
      </c>
      <c r="M2080" s="3">
        <v>74918.48</v>
      </c>
      <c r="N2080" s="3">
        <v>74918.97</v>
      </c>
      <c r="O2080" s="1">
        <v>504.26</v>
      </c>
      <c r="P2080" s="1" t="s">
        <v>32</v>
      </c>
      <c r="Q2080" s="3">
        <v>75423.23</v>
      </c>
      <c r="R2080" s="1" t="str">
        <f t="shared" si="98"/>
        <v>1995-07</v>
      </c>
      <c r="S2080" s="1" t="str">
        <f t="shared" si="96"/>
        <v/>
      </c>
      <c r="T2080" s="3">
        <f t="shared" si="97"/>
        <v>504.26</v>
      </c>
    </row>
    <row r="2081" spans="1:20" x14ac:dyDescent="0.25">
      <c r="A2081" s="1" t="s">
        <v>6483</v>
      </c>
      <c r="B2081" s="1" t="s">
        <v>6480</v>
      </c>
      <c r="C2081" s="1" t="s">
        <v>6484</v>
      </c>
      <c r="D2081" s="1" t="s">
        <v>70</v>
      </c>
      <c r="E2081" s="1" t="s">
        <v>4706</v>
      </c>
      <c r="F2081" s="1">
        <v>0</v>
      </c>
      <c r="G2081" s="2">
        <v>32427</v>
      </c>
      <c r="H2081" s="1" t="s">
        <v>30</v>
      </c>
      <c r="I2081" s="1" t="s">
        <v>31</v>
      </c>
      <c r="J2081" s="2">
        <v>32457</v>
      </c>
      <c r="K2081" s="1"/>
      <c r="L2081" s="1" t="s">
        <v>24</v>
      </c>
      <c r="M2081" s="3">
        <v>44933.82</v>
      </c>
      <c r="N2081" s="3">
        <v>48728.160000000003</v>
      </c>
      <c r="O2081" s="1" t="s">
        <v>32</v>
      </c>
      <c r="P2081" s="1">
        <v>125</v>
      </c>
      <c r="Q2081" s="3">
        <v>48853.16</v>
      </c>
      <c r="R2081" s="1" t="str">
        <f t="shared" si="98"/>
        <v>1988-10</v>
      </c>
      <c r="S2081" s="1" t="str">
        <f t="shared" si="96"/>
        <v/>
      </c>
      <c r="T2081" s="3">
        <f t="shared" si="97"/>
        <v>125</v>
      </c>
    </row>
    <row r="2082" spans="1:20" x14ac:dyDescent="0.25">
      <c r="A2082" s="1" t="s">
        <v>6485</v>
      </c>
      <c r="B2082" s="1" t="s">
        <v>6486</v>
      </c>
      <c r="C2082" s="1" t="s">
        <v>6487</v>
      </c>
      <c r="D2082" s="1" t="s">
        <v>123</v>
      </c>
      <c r="E2082" s="1" t="s">
        <v>6488</v>
      </c>
      <c r="F2082" s="1">
        <v>0</v>
      </c>
      <c r="G2082" s="2">
        <v>44367</v>
      </c>
      <c r="H2082" s="1" t="s">
        <v>22</v>
      </c>
      <c r="I2082" s="1" t="s">
        <v>31</v>
      </c>
      <c r="J2082" s="1" t="s">
        <v>867</v>
      </c>
      <c r="K2082" s="1"/>
      <c r="L2082" s="1" t="s">
        <v>24</v>
      </c>
      <c r="M2082" s="3">
        <v>35446.74</v>
      </c>
      <c r="N2082" s="3">
        <v>36718.620000000003</v>
      </c>
      <c r="O2082" s="3">
        <v>1346.57</v>
      </c>
      <c r="P2082" s="1">
        <v>125</v>
      </c>
      <c r="Q2082" s="3">
        <v>38190.19</v>
      </c>
      <c r="R2082" s="1" t="str">
        <f t="shared" si="98"/>
        <v>2021-06</v>
      </c>
      <c r="S2082" s="1" t="str">
        <f t="shared" si="96"/>
        <v/>
      </c>
      <c r="T2082" s="3">
        <f t="shared" si="97"/>
        <v>1471.57</v>
      </c>
    </row>
    <row r="2083" spans="1:20" x14ac:dyDescent="0.25">
      <c r="A2083" s="1" t="s">
        <v>6489</v>
      </c>
      <c r="B2083" s="1" t="s">
        <v>6490</v>
      </c>
      <c r="C2083" s="1" t="s">
        <v>6491</v>
      </c>
      <c r="D2083" s="1" t="s">
        <v>52</v>
      </c>
      <c r="E2083" s="1" t="s">
        <v>4728</v>
      </c>
      <c r="F2083" s="1">
        <v>0</v>
      </c>
      <c r="G2083" s="2">
        <v>36682</v>
      </c>
      <c r="H2083" s="1" t="s">
        <v>30</v>
      </c>
      <c r="I2083" s="1" t="s">
        <v>23</v>
      </c>
      <c r="J2083" s="2">
        <v>36652</v>
      </c>
      <c r="K2083" s="1"/>
      <c r="L2083" s="1" t="s">
        <v>24</v>
      </c>
      <c r="M2083" s="3">
        <v>58349.82</v>
      </c>
      <c r="N2083" s="3">
        <v>57943.8</v>
      </c>
      <c r="O2083" s="1" t="s">
        <v>32</v>
      </c>
      <c r="P2083" s="1" t="s">
        <v>32</v>
      </c>
      <c r="Q2083" s="3">
        <v>57943.8</v>
      </c>
      <c r="R2083" s="1" t="str">
        <f t="shared" si="98"/>
        <v>2000-06</v>
      </c>
      <c r="S2083" s="1" t="str">
        <f t="shared" si="96"/>
        <v/>
      </c>
      <c r="T2083" s="3">
        <f t="shared" si="97"/>
        <v>0</v>
      </c>
    </row>
    <row r="2084" spans="1:20" x14ac:dyDescent="0.25">
      <c r="A2084" s="1" t="s">
        <v>6492</v>
      </c>
      <c r="B2084" s="1" t="s">
        <v>6493</v>
      </c>
      <c r="C2084" s="1" t="s">
        <v>6494</v>
      </c>
      <c r="D2084" s="1" t="s">
        <v>20</v>
      </c>
      <c r="E2084" s="1" t="s">
        <v>6495</v>
      </c>
      <c r="F2084" s="1">
        <v>0</v>
      </c>
      <c r="G2084" s="2">
        <v>40868</v>
      </c>
      <c r="H2084" s="1" t="s">
        <v>22</v>
      </c>
      <c r="I2084" s="1" t="s">
        <v>31</v>
      </c>
      <c r="J2084" s="1" t="s">
        <v>610</v>
      </c>
      <c r="K2084" s="2">
        <v>44618</v>
      </c>
      <c r="L2084" s="1" t="s">
        <v>42</v>
      </c>
      <c r="M2084" s="3">
        <v>38136.18</v>
      </c>
      <c r="N2084" s="3">
        <v>9048.26</v>
      </c>
      <c r="O2084" s="1" t="s">
        <v>32</v>
      </c>
      <c r="P2084" s="1" t="s">
        <v>32</v>
      </c>
      <c r="Q2084" s="3">
        <v>9048.26</v>
      </c>
      <c r="R2084" s="1" t="str">
        <f t="shared" si="98"/>
        <v>2011-11</v>
      </c>
      <c r="S2084" s="1" t="str">
        <f t="shared" si="96"/>
        <v>2022-02</v>
      </c>
      <c r="T2084" s="3">
        <f t="shared" si="97"/>
        <v>0</v>
      </c>
    </row>
    <row r="2085" spans="1:20" x14ac:dyDescent="0.25">
      <c r="A2085" s="1" t="s">
        <v>3903</v>
      </c>
      <c r="B2085" s="1" t="s">
        <v>6496</v>
      </c>
      <c r="C2085" s="1" t="s">
        <v>6497</v>
      </c>
      <c r="D2085" s="1" t="s">
        <v>70</v>
      </c>
      <c r="E2085" s="1" t="s">
        <v>299</v>
      </c>
      <c r="F2085" s="1">
        <v>0</v>
      </c>
      <c r="G2085" s="2">
        <v>41064</v>
      </c>
      <c r="H2085" s="1" t="s">
        <v>30</v>
      </c>
      <c r="I2085" s="1" t="s">
        <v>31</v>
      </c>
      <c r="J2085" s="2">
        <v>41005</v>
      </c>
      <c r="K2085" s="1"/>
      <c r="L2085" s="1" t="s">
        <v>24</v>
      </c>
      <c r="M2085" s="3">
        <v>56559.98</v>
      </c>
      <c r="N2085" s="3">
        <v>48900.3</v>
      </c>
      <c r="O2085" s="3">
        <v>7247.36</v>
      </c>
      <c r="P2085" s="1" t="s">
        <v>32</v>
      </c>
      <c r="Q2085" s="3">
        <v>56147.66</v>
      </c>
      <c r="R2085" s="1" t="str">
        <f t="shared" si="98"/>
        <v>2012-06</v>
      </c>
      <c r="S2085" s="1" t="str">
        <f t="shared" si="96"/>
        <v/>
      </c>
      <c r="T2085" s="3">
        <f t="shared" si="97"/>
        <v>7247.36</v>
      </c>
    </row>
    <row r="2086" spans="1:20" x14ac:dyDescent="0.25">
      <c r="A2086" s="1" t="s">
        <v>6498</v>
      </c>
      <c r="B2086" s="1" t="s">
        <v>6499</v>
      </c>
      <c r="C2086" s="1" t="s">
        <v>6500</v>
      </c>
      <c r="D2086" s="1" t="s">
        <v>70</v>
      </c>
      <c r="E2086" s="1" t="s">
        <v>280</v>
      </c>
      <c r="F2086" s="1">
        <v>0</v>
      </c>
      <c r="G2086" s="2">
        <v>43948</v>
      </c>
      <c r="H2086" s="1" t="s">
        <v>22</v>
      </c>
      <c r="I2086" s="1" t="s">
        <v>23</v>
      </c>
      <c r="J2086" s="1" t="s">
        <v>2751</v>
      </c>
      <c r="K2086" s="2">
        <v>44617</v>
      </c>
      <c r="L2086" s="1" t="s">
        <v>42</v>
      </c>
      <c r="M2086" s="3">
        <v>42066.34</v>
      </c>
      <c r="N2086" s="3">
        <v>5015.54</v>
      </c>
      <c r="O2086" s="1">
        <v>227.52</v>
      </c>
      <c r="P2086" s="1">
        <v>100</v>
      </c>
      <c r="Q2086" s="3">
        <v>5343.06</v>
      </c>
      <c r="R2086" s="1" t="str">
        <f t="shared" si="98"/>
        <v>2020-04</v>
      </c>
      <c r="S2086" s="1" t="str">
        <f t="shared" si="96"/>
        <v>2022-02</v>
      </c>
      <c r="T2086" s="3">
        <f t="shared" si="97"/>
        <v>327.52</v>
      </c>
    </row>
    <row r="2087" spans="1:20" x14ac:dyDescent="0.25">
      <c r="A2087" s="1" t="s">
        <v>6501</v>
      </c>
      <c r="B2087" s="1" t="s">
        <v>6499</v>
      </c>
      <c r="C2087" s="1" t="s">
        <v>6502</v>
      </c>
      <c r="D2087" s="1" t="s">
        <v>156</v>
      </c>
      <c r="E2087" s="1" t="s">
        <v>2787</v>
      </c>
      <c r="F2087" s="1">
        <v>0</v>
      </c>
      <c r="G2087" s="2">
        <v>36948</v>
      </c>
      <c r="H2087" s="1" t="s">
        <v>30</v>
      </c>
      <c r="I2087" s="1" t="s">
        <v>31</v>
      </c>
      <c r="J2087" s="1" t="s">
        <v>6503</v>
      </c>
      <c r="K2087" s="1"/>
      <c r="L2087" s="1" t="s">
        <v>24</v>
      </c>
      <c r="M2087" s="3">
        <v>69998.03</v>
      </c>
      <c r="N2087" s="3">
        <v>67959.39</v>
      </c>
      <c r="O2087" s="1">
        <v>850</v>
      </c>
      <c r="P2087" s="1">
        <v>125</v>
      </c>
      <c r="Q2087" s="3">
        <v>68934.39</v>
      </c>
      <c r="R2087" s="1" t="str">
        <f t="shared" si="98"/>
        <v>2001-02</v>
      </c>
      <c r="S2087" s="1" t="str">
        <f t="shared" si="96"/>
        <v/>
      </c>
      <c r="T2087" s="3">
        <f t="shared" si="97"/>
        <v>975</v>
      </c>
    </row>
    <row r="2088" spans="1:20" x14ac:dyDescent="0.25">
      <c r="A2088" s="1" t="s">
        <v>6504</v>
      </c>
      <c r="B2088" s="1" t="s">
        <v>6499</v>
      </c>
      <c r="C2088" s="1" t="s">
        <v>6505</v>
      </c>
      <c r="D2088" s="1" t="s">
        <v>76</v>
      </c>
      <c r="E2088" s="1" t="s">
        <v>77</v>
      </c>
      <c r="F2088" s="1">
        <v>0</v>
      </c>
      <c r="G2088" s="2">
        <v>44123</v>
      </c>
      <c r="H2088" s="1" t="s">
        <v>22</v>
      </c>
      <c r="I2088" s="1" t="s">
        <v>31</v>
      </c>
      <c r="J2088" s="2">
        <v>43533</v>
      </c>
      <c r="K2088" s="1"/>
      <c r="L2088" s="1" t="s">
        <v>24</v>
      </c>
      <c r="M2088" s="3">
        <v>46817.89</v>
      </c>
      <c r="N2088" s="3">
        <v>46782.9</v>
      </c>
      <c r="O2088" s="1" t="s">
        <v>32</v>
      </c>
      <c r="P2088" s="1" t="s">
        <v>32</v>
      </c>
      <c r="Q2088" s="3">
        <v>46782.9</v>
      </c>
      <c r="R2088" s="1" t="str">
        <f t="shared" si="98"/>
        <v>2020-10</v>
      </c>
      <c r="S2088" s="1" t="str">
        <f t="shared" si="96"/>
        <v/>
      </c>
      <c r="T2088" s="3">
        <f t="shared" si="97"/>
        <v>0</v>
      </c>
    </row>
    <row r="2089" spans="1:20" x14ac:dyDescent="0.25">
      <c r="A2089" s="1" t="s">
        <v>6506</v>
      </c>
      <c r="B2089" s="1" t="s">
        <v>6507</v>
      </c>
      <c r="C2089" s="1" t="s">
        <v>6508</v>
      </c>
      <c r="D2089" s="1" t="s">
        <v>70</v>
      </c>
      <c r="E2089" s="1" t="s">
        <v>169</v>
      </c>
      <c r="F2089" s="1">
        <v>0</v>
      </c>
      <c r="G2089" s="2">
        <v>43851</v>
      </c>
      <c r="H2089" s="1" t="s">
        <v>22</v>
      </c>
      <c r="I2089" s="1" t="s">
        <v>23</v>
      </c>
      <c r="J2089" s="1" t="s">
        <v>859</v>
      </c>
      <c r="K2089" s="2">
        <v>44882</v>
      </c>
      <c r="L2089" s="1" t="s">
        <v>42</v>
      </c>
      <c r="M2089" s="3">
        <v>46000.03</v>
      </c>
      <c r="N2089" s="3">
        <v>41237.68</v>
      </c>
      <c r="O2089" s="3">
        <v>6096.55</v>
      </c>
      <c r="P2089" s="1" t="s">
        <v>32</v>
      </c>
      <c r="Q2089" s="3">
        <v>47334.23</v>
      </c>
      <c r="R2089" s="1" t="str">
        <f t="shared" si="98"/>
        <v>2020-01</v>
      </c>
      <c r="S2089" s="1" t="str">
        <f t="shared" si="96"/>
        <v>2022-11</v>
      </c>
      <c r="T2089" s="3">
        <f t="shared" si="97"/>
        <v>6096.55</v>
      </c>
    </row>
    <row r="2090" spans="1:20" x14ac:dyDescent="0.25">
      <c r="A2090" s="1" t="s">
        <v>6509</v>
      </c>
      <c r="B2090" s="1" t="s">
        <v>6507</v>
      </c>
      <c r="C2090" s="1" t="s">
        <v>6510</v>
      </c>
      <c r="D2090" s="1" t="s">
        <v>20</v>
      </c>
      <c r="E2090" s="1" t="s">
        <v>1786</v>
      </c>
      <c r="F2090" s="1">
        <v>0</v>
      </c>
      <c r="G2090" s="2">
        <v>43052</v>
      </c>
      <c r="H2090" s="1" t="s">
        <v>22</v>
      </c>
      <c r="I2090" s="1" t="s">
        <v>23</v>
      </c>
      <c r="J2090" s="1" t="s">
        <v>6511</v>
      </c>
      <c r="K2090" s="1"/>
      <c r="L2090" s="1" t="s">
        <v>24</v>
      </c>
      <c r="M2090" s="3">
        <v>37491.79</v>
      </c>
      <c r="N2090" s="3">
        <v>37703.93</v>
      </c>
      <c r="O2090" s="1">
        <v>211.38</v>
      </c>
      <c r="P2090" s="1">
        <v>125</v>
      </c>
      <c r="Q2090" s="3">
        <v>38040.31</v>
      </c>
      <c r="R2090" s="1" t="str">
        <f t="shared" si="98"/>
        <v>2017-11</v>
      </c>
      <c r="S2090" s="1" t="str">
        <f t="shared" si="96"/>
        <v/>
      </c>
      <c r="T2090" s="3">
        <f t="shared" si="97"/>
        <v>336.38</v>
      </c>
    </row>
    <row r="2091" spans="1:20" x14ac:dyDescent="0.25">
      <c r="A2091" s="1" t="s">
        <v>6512</v>
      </c>
      <c r="B2091" s="1" t="s">
        <v>6513</v>
      </c>
      <c r="C2091" s="1" t="s">
        <v>6514</v>
      </c>
      <c r="D2091" s="1" t="s">
        <v>123</v>
      </c>
      <c r="E2091" s="1" t="s">
        <v>194</v>
      </c>
      <c r="F2091" s="1">
        <v>0</v>
      </c>
      <c r="G2091" s="2">
        <v>41707</v>
      </c>
      <c r="H2091" s="1" t="s">
        <v>30</v>
      </c>
      <c r="I2091" s="1" t="s">
        <v>31</v>
      </c>
      <c r="J2091" s="2">
        <v>40212</v>
      </c>
      <c r="K2091" s="1"/>
      <c r="L2091" s="1" t="s">
        <v>24</v>
      </c>
      <c r="M2091" s="3">
        <v>76184.160000000003</v>
      </c>
      <c r="N2091" s="3">
        <v>74854.350000000006</v>
      </c>
      <c r="O2091" s="3">
        <v>30677.5</v>
      </c>
      <c r="P2091" s="1">
        <v>125</v>
      </c>
      <c r="Q2091" s="3">
        <v>105656.85</v>
      </c>
      <c r="R2091" s="1" t="str">
        <f t="shared" si="98"/>
        <v>2014-03</v>
      </c>
      <c r="S2091" s="1" t="str">
        <f t="shared" si="96"/>
        <v/>
      </c>
      <c r="T2091" s="3">
        <f t="shared" si="97"/>
        <v>30802.5</v>
      </c>
    </row>
    <row r="2092" spans="1:20" x14ac:dyDescent="0.25">
      <c r="A2092" s="1" t="s">
        <v>389</v>
      </c>
      <c r="B2092" s="1" t="s">
        <v>6515</v>
      </c>
      <c r="C2092" s="1" t="s">
        <v>6516</v>
      </c>
      <c r="D2092" s="1" t="s">
        <v>284</v>
      </c>
      <c r="E2092" s="1" t="s">
        <v>1011</v>
      </c>
      <c r="F2092" s="1">
        <v>0</v>
      </c>
      <c r="G2092" s="2">
        <v>44857</v>
      </c>
      <c r="H2092" s="1" t="s">
        <v>22</v>
      </c>
      <c r="I2092" s="1" t="s">
        <v>31</v>
      </c>
      <c r="J2092" s="1" t="s">
        <v>256</v>
      </c>
      <c r="K2092" s="1"/>
      <c r="L2092" s="1" t="s">
        <v>24</v>
      </c>
      <c r="M2092" s="3">
        <v>44999.97</v>
      </c>
      <c r="N2092" s="3">
        <v>12683.2</v>
      </c>
      <c r="O2092" s="1" t="s">
        <v>32</v>
      </c>
      <c r="P2092" s="1">
        <v>100</v>
      </c>
      <c r="Q2092" s="3">
        <v>12783.2</v>
      </c>
      <c r="R2092" s="1" t="str">
        <f t="shared" si="98"/>
        <v>2022-10</v>
      </c>
      <c r="S2092" s="1" t="str">
        <f t="shared" si="96"/>
        <v/>
      </c>
      <c r="T2092" s="3">
        <f t="shared" si="97"/>
        <v>100</v>
      </c>
    </row>
    <row r="2093" spans="1:20" x14ac:dyDescent="0.25">
      <c r="A2093" s="1" t="s">
        <v>6517</v>
      </c>
      <c r="B2093" s="1" t="s">
        <v>6518</v>
      </c>
      <c r="C2093" s="1" t="s">
        <v>6519</v>
      </c>
      <c r="D2093" s="1" t="s">
        <v>156</v>
      </c>
      <c r="E2093" s="1" t="s">
        <v>6520</v>
      </c>
      <c r="F2093" s="1">
        <v>0</v>
      </c>
      <c r="G2093" s="2">
        <v>37252</v>
      </c>
      <c r="H2093" s="1" t="s">
        <v>30</v>
      </c>
      <c r="I2093" s="1" t="s">
        <v>31</v>
      </c>
      <c r="J2093" s="1" t="s">
        <v>3319</v>
      </c>
      <c r="K2093" s="1"/>
      <c r="L2093" s="1" t="s">
        <v>24</v>
      </c>
      <c r="M2093" s="3">
        <v>107874.83</v>
      </c>
      <c r="N2093" s="3">
        <v>107874</v>
      </c>
      <c r="O2093" s="1" t="s">
        <v>32</v>
      </c>
      <c r="P2093" s="1">
        <v>125</v>
      </c>
      <c r="Q2093" s="3">
        <v>107999</v>
      </c>
      <c r="R2093" s="1" t="str">
        <f t="shared" si="98"/>
        <v>2001-12</v>
      </c>
      <c r="S2093" s="1" t="str">
        <f t="shared" si="96"/>
        <v/>
      </c>
      <c r="T2093" s="3">
        <f t="shared" si="97"/>
        <v>125</v>
      </c>
    </row>
    <row r="2094" spans="1:20" x14ac:dyDescent="0.25">
      <c r="A2094" s="1" t="s">
        <v>6521</v>
      </c>
      <c r="B2094" s="1" t="s">
        <v>6522</v>
      </c>
      <c r="C2094" s="1" t="s">
        <v>6523</v>
      </c>
      <c r="D2094" s="1" t="s">
        <v>123</v>
      </c>
      <c r="E2094" s="1" t="s">
        <v>194</v>
      </c>
      <c r="F2094" s="1">
        <v>0</v>
      </c>
      <c r="G2094" s="2">
        <v>35002</v>
      </c>
      <c r="H2094" s="1" t="s">
        <v>30</v>
      </c>
      <c r="I2094" s="1" t="s">
        <v>31</v>
      </c>
      <c r="J2094" s="1" t="s">
        <v>4254</v>
      </c>
      <c r="K2094" s="1"/>
      <c r="L2094" s="1" t="s">
        <v>24</v>
      </c>
      <c r="M2094" s="3">
        <v>79706.22</v>
      </c>
      <c r="N2094" s="3">
        <v>78851.47</v>
      </c>
      <c r="O2094" s="1">
        <v>55.95</v>
      </c>
      <c r="P2094" s="1">
        <v>125</v>
      </c>
      <c r="Q2094" s="3">
        <v>79032.42</v>
      </c>
      <c r="R2094" s="1" t="str">
        <f t="shared" si="98"/>
        <v>1995-10</v>
      </c>
      <c r="S2094" s="1" t="str">
        <f t="shared" si="96"/>
        <v/>
      </c>
      <c r="T2094" s="3">
        <f t="shared" si="97"/>
        <v>180.95</v>
      </c>
    </row>
    <row r="2095" spans="1:20" x14ac:dyDescent="0.25">
      <c r="A2095" s="1" t="s">
        <v>1479</v>
      </c>
      <c r="B2095" s="1" t="s">
        <v>6522</v>
      </c>
      <c r="C2095" s="1" t="s">
        <v>6524</v>
      </c>
      <c r="D2095" s="1" t="s">
        <v>20</v>
      </c>
      <c r="E2095" s="1" t="s">
        <v>57</v>
      </c>
      <c r="F2095" s="1">
        <v>0</v>
      </c>
      <c r="G2095" s="2">
        <v>41568</v>
      </c>
      <c r="H2095" s="1" t="s">
        <v>22</v>
      </c>
      <c r="I2095" s="1" t="s">
        <v>23</v>
      </c>
      <c r="J2095" s="1" t="s">
        <v>1637</v>
      </c>
      <c r="K2095" s="1"/>
      <c r="L2095" s="1" t="s">
        <v>24</v>
      </c>
      <c r="M2095" s="3">
        <v>31200</v>
      </c>
      <c r="N2095" s="3">
        <v>31406.79</v>
      </c>
      <c r="O2095" s="3">
        <v>7403.26</v>
      </c>
      <c r="P2095" s="1">
        <v>125</v>
      </c>
      <c r="Q2095" s="3">
        <v>38935.050000000003</v>
      </c>
      <c r="R2095" s="1" t="str">
        <f t="shared" si="98"/>
        <v>2013-10</v>
      </c>
      <c r="S2095" s="1" t="str">
        <f t="shared" si="96"/>
        <v/>
      </c>
      <c r="T2095" s="3">
        <f t="shared" si="97"/>
        <v>7528.26</v>
      </c>
    </row>
    <row r="2096" spans="1:20" x14ac:dyDescent="0.25">
      <c r="A2096" s="1" t="s">
        <v>5925</v>
      </c>
      <c r="B2096" s="1" t="s">
        <v>6522</v>
      </c>
      <c r="C2096" s="1" t="s">
        <v>6525</v>
      </c>
      <c r="D2096" s="1" t="s">
        <v>20</v>
      </c>
      <c r="E2096" s="1" t="s">
        <v>57</v>
      </c>
      <c r="F2096" s="1">
        <v>0</v>
      </c>
      <c r="G2096" s="2">
        <v>43962</v>
      </c>
      <c r="H2096" s="1" t="s">
        <v>22</v>
      </c>
      <c r="I2096" s="1" t="s">
        <v>23</v>
      </c>
      <c r="J2096" s="2">
        <v>44140</v>
      </c>
      <c r="K2096" s="1"/>
      <c r="L2096" s="1" t="s">
        <v>24</v>
      </c>
      <c r="M2096" s="3">
        <v>31200</v>
      </c>
      <c r="N2096" s="3">
        <v>30261.37</v>
      </c>
      <c r="O2096" s="3">
        <v>9022.75</v>
      </c>
      <c r="P2096" s="1">
        <v>125</v>
      </c>
      <c r="Q2096" s="3">
        <v>39409.120000000003</v>
      </c>
      <c r="R2096" s="1" t="str">
        <f t="shared" si="98"/>
        <v>2020-05</v>
      </c>
      <c r="S2096" s="1" t="str">
        <f t="shared" si="96"/>
        <v/>
      </c>
      <c r="T2096" s="3">
        <f t="shared" si="97"/>
        <v>9147.75</v>
      </c>
    </row>
    <row r="2097" spans="1:20" x14ac:dyDescent="0.25">
      <c r="A2097" s="1" t="s">
        <v>3094</v>
      </c>
      <c r="B2097" s="1" t="s">
        <v>6526</v>
      </c>
      <c r="C2097" s="1" t="s">
        <v>6527</v>
      </c>
      <c r="D2097" s="1" t="s">
        <v>20</v>
      </c>
      <c r="E2097" s="1" t="s">
        <v>61</v>
      </c>
      <c r="F2097" s="1">
        <v>0</v>
      </c>
      <c r="G2097" s="2">
        <v>42814</v>
      </c>
      <c r="H2097" s="1" t="s">
        <v>30</v>
      </c>
      <c r="I2097" s="1" t="s">
        <v>31</v>
      </c>
      <c r="J2097" s="1" t="s">
        <v>905</v>
      </c>
      <c r="K2097" s="1"/>
      <c r="L2097" s="1" t="s">
        <v>24</v>
      </c>
      <c r="M2097" s="3">
        <v>68792.460000000006</v>
      </c>
      <c r="N2097" s="3">
        <v>68820.91</v>
      </c>
      <c r="O2097" s="3">
        <v>6295.02</v>
      </c>
      <c r="P2097" s="1">
        <v>125</v>
      </c>
      <c r="Q2097" s="3">
        <v>75240.929999999993</v>
      </c>
      <c r="R2097" s="1" t="str">
        <f t="shared" si="98"/>
        <v>2017-03</v>
      </c>
      <c r="S2097" s="1" t="str">
        <f t="shared" si="96"/>
        <v/>
      </c>
      <c r="T2097" s="3">
        <f t="shared" si="97"/>
        <v>6420.02</v>
      </c>
    </row>
    <row r="2098" spans="1:20" x14ac:dyDescent="0.25">
      <c r="A2098" s="1" t="s">
        <v>6528</v>
      </c>
      <c r="B2098" s="1" t="s">
        <v>6529</v>
      </c>
      <c r="C2098" s="1" t="s">
        <v>6530</v>
      </c>
      <c r="D2098" s="1" t="s">
        <v>70</v>
      </c>
      <c r="E2098" s="1" t="s">
        <v>6531</v>
      </c>
      <c r="F2098" s="1">
        <v>0</v>
      </c>
      <c r="G2098" s="2">
        <v>40827</v>
      </c>
      <c r="H2098" s="1" t="s">
        <v>30</v>
      </c>
      <c r="I2098" s="1" t="s">
        <v>257</v>
      </c>
      <c r="J2098" s="2">
        <v>40857</v>
      </c>
      <c r="K2098" s="1"/>
      <c r="L2098" s="1" t="s">
        <v>24</v>
      </c>
      <c r="M2098" s="3">
        <v>37784.660000000003</v>
      </c>
      <c r="N2098" s="3">
        <v>37464.480000000003</v>
      </c>
      <c r="O2098" s="1" t="s">
        <v>32</v>
      </c>
      <c r="P2098" s="1">
        <v>125</v>
      </c>
      <c r="Q2098" s="3">
        <v>37589.480000000003</v>
      </c>
      <c r="R2098" s="1" t="str">
        <f t="shared" si="98"/>
        <v>2011-10</v>
      </c>
      <c r="S2098" s="1" t="str">
        <f t="shared" si="96"/>
        <v/>
      </c>
      <c r="T2098" s="3">
        <f t="shared" si="97"/>
        <v>125</v>
      </c>
    </row>
    <row r="2099" spans="1:20" x14ac:dyDescent="0.25">
      <c r="A2099" s="1" t="s">
        <v>4431</v>
      </c>
      <c r="B2099" s="1" t="s">
        <v>6532</v>
      </c>
      <c r="C2099" s="1" t="s">
        <v>6533</v>
      </c>
      <c r="D2099" s="1" t="s">
        <v>123</v>
      </c>
      <c r="E2099" s="1" t="s">
        <v>194</v>
      </c>
      <c r="F2099" s="1">
        <v>0</v>
      </c>
      <c r="G2099" s="2">
        <v>41791</v>
      </c>
      <c r="H2099" s="1" t="s">
        <v>30</v>
      </c>
      <c r="I2099" s="1" t="s">
        <v>31</v>
      </c>
      <c r="J2099" s="2">
        <v>40634</v>
      </c>
      <c r="K2099" s="1"/>
      <c r="L2099" s="1" t="s">
        <v>24</v>
      </c>
      <c r="M2099" s="3">
        <v>76184.160000000003</v>
      </c>
      <c r="N2099" s="3">
        <v>61266.17</v>
      </c>
      <c r="O2099" s="3">
        <v>25679.040000000001</v>
      </c>
      <c r="P2099" s="1">
        <v>125</v>
      </c>
      <c r="Q2099" s="3">
        <v>87070.21</v>
      </c>
      <c r="R2099" s="1" t="str">
        <f t="shared" si="98"/>
        <v>2014-06</v>
      </c>
      <c r="S2099" s="1" t="str">
        <f t="shared" si="96"/>
        <v/>
      </c>
      <c r="T2099" s="3">
        <f t="shared" si="97"/>
        <v>25804.04</v>
      </c>
    </row>
    <row r="2100" spans="1:20" x14ac:dyDescent="0.25">
      <c r="A2100" s="1" t="s">
        <v>4330</v>
      </c>
      <c r="B2100" s="1" t="s">
        <v>6534</v>
      </c>
      <c r="C2100" s="1" t="s">
        <v>6535</v>
      </c>
      <c r="D2100" s="1" t="s">
        <v>70</v>
      </c>
      <c r="E2100" s="1" t="s">
        <v>174</v>
      </c>
      <c r="F2100" s="1">
        <v>0</v>
      </c>
      <c r="G2100" s="2">
        <v>35240</v>
      </c>
      <c r="H2100" s="1" t="s">
        <v>22</v>
      </c>
      <c r="I2100" s="1" t="s">
        <v>31</v>
      </c>
      <c r="J2100" s="1" t="s">
        <v>292</v>
      </c>
      <c r="K2100" s="1"/>
      <c r="L2100" s="1" t="s">
        <v>24</v>
      </c>
      <c r="M2100" s="3">
        <v>86778.43</v>
      </c>
      <c r="N2100" s="3">
        <v>88781.74</v>
      </c>
      <c r="O2100" s="3">
        <v>3349.5</v>
      </c>
      <c r="P2100" s="1" t="s">
        <v>32</v>
      </c>
      <c r="Q2100" s="3">
        <v>92131.24</v>
      </c>
      <c r="R2100" s="1" t="str">
        <f t="shared" si="98"/>
        <v>1996-06</v>
      </c>
      <c r="S2100" s="1" t="str">
        <f t="shared" si="96"/>
        <v/>
      </c>
      <c r="T2100" s="3">
        <f t="shared" si="97"/>
        <v>3349.5</v>
      </c>
    </row>
    <row r="2101" spans="1:20" x14ac:dyDescent="0.25">
      <c r="A2101" s="1" t="s">
        <v>3788</v>
      </c>
      <c r="B2101" s="1" t="s">
        <v>6534</v>
      </c>
      <c r="C2101" s="1" t="s">
        <v>6536</v>
      </c>
      <c r="D2101" s="1" t="s">
        <v>123</v>
      </c>
      <c r="E2101" s="1" t="s">
        <v>194</v>
      </c>
      <c r="F2101" s="1">
        <v>0</v>
      </c>
      <c r="G2101" s="2">
        <v>34655</v>
      </c>
      <c r="H2101" s="1" t="s">
        <v>30</v>
      </c>
      <c r="I2101" s="1" t="s">
        <v>31</v>
      </c>
      <c r="J2101" s="1" t="s">
        <v>6537</v>
      </c>
      <c r="K2101" s="1"/>
      <c r="L2101" s="1" t="s">
        <v>24</v>
      </c>
      <c r="M2101" s="3">
        <v>79891.759999999995</v>
      </c>
      <c r="N2101" s="3">
        <v>79951.03</v>
      </c>
      <c r="O2101" s="3">
        <v>62795.74</v>
      </c>
      <c r="P2101" s="1">
        <v>125</v>
      </c>
      <c r="Q2101" s="3">
        <v>142871.76999999999</v>
      </c>
      <c r="R2101" s="1" t="str">
        <f t="shared" si="98"/>
        <v>1994-11</v>
      </c>
      <c r="S2101" s="1" t="str">
        <f t="shared" si="96"/>
        <v/>
      </c>
      <c r="T2101" s="3">
        <f t="shared" si="97"/>
        <v>62920.74</v>
      </c>
    </row>
    <row r="2102" spans="1:20" x14ac:dyDescent="0.25">
      <c r="A2102" s="1" t="s">
        <v>462</v>
      </c>
      <c r="B2102" s="1" t="s">
        <v>6534</v>
      </c>
      <c r="C2102" s="1" t="s">
        <v>6538</v>
      </c>
      <c r="D2102" s="1" t="s">
        <v>20</v>
      </c>
      <c r="E2102" s="1" t="s">
        <v>1355</v>
      </c>
      <c r="F2102" s="1">
        <v>0</v>
      </c>
      <c r="G2102" s="2">
        <v>43010</v>
      </c>
      <c r="H2102" s="1" t="s">
        <v>22</v>
      </c>
      <c r="I2102" s="1" t="s">
        <v>31</v>
      </c>
      <c r="J2102" s="2">
        <v>42776</v>
      </c>
      <c r="K2102" s="1"/>
      <c r="L2102" s="1" t="s">
        <v>24</v>
      </c>
      <c r="M2102" s="3">
        <v>55596.53</v>
      </c>
      <c r="N2102" s="3">
        <v>53902.9</v>
      </c>
      <c r="O2102" s="1" t="s">
        <v>32</v>
      </c>
      <c r="P2102" s="1">
        <v>125</v>
      </c>
      <c r="Q2102" s="3">
        <v>54027.9</v>
      </c>
      <c r="R2102" s="1" t="str">
        <f t="shared" si="98"/>
        <v>2017-10</v>
      </c>
      <c r="S2102" s="1" t="str">
        <f t="shared" si="96"/>
        <v/>
      </c>
      <c r="T2102" s="3">
        <f t="shared" si="97"/>
        <v>125</v>
      </c>
    </row>
    <row r="2103" spans="1:20" x14ac:dyDescent="0.25">
      <c r="A2103" s="1" t="s">
        <v>6539</v>
      </c>
      <c r="B2103" s="1" t="s">
        <v>6540</v>
      </c>
      <c r="C2103" s="1" t="s">
        <v>6541</v>
      </c>
      <c r="D2103" s="1" t="s">
        <v>52</v>
      </c>
      <c r="E2103" s="1" t="s">
        <v>6542</v>
      </c>
      <c r="F2103" s="1">
        <v>0</v>
      </c>
      <c r="G2103" s="2">
        <v>36584</v>
      </c>
      <c r="H2103" s="1" t="s">
        <v>30</v>
      </c>
      <c r="I2103" s="1" t="s">
        <v>31</v>
      </c>
      <c r="J2103" s="1" t="s">
        <v>4191</v>
      </c>
      <c r="K2103" s="1"/>
      <c r="L2103" s="1" t="s">
        <v>24</v>
      </c>
      <c r="M2103" s="3">
        <v>36647.31</v>
      </c>
      <c r="N2103" s="3">
        <v>40007.86</v>
      </c>
      <c r="O2103" s="3">
        <v>2180.3200000000002</v>
      </c>
      <c r="P2103" s="1">
        <v>125</v>
      </c>
      <c r="Q2103" s="3">
        <v>42313.18</v>
      </c>
      <c r="R2103" s="1" t="str">
        <f t="shared" si="98"/>
        <v>2000-02</v>
      </c>
      <c r="S2103" s="1" t="str">
        <f t="shared" si="96"/>
        <v/>
      </c>
      <c r="T2103" s="3">
        <f t="shared" si="97"/>
        <v>2305.3200000000002</v>
      </c>
    </row>
    <row r="2104" spans="1:20" x14ac:dyDescent="0.25">
      <c r="A2104" s="1" t="s">
        <v>6544</v>
      </c>
      <c r="B2104" s="1" t="s">
        <v>6545</v>
      </c>
      <c r="C2104" s="1" t="s">
        <v>6546</v>
      </c>
      <c r="D2104" s="1" t="s">
        <v>20</v>
      </c>
      <c r="E2104" s="1" t="s">
        <v>61</v>
      </c>
      <c r="F2104" s="1">
        <v>0</v>
      </c>
      <c r="G2104" s="2">
        <v>40629</v>
      </c>
      <c r="H2104" s="1" t="s">
        <v>22</v>
      </c>
      <c r="I2104" s="1" t="s">
        <v>31</v>
      </c>
      <c r="J2104" s="2">
        <v>40341</v>
      </c>
      <c r="K2104" s="1"/>
      <c r="L2104" s="1" t="s">
        <v>24</v>
      </c>
      <c r="M2104" s="3">
        <v>68792.460000000006</v>
      </c>
      <c r="N2104" s="3">
        <v>64881.55</v>
      </c>
      <c r="O2104" s="3">
        <v>16802.38</v>
      </c>
      <c r="P2104" s="1">
        <v>125</v>
      </c>
      <c r="Q2104" s="3">
        <v>81808.929999999993</v>
      </c>
      <c r="R2104" s="1" t="str">
        <f t="shared" si="98"/>
        <v>2011-03</v>
      </c>
      <c r="S2104" s="1" t="str">
        <f t="shared" si="96"/>
        <v/>
      </c>
      <c r="T2104" s="3">
        <f t="shared" si="97"/>
        <v>16927.38</v>
      </c>
    </row>
    <row r="2105" spans="1:20" x14ac:dyDescent="0.25">
      <c r="A2105" s="1" t="s">
        <v>6547</v>
      </c>
      <c r="B2105" s="1" t="s">
        <v>6548</v>
      </c>
      <c r="C2105" s="1" t="s">
        <v>6549</v>
      </c>
      <c r="D2105" s="1" t="s">
        <v>123</v>
      </c>
      <c r="E2105" s="1" t="s">
        <v>194</v>
      </c>
      <c r="F2105" s="1">
        <v>0</v>
      </c>
      <c r="G2105" s="2">
        <v>39061</v>
      </c>
      <c r="H2105" s="1" t="s">
        <v>30</v>
      </c>
      <c r="I2105" s="1" t="s">
        <v>31</v>
      </c>
      <c r="J2105" s="2">
        <v>38360</v>
      </c>
      <c r="K2105" s="2">
        <v>44819</v>
      </c>
      <c r="L2105" s="1" t="s">
        <v>42</v>
      </c>
      <c r="M2105" s="3">
        <v>77481.460000000006</v>
      </c>
      <c r="N2105" s="3">
        <v>26182.14</v>
      </c>
      <c r="O2105" s="3">
        <v>1430.97</v>
      </c>
      <c r="P2105" s="1">
        <v>100</v>
      </c>
      <c r="Q2105" s="3">
        <v>27713.11</v>
      </c>
      <c r="R2105" s="1" t="str">
        <f t="shared" si="98"/>
        <v>2006-12</v>
      </c>
      <c r="S2105" s="1" t="str">
        <f t="shared" si="96"/>
        <v>2022-09</v>
      </c>
      <c r="T2105" s="3">
        <f t="shared" si="97"/>
        <v>1530.97</v>
      </c>
    </row>
    <row r="2106" spans="1:20" x14ac:dyDescent="0.25">
      <c r="A2106" s="1" t="s">
        <v>6550</v>
      </c>
      <c r="B2106" s="1" t="s">
        <v>6548</v>
      </c>
      <c r="C2106" s="1" t="s">
        <v>6551</v>
      </c>
      <c r="D2106" s="1" t="s">
        <v>70</v>
      </c>
      <c r="E2106" s="1" t="s">
        <v>6552</v>
      </c>
      <c r="F2106" s="1">
        <v>0</v>
      </c>
      <c r="G2106" s="2">
        <v>40000</v>
      </c>
      <c r="H2106" s="1" t="s">
        <v>30</v>
      </c>
      <c r="I2106" s="1" t="s">
        <v>31</v>
      </c>
      <c r="J2106" s="1" t="s">
        <v>6553</v>
      </c>
      <c r="K2106" s="1"/>
      <c r="L2106" s="1" t="s">
        <v>24</v>
      </c>
      <c r="M2106" s="3">
        <v>84671.18</v>
      </c>
      <c r="N2106" s="3">
        <v>85921.55</v>
      </c>
      <c r="O2106" s="1" t="s">
        <v>32</v>
      </c>
      <c r="P2106" s="1" t="s">
        <v>32</v>
      </c>
      <c r="Q2106" s="3">
        <v>85921.55</v>
      </c>
      <c r="R2106" s="1" t="str">
        <f t="shared" si="98"/>
        <v>2009-07</v>
      </c>
      <c r="S2106" s="1" t="str">
        <f t="shared" si="96"/>
        <v/>
      </c>
      <c r="T2106" s="3">
        <f t="shared" si="97"/>
        <v>0</v>
      </c>
    </row>
    <row r="2107" spans="1:20" x14ac:dyDescent="0.25">
      <c r="A2107" s="1" t="s">
        <v>6554</v>
      </c>
      <c r="B2107" s="1" t="s">
        <v>6555</v>
      </c>
      <c r="C2107" s="1" t="s">
        <v>6556</v>
      </c>
      <c r="D2107" s="1" t="s">
        <v>70</v>
      </c>
      <c r="E2107" s="1" t="s">
        <v>174</v>
      </c>
      <c r="F2107" s="1">
        <v>0</v>
      </c>
      <c r="G2107" s="2">
        <v>37529</v>
      </c>
      <c r="H2107" s="1" t="s">
        <v>22</v>
      </c>
      <c r="I2107" s="1" t="s">
        <v>31</v>
      </c>
      <c r="J2107" s="1" t="s">
        <v>1736</v>
      </c>
      <c r="K2107" s="1"/>
      <c r="L2107" s="1" t="s">
        <v>24</v>
      </c>
      <c r="M2107" s="3">
        <v>86778.43</v>
      </c>
      <c r="N2107" s="3">
        <v>88508.62</v>
      </c>
      <c r="O2107" s="3">
        <v>1785.19</v>
      </c>
      <c r="P2107" s="1" t="s">
        <v>32</v>
      </c>
      <c r="Q2107" s="3">
        <v>90293.81</v>
      </c>
      <c r="R2107" s="1" t="str">
        <f t="shared" si="98"/>
        <v>2002-09</v>
      </c>
      <c r="S2107" s="1" t="str">
        <f t="shared" si="96"/>
        <v/>
      </c>
      <c r="T2107" s="3">
        <f t="shared" si="97"/>
        <v>1785.19</v>
      </c>
    </row>
    <row r="2108" spans="1:20" x14ac:dyDescent="0.25">
      <c r="A2108" s="1" t="s">
        <v>6557</v>
      </c>
      <c r="B2108" s="1" t="s">
        <v>6558</v>
      </c>
      <c r="C2108" s="1" t="s">
        <v>6559</v>
      </c>
      <c r="D2108" s="1" t="s">
        <v>284</v>
      </c>
      <c r="E2108" s="1" t="s">
        <v>950</v>
      </c>
      <c r="F2108" s="1">
        <v>0</v>
      </c>
      <c r="G2108" s="2">
        <v>42240</v>
      </c>
      <c r="H2108" s="1" t="s">
        <v>30</v>
      </c>
      <c r="I2108" s="1" t="s">
        <v>31</v>
      </c>
      <c r="J2108" s="1" t="s">
        <v>271</v>
      </c>
      <c r="K2108" s="1"/>
      <c r="L2108" s="1" t="s">
        <v>24</v>
      </c>
      <c r="M2108" s="3">
        <v>76634.899999999994</v>
      </c>
      <c r="N2108" s="3">
        <v>76634.899999999994</v>
      </c>
      <c r="O2108" s="3">
        <v>1031.6199999999999</v>
      </c>
      <c r="P2108" s="1">
        <v>125</v>
      </c>
      <c r="Q2108" s="3">
        <v>77791.520000000004</v>
      </c>
      <c r="R2108" s="1" t="str">
        <f t="shared" si="98"/>
        <v>2015-08</v>
      </c>
      <c r="S2108" s="1" t="str">
        <f t="shared" si="96"/>
        <v/>
      </c>
      <c r="T2108" s="3">
        <f t="shared" si="97"/>
        <v>1156.6199999999999</v>
      </c>
    </row>
    <row r="2109" spans="1:20" x14ac:dyDescent="0.25">
      <c r="A2109" s="1" t="s">
        <v>6560</v>
      </c>
      <c r="B2109" s="1" t="s">
        <v>6561</v>
      </c>
      <c r="C2109" s="1" t="s">
        <v>6562</v>
      </c>
      <c r="D2109" s="1" t="s">
        <v>20</v>
      </c>
      <c r="E2109" s="1" t="s">
        <v>3316</v>
      </c>
      <c r="F2109" s="1">
        <v>0</v>
      </c>
      <c r="G2109" s="2">
        <v>44747</v>
      </c>
      <c r="H2109" s="1" t="s">
        <v>22</v>
      </c>
      <c r="I2109" s="1" t="s">
        <v>31</v>
      </c>
      <c r="J2109" s="1" t="s">
        <v>6563</v>
      </c>
      <c r="K2109" s="1"/>
      <c r="L2109" s="1" t="s">
        <v>24</v>
      </c>
      <c r="M2109" s="3">
        <v>70720</v>
      </c>
      <c r="N2109" s="3">
        <v>14305.86</v>
      </c>
      <c r="O2109" s="1">
        <v>407.03</v>
      </c>
      <c r="P2109" s="1">
        <v>100</v>
      </c>
      <c r="Q2109" s="3">
        <v>14812.89</v>
      </c>
      <c r="R2109" s="1" t="str">
        <f t="shared" si="98"/>
        <v>2022-07</v>
      </c>
      <c r="S2109" s="1" t="str">
        <f t="shared" si="96"/>
        <v/>
      </c>
      <c r="T2109" s="3">
        <f t="shared" si="97"/>
        <v>507.03</v>
      </c>
    </row>
    <row r="2110" spans="1:20" x14ac:dyDescent="0.25">
      <c r="A2110" s="1" t="s">
        <v>3288</v>
      </c>
      <c r="B2110" s="1" t="s">
        <v>6564</v>
      </c>
      <c r="C2110" s="1" t="s">
        <v>6565</v>
      </c>
      <c r="D2110" s="1" t="s">
        <v>70</v>
      </c>
      <c r="E2110" s="1" t="s">
        <v>2384</v>
      </c>
      <c r="F2110" s="1">
        <v>0</v>
      </c>
      <c r="G2110" s="2">
        <v>41064</v>
      </c>
      <c r="H2110" s="1" t="s">
        <v>22</v>
      </c>
      <c r="I2110" s="1" t="s">
        <v>31</v>
      </c>
      <c r="J2110" s="2">
        <v>41005</v>
      </c>
      <c r="K2110" s="2">
        <v>44573</v>
      </c>
      <c r="L2110" s="1" t="s">
        <v>42</v>
      </c>
      <c r="M2110" s="3">
        <v>38280.32</v>
      </c>
      <c r="N2110" s="3">
        <v>7386.79</v>
      </c>
      <c r="O2110" s="1" t="s">
        <v>32</v>
      </c>
      <c r="P2110" s="1" t="s">
        <v>32</v>
      </c>
      <c r="Q2110" s="3">
        <v>7386.79</v>
      </c>
      <c r="R2110" s="1" t="str">
        <f t="shared" si="98"/>
        <v>2012-06</v>
      </c>
      <c r="S2110" s="1" t="str">
        <f t="shared" si="96"/>
        <v>2022-01</v>
      </c>
      <c r="T2110" s="3">
        <f t="shared" si="97"/>
        <v>0</v>
      </c>
    </row>
    <row r="2111" spans="1:20" x14ac:dyDescent="0.25">
      <c r="A2111" s="1" t="s">
        <v>1265</v>
      </c>
      <c r="B2111" s="1" t="s">
        <v>6566</v>
      </c>
      <c r="C2111" s="1" t="s">
        <v>6567</v>
      </c>
      <c r="D2111" s="1" t="s">
        <v>237</v>
      </c>
      <c r="E2111" s="1" t="s">
        <v>493</v>
      </c>
      <c r="F2111" s="1">
        <v>0</v>
      </c>
      <c r="G2111" s="2">
        <v>42981</v>
      </c>
      <c r="H2111" s="1" t="s">
        <v>22</v>
      </c>
      <c r="I2111" s="1" t="s">
        <v>23</v>
      </c>
      <c r="J2111" s="1" t="s">
        <v>6568</v>
      </c>
      <c r="K2111" s="1"/>
      <c r="L2111" s="1" t="s">
        <v>24</v>
      </c>
      <c r="M2111" s="3">
        <v>35340.239999999998</v>
      </c>
      <c r="N2111" s="3">
        <v>35143.839999999997</v>
      </c>
      <c r="O2111" s="1" t="s">
        <v>32</v>
      </c>
      <c r="P2111" s="1" t="s">
        <v>32</v>
      </c>
      <c r="Q2111" s="3">
        <v>35143.839999999997</v>
      </c>
      <c r="R2111" s="1" t="str">
        <f t="shared" si="98"/>
        <v>2017-09</v>
      </c>
      <c r="S2111" s="1" t="str">
        <f t="shared" si="96"/>
        <v/>
      </c>
      <c r="T2111" s="3">
        <f t="shared" si="97"/>
        <v>0</v>
      </c>
    </row>
    <row r="2112" spans="1:20" x14ac:dyDescent="0.25">
      <c r="A2112" s="1" t="s">
        <v>6569</v>
      </c>
      <c r="B2112" s="1" t="s">
        <v>6570</v>
      </c>
      <c r="C2112" s="1" t="s">
        <v>6571</v>
      </c>
      <c r="D2112" s="1" t="s">
        <v>39</v>
      </c>
      <c r="E2112" s="1" t="s">
        <v>66</v>
      </c>
      <c r="F2112" s="1">
        <v>0</v>
      </c>
      <c r="G2112" s="2">
        <v>37228</v>
      </c>
      <c r="H2112" s="1" t="s">
        <v>30</v>
      </c>
      <c r="I2112" s="1" t="s">
        <v>31</v>
      </c>
      <c r="J2112" s="2">
        <v>36962</v>
      </c>
      <c r="K2112" s="2">
        <v>44722</v>
      </c>
      <c r="L2112" s="1" t="s">
        <v>42</v>
      </c>
      <c r="M2112" s="3">
        <v>43160.42</v>
      </c>
      <c r="N2112" s="3">
        <v>28735.39</v>
      </c>
      <c r="O2112" s="1" t="s">
        <v>32</v>
      </c>
      <c r="P2112" s="1" t="s">
        <v>32</v>
      </c>
      <c r="Q2112" s="3">
        <v>28735.39</v>
      </c>
      <c r="R2112" s="1" t="str">
        <f t="shared" si="98"/>
        <v>2001-12</v>
      </c>
      <c r="S2112" s="1" t="str">
        <f t="shared" si="96"/>
        <v>2022-06</v>
      </c>
      <c r="T2112" s="3">
        <f t="shared" si="97"/>
        <v>0</v>
      </c>
    </row>
    <row r="2113" spans="1:20" x14ac:dyDescent="0.25">
      <c r="A2113" s="1" t="s">
        <v>6572</v>
      </c>
      <c r="B2113" s="1" t="s">
        <v>6573</v>
      </c>
      <c r="C2113" s="1" t="s">
        <v>6574</v>
      </c>
      <c r="D2113" s="1" t="s">
        <v>284</v>
      </c>
      <c r="E2113" s="1" t="s">
        <v>2755</v>
      </c>
      <c r="F2113" s="1">
        <v>0</v>
      </c>
      <c r="G2113" s="2">
        <v>35843</v>
      </c>
      <c r="H2113" s="1" t="s">
        <v>22</v>
      </c>
      <c r="I2113" s="1" t="s">
        <v>23</v>
      </c>
      <c r="J2113" s="2">
        <v>34399</v>
      </c>
      <c r="K2113" s="1"/>
      <c r="L2113" s="1" t="s">
        <v>24</v>
      </c>
      <c r="M2113" s="3">
        <v>83781.36</v>
      </c>
      <c r="N2113" s="3">
        <v>83719.199999999997</v>
      </c>
      <c r="O2113" s="1" t="s">
        <v>32</v>
      </c>
      <c r="P2113" s="3">
        <v>3351.25</v>
      </c>
      <c r="Q2113" s="3">
        <v>87070.45</v>
      </c>
      <c r="R2113" s="1" t="str">
        <f t="shared" si="98"/>
        <v>1998-02</v>
      </c>
      <c r="S2113" s="1" t="str">
        <f t="shared" si="96"/>
        <v/>
      </c>
      <c r="T2113" s="3">
        <f t="shared" si="97"/>
        <v>3351.25</v>
      </c>
    </row>
    <row r="2114" spans="1:20" x14ac:dyDescent="0.25">
      <c r="A2114" s="1" t="s">
        <v>6575</v>
      </c>
      <c r="B2114" s="1" t="s">
        <v>6576</v>
      </c>
      <c r="C2114" s="1" t="s">
        <v>6577</v>
      </c>
      <c r="D2114" s="1" t="s">
        <v>20</v>
      </c>
      <c r="E2114" s="1" t="s">
        <v>57</v>
      </c>
      <c r="F2114" s="1">
        <v>0</v>
      </c>
      <c r="G2114" s="2">
        <v>42309</v>
      </c>
      <c r="H2114" s="1" t="s">
        <v>22</v>
      </c>
      <c r="I2114" s="1" t="s">
        <v>23</v>
      </c>
      <c r="J2114" s="1" t="s">
        <v>6578</v>
      </c>
      <c r="K2114" s="1"/>
      <c r="L2114" s="1" t="s">
        <v>24</v>
      </c>
      <c r="M2114" s="3">
        <v>31200</v>
      </c>
      <c r="N2114" s="3">
        <v>30903.75</v>
      </c>
      <c r="O2114" s="3">
        <v>4443.0600000000004</v>
      </c>
      <c r="P2114" s="1">
        <v>125</v>
      </c>
      <c r="Q2114" s="3">
        <v>35471.81</v>
      </c>
      <c r="R2114" s="1" t="str">
        <f t="shared" si="98"/>
        <v>2015-11</v>
      </c>
      <c r="S2114" s="1" t="str">
        <f t="shared" ref="S2114:S2177" si="99">IF(OR(ISBLANK(K2114), K2114=0), "", TEXT(K2114, "yyyy-mm"))</f>
        <v/>
      </c>
      <c r="T2114" s="3">
        <f t="shared" ref="T2114:T2177" si="100">IFERROR(VALUE(SUBSTITUTE(O2114, ",", "")), 0) + IFERROR(VALUE(SUBSTITUTE(P2114, ",", "")), 0)</f>
        <v>4568.0600000000004</v>
      </c>
    </row>
    <row r="2115" spans="1:20" x14ac:dyDescent="0.25">
      <c r="A2115" s="1" t="s">
        <v>6579</v>
      </c>
      <c r="B2115" s="1" t="s">
        <v>6580</v>
      </c>
      <c r="C2115" s="1" t="s">
        <v>6581</v>
      </c>
      <c r="D2115" s="1" t="s">
        <v>82</v>
      </c>
      <c r="E2115" s="1" t="s">
        <v>818</v>
      </c>
      <c r="F2115" s="1">
        <v>0</v>
      </c>
      <c r="G2115" s="2">
        <v>41876</v>
      </c>
      <c r="H2115" s="1" t="s">
        <v>22</v>
      </c>
      <c r="I2115" s="1" t="s">
        <v>31</v>
      </c>
      <c r="J2115" s="1" t="s">
        <v>601</v>
      </c>
      <c r="K2115" s="1"/>
      <c r="L2115" s="1" t="s">
        <v>24</v>
      </c>
      <c r="M2115" s="3">
        <v>76518.210000000006</v>
      </c>
      <c r="N2115" s="3">
        <v>75929.399999999994</v>
      </c>
      <c r="O2115" s="1">
        <v>588.61</v>
      </c>
      <c r="P2115" s="1">
        <v>125</v>
      </c>
      <c r="Q2115" s="3">
        <v>76643.009999999995</v>
      </c>
      <c r="R2115" s="1" t="str">
        <f t="shared" ref="R2115:R2178" si="101">TEXT(G2115, "yyyy-mm")</f>
        <v>2014-08</v>
      </c>
      <c r="S2115" s="1" t="str">
        <f t="shared" si="99"/>
        <v/>
      </c>
      <c r="T2115" s="3">
        <f t="shared" si="100"/>
        <v>713.61</v>
      </c>
    </row>
    <row r="2116" spans="1:20" x14ac:dyDescent="0.25">
      <c r="A2116" s="1" t="s">
        <v>6582</v>
      </c>
      <c r="B2116" s="1" t="s">
        <v>6580</v>
      </c>
      <c r="C2116" s="1" t="s">
        <v>6583</v>
      </c>
      <c r="D2116" s="1" t="s">
        <v>20</v>
      </c>
      <c r="E2116" s="1" t="s">
        <v>21</v>
      </c>
      <c r="F2116" s="1">
        <v>0</v>
      </c>
      <c r="G2116" s="2">
        <v>36010</v>
      </c>
      <c r="H2116" s="1" t="s">
        <v>30</v>
      </c>
      <c r="I2116" s="1" t="s">
        <v>31</v>
      </c>
      <c r="J2116" s="2">
        <v>35862</v>
      </c>
      <c r="K2116" s="1"/>
      <c r="L2116" s="1" t="s">
        <v>24</v>
      </c>
      <c r="M2116" s="3">
        <v>41581.07</v>
      </c>
      <c r="N2116" s="3">
        <v>41779.75</v>
      </c>
      <c r="O2116" s="3">
        <v>3034.4</v>
      </c>
      <c r="P2116" s="1">
        <v>125</v>
      </c>
      <c r="Q2116" s="3">
        <v>44939.15</v>
      </c>
      <c r="R2116" s="1" t="str">
        <f t="shared" si="101"/>
        <v>1998-08</v>
      </c>
      <c r="S2116" s="1" t="str">
        <f t="shared" si="99"/>
        <v/>
      </c>
      <c r="T2116" s="3">
        <f t="shared" si="100"/>
        <v>3159.4</v>
      </c>
    </row>
    <row r="2117" spans="1:20" x14ac:dyDescent="0.25">
      <c r="A2117" s="1" t="s">
        <v>482</v>
      </c>
      <c r="B2117" s="1" t="s">
        <v>6584</v>
      </c>
      <c r="C2117" s="1" t="s">
        <v>6585</v>
      </c>
      <c r="D2117" s="1" t="s">
        <v>20</v>
      </c>
      <c r="E2117" s="1" t="s">
        <v>21</v>
      </c>
      <c r="F2117" s="1">
        <v>0</v>
      </c>
      <c r="G2117" s="2">
        <v>33657</v>
      </c>
      <c r="H2117" s="1" t="s">
        <v>22</v>
      </c>
      <c r="I2117" s="1" t="s">
        <v>23</v>
      </c>
      <c r="J2117" s="1" t="s">
        <v>6586</v>
      </c>
      <c r="K2117" s="1"/>
      <c r="L2117" s="1" t="s">
        <v>24</v>
      </c>
      <c r="M2117" s="3">
        <v>41581.07</v>
      </c>
      <c r="N2117" s="3">
        <v>41685.22</v>
      </c>
      <c r="O2117" s="3">
        <v>47440.800000000003</v>
      </c>
      <c r="P2117" s="1">
        <v>125</v>
      </c>
      <c r="Q2117" s="3">
        <v>89251.02</v>
      </c>
      <c r="R2117" s="1" t="str">
        <f t="shared" si="101"/>
        <v>1992-02</v>
      </c>
      <c r="S2117" s="1" t="str">
        <f t="shared" si="99"/>
        <v/>
      </c>
      <c r="T2117" s="3">
        <f t="shared" si="100"/>
        <v>47565.8</v>
      </c>
    </row>
    <row r="2118" spans="1:20" x14ac:dyDescent="0.25">
      <c r="A2118" s="1" t="s">
        <v>6587</v>
      </c>
      <c r="B2118" s="1" t="s">
        <v>6588</v>
      </c>
      <c r="C2118" s="1" t="s">
        <v>6589</v>
      </c>
      <c r="D2118" s="1" t="s">
        <v>52</v>
      </c>
      <c r="E2118" s="1" t="s">
        <v>3219</v>
      </c>
      <c r="F2118" s="1">
        <v>0</v>
      </c>
      <c r="G2118" s="2">
        <v>43626</v>
      </c>
      <c r="H2118" s="1" t="s">
        <v>30</v>
      </c>
      <c r="I2118" s="1" t="s">
        <v>31</v>
      </c>
      <c r="J2118" s="2">
        <v>43744</v>
      </c>
      <c r="K2118" s="1"/>
      <c r="L2118" s="1" t="s">
        <v>24</v>
      </c>
      <c r="M2118" s="3">
        <v>77062.539999999994</v>
      </c>
      <c r="N2118" s="3">
        <v>78311.399999999994</v>
      </c>
      <c r="O2118" s="3">
        <v>5524.97</v>
      </c>
      <c r="P2118" s="1" t="s">
        <v>32</v>
      </c>
      <c r="Q2118" s="3">
        <v>83836.37</v>
      </c>
      <c r="R2118" s="1" t="str">
        <f t="shared" si="101"/>
        <v>2019-06</v>
      </c>
      <c r="S2118" s="1" t="str">
        <f t="shared" si="99"/>
        <v/>
      </c>
      <c r="T2118" s="3">
        <f t="shared" si="100"/>
        <v>5524.97</v>
      </c>
    </row>
    <row r="2119" spans="1:20" x14ac:dyDescent="0.25">
      <c r="A2119" s="1" t="s">
        <v>6590</v>
      </c>
      <c r="B2119" s="1" t="s">
        <v>6591</v>
      </c>
      <c r="C2119" s="1" t="s">
        <v>6592</v>
      </c>
      <c r="D2119" s="1" t="s">
        <v>52</v>
      </c>
      <c r="E2119" s="1" t="s">
        <v>4093</v>
      </c>
      <c r="F2119" s="1">
        <v>0</v>
      </c>
      <c r="G2119" s="2">
        <v>44689</v>
      </c>
      <c r="H2119" s="1" t="s">
        <v>30</v>
      </c>
      <c r="I2119" s="1" t="s">
        <v>31</v>
      </c>
      <c r="J2119" s="1" t="s">
        <v>6593</v>
      </c>
      <c r="K2119" s="1"/>
      <c r="L2119" s="1" t="s">
        <v>24</v>
      </c>
      <c r="M2119" s="3">
        <v>47329.57</v>
      </c>
      <c r="N2119" s="3">
        <v>31755.99</v>
      </c>
      <c r="O2119" s="3">
        <v>1966.83</v>
      </c>
      <c r="P2119" s="1" t="s">
        <v>32</v>
      </c>
      <c r="Q2119" s="3">
        <v>33722.82</v>
      </c>
      <c r="R2119" s="1" t="str">
        <f t="shared" si="101"/>
        <v>2022-05</v>
      </c>
      <c r="S2119" s="1" t="str">
        <f t="shared" si="99"/>
        <v/>
      </c>
      <c r="T2119" s="3">
        <f t="shared" si="100"/>
        <v>1966.83</v>
      </c>
    </row>
    <row r="2120" spans="1:20" x14ac:dyDescent="0.25">
      <c r="A2120" s="1" t="s">
        <v>6594</v>
      </c>
      <c r="B2120" s="1" t="s">
        <v>6595</v>
      </c>
      <c r="C2120" s="1" t="s">
        <v>6596</v>
      </c>
      <c r="D2120" s="1" t="s">
        <v>52</v>
      </c>
      <c r="E2120" s="1" t="s">
        <v>4093</v>
      </c>
      <c r="F2120" s="1">
        <v>0</v>
      </c>
      <c r="G2120" s="2">
        <v>42604</v>
      </c>
      <c r="H2120" s="1" t="s">
        <v>22</v>
      </c>
      <c r="I2120" s="1" t="s">
        <v>31</v>
      </c>
      <c r="J2120" s="1" t="s">
        <v>1872</v>
      </c>
      <c r="K2120" s="1"/>
      <c r="L2120" s="1" t="s">
        <v>24</v>
      </c>
      <c r="M2120" s="3">
        <v>47329.57</v>
      </c>
      <c r="N2120" s="3">
        <v>47666.01</v>
      </c>
      <c r="O2120" s="3">
        <v>3094.16</v>
      </c>
      <c r="P2120" s="1" t="s">
        <v>32</v>
      </c>
      <c r="Q2120" s="3">
        <v>50760.17</v>
      </c>
      <c r="R2120" s="1" t="str">
        <f t="shared" si="101"/>
        <v>2016-08</v>
      </c>
      <c r="S2120" s="1" t="str">
        <f t="shared" si="99"/>
        <v/>
      </c>
      <c r="T2120" s="3">
        <f t="shared" si="100"/>
        <v>3094.16</v>
      </c>
    </row>
    <row r="2121" spans="1:20" x14ac:dyDescent="0.25">
      <c r="A2121" s="1" t="s">
        <v>6597</v>
      </c>
      <c r="B2121" s="1" t="s">
        <v>6598</v>
      </c>
      <c r="C2121" s="1" t="s">
        <v>6599</v>
      </c>
      <c r="D2121" s="1" t="s">
        <v>82</v>
      </c>
      <c r="E2121" s="1" t="s">
        <v>6600</v>
      </c>
      <c r="F2121" s="1">
        <v>0</v>
      </c>
      <c r="G2121" s="2">
        <v>44487</v>
      </c>
      <c r="H2121" s="1" t="s">
        <v>22</v>
      </c>
      <c r="I2121" s="1" t="s">
        <v>31</v>
      </c>
      <c r="J2121" s="1" t="s">
        <v>1418</v>
      </c>
      <c r="K2121" s="2">
        <v>44581</v>
      </c>
      <c r="L2121" s="1" t="s">
        <v>42</v>
      </c>
      <c r="M2121" s="3">
        <v>36990.1</v>
      </c>
      <c r="N2121" s="3">
        <v>1351.56</v>
      </c>
      <c r="O2121" s="1" t="s">
        <v>32</v>
      </c>
      <c r="P2121" s="1" t="s">
        <v>32</v>
      </c>
      <c r="Q2121" s="3">
        <v>1351.56</v>
      </c>
      <c r="R2121" s="1" t="str">
        <f t="shared" si="101"/>
        <v>2021-10</v>
      </c>
      <c r="S2121" s="1" t="str">
        <f t="shared" si="99"/>
        <v>2022-01</v>
      </c>
      <c r="T2121" s="3">
        <f t="shared" si="100"/>
        <v>0</v>
      </c>
    </row>
    <row r="2122" spans="1:20" x14ac:dyDescent="0.25">
      <c r="A2122" s="1" t="s">
        <v>6601</v>
      </c>
      <c r="B2122" s="1" t="s">
        <v>6602</v>
      </c>
      <c r="C2122" s="1" t="s">
        <v>6603</v>
      </c>
      <c r="D2122" s="1" t="s">
        <v>39</v>
      </c>
      <c r="E2122" s="1" t="s">
        <v>40</v>
      </c>
      <c r="F2122" s="1">
        <v>0</v>
      </c>
      <c r="G2122" s="2">
        <v>44883</v>
      </c>
      <c r="H2122" s="1" t="s">
        <v>22</v>
      </c>
      <c r="I2122" s="1" t="s">
        <v>31</v>
      </c>
      <c r="J2122" s="1" t="s">
        <v>379</v>
      </c>
      <c r="K2122" s="1"/>
      <c r="L2122" s="1" t="s">
        <v>24</v>
      </c>
      <c r="M2122" s="3">
        <v>24960</v>
      </c>
      <c r="N2122" s="1">
        <v>180</v>
      </c>
      <c r="O2122" s="1" t="s">
        <v>32</v>
      </c>
      <c r="P2122" s="1" t="s">
        <v>32</v>
      </c>
      <c r="Q2122" s="1">
        <v>180</v>
      </c>
      <c r="R2122" s="1" t="str">
        <f t="shared" si="101"/>
        <v>2022-11</v>
      </c>
      <c r="S2122" s="1" t="str">
        <f t="shared" si="99"/>
        <v/>
      </c>
      <c r="T2122" s="3">
        <f t="shared" si="100"/>
        <v>0</v>
      </c>
    </row>
    <row r="2123" spans="1:20" x14ac:dyDescent="0.25">
      <c r="A2123" s="1" t="s">
        <v>649</v>
      </c>
      <c r="B2123" s="1" t="s">
        <v>6604</v>
      </c>
      <c r="C2123" s="1" t="s">
        <v>6605</v>
      </c>
      <c r="D2123" s="1" t="s">
        <v>123</v>
      </c>
      <c r="E2123" s="1" t="s">
        <v>194</v>
      </c>
      <c r="F2123" s="1">
        <v>0</v>
      </c>
      <c r="G2123" s="2">
        <v>44494</v>
      </c>
      <c r="H2123" s="1" t="s">
        <v>30</v>
      </c>
      <c r="I2123" s="1" t="s">
        <v>31</v>
      </c>
      <c r="J2123" s="1" t="s">
        <v>3393</v>
      </c>
      <c r="K2123" s="1"/>
      <c r="L2123" s="1" t="s">
        <v>24</v>
      </c>
      <c r="M2123" s="3">
        <v>49946.21</v>
      </c>
      <c r="N2123" s="3">
        <v>46421.61</v>
      </c>
      <c r="O2123" s="3">
        <v>31301.88</v>
      </c>
      <c r="P2123" s="1">
        <v>125</v>
      </c>
      <c r="Q2123" s="3">
        <v>77848.490000000005</v>
      </c>
      <c r="R2123" s="1" t="str">
        <f t="shared" si="101"/>
        <v>2021-10</v>
      </c>
      <c r="S2123" s="1" t="str">
        <f t="shared" si="99"/>
        <v/>
      </c>
      <c r="T2123" s="3">
        <f t="shared" si="100"/>
        <v>31426.880000000001</v>
      </c>
    </row>
    <row r="2124" spans="1:20" x14ac:dyDescent="0.25">
      <c r="A2124" s="1" t="s">
        <v>6606</v>
      </c>
      <c r="B2124" s="1" t="s">
        <v>6607</v>
      </c>
      <c r="C2124" s="1" t="s">
        <v>6608</v>
      </c>
      <c r="D2124" s="1" t="s">
        <v>971</v>
      </c>
      <c r="E2124" s="1" t="s">
        <v>2247</v>
      </c>
      <c r="F2124" s="1">
        <v>0</v>
      </c>
      <c r="G2124" s="2">
        <v>37018</v>
      </c>
      <c r="H2124" s="1" t="s">
        <v>22</v>
      </c>
      <c r="I2124" s="1" t="s">
        <v>31</v>
      </c>
      <c r="J2124" s="2">
        <v>37077</v>
      </c>
      <c r="K2124" s="1"/>
      <c r="L2124" s="1" t="s">
        <v>24</v>
      </c>
      <c r="M2124" s="3">
        <v>51053.81</v>
      </c>
      <c r="N2124" s="3">
        <v>50976.12</v>
      </c>
      <c r="O2124" s="3">
        <v>1640.26</v>
      </c>
      <c r="P2124" s="3">
        <v>1786.88</v>
      </c>
      <c r="Q2124" s="3">
        <v>54403.26</v>
      </c>
      <c r="R2124" s="1" t="str">
        <f t="shared" si="101"/>
        <v>2001-05</v>
      </c>
      <c r="S2124" s="1" t="str">
        <f t="shared" si="99"/>
        <v/>
      </c>
      <c r="T2124" s="3">
        <f t="shared" si="100"/>
        <v>3427.1400000000003</v>
      </c>
    </row>
    <row r="2125" spans="1:20" x14ac:dyDescent="0.25">
      <c r="A2125" s="1" t="s">
        <v>6609</v>
      </c>
      <c r="B2125" s="1" t="s">
        <v>6610</v>
      </c>
      <c r="C2125" s="1" t="s">
        <v>6611</v>
      </c>
      <c r="D2125" s="1" t="s">
        <v>123</v>
      </c>
      <c r="E2125" s="1" t="s">
        <v>6612</v>
      </c>
      <c r="F2125" s="1">
        <v>0</v>
      </c>
      <c r="G2125" s="2">
        <v>41197</v>
      </c>
      <c r="H2125" s="1" t="s">
        <v>30</v>
      </c>
      <c r="I2125" s="1" t="s">
        <v>23</v>
      </c>
      <c r="J2125" s="1" t="s">
        <v>6613</v>
      </c>
      <c r="K2125" s="1"/>
      <c r="L2125" s="1" t="s">
        <v>24</v>
      </c>
      <c r="M2125" s="3">
        <v>128500.11</v>
      </c>
      <c r="N2125" s="3">
        <v>128365.22</v>
      </c>
      <c r="O2125" s="1" t="s">
        <v>32</v>
      </c>
      <c r="P2125" s="1">
        <v>125</v>
      </c>
      <c r="Q2125" s="3">
        <v>128490.22</v>
      </c>
      <c r="R2125" s="1" t="str">
        <f t="shared" si="101"/>
        <v>2012-10</v>
      </c>
      <c r="S2125" s="1" t="str">
        <f t="shared" si="99"/>
        <v/>
      </c>
      <c r="T2125" s="3">
        <f t="shared" si="100"/>
        <v>125</v>
      </c>
    </row>
    <row r="2126" spans="1:20" x14ac:dyDescent="0.25">
      <c r="A2126" s="1" t="s">
        <v>6614</v>
      </c>
      <c r="B2126" s="1" t="s">
        <v>6610</v>
      </c>
      <c r="C2126" s="1" t="s">
        <v>6615</v>
      </c>
      <c r="D2126" s="1" t="s">
        <v>39</v>
      </c>
      <c r="E2126" s="1" t="s">
        <v>66</v>
      </c>
      <c r="F2126" s="1">
        <v>0</v>
      </c>
      <c r="G2126" s="2">
        <v>44599</v>
      </c>
      <c r="H2126" s="1" t="s">
        <v>30</v>
      </c>
      <c r="I2126" s="1" t="s">
        <v>23</v>
      </c>
      <c r="J2126" s="2">
        <v>44744</v>
      </c>
      <c r="K2126" s="1"/>
      <c r="L2126" s="1" t="s">
        <v>24</v>
      </c>
      <c r="M2126" s="3">
        <v>43160.42</v>
      </c>
      <c r="N2126" s="3">
        <v>38705.360000000001</v>
      </c>
      <c r="O2126" s="3">
        <v>2978.57</v>
      </c>
      <c r="P2126" s="1">
        <v>125</v>
      </c>
      <c r="Q2126" s="3">
        <v>41808.93</v>
      </c>
      <c r="R2126" s="1" t="str">
        <f t="shared" si="101"/>
        <v>2022-02</v>
      </c>
      <c r="S2126" s="1" t="str">
        <f t="shared" si="99"/>
        <v/>
      </c>
      <c r="T2126" s="3">
        <f t="shared" si="100"/>
        <v>3103.57</v>
      </c>
    </row>
    <row r="2127" spans="1:20" x14ac:dyDescent="0.25">
      <c r="A2127" s="1" t="s">
        <v>1889</v>
      </c>
      <c r="B2127" s="1" t="s">
        <v>6610</v>
      </c>
      <c r="C2127" s="1" t="s">
        <v>6616</v>
      </c>
      <c r="D2127" s="1" t="s">
        <v>20</v>
      </c>
      <c r="E2127" s="1" t="s">
        <v>21</v>
      </c>
      <c r="F2127" s="1">
        <v>0</v>
      </c>
      <c r="G2127" s="2">
        <v>39706</v>
      </c>
      <c r="H2127" s="1" t="s">
        <v>22</v>
      </c>
      <c r="I2127" s="1" t="s">
        <v>31</v>
      </c>
      <c r="J2127" s="1" t="s">
        <v>3086</v>
      </c>
      <c r="K2127" s="1"/>
      <c r="L2127" s="1" t="s">
        <v>24</v>
      </c>
      <c r="M2127" s="3">
        <v>41581.07</v>
      </c>
      <c r="N2127" s="3">
        <v>42735.95</v>
      </c>
      <c r="O2127" s="3">
        <v>4383.6099999999997</v>
      </c>
      <c r="P2127" s="1">
        <v>225</v>
      </c>
      <c r="Q2127" s="3">
        <v>47344.56</v>
      </c>
      <c r="R2127" s="1" t="str">
        <f t="shared" si="101"/>
        <v>2008-09</v>
      </c>
      <c r="S2127" s="1" t="str">
        <f t="shared" si="99"/>
        <v/>
      </c>
      <c r="T2127" s="3">
        <f t="shared" si="100"/>
        <v>4608.6099999999997</v>
      </c>
    </row>
    <row r="2128" spans="1:20" x14ac:dyDescent="0.25">
      <c r="A2128" s="1" t="s">
        <v>6617</v>
      </c>
      <c r="B2128" s="1" t="s">
        <v>6618</v>
      </c>
      <c r="C2128" s="1" t="s">
        <v>6619</v>
      </c>
      <c r="D2128" s="1" t="s">
        <v>123</v>
      </c>
      <c r="E2128" s="1" t="s">
        <v>194</v>
      </c>
      <c r="F2128" s="1">
        <v>0</v>
      </c>
      <c r="G2128" s="2">
        <v>39621</v>
      </c>
      <c r="H2128" s="1" t="s">
        <v>22</v>
      </c>
      <c r="I2128" s="1" t="s">
        <v>31</v>
      </c>
      <c r="J2128" s="2">
        <v>39295</v>
      </c>
      <c r="K2128" s="1"/>
      <c r="L2128" s="1" t="s">
        <v>24</v>
      </c>
      <c r="M2128" s="3">
        <v>77296.13</v>
      </c>
      <c r="N2128" s="3">
        <v>97693.33</v>
      </c>
      <c r="O2128" s="1">
        <v>81.75</v>
      </c>
      <c r="P2128" s="1">
        <v>125</v>
      </c>
      <c r="Q2128" s="3">
        <v>97900.08</v>
      </c>
      <c r="R2128" s="1" t="str">
        <f t="shared" si="101"/>
        <v>2008-06</v>
      </c>
      <c r="S2128" s="1" t="str">
        <f t="shared" si="99"/>
        <v/>
      </c>
      <c r="T2128" s="3">
        <f t="shared" si="100"/>
        <v>206.75</v>
      </c>
    </row>
    <row r="2129" spans="1:20" x14ac:dyDescent="0.25">
      <c r="A2129" s="1" t="s">
        <v>6620</v>
      </c>
      <c r="B2129" s="1" t="s">
        <v>6621</v>
      </c>
      <c r="C2129" s="1" t="s">
        <v>6622</v>
      </c>
      <c r="D2129" s="1" t="s">
        <v>70</v>
      </c>
      <c r="E2129" s="1" t="s">
        <v>429</v>
      </c>
      <c r="F2129" s="1">
        <v>0</v>
      </c>
      <c r="G2129" s="2">
        <v>36171</v>
      </c>
      <c r="H2129" s="1" t="s">
        <v>30</v>
      </c>
      <c r="I2129" s="1" t="s">
        <v>23</v>
      </c>
      <c r="J2129" s="2">
        <v>36465</v>
      </c>
      <c r="K2129" s="1"/>
      <c r="L2129" s="1" t="s">
        <v>24</v>
      </c>
      <c r="M2129" s="3">
        <v>63531.31</v>
      </c>
      <c r="N2129" s="3">
        <v>66469.539999999994</v>
      </c>
      <c r="O2129" s="1">
        <v>292.68</v>
      </c>
      <c r="P2129" s="1" t="s">
        <v>32</v>
      </c>
      <c r="Q2129" s="3">
        <v>66762.22</v>
      </c>
      <c r="R2129" s="1" t="str">
        <f t="shared" si="101"/>
        <v>1999-01</v>
      </c>
      <c r="S2129" s="1" t="str">
        <f t="shared" si="99"/>
        <v/>
      </c>
      <c r="T2129" s="3">
        <f t="shared" si="100"/>
        <v>292.68</v>
      </c>
    </row>
    <row r="2130" spans="1:20" x14ac:dyDescent="0.25">
      <c r="A2130" s="1" t="s">
        <v>6623</v>
      </c>
      <c r="B2130" s="1" t="s">
        <v>6624</v>
      </c>
      <c r="C2130" s="1" t="s">
        <v>6625</v>
      </c>
      <c r="D2130" s="1" t="s">
        <v>123</v>
      </c>
      <c r="E2130" s="1" t="s">
        <v>194</v>
      </c>
      <c r="F2130" s="1">
        <v>0</v>
      </c>
      <c r="G2130" s="2">
        <v>42225</v>
      </c>
      <c r="H2130" s="1" t="s">
        <v>30</v>
      </c>
      <c r="I2130" s="1" t="s">
        <v>23</v>
      </c>
      <c r="J2130" s="1" t="s">
        <v>2804</v>
      </c>
      <c r="K2130" s="1"/>
      <c r="L2130" s="1" t="s">
        <v>24</v>
      </c>
      <c r="M2130" s="3">
        <v>75999.039999999994</v>
      </c>
      <c r="N2130" s="3">
        <v>74420.399999999994</v>
      </c>
      <c r="O2130" s="3">
        <v>17179.080000000002</v>
      </c>
      <c r="P2130" s="1">
        <v>125</v>
      </c>
      <c r="Q2130" s="3">
        <v>91724.479999999996</v>
      </c>
      <c r="R2130" s="1" t="str">
        <f t="shared" si="101"/>
        <v>2015-08</v>
      </c>
      <c r="S2130" s="1" t="str">
        <f t="shared" si="99"/>
        <v/>
      </c>
      <c r="T2130" s="3">
        <f t="shared" si="100"/>
        <v>17304.080000000002</v>
      </c>
    </row>
    <row r="2131" spans="1:20" x14ac:dyDescent="0.25">
      <c r="A2131" s="1" t="s">
        <v>6626</v>
      </c>
      <c r="B2131" s="1" t="s">
        <v>6627</v>
      </c>
      <c r="C2131" s="1" t="s">
        <v>6628</v>
      </c>
      <c r="D2131" s="1" t="s">
        <v>82</v>
      </c>
      <c r="E2131" s="1" t="s">
        <v>6629</v>
      </c>
      <c r="F2131" s="1">
        <v>0</v>
      </c>
      <c r="G2131" s="2">
        <v>41715</v>
      </c>
      <c r="H2131" s="1" t="s">
        <v>30</v>
      </c>
      <c r="I2131" s="1" t="s">
        <v>23</v>
      </c>
      <c r="J2131" s="1" t="s">
        <v>6630</v>
      </c>
      <c r="K2131" s="2">
        <v>44659</v>
      </c>
      <c r="L2131" s="1" t="s">
        <v>42</v>
      </c>
      <c r="M2131" s="3">
        <v>104885.04</v>
      </c>
      <c r="N2131" s="3">
        <v>33885.620000000003</v>
      </c>
      <c r="O2131" s="1" t="s">
        <v>32</v>
      </c>
      <c r="P2131" s="1" t="s">
        <v>32</v>
      </c>
      <c r="Q2131" s="3">
        <v>33885.620000000003</v>
      </c>
      <c r="R2131" s="1" t="str">
        <f t="shared" si="101"/>
        <v>2014-03</v>
      </c>
      <c r="S2131" s="1" t="str">
        <f t="shared" si="99"/>
        <v>2022-04</v>
      </c>
      <c r="T2131" s="3">
        <f t="shared" si="100"/>
        <v>0</v>
      </c>
    </row>
    <row r="2132" spans="1:20" x14ac:dyDescent="0.25">
      <c r="A2132" s="1" t="s">
        <v>6631</v>
      </c>
      <c r="B2132" s="1" t="s">
        <v>6627</v>
      </c>
      <c r="C2132" s="1" t="s">
        <v>6632</v>
      </c>
      <c r="D2132" s="1" t="s">
        <v>156</v>
      </c>
      <c r="E2132" s="1" t="s">
        <v>6633</v>
      </c>
      <c r="F2132" s="1">
        <v>0</v>
      </c>
      <c r="G2132" s="2">
        <v>44466</v>
      </c>
      <c r="H2132" s="1" t="s">
        <v>22</v>
      </c>
      <c r="I2132" s="1" t="s">
        <v>23</v>
      </c>
      <c r="J2132" s="1" t="s">
        <v>1089</v>
      </c>
      <c r="K2132" s="2">
        <v>44610</v>
      </c>
      <c r="L2132" s="1" t="s">
        <v>42</v>
      </c>
      <c r="M2132" s="3">
        <v>64732.51</v>
      </c>
      <c r="N2132" s="3">
        <v>8464.98</v>
      </c>
      <c r="O2132" s="1" t="s">
        <v>32</v>
      </c>
      <c r="P2132" s="1" t="s">
        <v>32</v>
      </c>
      <c r="Q2132" s="3">
        <v>8464.98</v>
      </c>
      <c r="R2132" s="1" t="str">
        <f t="shared" si="101"/>
        <v>2021-09</v>
      </c>
      <c r="S2132" s="1" t="str">
        <f t="shared" si="99"/>
        <v>2022-02</v>
      </c>
      <c r="T2132" s="3">
        <f t="shared" si="100"/>
        <v>0</v>
      </c>
    </row>
    <row r="2133" spans="1:20" x14ac:dyDescent="0.25">
      <c r="A2133" s="1" t="s">
        <v>6634</v>
      </c>
      <c r="B2133" s="1" t="s">
        <v>6627</v>
      </c>
      <c r="C2133" s="1" t="s">
        <v>6635</v>
      </c>
      <c r="D2133" s="1" t="s">
        <v>113</v>
      </c>
      <c r="E2133" s="1" t="s">
        <v>114</v>
      </c>
      <c r="F2133" s="1">
        <v>0</v>
      </c>
      <c r="G2133" s="2">
        <v>44270</v>
      </c>
      <c r="H2133" s="1" t="s">
        <v>30</v>
      </c>
      <c r="I2133" s="1" t="s">
        <v>31</v>
      </c>
      <c r="J2133" s="1" t="s">
        <v>2667</v>
      </c>
      <c r="K2133" s="2">
        <v>44694</v>
      </c>
      <c r="L2133" s="1" t="s">
        <v>42</v>
      </c>
      <c r="M2133" s="3">
        <v>56964.959999999999</v>
      </c>
      <c r="N2133" s="3">
        <v>25929.09</v>
      </c>
      <c r="O2133" s="1">
        <v>838.26</v>
      </c>
      <c r="P2133" s="1" t="s">
        <v>32</v>
      </c>
      <c r="Q2133" s="3">
        <v>26767.35</v>
      </c>
      <c r="R2133" s="1" t="str">
        <f t="shared" si="101"/>
        <v>2021-03</v>
      </c>
      <c r="S2133" s="1" t="str">
        <f t="shared" si="99"/>
        <v>2022-05</v>
      </c>
      <c r="T2133" s="3">
        <f t="shared" si="100"/>
        <v>838.26</v>
      </c>
    </row>
    <row r="2134" spans="1:20" x14ac:dyDescent="0.25">
      <c r="A2134" s="1" t="s">
        <v>6636</v>
      </c>
      <c r="B2134" s="1" t="s">
        <v>6627</v>
      </c>
      <c r="C2134" s="1" t="s">
        <v>6637</v>
      </c>
      <c r="D2134" s="1" t="s">
        <v>562</v>
      </c>
      <c r="E2134" s="1" t="s">
        <v>285</v>
      </c>
      <c r="F2134" s="1">
        <v>0</v>
      </c>
      <c r="G2134" s="2">
        <v>44473</v>
      </c>
      <c r="H2134" s="1" t="s">
        <v>22</v>
      </c>
      <c r="I2134" s="1" t="s">
        <v>257</v>
      </c>
      <c r="J2134" s="2">
        <v>44296</v>
      </c>
      <c r="K2134" s="2">
        <v>44674</v>
      </c>
      <c r="L2134" s="1" t="s">
        <v>42</v>
      </c>
      <c r="M2134" s="3">
        <v>45760</v>
      </c>
      <c r="N2134" s="3">
        <v>4994</v>
      </c>
      <c r="O2134" s="1" t="s">
        <v>32</v>
      </c>
      <c r="P2134" s="1" t="s">
        <v>32</v>
      </c>
      <c r="Q2134" s="3">
        <v>4994</v>
      </c>
      <c r="R2134" s="1" t="str">
        <f t="shared" si="101"/>
        <v>2021-10</v>
      </c>
      <c r="S2134" s="1" t="str">
        <f t="shared" si="99"/>
        <v>2022-04</v>
      </c>
      <c r="T2134" s="3">
        <f t="shared" si="100"/>
        <v>0</v>
      </c>
    </row>
    <row r="2135" spans="1:20" x14ac:dyDescent="0.25">
      <c r="A2135" s="1" t="s">
        <v>6638</v>
      </c>
      <c r="B2135" s="1" t="s">
        <v>6627</v>
      </c>
      <c r="C2135" s="1" t="s">
        <v>6639</v>
      </c>
      <c r="D2135" s="1" t="s">
        <v>70</v>
      </c>
      <c r="E2135" s="1" t="s">
        <v>174</v>
      </c>
      <c r="F2135" s="1">
        <v>0</v>
      </c>
      <c r="G2135" s="2">
        <v>36696</v>
      </c>
      <c r="H2135" s="1" t="s">
        <v>22</v>
      </c>
      <c r="I2135" s="1" t="s">
        <v>31</v>
      </c>
      <c r="J2135" s="1" t="s">
        <v>620</v>
      </c>
      <c r="K2135" s="1"/>
      <c r="L2135" s="1" t="s">
        <v>24</v>
      </c>
      <c r="M2135" s="3">
        <v>77388.06</v>
      </c>
      <c r="N2135" s="3">
        <v>77722.39</v>
      </c>
      <c r="O2135" s="3">
        <v>2218.38</v>
      </c>
      <c r="P2135" s="1" t="s">
        <v>32</v>
      </c>
      <c r="Q2135" s="3">
        <v>79940.77</v>
      </c>
      <c r="R2135" s="1" t="str">
        <f t="shared" si="101"/>
        <v>2000-06</v>
      </c>
      <c r="S2135" s="1" t="str">
        <f t="shared" si="99"/>
        <v/>
      </c>
      <c r="T2135" s="3">
        <f t="shared" si="100"/>
        <v>2218.38</v>
      </c>
    </row>
    <row r="2136" spans="1:20" x14ac:dyDescent="0.25">
      <c r="A2136" s="1" t="s">
        <v>6640</v>
      </c>
      <c r="B2136" s="1" t="s">
        <v>6627</v>
      </c>
      <c r="C2136" s="1" t="s">
        <v>6641</v>
      </c>
      <c r="D2136" s="1" t="s">
        <v>76</v>
      </c>
      <c r="E2136" s="1" t="s">
        <v>904</v>
      </c>
      <c r="F2136" s="1">
        <v>0</v>
      </c>
      <c r="G2136" s="2">
        <v>42422</v>
      </c>
      <c r="H2136" s="1" t="s">
        <v>30</v>
      </c>
      <c r="I2136" s="1" t="s">
        <v>31</v>
      </c>
      <c r="J2136" s="1" t="s">
        <v>6642</v>
      </c>
      <c r="K2136" s="1"/>
      <c r="L2136" s="1" t="s">
        <v>24</v>
      </c>
      <c r="M2136" s="3">
        <v>57051.28</v>
      </c>
      <c r="N2136" s="3">
        <v>57008.78</v>
      </c>
      <c r="O2136" s="3">
        <v>1000</v>
      </c>
      <c r="P2136" s="3">
        <v>1266.03</v>
      </c>
      <c r="Q2136" s="3">
        <v>59274.81</v>
      </c>
      <c r="R2136" s="1" t="str">
        <f t="shared" si="101"/>
        <v>2016-02</v>
      </c>
      <c r="S2136" s="1" t="str">
        <f t="shared" si="99"/>
        <v/>
      </c>
      <c r="T2136" s="3">
        <f t="shared" si="100"/>
        <v>2266.0299999999997</v>
      </c>
    </row>
    <row r="2137" spans="1:20" x14ac:dyDescent="0.25">
      <c r="A2137" s="1" t="s">
        <v>6643</v>
      </c>
      <c r="B2137" s="1" t="s">
        <v>6627</v>
      </c>
      <c r="C2137" s="1" t="s">
        <v>6644</v>
      </c>
      <c r="D2137" s="1" t="s">
        <v>70</v>
      </c>
      <c r="E2137" s="1" t="s">
        <v>1461</v>
      </c>
      <c r="F2137" s="1">
        <v>0</v>
      </c>
      <c r="G2137" s="2">
        <v>42016</v>
      </c>
      <c r="H2137" s="1" t="s">
        <v>22</v>
      </c>
      <c r="I2137" s="1" t="s">
        <v>23</v>
      </c>
      <c r="J2137" s="2">
        <v>42339</v>
      </c>
      <c r="K2137" s="1"/>
      <c r="L2137" s="1" t="s">
        <v>24</v>
      </c>
      <c r="M2137" s="3">
        <v>56000.05</v>
      </c>
      <c r="N2137" s="3">
        <v>47960.53</v>
      </c>
      <c r="O2137" s="3">
        <v>2016.92</v>
      </c>
      <c r="P2137" s="1" t="s">
        <v>32</v>
      </c>
      <c r="Q2137" s="3">
        <v>49977.45</v>
      </c>
      <c r="R2137" s="1" t="str">
        <f t="shared" si="101"/>
        <v>2015-01</v>
      </c>
      <c r="S2137" s="1" t="str">
        <f t="shared" si="99"/>
        <v/>
      </c>
      <c r="T2137" s="3">
        <f t="shared" si="100"/>
        <v>2016.92</v>
      </c>
    </row>
    <row r="2138" spans="1:20" x14ac:dyDescent="0.25">
      <c r="A2138" s="1" t="s">
        <v>6645</v>
      </c>
      <c r="B2138" s="1" t="s">
        <v>6627</v>
      </c>
      <c r="C2138" s="1" t="s">
        <v>6646</v>
      </c>
      <c r="D2138" s="1" t="s">
        <v>123</v>
      </c>
      <c r="E2138" s="1" t="s">
        <v>194</v>
      </c>
      <c r="F2138" s="1">
        <v>0</v>
      </c>
      <c r="G2138" s="2">
        <v>44452</v>
      </c>
      <c r="H2138" s="1" t="s">
        <v>30</v>
      </c>
      <c r="I2138" s="1" t="s">
        <v>23</v>
      </c>
      <c r="J2138" s="1" t="s">
        <v>1073</v>
      </c>
      <c r="K2138" s="1"/>
      <c r="L2138" s="1" t="s">
        <v>24</v>
      </c>
      <c r="M2138" s="3">
        <v>49946.21</v>
      </c>
      <c r="N2138" s="3">
        <v>47398.42</v>
      </c>
      <c r="O2138" s="3">
        <v>26485.85</v>
      </c>
      <c r="P2138" s="1">
        <v>125</v>
      </c>
      <c r="Q2138" s="3">
        <v>74009.27</v>
      </c>
      <c r="R2138" s="1" t="str">
        <f t="shared" si="101"/>
        <v>2021-09</v>
      </c>
      <c r="S2138" s="1" t="str">
        <f t="shared" si="99"/>
        <v/>
      </c>
      <c r="T2138" s="3">
        <f t="shared" si="100"/>
        <v>26610.85</v>
      </c>
    </row>
    <row r="2139" spans="1:20" x14ac:dyDescent="0.25">
      <c r="A2139" s="1" t="s">
        <v>6647</v>
      </c>
      <c r="B2139" s="1" t="s">
        <v>6627</v>
      </c>
      <c r="C2139" s="1" t="s">
        <v>6648</v>
      </c>
      <c r="D2139" s="1" t="s">
        <v>20</v>
      </c>
      <c r="E2139" s="1" t="s">
        <v>21</v>
      </c>
      <c r="F2139" s="1">
        <v>0</v>
      </c>
      <c r="G2139" s="2">
        <v>42170</v>
      </c>
      <c r="H2139" s="1" t="s">
        <v>22</v>
      </c>
      <c r="I2139" s="1" t="s">
        <v>23</v>
      </c>
      <c r="J2139" s="1" t="s">
        <v>6649</v>
      </c>
      <c r="K2139" s="1"/>
      <c r="L2139" s="1" t="s">
        <v>24</v>
      </c>
      <c r="M2139" s="3">
        <v>40761.760000000002</v>
      </c>
      <c r="N2139" s="3">
        <v>43400.02</v>
      </c>
      <c r="O2139" s="3">
        <v>40527.730000000003</v>
      </c>
      <c r="P2139" s="1">
        <v>125</v>
      </c>
      <c r="Q2139" s="3">
        <v>84052.75</v>
      </c>
      <c r="R2139" s="1" t="str">
        <f t="shared" si="101"/>
        <v>2015-06</v>
      </c>
      <c r="S2139" s="1" t="str">
        <f t="shared" si="99"/>
        <v/>
      </c>
      <c r="T2139" s="3">
        <f t="shared" si="100"/>
        <v>40652.730000000003</v>
      </c>
    </row>
    <row r="2140" spans="1:20" x14ac:dyDescent="0.25">
      <c r="A2140" s="1" t="s">
        <v>721</v>
      </c>
      <c r="B2140" s="1" t="s">
        <v>6627</v>
      </c>
      <c r="C2140" s="1" t="s">
        <v>6650</v>
      </c>
      <c r="D2140" s="1" t="s">
        <v>20</v>
      </c>
      <c r="E2140" s="1" t="s">
        <v>264</v>
      </c>
      <c r="F2140" s="1">
        <v>0</v>
      </c>
      <c r="G2140" s="2">
        <v>42562</v>
      </c>
      <c r="H2140" s="1" t="s">
        <v>30</v>
      </c>
      <c r="I2140" s="1" t="s">
        <v>31</v>
      </c>
      <c r="J2140" s="2">
        <v>42681</v>
      </c>
      <c r="K2140" s="1"/>
      <c r="L2140" s="1" t="s">
        <v>24</v>
      </c>
      <c r="M2140" s="3">
        <v>31200</v>
      </c>
      <c r="N2140" s="3">
        <v>34713.599999999999</v>
      </c>
      <c r="O2140" s="3">
        <v>4981.83</v>
      </c>
      <c r="P2140" s="1">
        <v>125</v>
      </c>
      <c r="Q2140" s="3">
        <v>39820.43</v>
      </c>
      <c r="R2140" s="1" t="str">
        <f t="shared" si="101"/>
        <v>2016-07</v>
      </c>
      <c r="S2140" s="1" t="str">
        <f t="shared" si="99"/>
        <v/>
      </c>
      <c r="T2140" s="3">
        <f t="shared" si="100"/>
        <v>5106.83</v>
      </c>
    </row>
    <row r="2141" spans="1:20" x14ac:dyDescent="0.25">
      <c r="A2141" s="1" t="s">
        <v>6651</v>
      </c>
      <c r="B2141" s="1" t="s">
        <v>6652</v>
      </c>
      <c r="C2141" s="1" t="s">
        <v>6653</v>
      </c>
      <c r="D2141" s="1" t="s">
        <v>70</v>
      </c>
      <c r="E2141" s="1" t="s">
        <v>1461</v>
      </c>
      <c r="F2141" s="1">
        <v>0</v>
      </c>
      <c r="G2141" s="2">
        <v>42255</v>
      </c>
      <c r="H2141" s="1" t="s">
        <v>22</v>
      </c>
      <c r="I2141" s="1" t="s">
        <v>23</v>
      </c>
      <c r="J2141" s="2">
        <v>42225</v>
      </c>
      <c r="K2141" s="1"/>
      <c r="L2141" s="1" t="s">
        <v>24</v>
      </c>
      <c r="M2141" s="3">
        <v>58799.94</v>
      </c>
      <c r="N2141" s="3">
        <v>50476.59</v>
      </c>
      <c r="O2141" s="3">
        <v>2778.13</v>
      </c>
      <c r="P2141" s="1" t="s">
        <v>32</v>
      </c>
      <c r="Q2141" s="3">
        <v>53254.720000000001</v>
      </c>
      <c r="R2141" s="1" t="str">
        <f t="shared" si="101"/>
        <v>2015-09</v>
      </c>
      <c r="S2141" s="1" t="str">
        <f t="shared" si="99"/>
        <v/>
      </c>
      <c r="T2141" s="3">
        <f t="shared" si="100"/>
        <v>2778.13</v>
      </c>
    </row>
    <row r="2142" spans="1:20" x14ac:dyDescent="0.25">
      <c r="A2142" s="1" t="s">
        <v>6654</v>
      </c>
      <c r="B2142" s="1" t="s">
        <v>6652</v>
      </c>
      <c r="C2142" s="1" t="s">
        <v>6655</v>
      </c>
      <c r="D2142" s="1" t="s">
        <v>70</v>
      </c>
      <c r="E2142" s="1" t="s">
        <v>5417</v>
      </c>
      <c r="F2142" s="1">
        <v>0</v>
      </c>
      <c r="G2142" s="2">
        <v>41918</v>
      </c>
      <c r="H2142" s="1" t="s">
        <v>30</v>
      </c>
      <c r="I2142" s="1" t="s">
        <v>31</v>
      </c>
      <c r="J2142" s="2">
        <v>41800</v>
      </c>
      <c r="K2142" s="1"/>
      <c r="L2142" s="1" t="s">
        <v>24</v>
      </c>
      <c r="M2142" s="3">
        <v>55860.06</v>
      </c>
      <c r="N2142" s="3">
        <v>44966.05</v>
      </c>
      <c r="O2142" s="1" t="s">
        <v>32</v>
      </c>
      <c r="P2142" s="1" t="s">
        <v>32</v>
      </c>
      <c r="Q2142" s="3">
        <v>44966.05</v>
      </c>
      <c r="R2142" s="1" t="str">
        <f t="shared" si="101"/>
        <v>2014-10</v>
      </c>
      <c r="S2142" s="1" t="str">
        <f t="shared" si="99"/>
        <v/>
      </c>
      <c r="T2142" s="3">
        <f t="shared" si="100"/>
        <v>0</v>
      </c>
    </row>
    <row r="2143" spans="1:20" x14ac:dyDescent="0.25">
      <c r="A2143" s="1" t="s">
        <v>6656</v>
      </c>
      <c r="B2143" s="1" t="s">
        <v>6657</v>
      </c>
      <c r="C2143" s="1" t="s">
        <v>6658</v>
      </c>
      <c r="D2143" s="1" t="s">
        <v>39</v>
      </c>
      <c r="E2143" s="1" t="s">
        <v>40</v>
      </c>
      <c r="F2143" s="1">
        <v>0</v>
      </c>
      <c r="G2143" s="2">
        <v>44665</v>
      </c>
      <c r="H2143" s="1" t="s">
        <v>22</v>
      </c>
      <c r="I2143" s="1" t="s">
        <v>31</v>
      </c>
      <c r="J2143" s="1" t="s">
        <v>6659</v>
      </c>
      <c r="K2143" s="1"/>
      <c r="L2143" s="1" t="s">
        <v>24</v>
      </c>
      <c r="M2143" s="3">
        <v>42432</v>
      </c>
      <c r="N2143" s="3">
        <v>27319.5</v>
      </c>
      <c r="O2143" s="1" t="s">
        <v>32</v>
      </c>
      <c r="P2143" s="1">
        <v>100</v>
      </c>
      <c r="Q2143" s="3">
        <v>27419.5</v>
      </c>
      <c r="R2143" s="1" t="str">
        <f t="shared" si="101"/>
        <v>2022-04</v>
      </c>
      <c r="S2143" s="1" t="str">
        <f t="shared" si="99"/>
        <v/>
      </c>
      <c r="T2143" s="3">
        <f t="shared" si="100"/>
        <v>100</v>
      </c>
    </row>
    <row r="2144" spans="1:20" x14ac:dyDescent="0.25">
      <c r="A2144" s="1" t="s">
        <v>6660</v>
      </c>
      <c r="B2144" s="1" t="s">
        <v>6661</v>
      </c>
      <c r="C2144" s="1" t="s">
        <v>6662</v>
      </c>
      <c r="D2144" s="1" t="s">
        <v>28</v>
      </c>
      <c r="E2144" s="1" t="s">
        <v>46</v>
      </c>
      <c r="F2144" s="1">
        <v>0</v>
      </c>
      <c r="G2144" s="2">
        <v>43472</v>
      </c>
      <c r="H2144" s="1" t="s">
        <v>22</v>
      </c>
      <c r="I2144" s="1" t="s">
        <v>31</v>
      </c>
      <c r="J2144" s="2">
        <v>43647</v>
      </c>
      <c r="K2144" s="1"/>
      <c r="L2144" s="1" t="s">
        <v>24</v>
      </c>
      <c r="M2144" s="3">
        <v>54072.1</v>
      </c>
      <c r="N2144" s="3">
        <v>42335.86</v>
      </c>
      <c r="O2144" s="3">
        <v>27423.9</v>
      </c>
      <c r="P2144" s="1">
        <v>125</v>
      </c>
      <c r="Q2144" s="3">
        <v>69884.759999999995</v>
      </c>
      <c r="R2144" s="1" t="str">
        <f t="shared" si="101"/>
        <v>2019-01</v>
      </c>
      <c r="S2144" s="1" t="str">
        <f t="shared" si="99"/>
        <v/>
      </c>
      <c r="T2144" s="3">
        <f t="shared" si="100"/>
        <v>27548.9</v>
      </c>
    </row>
    <row r="2145" spans="1:20" x14ac:dyDescent="0.25">
      <c r="A2145" s="1" t="s">
        <v>6663</v>
      </c>
      <c r="B2145" s="1" t="s">
        <v>6661</v>
      </c>
      <c r="C2145" s="1" t="s">
        <v>6664</v>
      </c>
      <c r="D2145" s="1" t="s">
        <v>2221</v>
      </c>
      <c r="E2145" s="1" t="s">
        <v>6665</v>
      </c>
      <c r="F2145" s="1">
        <v>0</v>
      </c>
      <c r="G2145" s="2">
        <v>44543</v>
      </c>
      <c r="H2145" s="1" t="s">
        <v>30</v>
      </c>
      <c r="I2145" s="1" t="s">
        <v>31</v>
      </c>
      <c r="J2145" s="1" t="s">
        <v>4389</v>
      </c>
      <c r="K2145" s="1"/>
      <c r="L2145" s="1" t="s">
        <v>24</v>
      </c>
      <c r="M2145" s="3">
        <v>71924.94</v>
      </c>
      <c r="N2145" s="3">
        <v>71923.850000000006</v>
      </c>
      <c r="O2145" s="1">
        <v>968.22</v>
      </c>
      <c r="P2145" s="1">
        <v>100</v>
      </c>
      <c r="Q2145" s="3">
        <v>72992.070000000007</v>
      </c>
      <c r="R2145" s="1" t="str">
        <f t="shared" si="101"/>
        <v>2021-12</v>
      </c>
      <c r="S2145" s="1" t="str">
        <f t="shared" si="99"/>
        <v/>
      </c>
      <c r="T2145" s="3">
        <f t="shared" si="100"/>
        <v>1068.22</v>
      </c>
    </row>
    <row r="2146" spans="1:20" x14ac:dyDescent="0.25">
      <c r="A2146" s="1" t="s">
        <v>3944</v>
      </c>
      <c r="B2146" s="1" t="s">
        <v>6661</v>
      </c>
      <c r="C2146" s="1" t="s">
        <v>6666</v>
      </c>
      <c r="D2146" s="1" t="s">
        <v>88</v>
      </c>
      <c r="E2146" s="1" t="s">
        <v>89</v>
      </c>
      <c r="F2146" s="1">
        <v>0</v>
      </c>
      <c r="G2146" s="2">
        <v>35181</v>
      </c>
      <c r="H2146" s="1" t="s">
        <v>22</v>
      </c>
      <c r="I2146" s="1" t="s">
        <v>31</v>
      </c>
      <c r="J2146" s="1" t="s">
        <v>6667</v>
      </c>
      <c r="K2146" s="1"/>
      <c r="L2146" s="1" t="s">
        <v>24</v>
      </c>
      <c r="M2146" s="3">
        <v>62477.79</v>
      </c>
      <c r="N2146" s="3">
        <v>62478</v>
      </c>
      <c r="O2146" s="1">
        <v>450.56</v>
      </c>
      <c r="P2146" s="1">
        <v>125</v>
      </c>
      <c r="Q2146" s="3">
        <v>63053.56</v>
      </c>
      <c r="R2146" s="1" t="str">
        <f t="shared" si="101"/>
        <v>1996-04</v>
      </c>
      <c r="S2146" s="1" t="str">
        <f t="shared" si="99"/>
        <v/>
      </c>
      <c r="T2146" s="3">
        <f t="shared" si="100"/>
        <v>575.55999999999995</v>
      </c>
    </row>
    <row r="2147" spans="1:20" x14ac:dyDescent="0.25">
      <c r="A2147" s="1" t="s">
        <v>6668</v>
      </c>
      <c r="B2147" s="1" t="s">
        <v>6661</v>
      </c>
      <c r="C2147" s="1" t="s">
        <v>6669</v>
      </c>
      <c r="D2147" s="1" t="s">
        <v>28</v>
      </c>
      <c r="E2147" s="1" t="s">
        <v>46</v>
      </c>
      <c r="F2147" s="1">
        <v>0</v>
      </c>
      <c r="G2147" s="2">
        <v>44830</v>
      </c>
      <c r="H2147" s="1" t="s">
        <v>22</v>
      </c>
      <c r="I2147" s="1" t="s">
        <v>31</v>
      </c>
      <c r="J2147" s="1" t="s">
        <v>310</v>
      </c>
      <c r="K2147" s="1"/>
      <c r="L2147" s="1" t="s">
        <v>24</v>
      </c>
      <c r="M2147" s="3">
        <v>52240.03</v>
      </c>
      <c r="N2147" s="3">
        <v>10950.16</v>
      </c>
      <c r="O2147" s="3">
        <v>2266.64</v>
      </c>
      <c r="P2147" s="1">
        <v>100</v>
      </c>
      <c r="Q2147" s="3">
        <v>13316.8</v>
      </c>
      <c r="R2147" s="1" t="str">
        <f t="shared" si="101"/>
        <v>2022-09</v>
      </c>
      <c r="S2147" s="1" t="str">
        <f t="shared" si="99"/>
        <v/>
      </c>
      <c r="T2147" s="3">
        <f t="shared" si="100"/>
        <v>2366.64</v>
      </c>
    </row>
    <row r="2148" spans="1:20" x14ac:dyDescent="0.25">
      <c r="A2148" s="1" t="s">
        <v>6670</v>
      </c>
      <c r="B2148" s="1" t="s">
        <v>6671</v>
      </c>
      <c r="C2148" s="1" t="s">
        <v>6672</v>
      </c>
      <c r="D2148" s="1" t="s">
        <v>28</v>
      </c>
      <c r="E2148" s="1" t="s">
        <v>46</v>
      </c>
      <c r="F2148" s="1">
        <v>0</v>
      </c>
      <c r="G2148" s="2">
        <v>42477</v>
      </c>
      <c r="H2148" s="1" t="s">
        <v>22</v>
      </c>
      <c r="I2148" s="1" t="s">
        <v>31</v>
      </c>
      <c r="J2148" s="2">
        <v>42461</v>
      </c>
      <c r="K2148" s="1"/>
      <c r="L2148" s="1" t="s">
        <v>24</v>
      </c>
      <c r="M2148" s="3">
        <v>54196.69</v>
      </c>
      <c r="N2148" s="3">
        <v>44643.12</v>
      </c>
      <c r="O2148" s="3">
        <v>22975.49</v>
      </c>
      <c r="P2148" s="1">
        <v>125</v>
      </c>
      <c r="Q2148" s="3">
        <v>67743.61</v>
      </c>
      <c r="R2148" s="1" t="str">
        <f t="shared" si="101"/>
        <v>2016-04</v>
      </c>
      <c r="S2148" s="1" t="str">
        <f t="shared" si="99"/>
        <v/>
      </c>
      <c r="T2148" s="3">
        <f t="shared" si="100"/>
        <v>23100.49</v>
      </c>
    </row>
    <row r="2149" spans="1:20" x14ac:dyDescent="0.25">
      <c r="A2149" s="1" t="s">
        <v>3111</v>
      </c>
      <c r="B2149" s="1" t="s">
        <v>6673</v>
      </c>
      <c r="C2149" s="1" t="s">
        <v>6674</v>
      </c>
      <c r="D2149" s="1" t="s">
        <v>204</v>
      </c>
      <c r="E2149" s="1" t="s">
        <v>2635</v>
      </c>
      <c r="F2149" s="1">
        <v>0</v>
      </c>
      <c r="G2149" s="2">
        <v>44753</v>
      </c>
      <c r="H2149" s="1" t="s">
        <v>22</v>
      </c>
      <c r="I2149" s="1" t="s">
        <v>31</v>
      </c>
      <c r="J2149" s="2">
        <v>44872</v>
      </c>
      <c r="K2149" s="2">
        <v>44813</v>
      </c>
      <c r="L2149" s="1" t="s">
        <v>42</v>
      </c>
      <c r="M2149" s="3">
        <v>68645.41</v>
      </c>
      <c r="N2149" s="3">
        <v>12408.94</v>
      </c>
      <c r="O2149" s="1" t="s">
        <v>32</v>
      </c>
      <c r="P2149" s="1" t="s">
        <v>32</v>
      </c>
      <c r="Q2149" s="3">
        <v>12408.94</v>
      </c>
      <c r="R2149" s="1" t="str">
        <f t="shared" si="101"/>
        <v>2022-07</v>
      </c>
      <c r="S2149" s="1" t="str">
        <f t="shared" si="99"/>
        <v>2022-09</v>
      </c>
      <c r="T2149" s="3">
        <f t="shared" si="100"/>
        <v>0</v>
      </c>
    </row>
    <row r="2150" spans="1:20" x14ac:dyDescent="0.25">
      <c r="A2150" s="1" t="s">
        <v>2775</v>
      </c>
      <c r="B2150" s="1" t="s">
        <v>6673</v>
      </c>
      <c r="C2150" s="1" t="s">
        <v>6675</v>
      </c>
      <c r="D2150" s="1" t="s">
        <v>39</v>
      </c>
      <c r="E2150" s="1" t="s">
        <v>40</v>
      </c>
      <c r="F2150" s="1">
        <v>0</v>
      </c>
      <c r="G2150" s="2">
        <v>44693</v>
      </c>
      <c r="H2150" s="1" t="s">
        <v>30</v>
      </c>
      <c r="I2150" s="1" t="s">
        <v>31</v>
      </c>
      <c r="J2150" s="2">
        <v>44900</v>
      </c>
      <c r="K2150" s="2">
        <v>44809</v>
      </c>
      <c r="L2150" s="1" t="s">
        <v>42</v>
      </c>
      <c r="M2150" s="3">
        <v>29952</v>
      </c>
      <c r="N2150" s="3">
        <v>2913</v>
      </c>
      <c r="O2150" s="1" t="s">
        <v>32</v>
      </c>
      <c r="P2150" s="1" t="s">
        <v>32</v>
      </c>
      <c r="Q2150" s="3">
        <v>2913</v>
      </c>
      <c r="R2150" s="1" t="str">
        <f t="shared" si="101"/>
        <v>2022-05</v>
      </c>
      <c r="S2150" s="1" t="str">
        <f t="shared" si="99"/>
        <v>2022-09</v>
      </c>
      <c r="T2150" s="3">
        <f t="shared" si="100"/>
        <v>0</v>
      </c>
    </row>
    <row r="2151" spans="1:20" x14ac:dyDescent="0.25">
      <c r="A2151" s="1" t="s">
        <v>6428</v>
      </c>
      <c r="B2151" s="1" t="s">
        <v>6676</v>
      </c>
      <c r="C2151" s="1" t="s">
        <v>6677</v>
      </c>
      <c r="D2151" s="1" t="s">
        <v>20</v>
      </c>
      <c r="E2151" s="1" t="s">
        <v>1786</v>
      </c>
      <c r="F2151" s="1">
        <v>0</v>
      </c>
      <c r="G2151" s="2">
        <v>43066</v>
      </c>
      <c r="H2151" s="1" t="s">
        <v>22</v>
      </c>
      <c r="I2151" s="1" t="s">
        <v>31</v>
      </c>
      <c r="J2151" s="1" t="s">
        <v>504</v>
      </c>
      <c r="K2151" s="2">
        <v>44776</v>
      </c>
      <c r="L2151" s="1" t="s">
        <v>42</v>
      </c>
      <c r="M2151" s="3">
        <v>37491.79</v>
      </c>
      <c r="N2151" s="3">
        <v>9201</v>
      </c>
      <c r="O2151" s="1">
        <v>575.70000000000005</v>
      </c>
      <c r="P2151" s="1" t="s">
        <v>32</v>
      </c>
      <c r="Q2151" s="3">
        <v>9776.7000000000007</v>
      </c>
      <c r="R2151" s="1" t="str">
        <f t="shared" si="101"/>
        <v>2017-11</v>
      </c>
      <c r="S2151" s="1" t="str">
        <f t="shared" si="99"/>
        <v>2022-08</v>
      </c>
      <c r="T2151" s="3">
        <f t="shared" si="100"/>
        <v>575.70000000000005</v>
      </c>
    </row>
    <row r="2152" spans="1:20" x14ac:dyDescent="0.25">
      <c r="A2152" s="1" t="s">
        <v>6678</v>
      </c>
      <c r="B2152" s="1" t="s">
        <v>6679</v>
      </c>
      <c r="C2152" s="1" t="s">
        <v>6680</v>
      </c>
      <c r="D2152" s="1" t="s">
        <v>76</v>
      </c>
      <c r="E2152" s="1" t="s">
        <v>77</v>
      </c>
      <c r="F2152" s="1">
        <v>0</v>
      </c>
      <c r="G2152" s="2">
        <v>44284</v>
      </c>
      <c r="H2152" s="1" t="s">
        <v>22</v>
      </c>
      <c r="I2152" s="1" t="s">
        <v>31</v>
      </c>
      <c r="J2152" s="1" t="s">
        <v>265</v>
      </c>
      <c r="K2152" s="1"/>
      <c r="L2152" s="1" t="s">
        <v>24</v>
      </c>
      <c r="M2152" s="3">
        <v>45899.98</v>
      </c>
      <c r="N2152" s="3">
        <v>45865.8</v>
      </c>
      <c r="O2152" s="1" t="s">
        <v>32</v>
      </c>
      <c r="P2152" s="1" t="s">
        <v>32</v>
      </c>
      <c r="Q2152" s="3">
        <v>45865.8</v>
      </c>
      <c r="R2152" s="1" t="str">
        <f t="shared" si="101"/>
        <v>2021-03</v>
      </c>
      <c r="S2152" s="1" t="str">
        <f t="shared" si="99"/>
        <v/>
      </c>
      <c r="T2152" s="3">
        <f t="shared" si="100"/>
        <v>0</v>
      </c>
    </row>
    <row r="2153" spans="1:20" x14ac:dyDescent="0.25">
      <c r="A2153" s="1" t="s">
        <v>3775</v>
      </c>
      <c r="B2153" s="1" t="s">
        <v>6681</v>
      </c>
      <c r="C2153" s="1" t="s">
        <v>6682</v>
      </c>
      <c r="D2153" s="1" t="s">
        <v>113</v>
      </c>
      <c r="E2153" s="1" t="s">
        <v>2628</v>
      </c>
      <c r="F2153" s="1">
        <v>0</v>
      </c>
      <c r="G2153" s="2">
        <v>37704</v>
      </c>
      <c r="H2153" s="1" t="s">
        <v>30</v>
      </c>
      <c r="I2153" s="1" t="s">
        <v>31</v>
      </c>
      <c r="J2153" s="1" t="s">
        <v>6683</v>
      </c>
      <c r="K2153" s="1"/>
      <c r="L2153" s="1" t="s">
        <v>24</v>
      </c>
      <c r="M2153" s="3">
        <v>58541.81</v>
      </c>
      <c r="N2153" s="3">
        <v>57073.1</v>
      </c>
      <c r="O2153" s="1" t="s">
        <v>32</v>
      </c>
      <c r="P2153" s="1" t="s">
        <v>32</v>
      </c>
      <c r="Q2153" s="3">
        <v>57073.1</v>
      </c>
      <c r="R2153" s="1" t="str">
        <f t="shared" si="101"/>
        <v>2003-03</v>
      </c>
      <c r="S2153" s="1" t="str">
        <f t="shared" si="99"/>
        <v/>
      </c>
      <c r="T2153" s="3">
        <f t="shared" si="100"/>
        <v>0</v>
      </c>
    </row>
    <row r="2154" spans="1:20" x14ac:dyDescent="0.25">
      <c r="A2154" s="1" t="s">
        <v>6684</v>
      </c>
      <c r="B2154" s="1" t="s">
        <v>6681</v>
      </c>
      <c r="C2154" s="1" t="s">
        <v>6685</v>
      </c>
      <c r="D2154" s="1" t="s">
        <v>20</v>
      </c>
      <c r="E2154" s="1" t="s">
        <v>6686</v>
      </c>
      <c r="F2154" s="1">
        <v>0</v>
      </c>
      <c r="G2154" s="2">
        <v>42464</v>
      </c>
      <c r="H2154" s="1" t="s">
        <v>22</v>
      </c>
      <c r="I2154" s="1" t="s">
        <v>31</v>
      </c>
      <c r="J2154" s="2">
        <v>42464</v>
      </c>
      <c r="K2154" s="1"/>
      <c r="L2154" s="1" t="s">
        <v>24</v>
      </c>
      <c r="M2154" s="3">
        <v>43668.77</v>
      </c>
      <c r="N2154" s="3">
        <v>40530.269999999997</v>
      </c>
      <c r="O2154" s="1">
        <v>293.92</v>
      </c>
      <c r="P2154" s="1">
        <v>125</v>
      </c>
      <c r="Q2154" s="3">
        <v>40949.19</v>
      </c>
      <c r="R2154" s="1" t="str">
        <f t="shared" si="101"/>
        <v>2016-04</v>
      </c>
      <c r="S2154" s="1" t="str">
        <f t="shared" si="99"/>
        <v/>
      </c>
      <c r="T2154" s="3">
        <f t="shared" si="100"/>
        <v>418.92</v>
      </c>
    </row>
    <row r="2155" spans="1:20" x14ac:dyDescent="0.25">
      <c r="A2155" s="1" t="s">
        <v>6687</v>
      </c>
      <c r="B2155" s="1" t="s">
        <v>6681</v>
      </c>
      <c r="C2155" s="1" t="s">
        <v>6688</v>
      </c>
      <c r="D2155" s="1" t="s">
        <v>137</v>
      </c>
      <c r="E2155" s="1" t="s">
        <v>66</v>
      </c>
      <c r="F2155" s="1">
        <v>0</v>
      </c>
      <c r="G2155" s="2">
        <v>42150</v>
      </c>
      <c r="H2155" s="1" t="s">
        <v>30</v>
      </c>
      <c r="I2155" s="1" t="s">
        <v>31</v>
      </c>
      <c r="J2155" s="2">
        <v>40365</v>
      </c>
      <c r="K2155" s="1"/>
      <c r="L2155" s="1" t="s">
        <v>24</v>
      </c>
      <c r="M2155" s="3">
        <v>43160.42</v>
      </c>
      <c r="N2155" s="3">
        <v>50177.78</v>
      </c>
      <c r="O2155" s="1">
        <v>196.24</v>
      </c>
      <c r="P2155" s="1" t="s">
        <v>32</v>
      </c>
      <c r="Q2155" s="3">
        <v>50374.02</v>
      </c>
      <c r="R2155" s="1" t="str">
        <f t="shared" si="101"/>
        <v>2015-05</v>
      </c>
      <c r="S2155" s="1" t="str">
        <f t="shared" si="99"/>
        <v/>
      </c>
      <c r="T2155" s="3">
        <f t="shared" si="100"/>
        <v>196.24</v>
      </c>
    </row>
    <row r="2156" spans="1:20" x14ac:dyDescent="0.25">
      <c r="A2156" s="1" t="s">
        <v>79</v>
      </c>
      <c r="B2156" s="1" t="s">
        <v>6689</v>
      </c>
      <c r="C2156" s="1" t="s">
        <v>6690</v>
      </c>
      <c r="D2156" s="1" t="s">
        <v>52</v>
      </c>
      <c r="E2156" s="1" t="s">
        <v>6691</v>
      </c>
      <c r="F2156" s="1">
        <v>0</v>
      </c>
      <c r="G2156" s="2">
        <v>44712</v>
      </c>
      <c r="H2156" s="1" t="s">
        <v>22</v>
      </c>
      <c r="I2156" s="1" t="s">
        <v>31</v>
      </c>
      <c r="J2156" s="1" t="s">
        <v>84</v>
      </c>
      <c r="K2156" s="2">
        <v>44823</v>
      </c>
      <c r="L2156" s="1" t="s">
        <v>42</v>
      </c>
      <c r="M2156" s="3">
        <v>14560</v>
      </c>
      <c r="N2156" s="3">
        <v>1052.5</v>
      </c>
      <c r="O2156" s="1" t="s">
        <v>32</v>
      </c>
      <c r="P2156" s="1" t="s">
        <v>32</v>
      </c>
      <c r="Q2156" s="3">
        <v>1052.5</v>
      </c>
      <c r="R2156" s="1" t="str">
        <f t="shared" si="101"/>
        <v>2022-05</v>
      </c>
      <c r="S2156" s="1" t="str">
        <f t="shared" si="99"/>
        <v>2022-09</v>
      </c>
      <c r="T2156" s="3">
        <f t="shared" si="100"/>
        <v>0</v>
      </c>
    </row>
    <row r="2157" spans="1:20" x14ac:dyDescent="0.25">
      <c r="A2157" s="1" t="s">
        <v>6692</v>
      </c>
      <c r="B2157" s="1" t="s">
        <v>6689</v>
      </c>
      <c r="C2157" s="1" t="s">
        <v>6693</v>
      </c>
      <c r="D2157" s="1" t="s">
        <v>113</v>
      </c>
      <c r="E2157" s="1" t="s">
        <v>573</v>
      </c>
      <c r="F2157" s="1">
        <v>0</v>
      </c>
      <c r="G2157" s="2">
        <v>33056</v>
      </c>
      <c r="H2157" s="1" t="s">
        <v>22</v>
      </c>
      <c r="I2157" s="1" t="s">
        <v>23</v>
      </c>
      <c r="J2157" s="2">
        <v>32911</v>
      </c>
      <c r="K2157" s="1"/>
      <c r="L2157" s="1" t="s">
        <v>24</v>
      </c>
      <c r="M2157" s="3">
        <v>35121.839999999997</v>
      </c>
      <c r="N2157" s="3">
        <v>35040.660000000003</v>
      </c>
      <c r="O2157" s="1">
        <v>253.28</v>
      </c>
      <c r="P2157" s="1">
        <v>125</v>
      </c>
      <c r="Q2157" s="3">
        <v>35418.94</v>
      </c>
      <c r="R2157" s="1" t="str">
        <f t="shared" si="101"/>
        <v>1990-07</v>
      </c>
      <c r="S2157" s="1" t="str">
        <f t="shared" si="99"/>
        <v/>
      </c>
      <c r="T2157" s="3">
        <f t="shared" si="100"/>
        <v>378.28</v>
      </c>
    </row>
    <row r="2158" spans="1:20" x14ac:dyDescent="0.25">
      <c r="A2158" s="1" t="s">
        <v>6694</v>
      </c>
      <c r="B2158" s="1" t="s">
        <v>6695</v>
      </c>
      <c r="C2158" s="1" t="s">
        <v>6696</v>
      </c>
      <c r="D2158" s="1" t="s">
        <v>137</v>
      </c>
      <c r="E2158" s="1" t="s">
        <v>6697</v>
      </c>
      <c r="F2158" s="1">
        <v>0</v>
      </c>
      <c r="G2158" s="2">
        <v>42212</v>
      </c>
      <c r="H2158" s="1" t="s">
        <v>22</v>
      </c>
      <c r="I2158" s="1" t="s">
        <v>31</v>
      </c>
      <c r="J2158" s="1" t="s">
        <v>6698</v>
      </c>
      <c r="K2158" s="2">
        <v>44687</v>
      </c>
      <c r="L2158" s="1" t="s">
        <v>42</v>
      </c>
      <c r="M2158" s="3">
        <v>79500.100000000006</v>
      </c>
      <c r="N2158" s="3">
        <v>33093.120000000003</v>
      </c>
      <c r="O2158" s="1" t="s">
        <v>32</v>
      </c>
      <c r="P2158" s="1" t="s">
        <v>32</v>
      </c>
      <c r="Q2158" s="3">
        <v>33093.120000000003</v>
      </c>
      <c r="R2158" s="1" t="str">
        <f t="shared" si="101"/>
        <v>2015-07</v>
      </c>
      <c r="S2158" s="1" t="str">
        <f t="shared" si="99"/>
        <v>2022-05</v>
      </c>
      <c r="T2158" s="3">
        <f t="shared" si="100"/>
        <v>0</v>
      </c>
    </row>
    <row r="2159" spans="1:20" x14ac:dyDescent="0.25">
      <c r="A2159" s="1" t="s">
        <v>6699</v>
      </c>
      <c r="B2159" s="1" t="s">
        <v>6700</v>
      </c>
      <c r="C2159" s="1" t="s">
        <v>6701</v>
      </c>
      <c r="D2159" s="1" t="s">
        <v>88</v>
      </c>
      <c r="E2159" s="1" t="s">
        <v>89</v>
      </c>
      <c r="F2159" s="1">
        <v>0</v>
      </c>
      <c r="G2159" s="2">
        <v>41400</v>
      </c>
      <c r="H2159" s="1" t="s">
        <v>30</v>
      </c>
      <c r="I2159" s="1" t="s">
        <v>31</v>
      </c>
      <c r="J2159" s="2">
        <v>41430</v>
      </c>
      <c r="K2159" s="1"/>
      <c r="L2159" s="1" t="s">
        <v>24</v>
      </c>
      <c r="M2159" s="3">
        <v>54999.98</v>
      </c>
      <c r="N2159" s="3">
        <v>55000.4</v>
      </c>
      <c r="O2159" s="1">
        <v>370.19</v>
      </c>
      <c r="P2159" s="1">
        <v>125</v>
      </c>
      <c r="Q2159" s="3">
        <v>55495.59</v>
      </c>
      <c r="R2159" s="1" t="str">
        <f t="shared" si="101"/>
        <v>2013-05</v>
      </c>
      <c r="S2159" s="1" t="str">
        <f t="shared" si="99"/>
        <v/>
      </c>
      <c r="T2159" s="3">
        <f t="shared" si="100"/>
        <v>495.19</v>
      </c>
    </row>
    <row r="2160" spans="1:20" x14ac:dyDescent="0.25">
      <c r="A2160" s="1" t="s">
        <v>6702</v>
      </c>
      <c r="B2160" s="1" t="s">
        <v>6700</v>
      </c>
      <c r="C2160" s="1" t="s">
        <v>6703</v>
      </c>
      <c r="D2160" s="1" t="s">
        <v>123</v>
      </c>
      <c r="E2160" s="1" t="s">
        <v>194</v>
      </c>
      <c r="F2160" s="1">
        <v>0</v>
      </c>
      <c r="G2160" s="2">
        <v>44200</v>
      </c>
      <c r="H2160" s="1" t="s">
        <v>30</v>
      </c>
      <c r="I2160" s="1" t="s">
        <v>31</v>
      </c>
      <c r="J2160" s="2">
        <v>44287</v>
      </c>
      <c r="K2160" s="1"/>
      <c r="L2160" s="1" t="s">
        <v>24</v>
      </c>
      <c r="M2160" s="3">
        <v>50951.06</v>
      </c>
      <c r="N2160" s="3">
        <v>49297.03</v>
      </c>
      <c r="O2160" s="3">
        <v>15250.92</v>
      </c>
      <c r="P2160" s="1">
        <v>125</v>
      </c>
      <c r="Q2160" s="3">
        <v>64672.95</v>
      </c>
      <c r="R2160" s="1" t="str">
        <f t="shared" si="101"/>
        <v>2021-01</v>
      </c>
      <c r="S2160" s="1" t="str">
        <f t="shared" si="99"/>
        <v/>
      </c>
      <c r="T2160" s="3">
        <f t="shared" si="100"/>
        <v>15375.92</v>
      </c>
    </row>
    <row r="2161" spans="1:20" x14ac:dyDescent="0.25">
      <c r="A2161" s="1" t="s">
        <v>6704</v>
      </c>
      <c r="B2161" s="1" t="s">
        <v>6705</v>
      </c>
      <c r="C2161" s="1" t="s">
        <v>6706</v>
      </c>
      <c r="D2161" s="1" t="s">
        <v>76</v>
      </c>
      <c r="E2161" s="1" t="s">
        <v>1534</v>
      </c>
      <c r="F2161" s="1">
        <v>0</v>
      </c>
      <c r="G2161" s="2">
        <v>44774</v>
      </c>
      <c r="H2161" s="1" t="s">
        <v>30</v>
      </c>
      <c r="I2161" s="1" t="s">
        <v>31</v>
      </c>
      <c r="J2161" s="2">
        <v>44569</v>
      </c>
      <c r="K2161" s="1"/>
      <c r="L2161" s="1" t="s">
        <v>24</v>
      </c>
      <c r="M2161" s="3">
        <v>33280</v>
      </c>
      <c r="N2161" s="3">
        <v>12800</v>
      </c>
      <c r="O2161" s="1" t="s">
        <v>32</v>
      </c>
      <c r="P2161" s="1">
        <v>100</v>
      </c>
      <c r="Q2161" s="3">
        <v>12900</v>
      </c>
      <c r="R2161" s="1" t="str">
        <f t="shared" si="101"/>
        <v>2022-08</v>
      </c>
      <c r="S2161" s="1" t="str">
        <f t="shared" si="99"/>
        <v/>
      </c>
      <c r="T2161" s="3">
        <f t="shared" si="100"/>
        <v>100</v>
      </c>
    </row>
    <row r="2162" spans="1:20" x14ac:dyDescent="0.25">
      <c r="A2162" s="1" t="s">
        <v>6707</v>
      </c>
      <c r="B2162" s="1" t="s">
        <v>6708</v>
      </c>
      <c r="C2162" s="1" t="s">
        <v>6709</v>
      </c>
      <c r="D2162" s="1" t="s">
        <v>123</v>
      </c>
      <c r="E2162" s="1" t="s">
        <v>165</v>
      </c>
      <c r="F2162" s="1">
        <v>0</v>
      </c>
      <c r="G2162" s="2">
        <v>42243</v>
      </c>
      <c r="H2162" s="1" t="s">
        <v>22</v>
      </c>
      <c r="I2162" s="1" t="s">
        <v>23</v>
      </c>
      <c r="J2162" s="1" t="s">
        <v>2011</v>
      </c>
      <c r="K2162" s="1"/>
      <c r="L2162" s="1" t="s">
        <v>24</v>
      </c>
      <c r="M2162" s="3">
        <v>42622.94</v>
      </c>
      <c r="N2162" s="3">
        <v>39422.410000000003</v>
      </c>
      <c r="O2162" s="3">
        <v>10588.72</v>
      </c>
      <c r="P2162" s="1" t="s">
        <v>32</v>
      </c>
      <c r="Q2162" s="3">
        <v>50011.13</v>
      </c>
      <c r="R2162" s="1" t="str">
        <f t="shared" si="101"/>
        <v>2015-08</v>
      </c>
      <c r="S2162" s="1" t="str">
        <f t="shared" si="99"/>
        <v/>
      </c>
      <c r="T2162" s="3">
        <f t="shared" si="100"/>
        <v>10588.72</v>
      </c>
    </row>
    <row r="2163" spans="1:20" x14ac:dyDescent="0.25">
      <c r="A2163" s="1" t="s">
        <v>6710</v>
      </c>
      <c r="B2163" s="1" t="s">
        <v>6711</v>
      </c>
      <c r="C2163" s="1" t="s">
        <v>6712</v>
      </c>
      <c r="D2163" s="1" t="s">
        <v>70</v>
      </c>
      <c r="E2163" s="1" t="s">
        <v>5417</v>
      </c>
      <c r="F2163" s="1">
        <v>0</v>
      </c>
      <c r="G2163" s="2">
        <v>42142</v>
      </c>
      <c r="H2163" s="1" t="s">
        <v>22</v>
      </c>
      <c r="I2163" s="1" t="s">
        <v>31</v>
      </c>
      <c r="J2163" s="1" t="s">
        <v>345</v>
      </c>
      <c r="K2163" s="1"/>
      <c r="L2163" s="1" t="s">
        <v>24</v>
      </c>
      <c r="M2163" s="3">
        <v>53199.95</v>
      </c>
      <c r="N2163" s="3">
        <v>44626.41</v>
      </c>
      <c r="O2163" s="3">
        <v>1134.8499999999999</v>
      </c>
      <c r="P2163" s="1">
        <v>125</v>
      </c>
      <c r="Q2163" s="3">
        <v>45886.26</v>
      </c>
      <c r="R2163" s="1" t="str">
        <f t="shared" si="101"/>
        <v>2015-05</v>
      </c>
      <c r="S2163" s="1" t="str">
        <f t="shared" si="99"/>
        <v/>
      </c>
      <c r="T2163" s="3">
        <f t="shared" si="100"/>
        <v>1259.8499999999999</v>
      </c>
    </row>
    <row r="2164" spans="1:20" x14ac:dyDescent="0.25">
      <c r="A2164" s="1" t="s">
        <v>6713</v>
      </c>
      <c r="B2164" s="1" t="s">
        <v>6714</v>
      </c>
      <c r="C2164" s="1" t="s">
        <v>6715</v>
      </c>
      <c r="D2164" s="1" t="s">
        <v>20</v>
      </c>
      <c r="E2164" s="1" t="s">
        <v>576</v>
      </c>
      <c r="F2164" s="1">
        <v>0</v>
      </c>
      <c r="G2164" s="2">
        <v>43668</v>
      </c>
      <c r="H2164" s="1" t="s">
        <v>22</v>
      </c>
      <c r="I2164" s="1" t="s">
        <v>23</v>
      </c>
      <c r="J2164" s="1" t="s">
        <v>577</v>
      </c>
      <c r="K2164" s="2">
        <v>44659</v>
      </c>
      <c r="L2164" s="1" t="s">
        <v>42</v>
      </c>
      <c r="M2164" s="3">
        <v>35855.040000000001</v>
      </c>
      <c r="N2164" s="3">
        <v>7142.28</v>
      </c>
      <c r="O2164" s="3">
        <v>5138.41</v>
      </c>
      <c r="P2164" s="1">
        <v>100</v>
      </c>
      <c r="Q2164" s="3">
        <v>12380.69</v>
      </c>
      <c r="R2164" s="1" t="str">
        <f t="shared" si="101"/>
        <v>2019-07</v>
      </c>
      <c r="S2164" s="1" t="str">
        <f t="shared" si="99"/>
        <v>2022-04</v>
      </c>
      <c r="T2164" s="3">
        <f t="shared" si="100"/>
        <v>5238.41</v>
      </c>
    </row>
    <row r="2165" spans="1:20" x14ac:dyDescent="0.25">
      <c r="A2165" s="1" t="s">
        <v>6716</v>
      </c>
      <c r="B2165" s="1" t="s">
        <v>6714</v>
      </c>
      <c r="C2165" s="1" t="s">
        <v>6717</v>
      </c>
      <c r="D2165" s="1" t="s">
        <v>70</v>
      </c>
      <c r="E2165" s="1" t="s">
        <v>299</v>
      </c>
      <c r="F2165" s="1">
        <v>0</v>
      </c>
      <c r="G2165" s="2">
        <v>37536</v>
      </c>
      <c r="H2165" s="1" t="s">
        <v>22</v>
      </c>
      <c r="I2165" s="1" t="s">
        <v>23</v>
      </c>
      <c r="J2165" s="1" t="s">
        <v>6718</v>
      </c>
      <c r="K2165" s="1"/>
      <c r="L2165" s="1" t="s">
        <v>24</v>
      </c>
      <c r="M2165" s="3">
        <v>56559.98</v>
      </c>
      <c r="N2165" s="3">
        <v>54863.67</v>
      </c>
      <c r="O2165" s="3">
        <v>9014.36</v>
      </c>
      <c r="P2165" s="1">
        <v>125</v>
      </c>
      <c r="Q2165" s="3">
        <v>64003.03</v>
      </c>
      <c r="R2165" s="1" t="str">
        <f t="shared" si="101"/>
        <v>2002-10</v>
      </c>
      <c r="S2165" s="1" t="str">
        <f t="shared" si="99"/>
        <v/>
      </c>
      <c r="T2165" s="3">
        <f t="shared" si="100"/>
        <v>9139.36</v>
      </c>
    </row>
    <row r="2166" spans="1:20" x14ac:dyDescent="0.25">
      <c r="A2166" s="1" t="s">
        <v>6719</v>
      </c>
      <c r="B2166" s="1" t="s">
        <v>6720</v>
      </c>
      <c r="C2166" s="1" t="s">
        <v>6721</v>
      </c>
      <c r="D2166" s="1" t="s">
        <v>39</v>
      </c>
      <c r="E2166" s="1" t="s">
        <v>40</v>
      </c>
      <c r="F2166" s="1">
        <v>0</v>
      </c>
      <c r="G2166" s="2">
        <v>44727</v>
      </c>
      <c r="H2166" s="1" t="s">
        <v>22</v>
      </c>
      <c r="I2166" s="1" t="s">
        <v>31</v>
      </c>
      <c r="J2166" s="2">
        <v>43380</v>
      </c>
      <c r="K2166" s="2">
        <v>44809</v>
      </c>
      <c r="L2166" s="1" t="s">
        <v>42</v>
      </c>
      <c r="M2166" s="3">
        <v>39936</v>
      </c>
      <c r="N2166" s="3">
        <v>2580</v>
      </c>
      <c r="O2166" s="1" t="s">
        <v>32</v>
      </c>
      <c r="P2166" s="1">
        <v>100</v>
      </c>
      <c r="Q2166" s="3">
        <v>2680</v>
      </c>
      <c r="R2166" s="1" t="str">
        <f t="shared" si="101"/>
        <v>2022-06</v>
      </c>
      <c r="S2166" s="1" t="str">
        <f t="shared" si="99"/>
        <v>2022-09</v>
      </c>
      <c r="T2166" s="3">
        <f t="shared" si="100"/>
        <v>100</v>
      </c>
    </row>
    <row r="2167" spans="1:20" x14ac:dyDescent="0.25">
      <c r="A2167" s="1" t="s">
        <v>6722</v>
      </c>
      <c r="B2167" s="1" t="s">
        <v>6723</v>
      </c>
      <c r="C2167" s="1" t="s">
        <v>6724</v>
      </c>
      <c r="D2167" s="1" t="s">
        <v>20</v>
      </c>
      <c r="E2167" s="1" t="s">
        <v>404</v>
      </c>
      <c r="F2167" s="1">
        <v>0</v>
      </c>
      <c r="G2167" s="2">
        <v>41022</v>
      </c>
      <c r="H2167" s="1" t="s">
        <v>22</v>
      </c>
      <c r="I2167" s="1" t="s">
        <v>31</v>
      </c>
      <c r="J2167" s="1" t="s">
        <v>6265</v>
      </c>
      <c r="K2167" s="1"/>
      <c r="L2167" s="1" t="s">
        <v>24</v>
      </c>
      <c r="M2167" s="3">
        <v>47471.22</v>
      </c>
      <c r="N2167" s="1" t="s">
        <v>32</v>
      </c>
      <c r="O2167" s="1" t="s">
        <v>32</v>
      </c>
      <c r="P2167" s="1">
        <v>100</v>
      </c>
      <c r="Q2167" s="1">
        <v>100</v>
      </c>
      <c r="R2167" s="1" t="str">
        <f t="shared" si="101"/>
        <v>2012-04</v>
      </c>
      <c r="S2167" s="1" t="str">
        <f t="shared" si="99"/>
        <v/>
      </c>
      <c r="T2167" s="3">
        <f t="shared" si="100"/>
        <v>100</v>
      </c>
    </row>
    <row r="2168" spans="1:20" x14ac:dyDescent="0.25">
      <c r="A2168" s="1" t="s">
        <v>3750</v>
      </c>
      <c r="B2168" s="1" t="s">
        <v>6725</v>
      </c>
      <c r="C2168" s="1" t="s">
        <v>6726</v>
      </c>
      <c r="D2168" s="1" t="s">
        <v>284</v>
      </c>
      <c r="E2168" s="1" t="s">
        <v>1011</v>
      </c>
      <c r="F2168" s="1">
        <v>0</v>
      </c>
      <c r="G2168" s="2">
        <v>44857</v>
      </c>
      <c r="H2168" s="1" t="s">
        <v>22</v>
      </c>
      <c r="I2168" s="1" t="s">
        <v>31</v>
      </c>
      <c r="J2168" s="1" t="s">
        <v>256</v>
      </c>
      <c r="K2168" s="1"/>
      <c r="L2168" s="1" t="s">
        <v>24</v>
      </c>
      <c r="M2168" s="3">
        <v>44999.97</v>
      </c>
      <c r="N2168" s="3">
        <v>12510.12</v>
      </c>
      <c r="O2168" s="1" t="s">
        <v>32</v>
      </c>
      <c r="P2168" s="1">
        <v>100</v>
      </c>
      <c r="Q2168" s="3">
        <v>12610.12</v>
      </c>
      <c r="R2168" s="1" t="str">
        <f t="shared" si="101"/>
        <v>2022-10</v>
      </c>
      <c r="S2168" s="1" t="str">
        <f t="shared" si="99"/>
        <v/>
      </c>
      <c r="T2168" s="3">
        <f t="shared" si="100"/>
        <v>100</v>
      </c>
    </row>
    <row r="2169" spans="1:20" x14ac:dyDescent="0.25">
      <c r="A2169" s="1" t="s">
        <v>6727</v>
      </c>
      <c r="B2169" s="1" t="s">
        <v>6728</v>
      </c>
      <c r="C2169" s="1" t="s">
        <v>6729</v>
      </c>
      <c r="D2169" s="1" t="s">
        <v>82</v>
      </c>
      <c r="E2169" s="1" t="s">
        <v>3189</v>
      </c>
      <c r="F2169" s="1">
        <v>0</v>
      </c>
      <c r="G2169" s="2">
        <v>44508</v>
      </c>
      <c r="H2169" s="1" t="s">
        <v>30</v>
      </c>
      <c r="I2169" s="1" t="s">
        <v>31</v>
      </c>
      <c r="J2169" s="2">
        <v>44419</v>
      </c>
      <c r="K2169" s="1"/>
      <c r="L2169" s="1" t="s">
        <v>24</v>
      </c>
      <c r="M2169" s="3">
        <v>77062.539999999994</v>
      </c>
      <c r="N2169" s="3">
        <v>76172.23</v>
      </c>
      <c r="O2169" s="1">
        <v>74.099999999999994</v>
      </c>
      <c r="P2169" s="1">
        <v>100</v>
      </c>
      <c r="Q2169" s="3">
        <v>76346.33</v>
      </c>
      <c r="R2169" s="1" t="str">
        <f t="shared" si="101"/>
        <v>2021-11</v>
      </c>
      <c r="S2169" s="1" t="str">
        <f t="shared" si="99"/>
        <v/>
      </c>
      <c r="T2169" s="3">
        <f t="shared" si="100"/>
        <v>174.1</v>
      </c>
    </row>
    <row r="2170" spans="1:20" x14ac:dyDescent="0.25">
      <c r="A2170" s="1" t="s">
        <v>6730</v>
      </c>
      <c r="B2170" s="1" t="s">
        <v>6731</v>
      </c>
      <c r="C2170" s="1" t="s">
        <v>6732</v>
      </c>
      <c r="D2170" s="1" t="s">
        <v>52</v>
      </c>
      <c r="E2170" s="1" t="s">
        <v>1116</v>
      </c>
      <c r="F2170" s="1">
        <v>0</v>
      </c>
      <c r="G2170" s="2">
        <v>37844</v>
      </c>
      <c r="H2170" s="1" t="s">
        <v>22</v>
      </c>
      <c r="I2170" s="1" t="s">
        <v>31</v>
      </c>
      <c r="J2170" s="2">
        <v>37933</v>
      </c>
      <c r="K2170" s="1"/>
      <c r="L2170" s="1" t="s">
        <v>24</v>
      </c>
      <c r="M2170" s="3">
        <v>64569.23</v>
      </c>
      <c r="N2170" s="3">
        <v>58635.55</v>
      </c>
      <c r="O2170" s="3">
        <v>1201.94</v>
      </c>
      <c r="P2170" s="1">
        <v>125</v>
      </c>
      <c r="Q2170" s="3">
        <v>59962.49</v>
      </c>
      <c r="R2170" s="1" t="str">
        <f t="shared" si="101"/>
        <v>2003-08</v>
      </c>
      <c r="S2170" s="1" t="str">
        <f t="shared" si="99"/>
        <v/>
      </c>
      <c r="T2170" s="3">
        <f t="shared" si="100"/>
        <v>1326.94</v>
      </c>
    </row>
    <row r="2171" spans="1:20" x14ac:dyDescent="0.25">
      <c r="A2171" s="1" t="s">
        <v>6733</v>
      </c>
      <c r="B2171" s="1" t="s">
        <v>6734</v>
      </c>
      <c r="C2171" s="1" t="s">
        <v>6735</v>
      </c>
      <c r="D2171" s="1" t="s">
        <v>70</v>
      </c>
      <c r="E2171" s="1" t="s">
        <v>280</v>
      </c>
      <c r="F2171" s="1">
        <v>0</v>
      </c>
      <c r="G2171" s="2">
        <v>43808</v>
      </c>
      <c r="H2171" s="1" t="s">
        <v>22</v>
      </c>
      <c r="I2171" s="1" t="s">
        <v>31</v>
      </c>
      <c r="J2171" s="2">
        <v>43720</v>
      </c>
      <c r="K2171" s="2">
        <v>44693</v>
      </c>
      <c r="L2171" s="1" t="s">
        <v>42</v>
      </c>
      <c r="M2171" s="3">
        <v>42066.34</v>
      </c>
      <c r="N2171" s="3">
        <v>18636.25</v>
      </c>
      <c r="O2171" s="3">
        <v>5149.54</v>
      </c>
      <c r="P2171" s="1" t="s">
        <v>32</v>
      </c>
      <c r="Q2171" s="3">
        <v>23785.79</v>
      </c>
      <c r="R2171" s="1" t="str">
        <f t="shared" si="101"/>
        <v>2019-12</v>
      </c>
      <c r="S2171" s="1" t="str">
        <f t="shared" si="99"/>
        <v>2022-05</v>
      </c>
      <c r="T2171" s="3">
        <f t="shared" si="100"/>
        <v>5149.54</v>
      </c>
    </row>
    <row r="2172" spans="1:20" x14ac:dyDescent="0.25">
      <c r="A2172" s="1" t="s">
        <v>5430</v>
      </c>
      <c r="B2172" s="1" t="s">
        <v>6736</v>
      </c>
      <c r="C2172" s="1" t="s">
        <v>6737</v>
      </c>
      <c r="D2172" s="1" t="s">
        <v>20</v>
      </c>
      <c r="E2172" s="1" t="s">
        <v>222</v>
      </c>
      <c r="F2172" s="1">
        <v>0</v>
      </c>
      <c r="G2172" s="2">
        <v>33741</v>
      </c>
      <c r="H2172" s="1" t="s">
        <v>22</v>
      </c>
      <c r="I2172" s="1" t="s">
        <v>31</v>
      </c>
      <c r="J2172" s="1" t="s">
        <v>6738</v>
      </c>
      <c r="K2172" s="1"/>
      <c r="L2172" s="1" t="s">
        <v>24</v>
      </c>
      <c r="M2172" s="3">
        <v>40761.760000000002</v>
      </c>
      <c r="N2172" s="3">
        <v>41171.89</v>
      </c>
      <c r="O2172" s="3">
        <v>1871.35</v>
      </c>
      <c r="P2172" s="1">
        <v>125</v>
      </c>
      <c r="Q2172" s="3">
        <v>43168.24</v>
      </c>
      <c r="R2172" s="1" t="str">
        <f t="shared" si="101"/>
        <v>1992-05</v>
      </c>
      <c r="S2172" s="1" t="str">
        <f t="shared" si="99"/>
        <v/>
      </c>
      <c r="T2172" s="3">
        <f t="shared" si="100"/>
        <v>1996.35</v>
      </c>
    </row>
    <row r="2173" spans="1:20" x14ac:dyDescent="0.25">
      <c r="A2173" s="1" t="s">
        <v>6739</v>
      </c>
      <c r="B2173" s="1" t="s">
        <v>6740</v>
      </c>
      <c r="C2173" s="1" t="s">
        <v>6741</v>
      </c>
      <c r="D2173" s="1" t="s">
        <v>227</v>
      </c>
      <c r="E2173" s="1" t="s">
        <v>1028</v>
      </c>
      <c r="F2173" s="1">
        <v>0</v>
      </c>
      <c r="G2173" s="2">
        <v>44733</v>
      </c>
      <c r="H2173" s="1" t="s">
        <v>22</v>
      </c>
      <c r="I2173" s="1" t="s">
        <v>31</v>
      </c>
      <c r="J2173" s="2">
        <v>44294</v>
      </c>
      <c r="K2173" s="1"/>
      <c r="L2173" s="1" t="s">
        <v>24</v>
      </c>
      <c r="M2173" s="3">
        <v>44999.97</v>
      </c>
      <c r="N2173" s="3">
        <v>34119.82</v>
      </c>
      <c r="O2173" s="1" t="s">
        <v>32</v>
      </c>
      <c r="P2173" s="1" t="s">
        <v>32</v>
      </c>
      <c r="Q2173" s="3">
        <v>34119.82</v>
      </c>
      <c r="R2173" s="1" t="str">
        <f t="shared" si="101"/>
        <v>2022-06</v>
      </c>
      <c r="S2173" s="1" t="str">
        <f t="shared" si="99"/>
        <v/>
      </c>
      <c r="T2173" s="3">
        <f t="shared" si="100"/>
        <v>0</v>
      </c>
    </row>
    <row r="2174" spans="1:20" x14ac:dyDescent="0.25">
      <c r="A2174" s="1" t="s">
        <v>4144</v>
      </c>
      <c r="B2174" s="1" t="s">
        <v>6742</v>
      </c>
      <c r="C2174" s="1" t="s">
        <v>6743</v>
      </c>
      <c r="D2174" s="1" t="s">
        <v>20</v>
      </c>
      <c r="E2174" s="1" t="s">
        <v>2050</v>
      </c>
      <c r="F2174" s="1">
        <v>0</v>
      </c>
      <c r="G2174" s="2">
        <v>44802</v>
      </c>
      <c r="H2174" s="1" t="s">
        <v>22</v>
      </c>
      <c r="I2174" s="1" t="s">
        <v>23</v>
      </c>
      <c r="J2174" s="1" t="s">
        <v>129</v>
      </c>
      <c r="K2174" s="1"/>
      <c r="L2174" s="1" t="s">
        <v>24</v>
      </c>
      <c r="M2174" s="3">
        <v>23920</v>
      </c>
      <c r="N2174" s="3">
        <v>13143.13</v>
      </c>
      <c r="O2174" s="3">
        <v>1873.14</v>
      </c>
      <c r="P2174" s="1" t="s">
        <v>32</v>
      </c>
      <c r="Q2174" s="3">
        <v>15016.27</v>
      </c>
      <c r="R2174" s="1" t="str">
        <f t="shared" si="101"/>
        <v>2022-08</v>
      </c>
      <c r="S2174" s="1" t="str">
        <f t="shared" si="99"/>
        <v/>
      </c>
      <c r="T2174" s="3">
        <f t="shared" si="100"/>
        <v>1873.14</v>
      </c>
    </row>
    <row r="2175" spans="1:20" x14ac:dyDescent="0.25">
      <c r="A2175" s="1" t="s">
        <v>6744</v>
      </c>
      <c r="B2175" s="1" t="s">
        <v>6742</v>
      </c>
      <c r="C2175" s="1" t="s">
        <v>6745</v>
      </c>
      <c r="D2175" s="1" t="s">
        <v>20</v>
      </c>
      <c r="E2175" s="1" t="s">
        <v>1907</v>
      </c>
      <c r="F2175" s="1">
        <v>0</v>
      </c>
      <c r="G2175" s="2">
        <v>42814</v>
      </c>
      <c r="H2175" s="1" t="s">
        <v>22</v>
      </c>
      <c r="I2175" s="1" t="s">
        <v>23</v>
      </c>
      <c r="J2175" s="1" t="s">
        <v>905</v>
      </c>
      <c r="K2175" s="1"/>
      <c r="L2175" s="1" t="s">
        <v>24</v>
      </c>
      <c r="M2175" s="3">
        <v>55596.53</v>
      </c>
      <c r="N2175" s="3">
        <v>53813.71</v>
      </c>
      <c r="O2175" s="1">
        <v>732.82</v>
      </c>
      <c r="P2175" s="1">
        <v>125</v>
      </c>
      <c r="Q2175" s="3">
        <v>54671.53</v>
      </c>
      <c r="R2175" s="1" t="str">
        <f t="shared" si="101"/>
        <v>2017-03</v>
      </c>
      <c r="S2175" s="1" t="str">
        <f t="shared" si="99"/>
        <v/>
      </c>
      <c r="T2175" s="3">
        <f t="shared" si="100"/>
        <v>857.82</v>
      </c>
    </row>
    <row r="2176" spans="1:20" x14ac:dyDescent="0.25">
      <c r="A2176" s="1" t="s">
        <v>6746</v>
      </c>
      <c r="B2176" s="1" t="s">
        <v>6742</v>
      </c>
      <c r="C2176" s="1" t="s">
        <v>6747</v>
      </c>
      <c r="D2176" s="1" t="s">
        <v>123</v>
      </c>
      <c r="E2176" s="1" t="s">
        <v>194</v>
      </c>
      <c r="F2176" s="1">
        <v>0</v>
      </c>
      <c r="G2176" s="2">
        <v>44452</v>
      </c>
      <c r="H2176" s="1" t="s">
        <v>30</v>
      </c>
      <c r="I2176" s="1" t="s">
        <v>31</v>
      </c>
      <c r="J2176" s="1" t="s">
        <v>1073</v>
      </c>
      <c r="K2176" s="1"/>
      <c r="L2176" s="1" t="s">
        <v>24</v>
      </c>
      <c r="M2176" s="3">
        <v>49946.21</v>
      </c>
      <c r="N2176" s="3">
        <v>48179.73</v>
      </c>
      <c r="O2176" s="3">
        <v>24263.07</v>
      </c>
      <c r="P2176" s="1" t="s">
        <v>32</v>
      </c>
      <c r="Q2176" s="3">
        <v>72442.8</v>
      </c>
      <c r="R2176" s="1" t="str">
        <f t="shared" si="101"/>
        <v>2021-09</v>
      </c>
      <c r="S2176" s="1" t="str">
        <f t="shared" si="99"/>
        <v/>
      </c>
      <c r="T2176" s="3">
        <f t="shared" si="100"/>
        <v>24263.07</v>
      </c>
    </row>
    <row r="2177" spans="1:20" x14ac:dyDescent="0.25">
      <c r="A2177" s="1" t="s">
        <v>319</v>
      </c>
      <c r="B2177" s="1" t="s">
        <v>6748</v>
      </c>
      <c r="C2177" s="1" t="s">
        <v>6749</v>
      </c>
      <c r="D2177" s="1" t="s">
        <v>156</v>
      </c>
      <c r="E2177" s="1" t="s">
        <v>6750</v>
      </c>
      <c r="F2177" s="1">
        <v>0</v>
      </c>
      <c r="G2177" s="2">
        <v>41946</v>
      </c>
      <c r="H2177" s="1" t="s">
        <v>30</v>
      </c>
      <c r="I2177" s="1" t="s">
        <v>31</v>
      </c>
      <c r="J2177" s="2">
        <v>41709</v>
      </c>
      <c r="K2177" s="1"/>
      <c r="L2177" s="1" t="s">
        <v>24</v>
      </c>
      <c r="M2177" s="3">
        <v>80999.98</v>
      </c>
      <c r="N2177" s="3">
        <v>80846.399999999994</v>
      </c>
      <c r="O2177" s="3">
        <v>1121.69</v>
      </c>
      <c r="P2177" s="1" t="s">
        <v>32</v>
      </c>
      <c r="Q2177" s="3">
        <v>81968.09</v>
      </c>
      <c r="R2177" s="1" t="str">
        <f t="shared" si="101"/>
        <v>2014-11</v>
      </c>
      <c r="S2177" s="1" t="str">
        <f t="shared" si="99"/>
        <v/>
      </c>
      <c r="T2177" s="3">
        <f t="shared" si="100"/>
        <v>1121.69</v>
      </c>
    </row>
    <row r="2178" spans="1:20" x14ac:dyDescent="0.25">
      <c r="A2178" s="1" t="s">
        <v>6751</v>
      </c>
      <c r="B2178" s="1" t="s">
        <v>6752</v>
      </c>
      <c r="C2178" s="1" t="s">
        <v>6753</v>
      </c>
      <c r="D2178" s="1" t="s">
        <v>123</v>
      </c>
      <c r="E2178" s="1" t="s">
        <v>3137</v>
      </c>
      <c r="F2178" s="1">
        <v>0</v>
      </c>
      <c r="G2178" s="2">
        <v>44193</v>
      </c>
      <c r="H2178" s="1" t="s">
        <v>22</v>
      </c>
      <c r="I2178" s="1" t="s">
        <v>31</v>
      </c>
      <c r="J2178" s="1" t="s">
        <v>6754</v>
      </c>
      <c r="K2178" s="1"/>
      <c r="L2178" s="1" t="s">
        <v>24</v>
      </c>
      <c r="M2178" s="3">
        <v>53691.87</v>
      </c>
      <c r="N2178" s="3">
        <v>54877.760000000002</v>
      </c>
      <c r="O2178" s="3">
        <v>1869.92</v>
      </c>
      <c r="P2178" s="1">
        <v>125</v>
      </c>
      <c r="Q2178" s="3">
        <v>56872.68</v>
      </c>
      <c r="R2178" s="1" t="str">
        <f t="shared" si="101"/>
        <v>2020-12</v>
      </c>
      <c r="S2178" s="1" t="str">
        <f t="shared" ref="S2178:S2241" si="102">IF(OR(ISBLANK(K2178), K2178=0), "", TEXT(K2178, "yyyy-mm"))</f>
        <v/>
      </c>
      <c r="T2178" s="3">
        <f t="shared" ref="T2178:T2241" si="103">IFERROR(VALUE(SUBSTITUTE(O2178, ",", "")), 0) + IFERROR(VALUE(SUBSTITUTE(P2178, ",", "")), 0)</f>
        <v>1994.92</v>
      </c>
    </row>
    <row r="2179" spans="1:20" x14ac:dyDescent="0.25">
      <c r="A2179" s="1" t="s">
        <v>6755</v>
      </c>
      <c r="B2179" s="1" t="s">
        <v>6756</v>
      </c>
      <c r="C2179" s="1" t="s">
        <v>6757</v>
      </c>
      <c r="D2179" s="1" t="s">
        <v>52</v>
      </c>
      <c r="E2179" s="1" t="s">
        <v>6758</v>
      </c>
      <c r="F2179" s="1">
        <v>0</v>
      </c>
      <c r="G2179" s="2">
        <v>29682</v>
      </c>
      <c r="H2179" s="1" t="s">
        <v>30</v>
      </c>
      <c r="I2179" s="1" t="s">
        <v>31</v>
      </c>
      <c r="J2179" s="2">
        <v>29741</v>
      </c>
      <c r="K2179" s="1"/>
      <c r="L2179" s="1" t="s">
        <v>24</v>
      </c>
      <c r="M2179" s="3">
        <v>65149.97</v>
      </c>
      <c r="N2179" s="3">
        <v>65150.64</v>
      </c>
      <c r="O2179" s="3">
        <v>1127.5999999999999</v>
      </c>
      <c r="P2179" s="1" t="s">
        <v>32</v>
      </c>
      <c r="Q2179" s="3">
        <v>66278.240000000005</v>
      </c>
      <c r="R2179" s="1" t="str">
        <f t="shared" ref="R2179:R2242" si="104">TEXT(G2179, "yyyy-mm")</f>
        <v>1981-04</v>
      </c>
      <c r="S2179" s="1" t="str">
        <f t="shared" si="102"/>
        <v/>
      </c>
      <c r="T2179" s="3">
        <f t="shared" si="103"/>
        <v>1127.5999999999999</v>
      </c>
    </row>
    <row r="2180" spans="1:20" x14ac:dyDescent="0.25">
      <c r="A2180" s="1" t="s">
        <v>3948</v>
      </c>
      <c r="B2180" s="1" t="s">
        <v>6756</v>
      </c>
      <c r="C2180" s="1" t="s">
        <v>6759</v>
      </c>
      <c r="D2180" s="1" t="s">
        <v>70</v>
      </c>
      <c r="E2180" s="1" t="s">
        <v>71</v>
      </c>
      <c r="F2180" s="1">
        <v>0</v>
      </c>
      <c r="G2180" s="2">
        <v>44760</v>
      </c>
      <c r="H2180" s="1" t="s">
        <v>30</v>
      </c>
      <c r="I2180" s="1" t="s">
        <v>31</v>
      </c>
      <c r="J2180" s="1" t="s">
        <v>586</v>
      </c>
      <c r="K2180" s="1"/>
      <c r="L2180" s="1" t="s">
        <v>24</v>
      </c>
      <c r="M2180" s="3">
        <v>35096.879999999997</v>
      </c>
      <c r="N2180" s="3">
        <v>14308.93</v>
      </c>
      <c r="O2180" s="1" t="s">
        <v>32</v>
      </c>
      <c r="P2180" s="1">
        <v>100</v>
      </c>
      <c r="Q2180" s="3">
        <v>14408.93</v>
      </c>
      <c r="R2180" s="1" t="str">
        <f t="shared" si="104"/>
        <v>2022-07</v>
      </c>
      <c r="S2180" s="1" t="str">
        <f t="shared" si="102"/>
        <v/>
      </c>
      <c r="T2180" s="3">
        <f t="shared" si="103"/>
        <v>100</v>
      </c>
    </row>
    <row r="2181" spans="1:20" x14ac:dyDescent="0.25">
      <c r="A2181" s="1" t="s">
        <v>6760</v>
      </c>
      <c r="B2181" s="1" t="s">
        <v>6761</v>
      </c>
      <c r="C2181" s="1" t="s">
        <v>6762</v>
      </c>
      <c r="D2181" s="1" t="s">
        <v>123</v>
      </c>
      <c r="E2181" s="1" t="s">
        <v>194</v>
      </c>
      <c r="F2181" s="1">
        <v>0</v>
      </c>
      <c r="G2181" s="2">
        <v>41847</v>
      </c>
      <c r="H2181" s="1" t="s">
        <v>22</v>
      </c>
      <c r="I2181" s="1" t="s">
        <v>23</v>
      </c>
      <c r="J2181" s="1" t="s">
        <v>610</v>
      </c>
      <c r="K2181" s="1"/>
      <c r="L2181" s="1" t="s">
        <v>24</v>
      </c>
      <c r="M2181" s="3">
        <v>76184.160000000003</v>
      </c>
      <c r="N2181" s="3">
        <v>74617.58</v>
      </c>
      <c r="O2181" s="3">
        <v>3331.11</v>
      </c>
      <c r="P2181" s="1">
        <v>225</v>
      </c>
      <c r="Q2181" s="3">
        <v>78173.69</v>
      </c>
      <c r="R2181" s="1" t="str">
        <f t="shared" si="104"/>
        <v>2014-07</v>
      </c>
      <c r="S2181" s="1" t="str">
        <f t="shared" si="102"/>
        <v/>
      </c>
      <c r="T2181" s="3">
        <f t="shared" si="103"/>
        <v>3556.11</v>
      </c>
    </row>
    <row r="2182" spans="1:20" x14ac:dyDescent="0.25">
      <c r="A2182" s="1" t="s">
        <v>6763</v>
      </c>
      <c r="B2182" s="1" t="s">
        <v>6764</v>
      </c>
      <c r="C2182" s="1" t="s">
        <v>6765</v>
      </c>
      <c r="D2182" s="1" t="s">
        <v>70</v>
      </c>
      <c r="E2182" s="1" t="s">
        <v>1461</v>
      </c>
      <c r="F2182" s="1">
        <v>0</v>
      </c>
      <c r="G2182" s="2">
        <v>42716</v>
      </c>
      <c r="H2182" s="1" t="s">
        <v>22</v>
      </c>
      <c r="I2182" s="1" t="s">
        <v>23</v>
      </c>
      <c r="J2182" s="2">
        <v>42716</v>
      </c>
      <c r="K2182" s="1"/>
      <c r="L2182" s="1" t="s">
        <v>24</v>
      </c>
      <c r="M2182" s="3">
        <v>58799.94</v>
      </c>
      <c r="N2182" s="3">
        <v>52061.27</v>
      </c>
      <c r="O2182" s="3">
        <v>30751.24</v>
      </c>
      <c r="P2182" s="1">
        <v>100</v>
      </c>
      <c r="Q2182" s="3">
        <v>82912.509999999995</v>
      </c>
      <c r="R2182" s="1" t="str">
        <f t="shared" si="104"/>
        <v>2016-12</v>
      </c>
      <c r="S2182" s="1" t="str">
        <f t="shared" si="102"/>
        <v/>
      </c>
      <c r="T2182" s="3">
        <f t="shared" si="103"/>
        <v>30851.24</v>
      </c>
    </row>
    <row r="2183" spans="1:20" x14ac:dyDescent="0.25">
      <c r="A2183" s="1" t="s">
        <v>356</v>
      </c>
      <c r="B2183" s="1" t="s">
        <v>6766</v>
      </c>
      <c r="C2183" s="1" t="s">
        <v>6767</v>
      </c>
      <c r="D2183" s="1" t="s">
        <v>971</v>
      </c>
      <c r="E2183" s="1" t="s">
        <v>6768</v>
      </c>
      <c r="F2183" s="1">
        <v>0</v>
      </c>
      <c r="G2183" s="2">
        <v>44743</v>
      </c>
      <c r="H2183" s="1" t="s">
        <v>22</v>
      </c>
      <c r="I2183" s="1" t="s">
        <v>31</v>
      </c>
      <c r="J2183" s="2">
        <v>44568</v>
      </c>
      <c r="K2183" s="1"/>
      <c r="L2183" s="1" t="s">
        <v>24</v>
      </c>
      <c r="M2183" s="3">
        <v>75000.02</v>
      </c>
      <c r="N2183" s="3">
        <v>34903.660000000003</v>
      </c>
      <c r="O2183" s="1" t="s">
        <v>32</v>
      </c>
      <c r="P2183" s="1">
        <v>225</v>
      </c>
      <c r="Q2183" s="3">
        <v>35128.660000000003</v>
      </c>
      <c r="R2183" s="1" t="str">
        <f t="shared" si="104"/>
        <v>2022-07</v>
      </c>
      <c r="S2183" s="1" t="str">
        <f t="shared" si="102"/>
        <v/>
      </c>
      <c r="T2183" s="3">
        <f t="shared" si="103"/>
        <v>225</v>
      </c>
    </row>
    <row r="2184" spans="1:20" x14ac:dyDescent="0.25">
      <c r="A2184" s="1" t="s">
        <v>6769</v>
      </c>
      <c r="B2184" s="1" t="s">
        <v>6770</v>
      </c>
      <c r="C2184" s="1" t="s">
        <v>6771</v>
      </c>
      <c r="D2184" s="1" t="s">
        <v>28</v>
      </c>
      <c r="E2184" s="1" t="s">
        <v>46</v>
      </c>
      <c r="F2184" s="1">
        <v>0</v>
      </c>
      <c r="G2184" s="2">
        <v>43570</v>
      </c>
      <c r="H2184" s="1" t="s">
        <v>30</v>
      </c>
      <c r="I2184" s="1" t="s">
        <v>170</v>
      </c>
      <c r="J2184" s="1" t="s">
        <v>746</v>
      </c>
      <c r="K2184" s="1"/>
      <c r="L2184" s="1" t="s">
        <v>24</v>
      </c>
      <c r="M2184" s="3">
        <v>53024.82</v>
      </c>
      <c r="N2184" s="3">
        <v>51159.12</v>
      </c>
      <c r="O2184" s="3">
        <v>2948.97</v>
      </c>
      <c r="P2184" s="1">
        <v>125</v>
      </c>
      <c r="Q2184" s="3">
        <v>54233.09</v>
      </c>
      <c r="R2184" s="1" t="str">
        <f t="shared" si="104"/>
        <v>2019-04</v>
      </c>
      <c r="S2184" s="1" t="str">
        <f t="shared" si="102"/>
        <v/>
      </c>
      <c r="T2184" s="3">
        <f t="shared" si="103"/>
        <v>3073.97</v>
      </c>
    </row>
    <row r="2185" spans="1:20" x14ac:dyDescent="0.25">
      <c r="A2185" s="1" t="s">
        <v>6772</v>
      </c>
      <c r="B2185" s="1" t="s">
        <v>6773</v>
      </c>
      <c r="C2185" s="1" t="s">
        <v>6774</v>
      </c>
      <c r="D2185" s="1" t="s">
        <v>123</v>
      </c>
      <c r="E2185" s="1" t="s">
        <v>194</v>
      </c>
      <c r="F2185" s="1">
        <v>0</v>
      </c>
      <c r="G2185" s="2">
        <v>41189</v>
      </c>
      <c r="H2185" s="1" t="s">
        <v>30</v>
      </c>
      <c r="I2185" s="1" t="s">
        <v>31</v>
      </c>
      <c r="J2185" s="1" t="s">
        <v>1868</v>
      </c>
      <c r="K2185" s="1"/>
      <c r="L2185" s="1" t="s">
        <v>24</v>
      </c>
      <c r="M2185" s="3">
        <v>76554.820000000007</v>
      </c>
      <c r="N2185" s="3">
        <v>75472.820000000007</v>
      </c>
      <c r="O2185" s="3">
        <v>56478.080000000002</v>
      </c>
      <c r="P2185" s="1">
        <v>125</v>
      </c>
      <c r="Q2185" s="3">
        <v>132075.9</v>
      </c>
      <c r="R2185" s="1" t="str">
        <f t="shared" si="104"/>
        <v>2012-10</v>
      </c>
      <c r="S2185" s="1" t="str">
        <f t="shared" si="102"/>
        <v/>
      </c>
      <c r="T2185" s="3">
        <f t="shared" si="103"/>
        <v>56603.08</v>
      </c>
    </row>
    <row r="2186" spans="1:20" x14ac:dyDescent="0.25">
      <c r="A2186" s="1" t="s">
        <v>6775</v>
      </c>
      <c r="B2186" s="1" t="s">
        <v>6776</v>
      </c>
      <c r="C2186" s="1" t="s">
        <v>6777</v>
      </c>
      <c r="D2186" s="1" t="s">
        <v>52</v>
      </c>
      <c r="E2186" s="1" t="s">
        <v>6778</v>
      </c>
      <c r="F2186" s="1">
        <v>0</v>
      </c>
      <c r="G2186" s="2">
        <v>32230</v>
      </c>
      <c r="H2186" s="1" t="s">
        <v>30</v>
      </c>
      <c r="I2186" s="1" t="s">
        <v>31</v>
      </c>
      <c r="J2186" s="1" t="s">
        <v>6779</v>
      </c>
      <c r="K2186" s="1"/>
      <c r="L2186" s="1" t="s">
        <v>24</v>
      </c>
      <c r="M2186" s="3">
        <v>55000.19</v>
      </c>
      <c r="N2186" s="3">
        <v>57025.26</v>
      </c>
      <c r="O2186" s="3">
        <v>4151.45</v>
      </c>
      <c r="P2186" s="1" t="s">
        <v>32</v>
      </c>
      <c r="Q2186" s="3">
        <v>61176.71</v>
      </c>
      <c r="R2186" s="1" t="str">
        <f t="shared" si="104"/>
        <v>1988-03</v>
      </c>
      <c r="S2186" s="1" t="str">
        <f t="shared" si="102"/>
        <v/>
      </c>
      <c r="T2186" s="3">
        <f t="shared" si="103"/>
        <v>4151.45</v>
      </c>
    </row>
    <row r="2187" spans="1:20" x14ac:dyDescent="0.25">
      <c r="A2187" s="1" t="s">
        <v>6780</v>
      </c>
      <c r="B2187" s="1" t="s">
        <v>6781</v>
      </c>
      <c r="C2187" s="1" t="s">
        <v>6782</v>
      </c>
      <c r="D2187" s="1" t="s">
        <v>123</v>
      </c>
      <c r="E2187" s="1" t="s">
        <v>454</v>
      </c>
      <c r="F2187" s="1">
        <v>0</v>
      </c>
      <c r="G2187" s="2">
        <v>34655</v>
      </c>
      <c r="H2187" s="1" t="s">
        <v>22</v>
      </c>
      <c r="I2187" s="1" t="s">
        <v>23</v>
      </c>
      <c r="J2187" s="1" t="s">
        <v>6537</v>
      </c>
      <c r="K2187" s="2">
        <v>44575</v>
      </c>
      <c r="L2187" s="1" t="s">
        <v>42</v>
      </c>
      <c r="M2187" s="3">
        <v>86134.88</v>
      </c>
      <c r="N2187" s="3">
        <v>19494.27</v>
      </c>
      <c r="O2187" s="1" t="s">
        <v>32</v>
      </c>
      <c r="P2187" s="1" t="s">
        <v>32</v>
      </c>
      <c r="Q2187" s="3">
        <v>19494.27</v>
      </c>
      <c r="R2187" s="1" t="str">
        <f t="shared" si="104"/>
        <v>1994-11</v>
      </c>
      <c r="S2187" s="1" t="str">
        <f t="shared" si="102"/>
        <v>2022-01</v>
      </c>
      <c r="T2187" s="3">
        <f t="shared" si="103"/>
        <v>0</v>
      </c>
    </row>
    <row r="2188" spans="1:20" x14ac:dyDescent="0.25">
      <c r="A2188" s="1" t="s">
        <v>2362</v>
      </c>
      <c r="B2188" s="1" t="s">
        <v>6783</v>
      </c>
      <c r="C2188" s="1" t="s">
        <v>6784</v>
      </c>
      <c r="D2188" s="1" t="s">
        <v>39</v>
      </c>
      <c r="E2188" s="1" t="s">
        <v>6785</v>
      </c>
      <c r="F2188" s="1">
        <v>0</v>
      </c>
      <c r="G2188" s="2">
        <v>44599</v>
      </c>
      <c r="H2188" s="1" t="s">
        <v>30</v>
      </c>
      <c r="I2188" s="1" t="s">
        <v>31</v>
      </c>
      <c r="J2188" s="2">
        <v>44744</v>
      </c>
      <c r="K2188" s="1"/>
      <c r="L2188" s="1" t="s">
        <v>24</v>
      </c>
      <c r="M2188" s="3">
        <v>51185.06</v>
      </c>
      <c r="N2188" s="3">
        <v>44453.37</v>
      </c>
      <c r="O2188" s="1">
        <v>36.909999999999997</v>
      </c>
      <c r="P2188" s="1">
        <v>100</v>
      </c>
      <c r="Q2188" s="3">
        <v>44590.28</v>
      </c>
      <c r="R2188" s="1" t="str">
        <f t="shared" si="104"/>
        <v>2022-02</v>
      </c>
      <c r="S2188" s="1" t="str">
        <f t="shared" si="102"/>
        <v/>
      </c>
      <c r="T2188" s="3">
        <f t="shared" si="103"/>
        <v>136.91</v>
      </c>
    </row>
    <row r="2189" spans="1:20" x14ac:dyDescent="0.25">
      <c r="A2189" s="1" t="s">
        <v>6786</v>
      </c>
      <c r="B2189" s="1" t="s">
        <v>6787</v>
      </c>
      <c r="C2189" s="1" t="s">
        <v>6788</v>
      </c>
      <c r="D2189" s="1" t="s">
        <v>82</v>
      </c>
      <c r="E2189" s="1" t="s">
        <v>6789</v>
      </c>
      <c r="F2189" s="1">
        <v>0</v>
      </c>
      <c r="G2189" s="2">
        <v>42255</v>
      </c>
      <c r="H2189" s="1" t="s">
        <v>22</v>
      </c>
      <c r="I2189" s="1" t="s">
        <v>31</v>
      </c>
      <c r="J2189" s="2">
        <v>42225</v>
      </c>
      <c r="K2189" s="1"/>
      <c r="L2189" s="1" t="s">
        <v>24</v>
      </c>
      <c r="M2189" s="3">
        <v>56000.05</v>
      </c>
      <c r="N2189" s="3">
        <v>51743.15</v>
      </c>
      <c r="O2189" s="3">
        <v>14317.82</v>
      </c>
      <c r="P2189" s="1">
        <v>125</v>
      </c>
      <c r="Q2189" s="3">
        <v>66185.97</v>
      </c>
      <c r="R2189" s="1" t="str">
        <f t="shared" si="104"/>
        <v>2015-09</v>
      </c>
      <c r="S2189" s="1" t="str">
        <f t="shared" si="102"/>
        <v/>
      </c>
      <c r="T2189" s="3">
        <f t="shared" si="103"/>
        <v>14442.82</v>
      </c>
    </row>
    <row r="2190" spans="1:20" x14ac:dyDescent="0.25">
      <c r="A2190" s="1" t="s">
        <v>6790</v>
      </c>
      <c r="B2190" s="1" t="s">
        <v>6791</v>
      </c>
      <c r="C2190" s="1" t="s">
        <v>6792</v>
      </c>
      <c r="D2190" s="1" t="s">
        <v>39</v>
      </c>
      <c r="E2190" s="1" t="s">
        <v>66</v>
      </c>
      <c r="F2190" s="1">
        <v>0</v>
      </c>
      <c r="G2190" s="2">
        <v>37956</v>
      </c>
      <c r="H2190" s="1" t="s">
        <v>30</v>
      </c>
      <c r="I2190" s="1" t="s">
        <v>31</v>
      </c>
      <c r="J2190" s="2">
        <v>37633</v>
      </c>
      <c r="K2190" s="1"/>
      <c r="L2190" s="1" t="s">
        <v>24</v>
      </c>
      <c r="M2190" s="3">
        <v>43160.42</v>
      </c>
      <c r="N2190" s="3">
        <v>47062.48</v>
      </c>
      <c r="O2190" s="3">
        <v>1541.16</v>
      </c>
      <c r="P2190" s="1" t="s">
        <v>32</v>
      </c>
      <c r="Q2190" s="3">
        <v>48603.64</v>
      </c>
      <c r="R2190" s="1" t="str">
        <f t="shared" si="104"/>
        <v>2003-12</v>
      </c>
      <c r="S2190" s="1" t="str">
        <f t="shared" si="102"/>
        <v/>
      </c>
      <c r="T2190" s="3">
        <f t="shared" si="103"/>
        <v>1541.16</v>
      </c>
    </row>
    <row r="2191" spans="1:20" x14ac:dyDescent="0.25">
      <c r="A2191" s="1" t="s">
        <v>6793</v>
      </c>
      <c r="B2191" s="1" t="s">
        <v>6794</v>
      </c>
      <c r="C2191" s="1" t="s">
        <v>6795</v>
      </c>
      <c r="D2191" s="1" t="s">
        <v>237</v>
      </c>
      <c r="E2191" s="1" t="s">
        <v>493</v>
      </c>
      <c r="F2191" s="1">
        <v>0</v>
      </c>
      <c r="G2191" s="2">
        <v>40839</v>
      </c>
      <c r="H2191" s="1" t="s">
        <v>22</v>
      </c>
      <c r="I2191" s="1" t="s">
        <v>31</v>
      </c>
      <c r="J2191" s="2">
        <v>40727</v>
      </c>
      <c r="K2191" s="1"/>
      <c r="L2191" s="1" t="s">
        <v>24</v>
      </c>
      <c r="M2191" s="3">
        <v>37472.660000000003</v>
      </c>
      <c r="N2191" s="3">
        <v>37154.050000000003</v>
      </c>
      <c r="O2191" s="3">
        <v>2938.86</v>
      </c>
      <c r="P2191" s="1">
        <v>562.09</v>
      </c>
      <c r="Q2191" s="3">
        <v>40655</v>
      </c>
      <c r="R2191" s="1" t="str">
        <f t="shared" si="104"/>
        <v>2011-10</v>
      </c>
      <c r="S2191" s="1" t="str">
        <f t="shared" si="102"/>
        <v/>
      </c>
      <c r="T2191" s="3">
        <f t="shared" si="103"/>
        <v>3500.9500000000003</v>
      </c>
    </row>
    <row r="2192" spans="1:20" x14ac:dyDescent="0.25">
      <c r="A2192" s="1" t="s">
        <v>6796</v>
      </c>
      <c r="B2192" s="1" t="s">
        <v>6797</v>
      </c>
      <c r="C2192" s="1" t="s">
        <v>6798</v>
      </c>
      <c r="D2192" s="1" t="s">
        <v>28</v>
      </c>
      <c r="E2192" s="1" t="s">
        <v>931</v>
      </c>
      <c r="F2192" s="1">
        <v>0</v>
      </c>
      <c r="G2192" s="2">
        <v>36892</v>
      </c>
      <c r="H2192" s="1" t="s">
        <v>22</v>
      </c>
      <c r="I2192" s="1" t="s">
        <v>31</v>
      </c>
      <c r="J2192" s="2">
        <v>36892</v>
      </c>
      <c r="K2192" s="1"/>
      <c r="L2192" s="1" t="s">
        <v>24</v>
      </c>
      <c r="M2192" s="3">
        <v>66440.61</v>
      </c>
      <c r="N2192" s="3">
        <v>67516.210000000006</v>
      </c>
      <c r="O2192" s="3">
        <v>11619.82</v>
      </c>
      <c r="P2192" s="1">
        <v>125</v>
      </c>
      <c r="Q2192" s="3">
        <v>79261.03</v>
      </c>
      <c r="R2192" s="1" t="str">
        <f t="shared" si="104"/>
        <v>2001-01</v>
      </c>
      <c r="S2192" s="1" t="str">
        <f t="shared" si="102"/>
        <v/>
      </c>
      <c r="T2192" s="3">
        <f t="shared" si="103"/>
        <v>11744.82</v>
      </c>
    </row>
    <row r="2193" spans="1:20" x14ac:dyDescent="0.25">
      <c r="A2193" s="1" t="s">
        <v>1622</v>
      </c>
      <c r="B2193" s="1" t="s">
        <v>6799</v>
      </c>
      <c r="C2193" s="1" t="s">
        <v>6800</v>
      </c>
      <c r="D2193" s="1" t="s">
        <v>103</v>
      </c>
      <c r="E2193" s="1" t="s">
        <v>6801</v>
      </c>
      <c r="F2193" s="1">
        <v>0</v>
      </c>
      <c r="G2193" s="2">
        <v>41785</v>
      </c>
      <c r="H2193" s="1" t="s">
        <v>22</v>
      </c>
      <c r="I2193" s="1" t="s">
        <v>31</v>
      </c>
      <c r="J2193" s="1" t="s">
        <v>6802</v>
      </c>
      <c r="K2193" s="1"/>
      <c r="L2193" s="1" t="s">
        <v>24</v>
      </c>
      <c r="M2193" s="3">
        <v>65000</v>
      </c>
      <c r="N2193" s="3">
        <v>64342.11</v>
      </c>
      <c r="O2193" s="1" t="s">
        <v>32</v>
      </c>
      <c r="P2193" s="1">
        <v>125</v>
      </c>
      <c r="Q2193" s="3">
        <v>64467.11</v>
      </c>
      <c r="R2193" s="1" t="str">
        <f t="shared" si="104"/>
        <v>2014-05</v>
      </c>
      <c r="S2193" s="1" t="str">
        <f t="shared" si="102"/>
        <v/>
      </c>
      <c r="T2193" s="3">
        <f t="shared" si="103"/>
        <v>125</v>
      </c>
    </row>
    <row r="2194" spans="1:20" x14ac:dyDescent="0.25">
      <c r="A2194" s="1" t="s">
        <v>6803</v>
      </c>
      <c r="B2194" s="1" t="s">
        <v>6799</v>
      </c>
      <c r="C2194" s="1" t="s">
        <v>6804</v>
      </c>
      <c r="D2194" s="1" t="s">
        <v>123</v>
      </c>
      <c r="E2194" s="1" t="s">
        <v>6805</v>
      </c>
      <c r="F2194" s="1">
        <v>0</v>
      </c>
      <c r="G2194" s="2">
        <v>42492</v>
      </c>
      <c r="H2194" s="1" t="s">
        <v>30</v>
      </c>
      <c r="I2194" s="1" t="s">
        <v>31</v>
      </c>
      <c r="J2194" s="2">
        <v>42405</v>
      </c>
      <c r="K2194" s="1"/>
      <c r="L2194" s="1" t="s">
        <v>24</v>
      </c>
      <c r="M2194" s="3">
        <v>41600</v>
      </c>
      <c r="N2194" s="3">
        <v>39600.53</v>
      </c>
      <c r="O2194" s="1" t="s">
        <v>32</v>
      </c>
      <c r="P2194" s="1" t="s">
        <v>32</v>
      </c>
      <c r="Q2194" s="3">
        <v>39600.53</v>
      </c>
      <c r="R2194" s="1" t="str">
        <f t="shared" si="104"/>
        <v>2016-05</v>
      </c>
      <c r="S2194" s="1" t="str">
        <f t="shared" si="102"/>
        <v/>
      </c>
      <c r="T2194" s="3">
        <f t="shared" si="103"/>
        <v>0</v>
      </c>
    </row>
    <row r="2195" spans="1:20" x14ac:dyDescent="0.25">
      <c r="A2195" s="1" t="s">
        <v>6806</v>
      </c>
      <c r="B2195" s="1" t="s">
        <v>6807</v>
      </c>
      <c r="C2195" s="1" t="s">
        <v>6808</v>
      </c>
      <c r="D2195" s="1" t="s">
        <v>28</v>
      </c>
      <c r="E2195" s="1" t="s">
        <v>46</v>
      </c>
      <c r="F2195" s="1">
        <v>0</v>
      </c>
      <c r="G2195" s="2">
        <v>44830</v>
      </c>
      <c r="H2195" s="1" t="s">
        <v>30</v>
      </c>
      <c r="I2195" s="1" t="s">
        <v>31</v>
      </c>
      <c r="J2195" s="1" t="s">
        <v>310</v>
      </c>
      <c r="K2195" s="1"/>
      <c r="L2195" s="1" t="s">
        <v>24</v>
      </c>
      <c r="M2195" s="3">
        <v>52240.03</v>
      </c>
      <c r="N2195" s="3">
        <v>11368.04</v>
      </c>
      <c r="O2195" s="3">
        <v>2186.2800000000002</v>
      </c>
      <c r="P2195" s="1">
        <v>100</v>
      </c>
      <c r="Q2195" s="3">
        <v>13654.32</v>
      </c>
      <c r="R2195" s="1" t="str">
        <f t="shared" si="104"/>
        <v>2022-09</v>
      </c>
      <c r="S2195" s="1" t="str">
        <f t="shared" si="102"/>
        <v/>
      </c>
      <c r="T2195" s="3">
        <f t="shared" si="103"/>
        <v>2286.2800000000002</v>
      </c>
    </row>
    <row r="2196" spans="1:20" x14ac:dyDescent="0.25">
      <c r="A2196" s="1" t="s">
        <v>6809</v>
      </c>
      <c r="B2196" s="1" t="s">
        <v>6810</v>
      </c>
      <c r="C2196" s="1" t="s">
        <v>6811</v>
      </c>
      <c r="D2196" s="1" t="s">
        <v>28</v>
      </c>
      <c r="E2196" s="1" t="s">
        <v>46</v>
      </c>
      <c r="F2196" s="1">
        <v>0</v>
      </c>
      <c r="G2196" s="2">
        <v>37073</v>
      </c>
      <c r="H2196" s="1" t="s">
        <v>22</v>
      </c>
      <c r="I2196" s="1" t="s">
        <v>31</v>
      </c>
      <c r="J2196" s="2">
        <v>36898</v>
      </c>
      <c r="K2196" s="2">
        <v>44565</v>
      </c>
      <c r="L2196" s="1" t="s">
        <v>42</v>
      </c>
      <c r="M2196" s="3">
        <v>53664.62</v>
      </c>
      <c r="N2196" s="3">
        <v>8281.8700000000008</v>
      </c>
      <c r="O2196" s="1">
        <v>154.80000000000001</v>
      </c>
      <c r="P2196" s="1" t="s">
        <v>32</v>
      </c>
      <c r="Q2196" s="3">
        <v>8436.67</v>
      </c>
      <c r="R2196" s="1" t="str">
        <f t="shared" si="104"/>
        <v>2001-07</v>
      </c>
      <c r="S2196" s="1" t="str">
        <f t="shared" si="102"/>
        <v>2022-01</v>
      </c>
      <c r="T2196" s="3">
        <f t="shared" si="103"/>
        <v>154.80000000000001</v>
      </c>
    </row>
    <row r="2197" spans="1:20" x14ac:dyDescent="0.25">
      <c r="A2197" s="1" t="s">
        <v>6812</v>
      </c>
      <c r="B2197" s="1" t="s">
        <v>6813</v>
      </c>
      <c r="C2197" s="1" t="s">
        <v>6814</v>
      </c>
      <c r="D2197" s="1" t="s">
        <v>123</v>
      </c>
      <c r="E2197" s="1" t="s">
        <v>194</v>
      </c>
      <c r="F2197" s="1">
        <v>0</v>
      </c>
      <c r="G2197" s="2">
        <v>44452</v>
      </c>
      <c r="H2197" s="1" t="s">
        <v>30</v>
      </c>
      <c r="I2197" s="1" t="s">
        <v>31</v>
      </c>
      <c r="J2197" s="1" t="s">
        <v>1073</v>
      </c>
      <c r="K2197" s="2">
        <v>44719</v>
      </c>
      <c r="L2197" s="1" t="s">
        <v>42</v>
      </c>
      <c r="M2197" s="3">
        <v>45772.27</v>
      </c>
      <c r="N2197" s="3">
        <v>21652.05</v>
      </c>
      <c r="O2197" s="3">
        <v>11924.37</v>
      </c>
      <c r="P2197" s="1" t="s">
        <v>32</v>
      </c>
      <c r="Q2197" s="3">
        <v>33576.42</v>
      </c>
      <c r="R2197" s="1" t="str">
        <f t="shared" si="104"/>
        <v>2021-09</v>
      </c>
      <c r="S2197" s="1" t="str">
        <f t="shared" si="102"/>
        <v>2022-06</v>
      </c>
      <c r="T2197" s="3">
        <f t="shared" si="103"/>
        <v>11924.37</v>
      </c>
    </row>
    <row r="2198" spans="1:20" x14ac:dyDescent="0.25">
      <c r="A2198" s="1" t="s">
        <v>805</v>
      </c>
      <c r="B2198" s="1" t="s">
        <v>6815</v>
      </c>
      <c r="C2198" s="1" t="s">
        <v>6816</v>
      </c>
      <c r="D2198" s="1" t="s">
        <v>52</v>
      </c>
      <c r="E2198" s="1" t="s">
        <v>6817</v>
      </c>
      <c r="F2198" s="1">
        <v>0</v>
      </c>
      <c r="G2198" s="2">
        <v>44845</v>
      </c>
      <c r="H2198" s="1" t="s">
        <v>30</v>
      </c>
      <c r="I2198" s="1" t="s">
        <v>31</v>
      </c>
      <c r="J2198" s="2">
        <v>44875</v>
      </c>
      <c r="K2198" s="1"/>
      <c r="L2198" s="1" t="s">
        <v>24</v>
      </c>
      <c r="M2198" s="3">
        <v>35206.29</v>
      </c>
      <c r="N2198" s="3">
        <v>6635.09</v>
      </c>
      <c r="O2198" s="1" t="s">
        <v>32</v>
      </c>
      <c r="P2198" s="1" t="s">
        <v>32</v>
      </c>
      <c r="Q2198" s="3">
        <v>6635.09</v>
      </c>
      <c r="R2198" s="1" t="str">
        <f t="shared" si="104"/>
        <v>2022-10</v>
      </c>
      <c r="S2198" s="1" t="str">
        <f t="shared" si="102"/>
        <v/>
      </c>
      <c r="T2198" s="3">
        <f t="shared" si="103"/>
        <v>0</v>
      </c>
    </row>
    <row r="2199" spans="1:20" x14ac:dyDescent="0.25">
      <c r="A2199" s="1" t="s">
        <v>6818</v>
      </c>
      <c r="B2199" s="1" t="s">
        <v>6819</v>
      </c>
      <c r="C2199" s="1" t="s">
        <v>6820</v>
      </c>
      <c r="D2199" s="1" t="s">
        <v>20</v>
      </c>
      <c r="E2199" s="1" t="s">
        <v>21</v>
      </c>
      <c r="F2199" s="1">
        <v>0</v>
      </c>
      <c r="G2199" s="2">
        <v>39706</v>
      </c>
      <c r="H2199" s="1" t="s">
        <v>22</v>
      </c>
      <c r="I2199" s="1" t="s">
        <v>31</v>
      </c>
      <c r="J2199" s="1" t="s">
        <v>3086</v>
      </c>
      <c r="K2199" s="1"/>
      <c r="L2199" s="1" t="s">
        <v>24</v>
      </c>
      <c r="M2199" s="3">
        <v>41581.07</v>
      </c>
      <c r="N2199" s="3">
        <v>41902.129999999997</v>
      </c>
      <c r="O2199" s="3">
        <v>13100.56</v>
      </c>
      <c r="P2199" s="1">
        <v>125</v>
      </c>
      <c r="Q2199" s="3">
        <v>55127.69</v>
      </c>
      <c r="R2199" s="1" t="str">
        <f t="shared" si="104"/>
        <v>2008-09</v>
      </c>
      <c r="S2199" s="1" t="str">
        <f t="shared" si="102"/>
        <v/>
      </c>
      <c r="T2199" s="3">
        <f t="shared" si="103"/>
        <v>13225.56</v>
      </c>
    </row>
    <row r="2200" spans="1:20" x14ac:dyDescent="0.25">
      <c r="A2200" s="1" t="s">
        <v>6821</v>
      </c>
      <c r="B2200" s="1" t="s">
        <v>6822</v>
      </c>
      <c r="C2200" s="1" t="s">
        <v>6823</v>
      </c>
      <c r="D2200" s="1" t="s">
        <v>103</v>
      </c>
      <c r="E2200" s="1" t="s">
        <v>6824</v>
      </c>
      <c r="F2200" s="1">
        <v>0</v>
      </c>
      <c r="G2200" s="2">
        <v>43753</v>
      </c>
      <c r="H2200" s="1" t="s">
        <v>22</v>
      </c>
      <c r="I2200" s="1" t="s">
        <v>23</v>
      </c>
      <c r="J2200" s="1" t="s">
        <v>6825</v>
      </c>
      <c r="K2200" s="1"/>
      <c r="L2200" s="1" t="s">
        <v>24</v>
      </c>
      <c r="M2200" s="3">
        <v>35277.629999999997</v>
      </c>
      <c r="N2200" s="3">
        <v>32427.52</v>
      </c>
      <c r="O2200" s="1" t="s">
        <v>32</v>
      </c>
      <c r="P2200" s="1" t="s">
        <v>32</v>
      </c>
      <c r="Q2200" s="3">
        <v>32427.52</v>
      </c>
      <c r="R2200" s="1" t="str">
        <f t="shared" si="104"/>
        <v>2019-10</v>
      </c>
      <c r="S2200" s="1" t="str">
        <f t="shared" si="102"/>
        <v/>
      </c>
      <c r="T2200" s="3">
        <f t="shared" si="103"/>
        <v>0</v>
      </c>
    </row>
    <row r="2201" spans="1:20" x14ac:dyDescent="0.25">
      <c r="A2201" s="1" t="s">
        <v>6826</v>
      </c>
      <c r="B2201" s="1" t="s">
        <v>6827</v>
      </c>
      <c r="C2201" s="1" t="s">
        <v>6828</v>
      </c>
      <c r="D2201" s="1" t="s">
        <v>28</v>
      </c>
      <c r="E2201" s="1" t="s">
        <v>46</v>
      </c>
      <c r="F2201" s="1">
        <v>0</v>
      </c>
      <c r="G2201" s="2">
        <v>38353</v>
      </c>
      <c r="H2201" s="1" t="s">
        <v>22</v>
      </c>
      <c r="I2201" s="1" t="s">
        <v>23</v>
      </c>
      <c r="J2201" s="2">
        <v>38353</v>
      </c>
      <c r="K2201" s="1"/>
      <c r="L2201" s="1" t="s">
        <v>24</v>
      </c>
      <c r="M2201" s="3">
        <v>55575.519999999997</v>
      </c>
      <c r="N2201" s="3">
        <v>45066.51</v>
      </c>
      <c r="O2201" s="3">
        <v>29245.79</v>
      </c>
      <c r="P2201" s="1">
        <v>125</v>
      </c>
      <c r="Q2201" s="3">
        <v>74437.3</v>
      </c>
      <c r="R2201" s="1" t="str">
        <f t="shared" si="104"/>
        <v>2005-01</v>
      </c>
      <c r="S2201" s="1" t="str">
        <f t="shared" si="102"/>
        <v/>
      </c>
      <c r="T2201" s="3">
        <f t="shared" si="103"/>
        <v>29370.79</v>
      </c>
    </row>
    <row r="2202" spans="1:20" x14ac:dyDescent="0.25">
      <c r="A2202" s="1" t="s">
        <v>1574</v>
      </c>
      <c r="B2202" s="1" t="s">
        <v>6829</v>
      </c>
      <c r="C2202" s="1" t="s">
        <v>6830</v>
      </c>
      <c r="D2202" s="1" t="s">
        <v>20</v>
      </c>
      <c r="E2202" s="1" t="s">
        <v>439</v>
      </c>
      <c r="F2202" s="1">
        <v>0</v>
      </c>
      <c r="G2202" s="2">
        <v>42590</v>
      </c>
      <c r="H2202" s="1" t="s">
        <v>22</v>
      </c>
      <c r="I2202" s="1" t="s">
        <v>31</v>
      </c>
      <c r="J2202" s="2">
        <v>42590</v>
      </c>
      <c r="K2202" s="1"/>
      <c r="L2202" s="1" t="s">
        <v>24</v>
      </c>
      <c r="M2202" s="3">
        <v>36387.94</v>
      </c>
      <c r="N2202" s="3">
        <v>36592.94</v>
      </c>
      <c r="O2202" s="3">
        <v>34340.980000000003</v>
      </c>
      <c r="P2202" s="1">
        <v>125</v>
      </c>
      <c r="Q2202" s="3">
        <v>71058.92</v>
      </c>
      <c r="R2202" s="1" t="str">
        <f t="shared" si="104"/>
        <v>2016-08</v>
      </c>
      <c r="S2202" s="1" t="str">
        <f t="shared" si="102"/>
        <v/>
      </c>
      <c r="T2202" s="3">
        <f t="shared" si="103"/>
        <v>34465.980000000003</v>
      </c>
    </row>
    <row r="2203" spans="1:20" x14ac:dyDescent="0.25">
      <c r="A2203" s="1" t="s">
        <v>6831</v>
      </c>
      <c r="B2203" s="1" t="s">
        <v>6832</v>
      </c>
      <c r="C2203" s="1" t="s">
        <v>6833</v>
      </c>
      <c r="D2203" s="1" t="s">
        <v>284</v>
      </c>
      <c r="E2203" s="1" t="s">
        <v>2755</v>
      </c>
      <c r="F2203" s="1">
        <v>0</v>
      </c>
      <c r="G2203" s="2">
        <v>42891</v>
      </c>
      <c r="H2203" s="1" t="s">
        <v>30</v>
      </c>
      <c r="I2203" s="1" t="s">
        <v>31</v>
      </c>
      <c r="J2203" s="2">
        <v>42861</v>
      </c>
      <c r="K2203" s="1"/>
      <c r="L2203" s="1" t="s">
        <v>24</v>
      </c>
      <c r="M2203" s="3">
        <v>53818.96</v>
      </c>
      <c r="N2203" s="3">
        <v>53650.86</v>
      </c>
      <c r="O2203" s="1" t="s">
        <v>32</v>
      </c>
      <c r="P2203" s="3">
        <v>1076.3800000000001</v>
      </c>
      <c r="Q2203" s="3">
        <v>54727.24</v>
      </c>
      <c r="R2203" s="1" t="str">
        <f t="shared" si="104"/>
        <v>2017-06</v>
      </c>
      <c r="S2203" s="1" t="str">
        <f t="shared" si="102"/>
        <v/>
      </c>
      <c r="T2203" s="3">
        <f t="shared" si="103"/>
        <v>1076.3800000000001</v>
      </c>
    </row>
    <row r="2204" spans="1:20" x14ac:dyDescent="0.25">
      <c r="A2204" s="1" t="s">
        <v>5239</v>
      </c>
      <c r="B2204" s="1" t="s">
        <v>6834</v>
      </c>
      <c r="C2204" s="1" t="s">
        <v>6835</v>
      </c>
      <c r="D2204" s="1" t="s">
        <v>76</v>
      </c>
      <c r="E2204" s="1" t="s">
        <v>77</v>
      </c>
      <c r="F2204" s="1">
        <v>0</v>
      </c>
      <c r="G2204" s="2">
        <v>44312</v>
      </c>
      <c r="H2204" s="1" t="s">
        <v>30</v>
      </c>
      <c r="I2204" s="1" t="s">
        <v>31</v>
      </c>
      <c r="J2204" s="1" t="s">
        <v>813</v>
      </c>
      <c r="K2204" s="2">
        <v>44617</v>
      </c>
      <c r="L2204" s="1" t="s">
        <v>42</v>
      </c>
      <c r="M2204" s="3">
        <v>45899.98</v>
      </c>
      <c r="N2204" s="3">
        <v>10910.86</v>
      </c>
      <c r="O2204" s="1" t="s">
        <v>32</v>
      </c>
      <c r="P2204" s="1" t="s">
        <v>32</v>
      </c>
      <c r="Q2204" s="3">
        <v>10910.86</v>
      </c>
      <c r="R2204" s="1" t="str">
        <f t="shared" si="104"/>
        <v>2021-04</v>
      </c>
      <c r="S2204" s="1" t="str">
        <f t="shared" si="102"/>
        <v>2022-02</v>
      </c>
      <c r="T2204" s="3">
        <f t="shared" si="103"/>
        <v>0</v>
      </c>
    </row>
    <row r="2205" spans="1:20" x14ac:dyDescent="0.25">
      <c r="A2205" s="1" t="s">
        <v>6836</v>
      </c>
      <c r="B2205" s="1" t="s">
        <v>6837</v>
      </c>
      <c r="C2205" s="1" t="s">
        <v>6838</v>
      </c>
      <c r="D2205" s="1" t="s">
        <v>70</v>
      </c>
      <c r="E2205" s="1" t="s">
        <v>6839</v>
      </c>
      <c r="F2205" s="1">
        <v>0</v>
      </c>
      <c r="G2205" s="2">
        <v>44312</v>
      </c>
      <c r="H2205" s="1" t="s">
        <v>22</v>
      </c>
      <c r="I2205" s="1" t="s">
        <v>31</v>
      </c>
      <c r="J2205" s="1" t="s">
        <v>813</v>
      </c>
      <c r="K2205" s="2">
        <v>44827</v>
      </c>
      <c r="L2205" s="1" t="s">
        <v>42</v>
      </c>
      <c r="M2205" s="3">
        <v>35500.82</v>
      </c>
      <c r="N2205" s="3">
        <v>27529.56</v>
      </c>
      <c r="O2205" s="1" t="s">
        <v>32</v>
      </c>
      <c r="P2205" s="1" t="s">
        <v>32</v>
      </c>
      <c r="Q2205" s="3">
        <v>27529.56</v>
      </c>
      <c r="R2205" s="1" t="str">
        <f t="shared" si="104"/>
        <v>2021-04</v>
      </c>
      <c r="S2205" s="1" t="str">
        <f t="shared" si="102"/>
        <v>2022-09</v>
      </c>
      <c r="T2205" s="3">
        <f t="shared" si="103"/>
        <v>0</v>
      </c>
    </row>
    <row r="2206" spans="1:20" x14ac:dyDescent="0.25">
      <c r="A2206" s="1" t="s">
        <v>6840</v>
      </c>
      <c r="B2206" s="1" t="s">
        <v>6841</v>
      </c>
      <c r="C2206" s="1" t="s">
        <v>6842</v>
      </c>
      <c r="D2206" s="1" t="s">
        <v>284</v>
      </c>
      <c r="E2206" s="1" t="s">
        <v>1969</v>
      </c>
      <c r="F2206" s="1">
        <v>0</v>
      </c>
      <c r="G2206" s="2">
        <v>33567</v>
      </c>
      <c r="H2206" s="1" t="s">
        <v>22</v>
      </c>
      <c r="I2206" s="1" t="s">
        <v>23</v>
      </c>
      <c r="J2206" s="1" t="s">
        <v>6843</v>
      </c>
      <c r="K2206" s="1"/>
      <c r="L2206" s="1" t="s">
        <v>24</v>
      </c>
      <c r="M2206" s="3">
        <v>100764.56</v>
      </c>
      <c r="N2206" s="3">
        <v>99644.14</v>
      </c>
      <c r="O2206" s="1" t="s">
        <v>32</v>
      </c>
      <c r="P2206" s="3">
        <v>5038.2299999999996</v>
      </c>
      <c r="Q2206" s="3">
        <v>104682.37</v>
      </c>
      <c r="R2206" s="1" t="str">
        <f t="shared" si="104"/>
        <v>1991-11</v>
      </c>
      <c r="S2206" s="1" t="str">
        <f t="shared" si="102"/>
        <v/>
      </c>
      <c r="T2206" s="3">
        <f t="shared" si="103"/>
        <v>5038.2299999999996</v>
      </c>
    </row>
    <row r="2207" spans="1:20" x14ac:dyDescent="0.25">
      <c r="A2207" s="1" t="s">
        <v>6844</v>
      </c>
      <c r="B2207" s="1" t="s">
        <v>6841</v>
      </c>
      <c r="C2207" s="1" t="s">
        <v>6845</v>
      </c>
      <c r="D2207" s="1" t="s">
        <v>76</v>
      </c>
      <c r="E2207" s="1" t="s">
        <v>77</v>
      </c>
      <c r="F2207" s="1">
        <v>0</v>
      </c>
      <c r="G2207" s="2">
        <v>44788</v>
      </c>
      <c r="H2207" s="1" t="s">
        <v>22</v>
      </c>
      <c r="I2207" s="1" t="s">
        <v>31</v>
      </c>
      <c r="J2207" s="1" t="s">
        <v>256</v>
      </c>
      <c r="K2207" s="1"/>
      <c r="L2207" s="1" t="s">
        <v>24</v>
      </c>
      <c r="M2207" s="3">
        <v>44999.97</v>
      </c>
      <c r="N2207" s="3">
        <v>15577.2</v>
      </c>
      <c r="O2207" s="1" t="s">
        <v>32</v>
      </c>
      <c r="P2207" s="1">
        <v>100</v>
      </c>
      <c r="Q2207" s="3">
        <v>15677.2</v>
      </c>
      <c r="R2207" s="1" t="str">
        <f t="shared" si="104"/>
        <v>2022-08</v>
      </c>
      <c r="S2207" s="1" t="str">
        <f t="shared" si="102"/>
        <v/>
      </c>
      <c r="T2207" s="3">
        <f t="shared" si="103"/>
        <v>100</v>
      </c>
    </row>
    <row r="2208" spans="1:20" x14ac:dyDescent="0.25">
      <c r="A2208" s="1" t="s">
        <v>6846</v>
      </c>
      <c r="B2208" s="1" t="s">
        <v>6841</v>
      </c>
      <c r="C2208" s="1" t="s">
        <v>6847</v>
      </c>
      <c r="D2208" s="1" t="s">
        <v>70</v>
      </c>
      <c r="E2208" s="1" t="s">
        <v>6848</v>
      </c>
      <c r="F2208" s="1">
        <v>0</v>
      </c>
      <c r="G2208" s="2">
        <v>33667</v>
      </c>
      <c r="H2208" s="1" t="s">
        <v>22</v>
      </c>
      <c r="I2208" s="1" t="s">
        <v>23</v>
      </c>
      <c r="J2208" s="2">
        <v>33697</v>
      </c>
      <c r="K2208" s="1"/>
      <c r="L2208" s="1" t="s">
        <v>24</v>
      </c>
      <c r="M2208" s="3">
        <v>41248.269999999997</v>
      </c>
      <c r="N2208" s="3">
        <v>40907.82</v>
      </c>
      <c r="O2208" s="1" t="s">
        <v>32</v>
      </c>
      <c r="P2208" s="1">
        <v>125</v>
      </c>
      <c r="Q2208" s="3">
        <v>41032.82</v>
      </c>
      <c r="R2208" s="1" t="str">
        <f t="shared" si="104"/>
        <v>1992-03</v>
      </c>
      <c r="S2208" s="1" t="str">
        <f t="shared" si="102"/>
        <v/>
      </c>
      <c r="T2208" s="3">
        <f t="shared" si="103"/>
        <v>125</v>
      </c>
    </row>
    <row r="2209" spans="1:20" x14ac:dyDescent="0.25">
      <c r="A2209" s="1" t="s">
        <v>6849</v>
      </c>
      <c r="B2209" s="1" t="s">
        <v>6850</v>
      </c>
      <c r="C2209" s="1" t="s">
        <v>6851</v>
      </c>
      <c r="D2209" s="1" t="s">
        <v>70</v>
      </c>
      <c r="E2209" s="1" t="s">
        <v>605</v>
      </c>
      <c r="F2209" s="1">
        <v>0</v>
      </c>
      <c r="G2209" s="2">
        <v>42716</v>
      </c>
      <c r="H2209" s="1" t="s">
        <v>22</v>
      </c>
      <c r="I2209" s="1" t="s">
        <v>31</v>
      </c>
      <c r="J2209" s="2">
        <v>42716</v>
      </c>
      <c r="K2209" s="2">
        <v>44626</v>
      </c>
      <c r="L2209" s="1" t="s">
        <v>42</v>
      </c>
      <c r="M2209" s="3">
        <v>39800.379999999997</v>
      </c>
      <c r="N2209" s="3">
        <v>12155.48</v>
      </c>
      <c r="O2209" s="3">
        <v>2784.11</v>
      </c>
      <c r="P2209" s="1" t="s">
        <v>32</v>
      </c>
      <c r="Q2209" s="3">
        <v>14939.59</v>
      </c>
      <c r="R2209" s="1" t="str">
        <f t="shared" si="104"/>
        <v>2016-12</v>
      </c>
      <c r="S2209" s="1" t="str">
        <f t="shared" si="102"/>
        <v>2022-03</v>
      </c>
      <c r="T2209" s="3">
        <f t="shared" si="103"/>
        <v>2784.11</v>
      </c>
    </row>
    <row r="2210" spans="1:20" x14ac:dyDescent="0.25">
      <c r="A2210" s="1" t="s">
        <v>6852</v>
      </c>
      <c r="B2210" s="1" t="s">
        <v>6853</v>
      </c>
      <c r="C2210" s="1" t="s">
        <v>6854</v>
      </c>
      <c r="D2210" s="1" t="s">
        <v>82</v>
      </c>
      <c r="E2210" s="1" t="s">
        <v>1449</v>
      </c>
      <c r="F2210" s="1">
        <v>0</v>
      </c>
      <c r="G2210" s="2">
        <v>38698</v>
      </c>
      <c r="H2210" s="1" t="s">
        <v>22</v>
      </c>
      <c r="I2210" s="1" t="s">
        <v>23</v>
      </c>
      <c r="J2210" s="2">
        <v>38698</v>
      </c>
      <c r="K2210" s="1"/>
      <c r="L2210" s="1" t="s">
        <v>24</v>
      </c>
      <c r="M2210" s="3">
        <v>47044.19</v>
      </c>
      <c r="N2210" s="3">
        <v>46778.27</v>
      </c>
      <c r="O2210" s="1" t="s">
        <v>32</v>
      </c>
      <c r="P2210" s="1">
        <v>125</v>
      </c>
      <c r="Q2210" s="3">
        <v>46903.27</v>
      </c>
      <c r="R2210" s="1" t="str">
        <f t="shared" si="104"/>
        <v>2005-12</v>
      </c>
      <c r="S2210" s="1" t="str">
        <f t="shared" si="102"/>
        <v/>
      </c>
      <c r="T2210" s="3">
        <f t="shared" si="103"/>
        <v>125</v>
      </c>
    </row>
    <row r="2211" spans="1:20" x14ac:dyDescent="0.25">
      <c r="A2211" s="1" t="s">
        <v>6855</v>
      </c>
      <c r="B2211" s="1" t="s">
        <v>6856</v>
      </c>
      <c r="C2211" s="1" t="s">
        <v>6857</v>
      </c>
      <c r="D2211" s="1" t="s">
        <v>39</v>
      </c>
      <c r="E2211" s="1" t="s">
        <v>66</v>
      </c>
      <c r="F2211" s="1">
        <v>0</v>
      </c>
      <c r="G2211" s="2">
        <v>43395</v>
      </c>
      <c r="H2211" s="1" t="s">
        <v>30</v>
      </c>
      <c r="I2211" s="1" t="s">
        <v>31</v>
      </c>
      <c r="J2211" s="1" t="s">
        <v>1046</v>
      </c>
      <c r="K2211" s="1"/>
      <c r="L2211" s="1" t="s">
        <v>24</v>
      </c>
      <c r="M2211" s="3">
        <v>43160.42</v>
      </c>
      <c r="N2211" s="3">
        <v>47008.7</v>
      </c>
      <c r="O2211" s="3">
        <v>3162.54</v>
      </c>
      <c r="P2211" s="1">
        <v>125</v>
      </c>
      <c r="Q2211" s="3">
        <v>50296.24</v>
      </c>
      <c r="R2211" s="1" t="str">
        <f t="shared" si="104"/>
        <v>2018-10</v>
      </c>
      <c r="S2211" s="1" t="str">
        <f t="shared" si="102"/>
        <v/>
      </c>
      <c r="T2211" s="3">
        <f t="shared" si="103"/>
        <v>3287.54</v>
      </c>
    </row>
    <row r="2212" spans="1:20" x14ac:dyDescent="0.25">
      <c r="A2212" s="1" t="s">
        <v>6858</v>
      </c>
      <c r="B2212" s="1" t="s">
        <v>6859</v>
      </c>
      <c r="C2212" s="1" t="s">
        <v>6860</v>
      </c>
      <c r="D2212" s="1" t="s">
        <v>52</v>
      </c>
      <c r="E2212" s="1" t="s">
        <v>6861</v>
      </c>
      <c r="F2212" s="1">
        <v>0</v>
      </c>
      <c r="G2212" s="2">
        <v>29024</v>
      </c>
      <c r="H2212" s="1" t="s">
        <v>22</v>
      </c>
      <c r="I2212" s="1" t="s">
        <v>31</v>
      </c>
      <c r="J2212" s="1" t="s">
        <v>6862</v>
      </c>
      <c r="K2212" s="2">
        <v>44715</v>
      </c>
      <c r="L2212" s="1" t="s">
        <v>42</v>
      </c>
      <c r="M2212" s="3">
        <v>103335.86</v>
      </c>
      <c r="N2212" s="3">
        <v>54052.87</v>
      </c>
      <c r="O2212" s="1">
        <v>372.61</v>
      </c>
      <c r="P2212" s="1" t="s">
        <v>32</v>
      </c>
      <c r="Q2212" s="3">
        <v>54425.48</v>
      </c>
      <c r="R2212" s="1" t="str">
        <f t="shared" si="104"/>
        <v>1979-06</v>
      </c>
      <c r="S2212" s="1" t="str">
        <f t="shared" si="102"/>
        <v>2022-06</v>
      </c>
      <c r="T2212" s="3">
        <f t="shared" si="103"/>
        <v>372.61</v>
      </c>
    </row>
    <row r="2213" spans="1:20" x14ac:dyDescent="0.25">
      <c r="A2213" s="1" t="s">
        <v>6863</v>
      </c>
      <c r="B2213" s="1" t="s">
        <v>6864</v>
      </c>
      <c r="C2213" s="1" t="s">
        <v>6865</v>
      </c>
      <c r="D2213" s="1" t="s">
        <v>70</v>
      </c>
      <c r="E2213" s="1" t="s">
        <v>6866</v>
      </c>
      <c r="F2213" s="1">
        <v>0</v>
      </c>
      <c r="G2213" s="2">
        <v>38775</v>
      </c>
      <c r="H2213" s="1" t="s">
        <v>30</v>
      </c>
      <c r="I2213" s="1" t="s">
        <v>31</v>
      </c>
      <c r="J2213" s="1" t="s">
        <v>6867</v>
      </c>
      <c r="K2213" s="1"/>
      <c r="L2213" s="1" t="s">
        <v>24</v>
      </c>
      <c r="M2213" s="3">
        <v>93355.81</v>
      </c>
      <c r="N2213" s="3">
        <v>93355.64</v>
      </c>
      <c r="O2213" s="3">
        <v>1256.72</v>
      </c>
      <c r="P2213" s="1" t="s">
        <v>32</v>
      </c>
      <c r="Q2213" s="3">
        <v>94612.36</v>
      </c>
      <c r="R2213" s="1" t="str">
        <f t="shared" si="104"/>
        <v>2006-02</v>
      </c>
      <c r="S2213" s="1" t="str">
        <f t="shared" si="102"/>
        <v/>
      </c>
      <c r="T2213" s="3">
        <f t="shared" si="103"/>
        <v>1256.72</v>
      </c>
    </row>
    <row r="2214" spans="1:20" x14ac:dyDescent="0.25">
      <c r="A2214" s="1" t="s">
        <v>6868</v>
      </c>
      <c r="B2214" s="1" t="s">
        <v>6869</v>
      </c>
      <c r="C2214" s="1" t="s">
        <v>6870</v>
      </c>
      <c r="D2214" s="1" t="s">
        <v>70</v>
      </c>
      <c r="E2214" s="1" t="s">
        <v>96</v>
      </c>
      <c r="F2214" s="1">
        <v>0</v>
      </c>
      <c r="G2214" s="2">
        <v>44747</v>
      </c>
      <c r="H2214" s="1" t="s">
        <v>22</v>
      </c>
      <c r="I2214" s="1" t="s">
        <v>23</v>
      </c>
      <c r="J2214" s="2">
        <v>44688</v>
      </c>
      <c r="K2214" s="2">
        <v>44887</v>
      </c>
      <c r="L2214" s="1" t="s">
        <v>42</v>
      </c>
      <c r="M2214" s="3">
        <v>20800</v>
      </c>
      <c r="N2214" s="3">
        <v>3017.5</v>
      </c>
      <c r="O2214" s="1" t="s">
        <v>32</v>
      </c>
      <c r="P2214" s="1">
        <v>100</v>
      </c>
      <c r="Q2214" s="3">
        <v>3117.5</v>
      </c>
      <c r="R2214" s="1" t="str">
        <f t="shared" si="104"/>
        <v>2022-07</v>
      </c>
      <c r="S2214" s="1" t="str">
        <f t="shared" si="102"/>
        <v>2022-11</v>
      </c>
      <c r="T2214" s="3">
        <f t="shared" si="103"/>
        <v>100</v>
      </c>
    </row>
    <row r="2215" spans="1:20" x14ac:dyDescent="0.25">
      <c r="A2215" s="1" t="s">
        <v>2132</v>
      </c>
      <c r="B2215" s="1" t="s">
        <v>6871</v>
      </c>
      <c r="C2215" s="1" t="s">
        <v>6872</v>
      </c>
      <c r="D2215" s="1" t="s">
        <v>123</v>
      </c>
      <c r="E2215" s="1" t="s">
        <v>194</v>
      </c>
      <c r="F2215" s="1">
        <v>0</v>
      </c>
      <c r="G2215" s="2">
        <v>44816</v>
      </c>
      <c r="H2215" s="1" t="s">
        <v>30</v>
      </c>
      <c r="I2215" s="1" t="s">
        <v>31</v>
      </c>
      <c r="J2215" s="2">
        <v>44904</v>
      </c>
      <c r="K2215" s="1"/>
      <c r="L2215" s="1" t="s">
        <v>24</v>
      </c>
      <c r="M2215" s="3">
        <v>46916.480000000003</v>
      </c>
      <c r="N2215" s="3">
        <v>12270.6</v>
      </c>
      <c r="O2215" s="3">
        <v>2348.41</v>
      </c>
      <c r="P2215" s="1">
        <v>100</v>
      </c>
      <c r="Q2215" s="3">
        <v>14719.01</v>
      </c>
      <c r="R2215" s="1" t="str">
        <f t="shared" si="104"/>
        <v>2022-09</v>
      </c>
      <c r="S2215" s="1" t="str">
        <f t="shared" si="102"/>
        <v/>
      </c>
      <c r="T2215" s="3">
        <f t="shared" si="103"/>
        <v>2448.41</v>
      </c>
    </row>
    <row r="2216" spans="1:20" x14ac:dyDescent="0.25">
      <c r="A2216" s="1" t="s">
        <v>6873</v>
      </c>
      <c r="B2216" s="1" t="s">
        <v>6874</v>
      </c>
      <c r="C2216" s="1" t="s">
        <v>6875</v>
      </c>
      <c r="D2216" s="1" t="s">
        <v>227</v>
      </c>
      <c r="E2216" s="1" t="s">
        <v>6876</v>
      </c>
      <c r="F2216" s="1">
        <v>0</v>
      </c>
      <c r="G2216" s="2">
        <v>37011</v>
      </c>
      <c r="H2216" s="1" t="s">
        <v>22</v>
      </c>
      <c r="I2216" s="1" t="s">
        <v>23</v>
      </c>
      <c r="J2216" s="1" t="s">
        <v>6877</v>
      </c>
      <c r="K2216" s="1"/>
      <c r="L2216" s="1" t="s">
        <v>24</v>
      </c>
      <c r="M2216" s="3">
        <v>76834.37</v>
      </c>
      <c r="N2216" s="3">
        <v>75760.399999999994</v>
      </c>
      <c r="O2216" s="1" t="s">
        <v>32</v>
      </c>
      <c r="P2216" s="1" t="s">
        <v>32</v>
      </c>
      <c r="Q2216" s="3">
        <v>75760.399999999994</v>
      </c>
      <c r="R2216" s="1" t="str">
        <f t="shared" si="104"/>
        <v>2001-04</v>
      </c>
      <c r="S2216" s="1" t="str">
        <f t="shared" si="102"/>
        <v/>
      </c>
      <c r="T2216" s="3">
        <f t="shared" si="103"/>
        <v>0</v>
      </c>
    </row>
    <row r="2217" spans="1:20" x14ac:dyDescent="0.25">
      <c r="A2217" s="1" t="s">
        <v>6878</v>
      </c>
      <c r="B2217" s="1" t="s">
        <v>6879</v>
      </c>
      <c r="C2217" s="1" t="s">
        <v>6880</v>
      </c>
      <c r="D2217" s="1" t="s">
        <v>39</v>
      </c>
      <c r="E2217" s="1" t="s">
        <v>40</v>
      </c>
      <c r="F2217" s="1">
        <v>0</v>
      </c>
      <c r="G2217" s="2">
        <v>44715</v>
      </c>
      <c r="H2217" s="1" t="s">
        <v>30</v>
      </c>
      <c r="I2217" s="1" t="s">
        <v>31</v>
      </c>
      <c r="J2217" s="2">
        <v>44626</v>
      </c>
      <c r="K2217" s="2">
        <v>44809</v>
      </c>
      <c r="L2217" s="1" t="s">
        <v>42</v>
      </c>
      <c r="M2217" s="3">
        <v>39936</v>
      </c>
      <c r="N2217" s="3">
        <v>4740</v>
      </c>
      <c r="O2217" s="1" t="s">
        <v>32</v>
      </c>
      <c r="P2217" s="1">
        <v>100</v>
      </c>
      <c r="Q2217" s="3">
        <v>4840</v>
      </c>
      <c r="R2217" s="1" t="str">
        <f t="shared" si="104"/>
        <v>2022-06</v>
      </c>
      <c r="S2217" s="1" t="str">
        <f t="shared" si="102"/>
        <v>2022-09</v>
      </c>
      <c r="T2217" s="3">
        <f t="shared" si="103"/>
        <v>100</v>
      </c>
    </row>
    <row r="2218" spans="1:20" x14ac:dyDescent="0.25">
      <c r="A2218" s="1" t="s">
        <v>6881</v>
      </c>
      <c r="B2218" s="1" t="s">
        <v>6882</v>
      </c>
      <c r="C2218" s="1" t="s">
        <v>6883</v>
      </c>
      <c r="D2218" s="1" t="s">
        <v>70</v>
      </c>
      <c r="E2218" s="1" t="s">
        <v>6884</v>
      </c>
      <c r="F2218" s="1">
        <v>0</v>
      </c>
      <c r="G2218" s="2">
        <v>32916</v>
      </c>
      <c r="H2218" s="1" t="s">
        <v>22</v>
      </c>
      <c r="I2218" s="1" t="s">
        <v>31</v>
      </c>
      <c r="J2218" s="2">
        <v>33209</v>
      </c>
      <c r="K2218" s="1"/>
      <c r="L2218" s="1" t="s">
        <v>24</v>
      </c>
      <c r="M2218" s="3">
        <v>65278.51</v>
      </c>
      <c r="N2218" s="3">
        <v>65278.21</v>
      </c>
      <c r="O2218" s="1" t="s">
        <v>32</v>
      </c>
      <c r="P2218" s="1" t="s">
        <v>32</v>
      </c>
      <c r="Q2218" s="3">
        <v>65278.21</v>
      </c>
      <c r="R2218" s="1" t="str">
        <f t="shared" si="104"/>
        <v>1990-02</v>
      </c>
      <c r="S2218" s="1" t="str">
        <f t="shared" si="102"/>
        <v/>
      </c>
      <c r="T2218" s="3">
        <f t="shared" si="103"/>
        <v>0</v>
      </c>
    </row>
    <row r="2219" spans="1:20" x14ac:dyDescent="0.25">
      <c r="A2219" s="1" t="s">
        <v>553</v>
      </c>
      <c r="B2219" s="1" t="s">
        <v>6885</v>
      </c>
      <c r="C2219" s="1" t="s">
        <v>6886</v>
      </c>
      <c r="D2219" s="1" t="s">
        <v>227</v>
      </c>
      <c r="E2219" s="1" t="s">
        <v>6887</v>
      </c>
      <c r="F2219" s="1">
        <v>0</v>
      </c>
      <c r="G2219" s="2">
        <v>44571</v>
      </c>
      <c r="H2219" s="1" t="s">
        <v>30</v>
      </c>
      <c r="I2219" s="1" t="s">
        <v>31</v>
      </c>
      <c r="J2219" s="2">
        <v>44835</v>
      </c>
      <c r="K2219" s="1"/>
      <c r="L2219" s="1" t="s">
        <v>24</v>
      </c>
      <c r="M2219" s="3">
        <v>95999.9</v>
      </c>
      <c r="N2219" s="3">
        <v>90461.35</v>
      </c>
      <c r="O2219" s="1" t="s">
        <v>32</v>
      </c>
      <c r="P2219" s="1">
        <v>100</v>
      </c>
      <c r="Q2219" s="3">
        <v>90561.35</v>
      </c>
      <c r="R2219" s="1" t="str">
        <f t="shared" si="104"/>
        <v>2022-01</v>
      </c>
      <c r="S2219" s="1" t="str">
        <f t="shared" si="102"/>
        <v/>
      </c>
      <c r="T2219" s="3">
        <f t="shared" si="103"/>
        <v>100</v>
      </c>
    </row>
    <row r="2220" spans="1:20" x14ac:dyDescent="0.25">
      <c r="A2220" s="1" t="s">
        <v>2203</v>
      </c>
      <c r="B2220" s="1" t="s">
        <v>6888</v>
      </c>
      <c r="C2220" s="1" t="s">
        <v>6889</v>
      </c>
      <c r="D2220" s="1" t="s">
        <v>103</v>
      </c>
      <c r="E2220" s="1" t="s">
        <v>6890</v>
      </c>
      <c r="F2220" s="1">
        <v>0</v>
      </c>
      <c r="G2220" s="2">
        <v>40952</v>
      </c>
      <c r="H2220" s="1" t="s">
        <v>22</v>
      </c>
      <c r="I2220" s="1" t="s">
        <v>31</v>
      </c>
      <c r="J2220" s="1" t="s">
        <v>6891</v>
      </c>
      <c r="K2220" s="1"/>
      <c r="L2220" s="1" t="s">
        <v>24</v>
      </c>
      <c r="M2220" s="3">
        <v>40966.019999999997</v>
      </c>
      <c r="N2220" s="3">
        <v>40852.36</v>
      </c>
      <c r="O2220" s="1" t="s">
        <v>32</v>
      </c>
      <c r="P2220" s="1" t="s">
        <v>32</v>
      </c>
      <c r="Q2220" s="3">
        <v>40852.36</v>
      </c>
      <c r="R2220" s="1" t="str">
        <f t="shared" si="104"/>
        <v>2012-02</v>
      </c>
      <c r="S2220" s="1" t="str">
        <f t="shared" si="102"/>
        <v/>
      </c>
      <c r="T2220" s="3">
        <f t="shared" si="103"/>
        <v>0</v>
      </c>
    </row>
    <row r="2221" spans="1:20" x14ac:dyDescent="0.25">
      <c r="A2221" s="1" t="s">
        <v>6892</v>
      </c>
      <c r="B2221" s="1" t="s">
        <v>6893</v>
      </c>
      <c r="C2221" s="1" t="s">
        <v>6894</v>
      </c>
      <c r="D2221" s="1" t="s">
        <v>39</v>
      </c>
      <c r="E2221" s="1" t="s">
        <v>40</v>
      </c>
      <c r="F2221" s="1">
        <v>0</v>
      </c>
      <c r="G2221" s="2">
        <v>44883</v>
      </c>
      <c r="H2221" s="1" t="s">
        <v>22</v>
      </c>
      <c r="I2221" s="1" t="s">
        <v>31</v>
      </c>
      <c r="J2221" s="1" t="s">
        <v>379</v>
      </c>
      <c r="K2221" s="1"/>
      <c r="L2221" s="1" t="s">
        <v>24</v>
      </c>
      <c r="M2221" s="3">
        <v>29952</v>
      </c>
      <c r="N2221" s="1">
        <v>111</v>
      </c>
      <c r="O2221" s="1" t="s">
        <v>32</v>
      </c>
      <c r="P2221" s="1" t="s">
        <v>32</v>
      </c>
      <c r="Q2221" s="1">
        <v>111</v>
      </c>
      <c r="R2221" s="1" t="str">
        <f t="shared" si="104"/>
        <v>2022-11</v>
      </c>
      <c r="S2221" s="1" t="str">
        <f t="shared" si="102"/>
        <v/>
      </c>
      <c r="T2221" s="3">
        <f t="shared" si="103"/>
        <v>0</v>
      </c>
    </row>
    <row r="2222" spans="1:20" x14ac:dyDescent="0.25">
      <c r="A2222" s="1" t="s">
        <v>6895</v>
      </c>
      <c r="B2222" s="1" t="s">
        <v>6893</v>
      </c>
      <c r="C2222" s="1" t="s">
        <v>6896</v>
      </c>
      <c r="D2222" s="1" t="s">
        <v>39</v>
      </c>
      <c r="E2222" s="1" t="s">
        <v>40</v>
      </c>
      <c r="F2222" s="1">
        <v>0</v>
      </c>
      <c r="G2222" s="2">
        <v>44883</v>
      </c>
      <c r="H2222" s="1" t="s">
        <v>22</v>
      </c>
      <c r="I2222" s="1" t="s">
        <v>31</v>
      </c>
      <c r="J2222" s="1" t="s">
        <v>984</v>
      </c>
      <c r="K2222" s="1"/>
      <c r="L2222" s="1" t="s">
        <v>24</v>
      </c>
      <c r="M2222" s="3">
        <v>29952</v>
      </c>
      <c r="N2222" s="1">
        <v>543</v>
      </c>
      <c r="O2222" s="1" t="s">
        <v>32</v>
      </c>
      <c r="P2222" s="1">
        <v>100</v>
      </c>
      <c r="Q2222" s="1">
        <v>643</v>
      </c>
      <c r="R2222" s="1" t="str">
        <f t="shared" si="104"/>
        <v>2022-11</v>
      </c>
      <c r="S2222" s="1" t="str">
        <f t="shared" si="102"/>
        <v/>
      </c>
      <c r="T2222" s="3">
        <f t="shared" si="103"/>
        <v>100</v>
      </c>
    </row>
    <row r="2223" spans="1:20" x14ac:dyDescent="0.25">
      <c r="A2223" s="1" t="s">
        <v>6897</v>
      </c>
      <c r="B2223" s="1" t="s">
        <v>1934</v>
      </c>
      <c r="C2223" s="1" t="s">
        <v>6898</v>
      </c>
      <c r="D2223" s="1" t="s">
        <v>28</v>
      </c>
      <c r="E2223" s="1" t="s">
        <v>46</v>
      </c>
      <c r="F2223" s="1">
        <v>0</v>
      </c>
      <c r="G2223" s="2">
        <v>42491</v>
      </c>
      <c r="H2223" s="1" t="s">
        <v>30</v>
      </c>
      <c r="I2223" s="1" t="s">
        <v>31</v>
      </c>
      <c r="J2223" s="2">
        <v>42461</v>
      </c>
      <c r="K2223" s="1"/>
      <c r="L2223" s="1" t="s">
        <v>24</v>
      </c>
      <c r="M2223" s="3">
        <v>54196.69</v>
      </c>
      <c r="N2223" s="3">
        <v>45733.45</v>
      </c>
      <c r="O2223" s="3">
        <v>32801.800000000003</v>
      </c>
      <c r="P2223" s="1">
        <v>125</v>
      </c>
      <c r="Q2223" s="3">
        <v>78660.25</v>
      </c>
      <c r="R2223" s="1" t="str">
        <f t="shared" si="104"/>
        <v>2016-05</v>
      </c>
      <c r="S2223" s="1" t="str">
        <f t="shared" si="102"/>
        <v/>
      </c>
      <c r="T2223" s="3">
        <f t="shared" si="103"/>
        <v>32926.800000000003</v>
      </c>
    </row>
    <row r="2224" spans="1:20" x14ac:dyDescent="0.25">
      <c r="A2224" s="1" t="s">
        <v>6899</v>
      </c>
      <c r="B2224" s="1" t="s">
        <v>6900</v>
      </c>
      <c r="C2224" s="1" t="s">
        <v>6901</v>
      </c>
      <c r="D2224" s="1" t="s">
        <v>70</v>
      </c>
      <c r="E2224" s="1" t="s">
        <v>71</v>
      </c>
      <c r="F2224" s="1">
        <v>0</v>
      </c>
      <c r="G2224" s="2">
        <v>40966</v>
      </c>
      <c r="H2224" s="1" t="s">
        <v>22</v>
      </c>
      <c r="I2224" s="1" t="s">
        <v>31</v>
      </c>
      <c r="J2224" s="1" t="s">
        <v>1375</v>
      </c>
      <c r="K2224" s="1"/>
      <c r="L2224" s="1" t="s">
        <v>24</v>
      </c>
      <c r="M2224" s="3">
        <v>35096.879999999997</v>
      </c>
      <c r="N2224" s="3">
        <v>39774.57</v>
      </c>
      <c r="O2224" s="3">
        <v>1647.48</v>
      </c>
      <c r="P2224" s="1">
        <v>125</v>
      </c>
      <c r="Q2224" s="3">
        <v>41547.050000000003</v>
      </c>
      <c r="R2224" s="1" t="str">
        <f t="shared" si="104"/>
        <v>2012-02</v>
      </c>
      <c r="S2224" s="1" t="str">
        <f t="shared" si="102"/>
        <v/>
      </c>
      <c r="T2224" s="3">
        <f t="shared" si="103"/>
        <v>1772.48</v>
      </c>
    </row>
    <row r="2225" spans="1:20" x14ac:dyDescent="0.25">
      <c r="A2225" s="1" t="s">
        <v>380</v>
      </c>
      <c r="B2225" s="1" t="s">
        <v>6902</v>
      </c>
      <c r="C2225" s="1" t="s">
        <v>6903</v>
      </c>
      <c r="D2225" s="1" t="s">
        <v>20</v>
      </c>
      <c r="E2225" s="1" t="s">
        <v>1786</v>
      </c>
      <c r="F2225" s="1">
        <v>0</v>
      </c>
      <c r="G2225" s="2">
        <v>42828</v>
      </c>
      <c r="H2225" s="1" t="s">
        <v>22</v>
      </c>
      <c r="I2225" s="1" t="s">
        <v>31</v>
      </c>
      <c r="J2225" s="2">
        <v>42798</v>
      </c>
      <c r="K2225" s="1"/>
      <c r="L2225" s="1" t="s">
        <v>24</v>
      </c>
      <c r="M2225" s="3">
        <v>37491.79</v>
      </c>
      <c r="N2225" s="3">
        <v>38554.699999999997</v>
      </c>
      <c r="O2225" s="3">
        <v>34752.74</v>
      </c>
      <c r="P2225" s="1">
        <v>125</v>
      </c>
      <c r="Q2225" s="3">
        <v>73432.44</v>
      </c>
      <c r="R2225" s="1" t="str">
        <f t="shared" si="104"/>
        <v>2017-04</v>
      </c>
      <c r="S2225" s="1" t="str">
        <f t="shared" si="102"/>
        <v/>
      </c>
      <c r="T2225" s="3">
        <f t="shared" si="103"/>
        <v>34877.74</v>
      </c>
    </row>
    <row r="2226" spans="1:20" x14ac:dyDescent="0.25">
      <c r="A2226" s="1" t="s">
        <v>6904</v>
      </c>
      <c r="B2226" s="1" t="s">
        <v>6905</v>
      </c>
      <c r="C2226" s="1" t="s">
        <v>6906</v>
      </c>
      <c r="D2226" s="1" t="s">
        <v>70</v>
      </c>
      <c r="E2226" s="1" t="s">
        <v>470</v>
      </c>
      <c r="F2226" s="1">
        <v>0</v>
      </c>
      <c r="G2226" s="2">
        <v>42856</v>
      </c>
      <c r="H2226" s="1" t="s">
        <v>22</v>
      </c>
      <c r="I2226" s="1" t="s">
        <v>31</v>
      </c>
      <c r="J2226" s="2">
        <v>42740</v>
      </c>
      <c r="K2226" s="1"/>
      <c r="L2226" s="1" t="s">
        <v>24</v>
      </c>
      <c r="M2226" s="3">
        <v>49423.92</v>
      </c>
      <c r="N2226" s="3">
        <v>47855.95</v>
      </c>
      <c r="O2226" s="1" t="s">
        <v>32</v>
      </c>
      <c r="P2226" s="1">
        <v>125</v>
      </c>
      <c r="Q2226" s="3">
        <v>47980.95</v>
      </c>
      <c r="R2226" s="1" t="str">
        <f t="shared" si="104"/>
        <v>2017-05</v>
      </c>
      <c r="S2226" s="1" t="str">
        <f t="shared" si="102"/>
        <v/>
      </c>
      <c r="T2226" s="3">
        <f t="shared" si="103"/>
        <v>125</v>
      </c>
    </row>
    <row r="2227" spans="1:20" x14ac:dyDescent="0.25">
      <c r="A2227" s="1" t="s">
        <v>6907</v>
      </c>
      <c r="B2227" s="1" t="s">
        <v>6908</v>
      </c>
      <c r="C2227" s="1" t="s">
        <v>6909</v>
      </c>
      <c r="D2227" s="1" t="s">
        <v>82</v>
      </c>
      <c r="E2227" s="1" t="s">
        <v>6910</v>
      </c>
      <c r="F2227" s="1">
        <v>0</v>
      </c>
      <c r="G2227" s="2">
        <v>43920</v>
      </c>
      <c r="H2227" s="1" t="s">
        <v>30</v>
      </c>
      <c r="I2227" s="1" t="s">
        <v>368</v>
      </c>
      <c r="J2227" s="1" t="s">
        <v>1542</v>
      </c>
      <c r="K2227" s="2">
        <v>44617</v>
      </c>
      <c r="L2227" s="1" t="s">
        <v>42</v>
      </c>
      <c r="M2227" s="3">
        <v>48706.11</v>
      </c>
      <c r="N2227" s="3">
        <v>10022.17</v>
      </c>
      <c r="O2227" s="1" t="s">
        <v>32</v>
      </c>
      <c r="P2227" s="1" t="s">
        <v>32</v>
      </c>
      <c r="Q2227" s="3">
        <v>10022.17</v>
      </c>
      <c r="R2227" s="1" t="str">
        <f t="shared" si="104"/>
        <v>2020-03</v>
      </c>
      <c r="S2227" s="1" t="str">
        <f t="shared" si="102"/>
        <v>2022-02</v>
      </c>
      <c r="T2227" s="3">
        <f t="shared" si="103"/>
        <v>0</v>
      </c>
    </row>
    <row r="2228" spans="1:20" x14ac:dyDescent="0.25">
      <c r="A2228" s="1" t="s">
        <v>3538</v>
      </c>
      <c r="B2228" s="1" t="s">
        <v>6908</v>
      </c>
      <c r="C2228" s="1" t="s">
        <v>6911</v>
      </c>
      <c r="D2228" s="1" t="s">
        <v>123</v>
      </c>
      <c r="E2228" s="1" t="s">
        <v>6912</v>
      </c>
      <c r="F2228" s="1">
        <v>0</v>
      </c>
      <c r="G2228" s="2">
        <v>44747</v>
      </c>
      <c r="H2228" s="1" t="s">
        <v>22</v>
      </c>
      <c r="I2228" s="1" t="s">
        <v>31</v>
      </c>
      <c r="J2228" s="1" t="s">
        <v>746</v>
      </c>
      <c r="K2228" s="1"/>
      <c r="L2228" s="1" t="s">
        <v>24</v>
      </c>
      <c r="M2228" s="3">
        <v>47000.1</v>
      </c>
      <c r="N2228" s="3">
        <v>21065.34</v>
      </c>
      <c r="O2228" s="1" t="s">
        <v>32</v>
      </c>
      <c r="P2228" s="1">
        <v>225</v>
      </c>
      <c r="Q2228" s="3">
        <v>21290.34</v>
      </c>
      <c r="R2228" s="1" t="str">
        <f t="shared" si="104"/>
        <v>2022-07</v>
      </c>
      <c r="S2228" s="1" t="str">
        <f t="shared" si="102"/>
        <v/>
      </c>
      <c r="T2228" s="3">
        <f t="shared" si="103"/>
        <v>225</v>
      </c>
    </row>
    <row r="2229" spans="1:20" x14ac:dyDescent="0.25">
      <c r="A2229" s="1" t="s">
        <v>6913</v>
      </c>
      <c r="B2229" s="1" t="s">
        <v>6914</v>
      </c>
      <c r="C2229" s="1" t="s">
        <v>6915</v>
      </c>
      <c r="D2229" s="1" t="s">
        <v>113</v>
      </c>
      <c r="E2229" s="1" t="s">
        <v>5307</v>
      </c>
      <c r="F2229" s="1">
        <v>0</v>
      </c>
      <c r="G2229" s="2">
        <v>38753</v>
      </c>
      <c r="H2229" s="1" t="s">
        <v>30</v>
      </c>
      <c r="I2229" s="1" t="s">
        <v>23</v>
      </c>
      <c r="J2229" s="2">
        <v>38360</v>
      </c>
      <c r="K2229" s="1"/>
      <c r="L2229" s="1" t="s">
        <v>24</v>
      </c>
      <c r="M2229" s="3">
        <v>45831.34</v>
      </c>
      <c r="N2229" s="3">
        <v>47140.14</v>
      </c>
      <c r="O2229" s="1" t="s">
        <v>32</v>
      </c>
      <c r="P2229" s="1" t="s">
        <v>32</v>
      </c>
      <c r="Q2229" s="3">
        <v>47140.14</v>
      </c>
      <c r="R2229" s="1" t="str">
        <f t="shared" si="104"/>
        <v>2006-02</v>
      </c>
      <c r="S2229" s="1" t="str">
        <f t="shared" si="102"/>
        <v/>
      </c>
      <c r="T2229" s="3">
        <f t="shared" si="103"/>
        <v>0</v>
      </c>
    </row>
    <row r="2230" spans="1:20" x14ac:dyDescent="0.25">
      <c r="A2230" s="1" t="s">
        <v>1096</v>
      </c>
      <c r="B2230" s="1" t="s">
        <v>6916</v>
      </c>
      <c r="C2230" s="1" t="s">
        <v>6917</v>
      </c>
      <c r="D2230" s="1" t="s">
        <v>52</v>
      </c>
      <c r="E2230" s="1" t="s">
        <v>4093</v>
      </c>
      <c r="F2230" s="1">
        <v>0</v>
      </c>
      <c r="G2230" s="2">
        <v>36255</v>
      </c>
      <c r="H2230" s="1" t="s">
        <v>30</v>
      </c>
      <c r="I2230" s="1" t="s">
        <v>31</v>
      </c>
      <c r="J2230" s="2">
        <v>29777</v>
      </c>
      <c r="K2230" s="2">
        <v>44683</v>
      </c>
      <c r="L2230" s="1" t="s">
        <v>42</v>
      </c>
      <c r="M2230" s="3">
        <v>46062.85</v>
      </c>
      <c r="N2230" s="3">
        <v>18308.47</v>
      </c>
      <c r="O2230" s="1" t="s">
        <v>32</v>
      </c>
      <c r="P2230" s="1" t="s">
        <v>32</v>
      </c>
      <c r="Q2230" s="3">
        <v>18308.47</v>
      </c>
      <c r="R2230" s="1" t="str">
        <f t="shared" si="104"/>
        <v>1999-04</v>
      </c>
      <c r="S2230" s="1" t="str">
        <f t="shared" si="102"/>
        <v>2022-05</v>
      </c>
      <c r="T2230" s="3">
        <f t="shared" si="103"/>
        <v>0</v>
      </c>
    </row>
    <row r="2231" spans="1:20" x14ac:dyDescent="0.25">
      <c r="A2231" s="1" t="s">
        <v>957</v>
      </c>
      <c r="B2231" s="1" t="s">
        <v>6918</v>
      </c>
      <c r="C2231" s="1" t="s">
        <v>6919</v>
      </c>
      <c r="D2231" s="1" t="s">
        <v>76</v>
      </c>
      <c r="E2231" s="1" t="s">
        <v>3668</v>
      </c>
      <c r="F2231" s="1">
        <v>0</v>
      </c>
      <c r="G2231" s="2">
        <v>44060</v>
      </c>
      <c r="H2231" s="1" t="s">
        <v>22</v>
      </c>
      <c r="I2231" s="1" t="s">
        <v>31</v>
      </c>
      <c r="J2231" s="1" t="s">
        <v>4504</v>
      </c>
      <c r="K2231" s="2">
        <v>44568</v>
      </c>
      <c r="L2231" s="1" t="s">
        <v>42</v>
      </c>
      <c r="M2231" s="3">
        <v>40101.980000000003</v>
      </c>
      <c r="N2231" s="3">
        <v>4245.2</v>
      </c>
      <c r="O2231" s="1" t="s">
        <v>32</v>
      </c>
      <c r="P2231" s="1" t="s">
        <v>32</v>
      </c>
      <c r="Q2231" s="3">
        <v>4245.2</v>
      </c>
      <c r="R2231" s="1" t="str">
        <f t="shared" si="104"/>
        <v>2020-08</v>
      </c>
      <c r="S2231" s="1" t="str">
        <f t="shared" si="102"/>
        <v>2022-01</v>
      </c>
      <c r="T2231" s="3">
        <f t="shared" si="103"/>
        <v>0</v>
      </c>
    </row>
    <row r="2232" spans="1:20" x14ac:dyDescent="0.25">
      <c r="A2232" s="1" t="s">
        <v>2188</v>
      </c>
      <c r="B2232" s="1" t="s">
        <v>6920</v>
      </c>
      <c r="C2232" s="1" t="s">
        <v>6921</v>
      </c>
      <c r="D2232" s="1" t="s">
        <v>113</v>
      </c>
      <c r="E2232" s="1" t="s">
        <v>914</v>
      </c>
      <c r="F2232" s="1">
        <v>0</v>
      </c>
      <c r="G2232" s="2">
        <v>44802</v>
      </c>
      <c r="H2232" s="1" t="s">
        <v>22</v>
      </c>
      <c r="I2232" s="1" t="s">
        <v>31</v>
      </c>
      <c r="J2232" s="1" t="s">
        <v>129</v>
      </c>
      <c r="K2232" s="1"/>
      <c r="L2232" s="1" t="s">
        <v>24</v>
      </c>
      <c r="M2232" s="3">
        <v>37513.629999999997</v>
      </c>
      <c r="N2232" s="3">
        <v>11858.92</v>
      </c>
      <c r="O2232" s="1" t="s">
        <v>32</v>
      </c>
      <c r="P2232" s="1">
        <v>100</v>
      </c>
      <c r="Q2232" s="3">
        <v>11958.92</v>
      </c>
      <c r="R2232" s="1" t="str">
        <f t="shared" si="104"/>
        <v>2022-08</v>
      </c>
      <c r="S2232" s="1" t="str">
        <f t="shared" si="102"/>
        <v/>
      </c>
      <c r="T2232" s="3">
        <f t="shared" si="103"/>
        <v>100</v>
      </c>
    </row>
    <row r="2233" spans="1:20" x14ac:dyDescent="0.25">
      <c r="A2233" s="1" t="s">
        <v>380</v>
      </c>
      <c r="B2233" s="1" t="s">
        <v>6922</v>
      </c>
      <c r="C2233" s="1" t="s">
        <v>6923</v>
      </c>
      <c r="D2233" s="1" t="s">
        <v>20</v>
      </c>
      <c r="E2233" s="1" t="s">
        <v>61</v>
      </c>
      <c r="F2233" s="1">
        <v>0</v>
      </c>
      <c r="G2233" s="2">
        <v>30858</v>
      </c>
      <c r="H2233" s="1" t="s">
        <v>22</v>
      </c>
      <c r="I2233" s="1" t="s">
        <v>31</v>
      </c>
      <c r="J2233" s="1" t="s">
        <v>6924</v>
      </c>
      <c r="K2233" s="2">
        <v>44714</v>
      </c>
      <c r="L2233" s="1" t="s">
        <v>42</v>
      </c>
      <c r="M2233" s="3">
        <v>68792.460000000006</v>
      </c>
      <c r="N2233" s="3">
        <v>34482.85</v>
      </c>
      <c r="O2233" s="3">
        <v>6751.65</v>
      </c>
      <c r="P2233" s="1">
        <v>500</v>
      </c>
      <c r="Q2233" s="3">
        <v>41734.5</v>
      </c>
      <c r="R2233" s="1" t="str">
        <f t="shared" si="104"/>
        <v>1984-06</v>
      </c>
      <c r="S2233" s="1" t="str">
        <f t="shared" si="102"/>
        <v>2022-06</v>
      </c>
      <c r="T2233" s="3">
        <f t="shared" si="103"/>
        <v>7251.65</v>
      </c>
    </row>
    <row r="2234" spans="1:20" x14ac:dyDescent="0.25">
      <c r="A2234" s="1" t="s">
        <v>6925</v>
      </c>
      <c r="B2234" s="1" t="s">
        <v>6926</v>
      </c>
      <c r="C2234" s="1" t="s">
        <v>6927</v>
      </c>
      <c r="D2234" s="1" t="s">
        <v>39</v>
      </c>
      <c r="E2234" s="1" t="s">
        <v>40</v>
      </c>
      <c r="F2234" s="1">
        <v>0</v>
      </c>
      <c r="G2234" s="2">
        <v>44799</v>
      </c>
      <c r="H2234" s="1" t="s">
        <v>30</v>
      </c>
      <c r="I2234" s="1" t="s">
        <v>31</v>
      </c>
      <c r="J2234" s="2">
        <v>43317</v>
      </c>
      <c r="K2234" s="1"/>
      <c r="L2234" s="1" t="s">
        <v>24</v>
      </c>
      <c r="M2234" s="3">
        <v>29952</v>
      </c>
      <c r="N2234" s="3">
        <v>5358</v>
      </c>
      <c r="O2234" s="1" t="s">
        <v>32</v>
      </c>
      <c r="P2234" s="1" t="s">
        <v>32</v>
      </c>
      <c r="Q2234" s="3">
        <v>5358</v>
      </c>
      <c r="R2234" s="1" t="str">
        <f t="shared" si="104"/>
        <v>2022-08</v>
      </c>
      <c r="S2234" s="1" t="str">
        <f t="shared" si="102"/>
        <v/>
      </c>
      <c r="T2234" s="3">
        <f t="shared" si="103"/>
        <v>0</v>
      </c>
    </row>
    <row r="2235" spans="1:20" x14ac:dyDescent="0.25">
      <c r="A2235" s="1" t="s">
        <v>6928</v>
      </c>
      <c r="B2235" s="1" t="s">
        <v>6929</v>
      </c>
      <c r="C2235" s="1" t="s">
        <v>6930</v>
      </c>
      <c r="D2235" s="1" t="s">
        <v>123</v>
      </c>
      <c r="E2235" s="1" t="s">
        <v>194</v>
      </c>
      <c r="F2235" s="1">
        <v>0</v>
      </c>
      <c r="G2235" s="2">
        <v>43527</v>
      </c>
      <c r="H2235" s="1" t="s">
        <v>30</v>
      </c>
      <c r="I2235" s="1" t="s">
        <v>31</v>
      </c>
      <c r="J2235" s="2">
        <v>43138</v>
      </c>
      <c r="K2235" s="1"/>
      <c r="L2235" s="1" t="s">
        <v>24</v>
      </c>
      <c r="M2235" s="3">
        <v>59633.81</v>
      </c>
      <c r="N2235" s="3">
        <v>58630.47</v>
      </c>
      <c r="O2235" s="3">
        <v>7778.33</v>
      </c>
      <c r="P2235" s="1">
        <v>125</v>
      </c>
      <c r="Q2235" s="3">
        <v>66533.8</v>
      </c>
      <c r="R2235" s="1" t="str">
        <f t="shared" si="104"/>
        <v>2019-03</v>
      </c>
      <c r="S2235" s="1" t="str">
        <f t="shared" si="102"/>
        <v/>
      </c>
      <c r="T2235" s="3">
        <f t="shared" si="103"/>
        <v>7903.33</v>
      </c>
    </row>
    <row r="2236" spans="1:20" x14ac:dyDescent="0.25">
      <c r="A2236" s="1" t="s">
        <v>389</v>
      </c>
      <c r="B2236" s="1" t="s">
        <v>6929</v>
      </c>
      <c r="C2236" s="1" t="s">
        <v>6931</v>
      </c>
      <c r="D2236" s="1" t="s">
        <v>971</v>
      </c>
      <c r="E2236" s="1" t="s">
        <v>972</v>
      </c>
      <c r="F2236" s="1">
        <v>0</v>
      </c>
      <c r="G2236" s="2">
        <v>44802</v>
      </c>
      <c r="H2236" s="1" t="s">
        <v>22</v>
      </c>
      <c r="I2236" s="1" t="s">
        <v>31</v>
      </c>
      <c r="J2236" s="1" t="s">
        <v>129</v>
      </c>
      <c r="K2236" s="1"/>
      <c r="L2236" s="1" t="s">
        <v>24</v>
      </c>
      <c r="M2236" s="3">
        <v>49116.08</v>
      </c>
      <c r="N2236" s="3">
        <v>14923.89</v>
      </c>
      <c r="O2236" s="1" t="s">
        <v>32</v>
      </c>
      <c r="P2236" s="1">
        <v>100</v>
      </c>
      <c r="Q2236" s="3">
        <v>15023.89</v>
      </c>
      <c r="R2236" s="1" t="str">
        <f t="shared" si="104"/>
        <v>2022-08</v>
      </c>
      <c r="S2236" s="1" t="str">
        <f t="shared" si="102"/>
        <v/>
      </c>
      <c r="T2236" s="3">
        <f t="shared" si="103"/>
        <v>100</v>
      </c>
    </row>
    <row r="2237" spans="1:20" x14ac:dyDescent="0.25">
      <c r="A2237" s="1" t="s">
        <v>6932</v>
      </c>
      <c r="B2237" s="1" t="s">
        <v>6933</v>
      </c>
      <c r="C2237" s="1" t="s">
        <v>6934</v>
      </c>
      <c r="D2237" s="1" t="s">
        <v>70</v>
      </c>
      <c r="E2237" s="1" t="s">
        <v>169</v>
      </c>
      <c r="F2237" s="1">
        <v>0</v>
      </c>
      <c r="G2237" s="2">
        <v>44438</v>
      </c>
      <c r="H2237" s="1" t="s">
        <v>22</v>
      </c>
      <c r="I2237" s="1" t="s">
        <v>23</v>
      </c>
      <c r="J2237" s="1" t="s">
        <v>1740</v>
      </c>
      <c r="K2237" s="1"/>
      <c r="L2237" s="1" t="s">
        <v>24</v>
      </c>
      <c r="M2237" s="3">
        <v>46000.03</v>
      </c>
      <c r="N2237" s="3">
        <v>42632.24</v>
      </c>
      <c r="O2237" s="3">
        <v>10218.44</v>
      </c>
      <c r="P2237" s="1" t="s">
        <v>32</v>
      </c>
      <c r="Q2237" s="3">
        <v>52850.68</v>
      </c>
      <c r="R2237" s="1" t="str">
        <f t="shared" si="104"/>
        <v>2021-08</v>
      </c>
      <c r="S2237" s="1" t="str">
        <f t="shared" si="102"/>
        <v/>
      </c>
      <c r="T2237" s="3">
        <f t="shared" si="103"/>
        <v>10218.44</v>
      </c>
    </row>
    <row r="2238" spans="1:20" x14ac:dyDescent="0.25">
      <c r="A2238" s="1" t="s">
        <v>4192</v>
      </c>
      <c r="B2238" s="1" t="s">
        <v>6935</v>
      </c>
      <c r="C2238" s="1" t="s">
        <v>6936</v>
      </c>
      <c r="D2238" s="1" t="s">
        <v>137</v>
      </c>
      <c r="E2238" s="1" t="s">
        <v>138</v>
      </c>
      <c r="F2238" s="1">
        <v>0</v>
      </c>
      <c r="G2238" s="2">
        <v>44627</v>
      </c>
      <c r="H2238" s="1" t="s">
        <v>30</v>
      </c>
      <c r="I2238" s="1" t="s">
        <v>31</v>
      </c>
      <c r="J2238" s="2">
        <v>44745</v>
      </c>
      <c r="K2238" s="2">
        <v>44673</v>
      </c>
      <c r="L2238" s="1" t="s">
        <v>42</v>
      </c>
      <c r="M2238" s="3">
        <v>51768.08</v>
      </c>
      <c r="N2238" s="3">
        <v>7055.99</v>
      </c>
      <c r="O2238" s="1">
        <v>499.47</v>
      </c>
      <c r="P2238" s="1">
        <v>100</v>
      </c>
      <c r="Q2238" s="3">
        <v>7655.46</v>
      </c>
      <c r="R2238" s="1" t="str">
        <f t="shared" si="104"/>
        <v>2022-03</v>
      </c>
      <c r="S2238" s="1" t="str">
        <f t="shared" si="102"/>
        <v>2022-04</v>
      </c>
      <c r="T2238" s="3">
        <f t="shared" si="103"/>
        <v>599.47</v>
      </c>
    </row>
    <row r="2239" spans="1:20" x14ac:dyDescent="0.25">
      <c r="A2239" s="1" t="s">
        <v>6937</v>
      </c>
      <c r="B2239" s="1" t="s">
        <v>6935</v>
      </c>
      <c r="C2239" s="1" t="s">
        <v>6938</v>
      </c>
      <c r="D2239" s="1" t="s">
        <v>28</v>
      </c>
      <c r="E2239" s="1" t="s">
        <v>935</v>
      </c>
      <c r="F2239" s="1">
        <v>0</v>
      </c>
      <c r="G2239" s="2">
        <v>38441</v>
      </c>
      <c r="H2239" s="1" t="s">
        <v>22</v>
      </c>
      <c r="I2239" s="1" t="s">
        <v>31</v>
      </c>
      <c r="J2239" s="1" t="s">
        <v>2328</v>
      </c>
      <c r="K2239" s="1"/>
      <c r="L2239" s="1" t="s">
        <v>24</v>
      </c>
      <c r="M2239" s="3">
        <v>59987.199999999997</v>
      </c>
      <c r="N2239" s="3">
        <v>57269.11</v>
      </c>
      <c r="O2239" s="1">
        <v>403.76</v>
      </c>
      <c r="P2239" s="1" t="s">
        <v>32</v>
      </c>
      <c r="Q2239" s="3">
        <v>57672.87</v>
      </c>
      <c r="R2239" s="1" t="str">
        <f t="shared" si="104"/>
        <v>2005-03</v>
      </c>
      <c r="S2239" s="1" t="str">
        <f t="shared" si="102"/>
        <v/>
      </c>
      <c r="T2239" s="3">
        <f t="shared" si="103"/>
        <v>403.76</v>
      </c>
    </row>
    <row r="2240" spans="1:20" x14ac:dyDescent="0.25">
      <c r="A2240" s="1" t="s">
        <v>6939</v>
      </c>
      <c r="B2240" s="1" t="s">
        <v>6940</v>
      </c>
      <c r="C2240" s="1" t="s">
        <v>6941</v>
      </c>
      <c r="D2240" s="1" t="s">
        <v>103</v>
      </c>
      <c r="E2240" s="1" t="s">
        <v>6942</v>
      </c>
      <c r="F2240" s="1">
        <v>0</v>
      </c>
      <c r="G2240" s="2">
        <v>44165</v>
      </c>
      <c r="H2240" s="1" t="s">
        <v>22</v>
      </c>
      <c r="I2240" s="1" t="s">
        <v>23</v>
      </c>
      <c r="J2240" s="1" t="s">
        <v>1502</v>
      </c>
      <c r="K2240" s="1"/>
      <c r="L2240" s="1" t="s">
        <v>24</v>
      </c>
      <c r="M2240" s="3">
        <v>37440</v>
      </c>
      <c r="N2240" s="3">
        <v>36294.1</v>
      </c>
      <c r="O2240" s="1" t="s">
        <v>32</v>
      </c>
      <c r="P2240" s="1">
        <v>125</v>
      </c>
      <c r="Q2240" s="3">
        <v>36419.1</v>
      </c>
      <c r="R2240" s="1" t="str">
        <f t="shared" si="104"/>
        <v>2020-11</v>
      </c>
      <c r="S2240" s="1" t="str">
        <f t="shared" si="102"/>
        <v/>
      </c>
      <c r="T2240" s="3">
        <f t="shared" si="103"/>
        <v>125</v>
      </c>
    </row>
    <row r="2241" spans="1:20" x14ac:dyDescent="0.25">
      <c r="A2241" s="1" t="s">
        <v>6943</v>
      </c>
      <c r="B2241" s="1" t="s">
        <v>6944</v>
      </c>
      <c r="C2241" s="1" t="s">
        <v>6945</v>
      </c>
      <c r="D2241" s="1" t="s">
        <v>123</v>
      </c>
      <c r="E2241" s="1" t="s">
        <v>404</v>
      </c>
      <c r="F2241" s="1">
        <v>0</v>
      </c>
      <c r="G2241" s="2">
        <v>44606</v>
      </c>
      <c r="H2241" s="1" t="s">
        <v>22</v>
      </c>
      <c r="I2241" s="1" t="s">
        <v>23</v>
      </c>
      <c r="J2241" s="1" t="s">
        <v>2278</v>
      </c>
      <c r="K2241" s="1"/>
      <c r="L2241" s="1" t="s">
        <v>24</v>
      </c>
      <c r="M2241" s="3">
        <v>58809.919999999998</v>
      </c>
      <c r="N2241" s="3">
        <v>44578</v>
      </c>
      <c r="O2241" s="3">
        <v>4772.84</v>
      </c>
      <c r="P2241" s="1">
        <v>225</v>
      </c>
      <c r="Q2241" s="3">
        <v>49575.839999999997</v>
      </c>
      <c r="R2241" s="1" t="str">
        <f t="shared" si="104"/>
        <v>2022-02</v>
      </c>
      <c r="S2241" s="1" t="str">
        <f t="shared" si="102"/>
        <v/>
      </c>
      <c r="T2241" s="3">
        <f t="shared" si="103"/>
        <v>4997.84</v>
      </c>
    </row>
    <row r="2242" spans="1:20" x14ac:dyDescent="0.25">
      <c r="A2242" s="1" t="s">
        <v>805</v>
      </c>
      <c r="B2242" s="1" t="s">
        <v>6946</v>
      </c>
      <c r="C2242" s="1" t="s">
        <v>6947</v>
      </c>
      <c r="D2242" s="1" t="s">
        <v>70</v>
      </c>
      <c r="E2242" s="1" t="s">
        <v>6552</v>
      </c>
      <c r="F2242" s="1">
        <v>0</v>
      </c>
      <c r="G2242" s="2">
        <v>37774</v>
      </c>
      <c r="H2242" s="1" t="s">
        <v>30</v>
      </c>
      <c r="I2242" s="1" t="s">
        <v>23</v>
      </c>
      <c r="J2242" s="1" t="s">
        <v>1667</v>
      </c>
      <c r="K2242" s="1"/>
      <c r="L2242" s="1" t="s">
        <v>24</v>
      </c>
      <c r="M2242" s="3">
        <v>78593.63</v>
      </c>
      <c r="N2242" s="3">
        <v>78592.94</v>
      </c>
      <c r="O2242" s="1">
        <v>906.85</v>
      </c>
      <c r="P2242" s="1">
        <v>125</v>
      </c>
      <c r="Q2242" s="3">
        <v>79624.789999999994</v>
      </c>
      <c r="R2242" s="1" t="str">
        <f t="shared" si="104"/>
        <v>2003-06</v>
      </c>
      <c r="S2242" s="1" t="str">
        <f t="shared" ref="S2242:S2305" si="105">IF(OR(ISBLANK(K2242), K2242=0), "", TEXT(K2242, "yyyy-mm"))</f>
        <v/>
      </c>
      <c r="T2242" s="3">
        <f t="shared" ref="T2242:T2305" si="106">IFERROR(VALUE(SUBSTITUTE(O2242, ",", "")), 0) + IFERROR(VALUE(SUBSTITUTE(P2242, ",", "")), 0)</f>
        <v>1031.8499999999999</v>
      </c>
    </row>
    <row r="2243" spans="1:20" x14ac:dyDescent="0.25">
      <c r="A2243" s="1" t="s">
        <v>6948</v>
      </c>
      <c r="B2243" s="1" t="s">
        <v>6949</v>
      </c>
      <c r="C2243" s="1" t="s">
        <v>6950</v>
      </c>
      <c r="D2243" s="1" t="s">
        <v>82</v>
      </c>
      <c r="E2243" s="1" t="s">
        <v>4990</v>
      </c>
      <c r="F2243" s="1">
        <v>0</v>
      </c>
      <c r="G2243" s="2">
        <v>44816</v>
      </c>
      <c r="H2243" s="1" t="s">
        <v>22</v>
      </c>
      <c r="I2243" s="1" t="s">
        <v>257</v>
      </c>
      <c r="J2243" s="2">
        <v>44904</v>
      </c>
      <c r="K2243" s="1"/>
      <c r="L2243" s="1" t="s">
        <v>24</v>
      </c>
      <c r="M2243" s="3">
        <v>80266.990000000005</v>
      </c>
      <c r="N2243" s="3">
        <v>21610.400000000001</v>
      </c>
      <c r="O2243" s="1">
        <v>77.180000000000007</v>
      </c>
      <c r="P2243" s="1">
        <v>100</v>
      </c>
      <c r="Q2243" s="3">
        <v>21787.58</v>
      </c>
      <c r="R2243" s="1" t="str">
        <f t="shared" ref="R2243:R2306" si="107">TEXT(G2243, "yyyy-mm")</f>
        <v>2022-09</v>
      </c>
      <c r="S2243" s="1" t="str">
        <f t="shared" si="105"/>
        <v/>
      </c>
      <c r="T2243" s="3">
        <f t="shared" si="106"/>
        <v>177.18</v>
      </c>
    </row>
    <row r="2244" spans="1:20" x14ac:dyDescent="0.25">
      <c r="A2244" s="1" t="s">
        <v>6951</v>
      </c>
      <c r="B2244" s="1" t="s">
        <v>6949</v>
      </c>
      <c r="C2244" s="1" t="s">
        <v>6952</v>
      </c>
      <c r="D2244" s="1" t="s">
        <v>82</v>
      </c>
      <c r="E2244" s="1" t="s">
        <v>556</v>
      </c>
      <c r="F2244" s="1">
        <v>0</v>
      </c>
      <c r="G2244" s="2">
        <v>44074</v>
      </c>
      <c r="H2244" s="1" t="s">
        <v>30</v>
      </c>
      <c r="I2244" s="1" t="s">
        <v>31</v>
      </c>
      <c r="J2244" s="1" t="s">
        <v>824</v>
      </c>
      <c r="K2244" s="1"/>
      <c r="L2244" s="1" t="s">
        <v>24</v>
      </c>
      <c r="M2244" s="3">
        <v>41600</v>
      </c>
      <c r="N2244" s="3">
        <v>36813.69</v>
      </c>
      <c r="O2244" s="1">
        <v>542.97</v>
      </c>
      <c r="P2244" s="1">
        <v>125</v>
      </c>
      <c r="Q2244" s="3">
        <v>37481.660000000003</v>
      </c>
      <c r="R2244" s="1" t="str">
        <f t="shared" si="107"/>
        <v>2020-08</v>
      </c>
      <c r="S2244" s="1" t="str">
        <f t="shared" si="105"/>
        <v/>
      </c>
      <c r="T2244" s="3">
        <f t="shared" si="106"/>
        <v>667.97</v>
      </c>
    </row>
    <row r="2245" spans="1:20" x14ac:dyDescent="0.25">
      <c r="A2245" s="1" t="s">
        <v>1622</v>
      </c>
      <c r="B2245" s="1" t="s">
        <v>6953</v>
      </c>
      <c r="C2245" s="1" t="s">
        <v>6954</v>
      </c>
      <c r="D2245" s="1" t="s">
        <v>20</v>
      </c>
      <c r="E2245" s="1" t="s">
        <v>404</v>
      </c>
      <c r="F2245" s="1">
        <v>0</v>
      </c>
      <c r="G2245" s="2">
        <v>43990</v>
      </c>
      <c r="H2245" s="1" t="s">
        <v>22</v>
      </c>
      <c r="I2245" s="1" t="s">
        <v>31</v>
      </c>
      <c r="J2245" s="2">
        <v>44049</v>
      </c>
      <c r="K2245" s="2">
        <v>44580</v>
      </c>
      <c r="L2245" s="1" t="s">
        <v>42</v>
      </c>
      <c r="M2245" s="3">
        <v>46846.8</v>
      </c>
      <c r="N2245" s="3">
        <v>3666.4</v>
      </c>
      <c r="O2245" s="3">
        <v>1266.1500000000001</v>
      </c>
      <c r="P2245" s="1" t="s">
        <v>32</v>
      </c>
      <c r="Q2245" s="3">
        <v>4932.55</v>
      </c>
      <c r="R2245" s="1" t="str">
        <f t="shared" si="107"/>
        <v>2020-06</v>
      </c>
      <c r="S2245" s="1" t="str">
        <f t="shared" si="105"/>
        <v>2022-01</v>
      </c>
      <c r="T2245" s="3">
        <f t="shared" si="106"/>
        <v>1266.1500000000001</v>
      </c>
    </row>
    <row r="2246" spans="1:20" x14ac:dyDescent="0.25">
      <c r="A2246" s="1" t="s">
        <v>3094</v>
      </c>
      <c r="B2246" s="1" t="s">
        <v>6953</v>
      </c>
      <c r="C2246" s="1" t="s">
        <v>6955</v>
      </c>
      <c r="D2246" s="1" t="s">
        <v>20</v>
      </c>
      <c r="E2246" s="1" t="s">
        <v>264</v>
      </c>
      <c r="F2246" s="1">
        <v>0</v>
      </c>
      <c r="G2246" s="2">
        <v>43541</v>
      </c>
      <c r="H2246" s="1" t="s">
        <v>30</v>
      </c>
      <c r="I2246" s="1" t="s">
        <v>31</v>
      </c>
      <c r="J2246" s="1" t="s">
        <v>6956</v>
      </c>
      <c r="K2246" s="2">
        <v>44865</v>
      </c>
      <c r="L2246" s="1" t="s">
        <v>42</v>
      </c>
      <c r="M2246" s="3">
        <v>31200</v>
      </c>
      <c r="N2246" s="3">
        <v>19937.740000000002</v>
      </c>
      <c r="O2246" s="3">
        <v>8561.41</v>
      </c>
      <c r="P2246" s="1" t="s">
        <v>32</v>
      </c>
      <c r="Q2246" s="3">
        <v>28499.15</v>
      </c>
      <c r="R2246" s="1" t="str">
        <f t="shared" si="107"/>
        <v>2019-03</v>
      </c>
      <c r="S2246" s="1" t="str">
        <f t="shared" si="105"/>
        <v>2022-10</v>
      </c>
      <c r="T2246" s="3">
        <f t="shared" si="106"/>
        <v>8561.41</v>
      </c>
    </row>
    <row r="2247" spans="1:20" x14ac:dyDescent="0.25">
      <c r="A2247" s="1" t="s">
        <v>6957</v>
      </c>
      <c r="B2247" s="1" t="s">
        <v>6953</v>
      </c>
      <c r="C2247" s="1" t="s">
        <v>6958</v>
      </c>
      <c r="D2247" s="1" t="s">
        <v>123</v>
      </c>
      <c r="E2247" s="1" t="s">
        <v>2148</v>
      </c>
      <c r="F2247" s="1">
        <v>0</v>
      </c>
      <c r="G2247" s="2">
        <v>43249</v>
      </c>
      <c r="H2247" s="1" t="s">
        <v>22</v>
      </c>
      <c r="I2247" s="1" t="s">
        <v>23</v>
      </c>
      <c r="J2247" s="1" t="s">
        <v>2769</v>
      </c>
      <c r="K2247" s="1"/>
      <c r="L2247" s="1" t="s">
        <v>24</v>
      </c>
      <c r="M2247" s="3">
        <v>45558.45</v>
      </c>
      <c r="N2247" s="3">
        <v>42168.57</v>
      </c>
      <c r="O2247" s="3">
        <v>7576.07</v>
      </c>
      <c r="P2247" s="1">
        <v>125</v>
      </c>
      <c r="Q2247" s="3">
        <v>49869.64</v>
      </c>
      <c r="R2247" s="1" t="str">
        <f t="shared" si="107"/>
        <v>2018-05</v>
      </c>
      <c r="S2247" s="1" t="str">
        <f t="shared" si="105"/>
        <v/>
      </c>
      <c r="T2247" s="3">
        <f t="shared" si="106"/>
        <v>7701.07</v>
      </c>
    </row>
    <row r="2248" spans="1:20" x14ac:dyDescent="0.25">
      <c r="A2248" s="1" t="s">
        <v>2900</v>
      </c>
      <c r="B2248" s="1" t="s">
        <v>6959</v>
      </c>
      <c r="C2248" s="1" t="s">
        <v>6960</v>
      </c>
      <c r="D2248" s="1" t="s">
        <v>70</v>
      </c>
      <c r="E2248" s="1" t="s">
        <v>1443</v>
      </c>
      <c r="F2248" s="1">
        <v>0</v>
      </c>
      <c r="G2248" s="2">
        <v>33014</v>
      </c>
      <c r="H2248" s="1" t="s">
        <v>22</v>
      </c>
      <c r="I2248" s="1" t="s">
        <v>23</v>
      </c>
      <c r="J2248" s="1" t="s">
        <v>520</v>
      </c>
      <c r="K2248" s="1"/>
      <c r="L2248" s="1" t="s">
        <v>24</v>
      </c>
      <c r="M2248" s="3">
        <v>68586.960000000006</v>
      </c>
      <c r="N2248" s="3">
        <v>67146.12</v>
      </c>
      <c r="O2248" s="1" t="s">
        <v>32</v>
      </c>
      <c r="P2248" s="1" t="s">
        <v>32</v>
      </c>
      <c r="Q2248" s="3">
        <v>67146.12</v>
      </c>
      <c r="R2248" s="1" t="str">
        <f t="shared" si="107"/>
        <v>1990-05</v>
      </c>
      <c r="S2248" s="1" t="str">
        <f t="shared" si="105"/>
        <v/>
      </c>
      <c r="T2248" s="3">
        <f t="shared" si="106"/>
        <v>0</v>
      </c>
    </row>
    <row r="2249" spans="1:20" x14ac:dyDescent="0.25">
      <c r="A2249" s="1" t="s">
        <v>6961</v>
      </c>
      <c r="B2249" s="1" t="s">
        <v>6959</v>
      </c>
      <c r="C2249" s="1" t="s">
        <v>6962</v>
      </c>
      <c r="D2249" s="1" t="s">
        <v>28</v>
      </c>
      <c r="E2249" s="1" t="s">
        <v>46</v>
      </c>
      <c r="F2249" s="1">
        <v>0</v>
      </c>
      <c r="G2249" s="2">
        <v>40979</v>
      </c>
      <c r="H2249" s="1" t="s">
        <v>22</v>
      </c>
      <c r="I2249" s="1" t="s">
        <v>31</v>
      </c>
      <c r="J2249" s="2">
        <v>40401</v>
      </c>
      <c r="K2249" s="1"/>
      <c r="L2249" s="1" t="s">
        <v>24</v>
      </c>
      <c r="M2249" s="3">
        <v>59428.51</v>
      </c>
      <c r="N2249" s="3">
        <v>36572.559999999998</v>
      </c>
      <c r="O2249" s="3">
        <v>19572.080000000002</v>
      </c>
      <c r="P2249" s="1">
        <v>125</v>
      </c>
      <c r="Q2249" s="3">
        <v>56269.64</v>
      </c>
      <c r="R2249" s="1" t="str">
        <f t="shared" si="107"/>
        <v>2012-03</v>
      </c>
      <c r="S2249" s="1" t="str">
        <f t="shared" si="105"/>
        <v/>
      </c>
      <c r="T2249" s="3">
        <f t="shared" si="106"/>
        <v>19697.080000000002</v>
      </c>
    </row>
    <row r="2250" spans="1:20" x14ac:dyDescent="0.25">
      <c r="A2250" s="1" t="s">
        <v>6963</v>
      </c>
      <c r="B2250" s="1" t="s">
        <v>6964</v>
      </c>
      <c r="C2250" s="1" t="s">
        <v>6965</v>
      </c>
      <c r="D2250" s="1" t="s">
        <v>82</v>
      </c>
      <c r="E2250" s="1" t="s">
        <v>295</v>
      </c>
      <c r="F2250" s="1">
        <v>0</v>
      </c>
      <c r="G2250" s="2">
        <v>43479</v>
      </c>
      <c r="H2250" s="1" t="s">
        <v>30</v>
      </c>
      <c r="I2250" s="1" t="s">
        <v>31</v>
      </c>
      <c r="J2250" s="1" t="s">
        <v>6966</v>
      </c>
      <c r="K2250" s="1"/>
      <c r="L2250" s="1" t="s">
        <v>24</v>
      </c>
      <c r="M2250" s="3">
        <v>60180.85</v>
      </c>
      <c r="N2250" s="3">
        <v>53523.040000000001</v>
      </c>
      <c r="O2250" s="1">
        <v>173.6</v>
      </c>
      <c r="P2250" s="1" t="s">
        <v>32</v>
      </c>
      <c r="Q2250" s="3">
        <v>53696.639999999999</v>
      </c>
      <c r="R2250" s="1" t="str">
        <f t="shared" si="107"/>
        <v>2019-01</v>
      </c>
      <c r="S2250" s="1" t="str">
        <f t="shared" si="105"/>
        <v/>
      </c>
      <c r="T2250" s="3">
        <f t="shared" si="106"/>
        <v>173.6</v>
      </c>
    </row>
    <row r="2251" spans="1:20" x14ac:dyDescent="0.25">
      <c r="A2251" s="1" t="s">
        <v>6967</v>
      </c>
      <c r="B2251" s="1" t="s">
        <v>6968</v>
      </c>
      <c r="C2251" s="1" t="s">
        <v>6969</v>
      </c>
      <c r="D2251" s="1" t="s">
        <v>70</v>
      </c>
      <c r="E2251" s="1" t="s">
        <v>1146</v>
      </c>
      <c r="F2251" s="1">
        <v>0</v>
      </c>
      <c r="G2251" s="2">
        <v>30774</v>
      </c>
      <c r="H2251" s="1" t="s">
        <v>22</v>
      </c>
      <c r="I2251" s="1" t="s">
        <v>31</v>
      </c>
      <c r="J2251" s="2">
        <v>30716</v>
      </c>
      <c r="K2251" s="2">
        <v>44694</v>
      </c>
      <c r="L2251" s="1" t="s">
        <v>42</v>
      </c>
      <c r="M2251" s="3">
        <v>93591.06</v>
      </c>
      <c r="N2251" s="3">
        <v>41756.46</v>
      </c>
      <c r="O2251" s="1" t="s">
        <v>32</v>
      </c>
      <c r="P2251" s="1" t="s">
        <v>32</v>
      </c>
      <c r="Q2251" s="3">
        <v>41756.46</v>
      </c>
      <c r="R2251" s="1" t="str">
        <f t="shared" si="107"/>
        <v>1984-04</v>
      </c>
      <c r="S2251" s="1" t="str">
        <f t="shared" si="105"/>
        <v>2022-05</v>
      </c>
      <c r="T2251" s="3">
        <f t="shared" si="106"/>
        <v>0</v>
      </c>
    </row>
    <row r="2252" spans="1:20" x14ac:dyDescent="0.25">
      <c r="A2252" s="1" t="s">
        <v>6970</v>
      </c>
      <c r="B2252" s="1" t="s">
        <v>6971</v>
      </c>
      <c r="C2252" s="1" t="s">
        <v>6972</v>
      </c>
      <c r="D2252" s="1" t="s">
        <v>123</v>
      </c>
      <c r="E2252" s="1" t="s">
        <v>2961</v>
      </c>
      <c r="F2252" s="1">
        <v>0</v>
      </c>
      <c r="G2252" s="2">
        <v>44900</v>
      </c>
      <c r="H2252" s="1" t="s">
        <v>22</v>
      </c>
      <c r="I2252" s="1" t="s">
        <v>31</v>
      </c>
      <c r="J2252" s="2">
        <v>44693</v>
      </c>
      <c r="K2252" s="1"/>
      <c r="L2252" s="1" t="s">
        <v>24</v>
      </c>
      <c r="M2252" s="3">
        <v>45074.43</v>
      </c>
      <c r="N2252" s="3">
        <v>1683.1</v>
      </c>
      <c r="O2252" s="1" t="s">
        <v>32</v>
      </c>
      <c r="P2252" s="1" t="s">
        <v>32</v>
      </c>
      <c r="Q2252" s="3">
        <v>1683.1</v>
      </c>
      <c r="R2252" s="1" t="str">
        <f t="shared" si="107"/>
        <v>2022-12</v>
      </c>
      <c r="S2252" s="1" t="str">
        <f t="shared" si="105"/>
        <v/>
      </c>
      <c r="T2252" s="3">
        <f t="shared" si="106"/>
        <v>0</v>
      </c>
    </row>
    <row r="2253" spans="1:20" x14ac:dyDescent="0.25">
      <c r="A2253" s="1" t="s">
        <v>6973</v>
      </c>
      <c r="B2253" s="1" t="s">
        <v>6971</v>
      </c>
      <c r="C2253" s="1" t="s">
        <v>6974</v>
      </c>
      <c r="D2253" s="1" t="s">
        <v>123</v>
      </c>
      <c r="E2253" s="1" t="s">
        <v>2961</v>
      </c>
      <c r="F2253" s="1">
        <v>0</v>
      </c>
      <c r="G2253" s="2">
        <v>43851</v>
      </c>
      <c r="H2253" s="1" t="s">
        <v>22</v>
      </c>
      <c r="I2253" s="1" t="s">
        <v>23</v>
      </c>
      <c r="J2253" s="1" t="s">
        <v>548</v>
      </c>
      <c r="K2253" s="2">
        <v>44698</v>
      </c>
      <c r="L2253" s="1" t="s">
        <v>42</v>
      </c>
      <c r="M2253" s="3">
        <v>43761.54</v>
      </c>
      <c r="N2253" s="3">
        <v>16506.43</v>
      </c>
      <c r="O2253" s="1">
        <v>736.21</v>
      </c>
      <c r="P2253" s="1" t="s">
        <v>32</v>
      </c>
      <c r="Q2253" s="3">
        <v>17242.64</v>
      </c>
      <c r="R2253" s="1" t="str">
        <f t="shared" si="107"/>
        <v>2020-01</v>
      </c>
      <c r="S2253" s="1" t="str">
        <f t="shared" si="105"/>
        <v>2022-05</v>
      </c>
      <c r="T2253" s="3">
        <f t="shared" si="106"/>
        <v>736.21</v>
      </c>
    </row>
    <row r="2254" spans="1:20" x14ac:dyDescent="0.25">
      <c r="A2254" s="1" t="s">
        <v>6975</v>
      </c>
      <c r="B2254" s="1" t="s">
        <v>6971</v>
      </c>
      <c r="C2254" s="1" t="s">
        <v>6976</v>
      </c>
      <c r="D2254" s="1" t="s">
        <v>20</v>
      </c>
      <c r="E2254" s="1" t="s">
        <v>4218</v>
      </c>
      <c r="F2254" s="1">
        <v>0</v>
      </c>
      <c r="G2254" s="2">
        <v>44690</v>
      </c>
      <c r="H2254" s="1" t="s">
        <v>22</v>
      </c>
      <c r="I2254" s="1" t="s">
        <v>23</v>
      </c>
      <c r="J2254" s="2">
        <v>44809</v>
      </c>
      <c r="K2254" s="2">
        <v>44747</v>
      </c>
      <c r="L2254" s="1" t="s">
        <v>42</v>
      </c>
      <c r="M2254" s="3">
        <v>29120</v>
      </c>
      <c r="N2254" s="3">
        <v>3227</v>
      </c>
      <c r="O2254" s="1">
        <v>112</v>
      </c>
      <c r="P2254" s="1" t="s">
        <v>32</v>
      </c>
      <c r="Q2254" s="3">
        <v>3339</v>
      </c>
      <c r="R2254" s="1" t="str">
        <f t="shared" si="107"/>
        <v>2022-05</v>
      </c>
      <c r="S2254" s="1" t="str">
        <f t="shared" si="105"/>
        <v>2022-07</v>
      </c>
      <c r="T2254" s="3">
        <f t="shared" si="106"/>
        <v>112</v>
      </c>
    </row>
    <row r="2255" spans="1:20" x14ac:dyDescent="0.25">
      <c r="A2255" s="1" t="s">
        <v>6977</v>
      </c>
      <c r="B2255" s="1" t="s">
        <v>6971</v>
      </c>
      <c r="C2255" s="1" t="s">
        <v>6978</v>
      </c>
      <c r="D2255" s="1" t="s">
        <v>70</v>
      </c>
      <c r="E2255" s="1" t="s">
        <v>169</v>
      </c>
      <c r="F2255" s="1">
        <v>0</v>
      </c>
      <c r="G2255" s="2">
        <v>44481</v>
      </c>
      <c r="H2255" s="1" t="s">
        <v>22</v>
      </c>
      <c r="I2255" s="1" t="s">
        <v>31</v>
      </c>
      <c r="J2255" s="2">
        <v>44540</v>
      </c>
      <c r="K2255" s="1"/>
      <c r="L2255" s="1" t="s">
        <v>24</v>
      </c>
      <c r="M2255" s="3">
        <v>46000.03</v>
      </c>
      <c r="N2255" s="3">
        <v>42762.77</v>
      </c>
      <c r="O2255" s="3">
        <v>2815.16</v>
      </c>
      <c r="P2255" s="1" t="s">
        <v>32</v>
      </c>
      <c r="Q2255" s="3">
        <v>45577.93</v>
      </c>
      <c r="R2255" s="1" t="str">
        <f t="shared" si="107"/>
        <v>2021-10</v>
      </c>
      <c r="S2255" s="1" t="str">
        <f t="shared" si="105"/>
        <v/>
      </c>
      <c r="T2255" s="3">
        <f t="shared" si="106"/>
        <v>2815.16</v>
      </c>
    </row>
    <row r="2256" spans="1:20" x14ac:dyDescent="0.25">
      <c r="A2256" s="1" t="s">
        <v>6979</v>
      </c>
      <c r="B2256" s="1" t="s">
        <v>6971</v>
      </c>
      <c r="C2256" s="1" t="s">
        <v>6980</v>
      </c>
      <c r="D2256" s="1" t="s">
        <v>123</v>
      </c>
      <c r="E2256" s="1" t="s">
        <v>194</v>
      </c>
      <c r="F2256" s="1">
        <v>0</v>
      </c>
      <c r="G2256" s="2">
        <v>38067</v>
      </c>
      <c r="H2256" s="1" t="s">
        <v>30</v>
      </c>
      <c r="I2256" s="1" t="s">
        <v>31</v>
      </c>
      <c r="J2256" s="1" t="s">
        <v>3888</v>
      </c>
      <c r="K2256" s="1"/>
      <c r="L2256" s="1" t="s">
        <v>24</v>
      </c>
      <c r="M2256" s="3">
        <v>78037.649999999994</v>
      </c>
      <c r="N2256" s="3">
        <v>77323.399999999994</v>
      </c>
      <c r="O2256" s="3">
        <v>40184.06</v>
      </c>
      <c r="P2256" s="1">
        <v>125</v>
      </c>
      <c r="Q2256" s="3">
        <v>117632.46</v>
      </c>
      <c r="R2256" s="1" t="str">
        <f t="shared" si="107"/>
        <v>2004-03</v>
      </c>
      <c r="S2256" s="1" t="str">
        <f t="shared" si="105"/>
        <v/>
      </c>
      <c r="T2256" s="3">
        <f t="shared" si="106"/>
        <v>40309.06</v>
      </c>
    </row>
    <row r="2257" spans="1:20" x14ac:dyDescent="0.25">
      <c r="A2257" s="1" t="s">
        <v>6981</v>
      </c>
      <c r="B2257" s="1" t="s">
        <v>6982</v>
      </c>
      <c r="C2257" s="1" t="s">
        <v>6983</v>
      </c>
      <c r="D2257" s="1" t="s">
        <v>28</v>
      </c>
      <c r="E2257" s="1" t="s">
        <v>46</v>
      </c>
      <c r="F2257" s="1">
        <v>0</v>
      </c>
      <c r="G2257" s="2">
        <v>43682</v>
      </c>
      <c r="H2257" s="1" t="s">
        <v>22</v>
      </c>
      <c r="I2257" s="1" t="s">
        <v>31</v>
      </c>
      <c r="J2257" s="2">
        <v>43593</v>
      </c>
      <c r="K2257" s="1"/>
      <c r="L2257" s="1" t="s">
        <v>24</v>
      </c>
      <c r="M2257" s="3">
        <v>52748.800000000003</v>
      </c>
      <c r="N2257" s="3">
        <v>42894.51</v>
      </c>
      <c r="O2257" s="3">
        <v>36826.21</v>
      </c>
      <c r="P2257" s="1">
        <v>125</v>
      </c>
      <c r="Q2257" s="3">
        <v>79845.72</v>
      </c>
      <c r="R2257" s="1" t="str">
        <f t="shared" si="107"/>
        <v>2019-08</v>
      </c>
      <c r="S2257" s="1" t="str">
        <f t="shared" si="105"/>
        <v/>
      </c>
      <c r="T2257" s="3">
        <f t="shared" si="106"/>
        <v>36951.21</v>
      </c>
    </row>
    <row r="2258" spans="1:20" x14ac:dyDescent="0.25">
      <c r="A2258" s="1" t="s">
        <v>6984</v>
      </c>
      <c r="B2258" s="1" t="s">
        <v>6985</v>
      </c>
      <c r="C2258" s="1" t="s">
        <v>6986</v>
      </c>
      <c r="D2258" s="1" t="s">
        <v>20</v>
      </c>
      <c r="E2258" s="1" t="s">
        <v>6987</v>
      </c>
      <c r="F2258" s="1">
        <v>0</v>
      </c>
      <c r="G2258" s="2">
        <v>42464</v>
      </c>
      <c r="H2258" s="1" t="s">
        <v>22</v>
      </c>
      <c r="I2258" s="1" t="s">
        <v>31</v>
      </c>
      <c r="J2258" s="2">
        <v>42464</v>
      </c>
      <c r="K2258" s="1"/>
      <c r="L2258" s="1" t="s">
        <v>24</v>
      </c>
      <c r="M2258" s="3">
        <v>83945.26</v>
      </c>
      <c r="N2258" s="3">
        <v>80282.94</v>
      </c>
      <c r="O2258" s="1">
        <v>565.02</v>
      </c>
      <c r="P2258" s="1">
        <v>125</v>
      </c>
      <c r="Q2258" s="3">
        <v>80972.960000000006</v>
      </c>
      <c r="R2258" s="1" t="str">
        <f t="shared" si="107"/>
        <v>2016-04</v>
      </c>
      <c r="S2258" s="1" t="str">
        <f t="shared" si="105"/>
        <v/>
      </c>
      <c r="T2258" s="3">
        <f t="shared" si="106"/>
        <v>690.02</v>
      </c>
    </row>
    <row r="2259" spans="1:20" x14ac:dyDescent="0.25">
      <c r="A2259" s="1" t="s">
        <v>6988</v>
      </c>
      <c r="B2259" s="1" t="s">
        <v>6989</v>
      </c>
      <c r="C2259" s="1" t="s">
        <v>6990</v>
      </c>
      <c r="D2259" s="1" t="s">
        <v>70</v>
      </c>
      <c r="E2259" s="1" t="s">
        <v>5052</v>
      </c>
      <c r="F2259" s="1">
        <v>0</v>
      </c>
      <c r="G2259" s="2">
        <v>40966</v>
      </c>
      <c r="H2259" s="1" t="s">
        <v>22</v>
      </c>
      <c r="I2259" s="1" t="s">
        <v>31</v>
      </c>
      <c r="J2259" s="1" t="s">
        <v>1375</v>
      </c>
      <c r="K2259" s="1"/>
      <c r="L2259" s="1" t="s">
        <v>24</v>
      </c>
      <c r="M2259" s="3">
        <v>63135.7</v>
      </c>
      <c r="N2259" s="3">
        <v>63135.76</v>
      </c>
      <c r="O2259" s="1">
        <v>849.9</v>
      </c>
      <c r="P2259" s="1" t="s">
        <v>32</v>
      </c>
      <c r="Q2259" s="3">
        <v>63985.66</v>
      </c>
      <c r="R2259" s="1" t="str">
        <f t="shared" si="107"/>
        <v>2012-02</v>
      </c>
      <c r="S2259" s="1" t="str">
        <f t="shared" si="105"/>
        <v/>
      </c>
      <c r="T2259" s="3">
        <f t="shared" si="106"/>
        <v>849.9</v>
      </c>
    </row>
    <row r="2260" spans="1:20" x14ac:dyDescent="0.25">
      <c r="A2260" s="1" t="s">
        <v>6991</v>
      </c>
      <c r="B2260" s="1" t="s">
        <v>6992</v>
      </c>
      <c r="C2260" s="1" t="s">
        <v>6993</v>
      </c>
      <c r="D2260" s="1" t="s">
        <v>39</v>
      </c>
      <c r="E2260" s="1" t="s">
        <v>66</v>
      </c>
      <c r="F2260" s="1">
        <v>0</v>
      </c>
      <c r="G2260" s="2">
        <v>42716</v>
      </c>
      <c r="H2260" s="1" t="s">
        <v>30</v>
      </c>
      <c r="I2260" s="1" t="s">
        <v>23</v>
      </c>
      <c r="J2260" s="2">
        <v>42716</v>
      </c>
      <c r="K2260" s="1"/>
      <c r="L2260" s="1" t="s">
        <v>24</v>
      </c>
      <c r="M2260" s="3">
        <v>43160.42</v>
      </c>
      <c r="N2260" s="3">
        <v>22997.09</v>
      </c>
      <c r="O2260" s="3">
        <v>5415.39</v>
      </c>
      <c r="P2260" s="1" t="s">
        <v>32</v>
      </c>
      <c r="Q2260" s="3">
        <v>28412.48</v>
      </c>
      <c r="R2260" s="1" t="str">
        <f t="shared" si="107"/>
        <v>2016-12</v>
      </c>
      <c r="S2260" s="1" t="str">
        <f t="shared" si="105"/>
        <v/>
      </c>
      <c r="T2260" s="3">
        <f t="shared" si="106"/>
        <v>5415.39</v>
      </c>
    </row>
    <row r="2261" spans="1:20" x14ac:dyDescent="0.25">
      <c r="A2261" s="1" t="s">
        <v>6994</v>
      </c>
      <c r="B2261" s="1" t="s">
        <v>6995</v>
      </c>
      <c r="C2261" s="1" t="s">
        <v>6996</v>
      </c>
      <c r="D2261" s="1" t="s">
        <v>123</v>
      </c>
      <c r="E2261" s="1" t="s">
        <v>194</v>
      </c>
      <c r="F2261" s="1">
        <v>0</v>
      </c>
      <c r="G2261" s="2">
        <v>38893</v>
      </c>
      <c r="H2261" s="1" t="s">
        <v>22</v>
      </c>
      <c r="I2261" s="1" t="s">
        <v>31</v>
      </c>
      <c r="J2261" s="1" t="s">
        <v>1164</v>
      </c>
      <c r="K2261" s="1"/>
      <c r="L2261" s="1" t="s">
        <v>24</v>
      </c>
      <c r="M2261" s="3">
        <v>77667.199999999997</v>
      </c>
      <c r="N2261" s="3">
        <v>75294</v>
      </c>
      <c r="O2261" s="3">
        <v>19906.03</v>
      </c>
      <c r="P2261" s="1">
        <v>125</v>
      </c>
      <c r="Q2261" s="3">
        <v>95325.03</v>
      </c>
      <c r="R2261" s="1" t="str">
        <f t="shared" si="107"/>
        <v>2006-06</v>
      </c>
      <c r="S2261" s="1" t="str">
        <f t="shared" si="105"/>
        <v/>
      </c>
      <c r="T2261" s="3">
        <f t="shared" si="106"/>
        <v>20031.03</v>
      </c>
    </row>
    <row r="2262" spans="1:20" x14ac:dyDescent="0.25">
      <c r="A2262" s="1" t="s">
        <v>6997</v>
      </c>
      <c r="B2262" s="1" t="s">
        <v>6998</v>
      </c>
      <c r="C2262" s="1" t="s">
        <v>6999</v>
      </c>
      <c r="D2262" s="1" t="s">
        <v>39</v>
      </c>
      <c r="E2262" s="1" t="s">
        <v>40</v>
      </c>
      <c r="F2262" s="1">
        <v>0</v>
      </c>
      <c r="G2262" s="2">
        <v>44914</v>
      </c>
      <c r="H2262" s="1" t="s">
        <v>30</v>
      </c>
      <c r="I2262" s="1" t="s">
        <v>31</v>
      </c>
      <c r="J2262" s="2">
        <v>44899</v>
      </c>
      <c r="K2262" s="1"/>
      <c r="L2262" s="1" t="s">
        <v>24</v>
      </c>
      <c r="M2262" s="3">
        <v>29952</v>
      </c>
      <c r="N2262" s="3">
        <v>14688</v>
      </c>
      <c r="O2262" s="1" t="s">
        <v>32</v>
      </c>
      <c r="P2262" s="1">
        <v>100</v>
      </c>
      <c r="Q2262" s="3">
        <v>14788</v>
      </c>
      <c r="R2262" s="1" t="str">
        <f t="shared" si="107"/>
        <v>2022-12</v>
      </c>
      <c r="S2262" s="1" t="str">
        <f t="shared" si="105"/>
        <v/>
      </c>
      <c r="T2262" s="3">
        <f t="shared" si="106"/>
        <v>100</v>
      </c>
    </row>
    <row r="2263" spans="1:20" x14ac:dyDescent="0.25">
      <c r="A2263" s="1" t="s">
        <v>2119</v>
      </c>
      <c r="B2263" s="1" t="s">
        <v>7000</v>
      </c>
      <c r="C2263" s="1" t="s">
        <v>7001</v>
      </c>
      <c r="D2263" s="1" t="s">
        <v>123</v>
      </c>
      <c r="E2263" s="1" t="s">
        <v>194</v>
      </c>
      <c r="F2263" s="1">
        <v>0</v>
      </c>
      <c r="G2263" s="2">
        <v>41840</v>
      </c>
      <c r="H2263" s="1" t="s">
        <v>30</v>
      </c>
      <c r="I2263" s="1" t="s">
        <v>31</v>
      </c>
      <c r="J2263" s="1" t="s">
        <v>610</v>
      </c>
      <c r="K2263" s="1"/>
      <c r="L2263" s="1" t="s">
        <v>24</v>
      </c>
      <c r="M2263" s="3">
        <v>76184.160000000003</v>
      </c>
      <c r="N2263" s="3">
        <v>75108.13</v>
      </c>
      <c r="O2263" s="3">
        <v>20314.05</v>
      </c>
      <c r="P2263" s="1">
        <v>125</v>
      </c>
      <c r="Q2263" s="3">
        <v>95547.18</v>
      </c>
      <c r="R2263" s="1" t="str">
        <f t="shared" si="107"/>
        <v>2014-07</v>
      </c>
      <c r="S2263" s="1" t="str">
        <f t="shared" si="105"/>
        <v/>
      </c>
      <c r="T2263" s="3">
        <f t="shared" si="106"/>
        <v>20439.05</v>
      </c>
    </row>
    <row r="2264" spans="1:20" x14ac:dyDescent="0.25">
      <c r="A2264" s="1" t="s">
        <v>4955</v>
      </c>
      <c r="B2264" s="1" t="s">
        <v>7002</v>
      </c>
      <c r="C2264" s="1" t="s">
        <v>7003</v>
      </c>
      <c r="D2264" s="1" t="s">
        <v>70</v>
      </c>
      <c r="E2264" s="1" t="s">
        <v>96</v>
      </c>
      <c r="F2264" s="1">
        <v>0</v>
      </c>
      <c r="G2264" s="2">
        <v>44718</v>
      </c>
      <c r="H2264" s="1" t="s">
        <v>30</v>
      </c>
      <c r="I2264" s="1" t="s">
        <v>31</v>
      </c>
      <c r="J2264" s="2">
        <v>44718</v>
      </c>
      <c r="K2264" s="2">
        <v>44792</v>
      </c>
      <c r="L2264" s="1" t="s">
        <v>42</v>
      </c>
      <c r="M2264" s="3">
        <v>20800</v>
      </c>
      <c r="N2264" s="3">
        <v>3025</v>
      </c>
      <c r="O2264" s="1" t="s">
        <v>32</v>
      </c>
      <c r="P2264" s="1">
        <v>100</v>
      </c>
      <c r="Q2264" s="3">
        <v>3125</v>
      </c>
      <c r="R2264" s="1" t="str">
        <f t="shared" si="107"/>
        <v>2022-06</v>
      </c>
      <c r="S2264" s="1" t="str">
        <f t="shared" si="105"/>
        <v>2022-08</v>
      </c>
      <c r="T2264" s="3">
        <f t="shared" si="106"/>
        <v>100</v>
      </c>
    </row>
    <row r="2265" spans="1:20" x14ac:dyDescent="0.25">
      <c r="A2265" s="1" t="s">
        <v>7004</v>
      </c>
      <c r="B2265" s="1" t="s">
        <v>7002</v>
      </c>
      <c r="C2265" s="1" t="s">
        <v>7005</v>
      </c>
      <c r="D2265" s="1" t="s">
        <v>498</v>
      </c>
      <c r="E2265" s="1" t="s">
        <v>1478</v>
      </c>
      <c r="F2265" s="1">
        <v>0</v>
      </c>
      <c r="G2265" s="2">
        <v>38663</v>
      </c>
      <c r="H2265" s="1" t="s">
        <v>22</v>
      </c>
      <c r="I2265" s="1" t="s">
        <v>31</v>
      </c>
      <c r="J2265" s="2">
        <v>38544</v>
      </c>
      <c r="K2265" s="1"/>
      <c r="L2265" s="1" t="s">
        <v>24</v>
      </c>
      <c r="M2265" s="3">
        <v>44345.39</v>
      </c>
      <c r="N2265" s="3">
        <v>44190.33</v>
      </c>
      <c r="O2265" s="1" t="s">
        <v>32</v>
      </c>
      <c r="P2265" s="3">
        <v>1108.6400000000001</v>
      </c>
      <c r="Q2265" s="3">
        <v>45298.97</v>
      </c>
      <c r="R2265" s="1" t="str">
        <f t="shared" si="107"/>
        <v>2005-11</v>
      </c>
      <c r="S2265" s="1" t="str">
        <f t="shared" si="105"/>
        <v/>
      </c>
      <c r="T2265" s="3">
        <f t="shared" si="106"/>
        <v>1108.6400000000001</v>
      </c>
    </row>
    <row r="2266" spans="1:20" x14ac:dyDescent="0.25">
      <c r="A2266" s="1" t="s">
        <v>6643</v>
      </c>
      <c r="B2266" s="1" t="s">
        <v>7006</v>
      </c>
      <c r="C2266" s="1" t="s">
        <v>7007</v>
      </c>
      <c r="D2266" s="1" t="s">
        <v>20</v>
      </c>
      <c r="E2266" s="1" t="s">
        <v>264</v>
      </c>
      <c r="F2266" s="1">
        <v>0</v>
      </c>
      <c r="G2266" s="2">
        <v>41904</v>
      </c>
      <c r="H2266" s="1" t="s">
        <v>22</v>
      </c>
      <c r="I2266" s="1" t="s">
        <v>31</v>
      </c>
      <c r="J2266" s="1" t="s">
        <v>62</v>
      </c>
      <c r="K2266" s="1"/>
      <c r="L2266" s="1" t="s">
        <v>24</v>
      </c>
      <c r="M2266" s="3">
        <v>31200</v>
      </c>
      <c r="N2266" s="3">
        <v>19844.43</v>
      </c>
      <c r="O2266" s="1">
        <v>947.8</v>
      </c>
      <c r="P2266" s="1">
        <v>225</v>
      </c>
      <c r="Q2266" s="3">
        <v>21017.23</v>
      </c>
      <c r="R2266" s="1" t="str">
        <f t="shared" si="107"/>
        <v>2014-09</v>
      </c>
      <c r="S2266" s="1" t="str">
        <f t="shared" si="105"/>
        <v/>
      </c>
      <c r="T2266" s="3">
        <f t="shared" si="106"/>
        <v>1172.8</v>
      </c>
    </row>
    <row r="2267" spans="1:20" x14ac:dyDescent="0.25">
      <c r="A2267" s="1" t="s">
        <v>7008</v>
      </c>
      <c r="B2267" s="1" t="s">
        <v>7009</v>
      </c>
      <c r="C2267" s="1" t="s">
        <v>7010</v>
      </c>
      <c r="D2267" s="1" t="s">
        <v>156</v>
      </c>
      <c r="E2267" s="1" t="s">
        <v>702</v>
      </c>
      <c r="F2267" s="1">
        <v>0</v>
      </c>
      <c r="G2267" s="2">
        <v>44481</v>
      </c>
      <c r="H2267" s="1" t="s">
        <v>22</v>
      </c>
      <c r="I2267" s="1" t="s">
        <v>31</v>
      </c>
      <c r="J2267" s="2">
        <v>44540</v>
      </c>
      <c r="K2267" s="2">
        <v>44638</v>
      </c>
      <c r="L2267" s="1" t="s">
        <v>42</v>
      </c>
      <c r="M2267" s="3">
        <v>72315.360000000001</v>
      </c>
      <c r="N2267" s="3">
        <v>18774.439999999999</v>
      </c>
      <c r="O2267" s="1" t="s">
        <v>32</v>
      </c>
      <c r="P2267" s="1" t="s">
        <v>32</v>
      </c>
      <c r="Q2267" s="3">
        <v>18774.439999999999</v>
      </c>
      <c r="R2267" s="1" t="str">
        <f t="shared" si="107"/>
        <v>2021-10</v>
      </c>
      <c r="S2267" s="1" t="str">
        <f t="shared" si="105"/>
        <v>2022-03</v>
      </c>
      <c r="T2267" s="3">
        <f t="shared" si="106"/>
        <v>0</v>
      </c>
    </row>
    <row r="2268" spans="1:20" x14ac:dyDescent="0.25">
      <c r="A2268" s="1" t="s">
        <v>7011</v>
      </c>
      <c r="B2268" s="1" t="s">
        <v>7012</v>
      </c>
      <c r="C2268" s="1" t="s">
        <v>7013</v>
      </c>
      <c r="D2268" s="1" t="s">
        <v>70</v>
      </c>
      <c r="E2268" s="1" t="s">
        <v>169</v>
      </c>
      <c r="F2268" s="1">
        <v>0</v>
      </c>
      <c r="G2268" s="2">
        <v>43836</v>
      </c>
      <c r="H2268" s="1" t="s">
        <v>22</v>
      </c>
      <c r="I2268" s="1" t="s">
        <v>31</v>
      </c>
      <c r="J2268" s="2">
        <v>43983</v>
      </c>
      <c r="K2268" s="1"/>
      <c r="L2268" s="1" t="s">
        <v>24</v>
      </c>
      <c r="M2268" s="3">
        <v>46000.03</v>
      </c>
      <c r="N2268" s="3">
        <v>43760.03</v>
      </c>
      <c r="O2268" s="3">
        <v>6063.58</v>
      </c>
      <c r="P2268" s="1" t="s">
        <v>32</v>
      </c>
      <c r="Q2268" s="3">
        <v>49823.61</v>
      </c>
      <c r="R2268" s="1" t="str">
        <f t="shared" si="107"/>
        <v>2020-01</v>
      </c>
      <c r="S2268" s="1" t="str">
        <f t="shared" si="105"/>
        <v/>
      </c>
      <c r="T2268" s="3">
        <f t="shared" si="106"/>
        <v>6063.58</v>
      </c>
    </row>
    <row r="2269" spans="1:20" x14ac:dyDescent="0.25">
      <c r="A2269" s="1" t="s">
        <v>7014</v>
      </c>
      <c r="B2269" s="1" t="s">
        <v>7012</v>
      </c>
      <c r="C2269" s="1" t="s">
        <v>7015</v>
      </c>
      <c r="D2269" s="1" t="s">
        <v>70</v>
      </c>
      <c r="E2269" s="1" t="s">
        <v>96</v>
      </c>
      <c r="F2269" s="1">
        <v>0</v>
      </c>
      <c r="G2269" s="2">
        <v>44802</v>
      </c>
      <c r="H2269" s="1" t="s">
        <v>22</v>
      </c>
      <c r="I2269" s="1" t="s">
        <v>31</v>
      </c>
      <c r="J2269" s="1" t="s">
        <v>129</v>
      </c>
      <c r="K2269" s="1"/>
      <c r="L2269" s="1" t="s">
        <v>24</v>
      </c>
      <c r="M2269" s="3">
        <v>24960</v>
      </c>
      <c r="N2269" s="3">
        <v>3582</v>
      </c>
      <c r="O2269" s="1" t="s">
        <v>32</v>
      </c>
      <c r="P2269" s="1">
        <v>100</v>
      </c>
      <c r="Q2269" s="3">
        <v>3682</v>
      </c>
      <c r="R2269" s="1" t="str">
        <f t="shared" si="107"/>
        <v>2022-08</v>
      </c>
      <c r="S2269" s="1" t="str">
        <f t="shared" si="105"/>
        <v/>
      </c>
      <c r="T2269" s="3">
        <f t="shared" si="106"/>
        <v>100</v>
      </c>
    </row>
    <row r="2270" spans="1:20" x14ac:dyDescent="0.25">
      <c r="A2270" s="1" t="s">
        <v>7016</v>
      </c>
      <c r="B2270" s="1" t="s">
        <v>7017</v>
      </c>
      <c r="C2270" s="1" t="s">
        <v>7018</v>
      </c>
      <c r="D2270" s="1" t="s">
        <v>39</v>
      </c>
      <c r="E2270" s="1" t="s">
        <v>66</v>
      </c>
      <c r="F2270" s="1">
        <v>0</v>
      </c>
      <c r="G2270" s="2">
        <v>44521</v>
      </c>
      <c r="H2270" s="1" t="s">
        <v>30</v>
      </c>
      <c r="I2270" s="1" t="s">
        <v>31</v>
      </c>
      <c r="J2270" s="1" t="s">
        <v>7019</v>
      </c>
      <c r="K2270" s="1"/>
      <c r="L2270" s="1" t="s">
        <v>24</v>
      </c>
      <c r="M2270" s="3">
        <v>43160.42</v>
      </c>
      <c r="N2270" s="3">
        <v>47560.57</v>
      </c>
      <c r="O2270" s="3">
        <v>4550.99</v>
      </c>
      <c r="P2270" s="1" t="s">
        <v>32</v>
      </c>
      <c r="Q2270" s="3">
        <v>52111.56</v>
      </c>
      <c r="R2270" s="1" t="str">
        <f t="shared" si="107"/>
        <v>2021-11</v>
      </c>
      <c r="S2270" s="1" t="str">
        <f t="shared" si="105"/>
        <v/>
      </c>
      <c r="T2270" s="3">
        <f t="shared" si="106"/>
        <v>4550.99</v>
      </c>
    </row>
    <row r="2271" spans="1:20" x14ac:dyDescent="0.25">
      <c r="A2271" s="1" t="s">
        <v>7020</v>
      </c>
      <c r="B2271" s="1" t="s">
        <v>7021</v>
      </c>
      <c r="C2271" s="1" t="s">
        <v>7022</v>
      </c>
      <c r="D2271" s="1" t="s">
        <v>20</v>
      </c>
      <c r="E2271" s="1" t="s">
        <v>21</v>
      </c>
      <c r="F2271" s="1">
        <v>0</v>
      </c>
      <c r="G2271" s="2">
        <v>38795</v>
      </c>
      <c r="H2271" s="1" t="s">
        <v>22</v>
      </c>
      <c r="I2271" s="1" t="s">
        <v>31</v>
      </c>
      <c r="J2271" s="1" t="s">
        <v>7023</v>
      </c>
      <c r="K2271" s="1"/>
      <c r="L2271" s="1" t="s">
        <v>24</v>
      </c>
      <c r="M2271" s="3">
        <v>41581.07</v>
      </c>
      <c r="N2271" s="3">
        <v>41081.360000000001</v>
      </c>
      <c r="O2271" s="3">
        <v>3494.14</v>
      </c>
      <c r="P2271" s="1">
        <v>125</v>
      </c>
      <c r="Q2271" s="3">
        <v>44700.5</v>
      </c>
      <c r="R2271" s="1" t="str">
        <f t="shared" si="107"/>
        <v>2006-03</v>
      </c>
      <c r="S2271" s="1" t="str">
        <f t="shared" si="105"/>
        <v/>
      </c>
      <c r="T2271" s="3">
        <f t="shared" si="106"/>
        <v>3619.14</v>
      </c>
    </row>
    <row r="2272" spans="1:20" x14ac:dyDescent="0.25">
      <c r="A2272" s="1" t="s">
        <v>7024</v>
      </c>
      <c r="B2272" s="1" t="s">
        <v>7025</v>
      </c>
      <c r="C2272" s="1" t="s">
        <v>7026</v>
      </c>
      <c r="D2272" s="1" t="s">
        <v>70</v>
      </c>
      <c r="E2272" s="1" t="s">
        <v>639</v>
      </c>
      <c r="F2272" s="1">
        <v>0</v>
      </c>
      <c r="G2272" s="2">
        <v>37173</v>
      </c>
      <c r="H2272" s="1" t="s">
        <v>22</v>
      </c>
      <c r="I2272" s="1" t="s">
        <v>23</v>
      </c>
      <c r="J2272" s="2">
        <v>37144</v>
      </c>
      <c r="K2272" s="1"/>
      <c r="L2272" s="1" t="s">
        <v>24</v>
      </c>
      <c r="M2272" s="3">
        <v>38252.03</v>
      </c>
      <c r="N2272" s="3">
        <v>31799.41</v>
      </c>
      <c r="O2272" s="1" t="s">
        <v>32</v>
      </c>
      <c r="P2272" s="1" t="s">
        <v>32</v>
      </c>
      <c r="Q2272" s="3">
        <v>31799.41</v>
      </c>
      <c r="R2272" s="1" t="str">
        <f t="shared" si="107"/>
        <v>2001-10</v>
      </c>
      <c r="S2272" s="1" t="str">
        <f t="shared" si="105"/>
        <v/>
      </c>
      <c r="T2272" s="3">
        <f t="shared" si="106"/>
        <v>0</v>
      </c>
    </row>
    <row r="2273" spans="1:20" x14ac:dyDescent="0.25">
      <c r="A2273" s="1" t="s">
        <v>7027</v>
      </c>
      <c r="B2273" s="1" t="s">
        <v>7028</v>
      </c>
      <c r="C2273" s="1" t="s">
        <v>7029</v>
      </c>
      <c r="D2273" s="1" t="s">
        <v>39</v>
      </c>
      <c r="E2273" s="1" t="s">
        <v>40</v>
      </c>
      <c r="F2273" s="1">
        <v>0</v>
      </c>
      <c r="G2273" s="2">
        <v>44707</v>
      </c>
      <c r="H2273" s="1" t="s">
        <v>22</v>
      </c>
      <c r="I2273" s="1" t="s">
        <v>31</v>
      </c>
      <c r="J2273" s="1" t="s">
        <v>41</v>
      </c>
      <c r="K2273" s="2">
        <v>44809</v>
      </c>
      <c r="L2273" s="1" t="s">
        <v>42</v>
      </c>
      <c r="M2273" s="3">
        <v>39936</v>
      </c>
      <c r="N2273" s="3">
        <v>3520</v>
      </c>
      <c r="O2273" s="1" t="s">
        <v>32</v>
      </c>
      <c r="P2273" s="1">
        <v>100</v>
      </c>
      <c r="Q2273" s="3">
        <v>3620</v>
      </c>
      <c r="R2273" s="1" t="str">
        <f t="shared" si="107"/>
        <v>2022-05</v>
      </c>
      <c r="S2273" s="1" t="str">
        <f t="shared" si="105"/>
        <v>2022-09</v>
      </c>
      <c r="T2273" s="3">
        <f t="shared" si="106"/>
        <v>100</v>
      </c>
    </row>
    <row r="2274" spans="1:20" x14ac:dyDescent="0.25">
      <c r="A2274" s="1" t="s">
        <v>7030</v>
      </c>
      <c r="B2274" s="1" t="s">
        <v>7031</v>
      </c>
      <c r="C2274" s="1" t="s">
        <v>7032</v>
      </c>
      <c r="D2274" s="1" t="s">
        <v>28</v>
      </c>
      <c r="E2274" s="1" t="s">
        <v>46</v>
      </c>
      <c r="F2274" s="1">
        <v>0</v>
      </c>
      <c r="G2274" s="2">
        <v>42155</v>
      </c>
      <c r="H2274" s="1" t="s">
        <v>22</v>
      </c>
      <c r="I2274" s="1" t="s">
        <v>31</v>
      </c>
      <c r="J2274" s="1" t="s">
        <v>1696</v>
      </c>
      <c r="K2274" s="1"/>
      <c r="L2274" s="1" t="s">
        <v>24</v>
      </c>
      <c r="M2274" s="3">
        <v>54196.69</v>
      </c>
      <c r="N2274" s="3">
        <v>43026.76</v>
      </c>
      <c r="O2274" s="3">
        <v>28208.92</v>
      </c>
      <c r="P2274" s="1">
        <v>125</v>
      </c>
      <c r="Q2274" s="3">
        <v>71360.679999999993</v>
      </c>
      <c r="R2274" s="1" t="str">
        <f t="shared" si="107"/>
        <v>2015-05</v>
      </c>
      <c r="S2274" s="1" t="str">
        <f t="shared" si="105"/>
        <v/>
      </c>
      <c r="T2274" s="3">
        <f t="shared" si="106"/>
        <v>28333.919999999998</v>
      </c>
    </row>
    <row r="2275" spans="1:20" x14ac:dyDescent="0.25">
      <c r="A2275" s="1" t="s">
        <v>4374</v>
      </c>
      <c r="B2275" s="1" t="s">
        <v>7033</v>
      </c>
      <c r="C2275" s="1" t="s">
        <v>7034</v>
      </c>
      <c r="D2275" s="1" t="s">
        <v>28</v>
      </c>
      <c r="E2275" s="1" t="s">
        <v>46</v>
      </c>
      <c r="F2275" s="1">
        <v>0</v>
      </c>
      <c r="G2275" s="2">
        <v>42197</v>
      </c>
      <c r="H2275" s="1" t="s">
        <v>30</v>
      </c>
      <c r="I2275" s="1" t="s">
        <v>31</v>
      </c>
      <c r="J2275" s="1" t="s">
        <v>1696</v>
      </c>
      <c r="K2275" s="2">
        <v>44751</v>
      </c>
      <c r="L2275" s="1" t="s">
        <v>42</v>
      </c>
      <c r="M2275" s="3">
        <v>54196.69</v>
      </c>
      <c r="N2275" s="3">
        <v>25323.7</v>
      </c>
      <c r="O2275" s="3">
        <v>14012.08</v>
      </c>
      <c r="P2275" s="1" t="s">
        <v>32</v>
      </c>
      <c r="Q2275" s="3">
        <v>39335.78</v>
      </c>
      <c r="R2275" s="1" t="str">
        <f t="shared" si="107"/>
        <v>2015-07</v>
      </c>
      <c r="S2275" s="1" t="str">
        <f t="shared" si="105"/>
        <v>2022-07</v>
      </c>
      <c r="T2275" s="3">
        <f t="shared" si="106"/>
        <v>14012.08</v>
      </c>
    </row>
    <row r="2276" spans="1:20" x14ac:dyDescent="0.25">
      <c r="A2276" s="1" t="s">
        <v>7035</v>
      </c>
      <c r="B2276" s="1" t="s">
        <v>7036</v>
      </c>
      <c r="C2276" s="1" t="s">
        <v>7037</v>
      </c>
      <c r="D2276" s="1" t="s">
        <v>52</v>
      </c>
      <c r="E2276" s="1" t="s">
        <v>866</v>
      </c>
      <c r="F2276" s="1">
        <v>0</v>
      </c>
      <c r="G2276" s="2">
        <v>44481</v>
      </c>
      <c r="H2276" s="1" t="s">
        <v>30</v>
      </c>
      <c r="I2276" s="1" t="s">
        <v>31</v>
      </c>
      <c r="J2276" s="2">
        <v>44540</v>
      </c>
      <c r="K2276" s="2">
        <v>44879</v>
      </c>
      <c r="L2276" s="1" t="s">
        <v>42</v>
      </c>
      <c r="M2276" s="3">
        <v>41179.22</v>
      </c>
      <c r="N2276" s="3">
        <v>37429.96</v>
      </c>
      <c r="O2276" s="1" t="s">
        <v>32</v>
      </c>
      <c r="P2276" s="1" t="s">
        <v>32</v>
      </c>
      <c r="Q2276" s="3">
        <v>37429.96</v>
      </c>
      <c r="R2276" s="1" t="str">
        <f t="shared" si="107"/>
        <v>2021-10</v>
      </c>
      <c r="S2276" s="1" t="str">
        <f t="shared" si="105"/>
        <v>2022-11</v>
      </c>
      <c r="T2276" s="3">
        <f t="shared" si="106"/>
        <v>0</v>
      </c>
    </row>
    <row r="2277" spans="1:20" x14ac:dyDescent="0.25">
      <c r="A2277" s="1" t="s">
        <v>7038</v>
      </c>
      <c r="B2277" s="1" t="s">
        <v>7036</v>
      </c>
      <c r="C2277" s="1" t="s">
        <v>7039</v>
      </c>
      <c r="D2277" s="1" t="s">
        <v>39</v>
      </c>
      <c r="E2277" s="1" t="s">
        <v>40</v>
      </c>
      <c r="F2277" s="1">
        <v>0</v>
      </c>
      <c r="G2277" s="2">
        <v>44707</v>
      </c>
      <c r="H2277" s="1" t="s">
        <v>22</v>
      </c>
      <c r="I2277" s="1" t="s">
        <v>31</v>
      </c>
      <c r="J2277" s="1" t="s">
        <v>41</v>
      </c>
      <c r="K2277" s="2">
        <v>44809</v>
      </c>
      <c r="L2277" s="1" t="s">
        <v>42</v>
      </c>
      <c r="M2277" s="3">
        <v>39936</v>
      </c>
      <c r="N2277" s="3">
        <v>6680</v>
      </c>
      <c r="O2277" s="1" t="s">
        <v>32</v>
      </c>
      <c r="P2277" s="1">
        <v>100</v>
      </c>
      <c r="Q2277" s="3">
        <v>6780</v>
      </c>
      <c r="R2277" s="1" t="str">
        <f t="shared" si="107"/>
        <v>2022-05</v>
      </c>
      <c r="S2277" s="1" t="str">
        <f t="shared" si="105"/>
        <v>2022-09</v>
      </c>
      <c r="T2277" s="3">
        <f t="shared" si="106"/>
        <v>100</v>
      </c>
    </row>
    <row r="2278" spans="1:20" x14ac:dyDescent="0.25">
      <c r="A2278" s="1" t="s">
        <v>7040</v>
      </c>
      <c r="B2278" s="1" t="s">
        <v>7036</v>
      </c>
      <c r="C2278" s="1" t="s">
        <v>7041</v>
      </c>
      <c r="D2278" s="1" t="s">
        <v>227</v>
      </c>
      <c r="E2278" s="1" t="s">
        <v>7042</v>
      </c>
      <c r="F2278" s="1">
        <v>0</v>
      </c>
      <c r="G2278" s="2">
        <v>41226</v>
      </c>
      <c r="H2278" s="1" t="s">
        <v>30</v>
      </c>
      <c r="I2278" s="1" t="s">
        <v>31</v>
      </c>
      <c r="J2278" s="2">
        <v>38331</v>
      </c>
      <c r="K2278" s="1"/>
      <c r="L2278" s="1" t="s">
        <v>24</v>
      </c>
      <c r="M2278" s="3">
        <v>92000.06</v>
      </c>
      <c r="N2278" s="3">
        <v>93250.9</v>
      </c>
      <c r="O2278" s="1" t="s">
        <v>32</v>
      </c>
      <c r="P2278" s="1" t="s">
        <v>32</v>
      </c>
      <c r="Q2278" s="3">
        <v>93250.9</v>
      </c>
      <c r="R2278" s="1" t="str">
        <f t="shared" si="107"/>
        <v>2012-11</v>
      </c>
      <c r="S2278" s="1" t="str">
        <f t="shared" si="105"/>
        <v/>
      </c>
      <c r="T2278" s="3">
        <f t="shared" si="106"/>
        <v>0</v>
      </c>
    </row>
    <row r="2279" spans="1:20" x14ac:dyDescent="0.25">
      <c r="A2279" s="1" t="s">
        <v>1212</v>
      </c>
      <c r="B2279" s="1" t="s">
        <v>7036</v>
      </c>
      <c r="C2279" s="1" t="s">
        <v>7043</v>
      </c>
      <c r="D2279" s="1" t="s">
        <v>113</v>
      </c>
      <c r="E2279" s="1" t="s">
        <v>1291</v>
      </c>
      <c r="F2279" s="1">
        <v>0</v>
      </c>
      <c r="G2279" s="2">
        <v>44451</v>
      </c>
      <c r="H2279" s="1" t="s">
        <v>30</v>
      </c>
      <c r="I2279" s="1" t="s">
        <v>31</v>
      </c>
      <c r="J2279" s="1" t="s">
        <v>200</v>
      </c>
      <c r="K2279" s="1"/>
      <c r="L2279" s="1" t="s">
        <v>24</v>
      </c>
      <c r="M2279" s="3">
        <v>57470.82</v>
      </c>
      <c r="N2279" s="3">
        <v>57983.45</v>
      </c>
      <c r="O2279" s="3">
        <v>2418.94</v>
      </c>
      <c r="P2279" s="1" t="s">
        <v>32</v>
      </c>
      <c r="Q2279" s="3">
        <v>60402.39</v>
      </c>
      <c r="R2279" s="1" t="str">
        <f t="shared" si="107"/>
        <v>2021-09</v>
      </c>
      <c r="S2279" s="1" t="str">
        <f t="shared" si="105"/>
        <v/>
      </c>
      <c r="T2279" s="3">
        <f t="shared" si="106"/>
        <v>2418.94</v>
      </c>
    </row>
    <row r="2280" spans="1:20" x14ac:dyDescent="0.25">
      <c r="A2280" s="1" t="s">
        <v>7044</v>
      </c>
      <c r="B2280" s="1" t="s">
        <v>7036</v>
      </c>
      <c r="C2280" s="1" t="s">
        <v>7045</v>
      </c>
      <c r="D2280" s="1" t="s">
        <v>39</v>
      </c>
      <c r="E2280" s="1" t="s">
        <v>40</v>
      </c>
      <c r="F2280" s="1">
        <v>0</v>
      </c>
      <c r="G2280" s="2">
        <v>41569</v>
      </c>
      <c r="H2280" s="1" t="s">
        <v>22</v>
      </c>
      <c r="I2280" s="1" t="s">
        <v>31</v>
      </c>
      <c r="J2280" s="1" t="s">
        <v>7046</v>
      </c>
      <c r="K2280" s="1"/>
      <c r="L2280" s="1" t="s">
        <v>24</v>
      </c>
      <c r="M2280" s="3">
        <v>34944</v>
      </c>
      <c r="N2280" s="3">
        <v>26701.5</v>
      </c>
      <c r="O2280" s="1" t="s">
        <v>32</v>
      </c>
      <c r="P2280" s="1" t="s">
        <v>32</v>
      </c>
      <c r="Q2280" s="3">
        <v>26701.5</v>
      </c>
      <c r="R2280" s="1" t="str">
        <f t="shared" si="107"/>
        <v>2013-10</v>
      </c>
      <c r="S2280" s="1" t="str">
        <f t="shared" si="105"/>
        <v/>
      </c>
      <c r="T2280" s="3">
        <f t="shared" si="106"/>
        <v>0</v>
      </c>
    </row>
    <row r="2281" spans="1:20" x14ac:dyDescent="0.25">
      <c r="A2281" s="1" t="s">
        <v>5612</v>
      </c>
      <c r="B2281" s="1" t="s">
        <v>7036</v>
      </c>
      <c r="C2281" s="1" t="s">
        <v>7047</v>
      </c>
      <c r="D2281" s="1" t="s">
        <v>39</v>
      </c>
      <c r="E2281" s="1" t="s">
        <v>40</v>
      </c>
      <c r="F2281" s="1">
        <v>0</v>
      </c>
      <c r="G2281" s="2">
        <v>43432</v>
      </c>
      <c r="H2281" s="1" t="s">
        <v>30</v>
      </c>
      <c r="I2281" s="1" t="s">
        <v>31</v>
      </c>
      <c r="J2281" s="1" t="s">
        <v>7048</v>
      </c>
      <c r="K2281" s="1"/>
      <c r="L2281" s="1" t="s">
        <v>24</v>
      </c>
      <c r="M2281" s="3">
        <v>29952</v>
      </c>
      <c r="N2281" s="3">
        <v>7254.75</v>
      </c>
      <c r="O2281" s="1" t="s">
        <v>32</v>
      </c>
      <c r="P2281" s="1" t="s">
        <v>32</v>
      </c>
      <c r="Q2281" s="3">
        <v>7254.75</v>
      </c>
      <c r="R2281" s="1" t="str">
        <f t="shared" si="107"/>
        <v>2018-11</v>
      </c>
      <c r="S2281" s="1" t="str">
        <f t="shared" si="105"/>
        <v/>
      </c>
      <c r="T2281" s="3">
        <f t="shared" si="106"/>
        <v>0</v>
      </c>
    </row>
    <row r="2282" spans="1:20" x14ac:dyDescent="0.25">
      <c r="A2282" s="1" t="s">
        <v>7049</v>
      </c>
      <c r="B2282" s="1" t="s">
        <v>7050</v>
      </c>
      <c r="C2282" s="1" t="s">
        <v>7051</v>
      </c>
      <c r="D2282" s="1" t="s">
        <v>123</v>
      </c>
      <c r="E2282" s="1" t="s">
        <v>194</v>
      </c>
      <c r="F2282" s="1">
        <v>0</v>
      </c>
      <c r="G2282" s="2">
        <v>44676</v>
      </c>
      <c r="H2282" s="1" t="s">
        <v>22</v>
      </c>
      <c r="I2282" s="1" t="s">
        <v>23</v>
      </c>
      <c r="J2282" s="1" t="s">
        <v>139</v>
      </c>
      <c r="K2282" s="2">
        <v>44827</v>
      </c>
      <c r="L2282" s="1" t="s">
        <v>42</v>
      </c>
      <c r="M2282" s="3">
        <v>46916.480000000003</v>
      </c>
      <c r="N2282" s="3">
        <v>18302.22</v>
      </c>
      <c r="O2282" s="3">
        <v>9813.8700000000008</v>
      </c>
      <c r="P2282" s="1">
        <v>100</v>
      </c>
      <c r="Q2282" s="3">
        <v>28216.09</v>
      </c>
      <c r="R2282" s="1" t="str">
        <f t="shared" si="107"/>
        <v>2022-04</v>
      </c>
      <c r="S2282" s="1" t="str">
        <f t="shared" si="105"/>
        <v>2022-09</v>
      </c>
      <c r="T2282" s="3">
        <f t="shared" si="106"/>
        <v>9913.8700000000008</v>
      </c>
    </row>
    <row r="2283" spans="1:20" x14ac:dyDescent="0.25">
      <c r="A2283" s="1" t="s">
        <v>7052</v>
      </c>
      <c r="B2283" s="1" t="s">
        <v>7050</v>
      </c>
      <c r="C2283" s="1" t="s">
        <v>7053</v>
      </c>
      <c r="D2283" s="1" t="s">
        <v>70</v>
      </c>
      <c r="E2283" s="1" t="s">
        <v>96</v>
      </c>
      <c r="F2283" s="1">
        <v>0</v>
      </c>
      <c r="G2283" s="2">
        <v>44858</v>
      </c>
      <c r="H2283" s="1" t="s">
        <v>30</v>
      </c>
      <c r="I2283" s="1" t="s">
        <v>31</v>
      </c>
      <c r="J2283" s="1" t="s">
        <v>765</v>
      </c>
      <c r="K2283" s="1"/>
      <c r="L2283" s="1" t="s">
        <v>24</v>
      </c>
      <c r="M2283" s="3">
        <v>20800</v>
      </c>
      <c r="N2283" s="3">
        <v>1210</v>
      </c>
      <c r="O2283" s="1" t="s">
        <v>32</v>
      </c>
      <c r="P2283" s="1">
        <v>100</v>
      </c>
      <c r="Q2283" s="3">
        <v>1310</v>
      </c>
      <c r="R2283" s="1" t="str">
        <f t="shared" si="107"/>
        <v>2022-10</v>
      </c>
      <c r="S2283" s="1" t="str">
        <f t="shared" si="105"/>
        <v/>
      </c>
      <c r="T2283" s="3">
        <f t="shared" si="106"/>
        <v>100</v>
      </c>
    </row>
    <row r="2284" spans="1:20" x14ac:dyDescent="0.25">
      <c r="A2284" s="1" t="s">
        <v>7054</v>
      </c>
      <c r="B2284" s="1" t="s">
        <v>7055</v>
      </c>
      <c r="C2284" s="1" t="s">
        <v>7056</v>
      </c>
      <c r="D2284" s="1" t="s">
        <v>70</v>
      </c>
      <c r="E2284" s="1" t="s">
        <v>96</v>
      </c>
      <c r="F2284" s="1">
        <v>0</v>
      </c>
      <c r="G2284" s="2">
        <v>44767</v>
      </c>
      <c r="H2284" s="1" t="s">
        <v>22</v>
      </c>
      <c r="I2284" s="1" t="s">
        <v>31</v>
      </c>
      <c r="J2284" s="1" t="s">
        <v>2262</v>
      </c>
      <c r="K2284" s="2">
        <v>44788</v>
      </c>
      <c r="L2284" s="1" t="s">
        <v>42</v>
      </c>
      <c r="M2284" s="3">
        <v>20800</v>
      </c>
      <c r="N2284" s="1">
        <v>580</v>
      </c>
      <c r="O2284" s="1" t="s">
        <v>32</v>
      </c>
      <c r="P2284" s="1">
        <v>100</v>
      </c>
      <c r="Q2284" s="1">
        <v>680</v>
      </c>
      <c r="R2284" s="1" t="str">
        <f t="shared" si="107"/>
        <v>2022-07</v>
      </c>
      <c r="S2284" s="1" t="str">
        <f t="shared" si="105"/>
        <v>2022-08</v>
      </c>
      <c r="T2284" s="3">
        <f t="shared" si="106"/>
        <v>100</v>
      </c>
    </row>
    <row r="2285" spans="1:20" x14ac:dyDescent="0.25">
      <c r="A2285" s="1" t="s">
        <v>3241</v>
      </c>
      <c r="B2285" s="1" t="s">
        <v>7057</v>
      </c>
      <c r="C2285" s="1" t="s">
        <v>7058</v>
      </c>
      <c r="D2285" s="1" t="s">
        <v>70</v>
      </c>
      <c r="E2285" s="1" t="s">
        <v>6839</v>
      </c>
      <c r="F2285" s="1">
        <v>0</v>
      </c>
      <c r="G2285" s="2">
        <v>44410</v>
      </c>
      <c r="H2285" s="1" t="s">
        <v>30</v>
      </c>
      <c r="I2285" s="1" t="s">
        <v>31</v>
      </c>
      <c r="J2285" s="2">
        <v>44235</v>
      </c>
      <c r="K2285" s="1"/>
      <c r="L2285" s="1" t="s">
        <v>24</v>
      </c>
      <c r="M2285" s="3">
        <v>35500.82</v>
      </c>
      <c r="N2285" s="3">
        <v>35295.24</v>
      </c>
      <c r="O2285" s="1">
        <v>12.8</v>
      </c>
      <c r="P2285" s="1" t="s">
        <v>32</v>
      </c>
      <c r="Q2285" s="3">
        <v>35308.04</v>
      </c>
      <c r="R2285" s="1" t="str">
        <f t="shared" si="107"/>
        <v>2021-08</v>
      </c>
      <c r="S2285" s="1" t="str">
        <f t="shared" si="105"/>
        <v/>
      </c>
      <c r="T2285" s="3">
        <f t="shared" si="106"/>
        <v>12.8</v>
      </c>
    </row>
    <row r="2286" spans="1:20" x14ac:dyDescent="0.25">
      <c r="A2286" s="1" t="s">
        <v>7059</v>
      </c>
      <c r="B2286" s="1" t="s">
        <v>7060</v>
      </c>
      <c r="C2286" s="1" t="s">
        <v>7061</v>
      </c>
      <c r="D2286" s="1" t="s">
        <v>20</v>
      </c>
      <c r="E2286" s="1" t="s">
        <v>7062</v>
      </c>
      <c r="F2286" s="1">
        <v>0</v>
      </c>
      <c r="G2286" s="2">
        <v>37774</v>
      </c>
      <c r="H2286" s="1" t="s">
        <v>22</v>
      </c>
      <c r="I2286" s="1" t="s">
        <v>31</v>
      </c>
      <c r="J2286" s="2">
        <v>37658</v>
      </c>
      <c r="K2286" s="1"/>
      <c r="L2286" s="1" t="s">
        <v>24</v>
      </c>
      <c r="M2286" s="3">
        <v>38252.03</v>
      </c>
      <c r="N2286" s="3">
        <v>39579.980000000003</v>
      </c>
      <c r="O2286" s="3">
        <v>11969.63</v>
      </c>
      <c r="P2286" s="1">
        <v>125</v>
      </c>
      <c r="Q2286" s="3">
        <v>51674.61</v>
      </c>
      <c r="R2286" s="1" t="str">
        <f t="shared" si="107"/>
        <v>2003-06</v>
      </c>
      <c r="S2286" s="1" t="str">
        <f t="shared" si="105"/>
        <v/>
      </c>
      <c r="T2286" s="3">
        <f t="shared" si="106"/>
        <v>12094.63</v>
      </c>
    </row>
    <row r="2287" spans="1:20" x14ac:dyDescent="0.25">
      <c r="A2287" s="1" t="s">
        <v>7063</v>
      </c>
      <c r="B2287" s="1" t="s">
        <v>7064</v>
      </c>
      <c r="C2287" s="1" t="s">
        <v>7065</v>
      </c>
      <c r="D2287" s="1" t="s">
        <v>113</v>
      </c>
      <c r="E2287" s="1" t="s">
        <v>7066</v>
      </c>
      <c r="F2287" s="1">
        <v>0</v>
      </c>
      <c r="G2287" s="2">
        <v>41253</v>
      </c>
      <c r="H2287" s="1" t="s">
        <v>30</v>
      </c>
      <c r="I2287" s="1" t="s">
        <v>31</v>
      </c>
      <c r="J2287" s="2">
        <v>41194</v>
      </c>
      <c r="K2287" s="2">
        <v>44631</v>
      </c>
      <c r="L2287" s="1" t="s">
        <v>42</v>
      </c>
      <c r="M2287" s="3">
        <v>59183.7</v>
      </c>
      <c r="N2287" s="3">
        <v>18429.59</v>
      </c>
      <c r="O2287" s="3">
        <v>5914.3</v>
      </c>
      <c r="P2287" s="1" t="s">
        <v>32</v>
      </c>
      <c r="Q2287" s="3">
        <v>24343.89</v>
      </c>
      <c r="R2287" s="1" t="str">
        <f t="shared" si="107"/>
        <v>2012-12</v>
      </c>
      <c r="S2287" s="1" t="str">
        <f t="shared" si="105"/>
        <v>2022-03</v>
      </c>
      <c r="T2287" s="3">
        <f t="shared" si="106"/>
        <v>5914.3</v>
      </c>
    </row>
    <row r="2288" spans="1:20" x14ac:dyDescent="0.25">
      <c r="A2288" s="1" t="s">
        <v>7067</v>
      </c>
      <c r="B2288" s="1" t="s">
        <v>7068</v>
      </c>
      <c r="C2288" s="1" t="s">
        <v>7069</v>
      </c>
      <c r="D2288" s="1" t="s">
        <v>113</v>
      </c>
      <c r="E2288" s="1" t="s">
        <v>914</v>
      </c>
      <c r="F2288" s="1">
        <v>0</v>
      </c>
      <c r="G2288" s="2">
        <v>41547</v>
      </c>
      <c r="H2288" s="1" t="s">
        <v>30</v>
      </c>
      <c r="I2288" s="1" t="s">
        <v>23</v>
      </c>
      <c r="J2288" s="1" t="s">
        <v>3777</v>
      </c>
      <c r="K2288" s="1"/>
      <c r="L2288" s="1" t="s">
        <v>24</v>
      </c>
      <c r="M2288" s="3">
        <v>43266.5</v>
      </c>
      <c r="N2288" s="3">
        <v>38994.11</v>
      </c>
      <c r="O2288" s="1">
        <v>131.82</v>
      </c>
      <c r="P2288" s="1" t="s">
        <v>32</v>
      </c>
      <c r="Q2288" s="3">
        <v>39125.93</v>
      </c>
      <c r="R2288" s="1" t="str">
        <f t="shared" si="107"/>
        <v>2013-09</v>
      </c>
      <c r="S2288" s="1" t="str">
        <f t="shared" si="105"/>
        <v/>
      </c>
      <c r="T2288" s="3">
        <f t="shared" si="106"/>
        <v>131.82</v>
      </c>
    </row>
    <row r="2289" spans="1:20" x14ac:dyDescent="0.25">
      <c r="A2289" s="1" t="s">
        <v>3660</v>
      </c>
      <c r="B2289" s="1" t="s">
        <v>7068</v>
      </c>
      <c r="C2289" s="1" t="s">
        <v>7070</v>
      </c>
      <c r="D2289" s="1" t="s">
        <v>113</v>
      </c>
      <c r="E2289" s="1" t="s">
        <v>914</v>
      </c>
      <c r="F2289" s="1">
        <v>0</v>
      </c>
      <c r="G2289" s="2">
        <v>44389</v>
      </c>
      <c r="H2289" s="1" t="s">
        <v>30</v>
      </c>
      <c r="I2289" s="1" t="s">
        <v>23</v>
      </c>
      <c r="J2289" s="2">
        <v>44537</v>
      </c>
      <c r="K2289" s="1"/>
      <c r="L2289" s="1" t="s">
        <v>24</v>
      </c>
      <c r="M2289" s="3">
        <v>39773.14</v>
      </c>
      <c r="N2289" s="3">
        <v>36664.39</v>
      </c>
      <c r="O2289" s="1" t="s">
        <v>32</v>
      </c>
      <c r="P2289" s="1" t="s">
        <v>32</v>
      </c>
      <c r="Q2289" s="3">
        <v>36664.39</v>
      </c>
      <c r="R2289" s="1" t="str">
        <f t="shared" si="107"/>
        <v>2021-07</v>
      </c>
      <c r="S2289" s="1" t="str">
        <f t="shared" si="105"/>
        <v/>
      </c>
      <c r="T2289" s="3">
        <f t="shared" si="106"/>
        <v>0</v>
      </c>
    </row>
    <row r="2290" spans="1:20" x14ac:dyDescent="0.25">
      <c r="A2290" s="1" t="s">
        <v>7071</v>
      </c>
      <c r="B2290" s="1" t="s">
        <v>7068</v>
      </c>
      <c r="C2290" s="1" t="s">
        <v>7072</v>
      </c>
      <c r="D2290" s="1" t="s">
        <v>76</v>
      </c>
      <c r="E2290" s="1" t="s">
        <v>858</v>
      </c>
      <c r="F2290" s="1">
        <v>0</v>
      </c>
      <c r="G2290" s="2">
        <v>42646</v>
      </c>
      <c r="H2290" s="1" t="s">
        <v>22</v>
      </c>
      <c r="I2290" s="1" t="s">
        <v>23</v>
      </c>
      <c r="J2290" s="2">
        <v>42439</v>
      </c>
      <c r="K2290" s="1"/>
      <c r="L2290" s="1" t="s">
        <v>24</v>
      </c>
      <c r="M2290" s="3">
        <v>34746.400000000001</v>
      </c>
      <c r="N2290" s="3">
        <v>34296.42</v>
      </c>
      <c r="O2290" s="1" t="s">
        <v>32</v>
      </c>
      <c r="P2290" s="1">
        <v>347.46</v>
      </c>
      <c r="Q2290" s="3">
        <v>34643.879999999997</v>
      </c>
      <c r="R2290" s="1" t="str">
        <f t="shared" si="107"/>
        <v>2016-10</v>
      </c>
      <c r="S2290" s="1" t="str">
        <f t="shared" si="105"/>
        <v/>
      </c>
      <c r="T2290" s="3">
        <f t="shared" si="106"/>
        <v>347.46</v>
      </c>
    </row>
    <row r="2291" spans="1:20" x14ac:dyDescent="0.25">
      <c r="A2291" s="1" t="s">
        <v>7073</v>
      </c>
      <c r="B2291" s="1" t="s">
        <v>7074</v>
      </c>
      <c r="C2291" s="1" t="s">
        <v>7075</v>
      </c>
      <c r="D2291" s="1" t="s">
        <v>52</v>
      </c>
      <c r="E2291" s="1" t="s">
        <v>7076</v>
      </c>
      <c r="F2291" s="1">
        <v>0</v>
      </c>
      <c r="G2291" s="2">
        <v>44718</v>
      </c>
      <c r="H2291" s="1" t="s">
        <v>22</v>
      </c>
      <c r="I2291" s="1" t="s">
        <v>31</v>
      </c>
      <c r="J2291" s="2">
        <v>44718</v>
      </c>
      <c r="K2291" s="1"/>
      <c r="L2291" s="1" t="s">
        <v>24</v>
      </c>
      <c r="M2291" s="3">
        <v>40540.03</v>
      </c>
      <c r="N2291" s="3">
        <v>21502.35</v>
      </c>
      <c r="O2291" s="1" t="s">
        <v>32</v>
      </c>
      <c r="P2291" s="1" t="s">
        <v>32</v>
      </c>
      <c r="Q2291" s="3">
        <v>21502.35</v>
      </c>
      <c r="R2291" s="1" t="str">
        <f t="shared" si="107"/>
        <v>2022-06</v>
      </c>
      <c r="S2291" s="1" t="str">
        <f t="shared" si="105"/>
        <v/>
      </c>
      <c r="T2291" s="3">
        <f t="shared" si="106"/>
        <v>0</v>
      </c>
    </row>
    <row r="2292" spans="1:20" x14ac:dyDescent="0.25">
      <c r="A2292" s="1" t="s">
        <v>7077</v>
      </c>
      <c r="B2292" s="1" t="s">
        <v>7078</v>
      </c>
      <c r="C2292" s="1" t="s">
        <v>7079</v>
      </c>
      <c r="D2292" s="1" t="s">
        <v>28</v>
      </c>
      <c r="E2292" s="1" t="s">
        <v>46</v>
      </c>
      <c r="F2292" s="1">
        <v>0</v>
      </c>
      <c r="G2292" s="2">
        <v>43682</v>
      </c>
      <c r="H2292" s="1" t="s">
        <v>22</v>
      </c>
      <c r="I2292" s="1" t="s">
        <v>31</v>
      </c>
      <c r="J2292" s="2">
        <v>43593</v>
      </c>
      <c r="K2292" s="2">
        <v>44715</v>
      </c>
      <c r="L2292" s="1" t="s">
        <v>42</v>
      </c>
      <c r="M2292" s="3">
        <v>52228.800000000003</v>
      </c>
      <c r="N2292" s="3">
        <v>26681.08</v>
      </c>
      <c r="O2292" s="1">
        <v>596.34</v>
      </c>
      <c r="P2292" s="1" t="s">
        <v>32</v>
      </c>
      <c r="Q2292" s="3">
        <v>27277.42</v>
      </c>
      <c r="R2292" s="1" t="str">
        <f t="shared" si="107"/>
        <v>2019-08</v>
      </c>
      <c r="S2292" s="1" t="str">
        <f t="shared" si="105"/>
        <v>2022-06</v>
      </c>
      <c r="T2292" s="3">
        <f t="shared" si="106"/>
        <v>596.34</v>
      </c>
    </row>
    <row r="2293" spans="1:20" x14ac:dyDescent="0.25">
      <c r="A2293" s="1" t="s">
        <v>1063</v>
      </c>
      <c r="B2293" s="1" t="s">
        <v>7078</v>
      </c>
      <c r="C2293" s="1" t="s">
        <v>7080</v>
      </c>
      <c r="D2293" s="1" t="s">
        <v>123</v>
      </c>
      <c r="E2293" s="1" t="s">
        <v>194</v>
      </c>
      <c r="F2293" s="1">
        <v>0</v>
      </c>
      <c r="G2293" s="2">
        <v>41847</v>
      </c>
      <c r="H2293" s="1" t="s">
        <v>30</v>
      </c>
      <c r="I2293" s="1" t="s">
        <v>31</v>
      </c>
      <c r="J2293" s="1" t="s">
        <v>610</v>
      </c>
      <c r="K2293" s="1"/>
      <c r="L2293" s="1" t="s">
        <v>24</v>
      </c>
      <c r="M2293" s="3">
        <v>76184.160000000003</v>
      </c>
      <c r="N2293" s="3">
        <v>75276.92</v>
      </c>
      <c r="O2293" s="3">
        <v>29001.63</v>
      </c>
      <c r="P2293" s="1">
        <v>225</v>
      </c>
      <c r="Q2293" s="3">
        <v>104503.55</v>
      </c>
      <c r="R2293" s="1" t="str">
        <f t="shared" si="107"/>
        <v>2014-07</v>
      </c>
      <c r="S2293" s="1" t="str">
        <f t="shared" si="105"/>
        <v/>
      </c>
      <c r="T2293" s="3">
        <f t="shared" si="106"/>
        <v>29226.63</v>
      </c>
    </row>
    <row r="2294" spans="1:20" x14ac:dyDescent="0.25">
      <c r="A2294" s="1" t="s">
        <v>7081</v>
      </c>
      <c r="B2294" s="1" t="s">
        <v>7078</v>
      </c>
      <c r="C2294" s="1" t="s">
        <v>7082</v>
      </c>
      <c r="D2294" s="1" t="s">
        <v>52</v>
      </c>
      <c r="E2294" s="1" t="s">
        <v>2612</v>
      </c>
      <c r="F2294" s="1">
        <v>0</v>
      </c>
      <c r="G2294" s="2">
        <v>44521</v>
      </c>
      <c r="H2294" s="1" t="s">
        <v>30</v>
      </c>
      <c r="I2294" s="1" t="s">
        <v>23</v>
      </c>
      <c r="J2294" s="1" t="s">
        <v>436</v>
      </c>
      <c r="K2294" s="1"/>
      <c r="L2294" s="1" t="s">
        <v>24</v>
      </c>
      <c r="M2294" s="3">
        <v>43155.01</v>
      </c>
      <c r="N2294" s="3">
        <v>43154.8</v>
      </c>
      <c r="O2294" s="1">
        <v>373.46</v>
      </c>
      <c r="P2294" s="1" t="s">
        <v>32</v>
      </c>
      <c r="Q2294" s="3">
        <v>43528.26</v>
      </c>
      <c r="R2294" s="1" t="str">
        <f t="shared" si="107"/>
        <v>2021-11</v>
      </c>
      <c r="S2294" s="1" t="str">
        <f t="shared" si="105"/>
        <v/>
      </c>
      <c r="T2294" s="3">
        <f t="shared" si="106"/>
        <v>373.46</v>
      </c>
    </row>
    <row r="2295" spans="1:20" x14ac:dyDescent="0.25">
      <c r="A2295" s="1" t="s">
        <v>7083</v>
      </c>
      <c r="B2295" s="1" t="s">
        <v>7078</v>
      </c>
      <c r="C2295" s="1" t="s">
        <v>7084</v>
      </c>
      <c r="D2295" s="1" t="s">
        <v>20</v>
      </c>
      <c r="E2295" s="1" t="s">
        <v>21</v>
      </c>
      <c r="F2295" s="1">
        <v>0</v>
      </c>
      <c r="G2295" s="2">
        <v>41722</v>
      </c>
      <c r="H2295" s="1" t="s">
        <v>30</v>
      </c>
      <c r="I2295" s="1" t="s">
        <v>31</v>
      </c>
      <c r="J2295" s="1" t="s">
        <v>2870</v>
      </c>
      <c r="K2295" s="1"/>
      <c r="L2295" s="1" t="s">
        <v>24</v>
      </c>
      <c r="M2295" s="3">
        <v>41581.07</v>
      </c>
      <c r="N2295" s="3">
        <v>15665.39</v>
      </c>
      <c r="O2295" s="1">
        <v>906.87</v>
      </c>
      <c r="P2295" s="1">
        <v>225</v>
      </c>
      <c r="Q2295" s="3">
        <v>16797.259999999998</v>
      </c>
      <c r="R2295" s="1" t="str">
        <f t="shared" si="107"/>
        <v>2014-03</v>
      </c>
      <c r="S2295" s="1" t="str">
        <f t="shared" si="105"/>
        <v/>
      </c>
      <c r="T2295" s="3">
        <f t="shared" si="106"/>
        <v>1131.8699999999999</v>
      </c>
    </row>
    <row r="2296" spans="1:20" x14ac:dyDescent="0.25">
      <c r="A2296" s="1" t="s">
        <v>7085</v>
      </c>
      <c r="B2296" s="1" t="s">
        <v>7086</v>
      </c>
      <c r="C2296" s="1" t="s">
        <v>7087</v>
      </c>
      <c r="D2296" s="1" t="s">
        <v>70</v>
      </c>
      <c r="E2296" s="1" t="s">
        <v>280</v>
      </c>
      <c r="F2296" s="1">
        <v>0</v>
      </c>
      <c r="G2296" s="2">
        <v>44368</v>
      </c>
      <c r="H2296" s="1" t="s">
        <v>30</v>
      </c>
      <c r="I2296" s="1" t="s">
        <v>23</v>
      </c>
      <c r="J2296" s="1" t="s">
        <v>1160</v>
      </c>
      <c r="K2296" s="2">
        <v>44778</v>
      </c>
      <c r="L2296" s="1" t="s">
        <v>42</v>
      </c>
      <c r="M2296" s="3">
        <v>40048.11</v>
      </c>
      <c r="N2296" s="3">
        <v>25422.09</v>
      </c>
      <c r="O2296" s="3">
        <v>6201.99</v>
      </c>
      <c r="P2296" s="1" t="s">
        <v>32</v>
      </c>
      <c r="Q2296" s="3">
        <v>31624.080000000002</v>
      </c>
      <c r="R2296" s="1" t="str">
        <f t="shared" si="107"/>
        <v>2021-06</v>
      </c>
      <c r="S2296" s="1" t="str">
        <f t="shared" si="105"/>
        <v>2022-08</v>
      </c>
      <c r="T2296" s="3">
        <f t="shared" si="106"/>
        <v>6201.99</v>
      </c>
    </row>
    <row r="2297" spans="1:20" x14ac:dyDescent="0.25">
      <c r="A2297" s="1" t="s">
        <v>7088</v>
      </c>
      <c r="B2297" s="1" t="s">
        <v>7089</v>
      </c>
      <c r="C2297" s="1" t="s">
        <v>7090</v>
      </c>
      <c r="D2297" s="1" t="s">
        <v>20</v>
      </c>
      <c r="E2297" s="1" t="s">
        <v>21</v>
      </c>
      <c r="F2297" s="1">
        <v>0</v>
      </c>
      <c r="G2297" s="2">
        <v>37829</v>
      </c>
      <c r="H2297" s="1" t="s">
        <v>22</v>
      </c>
      <c r="I2297" s="1" t="s">
        <v>31</v>
      </c>
      <c r="J2297" s="2">
        <v>37746</v>
      </c>
      <c r="K2297" s="1"/>
      <c r="L2297" s="1" t="s">
        <v>24</v>
      </c>
      <c r="M2297" s="3">
        <v>41581.07</v>
      </c>
      <c r="N2297" s="3">
        <v>38172.910000000003</v>
      </c>
      <c r="O2297" s="3">
        <v>2704.32</v>
      </c>
      <c r="P2297" s="1">
        <v>575</v>
      </c>
      <c r="Q2297" s="3">
        <v>41452.230000000003</v>
      </c>
      <c r="R2297" s="1" t="str">
        <f t="shared" si="107"/>
        <v>2003-07</v>
      </c>
      <c r="S2297" s="1" t="str">
        <f t="shared" si="105"/>
        <v/>
      </c>
      <c r="T2297" s="3">
        <f t="shared" si="106"/>
        <v>3279.32</v>
      </c>
    </row>
    <row r="2298" spans="1:20" x14ac:dyDescent="0.25">
      <c r="A2298" s="1" t="s">
        <v>7091</v>
      </c>
      <c r="B2298" s="1" t="s">
        <v>7092</v>
      </c>
      <c r="C2298" s="1" t="s">
        <v>7093</v>
      </c>
      <c r="D2298" s="1" t="s">
        <v>28</v>
      </c>
      <c r="E2298" s="1" t="s">
        <v>7094</v>
      </c>
      <c r="F2298" s="1">
        <v>0</v>
      </c>
      <c r="G2298" s="2">
        <v>42604</v>
      </c>
      <c r="H2298" s="1" t="s">
        <v>30</v>
      </c>
      <c r="I2298" s="1" t="s">
        <v>31</v>
      </c>
      <c r="J2298" s="1" t="s">
        <v>2377</v>
      </c>
      <c r="K2298" s="1"/>
      <c r="L2298" s="1" t="s">
        <v>24</v>
      </c>
      <c r="M2298" s="3">
        <v>54747.89</v>
      </c>
      <c r="N2298" s="3">
        <v>56396.480000000003</v>
      </c>
      <c r="O2298" s="3">
        <v>15560.38</v>
      </c>
      <c r="P2298" s="1">
        <v>125</v>
      </c>
      <c r="Q2298" s="3">
        <v>72081.86</v>
      </c>
      <c r="R2298" s="1" t="str">
        <f t="shared" si="107"/>
        <v>2016-08</v>
      </c>
      <c r="S2298" s="1" t="str">
        <f t="shared" si="105"/>
        <v/>
      </c>
      <c r="T2298" s="3">
        <f t="shared" si="106"/>
        <v>15685.38</v>
      </c>
    </row>
    <row r="2299" spans="1:20" x14ac:dyDescent="0.25">
      <c r="A2299" s="1" t="s">
        <v>7095</v>
      </c>
      <c r="B2299" s="1" t="s">
        <v>7096</v>
      </c>
      <c r="C2299" s="1" t="s">
        <v>7097</v>
      </c>
      <c r="D2299" s="1" t="s">
        <v>70</v>
      </c>
      <c r="E2299" s="1" t="s">
        <v>605</v>
      </c>
      <c r="F2299" s="1">
        <v>0</v>
      </c>
      <c r="G2299" s="2">
        <v>33798</v>
      </c>
      <c r="H2299" s="1" t="s">
        <v>30</v>
      </c>
      <c r="I2299" s="1" t="s">
        <v>31</v>
      </c>
      <c r="J2299" s="1" t="s">
        <v>7098</v>
      </c>
      <c r="K2299" s="1"/>
      <c r="L2299" s="1" t="s">
        <v>24</v>
      </c>
      <c r="M2299" s="3">
        <v>43762.58</v>
      </c>
      <c r="N2299" s="3">
        <v>44882.15</v>
      </c>
      <c r="O2299" s="3">
        <v>1512.54</v>
      </c>
      <c r="P2299" s="1">
        <v>100</v>
      </c>
      <c r="Q2299" s="3">
        <v>46494.69</v>
      </c>
      <c r="R2299" s="1" t="str">
        <f t="shared" si="107"/>
        <v>1992-07</v>
      </c>
      <c r="S2299" s="1" t="str">
        <f t="shared" si="105"/>
        <v/>
      </c>
      <c r="T2299" s="3">
        <f t="shared" si="106"/>
        <v>1612.54</v>
      </c>
    </row>
    <row r="2300" spans="1:20" x14ac:dyDescent="0.25">
      <c r="A2300" s="1" t="s">
        <v>7099</v>
      </c>
      <c r="B2300" s="1" t="s">
        <v>7096</v>
      </c>
      <c r="C2300" s="1" t="s">
        <v>7100</v>
      </c>
      <c r="D2300" s="1" t="s">
        <v>20</v>
      </c>
      <c r="E2300" s="1" t="s">
        <v>21</v>
      </c>
      <c r="F2300" s="1">
        <v>0</v>
      </c>
      <c r="G2300" s="2">
        <v>38823</v>
      </c>
      <c r="H2300" s="1" t="s">
        <v>30</v>
      </c>
      <c r="I2300" s="1" t="s">
        <v>31</v>
      </c>
      <c r="J2300" s="2">
        <v>38698</v>
      </c>
      <c r="K2300" s="1"/>
      <c r="L2300" s="1" t="s">
        <v>24</v>
      </c>
      <c r="M2300" s="3">
        <v>41581.07</v>
      </c>
      <c r="N2300" s="3">
        <v>41509.07</v>
      </c>
      <c r="O2300" s="3">
        <v>4880.97</v>
      </c>
      <c r="P2300" s="1">
        <v>125</v>
      </c>
      <c r="Q2300" s="3">
        <v>46515.040000000001</v>
      </c>
      <c r="R2300" s="1" t="str">
        <f t="shared" si="107"/>
        <v>2006-04</v>
      </c>
      <c r="S2300" s="1" t="str">
        <f t="shared" si="105"/>
        <v/>
      </c>
      <c r="T2300" s="3">
        <f t="shared" si="106"/>
        <v>5005.97</v>
      </c>
    </row>
    <row r="2301" spans="1:20" x14ac:dyDescent="0.25">
      <c r="A2301" s="1" t="s">
        <v>7101</v>
      </c>
      <c r="B2301" s="1" t="s">
        <v>7102</v>
      </c>
      <c r="C2301" s="1" t="s">
        <v>7103</v>
      </c>
      <c r="D2301" s="1" t="s">
        <v>971</v>
      </c>
      <c r="E2301" s="1" t="s">
        <v>1555</v>
      </c>
      <c r="F2301" s="1">
        <v>0</v>
      </c>
      <c r="G2301" s="2">
        <v>34876</v>
      </c>
      <c r="H2301" s="1" t="s">
        <v>30</v>
      </c>
      <c r="I2301" s="1" t="s">
        <v>31</v>
      </c>
      <c r="J2301" s="1" t="s">
        <v>7104</v>
      </c>
      <c r="K2301" s="1"/>
      <c r="L2301" s="1" t="s">
        <v>24</v>
      </c>
      <c r="M2301" s="3">
        <v>51205.02</v>
      </c>
      <c r="N2301" s="3">
        <v>52726.76</v>
      </c>
      <c r="O2301" s="3">
        <v>4531.04</v>
      </c>
      <c r="P2301" s="3">
        <v>1917.18</v>
      </c>
      <c r="Q2301" s="3">
        <v>59174.98</v>
      </c>
      <c r="R2301" s="1" t="str">
        <f t="shared" si="107"/>
        <v>1995-06</v>
      </c>
      <c r="S2301" s="1" t="str">
        <f t="shared" si="105"/>
        <v/>
      </c>
      <c r="T2301" s="3">
        <f t="shared" si="106"/>
        <v>6448.22</v>
      </c>
    </row>
    <row r="2302" spans="1:20" x14ac:dyDescent="0.25">
      <c r="A2302" s="1" t="s">
        <v>7105</v>
      </c>
      <c r="B2302" s="1" t="s">
        <v>7106</v>
      </c>
      <c r="C2302" s="1" t="s">
        <v>7107</v>
      </c>
      <c r="D2302" s="1" t="s">
        <v>284</v>
      </c>
      <c r="E2302" s="1" t="s">
        <v>4798</v>
      </c>
      <c r="F2302" s="1">
        <v>0</v>
      </c>
      <c r="G2302" s="2">
        <v>42519</v>
      </c>
      <c r="H2302" s="1" t="s">
        <v>22</v>
      </c>
      <c r="I2302" s="1" t="s">
        <v>23</v>
      </c>
      <c r="J2302" s="2">
        <v>40058</v>
      </c>
      <c r="K2302" s="1"/>
      <c r="L2302" s="1" t="s">
        <v>24</v>
      </c>
      <c r="M2302" s="3">
        <v>40055.39</v>
      </c>
      <c r="N2302" s="3">
        <v>29715.72</v>
      </c>
      <c r="O2302" s="1" t="s">
        <v>32</v>
      </c>
      <c r="P2302" s="1">
        <v>400.55</v>
      </c>
      <c r="Q2302" s="3">
        <v>30116.27</v>
      </c>
      <c r="R2302" s="1" t="str">
        <f t="shared" si="107"/>
        <v>2016-05</v>
      </c>
      <c r="S2302" s="1" t="str">
        <f t="shared" si="105"/>
        <v/>
      </c>
      <c r="T2302" s="3">
        <f t="shared" si="106"/>
        <v>400.55</v>
      </c>
    </row>
    <row r="2303" spans="1:20" x14ac:dyDescent="0.25">
      <c r="A2303" s="1" t="s">
        <v>7108</v>
      </c>
      <c r="B2303" s="1" t="s">
        <v>7109</v>
      </c>
      <c r="C2303" s="1" t="s">
        <v>7110</v>
      </c>
      <c r="D2303" s="1" t="s">
        <v>39</v>
      </c>
      <c r="E2303" s="1" t="s">
        <v>40</v>
      </c>
      <c r="F2303" s="1">
        <v>0</v>
      </c>
      <c r="G2303" s="2">
        <v>44705</v>
      </c>
      <c r="H2303" s="1" t="s">
        <v>30</v>
      </c>
      <c r="I2303" s="1" t="s">
        <v>31</v>
      </c>
      <c r="J2303" s="1" t="s">
        <v>2947</v>
      </c>
      <c r="K2303" s="2">
        <v>44809</v>
      </c>
      <c r="L2303" s="1" t="s">
        <v>42</v>
      </c>
      <c r="M2303" s="3">
        <v>39936</v>
      </c>
      <c r="N2303" s="3">
        <v>1844</v>
      </c>
      <c r="O2303" s="1" t="s">
        <v>32</v>
      </c>
      <c r="P2303" s="1">
        <v>100</v>
      </c>
      <c r="Q2303" s="3">
        <v>1944</v>
      </c>
      <c r="R2303" s="1" t="str">
        <f t="shared" si="107"/>
        <v>2022-05</v>
      </c>
      <c r="S2303" s="1" t="str">
        <f t="shared" si="105"/>
        <v>2022-09</v>
      </c>
      <c r="T2303" s="3">
        <f t="shared" si="106"/>
        <v>100</v>
      </c>
    </row>
    <row r="2304" spans="1:20" x14ac:dyDescent="0.25">
      <c r="A2304" s="1" t="s">
        <v>7111</v>
      </c>
      <c r="B2304" s="1" t="s">
        <v>7112</v>
      </c>
      <c r="C2304" s="1" t="s">
        <v>7113</v>
      </c>
      <c r="D2304" s="1" t="s">
        <v>20</v>
      </c>
      <c r="E2304" s="1" t="s">
        <v>6161</v>
      </c>
      <c r="F2304" s="1">
        <v>0</v>
      </c>
      <c r="G2304" s="2">
        <v>43177</v>
      </c>
      <c r="H2304" s="1" t="s">
        <v>22</v>
      </c>
      <c r="I2304" s="1" t="s">
        <v>31</v>
      </c>
      <c r="J2304" s="2">
        <v>42924</v>
      </c>
      <c r="K2304" s="1"/>
      <c r="L2304" s="1" t="s">
        <v>24</v>
      </c>
      <c r="M2304" s="3">
        <v>61609.599999999999</v>
      </c>
      <c r="N2304" s="3">
        <v>43850.54</v>
      </c>
      <c r="O2304" s="3">
        <v>3778.12</v>
      </c>
      <c r="P2304" s="1" t="s">
        <v>32</v>
      </c>
      <c r="Q2304" s="3">
        <v>47628.66</v>
      </c>
      <c r="R2304" s="1" t="str">
        <f t="shared" si="107"/>
        <v>2018-03</v>
      </c>
      <c r="S2304" s="1" t="str">
        <f t="shared" si="105"/>
        <v/>
      </c>
      <c r="T2304" s="3">
        <f t="shared" si="106"/>
        <v>3778.12</v>
      </c>
    </row>
    <row r="2305" spans="1:20" x14ac:dyDescent="0.25">
      <c r="A2305" s="1" t="s">
        <v>7114</v>
      </c>
      <c r="B2305" s="1" t="s">
        <v>7112</v>
      </c>
      <c r="C2305" s="1" t="s">
        <v>7115</v>
      </c>
      <c r="D2305" s="1" t="s">
        <v>20</v>
      </c>
      <c r="E2305" s="1" t="s">
        <v>306</v>
      </c>
      <c r="F2305" s="1">
        <v>0</v>
      </c>
      <c r="G2305" s="2">
        <v>44690</v>
      </c>
      <c r="H2305" s="1" t="s">
        <v>22</v>
      </c>
      <c r="I2305" s="1" t="s">
        <v>23</v>
      </c>
      <c r="J2305" s="2">
        <v>44809</v>
      </c>
      <c r="K2305" s="1"/>
      <c r="L2305" s="1" t="s">
        <v>24</v>
      </c>
      <c r="M2305" s="3">
        <v>40761.760000000002</v>
      </c>
      <c r="N2305" s="3">
        <v>8038.15</v>
      </c>
      <c r="O2305" s="1">
        <v>999.07</v>
      </c>
      <c r="P2305" s="1">
        <v>100</v>
      </c>
      <c r="Q2305" s="3">
        <v>9137.2199999999993</v>
      </c>
      <c r="R2305" s="1" t="str">
        <f t="shared" si="107"/>
        <v>2022-05</v>
      </c>
      <c r="S2305" s="1" t="str">
        <f t="shared" si="105"/>
        <v/>
      </c>
      <c r="T2305" s="3">
        <f t="shared" si="106"/>
        <v>1099.0700000000002</v>
      </c>
    </row>
    <row r="2306" spans="1:20" x14ac:dyDescent="0.25">
      <c r="A2306" s="1" t="s">
        <v>7116</v>
      </c>
      <c r="B2306" s="1" t="s">
        <v>7112</v>
      </c>
      <c r="C2306" s="1" t="s">
        <v>7117</v>
      </c>
      <c r="D2306" s="1" t="s">
        <v>123</v>
      </c>
      <c r="E2306" s="1" t="s">
        <v>194</v>
      </c>
      <c r="F2306" s="1">
        <v>0</v>
      </c>
      <c r="G2306" s="2">
        <v>38249</v>
      </c>
      <c r="H2306" s="1" t="s">
        <v>30</v>
      </c>
      <c r="I2306" s="1" t="s">
        <v>31</v>
      </c>
      <c r="J2306" s="1" t="s">
        <v>1752</v>
      </c>
      <c r="K2306" s="1"/>
      <c r="L2306" s="1" t="s">
        <v>24</v>
      </c>
      <c r="M2306" s="3">
        <v>78037.649999999994</v>
      </c>
      <c r="N2306" s="3">
        <v>77226.320000000007</v>
      </c>
      <c r="O2306" s="3">
        <v>33138.269999999997</v>
      </c>
      <c r="P2306" s="1">
        <v>125</v>
      </c>
      <c r="Q2306" s="3">
        <v>110489.59</v>
      </c>
      <c r="R2306" s="1" t="str">
        <f t="shared" si="107"/>
        <v>2004-09</v>
      </c>
      <c r="S2306" s="1" t="str">
        <f t="shared" ref="S2306:S2369" si="108">IF(OR(ISBLANK(K2306), K2306=0), "", TEXT(K2306, "yyyy-mm"))</f>
        <v/>
      </c>
      <c r="T2306" s="3">
        <f t="shared" ref="T2306:T2369" si="109">IFERROR(VALUE(SUBSTITUTE(O2306, ",", "")), 0) + IFERROR(VALUE(SUBSTITUTE(P2306, ",", "")), 0)</f>
        <v>33263.269999999997</v>
      </c>
    </row>
    <row r="2307" spans="1:20" x14ac:dyDescent="0.25">
      <c r="A2307" s="1" t="s">
        <v>6144</v>
      </c>
      <c r="B2307" s="1" t="s">
        <v>7118</v>
      </c>
      <c r="C2307" s="1" t="s">
        <v>7119</v>
      </c>
      <c r="D2307" s="1" t="s">
        <v>123</v>
      </c>
      <c r="E2307" s="1" t="s">
        <v>194</v>
      </c>
      <c r="F2307" s="1">
        <v>0</v>
      </c>
      <c r="G2307" s="2">
        <v>43233</v>
      </c>
      <c r="H2307" s="1" t="s">
        <v>30</v>
      </c>
      <c r="I2307" s="1" t="s">
        <v>31</v>
      </c>
      <c r="J2307" s="2">
        <v>42804</v>
      </c>
      <c r="K2307" s="1"/>
      <c r="L2307" s="1" t="s">
        <v>24</v>
      </c>
      <c r="M2307" s="3">
        <v>63632.82</v>
      </c>
      <c r="N2307" s="3">
        <v>58097.58</v>
      </c>
      <c r="O2307" s="3">
        <v>1414.66</v>
      </c>
      <c r="P2307" s="1" t="s">
        <v>32</v>
      </c>
      <c r="Q2307" s="3">
        <v>59512.24</v>
      </c>
      <c r="R2307" s="1" t="str">
        <f t="shared" ref="R2307:R2370" si="110">TEXT(G2307, "yyyy-mm")</f>
        <v>2018-05</v>
      </c>
      <c r="S2307" s="1" t="str">
        <f t="shared" si="108"/>
        <v/>
      </c>
      <c r="T2307" s="3">
        <f t="shared" si="109"/>
        <v>1414.66</v>
      </c>
    </row>
    <row r="2308" spans="1:20" x14ac:dyDescent="0.25">
      <c r="A2308" s="1" t="s">
        <v>7120</v>
      </c>
      <c r="B2308" s="1" t="s">
        <v>7118</v>
      </c>
      <c r="C2308" s="1" t="s">
        <v>7121</v>
      </c>
      <c r="D2308" s="1" t="s">
        <v>70</v>
      </c>
      <c r="E2308" s="1" t="s">
        <v>299</v>
      </c>
      <c r="F2308" s="1">
        <v>0</v>
      </c>
      <c r="G2308" s="2">
        <v>39384</v>
      </c>
      <c r="H2308" s="1" t="s">
        <v>22</v>
      </c>
      <c r="I2308" s="1" t="s">
        <v>31</v>
      </c>
      <c r="J2308" s="1" t="s">
        <v>1834</v>
      </c>
      <c r="K2308" s="1"/>
      <c r="L2308" s="1" t="s">
        <v>24</v>
      </c>
      <c r="M2308" s="3">
        <v>59387.95</v>
      </c>
      <c r="N2308" s="3">
        <v>60842.58</v>
      </c>
      <c r="O2308" s="3">
        <v>8198.2099999999991</v>
      </c>
      <c r="P2308" s="1" t="s">
        <v>32</v>
      </c>
      <c r="Q2308" s="3">
        <v>69040.789999999994</v>
      </c>
      <c r="R2308" s="1" t="str">
        <f t="shared" si="110"/>
        <v>2007-10</v>
      </c>
      <c r="S2308" s="1" t="str">
        <f t="shared" si="108"/>
        <v/>
      </c>
      <c r="T2308" s="3">
        <f t="shared" si="109"/>
        <v>8198.2099999999991</v>
      </c>
    </row>
    <row r="2309" spans="1:20" x14ac:dyDescent="0.25">
      <c r="A2309" s="1" t="s">
        <v>1574</v>
      </c>
      <c r="B2309" s="1" t="s">
        <v>7118</v>
      </c>
      <c r="C2309" s="1" t="s">
        <v>7122</v>
      </c>
      <c r="D2309" s="1" t="s">
        <v>20</v>
      </c>
      <c r="E2309" s="1" t="s">
        <v>6087</v>
      </c>
      <c r="F2309" s="1">
        <v>0</v>
      </c>
      <c r="G2309" s="2">
        <v>41946</v>
      </c>
      <c r="H2309" s="1" t="s">
        <v>22</v>
      </c>
      <c r="I2309" s="1" t="s">
        <v>31</v>
      </c>
      <c r="J2309" s="2">
        <v>41709</v>
      </c>
      <c r="K2309" s="1"/>
      <c r="L2309" s="1" t="s">
        <v>24</v>
      </c>
      <c r="M2309" s="3">
        <v>37129.660000000003</v>
      </c>
      <c r="N2309" s="3">
        <v>37342.28</v>
      </c>
      <c r="O2309" s="1">
        <v>26.77</v>
      </c>
      <c r="P2309" s="1">
        <v>125</v>
      </c>
      <c r="Q2309" s="3">
        <v>37494.050000000003</v>
      </c>
      <c r="R2309" s="1" t="str">
        <f t="shared" si="110"/>
        <v>2014-11</v>
      </c>
      <c r="S2309" s="1" t="str">
        <f t="shared" si="108"/>
        <v/>
      </c>
      <c r="T2309" s="3">
        <f t="shared" si="109"/>
        <v>151.77000000000001</v>
      </c>
    </row>
    <row r="2310" spans="1:20" x14ac:dyDescent="0.25">
      <c r="A2310" s="1" t="s">
        <v>1469</v>
      </c>
      <c r="B2310" s="1" t="s">
        <v>7123</v>
      </c>
      <c r="C2310" s="1" t="s">
        <v>7124</v>
      </c>
      <c r="D2310" s="1" t="s">
        <v>156</v>
      </c>
      <c r="E2310" s="1" t="s">
        <v>7125</v>
      </c>
      <c r="F2310" s="1">
        <v>0</v>
      </c>
      <c r="G2310" s="2">
        <v>39833</v>
      </c>
      <c r="H2310" s="1" t="s">
        <v>30</v>
      </c>
      <c r="I2310" s="1" t="s">
        <v>31</v>
      </c>
      <c r="J2310" s="1" t="s">
        <v>2021</v>
      </c>
      <c r="K2310" s="1"/>
      <c r="L2310" s="1" t="s">
        <v>24</v>
      </c>
      <c r="M2310" s="3">
        <v>61414.5</v>
      </c>
      <c r="N2310" s="3">
        <v>59624.94</v>
      </c>
      <c r="O2310" s="1" t="s">
        <v>32</v>
      </c>
      <c r="P2310" s="1" t="s">
        <v>32</v>
      </c>
      <c r="Q2310" s="3">
        <v>59624.94</v>
      </c>
      <c r="R2310" s="1" t="str">
        <f t="shared" si="110"/>
        <v>2009-01</v>
      </c>
      <c r="S2310" s="1" t="str">
        <f t="shared" si="108"/>
        <v/>
      </c>
      <c r="T2310" s="3">
        <f t="shared" si="109"/>
        <v>0</v>
      </c>
    </row>
    <row r="2311" spans="1:20" x14ac:dyDescent="0.25">
      <c r="A2311" s="1" t="s">
        <v>7126</v>
      </c>
      <c r="B2311" s="1" t="s">
        <v>7127</v>
      </c>
      <c r="C2311" s="1" t="s">
        <v>7128</v>
      </c>
      <c r="D2311" s="1" t="s">
        <v>156</v>
      </c>
      <c r="E2311" s="1" t="s">
        <v>7129</v>
      </c>
      <c r="F2311" s="1">
        <v>0</v>
      </c>
      <c r="G2311" s="2">
        <v>41288</v>
      </c>
      <c r="H2311" s="1" t="s">
        <v>30</v>
      </c>
      <c r="I2311" s="1" t="s">
        <v>31</v>
      </c>
      <c r="J2311" s="1" t="s">
        <v>7130</v>
      </c>
      <c r="K2311" s="1"/>
      <c r="L2311" s="1" t="s">
        <v>24</v>
      </c>
      <c r="M2311" s="3">
        <v>44250.13</v>
      </c>
      <c r="N2311" s="3">
        <v>44134.73</v>
      </c>
      <c r="O2311" s="1">
        <v>297.83999999999997</v>
      </c>
      <c r="P2311" s="1" t="s">
        <v>32</v>
      </c>
      <c r="Q2311" s="3">
        <v>44432.57</v>
      </c>
      <c r="R2311" s="1" t="str">
        <f t="shared" si="110"/>
        <v>2013-01</v>
      </c>
      <c r="S2311" s="1" t="str">
        <f t="shared" si="108"/>
        <v/>
      </c>
      <c r="T2311" s="3">
        <f t="shared" si="109"/>
        <v>297.83999999999997</v>
      </c>
    </row>
    <row r="2312" spans="1:20" x14ac:dyDescent="0.25">
      <c r="A2312" s="1" t="s">
        <v>7131</v>
      </c>
      <c r="B2312" s="1" t="s">
        <v>7132</v>
      </c>
      <c r="C2312" s="1" t="s">
        <v>7133</v>
      </c>
      <c r="D2312" s="1" t="s">
        <v>82</v>
      </c>
      <c r="E2312" s="1" t="s">
        <v>6118</v>
      </c>
      <c r="F2312" s="1">
        <v>0</v>
      </c>
      <c r="G2312" s="2">
        <v>40084</v>
      </c>
      <c r="H2312" s="1" t="s">
        <v>22</v>
      </c>
      <c r="I2312" s="1" t="s">
        <v>31</v>
      </c>
      <c r="J2312" s="1" t="s">
        <v>7134</v>
      </c>
      <c r="K2312" s="1"/>
      <c r="L2312" s="1" t="s">
        <v>24</v>
      </c>
      <c r="M2312" s="3">
        <v>90132.43</v>
      </c>
      <c r="N2312" s="3">
        <v>82150.41</v>
      </c>
      <c r="O2312" s="1">
        <v>86.67</v>
      </c>
      <c r="P2312" s="1" t="s">
        <v>32</v>
      </c>
      <c r="Q2312" s="3">
        <v>82237.08</v>
      </c>
      <c r="R2312" s="1" t="str">
        <f t="shared" si="110"/>
        <v>2009-09</v>
      </c>
      <c r="S2312" s="1" t="str">
        <f t="shared" si="108"/>
        <v/>
      </c>
      <c r="T2312" s="3">
        <f t="shared" si="109"/>
        <v>86.67</v>
      </c>
    </row>
    <row r="2313" spans="1:20" x14ac:dyDescent="0.25">
      <c r="A2313" s="1" t="s">
        <v>7135</v>
      </c>
      <c r="B2313" s="1" t="s">
        <v>7132</v>
      </c>
      <c r="C2313" s="1" t="s">
        <v>7136</v>
      </c>
      <c r="D2313" s="1" t="s">
        <v>123</v>
      </c>
      <c r="E2313" s="1" t="s">
        <v>454</v>
      </c>
      <c r="F2313" s="1">
        <v>0</v>
      </c>
      <c r="G2313" s="2">
        <v>43303</v>
      </c>
      <c r="H2313" s="1" t="s">
        <v>30</v>
      </c>
      <c r="I2313" s="1" t="s">
        <v>31</v>
      </c>
      <c r="J2313" s="1" t="s">
        <v>7137</v>
      </c>
      <c r="K2313" s="1"/>
      <c r="L2313" s="1" t="s">
        <v>24</v>
      </c>
      <c r="M2313" s="3">
        <v>88288.51</v>
      </c>
      <c r="N2313" s="3">
        <v>89866.82</v>
      </c>
      <c r="O2313" s="1">
        <v>606.88</v>
      </c>
      <c r="P2313" s="1">
        <v>125</v>
      </c>
      <c r="Q2313" s="3">
        <v>90598.7</v>
      </c>
      <c r="R2313" s="1" t="str">
        <f t="shared" si="110"/>
        <v>2018-07</v>
      </c>
      <c r="S2313" s="1" t="str">
        <f t="shared" si="108"/>
        <v/>
      </c>
      <c r="T2313" s="3">
        <f t="shared" si="109"/>
        <v>731.88</v>
      </c>
    </row>
    <row r="2314" spans="1:20" x14ac:dyDescent="0.25">
      <c r="A2314" s="1" t="s">
        <v>721</v>
      </c>
      <c r="B2314" s="1" t="s">
        <v>7138</v>
      </c>
      <c r="C2314" s="1" t="s">
        <v>7139</v>
      </c>
      <c r="D2314" s="1" t="s">
        <v>137</v>
      </c>
      <c r="E2314" s="1" t="s">
        <v>138</v>
      </c>
      <c r="F2314" s="1">
        <v>0</v>
      </c>
      <c r="G2314" s="2">
        <v>44298</v>
      </c>
      <c r="H2314" s="1" t="s">
        <v>30</v>
      </c>
      <c r="I2314" s="1" t="s">
        <v>31</v>
      </c>
      <c r="J2314" s="1" t="s">
        <v>4247</v>
      </c>
      <c r="K2314" s="1"/>
      <c r="L2314" s="1" t="s">
        <v>24</v>
      </c>
      <c r="M2314" s="3">
        <v>50017.55</v>
      </c>
      <c r="N2314" s="3">
        <v>56476.52</v>
      </c>
      <c r="O2314" s="3">
        <v>4406.29</v>
      </c>
      <c r="P2314" s="1">
        <v>125</v>
      </c>
      <c r="Q2314" s="3">
        <v>61007.81</v>
      </c>
      <c r="R2314" s="1" t="str">
        <f t="shared" si="110"/>
        <v>2021-04</v>
      </c>
      <c r="S2314" s="1" t="str">
        <f t="shared" si="108"/>
        <v/>
      </c>
      <c r="T2314" s="3">
        <f t="shared" si="109"/>
        <v>4531.29</v>
      </c>
    </row>
    <row r="2315" spans="1:20" x14ac:dyDescent="0.25">
      <c r="A2315" s="1" t="s">
        <v>7140</v>
      </c>
      <c r="B2315" s="1" t="s">
        <v>7141</v>
      </c>
      <c r="C2315" s="1" t="s">
        <v>7142</v>
      </c>
      <c r="D2315" s="1" t="s">
        <v>20</v>
      </c>
      <c r="E2315" s="1" t="s">
        <v>1625</v>
      </c>
      <c r="F2315" s="1">
        <v>0</v>
      </c>
      <c r="G2315" s="2">
        <v>40077</v>
      </c>
      <c r="H2315" s="1" t="s">
        <v>22</v>
      </c>
      <c r="I2315" s="1" t="s">
        <v>31</v>
      </c>
      <c r="J2315" s="1" t="s">
        <v>7143</v>
      </c>
      <c r="K2315" s="1"/>
      <c r="L2315" s="1" t="s">
        <v>24</v>
      </c>
      <c r="M2315" s="3">
        <v>60985.599999999999</v>
      </c>
      <c r="N2315" s="3">
        <v>23697.82</v>
      </c>
      <c r="O2315" s="3">
        <v>1379.88</v>
      </c>
      <c r="P2315" s="1">
        <v>125</v>
      </c>
      <c r="Q2315" s="3">
        <v>25202.7</v>
      </c>
      <c r="R2315" s="1" t="str">
        <f t="shared" si="110"/>
        <v>2009-09</v>
      </c>
      <c r="S2315" s="1" t="str">
        <f t="shared" si="108"/>
        <v/>
      </c>
      <c r="T2315" s="3">
        <f t="shared" si="109"/>
        <v>1504.88</v>
      </c>
    </row>
    <row r="2316" spans="1:20" x14ac:dyDescent="0.25">
      <c r="A2316" s="1" t="s">
        <v>7144</v>
      </c>
      <c r="B2316" s="1" t="s">
        <v>7141</v>
      </c>
      <c r="C2316" s="1" t="s">
        <v>7145</v>
      </c>
      <c r="D2316" s="1" t="s">
        <v>70</v>
      </c>
      <c r="E2316" s="1" t="s">
        <v>1461</v>
      </c>
      <c r="F2316" s="1">
        <v>0</v>
      </c>
      <c r="G2316" s="2">
        <v>42394</v>
      </c>
      <c r="H2316" s="1" t="s">
        <v>22</v>
      </c>
      <c r="I2316" s="1" t="s">
        <v>31</v>
      </c>
      <c r="J2316" s="1" t="s">
        <v>1732</v>
      </c>
      <c r="K2316" s="1"/>
      <c r="L2316" s="1" t="s">
        <v>24</v>
      </c>
      <c r="M2316" s="3">
        <v>56000.05</v>
      </c>
      <c r="N2316" s="3">
        <v>47960.45</v>
      </c>
      <c r="O2316" s="3">
        <v>8913.0300000000007</v>
      </c>
      <c r="P2316" s="1">
        <v>125</v>
      </c>
      <c r="Q2316" s="3">
        <v>56998.48</v>
      </c>
      <c r="R2316" s="1" t="str">
        <f t="shared" si="110"/>
        <v>2016-01</v>
      </c>
      <c r="S2316" s="1" t="str">
        <f t="shared" si="108"/>
        <v/>
      </c>
      <c r="T2316" s="3">
        <f t="shared" si="109"/>
        <v>9038.0300000000007</v>
      </c>
    </row>
    <row r="2317" spans="1:20" x14ac:dyDescent="0.25">
      <c r="A2317" s="1" t="s">
        <v>1393</v>
      </c>
      <c r="B2317" s="1" t="s">
        <v>7146</v>
      </c>
      <c r="C2317" s="1" t="s">
        <v>7147</v>
      </c>
      <c r="D2317" s="1" t="s">
        <v>20</v>
      </c>
      <c r="E2317" s="1" t="s">
        <v>222</v>
      </c>
      <c r="F2317" s="1">
        <v>0</v>
      </c>
      <c r="G2317" s="2">
        <v>37550</v>
      </c>
      <c r="H2317" s="1" t="s">
        <v>30</v>
      </c>
      <c r="I2317" s="1" t="s">
        <v>31</v>
      </c>
      <c r="J2317" s="1" t="s">
        <v>7148</v>
      </c>
      <c r="K2317" s="2">
        <v>44715</v>
      </c>
      <c r="L2317" s="1" t="s">
        <v>42</v>
      </c>
      <c r="M2317" s="3">
        <v>40761.760000000002</v>
      </c>
      <c r="N2317" s="3">
        <v>16909.55</v>
      </c>
      <c r="O2317" s="3">
        <v>1499.97</v>
      </c>
      <c r="P2317" s="1" t="s">
        <v>32</v>
      </c>
      <c r="Q2317" s="3">
        <v>18409.52</v>
      </c>
      <c r="R2317" s="1" t="str">
        <f t="shared" si="110"/>
        <v>2002-10</v>
      </c>
      <c r="S2317" s="1" t="str">
        <f t="shared" si="108"/>
        <v>2022-06</v>
      </c>
      <c r="T2317" s="3">
        <f t="shared" si="109"/>
        <v>1499.97</v>
      </c>
    </row>
    <row r="2318" spans="1:20" x14ac:dyDescent="0.25">
      <c r="A2318" s="1" t="s">
        <v>2405</v>
      </c>
      <c r="B2318" s="1" t="s">
        <v>7149</v>
      </c>
      <c r="C2318" s="1" t="s">
        <v>7150</v>
      </c>
      <c r="D2318" s="1" t="s">
        <v>39</v>
      </c>
      <c r="E2318" s="1" t="s">
        <v>40</v>
      </c>
      <c r="F2318" s="1">
        <v>0</v>
      </c>
      <c r="G2318" s="2">
        <v>44657</v>
      </c>
      <c r="H2318" s="1" t="s">
        <v>30</v>
      </c>
      <c r="I2318" s="1" t="s">
        <v>31</v>
      </c>
      <c r="J2318" s="2">
        <v>42220</v>
      </c>
      <c r="K2318" s="2">
        <v>44871</v>
      </c>
      <c r="L2318" s="1" t="s">
        <v>42</v>
      </c>
      <c r="M2318" s="3">
        <v>29952</v>
      </c>
      <c r="N2318" s="3">
        <v>7506</v>
      </c>
      <c r="O2318" s="1" t="s">
        <v>32</v>
      </c>
      <c r="P2318" s="1">
        <v>100</v>
      </c>
      <c r="Q2318" s="3">
        <v>7606</v>
      </c>
      <c r="R2318" s="1" t="str">
        <f t="shared" si="110"/>
        <v>2022-04</v>
      </c>
      <c r="S2318" s="1" t="str">
        <f t="shared" si="108"/>
        <v>2022-11</v>
      </c>
      <c r="T2318" s="3">
        <f t="shared" si="109"/>
        <v>100</v>
      </c>
    </row>
    <row r="2319" spans="1:20" x14ac:dyDescent="0.25">
      <c r="A2319" s="1" t="s">
        <v>7151</v>
      </c>
      <c r="B2319" s="1" t="s">
        <v>7152</v>
      </c>
      <c r="C2319" s="1" t="s">
        <v>7153</v>
      </c>
      <c r="D2319" s="1" t="s">
        <v>20</v>
      </c>
      <c r="E2319" s="1" t="s">
        <v>61</v>
      </c>
      <c r="F2319" s="1">
        <v>0</v>
      </c>
      <c r="G2319" s="2">
        <v>43570</v>
      </c>
      <c r="H2319" s="1" t="s">
        <v>22</v>
      </c>
      <c r="I2319" s="1" t="s">
        <v>31</v>
      </c>
      <c r="J2319" s="1" t="s">
        <v>746</v>
      </c>
      <c r="K2319" s="1"/>
      <c r="L2319" s="1" t="s">
        <v>24</v>
      </c>
      <c r="M2319" s="3">
        <v>68792.460000000006</v>
      </c>
      <c r="N2319" s="3">
        <v>70434.61</v>
      </c>
      <c r="O2319" s="3">
        <v>20510.13</v>
      </c>
      <c r="P2319" s="1">
        <v>125</v>
      </c>
      <c r="Q2319" s="3">
        <v>91069.74</v>
      </c>
      <c r="R2319" s="1" t="str">
        <f t="shared" si="110"/>
        <v>2019-04</v>
      </c>
      <c r="S2319" s="1" t="str">
        <f t="shared" si="108"/>
        <v/>
      </c>
      <c r="T2319" s="3">
        <f t="shared" si="109"/>
        <v>20635.13</v>
      </c>
    </row>
    <row r="2320" spans="1:20" x14ac:dyDescent="0.25">
      <c r="A2320" s="1" t="s">
        <v>7154</v>
      </c>
      <c r="B2320" s="1" t="s">
        <v>7155</v>
      </c>
      <c r="C2320" s="1" t="s">
        <v>7156</v>
      </c>
      <c r="D2320" s="1" t="s">
        <v>76</v>
      </c>
      <c r="E2320" s="1" t="s">
        <v>676</v>
      </c>
      <c r="F2320" s="1">
        <v>0</v>
      </c>
      <c r="G2320" s="2">
        <v>39552</v>
      </c>
      <c r="H2320" s="1" t="s">
        <v>22</v>
      </c>
      <c r="I2320" s="1" t="s">
        <v>31</v>
      </c>
      <c r="J2320" s="2">
        <v>36987</v>
      </c>
      <c r="K2320" s="1"/>
      <c r="L2320" s="1" t="s">
        <v>24</v>
      </c>
      <c r="M2320" s="3">
        <v>113128.08</v>
      </c>
      <c r="N2320" s="3">
        <v>112921.38</v>
      </c>
      <c r="O2320" s="1" t="s">
        <v>32</v>
      </c>
      <c r="P2320" s="1">
        <v>125</v>
      </c>
      <c r="Q2320" s="3">
        <v>113046.38</v>
      </c>
      <c r="R2320" s="1" t="str">
        <f t="shared" si="110"/>
        <v>2008-04</v>
      </c>
      <c r="S2320" s="1" t="str">
        <f t="shared" si="108"/>
        <v/>
      </c>
      <c r="T2320" s="3">
        <f t="shared" si="109"/>
        <v>125</v>
      </c>
    </row>
    <row r="2321" spans="1:20" x14ac:dyDescent="0.25">
      <c r="A2321" s="1" t="s">
        <v>5204</v>
      </c>
      <c r="B2321" s="1" t="s">
        <v>7158</v>
      </c>
      <c r="C2321" s="1" t="s">
        <v>7159</v>
      </c>
      <c r="D2321" s="1" t="s">
        <v>137</v>
      </c>
      <c r="E2321" s="1" t="s">
        <v>138</v>
      </c>
      <c r="F2321" s="1">
        <v>0</v>
      </c>
      <c r="G2321" s="2">
        <v>42813</v>
      </c>
      <c r="H2321" s="1" t="s">
        <v>30</v>
      </c>
      <c r="I2321" s="1" t="s">
        <v>31</v>
      </c>
      <c r="J2321" s="1" t="s">
        <v>7160</v>
      </c>
      <c r="K2321" s="1"/>
      <c r="L2321" s="1" t="s">
        <v>24</v>
      </c>
      <c r="M2321" s="3">
        <v>50017.55</v>
      </c>
      <c r="N2321" s="3">
        <v>54571.66</v>
      </c>
      <c r="O2321" s="3">
        <v>7780.05</v>
      </c>
      <c r="P2321" s="1" t="s">
        <v>32</v>
      </c>
      <c r="Q2321" s="3">
        <v>62351.71</v>
      </c>
      <c r="R2321" s="1" t="str">
        <f t="shared" si="110"/>
        <v>2017-03</v>
      </c>
      <c r="S2321" s="1" t="str">
        <f t="shared" si="108"/>
        <v/>
      </c>
      <c r="T2321" s="3">
        <f t="shared" si="109"/>
        <v>7780.05</v>
      </c>
    </row>
    <row r="2322" spans="1:20" x14ac:dyDescent="0.25">
      <c r="A2322" s="1" t="s">
        <v>7161</v>
      </c>
      <c r="B2322" s="1" t="s">
        <v>7162</v>
      </c>
      <c r="C2322" s="1" t="s">
        <v>7163</v>
      </c>
      <c r="D2322" s="1" t="s">
        <v>70</v>
      </c>
      <c r="E2322" s="1" t="s">
        <v>7164</v>
      </c>
      <c r="F2322" s="1">
        <v>0</v>
      </c>
      <c r="G2322" s="2">
        <v>34918</v>
      </c>
      <c r="H2322" s="1" t="s">
        <v>22</v>
      </c>
      <c r="I2322" s="1" t="s">
        <v>31</v>
      </c>
      <c r="J2322" s="2">
        <v>34888</v>
      </c>
      <c r="K2322" s="1"/>
      <c r="L2322" s="1" t="s">
        <v>24</v>
      </c>
      <c r="M2322" s="3">
        <v>116750.19</v>
      </c>
      <c r="N2322" s="3">
        <v>116627.89</v>
      </c>
      <c r="O2322" s="1">
        <v>785.82</v>
      </c>
      <c r="P2322" s="1">
        <v>125</v>
      </c>
      <c r="Q2322" s="3">
        <v>117538.71</v>
      </c>
      <c r="R2322" s="1" t="str">
        <f t="shared" si="110"/>
        <v>1995-08</v>
      </c>
      <c r="S2322" s="1" t="str">
        <f t="shared" si="108"/>
        <v/>
      </c>
      <c r="T2322" s="3">
        <f t="shared" si="109"/>
        <v>910.82</v>
      </c>
    </row>
    <row r="2323" spans="1:20" x14ac:dyDescent="0.25">
      <c r="A2323" s="1" t="s">
        <v>7165</v>
      </c>
      <c r="B2323" s="1" t="s">
        <v>7162</v>
      </c>
      <c r="C2323" s="1" t="s">
        <v>7166</v>
      </c>
      <c r="D2323" s="1" t="s">
        <v>123</v>
      </c>
      <c r="E2323" s="1" t="s">
        <v>454</v>
      </c>
      <c r="F2323" s="1">
        <v>0</v>
      </c>
      <c r="G2323" s="2">
        <v>44424</v>
      </c>
      <c r="H2323" s="1" t="s">
        <v>30</v>
      </c>
      <c r="I2323" s="1" t="s">
        <v>23</v>
      </c>
      <c r="J2323" s="1" t="s">
        <v>1012</v>
      </c>
      <c r="K2323" s="1"/>
      <c r="L2323" s="1" t="s">
        <v>24</v>
      </c>
      <c r="M2323" s="3">
        <v>88288.51</v>
      </c>
      <c r="N2323" s="3">
        <v>83698.48</v>
      </c>
      <c r="O2323" s="1">
        <v>157.24</v>
      </c>
      <c r="P2323" s="1">
        <v>125</v>
      </c>
      <c r="Q2323" s="3">
        <v>83980.72</v>
      </c>
      <c r="R2323" s="1" t="str">
        <f t="shared" si="110"/>
        <v>2021-08</v>
      </c>
      <c r="S2323" s="1" t="str">
        <f t="shared" si="108"/>
        <v/>
      </c>
      <c r="T2323" s="3">
        <f t="shared" si="109"/>
        <v>282.24</v>
      </c>
    </row>
    <row r="2324" spans="1:20" x14ac:dyDescent="0.25">
      <c r="A2324" s="1" t="s">
        <v>1737</v>
      </c>
      <c r="B2324" s="1" t="s">
        <v>7162</v>
      </c>
      <c r="C2324" s="1" t="s">
        <v>7167</v>
      </c>
      <c r="D2324" s="1" t="s">
        <v>123</v>
      </c>
      <c r="E2324" s="1" t="s">
        <v>194</v>
      </c>
      <c r="F2324" s="1">
        <v>0</v>
      </c>
      <c r="G2324" s="2">
        <v>43191</v>
      </c>
      <c r="H2324" s="1" t="s">
        <v>30</v>
      </c>
      <c r="I2324" s="1" t="s">
        <v>31</v>
      </c>
      <c r="J2324" s="2">
        <v>42804</v>
      </c>
      <c r="K2324" s="1"/>
      <c r="L2324" s="1" t="s">
        <v>24</v>
      </c>
      <c r="M2324" s="3">
        <v>63632.82</v>
      </c>
      <c r="N2324" s="3">
        <v>62020.31</v>
      </c>
      <c r="O2324" s="3">
        <v>1539.17</v>
      </c>
      <c r="P2324" s="1">
        <v>125</v>
      </c>
      <c r="Q2324" s="3">
        <v>63684.480000000003</v>
      </c>
      <c r="R2324" s="1" t="str">
        <f t="shared" si="110"/>
        <v>2018-04</v>
      </c>
      <c r="S2324" s="1" t="str">
        <f t="shared" si="108"/>
        <v/>
      </c>
      <c r="T2324" s="3">
        <f t="shared" si="109"/>
        <v>1664.17</v>
      </c>
    </row>
    <row r="2325" spans="1:20" x14ac:dyDescent="0.25">
      <c r="A2325" s="1" t="s">
        <v>7168</v>
      </c>
      <c r="B2325" s="1" t="s">
        <v>7162</v>
      </c>
      <c r="C2325" s="1" t="s">
        <v>7169</v>
      </c>
      <c r="D2325" s="1" t="s">
        <v>123</v>
      </c>
      <c r="E2325" s="1" t="s">
        <v>194</v>
      </c>
      <c r="F2325" s="1">
        <v>0</v>
      </c>
      <c r="G2325" s="2">
        <v>43689</v>
      </c>
      <c r="H2325" s="1" t="s">
        <v>22</v>
      </c>
      <c r="I2325" s="1" t="s">
        <v>31</v>
      </c>
      <c r="J2325" s="2">
        <v>43807</v>
      </c>
      <c r="K2325" s="1"/>
      <c r="L2325" s="1" t="s">
        <v>24</v>
      </c>
      <c r="M2325" s="3">
        <v>59633.81</v>
      </c>
      <c r="N2325" s="3">
        <v>55828.76</v>
      </c>
      <c r="O2325" s="3">
        <v>6524.05</v>
      </c>
      <c r="P2325" s="1">
        <v>125</v>
      </c>
      <c r="Q2325" s="3">
        <v>62477.81</v>
      </c>
      <c r="R2325" s="1" t="str">
        <f t="shared" si="110"/>
        <v>2019-08</v>
      </c>
      <c r="S2325" s="1" t="str">
        <f t="shared" si="108"/>
        <v/>
      </c>
      <c r="T2325" s="3">
        <f t="shared" si="109"/>
        <v>6649.05</v>
      </c>
    </row>
    <row r="2326" spans="1:20" x14ac:dyDescent="0.25">
      <c r="A2326" s="1" t="s">
        <v>7170</v>
      </c>
      <c r="B2326" s="1" t="s">
        <v>7171</v>
      </c>
      <c r="C2326" s="1" t="s">
        <v>7172</v>
      </c>
      <c r="D2326" s="1" t="s">
        <v>20</v>
      </c>
      <c r="E2326" s="1" t="s">
        <v>306</v>
      </c>
      <c r="F2326" s="1">
        <v>0</v>
      </c>
      <c r="G2326" s="2">
        <v>44564</v>
      </c>
      <c r="H2326" s="1" t="s">
        <v>22</v>
      </c>
      <c r="I2326" s="1" t="s">
        <v>23</v>
      </c>
      <c r="J2326" s="2">
        <v>44621</v>
      </c>
      <c r="K2326" s="2">
        <v>44742</v>
      </c>
      <c r="L2326" s="1" t="s">
        <v>42</v>
      </c>
      <c r="M2326" s="3">
        <v>31720</v>
      </c>
      <c r="N2326" s="3">
        <v>11884.83</v>
      </c>
      <c r="O2326" s="1">
        <v>128</v>
      </c>
      <c r="P2326" s="1">
        <v>100</v>
      </c>
      <c r="Q2326" s="3">
        <v>12112.83</v>
      </c>
      <c r="R2326" s="1" t="str">
        <f t="shared" si="110"/>
        <v>2022-01</v>
      </c>
      <c r="S2326" s="1" t="str">
        <f t="shared" si="108"/>
        <v>2022-06</v>
      </c>
      <c r="T2326" s="3">
        <f t="shared" si="109"/>
        <v>228</v>
      </c>
    </row>
    <row r="2327" spans="1:20" x14ac:dyDescent="0.25">
      <c r="A2327" s="1" t="s">
        <v>7173</v>
      </c>
      <c r="B2327" s="1" t="s">
        <v>7174</v>
      </c>
      <c r="C2327" s="1" t="s">
        <v>7175</v>
      </c>
      <c r="D2327" s="1" t="s">
        <v>562</v>
      </c>
      <c r="E2327" s="1" t="s">
        <v>7176</v>
      </c>
      <c r="F2327" s="1">
        <v>0</v>
      </c>
      <c r="G2327" s="2">
        <v>32804</v>
      </c>
      <c r="H2327" s="1" t="s">
        <v>22</v>
      </c>
      <c r="I2327" s="1" t="s">
        <v>31</v>
      </c>
      <c r="J2327" s="1" t="s">
        <v>1333</v>
      </c>
      <c r="K2327" s="2">
        <v>44607</v>
      </c>
      <c r="L2327" s="1" t="s">
        <v>42</v>
      </c>
      <c r="M2327" s="3">
        <v>46941.23</v>
      </c>
      <c r="N2327" s="3">
        <v>7221.6</v>
      </c>
      <c r="O2327" s="1" t="s">
        <v>32</v>
      </c>
      <c r="P2327" s="1" t="s">
        <v>32</v>
      </c>
      <c r="Q2327" s="3">
        <v>7221.6</v>
      </c>
      <c r="R2327" s="1" t="str">
        <f t="shared" si="110"/>
        <v>1989-10</v>
      </c>
      <c r="S2327" s="1" t="str">
        <f t="shared" si="108"/>
        <v>2022-02</v>
      </c>
      <c r="T2327" s="3">
        <f t="shared" si="109"/>
        <v>0</v>
      </c>
    </row>
    <row r="2328" spans="1:20" x14ac:dyDescent="0.25">
      <c r="A2328" s="1" t="s">
        <v>7177</v>
      </c>
      <c r="B2328" s="1" t="s">
        <v>7178</v>
      </c>
      <c r="C2328" s="1" t="s">
        <v>7179</v>
      </c>
      <c r="D2328" s="1" t="s">
        <v>70</v>
      </c>
      <c r="E2328" s="1" t="s">
        <v>1461</v>
      </c>
      <c r="F2328" s="1">
        <v>0</v>
      </c>
      <c r="G2328" s="2">
        <v>43010</v>
      </c>
      <c r="H2328" s="1" t="s">
        <v>22</v>
      </c>
      <c r="I2328" s="1" t="s">
        <v>23</v>
      </c>
      <c r="J2328" s="2">
        <v>42776</v>
      </c>
      <c r="K2328" s="1"/>
      <c r="L2328" s="1" t="s">
        <v>24</v>
      </c>
      <c r="M2328" s="3">
        <v>56000.05</v>
      </c>
      <c r="N2328" s="3">
        <v>48005.91</v>
      </c>
      <c r="O2328" s="3">
        <v>2365.12</v>
      </c>
      <c r="P2328" s="1" t="s">
        <v>32</v>
      </c>
      <c r="Q2328" s="3">
        <v>50371.03</v>
      </c>
      <c r="R2328" s="1" t="str">
        <f t="shared" si="110"/>
        <v>2017-10</v>
      </c>
      <c r="S2328" s="1" t="str">
        <f t="shared" si="108"/>
        <v/>
      </c>
      <c r="T2328" s="3">
        <f t="shared" si="109"/>
        <v>2365.12</v>
      </c>
    </row>
    <row r="2329" spans="1:20" x14ac:dyDescent="0.25">
      <c r="A2329" s="1" t="s">
        <v>7180</v>
      </c>
      <c r="B2329" s="1" t="s">
        <v>7178</v>
      </c>
      <c r="C2329" s="1" t="s">
        <v>7181</v>
      </c>
      <c r="D2329" s="1" t="s">
        <v>39</v>
      </c>
      <c r="E2329" s="1" t="s">
        <v>66</v>
      </c>
      <c r="F2329" s="1">
        <v>0</v>
      </c>
      <c r="G2329" s="2">
        <v>38333</v>
      </c>
      <c r="H2329" s="1" t="s">
        <v>30</v>
      </c>
      <c r="I2329" s="1" t="s">
        <v>23</v>
      </c>
      <c r="J2329" s="1" t="s">
        <v>7182</v>
      </c>
      <c r="K2329" s="1"/>
      <c r="L2329" s="1" t="s">
        <v>24</v>
      </c>
      <c r="M2329" s="3">
        <v>43160.42</v>
      </c>
      <c r="N2329" s="3">
        <v>44009.91</v>
      </c>
      <c r="O2329" s="3">
        <v>5736.74</v>
      </c>
      <c r="P2329" s="1">
        <v>125</v>
      </c>
      <c r="Q2329" s="3">
        <v>49871.65</v>
      </c>
      <c r="R2329" s="1" t="str">
        <f t="shared" si="110"/>
        <v>2004-12</v>
      </c>
      <c r="S2329" s="1" t="str">
        <f t="shared" si="108"/>
        <v/>
      </c>
      <c r="T2329" s="3">
        <f t="shared" si="109"/>
        <v>5861.74</v>
      </c>
    </row>
    <row r="2330" spans="1:20" x14ac:dyDescent="0.25">
      <c r="A2330" s="1" t="s">
        <v>7183</v>
      </c>
      <c r="B2330" s="1" t="s">
        <v>7184</v>
      </c>
      <c r="C2330" s="1" t="s">
        <v>7185</v>
      </c>
      <c r="D2330" s="1" t="s">
        <v>39</v>
      </c>
      <c r="E2330" s="1" t="s">
        <v>6338</v>
      </c>
      <c r="F2330" s="1">
        <v>0</v>
      </c>
      <c r="G2330" s="2">
        <v>29395</v>
      </c>
      <c r="H2330" s="1" t="s">
        <v>30</v>
      </c>
      <c r="I2330" s="1" t="s">
        <v>23</v>
      </c>
      <c r="J2330" s="1" t="s">
        <v>7186</v>
      </c>
      <c r="K2330" s="2">
        <v>44729</v>
      </c>
      <c r="L2330" s="1" t="s">
        <v>42</v>
      </c>
      <c r="M2330" s="3">
        <v>99688.78</v>
      </c>
      <c r="N2330" s="3">
        <v>55979.15</v>
      </c>
      <c r="O2330" s="1" t="s">
        <v>32</v>
      </c>
      <c r="P2330" s="1" t="s">
        <v>32</v>
      </c>
      <c r="Q2330" s="3">
        <v>55979.15</v>
      </c>
      <c r="R2330" s="1" t="str">
        <f t="shared" si="110"/>
        <v>1980-06</v>
      </c>
      <c r="S2330" s="1" t="str">
        <f t="shared" si="108"/>
        <v>2022-06</v>
      </c>
      <c r="T2330" s="3">
        <f t="shared" si="109"/>
        <v>0</v>
      </c>
    </row>
    <row r="2331" spans="1:20" x14ac:dyDescent="0.25">
      <c r="A2331" s="1" t="s">
        <v>7187</v>
      </c>
      <c r="B2331" s="1" t="s">
        <v>7184</v>
      </c>
      <c r="C2331" s="1" t="s">
        <v>7188</v>
      </c>
      <c r="D2331" s="1" t="s">
        <v>52</v>
      </c>
      <c r="E2331" s="1" t="s">
        <v>573</v>
      </c>
      <c r="F2331" s="1">
        <v>0</v>
      </c>
      <c r="G2331" s="2">
        <v>43227</v>
      </c>
      <c r="H2331" s="1" t="s">
        <v>22</v>
      </c>
      <c r="I2331" s="1" t="s">
        <v>23</v>
      </c>
      <c r="J2331" s="2">
        <v>43286</v>
      </c>
      <c r="K2331" s="1"/>
      <c r="L2331" s="1" t="s">
        <v>24</v>
      </c>
      <c r="M2331" s="3">
        <v>41638.269999999997</v>
      </c>
      <c r="N2331" s="3">
        <v>41308.1</v>
      </c>
      <c r="O2331" s="1" t="s">
        <v>32</v>
      </c>
      <c r="P2331" s="1" t="s">
        <v>32</v>
      </c>
      <c r="Q2331" s="3">
        <v>41308.1</v>
      </c>
      <c r="R2331" s="1" t="str">
        <f t="shared" si="110"/>
        <v>2018-05</v>
      </c>
      <c r="S2331" s="1" t="str">
        <f t="shared" si="108"/>
        <v/>
      </c>
      <c r="T2331" s="3">
        <f t="shared" si="109"/>
        <v>0</v>
      </c>
    </row>
    <row r="2332" spans="1:20" x14ac:dyDescent="0.25">
      <c r="A2332" s="1" t="s">
        <v>7189</v>
      </c>
      <c r="B2332" s="1" t="s">
        <v>7190</v>
      </c>
      <c r="C2332" s="1" t="s">
        <v>7191</v>
      </c>
      <c r="D2332" s="1" t="s">
        <v>39</v>
      </c>
      <c r="E2332" s="1" t="s">
        <v>40</v>
      </c>
      <c r="F2332" s="1">
        <v>0</v>
      </c>
      <c r="G2332" s="2">
        <v>44715</v>
      </c>
      <c r="H2332" s="1" t="s">
        <v>30</v>
      </c>
      <c r="I2332" s="1" t="s">
        <v>31</v>
      </c>
      <c r="J2332" s="2">
        <v>44626</v>
      </c>
      <c r="K2332" s="2">
        <v>44809</v>
      </c>
      <c r="L2332" s="1" t="s">
        <v>42</v>
      </c>
      <c r="M2332" s="3">
        <v>39936</v>
      </c>
      <c r="N2332" s="3">
        <v>1588</v>
      </c>
      <c r="O2332" s="1" t="s">
        <v>32</v>
      </c>
      <c r="P2332" s="1">
        <v>100</v>
      </c>
      <c r="Q2332" s="3">
        <v>1688</v>
      </c>
      <c r="R2332" s="1" t="str">
        <f t="shared" si="110"/>
        <v>2022-06</v>
      </c>
      <c r="S2332" s="1" t="str">
        <f t="shared" si="108"/>
        <v>2022-09</v>
      </c>
      <c r="T2332" s="3">
        <f t="shared" si="109"/>
        <v>100</v>
      </c>
    </row>
    <row r="2333" spans="1:20" x14ac:dyDescent="0.25">
      <c r="A2333" s="1" t="s">
        <v>4133</v>
      </c>
      <c r="B2333" s="1" t="s">
        <v>7190</v>
      </c>
      <c r="C2333" s="1" t="s">
        <v>7192</v>
      </c>
      <c r="D2333" s="1" t="s">
        <v>70</v>
      </c>
      <c r="E2333" s="1" t="s">
        <v>656</v>
      </c>
      <c r="F2333" s="1">
        <v>0</v>
      </c>
      <c r="G2333" s="2">
        <v>44564</v>
      </c>
      <c r="H2333" s="1" t="s">
        <v>30</v>
      </c>
      <c r="I2333" s="1" t="s">
        <v>31</v>
      </c>
      <c r="J2333" s="2">
        <v>44621</v>
      </c>
      <c r="K2333" s="2">
        <v>44783</v>
      </c>
      <c r="L2333" s="1" t="s">
        <v>42</v>
      </c>
      <c r="M2333" s="3">
        <v>38223.54</v>
      </c>
      <c r="N2333" s="3">
        <v>23677.81</v>
      </c>
      <c r="O2333" s="3">
        <v>1578.1</v>
      </c>
      <c r="P2333" s="1">
        <v>100</v>
      </c>
      <c r="Q2333" s="3">
        <v>25355.91</v>
      </c>
      <c r="R2333" s="1" t="str">
        <f t="shared" si="110"/>
        <v>2022-01</v>
      </c>
      <c r="S2333" s="1" t="str">
        <f t="shared" si="108"/>
        <v>2022-08</v>
      </c>
      <c r="T2333" s="3">
        <f t="shared" si="109"/>
        <v>1678.1</v>
      </c>
    </row>
    <row r="2334" spans="1:20" x14ac:dyDescent="0.25">
      <c r="A2334" s="1" t="s">
        <v>7193</v>
      </c>
      <c r="B2334" s="1" t="s">
        <v>7194</v>
      </c>
      <c r="C2334" s="1" t="s">
        <v>7195</v>
      </c>
      <c r="D2334" s="1" t="s">
        <v>82</v>
      </c>
      <c r="E2334" s="1" t="s">
        <v>7196</v>
      </c>
      <c r="F2334" s="1">
        <v>0</v>
      </c>
      <c r="G2334" s="2">
        <v>44410</v>
      </c>
      <c r="H2334" s="1" t="s">
        <v>30</v>
      </c>
      <c r="I2334" s="1" t="s">
        <v>23</v>
      </c>
      <c r="J2334" s="1" t="s">
        <v>266</v>
      </c>
      <c r="K2334" s="1"/>
      <c r="L2334" s="1" t="s">
        <v>24</v>
      </c>
      <c r="M2334" s="3">
        <v>62940.59</v>
      </c>
      <c r="N2334" s="3">
        <v>62940.800000000003</v>
      </c>
      <c r="O2334" s="1">
        <v>242.08</v>
      </c>
      <c r="P2334" s="1">
        <v>125</v>
      </c>
      <c r="Q2334" s="3">
        <v>63307.88</v>
      </c>
      <c r="R2334" s="1" t="str">
        <f t="shared" si="110"/>
        <v>2021-08</v>
      </c>
      <c r="S2334" s="1" t="str">
        <f t="shared" si="108"/>
        <v/>
      </c>
      <c r="T2334" s="3">
        <f t="shared" si="109"/>
        <v>367.08000000000004</v>
      </c>
    </row>
    <row r="2335" spans="1:20" x14ac:dyDescent="0.25">
      <c r="A2335" s="1" t="s">
        <v>7197</v>
      </c>
      <c r="B2335" s="1" t="s">
        <v>7198</v>
      </c>
      <c r="C2335" s="1" t="s">
        <v>7199</v>
      </c>
      <c r="D2335" s="1" t="s">
        <v>82</v>
      </c>
      <c r="E2335" s="1" t="s">
        <v>1050</v>
      </c>
      <c r="F2335" s="1">
        <v>0</v>
      </c>
      <c r="G2335" s="2">
        <v>43556</v>
      </c>
      <c r="H2335" s="1" t="s">
        <v>22</v>
      </c>
      <c r="I2335" s="1" t="s">
        <v>23</v>
      </c>
      <c r="J2335" s="2">
        <v>43469</v>
      </c>
      <c r="K2335" s="1"/>
      <c r="L2335" s="1" t="s">
        <v>24</v>
      </c>
      <c r="M2335" s="3">
        <v>61297.599999999999</v>
      </c>
      <c r="N2335" s="3">
        <v>65094.9</v>
      </c>
      <c r="O2335" s="3">
        <v>2345.44</v>
      </c>
      <c r="P2335" s="1">
        <v>225</v>
      </c>
      <c r="Q2335" s="3">
        <v>67665.34</v>
      </c>
      <c r="R2335" s="1" t="str">
        <f t="shared" si="110"/>
        <v>2019-04</v>
      </c>
      <c r="S2335" s="1" t="str">
        <f t="shared" si="108"/>
        <v/>
      </c>
      <c r="T2335" s="3">
        <f t="shared" si="109"/>
        <v>2570.44</v>
      </c>
    </row>
    <row r="2336" spans="1:20" x14ac:dyDescent="0.25">
      <c r="A2336" s="1" t="s">
        <v>7200</v>
      </c>
      <c r="B2336" s="1" t="s">
        <v>7201</v>
      </c>
      <c r="C2336" s="1" t="s">
        <v>7202</v>
      </c>
      <c r="D2336" s="1" t="s">
        <v>28</v>
      </c>
      <c r="E2336" s="1" t="s">
        <v>46</v>
      </c>
      <c r="F2336" s="1">
        <v>0</v>
      </c>
      <c r="G2336" s="2">
        <v>42660</v>
      </c>
      <c r="H2336" s="1" t="s">
        <v>22</v>
      </c>
      <c r="I2336" s="1" t="s">
        <v>31</v>
      </c>
      <c r="J2336" s="1" t="s">
        <v>954</v>
      </c>
      <c r="K2336" s="1"/>
      <c r="L2336" s="1" t="s">
        <v>24</v>
      </c>
      <c r="M2336" s="3">
        <v>54196.69</v>
      </c>
      <c r="N2336" s="3">
        <v>44952.800000000003</v>
      </c>
      <c r="O2336" s="3">
        <v>23329.67</v>
      </c>
      <c r="P2336" s="1">
        <v>125</v>
      </c>
      <c r="Q2336" s="3">
        <v>68407.47</v>
      </c>
      <c r="R2336" s="1" t="str">
        <f t="shared" si="110"/>
        <v>2016-10</v>
      </c>
      <c r="S2336" s="1" t="str">
        <f t="shared" si="108"/>
        <v/>
      </c>
      <c r="T2336" s="3">
        <f t="shared" si="109"/>
        <v>23454.67</v>
      </c>
    </row>
    <row r="2337" spans="1:20" x14ac:dyDescent="0.25">
      <c r="A2337" s="1" t="s">
        <v>7203</v>
      </c>
      <c r="B2337" s="1" t="s">
        <v>7204</v>
      </c>
      <c r="C2337" s="1" t="s">
        <v>7205</v>
      </c>
      <c r="D2337" s="1" t="s">
        <v>20</v>
      </c>
      <c r="E2337" s="1" t="s">
        <v>21</v>
      </c>
      <c r="F2337" s="1">
        <v>0</v>
      </c>
      <c r="G2337" s="2">
        <v>39020</v>
      </c>
      <c r="H2337" s="1" t="s">
        <v>22</v>
      </c>
      <c r="I2337" s="1" t="s">
        <v>31</v>
      </c>
      <c r="J2337" s="1" t="s">
        <v>4358</v>
      </c>
      <c r="K2337" s="1"/>
      <c r="L2337" s="1" t="s">
        <v>24</v>
      </c>
      <c r="M2337" s="3">
        <v>41581.07</v>
      </c>
      <c r="N2337" s="3">
        <v>43446.04</v>
      </c>
      <c r="O2337" s="3">
        <v>12539.49</v>
      </c>
      <c r="P2337" s="1">
        <v>125</v>
      </c>
      <c r="Q2337" s="3">
        <v>56110.53</v>
      </c>
      <c r="R2337" s="1" t="str">
        <f t="shared" si="110"/>
        <v>2006-10</v>
      </c>
      <c r="S2337" s="1" t="str">
        <f t="shared" si="108"/>
        <v/>
      </c>
      <c r="T2337" s="3">
        <f t="shared" si="109"/>
        <v>12664.49</v>
      </c>
    </row>
    <row r="2338" spans="1:20" x14ac:dyDescent="0.25">
      <c r="A2338" s="1" t="s">
        <v>5337</v>
      </c>
      <c r="B2338" s="1" t="s">
        <v>7206</v>
      </c>
      <c r="C2338" s="1" t="s">
        <v>7207</v>
      </c>
      <c r="D2338" s="1" t="s">
        <v>70</v>
      </c>
      <c r="E2338" s="1" t="s">
        <v>7208</v>
      </c>
      <c r="F2338" s="1">
        <v>0</v>
      </c>
      <c r="G2338" s="2">
        <v>43332</v>
      </c>
      <c r="H2338" s="1" t="s">
        <v>22</v>
      </c>
      <c r="I2338" s="1" t="s">
        <v>31</v>
      </c>
      <c r="J2338" s="1" t="s">
        <v>436</v>
      </c>
      <c r="K2338" s="1"/>
      <c r="L2338" s="1" t="s">
        <v>24</v>
      </c>
      <c r="M2338" s="3">
        <v>113564.67</v>
      </c>
      <c r="N2338" s="3">
        <v>113565.37</v>
      </c>
      <c r="O2338" s="3">
        <v>1528.76</v>
      </c>
      <c r="P2338" s="1">
        <v>125</v>
      </c>
      <c r="Q2338" s="3">
        <v>115219.13</v>
      </c>
      <c r="R2338" s="1" t="str">
        <f t="shared" si="110"/>
        <v>2018-08</v>
      </c>
      <c r="S2338" s="1" t="str">
        <f t="shared" si="108"/>
        <v/>
      </c>
      <c r="T2338" s="3">
        <f t="shared" si="109"/>
        <v>1653.76</v>
      </c>
    </row>
    <row r="2339" spans="1:20" x14ac:dyDescent="0.25">
      <c r="A2339" s="1" t="s">
        <v>598</v>
      </c>
      <c r="B2339" s="1" t="s">
        <v>7209</v>
      </c>
      <c r="C2339" s="1" t="s">
        <v>7210</v>
      </c>
      <c r="D2339" s="1" t="s">
        <v>284</v>
      </c>
      <c r="E2339" s="1" t="s">
        <v>1011</v>
      </c>
      <c r="F2339" s="1">
        <v>0</v>
      </c>
      <c r="G2339" s="2">
        <v>43738</v>
      </c>
      <c r="H2339" s="1" t="s">
        <v>30</v>
      </c>
      <c r="I2339" s="1" t="s">
        <v>31</v>
      </c>
      <c r="J2339" s="1" t="s">
        <v>4489</v>
      </c>
      <c r="K2339" s="1"/>
      <c r="L2339" s="1" t="s">
        <v>24</v>
      </c>
      <c r="M2339" s="3">
        <v>47754.3</v>
      </c>
      <c r="N2339" s="3">
        <v>47718.239999999998</v>
      </c>
      <c r="O2339" s="1" t="s">
        <v>32</v>
      </c>
      <c r="P2339" s="1">
        <v>125</v>
      </c>
      <c r="Q2339" s="3">
        <v>47843.24</v>
      </c>
      <c r="R2339" s="1" t="str">
        <f t="shared" si="110"/>
        <v>2019-09</v>
      </c>
      <c r="S2339" s="1" t="str">
        <f t="shared" si="108"/>
        <v/>
      </c>
      <c r="T2339" s="3">
        <f t="shared" si="109"/>
        <v>125</v>
      </c>
    </row>
    <row r="2340" spans="1:20" x14ac:dyDescent="0.25">
      <c r="A2340" s="1" t="s">
        <v>7211</v>
      </c>
      <c r="B2340" s="1" t="s">
        <v>7212</v>
      </c>
      <c r="C2340" s="1" t="s">
        <v>7213</v>
      </c>
      <c r="D2340" s="1" t="s">
        <v>82</v>
      </c>
      <c r="E2340" s="1" t="s">
        <v>7214</v>
      </c>
      <c r="F2340" s="1">
        <v>0</v>
      </c>
      <c r="G2340" s="2">
        <v>39608</v>
      </c>
      <c r="H2340" s="1" t="s">
        <v>30</v>
      </c>
      <c r="I2340" s="1" t="s">
        <v>31</v>
      </c>
      <c r="J2340" s="2">
        <v>39697</v>
      </c>
      <c r="K2340" s="2">
        <v>44645</v>
      </c>
      <c r="L2340" s="1" t="s">
        <v>42</v>
      </c>
      <c r="M2340" s="3">
        <v>69869.899999999994</v>
      </c>
      <c r="N2340" s="3">
        <v>20020.400000000001</v>
      </c>
      <c r="O2340" s="1" t="s">
        <v>32</v>
      </c>
      <c r="P2340" s="1" t="s">
        <v>32</v>
      </c>
      <c r="Q2340" s="3">
        <v>20020.400000000001</v>
      </c>
      <c r="R2340" s="1" t="str">
        <f t="shared" si="110"/>
        <v>2008-06</v>
      </c>
      <c r="S2340" s="1" t="str">
        <f t="shared" si="108"/>
        <v>2022-03</v>
      </c>
      <c r="T2340" s="3">
        <f t="shared" si="109"/>
        <v>0</v>
      </c>
    </row>
    <row r="2341" spans="1:20" x14ac:dyDescent="0.25">
      <c r="A2341" s="1" t="s">
        <v>7215</v>
      </c>
      <c r="B2341" s="1" t="s">
        <v>7216</v>
      </c>
      <c r="C2341" s="1" t="s">
        <v>7217</v>
      </c>
      <c r="D2341" s="1" t="s">
        <v>82</v>
      </c>
      <c r="E2341" s="1" t="s">
        <v>831</v>
      </c>
      <c r="F2341" s="1">
        <v>0</v>
      </c>
      <c r="G2341" s="2">
        <v>42268</v>
      </c>
      <c r="H2341" s="1" t="s">
        <v>22</v>
      </c>
      <c r="I2341" s="1" t="s">
        <v>31</v>
      </c>
      <c r="J2341" s="2">
        <v>40401</v>
      </c>
      <c r="K2341" s="2">
        <v>44715</v>
      </c>
      <c r="L2341" s="1" t="s">
        <v>42</v>
      </c>
      <c r="M2341" s="3">
        <v>75459.7</v>
      </c>
      <c r="N2341" s="3">
        <v>34827.519999999997</v>
      </c>
      <c r="O2341" s="1" t="s">
        <v>32</v>
      </c>
      <c r="P2341" s="1" t="s">
        <v>32</v>
      </c>
      <c r="Q2341" s="3">
        <v>34827.519999999997</v>
      </c>
      <c r="R2341" s="1" t="str">
        <f t="shared" si="110"/>
        <v>2015-09</v>
      </c>
      <c r="S2341" s="1" t="str">
        <f t="shared" si="108"/>
        <v>2022-06</v>
      </c>
      <c r="T2341" s="3">
        <f t="shared" si="109"/>
        <v>0</v>
      </c>
    </row>
    <row r="2342" spans="1:20" x14ac:dyDescent="0.25">
      <c r="A2342" s="1" t="s">
        <v>7218</v>
      </c>
      <c r="B2342" s="1" t="s">
        <v>7219</v>
      </c>
      <c r="C2342" s="1" t="s">
        <v>7220</v>
      </c>
      <c r="D2342" s="1" t="s">
        <v>123</v>
      </c>
      <c r="E2342" s="1" t="s">
        <v>194</v>
      </c>
      <c r="F2342" s="1">
        <v>0</v>
      </c>
      <c r="G2342" s="2">
        <v>39845</v>
      </c>
      <c r="H2342" s="1" t="s">
        <v>30</v>
      </c>
      <c r="I2342" s="1" t="s">
        <v>31</v>
      </c>
      <c r="J2342" s="2">
        <v>39295</v>
      </c>
      <c r="K2342" s="1"/>
      <c r="L2342" s="1" t="s">
        <v>24</v>
      </c>
      <c r="M2342" s="3">
        <v>77110.8</v>
      </c>
      <c r="N2342" s="3">
        <v>74542.27</v>
      </c>
      <c r="O2342" s="3">
        <v>2385.29</v>
      </c>
      <c r="P2342" s="1">
        <v>125</v>
      </c>
      <c r="Q2342" s="3">
        <v>77052.56</v>
      </c>
      <c r="R2342" s="1" t="str">
        <f t="shared" si="110"/>
        <v>2009-02</v>
      </c>
      <c r="S2342" s="1" t="str">
        <f t="shared" si="108"/>
        <v/>
      </c>
      <c r="T2342" s="3">
        <f t="shared" si="109"/>
        <v>2510.29</v>
      </c>
    </row>
    <row r="2343" spans="1:20" x14ac:dyDescent="0.25">
      <c r="A2343" s="1" t="s">
        <v>678</v>
      </c>
      <c r="B2343" s="1" t="s">
        <v>7221</v>
      </c>
      <c r="C2343" s="1" t="s">
        <v>7222</v>
      </c>
      <c r="D2343" s="1" t="s">
        <v>28</v>
      </c>
      <c r="E2343" s="1" t="s">
        <v>46</v>
      </c>
      <c r="F2343" s="1">
        <v>0</v>
      </c>
      <c r="G2343" s="2">
        <v>37073</v>
      </c>
      <c r="H2343" s="1" t="s">
        <v>30</v>
      </c>
      <c r="I2343" s="1" t="s">
        <v>31</v>
      </c>
      <c r="J2343" s="2">
        <v>36898</v>
      </c>
      <c r="K2343" s="1"/>
      <c r="L2343" s="1" t="s">
        <v>24</v>
      </c>
      <c r="M2343" s="3">
        <v>55660.38</v>
      </c>
      <c r="N2343" s="3">
        <v>46548.36</v>
      </c>
      <c r="O2343" s="3">
        <v>42578.97</v>
      </c>
      <c r="P2343" s="1">
        <v>125</v>
      </c>
      <c r="Q2343" s="3">
        <v>89252.33</v>
      </c>
      <c r="R2343" s="1" t="str">
        <f t="shared" si="110"/>
        <v>2001-07</v>
      </c>
      <c r="S2343" s="1" t="str">
        <f t="shared" si="108"/>
        <v/>
      </c>
      <c r="T2343" s="3">
        <f t="shared" si="109"/>
        <v>42703.97</v>
      </c>
    </row>
    <row r="2344" spans="1:20" x14ac:dyDescent="0.25">
      <c r="A2344" s="1" t="s">
        <v>7223</v>
      </c>
      <c r="B2344" s="1" t="s">
        <v>7224</v>
      </c>
      <c r="C2344" s="1" t="s">
        <v>7225</v>
      </c>
      <c r="D2344" s="1" t="s">
        <v>70</v>
      </c>
      <c r="E2344" s="1" t="s">
        <v>174</v>
      </c>
      <c r="F2344" s="1">
        <v>0</v>
      </c>
      <c r="G2344" s="2">
        <v>41764</v>
      </c>
      <c r="H2344" s="1" t="s">
        <v>30</v>
      </c>
      <c r="I2344" s="1" t="s">
        <v>31</v>
      </c>
      <c r="J2344" s="2">
        <v>41764</v>
      </c>
      <c r="K2344" s="1"/>
      <c r="L2344" s="1" t="s">
        <v>24</v>
      </c>
      <c r="M2344" s="3">
        <v>86778.43</v>
      </c>
      <c r="N2344" s="3">
        <v>96636.94</v>
      </c>
      <c r="O2344" s="3">
        <v>5107.95</v>
      </c>
      <c r="P2344" s="1" t="s">
        <v>32</v>
      </c>
      <c r="Q2344" s="3">
        <v>101744.89</v>
      </c>
      <c r="R2344" s="1" t="str">
        <f t="shared" si="110"/>
        <v>2014-05</v>
      </c>
      <c r="S2344" s="1" t="str">
        <f t="shared" si="108"/>
        <v/>
      </c>
      <c r="T2344" s="3">
        <f t="shared" si="109"/>
        <v>5107.95</v>
      </c>
    </row>
    <row r="2345" spans="1:20" x14ac:dyDescent="0.25">
      <c r="A2345" s="1" t="s">
        <v>7226</v>
      </c>
      <c r="B2345" s="1" t="s">
        <v>7227</v>
      </c>
      <c r="C2345" s="1" t="s">
        <v>7228</v>
      </c>
      <c r="D2345" s="1" t="s">
        <v>39</v>
      </c>
      <c r="E2345" s="1" t="s">
        <v>40</v>
      </c>
      <c r="F2345" s="1">
        <v>0</v>
      </c>
      <c r="G2345" s="2">
        <v>44715</v>
      </c>
      <c r="H2345" s="1" t="s">
        <v>22</v>
      </c>
      <c r="I2345" s="1" t="s">
        <v>31</v>
      </c>
      <c r="J2345" s="2">
        <v>44626</v>
      </c>
      <c r="K2345" s="2">
        <v>44809</v>
      </c>
      <c r="L2345" s="1" t="s">
        <v>42</v>
      </c>
      <c r="M2345" s="3">
        <v>39936</v>
      </c>
      <c r="N2345" s="3">
        <v>3820</v>
      </c>
      <c r="O2345" s="1" t="s">
        <v>32</v>
      </c>
      <c r="P2345" s="1">
        <v>100</v>
      </c>
      <c r="Q2345" s="3">
        <v>3920</v>
      </c>
      <c r="R2345" s="1" t="str">
        <f t="shared" si="110"/>
        <v>2022-06</v>
      </c>
      <c r="S2345" s="1" t="str">
        <f t="shared" si="108"/>
        <v>2022-09</v>
      </c>
      <c r="T2345" s="3">
        <f t="shared" si="109"/>
        <v>100</v>
      </c>
    </row>
    <row r="2346" spans="1:20" x14ac:dyDescent="0.25">
      <c r="A2346" s="1" t="s">
        <v>7229</v>
      </c>
      <c r="B2346" s="1" t="s">
        <v>7230</v>
      </c>
      <c r="C2346" s="1" t="s">
        <v>7231</v>
      </c>
      <c r="D2346" s="1" t="s">
        <v>137</v>
      </c>
      <c r="E2346" s="1" t="s">
        <v>447</v>
      </c>
      <c r="F2346" s="1">
        <v>0</v>
      </c>
      <c r="G2346" s="2">
        <v>36220</v>
      </c>
      <c r="H2346" s="1" t="s">
        <v>22</v>
      </c>
      <c r="I2346" s="1" t="s">
        <v>31</v>
      </c>
      <c r="J2346" s="2">
        <v>36163</v>
      </c>
      <c r="K2346" s="1"/>
      <c r="L2346" s="1" t="s">
        <v>24</v>
      </c>
      <c r="M2346" s="3">
        <v>50057.279999999999</v>
      </c>
      <c r="N2346" s="3">
        <v>48701.88</v>
      </c>
      <c r="O2346" s="1" t="s">
        <v>32</v>
      </c>
      <c r="P2346" s="1" t="s">
        <v>32</v>
      </c>
      <c r="Q2346" s="3">
        <v>48701.88</v>
      </c>
      <c r="R2346" s="1" t="str">
        <f t="shared" si="110"/>
        <v>1999-03</v>
      </c>
      <c r="S2346" s="1" t="str">
        <f t="shared" si="108"/>
        <v/>
      </c>
      <c r="T2346" s="3">
        <f t="shared" si="109"/>
        <v>0</v>
      </c>
    </row>
    <row r="2347" spans="1:20" x14ac:dyDescent="0.25">
      <c r="A2347" s="1" t="s">
        <v>1118</v>
      </c>
      <c r="B2347" s="1" t="s">
        <v>7230</v>
      </c>
      <c r="C2347" s="1" t="s">
        <v>7232</v>
      </c>
      <c r="D2347" s="1" t="s">
        <v>137</v>
      </c>
      <c r="E2347" s="1" t="s">
        <v>1952</v>
      </c>
      <c r="F2347" s="1">
        <v>0</v>
      </c>
      <c r="G2347" s="2">
        <v>43681</v>
      </c>
      <c r="H2347" s="1" t="s">
        <v>22</v>
      </c>
      <c r="I2347" s="1" t="s">
        <v>31</v>
      </c>
      <c r="J2347" s="1" t="s">
        <v>7233</v>
      </c>
      <c r="K2347" s="1"/>
      <c r="L2347" s="1" t="s">
        <v>24</v>
      </c>
      <c r="M2347" s="3">
        <v>34805.68</v>
      </c>
      <c r="N2347" s="3">
        <v>34805.85</v>
      </c>
      <c r="O2347" s="1" t="s">
        <v>32</v>
      </c>
      <c r="P2347" s="1" t="s">
        <v>32</v>
      </c>
      <c r="Q2347" s="3">
        <v>34805.85</v>
      </c>
      <c r="R2347" s="1" t="str">
        <f t="shared" si="110"/>
        <v>2019-08</v>
      </c>
      <c r="S2347" s="1" t="str">
        <f t="shared" si="108"/>
        <v/>
      </c>
      <c r="T2347" s="3">
        <f t="shared" si="109"/>
        <v>0</v>
      </c>
    </row>
    <row r="2348" spans="1:20" x14ac:dyDescent="0.25">
      <c r="A2348" s="1" t="s">
        <v>4094</v>
      </c>
      <c r="B2348" s="1" t="s">
        <v>7234</v>
      </c>
      <c r="C2348" s="1" t="s">
        <v>7235</v>
      </c>
      <c r="D2348" s="1" t="s">
        <v>113</v>
      </c>
      <c r="E2348" s="1" t="s">
        <v>914</v>
      </c>
      <c r="F2348" s="1">
        <v>0</v>
      </c>
      <c r="G2348" s="2">
        <v>36780</v>
      </c>
      <c r="H2348" s="1" t="s">
        <v>30</v>
      </c>
      <c r="I2348" s="1" t="s">
        <v>31</v>
      </c>
      <c r="J2348" s="2">
        <v>36839</v>
      </c>
      <c r="K2348" s="2">
        <v>44820</v>
      </c>
      <c r="L2348" s="1" t="s">
        <v>42</v>
      </c>
      <c r="M2348" s="3">
        <v>43266.5</v>
      </c>
      <c r="N2348" s="3">
        <v>32955.550000000003</v>
      </c>
      <c r="O2348" s="1" t="s">
        <v>32</v>
      </c>
      <c r="P2348" s="1" t="s">
        <v>32</v>
      </c>
      <c r="Q2348" s="3">
        <v>32955.550000000003</v>
      </c>
      <c r="R2348" s="1" t="str">
        <f t="shared" si="110"/>
        <v>2000-09</v>
      </c>
      <c r="S2348" s="1" t="str">
        <f t="shared" si="108"/>
        <v>2022-09</v>
      </c>
      <c r="T2348" s="3">
        <f t="shared" si="109"/>
        <v>0</v>
      </c>
    </row>
    <row r="2349" spans="1:20" x14ac:dyDescent="0.25">
      <c r="A2349" s="1" t="s">
        <v>6347</v>
      </c>
      <c r="B2349" s="1" t="s">
        <v>7236</v>
      </c>
      <c r="C2349" s="1" t="s">
        <v>7237</v>
      </c>
      <c r="D2349" s="1" t="s">
        <v>39</v>
      </c>
      <c r="E2349" s="1" t="s">
        <v>66</v>
      </c>
      <c r="F2349" s="1">
        <v>0</v>
      </c>
      <c r="G2349" s="2">
        <v>39839</v>
      </c>
      <c r="H2349" s="1" t="s">
        <v>30</v>
      </c>
      <c r="I2349" s="1" t="s">
        <v>31</v>
      </c>
      <c r="J2349" s="1" t="s">
        <v>7238</v>
      </c>
      <c r="K2349" s="1"/>
      <c r="L2349" s="1" t="s">
        <v>24</v>
      </c>
      <c r="M2349" s="3">
        <v>43160.42</v>
      </c>
      <c r="N2349" s="3">
        <v>51843.19</v>
      </c>
      <c r="O2349" s="1">
        <v>532.62</v>
      </c>
      <c r="P2349" s="1" t="s">
        <v>32</v>
      </c>
      <c r="Q2349" s="3">
        <v>52375.81</v>
      </c>
      <c r="R2349" s="1" t="str">
        <f t="shared" si="110"/>
        <v>2009-01</v>
      </c>
      <c r="S2349" s="1" t="str">
        <f t="shared" si="108"/>
        <v/>
      </c>
      <c r="T2349" s="3">
        <f t="shared" si="109"/>
        <v>532.62</v>
      </c>
    </row>
    <row r="2350" spans="1:20" x14ac:dyDescent="0.25">
      <c r="A2350" s="1" t="s">
        <v>7239</v>
      </c>
      <c r="B2350" s="1" t="s">
        <v>7240</v>
      </c>
      <c r="C2350" s="1" t="s">
        <v>7241</v>
      </c>
      <c r="D2350" s="1" t="s">
        <v>70</v>
      </c>
      <c r="E2350" s="1" t="s">
        <v>174</v>
      </c>
      <c r="F2350" s="1">
        <v>0</v>
      </c>
      <c r="G2350" s="2">
        <v>34918</v>
      </c>
      <c r="H2350" s="1" t="s">
        <v>30</v>
      </c>
      <c r="I2350" s="1" t="s">
        <v>31</v>
      </c>
      <c r="J2350" s="2">
        <v>34888</v>
      </c>
      <c r="K2350" s="1"/>
      <c r="L2350" s="1" t="s">
        <v>24</v>
      </c>
      <c r="M2350" s="3">
        <v>86778.43</v>
      </c>
      <c r="N2350" s="3">
        <v>86097.17</v>
      </c>
      <c r="O2350" s="3">
        <v>1876.56</v>
      </c>
      <c r="P2350" s="1">
        <v>125</v>
      </c>
      <c r="Q2350" s="3">
        <v>88098.73</v>
      </c>
      <c r="R2350" s="1" t="str">
        <f t="shared" si="110"/>
        <v>1995-08</v>
      </c>
      <c r="S2350" s="1" t="str">
        <f t="shared" si="108"/>
        <v/>
      </c>
      <c r="T2350" s="3">
        <f t="shared" si="109"/>
        <v>2001.56</v>
      </c>
    </row>
    <row r="2351" spans="1:20" x14ac:dyDescent="0.25">
      <c r="A2351" s="1" t="s">
        <v>5495</v>
      </c>
      <c r="B2351" s="1" t="s">
        <v>7242</v>
      </c>
      <c r="C2351" s="1" t="s">
        <v>7243</v>
      </c>
      <c r="D2351" s="1" t="s">
        <v>137</v>
      </c>
      <c r="E2351" s="1" t="s">
        <v>7244</v>
      </c>
      <c r="F2351" s="1">
        <v>0</v>
      </c>
      <c r="G2351" s="2">
        <v>37712</v>
      </c>
      <c r="H2351" s="1" t="s">
        <v>22</v>
      </c>
      <c r="I2351" s="1" t="s">
        <v>31</v>
      </c>
      <c r="J2351" s="1" t="s">
        <v>7245</v>
      </c>
      <c r="K2351" s="1"/>
      <c r="L2351" s="1" t="s">
        <v>24</v>
      </c>
      <c r="M2351" s="3">
        <v>60070.82</v>
      </c>
      <c r="N2351" s="3">
        <v>60424.38</v>
      </c>
      <c r="O2351" s="3">
        <v>1884.45</v>
      </c>
      <c r="P2351" s="1">
        <v>100</v>
      </c>
      <c r="Q2351" s="3">
        <v>62408.83</v>
      </c>
      <c r="R2351" s="1" t="str">
        <f t="shared" si="110"/>
        <v>2003-04</v>
      </c>
      <c r="S2351" s="1" t="str">
        <f t="shared" si="108"/>
        <v/>
      </c>
      <c r="T2351" s="3">
        <f t="shared" si="109"/>
        <v>1984.45</v>
      </c>
    </row>
    <row r="2352" spans="1:20" x14ac:dyDescent="0.25">
      <c r="A2352" s="1" t="s">
        <v>7246</v>
      </c>
      <c r="B2352" s="1" t="s">
        <v>3199</v>
      </c>
      <c r="C2352" s="1" t="s">
        <v>7247</v>
      </c>
      <c r="D2352" s="1" t="s">
        <v>123</v>
      </c>
      <c r="E2352" s="1" t="s">
        <v>194</v>
      </c>
      <c r="F2352" s="1">
        <v>0</v>
      </c>
      <c r="G2352" s="2">
        <v>44747</v>
      </c>
      <c r="H2352" s="1" t="s">
        <v>30</v>
      </c>
      <c r="I2352" s="1" t="s">
        <v>31</v>
      </c>
      <c r="J2352" s="2">
        <v>44688</v>
      </c>
      <c r="K2352" s="2">
        <v>44823</v>
      </c>
      <c r="L2352" s="1" t="s">
        <v>42</v>
      </c>
      <c r="M2352" s="3">
        <v>46916.480000000003</v>
      </c>
      <c r="N2352" s="3">
        <v>9744.2900000000009</v>
      </c>
      <c r="O2352" s="3">
        <v>1807.4</v>
      </c>
      <c r="P2352" s="1" t="s">
        <v>32</v>
      </c>
      <c r="Q2352" s="3">
        <v>11551.69</v>
      </c>
      <c r="R2352" s="1" t="str">
        <f t="shared" si="110"/>
        <v>2022-07</v>
      </c>
      <c r="S2352" s="1" t="str">
        <f t="shared" si="108"/>
        <v>2022-09</v>
      </c>
      <c r="T2352" s="3">
        <f t="shared" si="109"/>
        <v>1807.4</v>
      </c>
    </row>
    <row r="2353" spans="1:20" x14ac:dyDescent="0.25">
      <c r="A2353" s="1" t="s">
        <v>7248</v>
      </c>
      <c r="B2353" s="1" t="s">
        <v>3199</v>
      </c>
      <c r="C2353" s="1" t="s">
        <v>7249</v>
      </c>
      <c r="D2353" s="1" t="s">
        <v>20</v>
      </c>
      <c r="E2353" s="1" t="s">
        <v>7250</v>
      </c>
      <c r="F2353" s="1">
        <v>0</v>
      </c>
      <c r="G2353" s="2">
        <v>30739</v>
      </c>
      <c r="H2353" s="1" t="s">
        <v>22</v>
      </c>
      <c r="I2353" s="1" t="s">
        <v>31</v>
      </c>
      <c r="J2353" s="1" t="s">
        <v>7251</v>
      </c>
      <c r="K2353" s="2">
        <v>44660</v>
      </c>
      <c r="L2353" s="1" t="s">
        <v>42</v>
      </c>
      <c r="M2353" s="3">
        <v>44211.23</v>
      </c>
      <c r="N2353" s="3">
        <v>21330.27</v>
      </c>
      <c r="O2353" s="1">
        <v>15.33</v>
      </c>
      <c r="P2353" s="1" t="s">
        <v>32</v>
      </c>
      <c r="Q2353" s="3">
        <v>21345.599999999999</v>
      </c>
      <c r="R2353" s="1" t="str">
        <f t="shared" si="110"/>
        <v>1984-02</v>
      </c>
      <c r="S2353" s="1" t="str">
        <f t="shared" si="108"/>
        <v>2022-04</v>
      </c>
      <c r="T2353" s="3">
        <f t="shared" si="109"/>
        <v>15.33</v>
      </c>
    </row>
    <row r="2354" spans="1:20" x14ac:dyDescent="0.25">
      <c r="A2354" s="1" t="s">
        <v>2428</v>
      </c>
      <c r="B2354" s="1" t="s">
        <v>3199</v>
      </c>
      <c r="C2354" s="1" t="s">
        <v>7252</v>
      </c>
      <c r="D2354" s="1" t="s">
        <v>284</v>
      </c>
      <c r="E2354" s="1" t="s">
        <v>4319</v>
      </c>
      <c r="F2354" s="1">
        <v>0</v>
      </c>
      <c r="G2354" s="2">
        <v>42086</v>
      </c>
      <c r="H2354" s="1" t="s">
        <v>30</v>
      </c>
      <c r="I2354" s="1" t="s">
        <v>31</v>
      </c>
      <c r="J2354" s="1" t="s">
        <v>2774</v>
      </c>
      <c r="K2354" s="1"/>
      <c r="L2354" s="1" t="s">
        <v>24</v>
      </c>
      <c r="M2354" s="3">
        <v>97500</v>
      </c>
      <c r="N2354" s="3">
        <v>90427.199999999997</v>
      </c>
      <c r="O2354" s="1" t="s">
        <v>32</v>
      </c>
      <c r="P2354" s="1" t="s">
        <v>32</v>
      </c>
      <c r="Q2354" s="3">
        <v>90427.199999999997</v>
      </c>
      <c r="R2354" s="1" t="str">
        <f t="shared" si="110"/>
        <v>2015-03</v>
      </c>
      <c r="S2354" s="1" t="str">
        <f t="shared" si="108"/>
        <v/>
      </c>
      <c r="T2354" s="3">
        <f t="shared" si="109"/>
        <v>0</v>
      </c>
    </row>
    <row r="2355" spans="1:20" x14ac:dyDescent="0.25">
      <c r="A2355" s="1" t="s">
        <v>7253</v>
      </c>
      <c r="B2355" s="1" t="s">
        <v>3199</v>
      </c>
      <c r="C2355" s="1" t="s">
        <v>7254</v>
      </c>
      <c r="D2355" s="1" t="s">
        <v>70</v>
      </c>
      <c r="E2355" s="1" t="s">
        <v>299</v>
      </c>
      <c r="F2355" s="1">
        <v>0</v>
      </c>
      <c r="G2355" s="2">
        <v>35303</v>
      </c>
      <c r="H2355" s="1" t="s">
        <v>22</v>
      </c>
      <c r="I2355" s="1" t="s">
        <v>23</v>
      </c>
      <c r="J2355" s="1" t="s">
        <v>7255</v>
      </c>
      <c r="K2355" s="1"/>
      <c r="L2355" s="1" t="s">
        <v>24</v>
      </c>
      <c r="M2355" s="3">
        <v>67383.89</v>
      </c>
      <c r="N2355" s="3">
        <v>66469.42</v>
      </c>
      <c r="O2355" s="1">
        <v>630.63</v>
      </c>
      <c r="P2355" s="1" t="s">
        <v>32</v>
      </c>
      <c r="Q2355" s="3">
        <v>67100.05</v>
      </c>
      <c r="R2355" s="1" t="str">
        <f t="shared" si="110"/>
        <v>1996-08</v>
      </c>
      <c r="S2355" s="1" t="str">
        <f t="shared" si="108"/>
        <v/>
      </c>
      <c r="T2355" s="3">
        <f t="shared" si="109"/>
        <v>630.63</v>
      </c>
    </row>
    <row r="2356" spans="1:20" x14ac:dyDescent="0.25">
      <c r="A2356" s="1" t="s">
        <v>7256</v>
      </c>
      <c r="B2356" s="1" t="s">
        <v>3199</v>
      </c>
      <c r="C2356" s="1" t="s">
        <v>7257</v>
      </c>
      <c r="D2356" s="1" t="s">
        <v>123</v>
      </c>
      <c r="E2356" s="1" t="s">
        <v>3993</v>
      </c>
      <c r="F2356" s="1">
        <v>0</v>
      </c>
      <c r="G2356" s="2">
        <v>39586</v>
      </c>
      <c r="H2356" s="1" t="s">
        <v>22</v>
      </c>
      <c r="I2356" s="1" t="s">
        <v>31</v>
      </c>
      <c r="J2356" s="2">
        <v>39178</v>
      </c>
      <c r="K2356" s="1"/>
      <c r="L2356" s="1" t="s">
        <v>24</v>
      </c>
      <c r="M2356" s="3">
        <v>47196.24</v>
      </c>
      <c r="N2356" s="3">
        <v>47189.55</v>
      </c>
      <c r="O2356" s="1">
        <v>34.04</v>
      </c>
      <c r="P2356" s="1">
        <v>125</v>
      </c>
      <c r="Q2356" s="3">
        <v>47348.59</v>
      </c>
      <c r="R2356" s="1" t="str">
        <f t="shared" si="110"/>
        <v>2008-05</v>
      </c>
      <c r="S2356" s="1" t="str">
        <f t="shared" si="108"/>
        <v/>
      </c>
      <c r="T2356" s="3">
        <f t="shared" si="109"/>
        <v>159.04</v>
      </c>
    </row>
    <row r="2357" spans="1:20" x14ac:dyDescent="0.25">
      <c r="A2357" s="1" t="s">
        <v>7258</v>
      </c>
      <c r="B2357" s="1" t="s">
        <v>3199</v>
      </c>
      <c r="C2357" s="1" t="s">
        <v>7259</v>
      </c>
      <c r="D2357" s="1" t="s">
        <v>20</v>
      </c>
      <c r="E2357" s="1" t="s">
        <v>128</v>
      </c>
      <c r="F2357" s="1">
        <v>0</v>
      </c>
      <c r="G2357" s="2">
        <v>42632</v>
      </c>
      <c r="H2357" s="1" t="s">
        <v>22</v>
      </c>
      <c r="I2357" s="1" t="s">
        <v>23</v>
      </c>
      <c r="J2357" s="1" t="s">
        <v>4179</v>
      </c>
      <c r="K2357" s="1"/>
      <c r="L2357" s="1" t="s">
        <v>24</v>
      </c>
      <c r="M2357" s="3">
        <v>45233.55</v>
      </c>
      <c r="N2357" s="3">
        <v>45945.68</v>
      </c>
      <c r="O2357" s="3">
        <v>16342.93</v>
      </c>
      <c r="P2357" s="1">
        <v>125</v>
      </c>
      <c r="Q2357" s="3">
        <v>62413.61</v>
      </c>
      <c r="R2357" s="1" t="str">
        <f t="shared" si="110"/>
        <v>2016-09</v>
      </c>
      <c r="S2357" s="1" t="str">
        <f t="shared" si="108"/>
        <v/>
      </c>
      <c r="T2357" s="3">
        <f t="shared" si="109"/>
        <v>16467.93</v>
      </c>
    </row>
    <row r="2358" spans="1:20" x14ac:dyDescent="0.25">
      <c r="A2358" s="1" t="s">
        <v>7260</v>
      </c>
      <c r="B2358" s="1" t="s">
        <v>3199</v>
      </c>
      <c r="C2358" s="1" t="s">
        <v>7261</v>
      </c>
      <c r="D2358" s="1" t="s">
        <v>137</v>
      </c>
      <c r="E2358" s="1" t="s">
        <v>66</v>
      </c>
      <c r="F2358" s="1">
        <v>0</v>
      </c>
      <c r="G2358" s="2">
        <v>44011</v>
      </c>
      <c r="H2358" s="1" t="s">
        <v>30</v>
      </c>
      <c r="I2358" s="1" t="s">
        <v>23</v>
      </c>
      <c r="J2358" s="1" t="s">
        <v>7262</v>
      </c>
      <c r="K2358" s="1"/>
      <c r="L2358" s="1" t="s">
        <v>24</v>
      </c>
      <c r="M2358" s="3">
        <v>43160.42</v>
      </c>
      <c r="N2358" s="3">
        <v>46784.65</v>
      </c>
      <c r="O2358" s="1">
        <v>975.78</v>
      </c>
      <c r="P2358" s="1">
        <v>125</v>
      </c>
      <c r="Q2358" s="3">
        <v>47885.43</v>
      </c>
      <c r="R2358" s="1" t="str">
        <f t="shared" si="110"/>
        <v>2020-06</v>
      </c>
      <c r="S2358" s="1" t="str">
        <f t="shared" si="108"/>
        <v/>
      </c>
      <c r="T2358" s="3">
        <f t="shared" si="109"/>
        <v>1100.78</v>
      </c>
    </row>
    <row r="2359" spans="1:20" x14ac:dyDescent="0.25">
      <c r="A2359" s="1" t="s">
        <v>7263</v>
      </c>
      <c r="B2359" s="1" t="s">
        <v>3199</v>
      </c>
      <c r="C2359" s="1" t="s">
        <v>7264</v>
      </c>
      <c r="D2359" s="1" t="s">
        <v>20</v>
      </c>
      <c r="E2359" s="1" t="s">
        <v>264</v>
      </c>
      <c r="F2359" s="1">
        <v>0</v>
      </c>
      <c r="G2359" s="2">
        <v>43219</v>
      </c>
      <c r="H2359" s="1" t="s">
        <v>22</v>
      </c>
      <c r="I2359" s="1" t="s">
        <v>23</v>
      </c>
      <c r="J2359" s="1" t="s">
        <v>504</v>
      </c>
      <c r="K2359" s="1"/>
      <c r="L2359" s="1" t="s">
        <v>24</v>
      </c>
      <c r="M2359" s="3">
        <v>31200</v>
      </c>
      <c r="N2359" s="3">
        <v>30568.38</v>
      </c>
      <c r="O2359" s="3">
        <v>6434.89</v>
      </c>
      <c r="P2359" s="1">
        <v>125</v>
      </c>
      <c r="Q2359" s="3">
        <v>37128.269999999997</v>
      </c>
      <c r="R2359" s="1" t="str">
        <f t="shared" si="110"/>
        <v>2018-04</v>
      </c>
      <c r="S2359" s="1" t="str">
        <f t="shared" si="108"/>
        <v/>
      </c>
      <c r="T2359" s="3">
        <f t="shared" si="109"/>
        <v>6559.89</v>
      </c>
    </row>
    <row r="2360" spans="1:20" x14ac:dyDescent="0.25">
      <c r="A2360" s="1" t="s">
        <v>293</v>
      </c>
      <c r="B2360" s="1" t="s">
        <v>7265</v>
      </c>
      <c r="C2360" s="1" t="s">
        <v>7266</v>
      </c>
      <c r="D2360" s="1" t="s">
        <v>284</v>
      </c>
      <c r="E2360" s="1" t="s">
        <v>5777</v>
      </c>
      <c r="F2360" s="1">
        <v>0</v>
      </c>
      <c r="G2360" s="2">
        <v>44712</v>
      </c>
      <c r="H2360" s="1" t="s">
        <v>30</v>
      </c>
      <c r="I2360" s="1" t="s">
        <v>31</v>
      </c>
      <c r="J2360" s="1" t="s">
        <v>84</v>
      </c>
      <c r="K2360" s="1"/>
      <c r="L2360" s="1" t="s">
        <v>24</v>
      </c>
      <c r="M2360" s="3">
        <v>29952</v>
      </c>
      <c r="N2360" s="3">
        <v>16245</v>
      </c>
      <c r="O2360" s="1" t="s">
        <v>32</v>
      </c>
      <c r="P2360" s="1">
        <v>100</v>
      </c>
      <c r="Q2360" s="3">
        <v>16345</v>
      </c>
      <c r="R2360" s="1" t="str">
        <f t="shared" si="110"/>
        <v>2022-05</v>
      </c>
      <c r="S2360" s="1" t="str">
        <f t="shared" si="108"/>
        <v/>
      </c>
      <c r="T2360" s="3">
        <f t="shared" si="109"/>
        <v>100</v>
      </c>
    </row>
    <row r="2361" spans="1:20" x14ac:dyDescent="0.25">
      <c r="A2361" s="1" t="s">
        <v>7267</v>
      </c>
      <c r="B2361" s="1" t="s">
        <v>7268</v>
      </c>
      <c r="C2361" s="1" t="s">
        <v>7269</v>
      </c>
      <c r="D2361" s="1" t="s">
        <v>28</v>
      </c>
      <c r="E2361" s="1" t="s">
        <v>7270</v>
      </c>
      <c r="F2361" s="1">
        <v>0</v>
      </c>
      <c r="G2361" s="2">
        <v>43122</v>
      </c>
      <c r="H2361" s="1" t="s">
        <v>30</v>
      </c>
      <c r="I2361" s="1" t="s">
        <v>31</v>
      </c>
      <c r="J2361" s="1" t="s">
        <v>2917</v>
      </c>
      <c r="K2361" s="1"/>
      <c r="L2361" s="1" t="s">
        <v>24</v>
      </c>
      <c r="M2361" s="3">
        <v>62001.47</v>
      </c>
      <c r="N2361" s="3">
        <v>62002.2</v>
      </c>
      <c r="O2361" s="3">
        <v>1363.76</v>
      </c>
      <c r="P2361" s="1">
        <v>125</v>
      </c>
      <c r="Q2361" s="3">
        <v>63490.96</v>
      </c>
      <c r="R2361" s="1" t="str">
        <f t="shared" si="110"/>
        <v>2018-01</v>
      </c>
      <c r="S2361" s="1" t="str">
        <f t="shared" si="108"/>
        <v/>
      </c>
      <c r="T2361" s="3">
        <f t="shared" si="109"/>
        <v>1488.76</v>
      </c>
    </row>
    <row r="2362" spans="1:20" x14ac:dyDescent="0.25">
      <c r="A2362" s="1" t="s">
        <v>7271</v>
      </c>
      <c r="B2362" s="1" t="s">
        <v>7272</v>
      </c>
      <c r="C2362" s="1" t="s">
        <v>7273</v>
      </c>
      <c r="D2362" s="1" t="s">
        <v>70</v>
      </c>
      <c r="E2362" s="1" t="s">
        <v>7274</v>
      </c>
      <c r="F2362" s="1">
        <v>0</v>
      </c>
      <c r="G2362" s="2">
        <v>42842</v>
      </c>
      <c r="H2362" s="1" t="s">
        <v>22</v>
      </c>
      <c r="I2362" s="1" t="s">
        <v>23</v>
      </c>
      <c r="J2362" s="1" t="s">
        <v>509</v>
      </c>
      <c r="K2362" s="1"/>
      <c r="L2362" s="1" t="s">
        <v>24</v>
      </c>
      <c r="M2362" s="3">
        <v>100826.96</v>
      </c>
      <c r="N2362" s="3">
        <v>100827.99</v>
      </c>
      <c r="O2362" s="3">
        <v>1260.33</v>
      </c>
      <c r="P2362" s="1" t="s">
        <v>32</v>
      </c>
      <c r="Q2362" s="3">
        <v>102088.32000000001</v>
      </c>
      <c r="R2362" s="1" t="str">
        <f t="shared" si="110"/>
        <v>2017-04</v>
      </c>
      <c r="S2362" s="1" t="str">
        <f t="shared" si="108"/>
        <v/>
      </c>
      <c r="T2362" s="3">
        <f t="shared" si="109"/>
        <v>1260.33</v>
      </c>
    </row>
    <row r="2363" spans="1:20" x14ac:dyDescent="0.25">
      <c r="A2363" s="1" t="s">
        <v>2460</v>
      </c>
      <c r="B2363" s="1" t="s">
        <v>7275</v>
      </c>
      <c r="C2363" s="1" t="s">
        <v>7276</v>
      </c>
      <c r="D2363" s="1" t="s">
        <v>20</v>
      </c>
      <c r="E2363" s="1" t="s">
        <v>57</v>
      </c>
      <c r="F2363" s="1">
        <v>0</v>
      </c>
      <c r="G2363" s="2">
        <v>43934</v>
      </c>
      <c r="H2363" s="1" t="s">
        <v>30</v>
      </c>
      <c r="I2363" s="1" t="s">
        <v>23</v>
      </c>
      <c r="J2363" s="1" t="s">
        <v>2065</v>
      </c>
      <c r="K2363" s="1"/>
      <c r="L2363" s="1" t="s">
        <v>24</v>
      </c>
      <c r="M2363" s="3">
        <v>31200</v>
      </c>
      <c r="N2363" s="3">
        <v>32515.1</v>
      </c>
      <c r="O2363" s="3">
        <v>12877.12</v>
      </c>
      <c r="P2363" s="1">
        <v>125</v>
      </c>
      <c r="Q2363" s="3">
        <v>45517.22</v>
      </c>
      <c r="R2363" s="1" t="str">
        <f t="shared" si="110"/>
        <v>2020-04</v>
      </c>
      <c r="S2363" s="1" t="str">
        <f t="shared" si="108"/>
        <v/>
      </c>
      <c r="T2363" s="3">
        <f t="shared" si="109"/>
        <v>13002.12</v>
      </c>
    </row>
    <row r="2364" spans="1:20" x14ac:dyDescent="0.25">
      <c r="A2364" s="1" t="s">
        <v>7277</v>
      </c>
      <c r="B2364" s="1" t="s">
        <v>7278</v>
      </c>
      <c r="C2364" s="1" t="s">
        <v>7279</v>
      </c>
      <c r="D2364" s="1" t="s">
        <v>70</v>
      </c>
      <c r="E2364" s="1" t="s">
        <v>7280</v>
      </c>
      <c r="F2364" s="1">
        <v>0</v>
      </c>
      <c r="G2364" s="2">
        <v>43066</v>
      </c>
      <c r="H2364" s="1" t="s">
        <v>22</v>
      </c>
      <c r="I2364" s="1" t="s">
        <v>23</v>
      </c>
      <c r="J2364" s="1" t="s">
        <v>504</v>
      </c>
      <c r="K2364" s="1"/>
      <c r="L2364" s="1" t="s">
        <v>24</v>
      </c>
      <c r="M2364" s="3">
        <v>48450.06</v>
      </c>
      <c r="N2364" s="3">
        <v>42604.34</v>
      </c>
      <c r="O2364" s="3">
        <v>2259.31</v>
      </c>
      <c r="P2364" s="1">
        <v>125</v>
      </c>
      <c r="Q2364" s="3">
        <v>44988.65</v>
      </c>
      <c r="R2364" s="1" t="str">
        <f t="shared" si="110"/>
        <v>2017-11</v>
      </c>
      <c r="S2364" s="1" t="str">
        <f t="shared" si="108"/>
        <v/>
      </c>
      <c r="T2364" s="3">
        <f t="shared" si="109"/>
        <v>2384.31</v>
      </c>
    </row>
    <row r="2365" spans="1:20" x14ac:dyDescent="0.25">
      <c r="A2365" s="1" t="s">
        <v>7281</v>
      </c>
      <c r="B2365" s="1" t="s">
        <v>7282</v>
      </c>
      <c r="C2365" s="1" t="s">
        <v>7283</v>
      </c>
      <c r="D2365" s="1" t="s">
        <v>82</v>
      </c>
      <c r="E2365" s="1" t="s">
        <v>1245</v>
      </c>
      <c r="F2365" s="1">
        <v>0</v>
      </c>
      <c r="G2365" s="2">
        <v>37536</v>
      </c>
      <c r="H2365" s="1" t="s">
        <v>30</v>
      </c>
      <c r="I2365" s="1" t="s">
        <v>31</v>
      </c>
      <c r="J2365" s="1" t="s">
        <v>7284</v>
      </c>
      <c r="K2365" s="1"/>
      <c r="L2365" s="1" t="s">
        <v>24</v>
      </c>
      <c r="M2365" s="3">
        <v>45443.22</v>
      </c>
      <c r="N2365" s="3">
        <v>49282.74</v>
      </c>
      <c r="O2365" s="1" t="s">
        <v>32</v>
      </c>
      <c r="P2365" s="1">
        <v>125</v>
      </c>
      <c r="Q2365" s="3">
        <v>49407.74</v>
      </c>
      <c r="R2365" s="1" t="str">
        <f t="shared" si="110"/>
        <v>2002-10</v>
      </c>
      <c r="S2365" s="1" t="str">
        <f t="shared" si="108"/>
        <v/>
      </c>
      <c r="T2365" s="3">
        <f t="shared" si="109"/>
        <v>125</v>
      </c>
    </row>
    <row r="2366" spans="1:20" x14ac:dyDescent="0.25">
      <c r="A2366" s="1" t="s">
        <v>7285</v>
      </c>
      <c r="B2366" s="1" t="s">
        <v>7286</v>
      </c>
      <c r="C2366" s="1" t="s">
        <v>7287</v>
      </c>
      <c r="D2366" s="1" t="s">
        <v>39</v>
      </c>
      <c r="E2366" s="1" t="s">
        <v>40</v>
      </c>
      <c r="F2366" s="1">
        <v>0</v>
      </c>
      <c r="G2366" s="2">
        <v>44715</v>
      </c>
      <c r="H2366" s="1" t="s">
        <v>22</v>
      </c>
      <c r="I2366" s="1" t="s">
        <v>31</v>
      </c>
      <c r="J2366" s="2">
        <v>44626</v>
      </c>
      <c r="K2366" s="2">
        <v>44809</v>
      </c>
      <c r="L2366" s="1" t="s">
        <v>42</v>
      </c>
      <c r="M2366" s="3">
        <v>39936</v>
      </c>
      <c r="N2366" s="3">
        <v>3460</v>
      </c>
      <c r="O2366" s="1" t="s">
        <v>32</v>
      </c>
      <c r="P2366" s="1">
        <v>100</v>
      </c>
      <c r="Q2366" s="3">
        <v>3560</v>
      </c>
      <c r="R2366" s="1" t="str">
        <f t="shared" si="110"/>
        <v>2022-06</v>
      </c>
      <c r="S2366" s="1" t="str">
        <f t="shared" si="108"/>
        <v>2022-09</v>
      </c>
      <c r="T2366" s="3">
        <f t="shared" si="109"/>
        <v>100</v>
      </c>
    </row>
    <row r="2367" spans="1:20" x14ac:dyDescent="0.25">
      <c r="A2367" s="1" t="s">
        <v>2588</v>
      </c>
      <c r="B2367" s="1" t="s">
        <v>7288</v>
      </c>
      <c r="C2367" s="1" t="s">
        <v>7289</v>
      </c>
      <c r="D2367" s="1" t="s">
        <v>70</v>
      </c>
      <c r="E2367" s="1" t="s">
        <v>1443</v>
      </c>
      <c r="F2367" s="1">
        <v>0</v>
      </c>
      <c r="G2367" s="2">
        <v>37648</v>
      </c>
      <c r="H2367" s="1" t="s">
        <v>22</v>
      </c>
      <c r="I2367" s="1" t="s">
        <v>31</v>
      </c>
      <c r="J2367" s="1" t="s">
        <v>1311</v>
      </c>
      <c r="K2367" s="1"/>
      <c r="L2367" s="1" t="s">
        <v>24</v>
      </c>
      <c r="M2367" s="3">
        <v>53732.02</v>
      </c>
      <c r="N2367" s="3">
        <v>49535.83</v>
      </c>
      <c r="O2367" s="1">
        <v>310.01</v>
      </c>
      <c r="P2367" s="1" t="s">
        <v>32</v>
      </c>
      <c r="Q2367" s="3">
        <v>49845.84</v>
      </c>
      <c r="R2367" s="1" t="str">
        <f t="shared" si="110"/>
        <v>2003-01</v>
      </c>
      <c r="S2367" s="1" t="str">
        <f t="shared" si="108"/>
        <v/>
      </c>
      <c r="T2367" s="3">
        <f t="shared" si="109"/>
        <v>310.01</v>
      </c>
    </row>
    <row r="2368" spans="1:20" x14ac:dyDescent="0.25">
      <c r="A2368" s="1" t="s">
        <v>7290</v>
      </c>
      <c r="B2368" s="1" t="s">
        <v>7291</v>
      </c>
      <c r="C2368" s="1" t="s">
        <v>7292</v>
      </c>
      <c r="D2368" s="1" t="s">
        <v>76</v>
      </c>
      <c r="E2368" s="1" t="s">
        <v>77</v>
      </c>
      <c r="F2368" s="1">
        <v>0</v>
      </c>
      <c r="G2368" s="2">
        <v>43444</v>
      </c>
      <c r="H2368" s="1" t="s">
        <v>22</v>
      </c>
      <c r="I2368" s="1" t="s">
        <v>257</v>
      </c>
      <c r="J2368" s="2">
        <v>43385</v>
      </c>
      <c r="K2368" s="2">
        <v>44673</v>
      </c>
      <c r="L2368" s="1" t="s">
        <v>42</v>
      </c>
      <c r="M2368" s="3">
        <v>49164.34</v>
      </c>
      <c r="N2368" s="3">
        <v>20479.34</v>
      </c>
      <c r="O2368" s="1">
        <v>200</v>
      </c>
      <c r="P2368" s="1" t="s">
        <v>32</v>
      </c>
      <c r="Q2368" s="3">
        <v>20679.34</v>
      </c>
      <c r="R2368" s="1" t="str">
        <f t="shared" si="110"/>
        <v>2018-12</v>
      </c>
      <c r="S2368" s="1" t="str">
        <f t="shared" si="108"/>
        <v>2022-04</v>
      </c>
      <c r="T2368" s="3">
        <f t="shared" si="109"/>
        <v>200</v>
      </c>
    </row>
    <row r="2369" spans="1:20" x14ac:dyDescent="0.25">
      <c r="A2369" s="1" t="s">
        <v>7293</v>
      </c>
      <c r="B2369" s="1" t="s">
        <v>7294</v>
      </c>
      <c r="C2369" s="1" t="s">
        <v>7295</v>
      </c>
      <c r="D2369" s="1" t="s">
        <v>20</v>
      </c>
      <c r="E2369" s="1" t="s">
        <v>4373</v>
      </c>
      <c r="F2369" s="1">
        <v>0</v>
      </c>
      <c r="G2369" s="2">
        <v>36192</v>
      </c>
      <c r="H2369" s="1" t="s">
        <v>22</v>
      </c>
      <c r="I2369" s="1" t="s">
        <v>31</v>
      </c>
      <c r="J2369" s="2">
        <v>36162</v>
      </c>
      <c r="K2369" s="1"/>
      <c r="L2369" s="1" t="s">
        <v>24</v>
      </c>
      <c r="M2369" s="3">
        <v>54863.33</v>
      </c>
      <c r="N2369" s="3">
        <v>50365.37</v>
      </c>
      <c r="O2369" s="3">
        <v>9706.48</v>
      </c>
      <c r="P2369" s="1">
        <v>125</v>
      </c>
      <c r="Q2369" s="3">
        <v>60196.85</v>
      </c>
      <c r="R2369" s="1" t="str">
        <f t="shared" si="110"/>
        <v>1999-02</v>
      </c>
      <c r="S2369" s="1" t="str">
        <f t="shared" si="108"/>
        <v/>
      </c>
      <c r="T2369" s="3">
        <f t="shared" si="109"/>
        <v>9831.48</v>
      </c>
    </row>
    <row r="2370" spans="1:20" x14ac:dyDescent="0.25">
      <c r="A2370" s="1" t="s">
        <v>7296</v>
      </c>
      <c r="B2370" s="1" t="s">
        <v>7297</v>
      </c>
      <c r="C2370" s="1" t="s">
        <v>7298</v>
      </c>
      <c r="D2370" s="1" t="s">
        <v>76</v>
      </c>
      <c r="E2370" s="1" t="s">
        <v>1921</v>
      </c>
      <c r="F2370" s="1">
        <v>0</v>
      </c>
      <c r="G2370" s="2">
        <v>33000</v>
      </c>
      <c r="H2370" s="1" t="s">
        <v>22</v>
      </c>
      <c r="I2370" s="1" t="s">
        <v>31</v>
      </c>
      <c r="J2370" s="2">
        <v>33059</v>
      </c>
      <c r="K2370" s="2">
        <v>44673</v>
      </c>
      <c r="L2370" s="1" t="s">
        <v>42</v>
      </c>
      <c r="M2370" s="3">
        <v>54075.22</v>
      </c>
      <c r="N2370" s="3">
        <v>26106.53</v>
      </c>
      <c r="O2370" s="1" t="s">
        <v>32</v>
      </c>
      <c r="P2370" s="1" t="s">
        <v>32</v>
      </c>
      <c r="Q2370" s="3">
        <v>26106.53</v>
      </c>
      <c r="R2370" s="1" t="str">
        <f t="shared" si="110"/>
        <v>1990-05</v>
      </c>
      <c r="S2370" s="1" t="str">
        <f t="shared" ref="S2370:S2433" si="111">IF(OR(ISBLANK(K2370), K2370=0), "", TEXT(K2370, "yyyy-mm"))</f>
        <v>2022-04</v>
      </c>
      <c r="T2370" s="3">
        <f t="shared" ref="T2370:T2433" si="112">IFERROR(VALUE(SUBSTITUTE(O2370, ",", "")), 0) + IFERROR(VALUE(SUBSTITUTE(P2370, ",", "")), 0)</f>
        <v>0</v>
      </c>
    </row>
    <row r="2371" spans="1:20" x14ac:dyDescent="0.25">
      <c r="A2371" s="1" t="s">
        <v>7299</v>
      </c>
      <c r="B2371" s="1" t="s">
        <v>7300</v>
      </c>
      <c r="C2371" s="1" t="s">
        <v>7301</v>
      </c>
      <c r="D2371" s="1" t="s">
        <v>20</v>
      </c>
      <c r="E2371" s="1" t="s">
        <v>1625</v>
      </c>
      <c r="F2371" s="1">
        <v>0</v>
      </c>
      <c r="G2371" s="2">
        <v>39854</v>
      </c>
      <c r="H2371" s="1" t="s">
        <v>22</v>
      </c>
      <c r="I2371" s="1" t="s">
        <v>31</v>
      </c>
      <c r="J2371" s="1" t="s">
        <v>590</v>
      </c>
      <c r="K2371" s="1"/>
      <c r="L2371" s="1" t="s">
        <v>24</v>
      </c>
      <c r="M2371" s="3">
        <v>59363.199999999997</v>
      </c>
      <c r="N2371" s="3">
        <v>54262.52</v>
      </c>
      <c r="O2371" s="3">
        <v>2404.7399999999998</v>
      </c>
      <c r="P2371" s="1">
        <v>225</v>
      </c>
      <c r="Q2371" s="3">
        <v>56892.26</v>
      </c>
      <c r="R2371" s="1" t="str">
        <f t="shared" ref="R2371:R2434" si="113">TEXT(G2371, "yyyy-mm")</f>
        <v>2009-02</v>
      </c>
      <c r="S2371" s="1" t="str">
        <f t="shared" si="111"/>
        <v/>
      </c>
      <c r="T2371" s="3">
        <f t="shared" si="112"/>
        <v>2629.74</v>
      </c>
    </row>
    <row r="2372" spans="1:20" x14ac:dyDescent="0.25">
      <c r="A2372" s="1" t="s">
        <v>7302</v>
      </c>
      <c r="B2372" s="1" t="s">
        <v>7303</v>
      </c>
      <c r="C2372" s="1" t="s">
        <v>7304</v>
      </c>
      <c r="D2372" s="1" t="s">
        <v>20</v>
      </c>
      <c r="E2372" s="1" t="s">
        <v>61</v>
      </c>
      <c r="F2372" s="1">
        <v>0</v>
      </c>
      <c r="G2372" s="2">
        <v>42030</v>
      </c>
      <c r="H2372" s="1" t="s">
        <v>22</v>
      </c>
      <c r="I2372" s="1" t="s">
        <v>31</v>
      </c>
      <c r="J2372" s="1" t="s">
        <v>7305</v>
      </c>
      <c r="K2372" s="1"/>
      <c r="L2372" s="1" t="s">
        <v>24</v>
      </c>
      <c r="M2372" s="3">
        <v>68792.460000000006</v>
      </c>
      <c r="N2372" s="3">
        <v>60412.45</v>
      </c>
      <c r="O2372" s="3">
        <v>5906.43</v>
      </c>
      <c r="P2372" s="1">
        <v>125</v>
      </c>
      <c r="Q2372" s="3">
        <v>66443.88</v>
      </c>
      <c r="R2372" s="1" t="str">
        <f t="shared" si="113"/>
        <v>2015-01</v>
      </c>
      <c r="S2372" s="1" t="str">
        <f t="shared" si="111"/>
        <v/>
      </c>
      <c r="T2372" s="3">
        <f t="shared" si="112"/>
        <v>6031.43</v>
      </c>
    </row>
    <row r="2373" spans="1:20" x14ac:dyDescent="0.25">
      <c r="A2373" s="1" t="s">
        <v>4515</v>
      </c>
      <c r="B2373" s="1" t="s">
        <v>7306</v>
      </c>
      <c r="C2373" s="1" t="s">
        <v>7307</v>
      </c>
      <c r="D2373" s="1" t="s">
        <v>20</v>
      </c>
      <c r="E2373" s="1" t="s">
        <v>3522</v>
      </c>
      <c r="F2373" s="1">
        <v>0</v>
      </c>
      <c r="G2373" s="2">
        <v>43108</v>
      </c>
      <c r="H2373" s="1" t="s">
        <v>22</v>
      </c>
      <c r="I2373" s="1" t="s">
        <v>31</v>
      </c>
      <c r="J2373" s="2">
        <v>43313</v>
      </c>
      <c r="K2373" s="1"/>
      <c r="L2373" s="1" t="s">
        <v>24</v>
      </c>
      <c r="M2373" s="3">
        <v>58880.22</v>
      </c>
      <c r="N2373" s="3">
        <v>58879.63</v>
      </c>
      <c r="O2373" s="1" t="s">
        <v>32</v>
      </c>
      <c r="P2373" s="1">
        <v>125</v>
      </c>
      <c r="Q2373" s="3">
        <v>59004.63</v>
      </c>
      <c r="R2373" s="1" t="str">
        <f t="shared" si="113"/>
        <v>2018-01</v>
      </c>
      <c r="S2373" s="1" t="str">
        <f t="shared" si="111"/>
        <v/>
      </c>
      <c r="T2373" s="3">
        <f t="shared" si="112"/>
        <v>125</v>
      </c>
    </row>
    <row r="2374" spans="1:20" x14ac:dyDescent="0.25">
      <c r="A2374" s="1" t="s">
        <v>7308</v>
      </c>
      <c r="B2374" s="1" t="s">
        <v>7309</v>
      </c>
      <c r="C2374" s="1" t="s">
        <v>7310</v>
      </c>
      <c r="D2374" s="1" t="s">
        <v>28</v>
      </c>
      <c r="E2374" s="1" t="s">
        <v>46</v>
      </c>
      <c r="F2374" s="1">
        <v>0</v>
      </c>
      <c r="G2374" s="2">
        <v>44579</v>
      </c>
      <c r="H2374" s="1" t="s">
        <v>30</v>
      </c>
      <c r="I2374" s="1" t="s">
        <v>31</v>
      </c>
      <c r="J2374" s="1" t="s">
        <v>2437</v>
      </c>
      <c r="K2374" s="2">
        <v>44691</v>
      </c>
      <c r="L2374" s="1" t="s">
        <v>42</v>
      </c>
      <c r="M2374" s="3">
        <v>52228.800000000003</v>
      </c>
      <c r="N2374" s="3">
        <v>13402.46</v>
      </c>
      <c r="O2374" s="3">
        <v>3974.49</v>
      </c>
      <c r="P2374" s="1">
        <v>100</v>
      </c>
      <c r="Q2374" s="3">
        <v>17476.95</v>
      </c>
      <c r="R2374" s="1" t="str">
        <f t="shared" si="113"/>
        <v>2022-01</v>
      </c>
      <c r="S2374" s="1" t="str">
        <f t="shared" si="111"/>
        <v>2022-05</v>
      </c>
      <c r="T2374" s="3">
        <f t="shared" si="112"/>
        <v>4074.49</v>
      </c>
    </row>
    <row r="2375" spans="1:20" x14ac:dyDescent="0.25">
      <c r="A2375" s="1" t="s">
        <v>7311</v>
      </c>
      <c r="B2375" s="1" t="s">
        <v>7312</v>
      </c>
      <c r="C2375" s="1" t="s">
        <v>7313</v>
      </c>
      <c r="D2375" s="1" t="s">
        <v>39</v>
      </c>
      <c r="E2375" s="1" t="s">
        <v>40</v>
      </c>
      <c r="F2375" s="1">
        <v>0</v>
      </c>
      <c r="G2375" s="2">
        <v>44545</v>
      </c>
      <c r="H2375" s="1" t="s">
        <v>22</v>
      </c>
      <c r="I2375" s="1" t="s">
        <v>31</v>
      </c>
      <c r="J2375" s="2">
        <v>43567</v>
      </c>
      <c r="K2375" s="2">
        <v>44635</v>
      </c>
      <c r="L2375" s="1" t="s">
        <v>42</v>
      </c>
      <c r="M2375" s="3">
        <v>29952</v>
      </c>
      <c r="N2375" s="1">
        <v>414</v>
      </c>
      <c r="O2375" s="1" t="s">
        <v>32</v>
      </c>
      <c r="P2375" s="1">
        <v>100</v>
      </c>
      <c r="Q2375" s="1">
        <v>514</v>
      </c>
      <c r="R2375" s="1" t="str">
        <f t="shared" si="113"/>
        <v>2021-12</v>
      </c>
      <c r="S2375" s="1" t="str">
        <f t="shared" si="111"/>
        <v>2022-03</v>
      </c>
      <c r="T2375" s="3">
        <f t="shared" si="112"/>
        <v>100</v>
      </c>
    </row>
    <row r="2376" spans="1:20" x14ac:dyDescent="0.25">
      <c r="A2376" s="1" t="s">
        <v>7314</v>
      </c>
      <c r="B2376" s="1" t="s">
        <v>7315</v>
      </c>
      <c r="C2376" s="1" t="s">
        <v>7316</v>
      </c>
      <c r="D2376" s="1" t="s">
        <v>82</v>
      </c>
      <c r="E2376" s="1" t="s">
        <v>4176</v>
      </c>
      <c r="F2376" s="1">
        <v>0</v>
      </c>
      <c r="G2376" s="2">
        <v>42688</v>
      </c>
      <c r="H2376" s="1" t="s">
        <v>30</v>
      </c>
      <c r="I2376" s="1" t="s">
        <v>31</v>
      </c>
      <c r="J2376" s="1" t="s">
        <v>1588</v>
      </c>
      <c r="K2376" s="1"/>
      <c r="L2376" s="1" t="s">
        <v>24</v>
      </c>
      <c r="M2376" s="3">
        <v>45591.1</v>
      </c>
      <c r="N2376" s="3">
        <v>45591.09</v>
      </c>
      <c r="O2376" s="1">
        <v>43.84</v>
      </c>
      <c r="P2376" s="1" t="s">
        <v>32</v>
      </c>
      <c r="Q2376" s="3">
        <v>45634.93</v>
      </c>
      <c r="R2376" s="1" t="str">
        <f t="shared" si="113"/>
        <v>2016-11</v>
      </c>
      <c r="S2376" s="1" t="str">
        <f t="shared" si="111"/>
        <v/>
      </c>
      <c r="T2376" s="3">
        <f t="shared" si="112"/>
        <v>43.84</v>
      </c>
    </row>
    <row r="2377" spans="1:20" x14ac:dyDescent="0.25">
      <c r="A2377" s="1" t="s">
        <v>7317</v>
      </c>
      <c r="B2377" s="1" t="s">
        <v>7318</v>
      </c>
      <c r="C2377" s="1" t="s">
        <v>7319</v>
      </c>
      <c r="D2377" s="1" t="s">
        <v>70</v>
      </c>
      <c r="E2377" s="1" t="s">
        <v>470</v>
      </c>
      <c r="F2377" s="1">
        <v>0</v>
      </c>
      <c r="G2377" s="2">
        <v>42898</v>
      </c>
      <c r="H2377" s="1" t="s">
        <v>22</v>
      </c>
      <c r="I2377" s="1" t="s">
        <v>31</v>
      </c>
      <c r="J2377" s="2">
        <v>43075</v>
      </c>
      <c r="K2377" s="1"/>
      <c r="L2377" s="1" t="s">
        <v>24</v>
      </c>
      <c r="M2377" s="3">
        <v>49424.13</v>
      </c>
      <c r="N2377" s="3">
        <v>46952.28</v>
      </c>
      <c r="O2377" s="1">
        <v>332.66</v>
      </c>
      <c r="P2377" s="1">
        <v>100</v>
      </c>
      <c r="Q2377" s="3">
        <v>47384.94</v>
      </c>
      <c r="R2377" s="1" t="str">
        <f t="shared" si="113"/>
        <v>2017-06</v>
      </c>
      <c r="S2377" s="1" t="str">
        <f t="shared" si="111"/>
        <v/>
      </c>
      <c r="T2377" s="3">
        <f t="shared" si="112"/>
        <v>432.66</v>
      </c>
    </row>
    <row r="2378" spans="1:20" x14ac:dyDescent="0.25">
      <c r="A2378" s="1" t="s">
        <v>1650</v>
      </c>
      <c r="B2378" s="1" t="s">
        <v>7320</v>
      </c>
      <c r="C2378" s="1" t="s">
        <v>7321</v>
      </c>
      <c r="D2378" s="1" t="s">
        <v>70</v>
      </c>
      <c r="E2378" s="1" t="s">
        <v>7322</v>
      </c>
      <c r="F2378" s="1">
        <v>0</v>
      </c>
      <c r="G2378" s="2">
        <v>43024</v>
      </c>
      <c r="H2378" s="1" t="s">
        <v>22</v>
      </c>
      <c r="I2378" s="1" t="s">
        <v>23</v>
      </c>
      <c r="J2378" s="1" t="s">
        <v>6956</v>
      </c>
      <c r="K2378" s="2">
        <v>44687</v>
      </c>
      <c r="L2378" s="1" t="s">
        <v>42</v>
      </c>
      <c r="M2378" s="3">
        <v>51673.86</v>
      </c>
      <c r="N2378" s="3">
        <v>20371.82</v>
      </c>
      <c r="O2378" s="1" t="s">
        <v>32</v>
      </c>
      <c r="P2378" s="1" t="s">
        <v>32</v>
      </c>
      <c r="Q2378" s="3">
        <v>20371.82</v>
      </c>
      <c r="R2378" s="1" t="str">
        <f t="shared" si="113"/>
        <v>2017-10</v>
      </c>
      <c r="S2378" s="1" t="str">
        <f t="shared" si="111"/>
        <v>2022-05</v>
      </c>
      <c r="T2378" s="3">
        <f t="shared" si="112"/>
        <v>0</v>
      </c>
    </row>
    <row r="2379" spans="1:20" x14ac:dyDescent="0.25">
      <c r="A2379" s="1" t="s">
        <v>7323</v>
      </c>
      <c r="B2379" s="1" t="s">
        <v>7320</v>
      </c>
      <c r="C2379" s="1" t="s">
        <v>7324</v>
      </c>
      <c r="D2379" s="1" t="s">
        <v>70</v>
      </c>
      <c r="E2379" s="1" t="s">
        <v>299</v>
      </c>
      <c r="F2379" s="1">
        <v>0</v>
      </c>
      <c r="G2379" s="2">
        <v>38586</v>
      </c>
      <c r="H2379" s="1" t="s">
        <v>22</v>
      </c>
      <c r="I2379" s="1" t="s">
        <v>31</v>
      </c>
      <c r="J2379" s="1" t="s">
        <v>4530</v>
      </c>
      <c r="K2379" s="1"/>
      <c r="L2379" s="1" t="s">
        <v>24</v>
      </c>
      <c r="M2379" s="3">
        <v>56559.98</v>
      </c>
      <c r="N2379" s="3">
        <v>53339.31</v>
      </c>
      <c r="O2379" s="3">
        <v>13620.28</v>
      </c>
      <c r="P2379" s="1" t="s">
        <v>32</v>
      </c>
      <c r="Q2379" s="3">
        <v>66959.59</v>
      </c>
      <c r="R2379" s="1" t="str">
        <f t="shared" si="113"/>
        <v>2005-08</v>
      </c>
      <c r="S2379" s="1" t="str">
        <f t="shared" si="111"/>
        <v/>
      </c>
      <c r="T2379" s="3">
        <f t="shared" si="112"/>
        <v>13620.28</v>
      </c>
    </row>
    <row r="2380" spans="1:20" x14ac:dyDescent="0.25">
      <c r="A2380" s="1" t="s">
        <v>7325</v>
      </c>
      <c r="B2380" s="1" t="s">
        <v>7320</v>
      </c>
      <c r="C2380" s="1" t="s">
        <v>7326</v>
      </c>
      <c r="D2380" s="1" t="s">
        <v>28</v>
      </c>
      <c r="E2380" s="1" t="s">
        <v>46</v>
      </c>
      <c r="F2380" s="1">
        <v>0</v>
      </c>
      <c r="G2380" s="2">
        <v>38718</v>
      </c>
      <c r="H2380" s="1" t="s">
        <v>22</v>
      </c>
      <c r="I2380" s="1" t="s">
        <v>31</v>
      </c>
      <c r="J2380" s="2">
        <v>38718</v>
      </c>
      <c r="K2380" s="1"/>
      <c r="L2380" s="1" t="s">
        <v>24</v>
      </c>
      <c r="M2380" s="3">
        <v>55588.83</v>
      </c>
      <c r="N2380" s="3">
        <v>45546.61</v>
      </c>
      <c r="O2380" s="3">
        <v>23302.94</v>
      </c>
      <c r="P2380" s="1">
        <v>125</v>
      </c>
      <c r="Q2380" s="3">
        <v>68974.55</v>
      </c>
      <c r="R2380" s="1" t="str">
        <f t="shared" si="113"/>
        <v>2006-01</v>
      </c>
      <c r="S2380" s="1" t="str">
        <f t="shared" si="111"/>
        <v/>
      </c>
      <c r="T2380" s="3">
        <f t="shared" si="112"/>
        <v>23427.94</v>
      </c>
    </row>
    <row r="2381" spans="1:20" x14ac:dyDescent="0.25">
      <c r="A2381" s="1" t="s">
        <v>3390</v>
      </c>
      <c r="B2381" s="1" t="s">
        <v>7320</v>
      </c>
      <c r="C2381" s="1" t="s">
        <v>7327</v>
      </c>
      <c r="D2381" s="1" t="s">
        <v>52</v>
      </c>
      <c r="E2381" s="1" t="s">
        <v>7328</v>
      </c>
      <c r="F2381" s="1">
        <v>0</v>
      </c>
      <c r="G2381" s="2">
        <v>43668</v>
      </c>
      <c r="H2381" s="1" t="s">
        <v>30</v>
      </c>
      <c r="I2381" s="1" t="s">
        <v>31</v>
      </c>
      <c r="J2381" s="1" t="s">
        <v>577</v>
      </c>
      <c r="K2381" s="1"/>
      <c r="L2381" s="1" t="s">
        <v>24</v>
      </c>
      <c r="M2381" s="3">
        <v>47329.57</v>
      </c>
      <c r="N2381" s="3">
        <v>50051.38</v>
      </c>
      <c r="O2381" s="3">
        <v>2655.54</v>
      </c>
      <c r="P2381" s="1">
        <v>125</v>
      </c>
      <c r="Q2381" s="3">
        <v>52831.92</v>
      </c>
      <c r="R2381" s="1" t="str">
        <f t="shared" si="113"/>
        <v>2019-07</v>
      </c>
      <c r="S2381" s="1" t="str">
        <f t="shared" si="111"/>
        <v/>
      </c>
      <c r="T2381" s="3">
        <f t="shared" si="112"/>
        <v>2780.54</v>
      </c>
    </row>
    <row r="2382" spans="1:20" x14ac:dyDescent="0.25">
      <c r="A2382" s="1" t="s">
        <v>5752</v>
      </c>
      <c r="B2382" s="1" t="s">
        <v>7320</v>
      </c>
      <c r="C2382" s="1" t="s">
        <v>7329</v>
      </c>
      <c r="D2382" s="1" t="s">
        <v>227</v>
      </c>
      <c r="E2382" s="1" t="s">
        <v>7330</v>
      </c>
      <c r="F2382" s="1">
        <v>0</v>
      </c>
      <c r="G2382" s="2">
        <v>44130</v>
      </c>
      <c r="H2382" s="1" t="s">
        <v>30</v>
      </c>
      <c r="I2382" s="1" t="s">
        <v>31</v>
      </c>
      <c r="J2382" s="1" t="s">
        <v>2594</v>
      </c>
      <c r="K2382" s="1"/>
      <c r="L2382" s="1" t="s">
        <v>24</v>
      </c>
      <c r="M2382" s="3">
        <v>45778.3</v>
      </c>
      <c r="N2382" s="3">
        <v>45907.51</v>
      </c>
      <c r="O2382" s="1" t="s">
        <v>32</v>
      </c>
      <c r="P2382" s="1" t="s">
        <v>32</v>
      </c>
      <c r="Q2382" s="3">
        <v>45907.51</v>
      </c>
      <c r="R2382" s="1" t="str">
        <f t="shared" si="113"/>
        <v>2020-10</v>
      </c>
      <c r="S2382" s="1" t="str">
        <f t="shared" si="111"/>
        <v/>
      </c>
      <c r="T2382" s="3">
        <f t="shared" si="112"/>
        <v>0</v>
      </c>
    </row>
    <row r="2383" spans="1:20" x14ac:dyDescent="0.25">
      <c r="A2383" s="1" t="s">
        <v>7331</v>
      </c>
      <c r="B2383" s="1" t="s">
        <v>7320</v>
      </c>
      <c r="C2383" s="1" t="s">
        <v>7332</v>
      </c>
      <c r="D2383" s="1" t="s">
        <v>284</v>
      </c>
      <c r="E2383" s="1" t="s">
        <v>769</v>
      </c>
      <c r="F2383" s="1">
        <v>0</v>
      </c>
      <c r="G2383" s="2">
        <v>44571</v>
      </c>
      <c r="H2383" s="1" t="s">
        <v>22</v>
      </c>
      <c r="I2383" s="1" t="s">
        <v>31</v>
      </c>
      <c r="J2383" s="2">
        <v>44835</v>
      </c>
      <c r="K2383" s="1"/>
      <c r="L2383" s="1" t="s">
        <v>24</v>
      </c>
      <c r="M2383" s="3">
        <v>41920.94</v>
      </c>
      <c r="N2383" s="3">
        <v>35357.85</v>
      </c>
      <c r="O2383" s="1" t="s">
        <v>32</v>
      </c>
      <c r="P2383" s="1">
        <v>100</v>
      </c>
      <c r="Q2383" s="3">
        <v>35457.85</v>
      </c>
      <c r="R2383" s="1" t="str">
        <f t="shared" si="113"/>
        <v>2022-01</v>
      </c>
      <c r="S2383" s="1" t="str">
        <f t="shared" si="111"/>
        <v/>
      </c>
      <c r="T2383" s="3">
        <f t="shared" si="112"/>
        <v>100</v>
      </c>
    </row>
    <row r="2384" spans="1:20" x14ac:dyDescent="0.25">
      <c r="A2384" s="1" t="s">
        <v>7333</v>
      </c>
      <c r="B2384" s="1" t="s">
        <v>7334</v>
      </c>
      <c r="C2384" s="1" t="s">
        <v>7335</v>
      </c>
      <c r="D2384" s="1" t="s">
        <v>20</v>
      </c>
      <c r="E2384" s="1" t="s">
        <v>222</v>
      </c>
      <c r="F2384" s="1">
        <v>0</v>
      </c>
      <c r="G2384" s="2">
        <v>29164</v>
      </c>
      <c r="H2384" s="1" t="s">
        <v>22</v>
      </c>
      <c r="I2384" s="1" t="s">
        <v>31</v>
      </c>
      <c r="J2384" s="2">
        <v>28986</v>
      </c>
      <c r="K2384" s="1"/>
      <c r="L2384" s="1" t="s">
        <v>24</v>
      </c>
      <c r="M2384" s="3">
        <v>40761.760000000002</v>
      </c>
      <c r="N2384" s="3">
        <v>44382.01</v>
      </c>
      <c r="O2384" s="3">
        <v>2138.65</v>
      </c>
      <c r="P2384" s="1">
        <v>125</v>
      </c>
      <c r="Q2384" s="3">
        <v>46645.66</v>
      </c>
      <c r="R2384" s="1" t="str">
        <f t="shared" si="113"/>
        <v>1979-11</v>
      </c>
      <c r="S2384" s="1" t="str">
        <f t="shared" si="111"/>
        <v/>
      </c>
      <c r="T2384" s="3">
        <f t="shared" si="112"/>
        <v>2263.65</v>
      </c>
    </row>
    <row r="2385" spans="1:20" x14ac:dyDescent="0.25">
      <c r="A2385" s="1" t="s">
        <v>7336</v>
      </c>
      <c r="B2385" s="1" t="s">
        <v>7334</v>
      </c>
      <c r="C2385" s="1" t="s">
        <v>7337</v>
      </c>
      <c r="D2385" s="1" t="s">
        <v>52</v>
      </c>
      <c r="E2385" s="1" t="s">
        <v>7338</v>
      </c>
      <c r="F2385" s="1">
        <v>0</v>
      </c>
      <c r="G2385" s="2">
        <v>43444</v>
      </c>
      <c r="H2385" s="1" t="s">
        <v>22</v>
      </c>
      <c r="I2385" s="1" t="s">
        <v>23</v>
      </c>
      <c r="J2385" s="2">
        <v>43385</v>
      </c>
      <c r="K2385" s="1"/>
      <c r="L2385" s="1" t="s">
        <v>24</v>
      </c>
      <c r="M2385" s="3">
        <v>35793.26</v>
      </c>
      <c r="N2385" s="3">
        <v>33083.56</v>
      </c>
      <c r="O2385" s="1">
        <v>468.92</v>
      </c>
      <c r="P2385" s="1" t="s">
        <v>32</v>
      </c>
      <c r="Q2385" s="3">
        <v>33552.480000000003</v>
      </c>
      <c r="R2385" s="1" t="str">
        <f t="shared" si="113"/>
        <v>2018-12</v>
      </c>
      <c r="S2385" s="1" t="str">
        <f t="shared" si="111"/>
        <v/>
      </c>
      <c r="T2385" s="3">
        <f t="shared" si="112"/>
        <v>468.92</v>
      </c>
    </row>
    <row r="2386" spans="1:20" x14ac:dyDescent="0.25">
      <c r="A2386" s="1" t="s">
        <v>6836</v>
      </c>
      <c r="B2386" s="1" t="s">
        <v>7339</v>
      </c>
      <c r="C2386" s="1" t="s">
        <v>7340</v>
      </c>
      <c r="D2386" s="1" t="s">
        <v>70</v>
      </c>
      <c r="E2386" s="1" t="s">
        <v>439</v>
      </c>
      <c r="F2386" s="1">
        <v>0</v>
      </c>
      <c r="G2386" s="2">
        <v>42086</v>
      </c>
      <c r="H2386" s="1" t="s">
        <v>22</v>
      </c>
      <c r="I2386" s="1" t="s">
        <v>31</v>
      </c>
      <c r="J2386" s="1" t="s">
        <v>2774</v>
      </c>
      <c r="K2386" s="1"/>
      <c r="L2386" s="1" t="s">
        <v>24</v>
      </c>
      <c r="M2386" s="3">
        <v>36387.94</v>
      </c>
      <c r="N2386" s="3">
        <v>36563.58</v>
      </c>
      <c r="O2386" s="3">
        <v>4165.53</v>
      </c>
      <c r="P2386" s="1" t="s">
        <v>32</v>
      </c>
      <c r="Q2386" s="3">
        <v>40729.11</v>
      </c>
      <c r="R2386" s="1" t="str">
        <f t="shared" si="113"/>
        <v>2015-03</v>
      </c>
      <c r="S2386" s="1" t="str">
        <f t="shared" si="111"/>
        <v/>
      </c>
      <c r="T2386" s="3">
        <f t="shared" si="112"/>
        <v>4165.53</v>
      </c>
    </row>
    <row r="2387" spans="1:20" x14ac:dyDescent="0.25">
      <c r="A2387" s="1" t="s">
        <v>7341</v>
      </c>
      <c r="B2387" s="1" t="s">
        <v>7342</v>
      </c>
      <c r="C2387" s="1" t="s">
        <v>7343</v>
      </c>
      <c r="D2387" s="1" t="s">
        <v>20</v>
      </c>
      <c r="E2387" s="1" t="s">
        <v>21</v>
      </c>
      <c r="F2387" s="1">
        <v>0</v>
      </c>
      <c r="G2387" s="2">
        <v>38837</v>
      </c>
      <c r="H2387" s="1" t="s">
        <v>22</v>
      </c>
      <c r="I2387" s="1" t="s">
        <v>31</v>
      </c>
      <c r="J2387" s="2">
        <v>37138</v>
      </c>
      <c r="K2387" s="1"/>
      <c r="L2387" s="1" t="s">
        <v>24</v>
      </c>
      <c r="M2387" s="3">
        <v>41581.07</v>
      </c>
      <c r="N2387" s="3">
        <v>41583.300000000003</v>
      </c>
      <c r="O2387" s="3">
        <v>1473.25</v>
      </c>
      <c r="P2387" s="1">
        <v>125</v>
      </c>
      <c r="Q2387" s="3">
        <v>43181.55</v>
      </c>
      <c r="R2387" s="1" t="str">
        <f t="shared" si="113"/>
        <v>2006-04</v>
      </c>
      <c r="S2387" s="1" t="str">
        <f t="shared" si="111"/>
        <v/>
      </c>
      <c r="T2387" s="3">
        <f t="shared" si="112"/>
        <v>1598.25</v>
      </c>
    </row>
    <row r="2388" spans="1:20" x14ac:dyDescent="0.25">
      <c r="A2388" s="1" t="s">
        <v>2119</v>
      </c>
      <c r="B2388" s="1" t="s">
        <v>7344</v>
      </c>
      <c r="C2388" s="1" t="s">
        <v>7345</v>
      </c>
      <c r="D2388" s="1" t="s">
        <v>683</v>
      </c>
      <c r="E2388" s="1" t="s">
        <v>7346</v>
      </c>
      <c r="F2388" s="1">
        <v>0</v>
      </c>
      <c r="G2388" s="2">
        <v>42556</v>
      </c>
      <c r="H2388" s="1" t="s">
        <v>30</v>
      </c>
      <c r="I2388" s="1" t="s">
        <v>31</v>
      </c>
      <c r="J2388" s="2">
        <v>42497</v>
      </c>
      <c r="K2388" s="1"/>
      <c r="L2388" s="1" t="s">
        <v>24</v>
      </c>
      <c r="M2388" s="3">
        <v>70999.97</v>
      </c>
      <c r="N2388" s="3">
        <v>71000.789999999994</v>
      </c>
      <c r="O2388" s="1">
        <v>68.27</v>
      </c>
      <c r="P2388" s="1" t="s">
        <v>32</v>
      </c>
      <c r="Q2388" s="3">
        <v>71069.06</v>
      </c>
      <c r="R2388" s="1" t="str">
        <f t="shared" si="113"/>
        <v>2016-07</v>
      </c>
      <c r="S2388" s="1" t="str">
        <f t="shared" si="111"/>
        <v/>
      </c>
      <c r="T2388" s="3">
        <f t="shared" si="112"/>
        <v>68.27</v>
      </c>
    </row>
    <row r="2389" spans="1:20" x14ac:dyDescent="0.25">
      <c r="A2389" s="1" t="s">
        <v>5568</v>
      </c>
      <c r="B2389" s="1" t="s">
        <v>7347</v>
      </c>
      <c r="C2389" s="1" t="s">
        <v>7348</v>
      </c>
      <c r="D2389" s="1" t="s">
        <v>82</v>
      </c>
      <c r="E2389" s="1" t="s">
        <v>1673</v>
      </c>
      <c r="F2389" s="1">
        <v>0</v>
      </c>
      <c r="G2389" s="2">
        <v>35597</v>
      </c>
      <c r="H2389" s="1" t="s">
        <v>30</v>
      </c>
      <c r="I2389" s="1" t="s">
        <v>31</v>
      </c>
      <c r="J2389" s="1" t="s">
        <v>7349</v>
      </c>
      <c r="K2389" s="2">
        <v>44666</v>
      </c>
      <c r="L2389" s="1" t="s">
        <v>42</v>
      </c>
      <c r="M2389" s="3">
        <v>43284.38</v>
      </c>
      <c r="N2389" s="3">
        <v>20685.310000000001</v>
      </c>
      <c r="O2389" s="1" t="s">
        <v>32</v>
      </c>
      <c r="P2389" s="1" t="s">
        <v>32</v>
      </c>
      <c r="Q2389" s="3">
        <v>20685.310000000001</v>
      </c>
      <c r="R2389" s="1" t="str">
        <f t="shared" si="113"/>
        <v>1997-06</v>
      </c>
      <c r="S2389" s="1" t="str">
        <f t="shared" si="111"/>
        <v>2022-04</v>
      </c>
      <c r="T2389" s="3">
        <f t="shared" si="112"/>
        <v>0</v>
      </c>
    </row>
    <row r="2390" spans="1:20" x14ac:dyDescent="0.25">
      <c r="A2390" s="1" t="s">
        <v>2457</v>
      </c>
      <c r="B2390" s="1" t="s">
        <v>7350</v>
      </c>
      <c r="C2390" s="1" t="s">
        <v>7351</v>
      </c>
      <c r="D2390" s="1" t="s">
        <v>204</v>
      </c>
      <c r="E2390" s="1" t="s">
        <v>2635</v>
      </c>
      <c r="F2390" s="1">
        <v>0</v>
      </c>
      <c r="G2390" s="2">
        <v>42562</v>
      </c>
      <c r="H2390" s="1" t="s">
        <v>30</v>
      </c>
      <c r="I2390" s="1" t="s">
        <v>31</v>
      </c>
      <c r="J2390" s="2">
        <v>42681</v>
      </c>
      <c r="K2390" s="2">
        <v>44866</v>
      </c>
      <c r="L2390" s="1" t="s">
        <v>42</v>
      </c>
      <c r="M2390" s="3">
        <v>100516.42</v>
      </c>
      <c r="N2390" s="3">
        <v>86685.54</v>
      </c>
      <c r="O2390" s="3">
        <v>4188.16</v>
      </c>
      <c r="P2390" s="1">
        <v>125</v>
      </c>
      <c r="Q2390" s="3">
        <v>90998.7</v>
      </c>
      <c r="R2390" s="1" t="str">
        <f t="shared" si="113"/>
        <v>2016-07</v>
      </c>
      <c r="S2390" s="1" t="str">
        <f t="shared" si="111"/>
        <v>2022-11</v>
      </c>
      <c r="T2390" s="3">
        <f t="shared" si="112"/>
        <v>4313.16</v>
      </c>
    </row>
    <row r="2391" spans="1:20" x14ac:dyDescent="0.25">
      <c r="A2391" s="1" t="s">
        <v>7352</v>
      </c>
      <c r="B2391" s="1" t="s">
        <v>7350</v>
      </c>
      <c r="C2391" s="1" t="s">
        <v>7353</v>
      </c>
      <c r="D2391" s="1" t="s">
        <v>39</v>
      </c>
      <c r="E2391" s="1" t="s">
        <v>40</v>
      </c>
      <c r="F2391" s="1">
        <v>0</v>
      </c>
      <c r="G2391" s="2">
        <v>44721</v>
      </c>
      <c r="H2391" s="1" t="s">
        <v>22</v>
      </c>
      <c r="I2391" s="1" t="s">
        <v>31</v>
      </c>
      <c r="J2391" s="2">
        <v>44810</v>
      </c>
      <c r="K2391" s="2">
        <v>44829</v>
      </c>
      <c r="L2391" s="1" t="s">
        <v>42</v>
      </c>
      <c r="M2391" s="3">
        <v>39936</v>
      </c>
      <c r="N2391" s="3">
        <v>1921</v>
      </c>
      <c r="O2391" s="1" t="s">
        <v>32</v>
      </c>
      <c r="P2391" s="1">
        <v>100</v>
      </c>
      <c r="Q2391" s="3">
        <v>2021</v>
      </c>
      <c r="R2391" s="1" t="str">
        <f t="shared" si="113"/>
        <v>2022-06</v>
      </c>
      <c r="S2391" s="1" t="str">
        <f t="shared" si="111"/>
        <v>2022-09</v>
      </c>
      <c r="T2391" s="3">
        <f t="shared" si="112"/>
        <v>100</v>
      </c>
    </row>
    <row r="2392" spans="1:20" x14ac:dyDescent="0.25">
      <c r="A2392" s="1" t="s">
        <v>7354</v>
      </c>
      <c r="B2392" s="1" t="s">
        <v>7355</v>
      </c>
      <c r="C2392" s="1" t="s">
        <v>7356</v>
      </c>
      <c r="D2392" s="1" t="s">
        <v>20</v>
      </c>
      <c r="E2392" s="1" t="s">
        <v>7357</v>
      </c>
      <c r="F2392" s="1">
        <v>0</v>
      </c>
      <c r="G2392" s="2">
        <v>42191</v>
      </c>
      <c r="H2392" s="1" t="s">
        <v>22</v>
      </c>
      <c r="I2392" s="1" t="s">
        <v>23</v>
      </c>
      <c r="J2392" s="2">
        <v>42162</v>
      </c>
      <c r="K2392" s="1"/>
      <c r="L2392" s="1" t="s">
        <v>24</v>
      </c>
      <c r="M2392" s="3">
        <v>37054.58</v>
      </c>
      <c r="N2392" s="3">
        <v>37055.18</v>
      </c>
      <c r="O2392" s="1" t="s">
        <v>32</v>
      </c>
      <c r="P2392" s="1">
        <v>125</v>
      </c>
      <c r="Q2392" s="3">
        <v>37180.18</v>
      </c>
      <c r="R2392" s="1" t="str">
        <f t="shared" si="113"/>
        <v>2015-07</v>
      </c>
      <c r="S2392" s="1" t="str">
        <f t="shared" si="111"/>
        <v/>
      </c>
      <c r="T2392" s="3">
        <f t="shared" si="112"/>
        <v>125</v>
      </c>
    </row>
    <row r="2393" spans="1:20" x14ac:dyDescent="0.25">
      <c r="A2393" s="1" t="s">
        <v>7358</v>
      </c>
      <c r="B2393" s="1" t="s">
        <v>7359</v>
      </c>
      <c r="C2393" s="1" t="s">
        <v>7360</v>
      </c>
      <c r="D2393" s="1" t="s">
        <v>52</v>
      </c>
      <c r="E2393" s="1" t="s">
        <v>1258</v>
      </c>
      <c r="F2393" s="1">
        <v>0</v>
      </c>
      <c r="G2393" s="2">
        <v>42891</v>
      </c>
      <c r="H2393" s="1" t="s">
        <v>30</v>
      </c>
      <c r="I2393" s="1" t="s">
        <v>31</v>
      </c>
      <c r="J2393" s="2">
        <v>42861</v>
      </c>
      <c r="K2393" s="1"/>
      <c r="L2393" s="1" t="s">
        <v>24</v>
      </c>
      <c r="M2393" s="3">
        <v>59584.3</v>
      </c>
      <c r="N2393" s="3">
        <v>60834.26</v>
      </c>
      <c r="O2393" s="1">
        <v>143.22999999999999</v>
      </c>
      <c r="P2393" s="1" t="s">
        <v>32</v>
      </c>
      <c r="Q2393" s="3">
        <v>60977.49</v>
      </c>
      <c r="R2393" s="1" t="str">
        <f t="shared" si="113"/>
        <v>2017-06</v>
      </c>
      <c r="S2393" s="1" t="str">
        <f t="shared" si="111"/>
        <v/>
      </c>
      <c r="T2393" s="3">
        <f t="shared" si="112"/>
        <v>143.22999999999999</v>
      </c>
    </row>
    <row r="2394" spans="1:20" x14ac:dyDescent="0.25">
      <c r="A2394" s="1" t="s">
        <v>7361</v>
      </c>
      <c r="B2394" s="1" t="s">
        <v>7362</v>
      </c>
      <c r="C2394" s="1" t="s">
        <v>7363</v>
      </c>
      <c r="D2394" s="1" t="s">
        <v>123</v>
      </c>
      <c r="E2394" s="1" t="s">
        <v>194</v>
      </c>
      <c r="F2394" s="1">
        <v>0</v>
      </c>
      <c r="G2394" s="2">
        <v>44676</v>
      </c>
      <c r="H2394" s="1" t="s">
        <v>22</v>
      </c>
      <c r="I2394" s="1" t="s">
        <v>23</v>
      </c>
      <c r="J2394" s="1" t="s">
        <v>139</v>
      </c>
      <c r="K2394" s="2">
        <v>44788</v>
      </c>
      <c r="L2394" s="1" t="s">
        <v>42</v>
      </c>
      <c r="M2394" s="3">
        <v>46916.480000000003</v>
      </c>
      <c r="N2394" s="3">
        <v>15454.62</v>
      </c>
      <c r="O2394" s="3">
        <v>2675.35</v>
      </c>
      <c r="P2394" s="1">
        <v>100</v>
      </c>
      <c r="Q2394" s="3">
        <v>18229.97</v>
      </c>
      <c r="R2394" s="1" t="str">
        <f t="shared" si="113"/>
        <v>2022-04</v>
      </c>
      <c r="S2394" s="1" t="str">
        <f t="shared" si="111"/>
        <v>2022-08</v>
      </c>
      <c r="T2394" s="3">
        <f t="shared" si="112"/>
        <v>2775.35</v>
      </c>
    </row>
    <row r="2395" spans="1:20" x14ac:dyDescent="0.25">
      <c r="A2395" s="1" t="s">
        <v>7364</v>
      </c>
      <c r="B2395" s="1" t="s">
        <v>7362</v>
      </c>
      <c r="C2395" s="1" t="s">
        <v>7365</v>
      </c>
      <c r="D2395" s="1" t="s">
        <v>20</v>
      </c>
      <c r="E2395" s="1" t="s">
        <v>21</v>
      </c>
      <c r="F2395" s="1">
        <v>0</v>
      </c>
      <c r="G2395" s="2">
        <v>41302</v>
      </c>
      <c r="H2395" s="1" t="s">
        <v>22</v>
      </c>
      <c r="I2395" s="1" t="s">
        <v>31</v>
      </c>
      <c r="J2395" s="1" t="s">
        <v>3823</v>
      </c>
      <c r="K2395" s="2">
        <v>44806</v>
      </c>
      <c r="L2395" s="1" t="s">
        <v>42</v>
      </c>
      <c r="M2395" s="3">
        <v>41581.07</v>
      </c>
      <c r="N2395" s="3">
        <v>26969.65</v>
      </c>
      <c r="O2395" s="3">
        <v>3428.14</v>
      </c>
      <c r="P2395" s="1" t="s">
        <v>32</v>
      </c>
      <c r="Q2395" s="3">
        <v>30397.79</v>
      </c>
      <c r="R2395" s="1" t="str">
        <f t="shared" si="113"/>
        <v>2013-01</v>
      </c>
      <c r="S2395" s="1" t="str">
        <f t="shared" si="111"/>
        <v>2022-09</v>
      </c>
      <c r="T2395" s="3">
        <f t="shared" si="112"/>
        <v>3428.14</v>
      </c>
    </row>
    <row r="2396" spans="1:20" x14ac:dyDescent="0.25">
      <c r="A2396" s="1" t="s">
        <v>7366</v>
      </c>
      <c r="B2396" s="1" t="s">
        <v>7367</v>
      </c>
      <c r="C2396" s="1" t="s">
        <v>7368</v>
      </c>
      <c r="D2396" s="1" t="s">
        <v>971</v>
      </c>
      <c r="E2396" s="1" t="s">
        <v>1005</v>
      </c>
      <c r="F2396" s="1">
        <v>0</v>
      </c>
      <c r="G2396" s="2">
        <v>42562</v>
      </c>
      <c r="H2396" s="1" t="s">
        <v>22</v>
      </c>
      <c r="I2396" s="1" t="s">
        <v>31</v>
      </c>
      <c r="J2396" s="2">
        <v>42681</v>
      </c>
      <c r="K2396" s="2">
        <v>44756</v>
      </c>
      <c r="L2396" s="1" t="s">
        <v>42</v>
      </c>
      <c r="M2396" s="3">
        <v>36874.86</v>
      </c>
      <c r="N2396" s="3">
        <v>21467.93</v>
      </c>
      <c r="O2396" s="1" t="s">
        <v>32</v>
      </c>
      <c r="P2396" s="1" t="s">
        <v>32</v>
      </c>
      <c r="Q2396" s="3">
        <v>21467.93</v>
      </c>
      <c r="R2396" s="1" t="str">
        <f t="shared" si="113"/>
        <v>2016-07</v>
      </c>
      <c r="S2396" s="1" t="str">
        <f t="shared" si="111"/>
        <v>2022-07</v>
      </c>
      <c r="T2396" s="3">
        <f t="shared" si="112"/>
        <v>0</v>
      </c>
    </row>
    <row r="2397" spans="1:20" x14ac:dyDescent="0.25">
      <c r="A2397" s="1" t="s">
        <v>7369</v>
      </c>
      <c r="B2397" s="1" t="s">
        <v>7367</v>
      </c>
      <c r="C2397" s="1" t="s">
        <v>7370</v>
      </c>
      <c r="D2397" s="1" t="s">
        <v>113</v>
      </c>
      <c r="E2397" s="1" t="s">
        <v>7371</v>
      </c>
      <c r="F2397" s="1">
        <v>0</v>
      </c>
      <c r="G2397" s="2">
        <v>39195</v>
      </c>
      <c r="H2397" s="1" t="s">
        <v>30</v>
      </c>
      <c r="I2397" s="1" t="s">
        <v>31</v>
      </c>
      <c r="J2397" s="1" t="s">
        <v>7372</v>
      </c>
      <c r="K2397" s="1"/>
      <c r="L2397" s="1" t="s">
        <v>24</v>
      </c>
      <c r="M2397" s="3">
        <v>62780.85</v>
      </c>
      <c r="N2397" s="3">
        <v>63589.87</v>
      </c>
      <c r="O2397" s="3">
        <v>7477.71</v>
      </c>
      <c r="P2397" s="1" t="s">
        <v>32</v>
      </c>
      <c r="Q2397" s="3">
        <v>71067.58</v>
      </c>
      <c r="R2397" s="1" t="str">
        <f t="shared" si="113"/>
        <v>2007-04</v>
      </c>
      <c r="S2397" s="1" t="str">
        <f t="shared" si="111"/>
        <v/>
      </c>
      <c r="T2397" s="3">
        <f t="shared" si="112"/>
        <v>7477.71</v>
      </c>
    </row>
    <row r="2398" spans="1:20" x14ac:dyDescent="0.25">
      <c r="A2398" s="1" t="s">
        <v>272</v>
      </c>
      <c r="B2398" s="1" t="s">
        <v>7367</v>
      </c>
      <c r="C2398" s="1" t="s">
        <v>7373</v>
      </c>
      <c r="D2398" s="1" t="s">
        <v>237</v>
      </c>
      <c r="E2398" s="1" t="s">
        <v>7374</v>
      </c>
      <c r="F2398" s="1">
        <v>0</v>
      </c>
      <c r="G2398" s="2">
        <v>30319</v>
      </c>
      <c r="H2398" s="1" t="s">
        <v>30</v>
      </c>
      <c r="I2398" s="1" t="s">
        <v>31</v>
      </c>
      <c r="J2398" s="2">
        <v>30376</v>
      </c>
      <c r="K2398" s="1"/>
      <c r="L2398" s="1" t="s">
        <v>24</v>
      </c>
      <c r="M2398" s="3">
        <v>44412.99</v>
      </c>
      <c r="N2398" s="3">
        <v>44413.2</v>
      </c>
      <c r="O2398" s="1">
        <v>298.93</v>
      </c>
      <c r="P2398" s="1" t="s">
        <v>32</v>
      </c>
      <c r="Q2398" s="3">
        <v>44712.13</v>
      </c>
      <c r="R2398" s="1" t="str">
        <f t="shared" si="113"/>
        <v>1983-01</v>
      </c>
      <c r="S2398" s="1" t="str">
        <f t="shared" si="111"/>
        <v/>
      </c>
      <c r="T2398" s="3">
        <f t="shared" si="112"/>
        <v>298.93</v>
      </c>
    </row>
    <row r="2399" spans="1:20" x14ac:dyDescent="0.25">
      <c r="A2399" s="1" t="s">
        <v>7375</v>
      </c>
      <c r="B2399" s="1" t="s">
        <v>7376</v>
      </c>
      <c r="C2399" s="1" t="s">
        <v>7377</v>
      </c>
      <c r="D2399" s="1" t="s">
        <v>70</v>
      </c>
      <c r="E2399" s="1" t="s">
        <v>503</v>
      </c>
      <c r="F2399" s="1">
        <v>0</v>
      </c>
      <c r="G2399" s="2">
        <v>43066</v>
      </c>
      <c r="H2399" s="1" t="s">
        <v>22</v>
      </c>
      <c r="I2399" s="1" t="s">
        <v>31</v>
      </c>
      <c r="J2399" s="1" t="s">
        <v>504</v>
      </c>
      <c r="K2399" s="1"/>
      <c r="L2399" s="1" t="s">
        <v>24</v>
      </c>
      <c r="M2399" s="3">
        <v>53550.02</v>
      </c>
      <c r="N2399" s="3">
        <v>49300.23</v>
      </c>
      <c r="O2399" s="3">
        <v>17412.14</v>
      </c>
      <c r="P2399" s="1">
        <v>125</v>
      </c>
      <c r="Q2399" s="3">
        <v>66837.37</v>
      </c>
      <c r="R2399" s="1" t="str">
        <f t="shared" si="113"/>
        <v>2017-11</v>
      </c>
      <c r="S2399" s="1" t="str">
        <f t="shared" si="111"/>
        <v/>
      </c>
      <c r="T2399" s="3">
        <f t="shared" si="112"/>
        <v>17537.14</v>
      </c>
    </row>
    <row r="2400" spans="1:20" x14ac:dyDescent="0.25">
      <c r="A2400" s="1" t="s">
        <v>7378</v>
      </c>
      <c r="B2400" s="1" t="s">
        <v>7379</v>
      </c>
      <c r="C2400" s="1" t="s">
        <v>7380</v>
      </c>
      <c r="D2400" s="1" t="s">
        <v>28</v>
      </c>
      <c r="E2400" s="1" t="s">
        <v>46</v>
      </c>
      <c r="F2400" s="1">
        <v>0</v>
      </c>
      <c r="G2400" s="2">
        <v>38525</v>
      </c>
      <c r="H2400" s="1" t="s">
        <v>30</v>
      </c>
      <c r="I2400" s="1" t="s">
        <v>31</v>
      </c>
      <c r="J2400" s="1" t="s">
        <v>4267</v>
      </c>
      <c r="K2400" s="1"/>
      <c r="L2400" s="1" t="s">
        <v>24</v>
      </c>
      <c r="M2400" s="3">
        <v>55575.519999999997</v>
      </c>
      <c r="N2400" s="3">
        <v>45611.79</v>
      </c>
      <c r="O2400" s="3">
        <v>37525.01</v>
      </c>
      <c r="P2400" s="1">
        <v>125</v>
      </c>
      <c r="Q2400" s="3">
        <v>83261.8</v>
      </c>
      <c r="R2400" s="1" t="str">
        <f t="shared" si="113"/>
        <v>2005-06</v>
      </c>
      <c r="S2400" s="1" t="str">
        <f t="shared" si="111"/>
        <v/>
      </c>
      <c r="T2400" s="3">
        <f t="shared" si="112"/>
        <v>37650.01</v>
      </c>
    </row>
    <row r="2401" spans="1:20" x14ac:dyDescent="0.25">
      <c r="A2401" s="1" t="s">
        <v>7381</v>
      </c>
      <c r="B2401" s="1" t="s">
        <v>7382</v>
      </c>
      <c r="C2401" s="1" t="s">
        <v>7383</v>
      </c>
      <c r="D2401" s="1" t="s">
        <v>28</v>
      </c>
      <c r="E2401" s="1" t="s">
        <v>46</v>
      </c>
      <c r="F2401" s="1">
        <v>0</v>
      </c>
      <c r="G2401" s="2">
        <v>43570</v>
      </c>
      <c r="H2401" s="1" t="s">
        <v>22</v>
      </c>
      <c r="I2401" s="1" t="s">
        <v>368</v>
      </c>
      <c r="J2401" s="1" t="s">
        <v>746</v>
      </c>
      <c r="K2401" s="1"/>
      <c r="L2401" s="1" t="s">
        <v>24</v>
      </c>
      <c r="M2401" s="3">
        <v>54072.1</v>
      </c>
      <c r="N2401" s="3">
        <v>43324.1</v>
      </c>
      <c r="O2401" s="3">
        <v>23766.39</v>
      </c>
      <c r="P2401" s="1">
        <v>125</v>
      </c>
      <c r="Q2401" s="3">
        <v>67215.490000000005</v>
      </c>
      <c r="R2401" s="1" t="str">
        <f t="shared" si="113"/>
        <v>2019-04</v>
      </c>
      <c r="S2401" s="1" t="str">
        <f t="shared" si="111"/>
        <v/>
      </c>
      <c r="T2401" s="3">
        <f t="shared" si="112"/>
        <v>23891.39</v>
      </c>
    </row>
    <row r="2402" spans="1:20" x14ac:dyDescent="0.25">
      <c r="A2402" s="1" t="s">
        <v>7384</v>
      </c>
      <c r="B2402" s="1" t="s">
        <v>7385</v>
      </c>
      <c r="C2402" s="1" t="s">
        <v>7386</v>
      </c>
      <c r="D2402" s="1" t="s">
        <v>82</v>
      </c>
      <c r="E2402" s="1" t="s">
        <v>7387</v>
      </c>
      <c r="F2402" s="1">
        <v>0</v>
      </c>
      <c r="G2402" s="2">
        <v>44648</v>
      </c>
      <c r="H2402" s="1" t="s">
        <v>30</v>
      </c>
      <c r="I2402" s="1" t="s">
        <v>31</v>
      </c>
      <c r="J2402" s="1" t="s">
        <v>248</v>
      </c>
      <c r="K2402" s="1"/>
      <c r="L2402" s="1" t="s">
        <v>24</v>
      </c>
      <c r="M2402" s="3">
        <v>47840</v>
      </c>
      <c r="N2402" s="3">
        <v>30367.06</v>
      </c>
      <c r="O2402" s="1">
        <v>496.39</v>
      </c>
      <c r="P2402" s="1">
        <v>100</v>
      </c>
      <c r="Q2402" s="3">
        <v>30963.45</v>
      </c>
      <c r="R2402" s="1" t="str">
        <f t="shared" si="113"/>
        <v>2022-03</v>
      </c>
      <c r="S2402" s="1" t="str">
        <f t="shared" si="111"/>
        <v/>
      </c>
      <c r="T2402" s="3">
        <f t="shared" si="112"/>
        <v>596.39</v>
      </c>
    </row>
    <row r="2403" spans="1:20" x14ac:dyDescent="0.25">
      <c r="A2403" s="1" t="s">
        <v>7388</v>
      </c>
      <c r="B2403" s="1" t="s">
        <v>7389</v>
      </c>
      <c r="C2403" s="1" t="s">
        <v>7390</v>
      </c>
      <c r="D2403" s="1" t="s">
        <v>971</v>
      </c>
      <c r="E2403" s="1" t="s">
        <v>1555</v>
      </c>
      <c r="F2403" s="1">
        <v>0</v>
      </c>
      <c r="G2403" s="2">
        <v>44830</v>
      </c>
      <c r="H2403" s="1" t="s">
        <v>30</v>
      </c>
      <c r="I2403" s="1" t="s">
        <v>31</v>
      </c>
      <c r="J2403" s="1" t="s">
        <v>310</v>
      </c>
      <c r="K2403" s="1"/>
      <c r="L2403" s="1" t="s">
        <v>24</v>
      </c>
      <c r="M2403" s="3">
        <v>47487.86</v>
      </c>
      <c r="N2403" s="3">
        <v>11138</v>
      </c>
      <c r="O2403" s="1">
        <v>491.9</v>
      </c>
      <c r="P2403" s="1">
        <v>100</v>
      </c>
      <c r="Q2403" s="3">
        <v>11729.9</v>
      </c>
      <c r="R2403" s="1" t="str">
        <f t="shared" si="113"/>
        <v>2022-09</v>
      </c>
      <c r="S2403" s="1" t="str">
        <f t="shared" si="111"/>
        <v/>
      </c>
      <c r="T2403" s="3">
        <f t="shared" si="112"/>
        <v>591.9</v>
      </c>
    </row>
    <row r="2404" spans="1:20" x14ac:dyDescent="0.25">
      <c r="A2404" s="1" t="s">
        <v>7391</v>
      </c>
      <c r="B2404" s="1" t="s">
        <v>7392</v>
      </c>
      <c r="C2404" s="1" t="s">
        <v>7393</v>
      </c>
      <c r="D2404" s="1" t="s">
        <v>20</v>
      </c>
      <c r="E2404" s="1" t="s">
        <v>5046</v>
      </c>
      <c r="F2404" s="1">
        <v>0</v>
      </c>
      <c r="G2404" s="2">
        <v>36445</v>
      </c>
      <c r="H2404" s="1" t="s">
        <v>30</v>
      </c>
      <c r="I2404" s="1" t="s">
        <v>31</v>
      </c>
      <c r="J2404" s="2">
        <v>36504</v>
      </c>
      <c r="K2404" s="1"/>
      <c r="L2404" s="1" t="s">
        <v>24</v>
      </c>
      <c r="M2404" s="3">
        <v>39616.51</v>
      </c>
      <c r="N2404" s="3">
        <v>40022.14</v>
      </c>
      <c r="O2404" s="3">
        <v>5948.07</v>
      </c>
      <c r="P2404" s="1">
        <v>125</v>
      </c>
      <c r="Q2404" s="3">
        <v>46095.21</v>
      </c>
      <c r="R2404" s="1" t="str">
        <f t="shared" si="113"/>
        <v>1999-10</v>
      </c>
      <c r="S2404" s="1" t="str">
        <f t="shared" si="111"/>
        <v/>
      </c>
      <c r="T2404" s="3">
        <f t="shared" si="112"/>
        <v>6073.07</v>
      </c>
    </row>
    <row r="2405" spans="1:20" x14ac:dyDescent="0.25">
      <c r="A2405" s="1" t="s">
        <v>5176</v>
      </c>
      <c r="B2405" s="1" t="s">
        <v>7394</v>
      </c>
      <c r="C2405" s="1" t="s">
        <v>7395</v>
      </c>
      <c r="D2405" s="1" t="s">
        <v>70</v>
      </c>
      <c r="E2405" s="1" t="s">
        <v>3011</v>
      </c>
      <c r="F2405" s="1">
        <v>0</v>
      </c>
      <c r="G2405" s="2">
        <v>43948</v>
      </c>
      <c r="H2405" s="1" t="s">
        <v>30</v>
      </c>
      <c r="I2405" s="1" t="s">
        <v>23</v>
      </c>
      <c r="J2405" s="1" t="s">
        <v>2751</v>
      </c>
      <c r="K2405" s="1"/>
      <c r="L2405" s="1" t="s">
        <v>24</v>
      </c>
      <c r="M2405" s="3">
        <v>58105.01</v>
      </c>
      <c r="N2405" s="3">
        <v>45676.6</v>
      </c>
      <c r="O2405" s="3">
        <v>3650.05</v>
      </c>
      <c r="P2405" s="1" t="s">
        <v>32</v>
      </c>
      <c r="Q2405" s="3">
        <v>49326.65</v>
      </c>
      <c r="R2405" s="1" t="str">
        <f t="shared" si="113"/>
        <v>2020-04</v>
      </c>
      <c r="S2405" s="1" t="str">
        <f t="shared" si="111"/>
        <v/>
      </c>
      <c r="T2405" s="3">
        <f t="shared" si="112"/>
        <v>3650.05</v>
      </c>
    </row>
    <row r="2406" spans="1:20" x14ac:dyDescent="0.25">
      <c r="A2406" s="1" t="s">
        <v>7396</v>
      </c>
      <c r="B2406" s="1" t="s">
        <v>7397</v>
      </c>
      <c r="C2406" s="1" t="s">
        <v>7398</v>
      </c>
      <c r="D2406" s="1" t="s">
        <v>39</v>
      </c>
      <c r="E2406" s="1" t="s">
        <v>40</v>
      </c>
      <c r="F2406" s="1">
        <v>0</v>
      </c>
      <c r="G2406" s="2">
        <v>44550</v>
      </c>
      <c r="H2406" s="1" t="s">
        <v>30</v>
      </c>
      <c r="I2406" s="1" t="s">
        <v>31</v>
      </c>
      <c r="J2406" s="1" t="s">
        <v>7399</v>
      </c>
      <c r="K2406" s="2">
        <v>44635</v>
      </c>
      <c r="L2406" s="1" t="s">
        <v>42</v>
      </c>
      <c r="M2406" s="3">
        <v>29952</v>
      </c>
      <c r="N2406" s="3">
        <v>1341</v>
      </c>
      <c r="O2406" s="1" t="s">
        <v>32</v>
      </c>
      <c r="P2406" s="1">
        <v>100</v>
      </c>
      <c r="Q2406" s="3">
        <v>1441</v>
      </c>
      <c r="R2406" s="1" t="str">
        <f t="shared" si="113"/>
        <v>2021-12</v>
      </c>
      <c r="S2406" s="1" t="str">
        <f t="shared" si="111"/>
        <v>2022-03</v>
      </c>
      <c r="T2406" s="3">
        <f t="shared" si="112"/>
        <v>100</v>
      </c>
    </row>
    <row r="2407" spans="1:20" x14ac:dyDescent="0.25">
      <c r="A2407" s="1" t="s">
        <v>7400</v>
      </c>
      <c r="B2407" s="1" t="s">
        <v>7397</v>
      </c>
      <c r="C2407" s="1" t="s">
        <v>7401</v>
      </c>
      <c r="D2407" s="1" t="s">
        <v>82</v>
      </c>
      <c r="E2407" s="1" t="s">
        <v>255</v>
      </c>
      <c r="F2407" s="1">
        <v>0</v>
      </c>
      <c r="G2407" s="2">
        <v>44837</v>
      </c>
      <c r="H2407" s="1" t="s">
        <v>22</v>
      </c>
      <c r="I2407" s="1" t="s">
        <v>31</v>
      </c>
      <c r="J2407" s="2">
        <v>44630</v>
      </c>
      <c r="K2407" s="1"/>
      <c r="L2407" s="1" t="s">
        <v>24</v>
      </c>
      <c r="M2407" s="3">
        <v>46000.03</v>
      </c>
      <c r="N2407" s="3">
        <v>8315.25</v>
      </c>
      <c r="O2407" s="1">
        <v>265.38</v>
      </c>
      <c r="P2407" s="1">
        <v>100</v>
      </c>
      <c r="Q2407" s="3">
        <v>8680.6299999999992</v>
      </c>
      <c r="R2407" s="1" t="str">
        <f t="shared" si="113"/>
        <v>2022-10</v>
      </c>
      <c r="S2407" s="1" t="str">
        <f t="shared" si="111"/>
        <v/>
      </c>
      <c r="T2407" s="3">
        <f t="shared" si="112"/>
        <v>365.38</v>
      </c>
    </row>
    <row r="2408" spans="1:20" x14ac:dyDescent="0.25">
      <c r="A2408" s="1" t="s">
        <v>7402</v>
      </c>
      <c r="B2408" s="1" t="s">
        <v>7403</v>
      </c>
      <c r="C2408" s="1" t="s">
        <v>7404</v>
      </c>
      <c r="D2408" s="1" t="s">
        <v>237</v>
      </c>
      <c r="E2408" s="1" t="s">
        <v>493</v>
      </c>
      <c r="F2408" s="1">
        <v>0</v>
      </c>
      <c r="G2408" s="2">
        <v>43711</v>
      </c>
      <c r="H2408" s="1" t="s">
        <v>30</v>
      </c>
      <c r="I2408" s="1" t="s">
        <v>23</v>
      </c>
      <c r="J2408" s="2">
        <v>43533</v>
      </c>
      <c r="K2408" s="1"/>
      <c r="L2408" s="1" t="s">
        <v>24</v>
      </c>
      <c r="M2408" s="3">
        <v>35340.239999999998</v>
      </c>
      <c r="N2408" s="3">
        <v>34692.75</v>
      </c>
      <c r="O2408" s="1" t="s">
        <v>32</v>
      </c>
      <c r="P2408" s="1" t="s">
        <v>32</v>
      </c>
      <c r="Q2408" s="3">
        <v>34692.75</v>
      </c>
      <c r="R2408" s="1" t="str">
        <f t="shared" si="113"/>
        <v>2019-09</v>
      </c>
      <c r="S2408" s="1" t="str">
        <f t="shared" si="111"/>
        <v/>
      </c>
      <c r="T2408" s="3">
        <f t="shared" si="112"/>
        <v>0</v>
      </c>
    </row>
    <row r="2409" spans="1:20" x14ac:dyDescent="0.25">
      <c r="A2409" s="1" t="s">
        <v>7405</v>
      </c>
      <c r="B2409" s="1" t="s">
        <v>7406</v>
      </c>
      <c r="C2409" s="1" t="s">
        <v>7407</v>
      </c>
      <c r="D2409" s="1" t="s">
        <v>123</v>
      </c>
      <c r="E2409" s="1" t="s">
        <v>194</v>
      </c>
      <c r="F2409" s="1">
        <v>0</v>
      </c>
      <c r="G2409" s="2">
        <v>41847</v>
      </c>
      <c r="H2409" s="1" t="s">
        <v>30</v>
      </c>
      <c r="I2409" s="1" t="s">
        <v>31</v>
      </c>
      <c r="J2409" s="1" t="s">
        <v>610</v>
      </c>
      <c r="K2409" s="1"/>
      <c r="L2409" s="1" t="s">
        <v>24</v>
      </c>
      <c r="M2409" s="3">
        <v>76184.160000000003</v>
      </c>
      <c r="N2409" s="3">
        <v>75438.83</v>
      </c>
      <c r="O2409" s="3">
        <v>46003.42</v>
      </c>
      <c r="P2409" s="1">
        <v>125</v>
      </c>
      <c r="Q2409" s="3">
        <v>121567.25</v>
      </c>
      <c r="R2409" s="1" t="str">
        <f t="shared" si="113"/>
        <v>2014-07</v>
      </c>
      <c r="S2409" s="1" t="str">
        <f t="shared" si="111"/>
        <v/>
      </c>
      <c r="T2409" s="3">
        <f t="shared" si="112"/>
        <v>46128.42</v>
      </c>
    </row>
    <row r="2410" spans="1:20" x14ac:dyDescent="0.25">
      <c r="A2410" s="1" t="s">
        <v>7408</v>
      </c>
      <c r="B2410" s="1" t="s">
        <v>7406</v>
      </c>
      <c r="C2410" s="1" t="s">
        <v>7409</v>
      </c>
      <c r="D2410" s="1" t="s">
        <v>20</v>
      </c>
      <c r="E2410" s="1" t="s">
        <v>61</v>
      </c>
      <c r="F2410" s="1">
        <v>0</v>
      </c>
      <c r="G2410" s="2">
        <v>36514</v>
      </c>
      <c r="H2410" s="1" t="s">
        <v>22</v>
      </c>
      <c r="I2410" s="1" t="s">
        <v>31</v>
      </c>
      <c r="J2410" s="1" t="s">
        <v>3101</v>
      </c>
      <c r="K2410" s="1"/>
      <c r="L2410" s="1" t="s">
        <v>24</v>
      </c>
      <c r="M2410" s="3">
        <v>68792.460000000006</v>
      </c>
      <c r="N2410" s="3">
        <v>68751.81</v>
      </c>
      <c r="O2410" s="3">
        <v>4867.6899999999996</v>
      </c>
      <c r="P2410" s="1">
        <v>125</v>
      </c>
      <c r="Q2410" s="3">
        <v>73744.5</v>
      </c>
      <c r="R2410" s="1" t="str">
        <f t="shared" si="113"/>
        <v>1999-12</v>
      </c>
      <c r="S2410" s="1" t="str">
        <f t="shared" si="111"/>
        <v/>
      </c>
      <c r="T2410" s="3">
        <f t="shared" si="112"/>
        <v>4992.6899999999996</v>
      </c>
    </row>
    <row r="2411" spans="1:20" x14ac:dyDescent="0.25">
      <c r="A2411" s="1" t="s">
        <v>7410</v>
      </c>
      <c r="B2411" s="1" t="s">
        <v>7411</v>
      </c>
      <c r="C2411" s="1" t="s">
        <v>7412</v>
      </c>
      <c r="D2411" s="1" t="s">
        <v>39</v>
      </c>
      <c r="E2411" s="1" t="s">
        <v>7413</v>
      </c>
      <c r="F2411" s="1">
        <v>0</v>
      </c>
      <c r="G2411" s="2">
        <v>43487</v>
      </c>
      <c r="H2411" s="1" t="s">
        <v>30</v>
      </c>
      <c r="I2411" s="1" t="s">
        <v>31</v>
      </c>
      <c r="J2411" s="1" t="s">
        <v>5363</v>
      </c>
      <c r="K2411" s="1"/>
      <c r="L2411" s="1" t="s">
        <v>24</v>
      </c>
      <c r="M2411" s="3">
        <v>55000.19</v>
      </c>
      <c r="N2411" s="3">
        <v>54907.67</v>
      </c>
      <c r="O2411" s="1">
        <v>370.19</v>
      </c>
      <c r="P2411" s="1" t="s">
        <v>32</v>
      </c>
      <c r="Q2411" s="3">
        <v>55277.86</v>
      </c>
      <c r="R2411" s="1" t="str">
        <f t="shared" si="113"/>
        <v>2019-01</v>
      </c>
      <c r="S2411" s="1" t="str">
        <f t="shared" si="111"/>
        <v/>
      </c>
      <c r="T2411" s="3">
        <f t="shared" si="112"/>
        <v>370.19</v>
      </c>
    </row>
    <row r="2412" spans="1:20" x14ac:dyDescent="0.25">
      <c r="A2412" s="1" t="s">
        <v>217</v>
      </c>
      <c r="B2412" s="1" t="s">
        <v>7414</v>
      </c>
      <c r="C2412" s="1" t="s">
        <v>7415</v>
      </c>
      <c r="D2412" s="1" t="s">
        <v>52</v>
      </c>
      <c r="E2412" s="1" t="s">
        <v>4093</v>
      </c>
      <c r="F2412" s="1">
        <v>0</v>
      </c>
      <c r="G2412" s="2">
        <v>44088</v>
      </c>
      <c r="H2412" s="1" t="s">
        <v>30</v>
      </c>
      <c r="I2412" s="1" t="s">
        <v>31</v>
      </c>
      <c r="J2412" s="1" t="s">
        <v>78</v>
      </c>
      <c r="K2412" s="1"/>
      <c r="L2412" s="1" t="s">
        <v>24</v>
      </c>
      <c r="M2412" s="3">
        <v>47329.57</v>
      </c>
      <c r="N2412" s="3">
        <v>50630</v>
      </c>
      <c r="O2412" s="3">
        <v>3631.96</v>
      </c>
      <c r="P2412" s="1" t="s">
        <v>32</v>
      </c>
      <c r="Q2412" s="3">
        <v>54261.96</v>
      </c>
      <c r="R2412" s="1" t="str">
        <f t="shared" si="113"/>
        <v>2020-09</v>
      </c>
      <c r="S2412" s="1" t="str">
        <f t="shared" si="111"/>
        <v/>
      </c>
      <c r="T2412" s="3">
        <f t="shared" si="112"/>
        <v>3631.96</v>
      </c>
    </row>
    <row r="2413" spans="1:20" x14ac:dyDescent="0.25">
      <c r="A2413" s="1" t="s">
        <v>4655</v>
      </c>
      <c r="B2413" s="1" t="s">
        <v>7416</v>
      </c>
      <c r="C2413" s="1" t="s">
        <v>7417</v>
      </c>
      <c r="D2413" s="1" t="s">
        <v>82</v>
      </c>
      <c r="E2413" s="1" t="s">
        <v>7418</v>
      </c>
      <c r="F2413" s="1">
        <v>0</v>
      </c>
      <c r="G2413" s="2">
        <v>44676</v>
      </c>
      <c r="H2413" s="1" t="s">
        <v>22</v>
      </c>
      <c r="I2413" s="1" t="s">
        <v>31</v>
      </c>
      <c r="J2413" s="1" t="s">
        <v>139</v>
      </c>
      <c r="K2413" s="2">
        <v>44855</v>
      </c>
      <c r="L2413" s="1" t="s">
        <v>42</v>
      </c>
      <c r="M2413" s="3">
        <v>41600</v>
      </c>
      <c r="N2413" s="3">
        <v>18910.169999999998</v>
      </c>
      <c r="O2413" s="1">
        <v>299.39</v>
      </c>
      <c r="P2413" s="1">
        <v>100</v>
      </c>
      <c r="Q2413" s="3">
        <v>19309.560000000001</v>
      </c>
      <c r="R2413" s="1" t="str">
        <f t="shared" si="113"/>
        <v>2022-04</v>
      </c>
      <c r="S2413" s="1" t="str">
        <f t="shared" si="111"/>
        <v>2022-10</v>
      </c>
      <c r="T2413" s="3">
        <f t="shared" si="112"/>
        <v>399.39</v>
      </c>
    </row>
    <row r="2414" spans="1:20" x14ac:dyDescent="0.25">
      <c r="A2414" s="1" t="s">
        <v>7302</v>
      </c>
      <c r="B2414" s="1" t="s">
        <v>7419</v>
      </c>
      <c r="C2414" s="1" t="s">
        <v>7420</v>
      </c>
      <c r="D2414" s="1" t="s">
        <v>70</v>
      </c>
      <c r="E2414" s="1" t="s">
        <v>639</v>
      </c>
      <c r="F2414" s="1">
        <v>0</v>
      </c>
      <c r="G2414" s="2">
        <v>39133</v>
      </c>
      <c r="H2414" s="1" t="s">
        <v>22</v>
      </c>
      <c r="I2414" s="1" t="s">
        <v>31</v>
      </c>
      <c r="J2414" s="1" t="s">
        <v>4611</v>
      </c>
      <c r="K2414" s="1"/>
      <c r="L2414" s="1" t="s">
        <v>24</v>
      </c>
      <c r="M2414" s="3">
        <v>37864.74</v>
      </c>
      <c r="N2414" s="3">
        <v>38241.699999999997</v>
      </c>
      <c r="O2414" s="1" t="s">
        <v>32</v>
      </c>
      <c r="P2414" s="1" t="s">
        <v>32</v>
      </c>
      <c r="Q2414" s="3">
        <v>38241.699999999997</v>
      </c>
      <c r="R2414" s="1" t="str">
        <f t="shared" si="113"/>
        <v>2007-02</v>
      </c>
      <c r="S2414" s="1" t="str">
        <f t="shared" si="111"/>
        <v/>
      </c>
      <c r="T2414" s="3">
        <f t="shared" si="112"/>
        <v>0</v>
      </c>
    </row>
    <row r="2415" spans="1:20" x14ac:dyDescent="0.25">
      <c r="A2415" s="1" t="s">
        <v>3742</v>
      </c>
      <c r="B2415" s="1" t="s">
        <v>7421</v>
      </c>
      <c r="C2415" s="1" t="s">
        <v>7422</v>
      </c>
      <c r="D2415" s="1" t="s">
        <v>123</v>
      </c>
      <c r="E2415" s="1" t="s">
        <v>194</v>
      </c>
      <c r="F2415" s="1">
        <v>0</v>
      </c>
      <c r="G2415" s="2">
        <v>42757</v>
      </c>
      <c r="H2415" s="1" t="s">
        <v>30</v>
      </c>
      <c r="I2415" s="1" t="s">
        <v>31</v>
      </c>
      <c r="J2415" s="1" t="s">
        <v>195</v>
      </c>
      <c r="K2415" s="1"/>
      <c r="L2415" s="1" t="s">
        <v>24</v>
      </c>
      <c r="M2415" s="3">
        <v>75627.759999999995</v>
      </c>
      <c r="N2415" s="3">
        <v>73164.05</v>
      </c>
      <c r="O2415" s="3">
        <v>8388.02</v>
      </c>
      <c r="P2415" s="1">
        <v>125</v>
      </c>
      <c r="Q2415" s="3">
        <v>81677.070000000007</v>
      </c>
      <c r="R2415" s="1" t="str">
        <f t="shared" si="113"/>
        <v>2017-01</v>
      </c>
      <c r="S2415" s="1" t="str">
        <f t="shared" si="111"/>
        <v/>
      </c>
      <c r="T2415" s="3">
        <f t="shared" si="112"/>
        <v>8513.02</v>
      </c>
    </row>
    <row r="2416" spans="1:20" x14ac:dyDescent="0.25">
      <c r="A2416" s="1" t="s">
        <v>4402</v>
      </c>
      <c r="B2416" s="1" t="s">
        <v>7423</v>
      </c>
      <c r="C2416" s="1" t="s">
        <v>7424</v>
      </c>
      <c r="D2416" s="1" t="s">
        <v>103</v>
      </c>
      <c r="E2416" s="1" t="s">
        <v>7425</v>
      </c>
      <c r="F2416" s="1">
        <v>0</v>
      </c>
      <c r="G2416" s="2">
        <v>40357</v>
      </c>
      <c r="H2416" s="1" t="s">
        <v>30</v>
      </c>
      <c r="I2416" s="1" t="s">
        <v>31</v>
      </c>
      <c r="J2416" s="1" t="s">
        <v>7426</v>
      </c>
      <c r="K2416" s="1"/>
      <c r="L2416" s="1" t="s">
        <v>24</v>
      </c>
      <c r="M2416" s="3">
        <v>42428.05</v>
      </c>
      <c r="N2416" s="3">
        <v>42426.8</v>
      </c>
      <c r="O2416" s="1" t="s">
        <v>32</v>
      </c>
      <c r="P2416" s="1" t="s">
        <v>32</v>
      </c>
      <c r="Q2416" s="3">
        <v>42426.8</v>
      </c>
      <c r="R2416" s="1" t="str">
        <f t="shared" si="113"/>
        <v>2010-06</v>
      </c>
      <c r="S2416" s="1" t="str">
        <f t="shared" si="111"/>
        <v/>
      </c>
      <c r="T2416" s="3">
        <f t="shared" si="112"/>
        <v>0</v>
      </c>
    </row>
    <row r="2417" spans="1:20" x14ac:dyDescent="0.25">
      <c r="A2417" s="1" t="s">
        <v>7427</v>
      </c>
      <c r="B2417" s="1" t="s">
        <v>7428</v>
      </c>
      <c r="C2417" s="1" t="s">
        <v>7429</v>
      </c>
      <c r="D2417" s="1" t="s">
        <v>70</v>
      </c>
      <c r="E2417" s="1" t="s">
        <v>299</v>
      </c>
      <c r="F2417" s="1">
        <v>0</v>
      </c>
      <c r="G2417" s="2">
        <v>33434</v>
      </c>
      <c r="H2417" s="1" t="s">
        <v>22</v>
      </c>
      <c r="I2417" s="1" t="s">
        <v>31</v>
      </c>
      <c r="J2417" s="1" t="s">
        <v>7430</v>
      </c>
      <c r="K2417" s="1"/>
      <c r="L2417" s="1" t="s">
        <v>24</v>
      </c>
      <c r="M2417" s="3">
        <v>69403.98</v>
      </c>
      <c r="N2417" s="3">
        <v>67946.2</v>
      </c>
      <c r="O2417" s="3">
        <v>7585.05</v>
      </c>
      <c r="P2417" s="1" t="s">
        <v>32</v>
      </c>
      <c r="Q2417" s="3">
        <v>75531.25</v>
      </c>
      <c r="R2417" s="1" t="str">
        <f t="shared" si="113"/>
        <v>1991-07</v>
      </c>
      <c r="S2417" s="1" t="str">
        <f t="shared" si="111"/>
        <v/>
      </c>
      <c r="T2417" s="3">
        <f t="shared" si="112"/>
        <v>7585.05</v>
      </c>
    </row>
    <row r="2418" spans="1:20" x14ac:dyDescent="0.25">
      <c r="A2418" s="1" t="s">
        <v>7431</v>
      </c>
      <c r="B2418" s="1" t="s">
        <v>7432</v>
      </c>
      <c r="C2418" s="1" t="s">
        <v>7433</v>
      </c>
      <c r="D2418" s="1" t="s">
        <v>88</v>
      </c>
      <c r="E2418" s="1" t="s">
        <v>89</v>
      </c>
      <c r="F2418" s="1">
        <v>0</v>
      </c>
      <c r="G2418" s="2">
        <v>32608</v>
      </c>
      <c r="H2418" s="1" t="s">
        <v>22</v>
      </c>
      <c r="I2418" s="1" t="s">
        <v>31</v>
      </c>
      <c r="J2418" s="2">
        <v>32785</v>
      </c>
      <c r="K2418" s="2">
        <v>44714</v>
      </c>
      <c r="L2418" s="1" t="s">
        <v>42</v>
      </c>
      <c r="M2418" s="3">
        <v>69209.710000000006</v>
      </c>
      <c r="N2418" s="3">
        <v>31410.42</v>
      </c>
      <c r="O2418" s="1" t="s">
        <v>32</v>
      </c>
      <c r="P2418" s="1" t="s">
        <v>32</v>
      </c>
      <c r="Q2418" s="3">
        <v>31410.42</v>
      </c>
      <c r="R2418" s="1" t="str">
        <f t="shared" si="113"/>
        <v>1989-04</v>
      </c>
      <c r="S2418" s="1" t="str">
        <f t="shared" si="111"/>
        <v>2022-06</v>
      </c>
      <c r="T2418" s="3">
        <f t="shared" si="112"/>
        <v>0</v>
      </c>
    </row>
    <row r="2419" spans="1:20" x14ac:dyDescent="0.25">
      <c r="A2419" s="1" t="s">
        <v>7434</v>
      </c>
      <c r="B2419" s="1" t="s">
        <v>7435</v>
      </c>
      <c r="C2419" s="1" t="s">
        <v>7436</v>
      </c>
      <c r="D2419" s="1" t="s">
        <v>113</v>
      </c>
      <c r="E2419" s="1" t="s">
        <v>7437</v>
      </c>
      <c r="F2419" s="1">
        <v>0</v>
      </c>
      <c r="G2419" s="2">
        <v>40385</v>
      </c>
      <c r="H2419" s="1" t="s">
        <v>30</v>
      </c>
      <c r="I2419" s="1" t="s">
        <v>31</v>
      </c>
      <c r="J2419" s="1" t="s">
        <v>7438</v>
      </c>
      <c r="K2419" s="1"/>
      <c r="L2419" s="1" t="s">
        <v>24</v>
      </c>
      <c r="M2419" s="3">
        <v>59944.56</v>
      </c>
      <c r="N2419" s="3">
        <v>62253.47</v>
      </c>
      <c r="O2419" s="3">
        <v>17140.330000000002</v>
      </c>
      <c r="P2419" s="1" t="s">
        <v>32</v>
      </c>
      <c r="Q2419" s="3">
        <v>79393.8</v>
      </c>
      <c r="R2419" s="1" t="str">
        <f t="shared" si="113"/>
        <v>2010-07</v>
      </c>
      <c r="S2419" s="1" t="str">
        <f t="shared" si="111"/>
        <v/>
      </c>
      <c r="T2419" s="3">
        <f t="shared" si="112"/>
        <v>17140.330000000002</v>
      </c>
    </row>
    <row r="2420" spans="1:20" x14ac:dyDescent="0.25">
      <c r="A2420" s="1" t="s">
        <v>7439</v>
      </c>
      <c r="B2420" s="1" t="s">
        <v>7440</v>
      </c>
      <c r="C2420" s="1" t="s">
        <v>7441</v>
      </c>
      <c r="D2420" s="1" t="s">
        <v>82</v>
      </c>
      <c r="E2420" s="1" t="s">
        <v>1050</v>
      </c>
      <c r="F2420" s="1">
        <v>0</v>
      </c>
      <c r="G2420" s="2">
        <v>42324</v>
      </c>
      <c r="H2420" s="1" t="s">
        <v>30</v>
      </c>
      <c r="I2420" s="1" t="s">
        <v>23</v>
      </c>
      <c r="J2420" s="1" t="s">
        <v>895</v>
      </c>
      <c r="K2420" s="1"/>
      <c r="L2420" s="1" t="s">
        <v>24</v>
      </c>
      <c r="M2420" s="3">
        <v>62212.800000000003</v>
      </c>
      <c r="N2420" s="3">
        <v>64489.01</v>
      </c>
      <c r="O2420" s="1">
        <v>667.88</v>
      </c>
      <c r="P2420" s="1" t="s">
        <v>32</v>
      </c>
      <c r="Q2420" s="3">
        <v>65156.89</v>
      </c>
      <c r="R2420" s="1" t="str">
        <f t="shared" si="113"/>
        <v>2015-11</v>
      </c>
      <c r="S2420" s="1" t="str">
        <f t="shared" si="111"/>
        <v/>
      </c>
      <c r="T2420" s="3">
        <f t="shared" si="112"/>
        <v>667.88</v>
      </c>
    </row>
    <row r="2421" spans="1:20" x14ac:dyDescent="0.25">
      <c r="A2421" s="1" t="s">
        <v>7442</v>
      </c>
      <c r="B2421" s="1" t="s">
        <v>7443</v>
      </c>
      <c r="C2421" s="1" t="s">
        <v>7444</v>
      </c>
      <c r="D2421" s="1" t="s">
        <v>113</v>
      </c>
      <c r="E2421" s="1" t="s">
        <v>433</v>
      </c>
      <c r="F2421" s="1">
        <v>0</v>
      </c>
      <c r="G2421" s="2">
        <v>44837</v>
      </c>
      <c r="H2421" s="1" t="s">
        <v>30</v>
      </c>
      <c r="I2421" s="1" t="s">
        <v>31</v>
      </c>
      <c r="J2421" s="2">
        <v>44630</v>
      </c>
      <c r="K2421" s="1"/>
      <c r="L2421" s="1" t="s">
        <v>24</v>
      </c>
      <c r="M2421" s="3">
        <v>54293.41</v>
      </c>
      <c r="N2421" s="3">
        <v>11414.76</v>
      </c>
      <c r="O2421" s="1">
        <v>352.38</v>
      </c>
      <c r="P2421" s="1">
        <v>100</v>
      </c>
      <c r="Q2421" s="3">
        <v>11867.14</v>
      </c>
      <c r="R2421" s="1" t="str">
        <f t="shared" si="113"/>
        <v>2022-10</v>
      </c>
      <c r="S2421" s="1" t="str">
        <f t="shared" si="111"/>
        <v/>
      </c>
      <c r="T2421" s="3">
        <f t="shared" si="112"/>
        <v>452.38</v>
      </c>
    </row>
    <row r="2422" spans="1:20" x14ac:dyDescent="0.25">
      <c r="A2422" s="1" t="s">
        <v>7445</v>
      </c>
      <c r="B2422" s="1" t="s">
        <v>7446</v>
      </c>
      <c r="C2422" s="1" t="s">
        <v>7447</v>
      </c>
      <c r="D2422" s="1" t="s">
        <v>227</v>
      </c>
      <c r="E2422" s="1" t="s">
        <v>1509</v>
      </c>
      <c r="F2422" s="1">
        <v>0</v>
      </c>
      <c r="G2422" s="2">
        <v>37683</v>
      </c>
      <c r="H2422" s="1" t="s">
        <v>30</v>
      </c>
      <c r="I2422" s="1" t="s">
        <v>31</v>
      </c>
      <c r="J2422" s="2">
        <v>37683</v>
      </c>
      <c r="K2422" s="1"/>
      <c r="L2422" s="1" t="s">
        <v>24</v>
      </c>
      <c r="M2422" s="3">
        <v>46179.54</v>
      </c>
      <c r="N2422" s="3">
        <v>49228.39</v>
      </c>
      <c r="O2422" s="1" t="s">
        <v>32</v>
      </c>
      <c r="P2422" s="1">
        <v>125</v>
      </c>
      <c r="Q2422" s="3">
        <v>49353.39</v>
      </c>
      <c r="R2422" s="1" t="str">
        <f t="shared" si="113"/>
        <v>2003-03</v>
      </c>
      <c r="S2422" s="1" t="str">
        <f t="shared" si="111"/>
        <v/>
      </c>
      <c r="T2422" s="3">
        <f t="shared" si="112"/>
        <v>125</v>
      </c>
    </row>
    <row r="2423" spans="1:20" x14ac:dyDescent="0.25">
      <c r="A2423" s="1" t="s">
        <v>3390</v>
      </c>
      <c r="B2423" s="1" t="s">
        <v>7448</v>
      </c>
      <c r="C2423" s="1" t="s">
        <v>7449</v>
      </c>
      <c r="D2423" s="1" t="s">
        <v>39</v>
      </c>
      <c r="E2423" s="1" t="s">
        <v>66</v>
      </c>
      <c r="F2423" s="1">
        <v>0</v>
      </c>
      <c r="G2423" s="2">
        <v>30831</v>
      </c>
      <c r="H2423" s="1" t="s">
        <v>30</v>
      </c>
      <c r="I2423" s="1" t="s">
        <v>31</v>
      </c>
      <c r="J2423" s="1" t="s">
        <v>7450</v>
      </c>
      <c r="K2423" s="1"/>
      <c r="L2423" s="1" t="s">
        <v>24</v>
      </c>
      <c r="M2423" s="3">
        <v>43160.42</v>
      </c>
      <c r="N2423" s="3">
        <v>49926.49</v>
      </c>
      <c r="O2423" s="3">
        <v>1650.9</v>
      </c>
      <c r="P2423" s="1" t="s">
        <v>32</v>
      </c>
      <c r="Q2423" s="3">
        <v>51577.39</v>
      </c>
      <c r="R2423" s="1" t="str">
        <f t="shared" si="113"/>
        <v>1984-05</v>
      </c>
      <c r="S2423" s="1" t="str">
        <f t="shared" si="111"/>
        <v/>
      </c>
      <c r="T2423" s="3">
        <f t="shared" si="112"/>
        <v>1650.9</v>
      </c>
    </row>
    <row r="2424" spans="1:20" x14ac:dyDescent="0.25">
      <c r="A2424" s="1" t="s">
        <v>5176</v>
      </c>
      <c r="B2424" s="1" t="s">
        <v>7451</v>
      </c>
      <c r="C2424" s="1" t="s">
        <v>7452</v>
      </c>
      <c r="D2424" s="1" t="s">
        <v>123</v>
      </c>
      <c r="E2424" s="1" t="s">
        <v>454</v>
      </c>
      <c r="F2424" s="1">
        <v>0</v>
      </c>
      <c r="G2424" s="2">
        <v>43345</v>
      </c>
      <c r="H2424" s="1" t="s">
        <v>30</v>
      </c>
      <c r="I2424" s="1" t="s">
        <v>31</v>
      </c>
      <c r="J2424" s="1" t="s">
        <v>457</v>
      </c>
      <c r="K2424" s="1"/>
      <c r="L2424" s="1" t="s">
        <v>24</v>
      </c>
      <c r="M2424" s="3">
        <v>88288.51</v>
      </c>
      <c r="N2424" s="3">
        <v>87510.25</v>
      </c>
      <c r="O2424" s="3">
        <v>2362.77</v>
      </c>
      <c r="P2424" s="1">
        <v>125</v>
      </c>
      <c r="Q2424" s="3">
        <v>89998.02</v>
      </c>
      <c r="R2424" s="1" t="str">
        <f t="shared" si="113"/>
        <v>2018-09</v>
      </c>
      <c r="S2424" s="1" t="str">
        <f t="shared" si="111"/>
        <v/>
      </c>
      <c r="T2424" s="3">
        <f t="shared" si="112"/>
        <v>2487.77</v>
      </c>
    </row>
    <row r="2425" spans="1:20" x14ac:dyDescent="0.25">
      <c r="A2425" s="1" t="s">
        <v>7453</v>
      </c>
      <c r="B2425" s="1" t="s">
        <v>7454</v>
      </c>
      <c r="C2425" s="1" t="s">
        <v>7455</v>
      </c>
      <c r="D2425" s="1" t="s">
        <v>20</v>
      </c>
      <c r="E2425" s="1" t="s">
        <v>329</v>
      </c>
      <c r="F2425" s="1">
        <v>0</v>
      </c>
      <c r="G2425" s="2">
        <v>30578</v>
      </c>
      <c r="H2425" s="1" t="s">
        <v>30</v>
      </c>
      <c r="I2425" s="1" t="s">
        <v>31</v>
      </c>
      <c r="J2425" s="1" t="s">
        <v>4110</v>
      </c>
      <c r="K2425" s="1"/>
      <c r="L2425" s="1" t="s">
        <v>24</v>
      </c>
      <c r="M2425" s="3">
        <v>76481.600000000006</v>
      </c>
      <c r="N2425" s="3">
        <v>76481.600000000006</v>
      </c>
      <c r="O2425" s="1" t="s">
        <v>32</v>
      </c>
      <c r="P2425" s="1">
        <v>125</v>
      </c>
      <c r="Q2425" s="3">
        <v>76606.600000000006</v>
      </c>
      <c r="R2425" s="1" t="str">
        <f t="shared" si="113"/>
        <v>1983-09</v>
      </c>
      <c r="S2425" s="1" t="str">
        <f t="shared" si="111"/>
        <v/>
      </c>
      <c r="T2425" s="3">
        <f t="shared" si="112"/>
        <v>125</v>
      </c>
    </row>
    <row r="2426" spans="1:20" x14ac:dyDescent="0.25">
      <c r="A2426" s="1" t="s">
        <v>7456</v>
      </c>
      <c r="B2426" s="1" t="s">
        <v>7454</v>
      </c>
      <c r="C2426" s="1" t="s">
        <v>7457</v>
      </c>
      <c r="D2426" s="1" t="s">
        <v>70</v>
      </c>
      <c r="E2426" s="1" t="s">
        <v>299</v>
      </c>
      <c r="F2426" s="1">
        <v>0</v>
      </c>
      <c r="G2426" s="2">
        <v>33224</v>
      </c>
      <c r="H2426" s="1" t="s">
        <v>22</v>
      </c>
      <c r="I2426" s="1" t="s">
        <v>31</v>
      </c>
      <c r="J2426" s="1" t="s">
        <v>3279</v>
      </c>
      <c r="K2426" s="1"/>
      <c r="L2426" s="1" t="s">
        <v>24</v>
      </c>
      <c r="M2426" s="3">
        <v>69402.11</v>
      </c>
      <c r="N2426" s="3">
        <v>70575.62</v>
      </c>
      <c r="O2426" s="3">
        <v>5516.06</v>
      </c>
      <c r="P2426" s="1" t="s">
        <v>32</v>
      </c>
      <c r="Q2426" s="3">
        <v>76091.679999999993</v>
      </c>
      <c r="R2426" s="1" t="str">
        <f t="shared" si="113"/>
        <v>1990-12</v>
      </c>
      <c r="S2426" s="1" t="str">
        <f t="shared" si="111"/>
        <v/>
      </c>
      <c r="T2426" s="3">
        <f t="shared" si="112"/>
        <v>5516.06</v>
      </c>
    </row>
    <row r="2427" spans="1:20" x14ac:dyDescent="0.25">
      <c r="A2427" s="1" t="s">
        <v>7458</v>
      </c>
      <c r="B2427" s="1" t="s">
        <v>7459</v>
      </c>
      <c r="C2427" s="1" t="s">
        <v>7460</v>
      </c>
      <c r="D2427" s="1" t="s">
        <v>70</v>
      </c>
      <c r="E2427" s="1" t="s">
        <v>280</v>
      </c>
      <c r="F2427" s="1">
        <v>0</v>
      </c>
      <c r="G2427" s="2">
        <v>44368</v>
      </c>
      <c r="H2427" s="1" t="s">
        <v>22</v>
      </c>
      <c r="I2427" s="1" t="s">
        <v>31</v>
      </c>
      <c r="J2427" s="1" t="s">
        <v>1160</v>
      </c>
      <c r="K2427" s="2">
        <v>44736</v>
      </c>
      <c r="L2427" s="1" t="s">
        <v>42</v>
      </c>
      <c r="M2427" s="3">
        <v>40048.11</v>
      </c>
      <c r="N2427" s="3">
        <v>21506.44</v>
      </c>
      <c r="O2427" s="1">
        <v>823.08</v>
      </c>
      <c r="P2427" s="1" t="s">
        <v>32</v>
      </c>
      <c r="Q2427" s="3">
        <v>22329.52</v>
      </c>
      <c r="R2427" s="1" t="str">
        <f t="shared" si="113"/>
        <v>2021-06</v>
      </c>
      <c r="S2427" s="1" t="str">
        <f t="shared" si="111"/>
        <v>2022-06</v>
      </c>
      <c r="T2427" s="3">
        <f t="shared" si="112"/>
        <v>823.08</v>
      </c>
    </row>
    <row r="2428" spans="1:20" x14ac:dyDescent="0.25">
      <c r="A2428" s="1" t="s">
        <v>7461</v>
      </c>
      <c r="B2428" s="1" t="s">
        <v>7462</v>
      </c>
      <c r="C2428" s="1" t="s">
        <v>7463</v>
      </c>
      <c r="D2428" s="1" t="s">
        <v>28</v>
      </c>
      <c r="E2428" s="1" t="s">
        <v>7464</v>
      </c>
      <c r="F2428" s="1">
        <v>0</v>
      </c>
      <c r="G2428" s="2">
        <v>38670</v>
      </c>
      <c r="H2428" s="1" t="s">
        <v>30</v>
      </c>
      <c r="I2428" s="1" t="s">
        <v>31</v>
      </c>
      <c r="J2428" s="1" t="s">
        <v>3681</v>
      </c>
      <c r="K2428" s="1"/>
      <c r="L2428" s="1" t="s">
        <v>24</v>
      </c>
      <c r="M2428" s="3">
        <v>103716.5</v>
      </c>
      <c r="N2428" s="3">
        <v>103716.6</v>
      </c>
      <c r="O2428" s="1" t="s">
        <v>32</v>
      </c>
      <c r="P2428" s="1" t="s">
        <v>32</v>
      </c>
      <c r="Q2428" s="3">
        <v>103716.6</v>
      </c>
      <c r="R2428" s="1" t="str">
        <f t="shared" si="113"/>
        <v>2005-11</v>
      </c>
      <c r="S2428" s="1" t="str">
        <f t="shared" si="111"/>
        <v/>
      </c>
      <c r="T2428" s="3">
        <f t="shared" si="112"/>
        <v>0</v>
      </c>
    </row>
    <row r="2429" spans="1:20" x14ac:dyDescent="0.25">
      <c r="A2429" s="1" t="s">
        <v>4760</v>
      </c>
      <c r="B2429" s="1" t="s">
        <v>7465</v>
      </c>
      <c r="C2429" s="1" t="s">
        <v>7466</v>
      </c>
      <c r="D2429" s="1" t="s">
        <v>70</v>
      </c>
      <c r="E2429" s="1" t="s">
        <v>7467</v>
      </c>
      <c r="F2429" s="1">
        <v>0</v>
      </c>
      <c r="G2429" s="2">
        <v>37040</v>
      </c>
      <c r="H2429" s="1" t="s">
        <v>22</v>
      </c>
      <c r="I2429" s="1" t="s">
        <v>31</v>
      </c>
      <c r="J2429" s="1" t="s">
        <v>7468</v>
      </c>
      <c r="K2429" s="1"/>
      <c r="L2429" s="1" t="s">
        <v>24</v>
      </c>
      <c r="M2429" s="3">
        <v>89999.94</v>
      </c>
      <c r="N2429" s="3">
        <v>77824.149999999994</v>
      </c>
      <c r="O2429" s="3">
        <v>1187.3800000000001</v>
      </c>
      <c r="P2429" s="1" t="s">
        <v>32</v>
      </c>
      <c r="Q2429" s="3">
        <v>79011.53</v>
      </c>
      <c r="R2429" s="1" t="str">
        <f t="shared" si="113"/>
        <v>2001-05</v>
      </c>
      <c r="S2429" s="1" t="str">
        <f t="shared" si="111"/>
        <v/>
      </c>
      <c r="T2429" s="3">
        <f t="shared" si="112"/>
        <v>1187.3800000000001</v>
      </c>
    </row>
    <row r="2430" spans="1:20" x14ac:dyDescent="0.25">
      <c r="A2430" s="1" t="s">
        <v>7469</v>
      </c>
      <c r="B2430" s="1" t="s">
        <v>7470</v>
      </c>
      <c r="C2430" s="1" t="s">
        <v>7471</v>
      </c>
      <c r="D2430" s="1" t="s">
        <v>28</v>
      </c>
      <c r="E2430" s="1" t="s">
        <v>46</v>
      </c>
      <c r="F2430" s="1">
        <v>0</v>
      </c>
      <c r="G2430" s="2">
        <v>38718</v>
      </c>
      <c r="H2430" s="1" t="s">
        <v>22</v>
      </c>
      <c r="I2430" s="1" t="s">
        <v>31</v>
      </c>
      <c r="J2430" s="2">
        <v>38718</v>
      </c>
      <c r="K2430" s="1"/>
      <c r="L2430" s="1" t="s">
        <v>24</v>
      </c>
      <c r="M2430" s="3">
        <v>55588.83</v>
      </c>
      <c r="N2430" s="3">
        <v>57411.38</v>
      </c>
      <c r="O2430" s="3">
        <v>4720.33</v>
      </c>
      <c r="P2430" s="1">
        <v>125</v>
      </c>
      <c r="Q2430" s="3">
        <v>62256.71</v>
      </c>
      <c r="R2430" s="1" t="str">
        <f t="shared" si="113"/>
        <v>2006-01</v>
      </c>
      <c r="S2430" s="1" t="str">
        <f t="shared" si="111"/>
        <v/>
      </c>
      <c r="T2430" s="3">
        <f t="shared" si="112"/>
        <v>4845.33</v>
      </c>
    </row>
    <row r="2431" spans="1:20" x14ac:dyDescent="0.25">
      <c r="A2431" s="1" t="s">
        <v>7472</v>
      </c>
      <c r="B2431" s="1" t="s">
        <v>7473</v>
      </c>
      <c r="C2431" s="1" t="s">
        <v>7474</v>
      </c>
      <c r="D2431" s="1" t="s">
        <v>20</v>
      </c>
      <c r="E2431" s="1" t="s">
        <v>306</v>
      </c>
      <c r="F2431" s="1">
        <v>0</v>
      </c>
      <c r="G2431" s="2">
        <v>44529</v>
      </c>
      <c r="H2431" s="1" t="s">
        <v>22</v>
      </c>
      <c r="I2431" s="1" t="s">
        <v>31</v>
      </c>
      <c r="J2431" s="1" t="s">
        <v>276</v>
      </c>
      <c r="K2431" s="2">
        <v>44590</v>
      </c>
      <c r="L2431" s="1" t="s">
        <v>42</v>
      </c>
      <c r="M2431" s="3">
        <v>31720</v>
      </c>
      <c r="N2431" s="3">
        <v>3098.13</v>
      </c>
      <c r="O2431" s="1">
        <v>581</v>
      </c>
      <c r="P2431" s="1">
        <v>100</v>
      </c>
      <c r="Q2431" s="3">
        <v>3779.13</v>
      </c>
      <c r="R2431" s="1" t="str">
        <f t="shared" si="113"/>
        <v>2021-11</v>
      </c>
      <c r="S2431" s="1" t="str">
        <f t="shared" si="111"/>
        <v>2022-01</v>
      </c>
      <c r="T2431" s="3">
        <f t="shared" si="112"/>
        <v>681</v>
      </c>
    </row>
    <row r="2432" spans="1:20" x14ac:dyDescent="0.25">
      <c r="A2432" s="1" t="s">
        <v>7475</v>
      </c>
      <c r="B2432" s="1" t="s">
        <v>7476</v>
      </c>
      <c r="C2432" s="1" t="s">
        <v>7477</v>
      </c>
      <c r="D2432" s="1" t="s">
        <v>123</v>
      </c>
      <c r="E2432" s="1" t="s">
        <v>194</v>
      </c>
      <c r="F2432" s="1">
        <v>0</v>
      </c>
      <c r="G2432" s="2">
        <v>35589</v>
      </c>
      <c r="H2432" s="1" t="s">
        <v>22</v>
      </c>
      <c r="I2432" s="1" t="s">
        <v>23</v>
      </c>
      <c r="J2432" s="2">
        <v>35107</v>
      </c>
      <c r="K2432" s="1"/>
      <c r="L2432" s="1" t="s">
        <v>24</v>
      </c>
      <c r="M2432" s="3">
        <v>79334.94</v>
      </c>
      <c r="N2432" s="3">
        <v>78700.070000000007</v>
      </c>
      <c r="O2432" s="3">
        <v>16303.02</v>
      </c>
      <c r="P2432" s="1">
        <v>125</v>
      </c>
      <c r="Q2432" s="3">
        <v>95128.09</v>
      </c>
      <c r="R2432" s="1" t="str">
        <f t="shared" si="113"/>
        <v>1997-06</v>
      </c>
      <c r="S2432" s="1" t="str">
        <f t="shared" si="111"/>
        <v/>
      </c>
      <c r="T2432" s="3">
        <f t="shared" si="112"/>
        <v>16428.02</v>
      </c>
    </row>
    <row r="2433" spans="1:20" x14ac:dyDescent="0.25">
      <c r="A2433" s="1" t="s">
        <v>4496</v>
      </c>
      <c r="B2433" s="1" t="s">
        <v>7476</v>
      </c>
      <c r="C2433" s="1" t="s">
        <v>7478</v>
      </c>
      <c r="D2433" s="1" t="s">
        <v>123</v>
      </c>
      <c r="E2433" s="1" t="s">
        <v>194</v>
      </c>
      <c r="F2433" s="1">
        <v>0</v>
      </c>
      <c r="G2433" s="2">
        <v>42337</v>
      </c>
      <c r="H2433" s="1" t="s">
        <v>30</v>
      </c>
      <c r="I2433" s="1" t="s">
        <v>31</v>
      </c>
      <c r="J2433" s="1" t="s">
        <v>400</v>
      </c>
      <c r="K2433" s="1"/>
      <c r="L2433" s="1" t="s">
        <v>24</v>
      </c>
      <c r="M2433" s="3">
        <v>75813.710000000006</v>
      </c>
      <c r="N2433" s="3">
        <v>74813.39</v>
      </c>
      <c r="O2433" s="3">
        <v>15190.02</v>
      </c>
      <c r="P2433" s="1">
        <v>125</v>
      </c>
      <c r="Q2433" s="3">
        <v>90128.41</v>
      </c>
      <c r="R2433" s="1" t="str">
        <f t="shared" si="113"/>
        <v>2015-11</v>
      </c>
      <c r="S2433" s="1" t="str">
        <f t="shared" si="111"/>
        <v/>
      </c>
      <c r="T2433" s="3">
        <f t="shared" si="112"/>
        <v>15315.02</v>
      </c>
    </row>
    <row r="2434" spans="1:20" x14ac:dyDescent="0.25">
      <c r="A2434" s="1" t="s">
        <v>7479</v>
      </c>
      <c r="B2434" s="1" t="s">
        <v>7476</v>
      </c>
      <c r="C2434" s="1" t="s">
        <v>7480</v>
      </c>
      <c r="D2434" s="1" t="s">
        <v>156</v>
      </c>
      <c r="E2434" s="1" t="s">
        <v>573</v>
      </c>
      <c r="F2434" s="1">
        <v>0</v>
      </c>
      <c r="G2434" s="2">
        <v>44648</v>
      </c>
      <c r="H2434" s="1" t="s">
        <v>22</v>
      </c>
      <c r="I2434" s="1" t="s">
        <v>31</v>
      </c>
      <c r="J2434" s="1" t="s">
        <v>248</v>
      </c>
      <c r="K2434" s="1"/>
      <c r="L2434" s="1" t="s">
        <v>24</v>
      </c>
      <c r="M2434" s="3">
        <v>42600.06</v>
      </c>
      <c r="N2434" s="3">
        <v>31131.5</v>
      </c>
      <c r="O2434" s="1">
        <v>573.46</v>
      </c>
      <c r="P2434" s="1">
        <v>100</v>
      </c>
      <c r="Q2434" s="3">
        <v>31804.959999999999</v>
      </c>
      <c r="R2434" s="1" t="str">
        <f t="shared" si="113"/>
        <v>2022-03</v>
      </c>
      <c r="S2434" s="1" t="str">
        <f t="shared" ref="S2434:S2497" si="114">IF(OR(ISBLANK(K2434), K2434=0), "", TEXT(K2434, "yyyy-mm"))</f>
        <v/>
      </c>
      <c r="T2434" s="3">
        <f t="shared" ref="T2434:T2497" si="115">IFERROR(VALUE(SUBSTITUTE(O2434, ",", "")), 0) + IFERROR(VALUE(SUBSTITUTE(P2434, ",", "")), 0)</f>
        <v>673.46</v>
      </c>
    </row>
    <row r="2435" spans="1:20" x14ac:dyDescent="0.25">
      <c r="A2435" s="1" t="s">
        <v>6232</v>
      </c>
      <c r="B2435" s="1" t="s">
        <v>7481</v>
      </c>
      <c r="C2435" s="1" t="s">
        <v>7482</v>
      </c>
      <c r="D2435" s="1" t="s">
        <v>70</v>
      </c>
      <c r="E2435" s="1" t="s">
        <v>299</v>
      </c>
      <c r="F2435" s="1">
        <v>0</v>
      </c>
      <c r="G2435" s="2">
        <v>40882</v>
      </c>
      <c r="H2435" s="1" t="s">
        <v>22</v>
      </c>
      <c r="I2435" s="1" t="s">
        <v>23</v>
      </c>
      <c r="J2435" s="2">
        <v>40675</v>
      </c>
      <c r="K2435" s="1"/>
      <c r="L2435" s="1" t="s">
        <v>24</v>
      </c>
      <c r="M2435" s="3">
        <v>59387.95</v>
      </c>
      <c r="N2435" s="3">
        <v>50656.14</v>
      </c>
      <c r="O2435" s="3">
        <v>12083.68</v>
      </c>
      <c r="P2435" s="1" t="s">
        <v>32</v>
      </c>
      <c r="Q2435" s="3">
        <v>62739.82</v>
      </c>
      <c r="R2435" s="1" t="str">
        <f t="shared" ref="R2435:R2498" si="116">TEXT(G2435, "yyyy-mm")</f>
        <v>2011-12</v>
      </c>
      <c r="S2435" s="1" t="str">
        <f t="shared" si="114"/>
        <v/>
      </c>
      <c r="T2435" s="3">
        <f t="shared" si="115"/>
        <v>12083.68</v>
      </c>
    </row>
    <row r="2436" spans="1:20" x14ac:dyDescent="0.25">
      <c r="A2436" s="1" t="s">
        <v>5612</v>
      </c>
      <c r="B2436" s="1" t="s">
        <v>7483</v>
      </c>
      <c r="C2436" s="1" t="s">
        <v>7484</v>
      </c>
      <c r="D2436" s="1" t="s">
        <v>70</v>
      </c>
      <c r="E2436" s="1" t="s">
        <v>4926</v>
      </c>
      <c r="F2436" s="1">
        <v>0</v>
      </c>
      <c r="G2436" s="2">
        <v>36907</v>
      </c>
      <c r="H2436" s="1" t="s">
        <v>30</v>
      </c>
      <c r="I2436" s="1" t="s">
        <v>31</v>
      </c>
      <c r="J2436" s="1" t="s">
        <v>7485</v>
      </c>
      <c r="K2436" s="1"/>
      <c r="L2436" s="1" t="s">
        <v>24</v>
      </c>
      <c r="M2436" s="3">
        <v>41945.9</v>
      </c>
      <c r="N2436" s="3">
        <v>41945.81</v>
      </c>
      <c r="O2436" s="1" t="s">
        <v>32</v>
      </c>
      <c r="P2436" s="1" t="s">
        <v>32</v>
      </c>
      <c r="Q2436" s="3">
        <v>41945.81</v>
      </c>
      <c r="R2436" s="1" t="str">
        <f t="shared" si="116"/>
        <v>2001-01</v>
      </c>
      <c r="S2436" s="1" t="str">
        <f t="shared" si="114"/>
        <v/>
      </c>
      <c r="T2436" s="3">
        <f t="shared" si="115"/>
        <v>0</v>
      </c>
    </row>
    <row r="2437" spans="1:20" x14ac:dyDescent="0.25">
      <c r="A2437" s="1" t="s">
        <v>7486</v>
      </c>
      <c r="B2437" s="1" t="s">
        <v>7487</v>
      </c>
      <c r="C2437" s="1" t="s">
        <v>7488</v>
      </c>
      <c r="D2437" s="1" t="s">
        <v>39</v>
      </c>
      <c r="E2437" s="1" t="s">
        <v>66</v>
      </c>
      <c r="F2437" s="1">
        <v>0</v>
      </c>
      <c r="G2437" s="2">
        <v>44326</v>
      </c>
      <c r="H2437" s="1" t="s">
        <v>30</v>
      </c>
      <c r="I2437" s="1" t="s">
        <v>31</v>
      </c>
      <c r="J2437" s="2">
        <v>44474</v>
      </c>
      <c r="K2437" s="1"/>
      <c r="L2437" s="1" t="s">
        <v>24</v>
      </c>
      <c r="M2437" s="3">
        <v>43160.42</v>
      </c>
      <c r="N2437" s="3">
        <v>50394.73</v>
      </c>
      <c r="O2437" s="3">
        <v>12024.37</v>
      </c>
      <c r="P2437" s="1" t="s">
        <v>32</v>
      </c>
      <c r="Q2437" s="3">
        <v>62419.1</v>
      </c>
      <c r="R2437" s="1" t="str">
        <f t="shared" si="116"/>
        <v>2021-05</v>
      </c>
      <c r="S2437" s="1" t="str">
        <f t="shared" si="114"/>
        <v/>
      </c>
      <c r="T2437" s="3">
        <f t="shared" si="115"/>
        <v>12024.37</v>
      </c>
    </row>
    <row r="2438" spans="1:20" x14ac:dyDescent="0.25">
      <c r="A2438" s="1" t="s">
        <v>7489</v>
      </c>
      <c r="B2438" s="1" t="s">
        <v>7490</v>
      </c>
      <c r="C2438" s="1" t="s">
        <v>7491</v>
      </c>
      <c r="D2438" s="1" t="s">
        <v>123</v>
      </c>
      <c r="E2438" s="1" t="s">
        <v>194</v>
      </c>
      <c r="F2438" s="1">
        <v>0</v>
      </c>
      <c r="G2438" s="2">
        <v>41875</v>
      </c>
      <c r="H2438" s="1" t="s">
        <v>30</v>
      </c>
      <c r="I2438" s="1" t="s">
        <v>31</v>
      </c>
      <c r="J2438" s="1" t="s">
        <v>1844</v>
      </c>
      <c r="K2438" s="1"/>
      <c r="L2438" s="1" t="s">
        <v>24</v>
      </c>
      <c r="M2438" s="3">
        <v>76184.160000000003</v>
      </c>
      <c r="N2438" s="3">
        <v>73666.39</v>
      </c>
      <c r="O2438" s="3">
        <v>7715.02</v>
      </c>
      <c r="P2438" s="1">
        <v>225</v>
      </c>
      <c r="Q2438" s="3">
        <v>81606.41</v>
      </c>
      <c r="R2438" s="1" t="str">
        <f t="shared" si="116"/>
        <v>2014-08</v>
      </c>
      <c r="S2438" s="1" t="str">
        <f t="shared" si="114"/>
        <v/>
      </c>
      <c r="T2438" s="3">
        <f t="shared" si="115"/>
        <v>7940.02</v>
      </c>
    </row>
    <row r="2439" spans="1:20" x14ac:dyDescent="0.25">
      <c r="A2439" s="1" t="s">
        <v>7492</v>
      </c>
      <c r="B2439" s="1" t="s">
        <v>7493</v>
      </c>
      <c r="C2439" s="1" t="s">
        <v>7494</v>
      </c>
      <c r="D2439" s="1" t="s">
        <v>82</v>
      </c>
      <c r="E2439" s="1" t="s">
        <v>71</v>
      </c>
      <c r="F2439" s="1">
        <v>0</v>
      </c>
      <c r="G2439" s="2">
        <v>44810</v>
      </c>
      <c r="H2439" s="1" t="s">
        <v>30</v>
      </c>
      <c r="I2439" s="1" t="s">
        <v>257</v>
      </c>
      <c r="J2439" s="2">
        <v>44721</v>
      </c>
      <c r="K2439" s="1"/>
      <c r="L2439" s="1" t="s">
        <v>24</v>
      </c>
      <c r="M2439" s="3">
        <v>35096.879999999997</v>
      </c>
      <c r="N2439" s="3">
        <v>9921.75</v>
      </c>
      <c r="O2439" s="1" t="s">
        <v>32</v>
      </c>
      <c r="P2439" s="1">
        <v>100</v>
      </c>
      <c r="Q2439" s="3">
        <v>10021.75</v>
      </c>
      <c r="R2439" s="1" t="str">
        <f t="shared" si="116"/>
        <v>2022-09</v>
      </c>
      <c r="S2439" s="1" t="str">
        <f t="shared" si="114"/>
        <v/>
      </c>
      <c r="T2439" s="3">
        <f t="shared" si="115"/>
        <v>100</v>
      </c>
    </row>
    <row r="2440" spans="1:20" x14ac:dyDescent="0.25">
      <c r="A2440" s="1" t="s">
        <v>7495</v>
      </c>
      <c r="B2440" s="1" t="s">
        <v>7496</v>
      </c>
      <c r="C2440" s="1" t="s">
        <v>7497</v>
      </c>
      <c r="D2440" s="1" t="s">
        <v>70</v>
      </c>
      <c r="E2440" s="1" t="s">
        <v>605</v>
      </c>
      <c r="F2440" s="1">
        <v>0</v>
      </c>
      <c r="G2440" s="2">
        <v>43220</v>
      </c>
      <c r="H2440" s="1" t="s">
        <v>22</v>
      </c>
      <c r="I2440" s="1" t="s">
        <v>23</v>
      </c>
      <c r="J2440" s="1" t="s">
        <v>1562</v>
      </c>
      <c r="K2440" s="1"/>
      <c r="L2440" s="1" t="s">
        <v>24</v>
      </c>
      <c r="M2440" s="3">
        <v>41414.879999999997</v>
      </c>
      <c r="N2440" s="3">
        <v>41091.589999999997</v>
      </c>
      <c r="O2440" s="3">
        <v>5204.51</v>
      </c>
      <c r="P2440" s="1">
        <v>125</v>
      </c>
      <c r="Q2440" s="3">
        <v>46421.1</v>
      </c>
      <c r="R2440" s="1" t="str">
        <f t="shared" si="116"/>
        <v>2018-04</v>
      </c>
      <c r="S2440" s="1" t="str">
        <f t="shared" si="114"/>
        <v/>
      </c>
      <c r="T2440" s="3">
        <f t="shared" si="115"/>
        <v>5329.51</v>
      </c>
    </row>
    <row r="2441" spans="1:20" x14ac:dyDescent="0.25">
      <c r="A2441" s="1" t="s">
        <v>7498</v>
      </c>
      <c r="B2441" s="1" t="s">
        <v>7496</v>
      </c>
      <c r="C2441" s="1" t="s">
        <v>7499</v>
      </c>
      <c r="D2441" s="1" t="s">
        <v>237</v>
      </c>
      <c r="E2441" s="1" t="s">
        <v>493</v>
      </c>
      <c r="F2441" s="1">
        <v>0</v>
      </c>
      <c r="G2441" s="2">
        <v>44102</v>
      </c>
      <c r="H2441" s="1" t="s">
        <v>30</v>
      </c>
      <c r="I2441" s="1" t="s">
        <v>23</v>
      </c>
      <c r="J2441" s="2">
        <v>37661</v>
      </c>
      <c r="K2441" s="1"/>
      <c r="L2441" s="1" t="s">
        <v>24</v>
      </c>
      <c r="M2441" s="3">
        <v>38654.300000000003</v>
      </c>
      <c r="N2441" s="3">
        <v>37858.42</v>
      </c>
      <c r="O2441" s="3">
        <v>9115.43</v>
      </c>
      <c r="P2441" s="1" t="s">
        <v>32</v>
      </c>
      <c r="Q2441" s="3">
        <v>46973.85</v>
      </c>
      <c r="R2441" s="1" t="str">
        <f t="shared" si="116"/>
        <v>2020-09</v>
      </c>
      <c r="S2441" s="1" t="str">
        <f t="shared" si="114"/>
        <v/>
      </c>
      <c r="T2441" s="3">
        <f t="shared" si="115"/>
        <v>9115.43</v>
      </c>
    </row>
    <row r="2442" spans="1:20" x14ac:dyDescent="0.25">
      <c r="A2442" s="1" t="s">
        <v>5732</v>
      </c>
      <c r="B2442" s="1" t="s">
        <v>7500</v>
      </c>
      <c r="C2442" s="1" t="s">
        <v>7501</v>
      </c>
      <c r="D2442" s="1" t="s">
        <v>20</v>
      </c>
      <c r="E2442" s="1" t="s">
        <v>1786</v>
      </c>
      <c r="F2442" s="1">
        <v>0</v>
      </c>
      <c r="G2442" s="2">
        <v>42772</v>
      </c>
      <c r="H2442" s="1" t="s">
        <v>22</v>
      </c>
      <c r="I2442" s="1" t="s">
        <v>23</v>
      </c>
      <c r="J2442" s="2">
        <v>42888</v>
      </c>
      <c r="K2442" s="1"/>
      <c r="L2442" s="1" t="s">
        <v>24</v>
      </c>
      <c r="M2442" s="3">
        <v>37491.79</v>
      </c>
      <c r="N2442" s="3">
        <v>39354.980000000003</v>
      </c>
      <c r="O2442" s="3">
        <v>12837.14</v>
      </c>
      <c r="P2442" s="1">
        <v>125</v>
      </c>
      <c r="Q2442" s="3">
        <v>52317.120000000003</v>
      </c>
      <c r="R2442" s="1" t="str">
        <f t="shared" si="116"/>
        <v>2017-02</v>
      </c>
      <c r="S2442" s="1" t="str">
        <f t="shared" si="114"/>
        <v/>
      </c>
      <c r="T2442" s="3">
        <f t="shared" si="115"/>
        <v>12962.14</v>
      </c>
    </row>
    <row r="2443" spans="1:20" x14ac:dyDescent="0.25">
      <c r="A2443" s="1" t="s">
        <v>7502</v>
      </c>
      <c r="B2443" s="1" t="s">
        <v>7503</v>
      </c>
      <c r="C2443" s="1" t="s">
        <v>7504</v>
      </c>
      <c r="D2443" s="1" t="s">
        <v>498</v>
      </c>
      <c r="E2443" s="1" t="s">
        <v>1028</v>
      </c>
      <c r="F2443" s="1">
        <v>0</v>
      </c>
      <c r="G2443" s="2">
        <v>38621</v>
      </c>
      <c r="H2443" s="1" t="s">
        <v>30</v>
      </c>
      <c r="I2443" s="1" t="s">
        <v>31</v>
      </c>
      <c r="J2443" s="2">
        <v>33126</v>
      </c>
      <c r="K2443" s="1"/>
      <c r="L2443" s="1" t="s">
        <v>24</v>
      </c>
      <c r="M2443" s="3">
        <v>51987.31</v>
      </c>
      <c r="N2443" s="3">
        <v>52185.22</v>
      </c>
      <c r="O2443" s="1" t="s">
        <v>32</v>
      </c>
      <c r="P2443" s="3">
        <v>1299.69</v>
      </c>
      <c r="Q2443" s="3">
        <v>53484.91</v>
      </c>
      <c r="R2443" s="1" t="str">
        <f t="shared" si="116"/>
        <v>2005-09</v>
      </c>
      <c r="S2443" s="1" t="str">
        <f t="shared" si="114"/>
        <v/>
      </c>
      <c r="T2443" s="3">
        <f t="shared" si="115"/>
        <v>1299.69</v>
      </c>
    </row>
    <row r="2444" spans="1:20" x14ac:dyDescent="0.25">
      <c r="A2444" s="1" t="s">
        <v>1063</v>
      </c>
      <c r="B2444" s="1" t="s">
        <v>7505</v>
      </c>
      <c r="C2444" s="1" t="s">
        <v>7506</v>
      </c>
      <c r="D2444" s="1" t="s">
        <v>123</v>
      </c>
      <c r="E2444" s="1" t="s">
        <v>194</v>
      </c>
      <c r="F2444" s="1">
        <v>0</v>
      </c>
      <c r="G2444" s="2">
        <v>34655</v>
      </c>
      <c r="H2444" s="1" t="s">
        <v>30</v>
      </c>
      <c r="I2444" s="1" t="s">
        <v>31</v>
      </c>
      <c r="J2444" s="1" t="s">
        <v>6537</v>
      </c>
      <c r="K2444" s="1"/>
      <c r="L2444" s="1" t="s">
        <v>24</v>
      </c>
      <c r="M2444" s="3">
        <v>79891.759999999995</v>
      </c>
      <c r="N2444" s="3">
        <v>79029.240000000005</v>
      </c>
      <c r="O2444" s="1">
        <v>56.08</v>
      </c>
      <c r="P2444" s="1">
        <v>125</v>
      </c>
      <c r="Q2444" s="3">
        <v>79210.320000000007</v>
      </c>
      <c r="R2444" s="1" t="str">
        <f t="shared" si="116"/>
        <v>1994-11</v>
      </c>
      <c r="S2444" s="1" t="str">
        <f t="shared" si="114"/>
        <v/>
      </c>
      <c r="T2444" s="3">
        <f t="shared" si="115"/>
        <v>181.07999999999998</v>
      </c>
    </row>
    <row r="2445" spans="1:20" x14ac:dyDescent="0.25">
      <c r="A2445" s="1" t="s">
        <v>6547</v>
      </c>
      <c r="B2445" s="1" t="s">
        <v>7507</v>
      </c>
      <c r="C2445" s="1" t="s">
        <v>7508</v>
      </c>
      <c r="D2445" s="1" t="s">
        <v>123</v>
      </c>
      <c r="E2445" s="1" t="s">
        <v>194</v>
      </c>
      <c r="F2445" s="1">
        <v>0</v>
      </c>
      <c r="G2445" s="2">
        <v>40055</v>
      </c>
      <c r="H2445" s="1" t="s">
        <v>30</v>
      </c>
      <c r="I2445" s="1" t="s">
        <v>31</v>
      </c>
      <c r="J2445" s="2">
        <v>39540</v>
      </c>
      <c r="K2445" s="1"/>
      <c r="L2445" s="1" t="s">
        <v>24</v>
      </c>
      <c r="M2445" s="3">
        <v>77110.8</v>
      </c>
      <c r="N2445" s="3">
        <v>76328.759999999995</v>
      </c>
      <c r="O2445" s="3">
        <v>9303.32</v>
      </c>
      <c r="P2445" s="1">
        <v>125</v>
      </c>
      <c r="Q2445" s="3">
        <v>85757.08</v>
      </c>
      <c r="R2445" s="1" t="str">
        <f t="shared" si="116"/>
        <v>2009-08</v>
      </c>
      <c r="S2445" s="1" t="str">
        <f t="shared" si="114"/>
        <v/>
      </c>
      <c r="T2445" s="3">
        <f t="shared" si="115"/>
        <v>9428.32</v>
      </c>
    </row>
    <row r="2446" spans="1:20" x14ac:dyDescent="0.25">
      <c r="A2446" s="1" t="s">
        <v>7509</v>
      </c>
      <c r="B2446" s="1" t="s">
        <v>7510</v>
      </c>
      <c r="C2446" s="1" t="s">
        <v>7511</v>
      </c>
      <c r="D2446" s="1" t="s">
        <v>123</v>
      </c>
      <c r="E2446" s="1" t="s">
        <v>4887</v>
      </c>
      <c r="F2446" s="1">
        <v>0</v>
      </c>
      <c r="G2446" s="2">
        <v>42248</v>
      </c>
      <c r="H2446" s="1" t="s">
        <v>22</v>
      </c>
      <c r="I2446" s="1" t="s">
        <v>31</v>
      </c>
      <c r="J2446" s="2">
        <v>42013</v>
      </c>
      <c r="K2446" s="1"/>
      <c r="L2446" s="1" t="s">
        <v>24</v>
      </c>
      <c r="M2446" s="3">
        <v>73937.759999999995</v>
      </c>
      <c r="N2446" s="3">
        <v>48717.279999999999</v>
      </c>
      <c r="O2446" s="3">
        <v>5795.65</v>
      </c>
      <c r="P2446" s="1" t="s">
        <v>32</v>
      </c>
      <c r="Q2446" s="3">
        <v>54512.93</v>
      </c>
      <c r="R2446" s="1" t="str">
        <f t="shared" si="116"/>
        <v>2015-09</v>
      </c>
      <c r="S2446" s="1" t="str">
        <f t="shared" si="114"/>
        <v/>
      </c>
      <c r="T2446" s="3">
        <f t="shared" si="115"/>
        <v>5795.65</v>
      </c>
    </row>
    <row r="2447" spans="1:20" x14ac:dyDescent="0.25">
      <c r="A2447" s="1" t="s">
        <v>3489</v>
      </c>
      <c r="B2447" s="1" t="s">
        <v>7512</v>
      </c>
      <c r="C2447" s="1" t="s">
        <v>7513</v>
      </c>
      <c r="D2447" s="1" t="s">
        <v>284</v>
      </c>
      <c r="E2447" s="1" t="s">
        <v>1011</v>
      </c>
      <c r="F2447" s="1">
        <v>0</v>
      </c>
      <c r="G2447" s="2">
        <v>44795</v>
      </c>
      <c r="H2447" s="1" t="s">
        <v>30</v>
      </c>
      <c r="I2447" s="1" t="s">
        <v>31</v>
      </c>
      <c r="J2447" s="1" t="s">
        <v>494</v>
      </c>
      <c r="K2447" s="1"/>
      <c r="L2447" s="1" t="s">
        <v>24</v>
      </c>
      <c r="M2447" s="3">
        <v>44999.97</v>
      </c>
      <c r="N2447" s="3">
        <v>14538.72</v>
      </c>
      <c r="O2447" s="1" t="s">
        <v>32</v>
      </c>
      <c r="P2447" s="1">
        <v>100</v>
      </c>
      <c r="Q2447" s="3">
        <v>14638.72</v>
      </c>
      <c r="R2447" s="1" t="str">
        <f t="shared" si="116"/>
        <v>2022-08</v>
      </c>
      <c r="S2447" s="1" t="str">
        <f t="shared" si="114"/>
        <v/>
      </c>
      <c r="T2447" s="3">
        <f t="shared" si="115"/>
        <v>100</v>
      </c>
    </row>
    <row r="2448" spans="1:20" x14ac:dyDescent="0.25">
      <c r="A2448" s="1" t="s">
        <v>7514</v>
      </c>
      <c r="B2448" s="1" t="s">
        <v>7515</v>
      </c>
      <c r="C2448" s="1" t="s">
        <v>7516</v>
      </c>
      <c r="D2448" s="1" t="s">
        <v>76</v>
      </c>
      <c r="E2448" s="1" t="s">
        <v>2573</v>
      </c>
      <c r="F2448" s="1">
        <v>0</v>
      </c>
      <c r="G2448" s="2">
        <v>37935</v>
      </c>
      <c r="H2448" s="1" t="s">
        <v>22</v>
      </c>
      <c r="I2448" s="1" t="s">
        <v>31</v>
      </c>
      <c r="J2448" s="2">
        <v>37905</v>
      </c>
      <c r="K2448" s="1"/>
      <c r="L2448" s="1" t="s">
        <v>24</v>
      </c>
      <c r="M2448" s="3">
        <v>74978.38</v>
      </c>
      <c r="N2448" s="3">
        <v>76422.2</v>
      </c>
      <c r="O2448" s="1" t="s">
        <v>32</v>
      </c>
      <c r="P2448" s="3">
        <v>2999.14</v>
      </c>
      <c r="Q2448" s="3">
        <v>79421.34</v>
      </c>
      <c r="R2448" s="1" t="str">
        <f t="shared" si="116"/>
        <v>2003-11</v>
      </c>
      <c r="S2448" s="1" t="str">
        <f t="shared" si="114"/>
        <v/>
      </c>
      <c r="T2448" s="3">
        <f t="shared" si="115"/>
        <v>2999.14</v>
      </c>
    </row>
    <row r="2449" spans="1:20" x14ac:dyDescent="0.25">
      <c r="A2449" s="1" t="s">
        <v>3980</v>
      </c>
      <c r="B2449" s="1" t="s">
        <v>7517</v>
      </c>
      <c r="C2449" s="1" t="s">
        <v>7518</v>
      </c>
      <c r="D2449" s="1" t="s">
        <v>20</v>
      </c>
      <c r="E2449" s="1" t="s">
        <v>61</v>
      </c>
      <c r="F2449" s="1">
        <v>0</v>
      </c>
      <c r="G2449" s="2">
        <v>34595</v>
      </c>
      <c r="H2449" s="1" t="s">
        <v>22</v>
      </c>
      <c r="I2449" s="1" t="s">
        <v>31</v>
      </c>
      <c r="J2449" s="2">
        <v>33699</v>
      </c>
      <c r="K2449" s="1"/>
      <c r="L2449" s="1" t="s">
        <v>24</v>
      </c>
      <c r="M2449" s="3">
        <v>68792.460000000006</v>
      </c>
      <c r="N2449" s="3">
        <v>70145.62</v>
      </c>
      <c r="O2449" s="3">
        <v>9958.11</v>
      </c>
      <c r="P2449" s="1">
        <v>125</v>
      </c>
      <c r="Q2449" s="3">
        <v>80228.73</v>
      </c>
      <c r="R2449" s="1" t="str">
        <f t="shared" si="116"/>
        <v>1994-09</v>
      </c>
      <c r="S2449" s="1" t="str">
        <f t="shared" si="114"/>
        <v/>
      </c>
      <c r="T2449" s="3">
        <f t="shared" si="115"/>
        <v>10083.11</v>
      </c>
    </row>
    <row r="2450" spans="1:20" x14ac:dyDescent="0.25">
      <c r="A2450" s="1" t="s">
        <v>7519</v>
      </c>
      <c r="B2450" s="1" t="s">
        <v>7520</v>
      </c>
      <c r="C2450" s="1" t="s">
        <v>7521</v>
      </c>
      <c r="D2450" s="1" t="s">
        <v>28</v>
      </c>
      <c r="E2450" s="1" t="s">
        <v>46</v>
      </c>
      <c r="F2450" s="1">
        <v>0</v>
      </c>
      <c r="G2450" s="2">
        <v>43122</v>
      </c>
      <c r="H2450" s="1" t="s">
        <v>30</v>
      </c>
      <c r="I2450" s="1" t="s">
        <v>31</v>
      </c>
      <c r="J2450" s="1" t="s">
        <v>2917</v>
      </c>
      <c r="K2450" s="1"/>
      <c r="L2450" s="1" t="s">
        <v>24</v>
      </c>
      <c r="M2450" s="3">
        <v>54169.23</v>
      </c>
      <c r="N2450" s="3">
        <v>43473.47</v>
      </c>
      <c r="O2450" s="3">
        <v>17090.77</v>
      </c>
      <c r="P2450" s="1">
        <v>125</v>
      </c>
      <c r="Q2450" s="3">
        <v>60689.24</v>
      </c>
      <c r="R2450" s="1" t="str">
        <f t="shared" si="116"/>
        <v>2018-01</v>
      </c>
      <c r="S2450" s="1" t="str">
        <f t="shared" si="114"/>
        <v/>
      </c>
      <c r="T2450" s="3">
        <f t="shared" si="115"/>
        <v>17215.77</v>
      </c>
    </row>
    <row r="2451" spans="1:20" x14ac:dyDescent="0.25">
      <c r="A2451" s="1" t="s">
        <v>7522</v>
      </c>
      <c r="B2451" s="1" t="s">
        <v>7523</v>
      </c>
      <c r="C2451" s="1" t="s">
        <v>7524</v>
      </c>
      <c r="D2451" s="1" t="s">
        <v>39</v>
      </c>
      <c r="E2451" s="1" t="s">
        <v>40</v>
      </c>
      <c r="F2451" s="1">
        <v>0</v>
      </c>
      <c r="G2451" s="2">
        <v>44707</v>
      </c>
      <c r="H2451" s="1" t="s">
        <v>22</v>
      </c>
      <c r="I2451" s="1" t="s">
        <v>31</v>
      </c>
      <c r="J2451" s="1" t="s">
        <v>7525</v>
      </c>
      <c r="K2451" s="2">
        <v>44809</v>
      </c>
      <c r="L2451" s="1" t="s">
        <v>42</v>
      </c>
      <c r="M2451" s="3">
        <v>39936</v>
      </c>
      <c r="N2451" s="3">
        <v>3484</v>
      </c>
      <c r="O2451" s="1" t="s">
        <v>32</v>
      </c>
      <c r="P2451" s="1">
        <v>100</v>
      </c>
      <c r="Q2451" s="3">
        <v>3584</v>
      </c>
      <c r="R2451" s="1" t="str">
        <f t="shared" si="116"/>
        <v>2022-05</v>
      </c>
      <c r="S2451" s="1" t="str">
        <f t="shared" si="114"/>
        <v>2022-09</v>
      </c>
      <c r="T2451" s="3">
        <f t="shared" si="115"/>
        <v>100</v>
      </c>
    </row>
    <row r="2452" spans="1:20" x14ac:dyDescent="0.25">
      <c r="A2452" s="1" t="s">
        <v>7526</v>
      </c>
      <c r="B2452" s="1" t="s">
        <v>7523</v>
      </c>
      <c r="C2452" s="1" t="s">
        <v>7527</v>
      </c>
      <c r="D2452" s="1" t="s">
        <v>39</v>
      </c>
      <c r="E2452" s="1" t="s">
        <v>40</v>
      </c>
      <c r="F2452" s="1">
        <v>0</v>
      </c>
      <c r="G2452" s="2">
        <v>44883</v>
      </c>
      <c r="H2452" s="1" t="s">
        <v>22</v>
      </c>
      <c r="I2452" s="1" t="s">
        <v>31</v>
      </c>
      <c r="J2452" s="1" t="s">
        <v>7525</v>
      </c>
      <c r="K2452" s="1"/>
      <c r="L2452" s="1" t="s">
        <v>24</v>
      </c>
      <c r="M2452" s="3">
        <v>39936</v>
      </c>
      <c r="N2452" s="3">
        <v>5509</v>
      </c>
      <c r="O2452" s="1" t="s">
        <v>32</v>
      </c>
      <c r="P2452" s="1" t="s">
        <v>32</v>
      </c>
      <c r="Q2452" s="3">
        <v>5509</v>
      </c>
      <c r="R2452" s="1" t="str">
        <f t="shared" si="116"/>
        <v>2022-11</v>
      </c>
      <c r="S2452" s="1" t="str">
        <f t="shared" si="114"/>
        <v/>
      </c>
      <c r="T2452" s="3">
        <f t="shared" si="115"/>
        <v>0</v>
      </c>
    </row>
    <row r="2453" spans="1:20" x14ac:dyDescent="0.25">
      <c r="A2453" s="1" t="s">
        <v>1993</v>
      </c>
      <c r="B2453" s="1" t="s">
        <v>5201</v>
      </c>
      <c r="C2453" s="1" t="s">
        <v>7528</v>
      </c>
      <c r="D2453" s="1" t="s">
        <v>70</v>
      </c>
      <c r="E2453" s="1" t="s">
        <v>656</v>
      </c>
      <c r="F2453" s="1">
        <v>0</v>
      </c>
      <c r="G2453" s="2">
        <v>43724</v>
      </c>
      <c r="H2453" s="1" t="s">
        <v>30</v>
      </c>
      <c r="I2453" s="1" t="s">
        <v>23</v>
      </c>
      <c r="J2453" s="1" t="s">
        <v>807</v>
      </c>
      <c r="K2453" s="2">
        <v>44638</v>
      </c>
      <c r="L2453" s="1" t="s">
        <v>42</v>
      </c>
      <c r="M2453" s="3">
        <v>38223.54</v>
      </c>
      <c r="N2453" s="3">
        <v>11122.31</v>
      </c>
      <c r="O2453" s="1">
        <v>55.12</v>
      </c>
      <c r="P2453" s="1" t="s">
        <v>32</v>
      </c>
      <c r="Q2453" s="3">
        <v>11177.43</v>
      </c>
      <c r="R2453" s="1" t="str">
        <f t="shared" si="116"/>
        <v>2019-09</v>
      </c>
      <c r="S2453" s="1" t="str">
        <f t="shared" si="114"/>
        <v>2022-03</v>
      </c>
      <c r="T2453" s="3">
        <f t="shared" si="115"/>
        <v>55.12</v>
      </c>
    </row>
    <row r="2454" spans="1:20" x14ac:dyDescent="0.25">
      <c r="A2454" s="1" t="s">
        <v>7529</v>
      </c>
      <c r="B2454" s="1" t="s">
        <v>5201</v>
      </c>
      <c r="C2454" s="1" t="s">
        <v>7530</v>
      </c>
      <c r="D2454" s="1" t="s">
        <v>237</v>
      </c>
      <c r="E2454" s="1" t="s">
        <v>7531</v>
      </c>
      <c r="F2454" s="1">
        <v>0</v>
      </c>
      <c r="G2454" s="2">
        <v>44725</v>
      </c>
      <c r="H2454" s="1" t="s">
        <v>22</v>
      </c>
      <c r="I2454" s="1" t="s">
        <v>31</v>
      </c>
      <c r="J2454" s="1" t="s">
        <v>7532</v>
      </c>
      <c r="K2454" s="2">
        <v>44792</v>
      </c>
      <c r="L2454" s="1" t="s">
        <v>42</v>
      </c>
      <c r="M2454" s="3">
        <v>27040</v>
      </c>
      <c r="N2454" s="3">
        <v>4764.5</v>
      </c>
      <c r="O2454" s="1" t="s">
        <v>32</v>
      </c>
      <c r="P2454" s="1" t="s">
        <v>32</v>
      </c>
      <c r="Q2454" s="3">
        <v>4764.5</v>
      </c>
      <c r="R2454" s="1" t="str">
        <f t="shared" si="116"/>
        <v>2022-06</v>
      </c>
      <c r="S2454" s="1" t="str">
        <f t="shared" si="114"/>
        <v>2022-08</v>
      </c>
      <c r="T2454" s="3">
        <f t="shared" si="115"/>
        <v>0</v>
      </c>
    </row>
    <row r="2455" spans="1:20" x14ac:dyDescent="0.25">
      <c r="A2455" s="1" t="s">
        <v>7533</v>
      </c>
      <c r="B2455" s="1" t="s">
        <v>5201</v>
      </c>
      <c r="C2455" s="1" t="s">
        <v>7534</v>
      </c>
      <c r="D2455" s="1" t="s">
        <v>82</v>
      </c>
      <c r="E2455" s="1" t="s">
        <v>3763</v>
      </c>
      <c r="F2455" s="1">
        <v>0</v>
      </c>
      <c r="G2455" s="2">
        <v>41022</v>
      </c>
      <c r="H2455" s="1" t="s">
        <v>22</v>
      </c>
      <c r="I2455" s="1" t="s">
        <v>23</v>
      </c>
      <c r="J2455" s="1" t="s">
        <v>6265</v>
      </c>
      <c r="K2455" s="1"/>
      <c r="L2455" s="1" t="s">
        <v>24</v>
      </c>
      <c r="M2455" s="3">
        <v>80179.42</v>
      </c>
      <c r="N2455" s="3">
        <v>78895.19</v>
      </c>
      <c r="O2455" s="1">
        <v>144.69999999999999</v>
      </c>
      <c r="P2455" s="1" t="s">
        <v>32</v>
      </c>
      <c r="Q2455" s="3">
        <v>79039.89</v>
      </c>
      <c r="R2455" s="1" t="str">
        <f t="shared" si="116"/>
        <v>2012-04</v>
      </c>
      <c r="S2455" s="1" t="str">
        <f t="shared" si="114"/>
        <v/>
      </c>
      <c r="T2455" s="3">
        <f t="shared" si="115"/>
        <v>144.69999999999999</v>
      </c>
    </row>
    <row r="2456" spans="1:20" x14ac:dyDescent="0.25">
      <c r="A2456" s="1" t="s">
        <v>7535</v>
      </c>
      <c r="B2456" s="1" t="s">
        <v>5201</v>
      </c>
      <c r="C2456" s="1" t="s">
        <v>7536</v>
      </c>
      <c r="D2456" s="1" t="s">
        <v>123</v>
      </c>
      <c r="E2456" s="1" t="s">
        <v>194</v>
      </c>
      <c r="F2456" s="1">
        <v>0</v>
      </c>
      <c r="G2456" s="2">
        <v>42519</v>
      </c>
      <c r="H2456" s="1" t="s">
        <v>30</v>
      </c>
      <c r="I2456" s="1" t="s">
        <v>31</v>
      </c>
      <c r="J2456" s="2">
        <v>42585</v>
      </c>
      <c r="K2456" s="1"/>
      <c r="L2456" s="1" t="s">
        <v>24</v>
      </c>
      <c r="M2456" s="3">
        <v>75813.710000000006</v>
      </c>
      <c r="N2456" s="3">
        <v>71222.38</v>
      </c>
      <c r="O2456" s="3">
        <v>1321.46</v>
      </c>
      <c r="P2456" s="1">
        <v>225</v>
      </c>
      <c r="Q2456" s="3">
        <v>72768.84</v>
      </c>
      <c r="R2456" s="1" t="str">
        <f t="shared" si="116"/>
        <v>2016-05</v>
      </c>
      <c r="S2456" s="1" t="str">
        <f t="shared" si="114"/>
        <v/>
      </c>
      <c r="T2456" s="3">
        <f t="shared" si="115"/>
        <v>1546.46</v>
      </c>
    </row>
    <row r="2457" spans="1:20" x14ac:dyDescent="0.25">
      <c r="A2457" s="1" t="s">
        <v>7537</v>
      </c>
      <c r="B2457" s="1" t="s">
        <v>5201</v>
      </c>
      <c r="C2457" s="1" t="s">
        <v>7538</v>
      </c>
      <c r="D2457" s="1" t="s">
        <v>28</v>
      </c>
      <c r="E2457" s="1" t="s">
        <v>46</v>
      </c>
      <c r="F2457" s="1">
        <v>0</v>
      </c>
      <c r="G2457" s="2">
        <v>44579</v>
      </c>
      <c r="H2457" s="1" t="s">
        <v>22</v>
      </c>
      <c r="I2457" s="1" t="s">
        <v>31</v>
      </c>
      <c r="J2457" s="1" t="s">
        <v>2437</v>
      </c>
      <c r="K2457" s="1"/>
      <c r="L2457" s="1" t="s">
        <v>24</v>
      </c>
      <c r="M2457" s="3">
        <v>52228.800000000003</v>
      </c>
      <c r="N2457" s="3">
        <v>40801.61</v>
      </c>
      <c r="O2457" s="3">
        <v>31084.83</v>
      </c>
      <c r="P2457" s="1">
        <v>225</v>
      </c>
      <c r="Q2457" s="3">
        <v>72111.44</v>
      </c>
      <c r="R2457" s="1" t="str">
        <f t="shared" si="116"/>
        <v>2022-01</v>
      </c>
      <c r="S2457" s="1" t="str">
        <f t="shared" si="114"/>
        <v/>
      </c>
      <c r="T2457" s="3">
        <f t="shared" si="115"/>
        <v>31309.83</v>
      </c>
    </row>
    <row r="2458" spans="1:20" x14ac:dyDescent="0.25">
      <c r="A2458" s="1" t="s">
        <v>1009</v>
      </c>
      <c r="B2458" s="1" t="s">
        <v>5201</v>
      </c>
      <c r="C2458" s="1" t="s">
        <v>7539</v>
      </c>
      <c r="D2458" s="1" t="s">
        <v>70</v>
      </c>
      <c r="E2458" s="1" t="s">
        <v>3011</v>
      </c>
      <c r="F2458" s="1">
        <v>0</v>
      </c>
      <c r="G2458" s="2">
        <v>40392</v>
      </c>
      <c r="H2458" s="1" t="s">
        <v>30</v>
      </c>
      <c r="I2458" s="1" t="s">
        <v>23</v>
      </c>
      <c r="J2458" s="2">
        <v>40217</v>
      </c>
      <c r="K2458" s="1"/>
      <c r="L2458" s="1" t="s">
        <v>24</v>
      </c>
      <c r="M2458" s="3">
        <v>51564.03</v>
      </c>
      <c r="N2458" s="3">
        <v>51563.199999999997</v>
      </c>
      <c r="O2458" s="1" t="s">
        <v>32</v>
      </c>
      <c r="P2458" s="1">
        <v>125</v>
      </c>
      <c r="Q2458" s="3">
        <v>51688.2</v>
      </c>
      <c r="R2458" s="1" t="str">
        <f t="shared" si="116"/>
        <v>2010-08</v>
      </c>
      <c r="S2458" s="1" t="str">
        <f t="shared" si="114"/>
        <v/>
      </c>
      <c r="T2458" s="3">
        <f t="shared" si="115"/>
        <v>125</v>
      </c>
    </row>
    <row r="2459" spans="1:20" x14ac:dyDescent="0.25">
      <c r="A2459" s="1" t="s">
        <v>7540</v>
      </c>
      <c r="B2459" s="1" t="s">
        <v>5201</v>
      </c>
      <c r="C2459" s="1" t="s">
        <v>7541</v>
      </c>
      <c r="D2459" s="1" t="s">
        <v>284</v>
      </c>
      <c r="E2459" s="1" t="s">
        <v>1011</v>
      </c>
      <c r="F2459" s="1">
        <v>0</v>
      </c>
      <c r="G2459" s="2">
        <v>43682</v>
      </c>
      <c r="H2459" s="1" t="s">
        <v>30</v>
      </c>
      <c r="I2459" s="1" t="s">
        <v>31</v>
      </c>
      <c r="J2459" s="2">
        <v>43593</v>
      </c>
      <c r="K2459" s="1"/>
      <c r="L2459" s="1" t="s">
        <v>24</v>
      </c>
      <c r="M2459" s="3">
        <v>47754.3</v>
      </c>
      <c r="N2459" s="3">
        <v>47718.2</v>
      </c>
      <c r="O2459" s="1" t="s">
        <v>32</v>
      </c>
      <c r="P2459" s="1" t="s">
        <v>32</v>
      </c>
      <c r="Q2459" s="3">
        <v>47718.2</v>
      </c>
      <c r="R2459" s="1" t="str">
        <f t="shared" si="116"/>
        <v>2019-08</v>
      </c>
      <c r="S2459" s="1" t="str">
        <f t="shared" si="114"/>
        <v/>
      </c>
      <c r="T2459" s="3">
        <f t="shared" si="115"/>
        <v>0</v>
      </c>
    </row>
    <row r="2460" spans="1:20" x14ac:dyDescent="0.25">
      <c r="A2460" s="1" t="s">
        <v>7542</v>
      </c>
      <c r="B2460" s="1" t="s">
        <v>5201</v>
      </c>
      <c r="C2460" s="1" t="s">
        <v>7543</v>
      </c>
      <c r="D2460" s="1" t="s">
        <v>20</v>
      </c>
      <c r="E2460" s="1" t="s">
        <v>1786</v>
      </c>
      <c r="F2460" s="1">
        <v>0</v>
      </c>
      <c r="G2460" s="2">
        <v>42983</v>
      </c>
      <c r="H2460" s="1" t="s">
        <v>30</v>
      </c>
      <c r="I2460" s="1" t="s">
        <v>368</v>
      </c>
      <c r="J2460" s="2">
        <v>42864</v>
      </c>
      <c r="K2460" s="1"/>
      <c r="L2460" s="1" t="s">
        <v>24</v>
      </c>
      <c r="M2460" s="3">
        <v>37491.79</v>
      </c>
      <c r="N2460" s="3">
        <v>38302.65</v>
      </c>
      <c r="O2460" s="3">
        <v>31364.18</v>
      </c>
      <c r="P2460" s="1">
        <v>125</v>
      </c>
      <c r="Q2460" s="3">
        <v>69791.83</v>
      </c>
      <c r="R2460" s="1" t="str">
        <f t="shared" si="116"/>
        <v>2017-09</v>
      </c>
      <c r="S2460" s="1" t="str">
        <f t="shared" si="114"/>
        <v/>
      </c>
      <c r="T2460" s="3">
        <f t="shared" si="115"/>
        <v>31489.18</v>
      </c>
    </row>
    <row r="2461" spans="1:20" x14ac:dyDescent="0.25">
      <c r="A2461" s="1" t="s">
        <v>1423</v>
      </c>
      <c r="B2461" s="1" t="s">
        <v>5201</v>
      </c>
      <c r="C2461" s="1" t="s">
        <v>7544</v>
      </c>
      <c r="D2461" s="1" t="s">
        <v>20</v>
      </c>
      <c r="E2461" s="1" t="s">
        <v>57</v>
      </c>
      <c r="F2461" s="1">
        <v>0</v>
      </c>
      <c r="G2461" s="2">
        <v>42619</v>
      </c>
      <c r="H2461" s="1" t="s">
        <v>22</v>
      </c>
      <c r="I2461" s="1" t="s">
        <v>23</v>
      </c>
      <c r="J2461" s="2">
        <v>42530</v>
      </c>
      <c r="K2461" s="1"/>
      <c r="L2461" s="1" t="s">
        <v>24</v>
      </c>
      <c r="M2461" s="3">
        <v>31200</v>
      </c>
      <c r="N2461" s="3">
        <v>32498.2</v>
      </c>
      <c r="O2461" s="3">
        <v>23123.39</v>
      </c>
      <c r="P2461" s="1">
        <v>125</v>
      </c>
      <c r="Q2461" s="3">
        <v>55746.59</v>
      </c>
      <c r="R2461" s="1" t="str">
        <f t="shared" si="116"/>
        <v>2016-09</v>
      </c>
      <c r="S2461" s="1" t="str">
        <f t="shared" si="114"/>
        <v/>
      </c>
      <c r="T2461" s="3">
        <f t="shared" si="115"/>
        <v>23248.39</v>
      </c>
    </row>
    <row r="2462" spans="1:20" x14ac:dyDescent="0.25">
      <c r="A2462" s="1" t="s">
        <v>7545</v>
      </c>
      <c r="B2462" s="1" t="s">
        <v>7546</v>
      </c>
      <c r="C2462" s="1" t="s">
        <v>7547</v>
      </c>
      <c r="D2462" s="1" t="s">
        <v>237</v>
      </c>
      <c r="E2462" s="1" t="s">
        <v>493</v>
      </c>
      <c r="F2462" s="1">
        <v>0</v>
      </c>
      <c r="G2462" s="2">
        <v>42072</v>
      </c>
      <c r="H2462" s="1" t="s">
        <v>30</v>
      </c>
      <c r="I2462" s="1" t="s">
        <v>23</v>
      </c>
      <c r="J2462" s="2">
        <v>42250</v>
      </c>
      <c r="K2462" s="1"/>
      <c r="L2462" s="1" t="s">
        <v>24</v>
      </c>
      <c r="M2462" s="3">
        <v>36332.61</v>
      </c>
      <c r="N2462" s="3">
        <v>35736.85</v>
      </c>
      <c r="O2462" s="1" t="s">
        <v>32</v>
      </c>
      <c r="P2462" s="1">
        <v>363.33</v>
      </c>
      <c r="Q2462" s="3">
        <v>36100.18</v>
      </c>
      <c r="R2462" s="1" t="str">
        <f t="shared" si="116"/>
        <v>2015-03</v>
      </c>
      <c r="S2462" s="1" t="str">
        <f t="shared" si="114"/>
        <v/>
      </c>
      <c r="T2462" s="3">
        <f t="shared" si="115"/>
        <v>363.33</v>
      </c>
    </row>
    <row r="2463" spans="1:20" x14ac:dyDescent="0.25">
      <c r="A2463" s="1" t="s">
        <v>2496</v>
      </c>
      <c r="B2463" s="1" t="s">
        <v>7548</v>
      </c>
      <c r="C2463" s="1" t="s">
        <v>7549</v>
      </c>
      <c r="D2463" s="1" t="s">
        <v>20</v>
      </c>
      <c r="E2463" s="1" t="s">
        <v>4218</v>
      </c>
      <c r="F2463" s="1">
        <v>0</v>
      </c>
      <c r="G2463" s="2">
        <v>44619</v>
      </c>
      <c r="H2463" s="1" t="s">
        <v>22</v>
      </c>
      <c r="I2463" s="1" t="s">
        <v>23</v>
      </c>
      <c r="J2463" s="1" t="s">
        <v>3393</v>
      </c>
      <c r="K2463" s="1"/>
      <c r="L2463" s="1" t="s">
        <v>24</v>
      </c>
      <c r="M2463" s="3">
        <v>29120</v>
      </c>
      <c r="N2463" s="3">
        <v>27121.200000000001</v>
      </c>
      <c r="O2463" s="3">
        <v>1177.06</v>
      </c>
      <c r="P2463" s="1" t="s">
        <v>32</v>
      </c>
      <c r="Q2463" s="3">
        <v>28298.26</v>
      </c>
      <c r="R2463" s="1" t="str">
        <f t="shared" si="116"/>
        <v>2022-02</v>
      </c>
      <c r="S2463" s="1" t="str">
        <f t="shared" si="114"/>
        <v/>
      </c>
      <c r="T2463" s="3">
        <f t="shared" si="115"/>
        <v>1177.06</v>
      </c>
    </row>
    <row r="2464" spans="1:20" x14ac:dyDescent="0.25">
      <c r="A2464" s="1" t="s">
        <v>3456</v>
      </c>
      <c r="B2464" s="1" t="s">
        <v>7550</v>
      </c>
      <c r="C2464" s="1" t="s">
        <v>7551</v>
      </c>
      <c r="D2464" s="1" t="s">
        <v>113</v>
      </c>
      <c r="E2464" s="1" t="s">
        <v>914</v>
      </c>
      <c r="F2464" s="1">
        <v>0</v>
      </c>
      <c r="G2464" s="2">
        <v>44845</v>
      </c>
      <c r="H2464" s="1" t="s">
        <v>30</v>
      </c>
      <c r="I2464" s="1" t="s">
        <v>23</v>
      </c>
      <c r="J2464" s="2">
        <v>44875</v>
      </c>
      <c r="K2464" s="1"/>
      <c r="L2464" s="1" t="s">
        <v>24</v>
      </c>
      <c r="M2464" s="3">
        <v>37513.629999999997</v>
      </c>
      <c r="N2464" s="3">
        <v>7357.72</v>
      </c>
      <c r="O2464" s="1" t="s">
        <v>32</v>
      </c>
      <c r="P2464" s="1">
        <v>100</v>
      </c>
      <c r="Q2464" s="3">
        <v>7457.72</v>
      </c>
      <c r="R2464" s="1" t="str">
        <f t="shared" si="116"/>
        <v>2022-10</v>
      </c>
      <c r="S2464" s="1" t="str">
        <f t="shared" si="114"/>
        <v/>
      </c>
      <c r="T2464" s="3">
        <f t="shared" si="115"/>
        <v>100</v>
      </c>
    </row>
    <row r="2465" spans="1:20" x14ac:dyDescent="0.25">
      <c r="A2465" s="1" t="s">
        <v>1362</v>
      </c>
      <c r="B2465" s="1" t="s">
        <v>7552</v>
      </c>
      <c r="C2465" s="1" t="s">
        <v>7553</v>
      </c>
      <c r="D2465" s="1" t="s">
        <v>20</v>
      </c>
      <c r="E2465" s="1" t="s">
        <v>404</v>
      </c>
      <c r="F2465" s="1">
        <v>0</v>
      </c>
      <c r="G2465" s="2">
        <v>43038</v>
      </c>
      <c r="H2465" s="1" t="s">
        <v>22</v>
      </c>
      <c r="I2465" s="1" t="s">
        <v>23</v>
      </c>
      <c r="J2465" s="1" t="s">
        <v>1895</v>
      </c>
      <c r="K2465" s="2">
        <v>44758</v>
      </c>
      <c r="L2465" s="1" t="s">
        <v>42</v>
      </c>
      <c r="M2465" s="3">
        <v>57324.800000000003</v>
      </c>
      <c r="N2465" s="3">
        <v>24437.55</v>
      </c>
      <c r="O2465" s="3">
        <v>1081.08</v>
      </c>
      <c r="P2465" s="1" t="s">
        <v>32</v>
      </c>
      <c r="Q2465" s="3">
        <v>25518.63</v>
      </c>
      <c r="R2465" s="1" t="str">
        <f t="shared" si="116"/>
        <v>2017-10</v>
      </c>
      <c r="S2465" s="1" t="str">
        <f t="shared" si="114"/>
        <v>2022-07</v>
      </c>
      <c r="T2465" s="3">
        <f t="shared" si="115"/>
        <v>1081.08</v>
      </c>
    </row>
    <row r="2466" spans="1:20" x14ac:dyDescent="0.25">
      <c r="A2466" s="1" t="s">
        <v>7554</v>
      </c>
      <c r="B2466" s="1" t="s">
        <v>7555</v>
      </c>
      <c r="C2466" s="1" t="s">
        <v>7556</v>
      </c>
      <c r="D2466" s="1" t="s">
        <v>227</v>
      </c>
      <c r="E2466" s="1" t="s">
        <v>7557</v>
      </c>
      <c r="F2466" s="1">
        <v>0</v>
      </c>
      <c r="G2466" s="2">
        <v>36584</v>
      </c>
      <c r="H2466" s="1" t="s">
        <v>22</v>
      </c>
      <c r="I2466" s="1" t="s">
        <v>31</v>
      </c>
      <c r="J2466" s="1" t="s">
        <v>6543</v>
      </c>
      <c r="K2466" s="1"/>
      <c r="L2466" s="1" t="s">
        <v>24</v>
      </c>
      <c r="M2466" s="3">
        <v>98225.919999999998</v>
      </c>
      <c r="N2466" s="3">
        <v>98225.4</v>
      </c>
      <c r="O2466" s="1" t="s">
        <v>32</v>
      </c>
      <c r="P2466" s="1">
        <v>125</v>
      </c>
      <c r="Q2466" s="3">
        <v>98350.399999999994</v>
      </c>
      <c r="R2466" s="1" t="str">
        <f t="shared" si="116"/>
        <v>2000-02</v>
      </c>
      <c r="S2466" s="1" t="str">
        <f t="shared" si="114"/>
        <v/>
      </c>
      <c r="T2466" s="3">
        <f t="shared" si="115"/>
        <v>125</v>
      </c>
    </row>
    <row r="2467" spans="1:20" x14ac:dyDescent="0.25">
      <c r="A2467" s="1" t="s">
        <v>7558</v>
      </c>
      <c r="B2467" s="1" t="s">
        <v>7555</v>
      </c>
      <c r="C2467" s="1" t="s">
        <v>7559</v>
      </c>
      <c r="D2467" s="1" t="s">
        <v>82</v>
      </c>
      <c r="E2467" s="1" t="s">
        <v>7560</v>
      </c>
      <c r="F2467" s="1">
        <v>0</v>
      </c>
      <c r="G2467" s="2">
        <v>44361</v>
      </c>
      <c r="H2467" s="1" t="s">
        <v>22</v>
      </c>
      <c r="I2467" s="1" t="s">
        <v>31</v>
      </c>
      <c r="J2467" s="1" t="s">
        <v>2000</v>
      </c>
      <c r="K2467" s="1"/>
      <c r="L2467" s="1" t="s">
        <v>24</v>
      </c>
      <c r="M2467" s="3">
        <v>56512.56</v>
      </c>
      <c r="N2467" s="3">
        <v>56513.58</v>
      </c>
      <c r="O2467" s="1" t="s">
        <v>32</v>
      </c>
      <c r="P2467" s="1" t="s">
        <v>32</v>
      </c>
      <c r="Q2467" s="3">
        <v>56513.58</v>
      </c>
      <c r="R2467" s="1" t="str">
        <f t="shared" si="116"/>
        <v>2021-06</v>
      </c>
      <c r="S2467" s="1" t="str">
        <f t="shared" si="114"/>
        <v/>
      </c>
      <c r="T2467" s="3">
        <f t="shared" si="115"/>
        <v>0</v>
      </c>
    </row>
    <row r="2468" spans="1:20" x14ac:dyDescent="0.25">
      <c r="A2468" s="1" t="s">
        <v>7561</v>
      </c>
      <c r="B2468" s="1" t="s">
        <v>7562</v>
      </c>
      <c r="C2468" s="1" t="s">
        <v>7563</v>
      </c>
      <c r="D2468" s="1" t="s">
        <v>123</v>
      </c>
      <c r="E2468" s="1" t="s">
        <v>194</v>
      </c>
      <c r="F2468" s="1">
        <v>0</v>
      </c>
      <c r="G2468" s="2">
        <v>34911</v>
      </c>
      <c r="H2468" s="1" t="s">
        <v>30</v>
      </c>
      <c r="I2468" s="1" t="s">
        <v>31</v>
      </c>
      <c r="J2468" s="1" t="s">
        <v>4546</v>
      </c>
      <c r="K2468" s="1"/>
      <c r="L2468" s="1" t="s">
        <v>24</v>
      </c>
      <c r="M2468" s="3">
        <v>79706.22</v>
      </c>
      <c r="N2468" s="3">
        <v>78912.56</v>
      </c>
      <c r="O2468" s="3">
        <v>60922.69</v>
      </c>
      <c r="P2468" s="1">
        <v>125</v>
      </c>
      <c r="Q2468" s="3">
        <v>139960.25</v>
      </c>
      <c r="R2468" s="1" t="str">
        <f t="shared" si="116"/>
        <v>1995-07</v>
      </c>
      <c r="S2468" s="1" t="str">
        <f t="shared" si="114"/>
        <v/>
      </c>
      <c r="T2468" s="3">
        <f t="shared" si="115"/>
        <v>61047.69</v>
      </c>
    </row>
    <row r="2469" spans="1:20" x14ac:dyDescent="0.25">
      <c r="A2469" s="1" t="s">
        <v>4655</v>
      </c>
      <c r="B2469" s="1" t="s">
        <v>7562</v>
      </c>
      <c r="C2469" s="1" t="s">
        <v>7564</v>
      </c>
      <c r="D2469" s="1" t="s">
        <v>971</v>
      </c>
      <c r="E2469" s="1" t="s">
        <v>972</v>
      </c>
      <c r="F2469" s="1">
        <v>0</v>
      </c>
      <c r="G2469" s="2">
        <v>44522</v>
      </c>
      <c r="H2469" s="1" t="s">
        <v>22</v>
      </c>
      <c r="I2469" s="1" t="s">
        <v>31</v>
      </c>
      <c r="J2469" s="1" t="s">
        <v>7565</v>
      </c>
      <c r="K2469" s="1"/>
      <c r="L2469" s="1" t="s">
        <v>24</v>
      </c>
      <c r="M2469" s="3">
        <v>60507.41</v>
      </c>
      <c r="N2469" s="3">
        <v>49517.58</v>
      </c>
      <c r="O2469" s="1">
        <v>174.54</v>
      </c>
      <c r="P2469" s="1" t="s">
        <v>32</v>
      </c>
      <c r="Q2469" s="3">
        <v>49692.12</v>
      </c>
      <c r="R2469" s="1" t="str">
        <f t="shared" si="116"/>
        <v>2021-11</v>
      </c>
      <c r="S2469" s="1" t="str">
        <f t="shared" si="114"/>
        <v/>
      </c>
      <c r="T2469" s="3">
        <f t="shared" si="115"/>
        <v>174.54</v>
      </c>
    </row>
    <row r="2470" spans="1:20" x14ac:dyDescent="0.25">
      <c r="A2470" s="1" t="s">
        <v>7566</v>
      </c>
      <c r="B2470" s="1" t="s">
        <v>7562</v>
      </c>
      <c r="C2470" s="1" t="s">
        <v>7567</v>
      </c>
      <c r="D2470" s="1" t="s">
        <v>123</v>
      </c>
      <c r="E2470" s="1" t="s">
        <v>194</v>
      </c>
      <c r="F2470" s="1">
        <v>0</v>
      </c>
      <c r="G2470" s="2">
        <v>44606</v>
      </c>
      <c r="H2470" s="1" t="s">
        <v>30</v>
      </c>
      <c r="I2470" s="1" t="s">
        <v>31</v>
      </c>
      <c r="J2470" s="1" t="s">
        <v>2278</v>
      </c>
      <c r="K2470" s="1"/>
      <c r="L2470" s="1" t="s">
        <v>24</v>
      </c>
      <c r="M2470" s="3">
        <v>46916.480000000003</v>
      </c>
      <c r="N2470" s="3">
        <v>35918.57</v>
      </c>
      <c r="O2470" s="3">
        <v>19651.71</v>
      </c>
      <c r="P2470" s="1">
        <v>225</v>
      </c>
      <c r="Q2470" s="3">
        <v>55795.28</v>
      </c>
      <c r="R2470" s="1" t="str">
        <f t="shared" si="116"/>
        <v>2022-02</v>
      </c>
      <c r="S2470" s="1" t="str">
        <f t="shared" si="114"/>
        <v/>
      </c>
      <c r="T2470" s="3">
        <f t="shared" si="115"/>
        <v>19876.71</v>
      </c>
    </row>
    <row r="2471" spans="1:20" x14ac:dyDescent="0.25">
      <c r="A2471" s="1" t="s">
        <v>5249</v>
      </c>
      <c r="B2471" s="1" t="s">
        <v>7562</v>
      </c>
      <c r="C2471" s="1" t="s">
        <v>7568</v>
      </c>
      <c r="D2471" s="1" t="s">
        <v>123</v>
      </c>
      <c r="E2471" s="1" t="s">
        <v>2971</v>
      </c>
      <c r="F2471" s="1">
        <v>0</v>
      </c>
      <c r="G2471" s="2">
        <v>44858</v>
      </c>
      <c r="H2471" s="1" t="s">
        <v>22</v>
      </c>
      <c r="I2471" s="1" t="s">
        <v>31</v>
      </c>
      <c r="J2471" s="1" t="s">
        <v>765</v>
      </c>
      <c r="K2471" s="1"/>
      <c r="L2471" s="1" t="s">
        <v>24</v>
      </c>
      <c r="M2471" s="3">
        <v>35245.18</v>
      </c>
      <c r="N2471" s="3">
        <v>5147.04</v>
      </c>
      <c r="O2471" s="1">
        <v>31.77</v>
      </c>
      <c r="P2471" s="1">
        <v>100</v>
      </c>
      <c r="Q2471" s="3">
        <v>5278.81</v>
      </c>
      <c r="R2471" s="1" t="str">
        <f t="shared" si="116"/>
        <v>2022-10</v>
      </c>
      <c r="S2471" s="1" t="str">
        <f t="shared" si="114"/>
        <v/>
      </c>
      <c r="T2471" s="3">
        <f t="shared" si="115"/>
        <v>131.77000000000001</v>
      </c>
    </row>
    <row r="2472" spans="1:20" x14ac:dyDescent="0.25">
      <c r="A2472" s="1" t="s">
        <v>7569</v>
      </c>
      <c r="B2472" s="1" t="s">
        <v>7570</v>
      </c>
      <c r="C2472" s="1" t="s">
        <v>7571</v>
      </c>
      <c r="D2472" s="1" t="s">
        <v>39</v>
      </c>
      <c r="E2472" s="1" t="s">
        <v>40</v>
      </c>
      <c r="F2472" s="1">
        <v>0</v>
      </c>
      <c r="G2472" s="2">
        <v>44697</v>
      </c>
      <c r="H2472" s="1" t="s">
        <v>30</v>
      </c>
      <c r="I2472" s="1" t="s">
        <v>31</v>
      </c>
      <c r="J2472" s="2">
        <v>44445</v>
      </c>
      <c r="K2472" s="2">
        <v>44809</v>
      </c>
      <c r="L2472" s="1" t="s">
        <v>42</v>
      </c>
      <c r="M2472" s="3">
        <v>39936</v>
      </c>
      <c r="N2472" s="3">
        <v>4984</v>
      </c>
      <c r="O2472" s="1" t="s">
        <v>32</v>
      </c>
      <c r="P2472" s="1">
        <v>100</v>
      </c>
      <c r="Q2472" s="3">
        <v>5084</v>
      </c>
      <c r="R2472" s="1" t="str">
        <f t="shared" si="116"/>
        <v>2022-05</v>
      </c>
      <c r="S2472" s="1" t="str">
        <f t="shared" si="114"/>
        <v>2022-09</v>
      </c>
      <c r="T2472" s="3">
        <f t="shared" si="115"/>
        <v>100</v>
      </c>
    </row>
    <row r="2473" spans="1:20" x14ac:dyDescent="0.25">
      <c r="A2473" s="1" t="s">
        <v>7572</v>
      </c>
      <c r="B2473" s="1" t="s">
        <v>7573</v>
      </c>
      <c r="C2473" s="1" t="s">
        <v>7574</v>
      </c>
      <c r="D2473" s="1" t="s">
        <v>52</v>
      </c>
      <c r="E2473" s="1" t="s">
        <v>7575</v>
      </c>
      <c r="F2473" s="1">
        <v>0</v>
      </c>
      <c r="G2473" s="2">
        <v>42491</v>
      </c>
      <c r="H2473" s="1" t="s">
        <v>30</v>
      </c>
      <c r="I2473" s="1" t="s">
        <v>31</v>
      </c>
      <c r="J2473" s="2">
        <v>42461</v>
      </c>
      <c r="K2473" s="1"/>
      <c r="L2473" s="1" t="s">
        <v>24</v>
      </c>
      <c r="M2473" s="3">
        <v>51000.14</v>
      </c>
      <c r="N2473" s="3">
        <v>50855.53</v>
      </c>
      <c r="O2473" s="1" t="s">
        <v>32</v>
      </c>
      <c r="P2473" s="1" t="s">
        <v>32</v>
      </c>
      <c r="Q2473" s="3">
        <v>50855.53</v>
      </c>
      <c r="R2473" s="1" t="str">
        <f t="shared" si="116"/>
        <v>2016-05</v>
      </c>
      <c r="S2473" s="1" t="str">
        <f t="shared" si="114"/>
        <v/>
      </c>
      <c r="T2473" s="3">
        <f t="shared" si="115"/>
        <v>0</v>
      </c>
    </row>
    <row r="2474" spans="1:20" x14ac:dyDescent="0.25">
      <c r="A2474" s="1" t="s">
        <v>7576</v>
      </c>
      <c r="B2474" s="1" t="s">
        <v>7577</v>
      </c>
      <c r="C2474" s="1" t="s">
        <v>7578</v>
      </c>
      <c r="D2474" s="1" t="s">
        <v>39</v>
      </c>
      <c r="E2474" s="1" t="s">
        <v>4676</v>
      </c>
      <c r="F2474" s="1">
        <v>0</v>
      </c>
      <c r="G2474" s="2">
        <v>42556</v>
      </c>
      <c r="H2474" s="1" t="s">
        <v>30</v>
      </c>
      <c r="I2474" s="1" t="s">
        <v>31</v>
      </c>
      <c r="J2474" s="2">
        <v>42497</v>
      </c>
      <c r="K2474" s="1"/>
      <c r="L2474" s="1" t="s">
        <v>24</v>
      </c>
      <c r="M2474" s="3">
        <v>64750.19</v>
      </c>
      <c r="N2474" s="3">
        <v>64678.36</v>
      </c>
      <c r="O2474" s="1">
        <v>560.34</v>
      </c>
      <c r="P2474" s="1" t="s">
        <v>32</v>
      </c>
      <c r="Q2474" s="3">
        <v>65238.7</v>
      </c>
      <c r="R2474" s="1" t="str">
        <f t="shared" si="116"/>
        <v>2016-07</v>
      </c>
      <c r="S2474" s="1" t="str">
        <f t="shared" si="114"/>
        <v/>
      </c>
      <c r="T2474" s="3">
        <f t="shared" si="115"/>
        <v>560.34</v>
      </c>
    </row>
    <row r="2475" spans="1:20" x14ac:dyDescent="0.25">
      <c r="A2475" s="1" t="s">
        <v>5758</v>
      </c>
      <c r="B2475" s="1" t="s">
        <v>7579</v>
      </c>
      <c r="C2475" s="1" t="s">
        <v>7580</v>
      </c>
      <c r="D2475" s="1" t="s">
        <v>123</v>
      </c>
      <c r="E2475" s="1" t="s">
        <v>194</v>
      </c>
      <c r="F2475" s="1">
        <v>0</v>
      </c>
      <c r="G2475" s="2">
        <v>38543</v>
      </c>
      <c r="H2475" s="1" t="s">
        <v>30</v>
      </c>
      <c r="I2475" s="1" t="s">
        <v>31</v>
      </c>
      <c r="J2475" s="1" t="s">
        <v>3749</v>
      </c>
      <c r="K2475" s="1"/>
      <c r="L2475" s="1" t="s">
        <v>24</v>
      </c>
      <c r="M2475" s="3">
        <v>77852.53</v>
      </c>
      <c r="N2475" s="3">
        <v>73500.42</v>
      </c>
      <c r="O2475" s="3">
        <v>2730.91</v>
      </c>
      <c r="P2475" s="1">
        <v>125</v>
      </c>
      <c r="Q2475" s="3">
        <v>76356.33</v>
      </c>
      <c r="R2475" s="1" t="str">
        <f t="shared" si="116"/>
        <v>2005-07</v>
      </c>
      <c r="S2475" s="1" t="str">
        <f t="shared" si="114"/>
        <v/>
      </c>
      <c r="T2475" s="3">
        <f t="shared" si="115"/>
        <v>2855.91</v>
      </c>
    </row>
    <row r="2476" spans="1:20" x14ac:dyDescent="0.25">
      <c r="A2476" s="1" t="s">
        <v>4663</v>
      </c>
      <c r="B2476" s="1" t="s">
        <v>7581</v>
      </c>
      <c r="C2476" s="1" t="s">
        <v>7582</v>
      </c>
      <c r="D2476" s="1" t="s">
        <v>20</v>
      </c>
      <c r="E2476" s="1" t="s">
        <v>2676</v>
      </c>
      <c r="F2476" s="1">
        <v>0</v>
      </c>
      <c r="G2476" s="2">
        <v>34288</v>
      </c>
      <c r="H2476" s="1" t="s">
        <v>22</v>
      </c>
      <c r="I2476" s="1" t="s">
        <v>31</v>
      </c>
      <c r="J2476" s="1" t="s">
        <v>7583</v>
      </c>
      <c r="K2476" s="1"/>
      <c r="L2476" s="1" t="s">
        <v>24</v>
      </c>
      <c r="M2476" s="3">
        <v>47773.86</v>
      </c>
      <c r="N2476" s="3">
        <v>47831.19</v>
      </c>
      <c r="O2476" s="3">
        <v>1169.01</v>
      </c>
      <c r="P2476" s="1">
        <v>125</v>
      </c>
      <c r="Q2476" s="3">
        <v>49125.2</v>
      </c>
      <c r="R2476" s="1" t="str">
        <f t="shared" si="116"/>
        <v>1993-11</v>
      </c>
      <c r="S2476" s="1" t="str">
        <f t="shared" si="114"/>
        <v/>
      </c>
      <c r="T2476" s="3">
        <f t="shared" si="115"/>
        <v>1294.01</v>
      </c>
    </row>
    <row r="2477" spans="1:20" x14ac:dyDescent="0.25">
      <c r="A2477" s="1" t="s">
        <v>7584</v>
      </c>
      <c r="B2477" s="1" t="s">
        <v>7581</v>
      </c>
      <c r="C2477" s="1" t="s">
        <v>7585</v>
      </c>
      <c r="D2477" s="1" t="s">
        <v>20</v>
      </c>
      <c r="E2477" s="1" t="s">
        <v>7586</v>
      </c>
      <c r="F2477" s="1">
        <v>0</v>
      </c>
      <c r="G2477" s="2">
        <v>30241</v>
      </c>
      <c r="H2477" s="1" t="s">
        <v>30</v>
      </c>
      <c r="I2477" s="1" t="s">
        <v>31</v>
      </c>
      <c r="J2477" s="2">
        <v>29921</v>
      </c>
      <c r="K2477" s="1"/>
      <c r="L2477" s="1" t="s">
        <v>24</v>
      </c>
      <c r="M2477" s="3">
        <v>43794.61</v>
      </c>
      <c r="N2477" s="3">
        <v>43789.14</v>
      </c>
      <c r="O2477" s="3">
        <v>7041.72</v>
      </c>
      <c r="P2477" s="1">
        <v>125</v>
      </c>
      <c r="Q2477" s="3">
        <v>50955.86</v>
      </c>
      <c r="R2477" s="1" t="str">
        <f t="shared" si="116"/>
        <v>1982-10</v>
      </c>
      <c r="S2477" s="1" t="str">
        <f t="shared" si="114"/>
        <v/>
      </c>
      <c r="T2477" s="3">
        <f t="shared" si="115"/>
        <v>7166.72</v>
      </c>
    </row>
    <row r="2478" spans="1:20" x14ac:dyDescent="0.25">
      <c r="A2478" s="1" t="s">
        <v>7587</v>
      </c>
      <c r="B2478" s="1" t="s">
        <v>7588</v>
      </c>
      <c r="C2478" s="1" t="s">
        <v>7589</v>
      </c>
      <c r="D2478" s="1" t="s">
        <v>971</v>
      </c>
      <c r="E2478" s="1" t="s">
        <v>7590</v>
      </c>
      <c r="F2478" s="1">
        <v>0</v>
      </c>
      <c r="G2478" s="2">
        <v>28409</v>
      </c>
      <c r="H2478" s="1" t="s">
        <v>30</v>
      </c>
      <c r="I2478" s="1" t="s">
        <v>31</v>
      </c>
      <c r="J2478" s="2">
        <v>28439</v>
      </c>
      <c r="K2478" s="1"/>
      <c r="L2478" s="1" t="s">
        <v>24</v>
      </c>
      <c r="M2478" s="3">
        <v>44859.98</v>
      </c>
      <c r="N2478" s="3">
        <v>44498.8</v>
      </c>
      <c r="O2478" s="1" t="s">
        <v>32</v>
      </c>
      <c r="P2478" s="3">
        <v>1570.1</v>
      </c>
      <c r="Q2478" s="3">
        <v>46068.9</v>
      </c>
      <c r="R2478" s="1" t="str">
        <f t="shared" si="116"/>
        <v>1977-10</v>
      </c>
      <c r="S2478" s="1" t="str">
        <f t="shared" si="114"/>
        <v/>
      </c>
      <c r="T2478" s="3">
        <f t="shared" si="115"/>
        <v>1570.1</v>
      </c>
    </row>
    <row r="2479" spans="1:20" x14ac:dyDescent="0.25">
      <c r="A2479" s="1" t="s">
        <v>7591</v>
      </c>
      <c r="B2479" s="1" t="s">
        <v>7592</v>
      </c>
      <c r="C2479" s="1" t="s">
        <v>7593</v>
      </c>
      <c r="D2479" s="1" t="s">
        <v>76</v>
      </c>
      <c r="E2479" s="1" t="s">
        <v>1534</v>
      </c>
      <c r="F2479" s="1">
        <v>0</v>
      </c>
      <c r="G2479" s="2">
        <v>36640</v>
      </c>
      <c r="H2479" s="1" t="s">
        <v>30</v>
      </c>
      <c r="I2479" s="1" t="s">
        <v>31</v>
      </c>
      <c r="J2479" s="1" t="s">
        <v>3857</v>
      </c>
      <c r="K2479" s="2">
        <v>44603</v>
      </c>
      <c r="L2479" s="1" t="s">
        <v>42</v>
      </c>
      <c r="M2479" s="3">
        <v>38430.699999999997</v>
      </c>
      <c r="N2479" s="3">
        <v>9681.59</v>
      </c>
      <c r="O2479" s="1" t="s">
        <v>32</v>
      </c>
      <c r="P2479" s="1" t="s">
        <v>32</v>
      </c>
      <c r="Q2479" s="3">
        <v>9681.59</v>
      </c>
      <c r="R2479" s="1" t="str">
        <f t="shared" si="116"/>
        <v>2000-04</v>
      </c>
      <c r="S2479" s="1" t="str">
        <f t="shared" si="114"/>
        <v>2022-02</v>
      </c>
      <c r="T2479" s="3">
        <f t="shared" si="115"/>
        <v>0</v>
      </c>
    </row>
    <row r="2480" spans="1:20" x14ac:dyDescent="0.25">
      <c r="A2480" s="1" t="s">
        <v>7594</v>
      </c>
      <c r="B2480" s="1" t="s">
        <v>3390</v>
      </c>
      <c r="C2480" s="1" t="s">
        <v>7595</v>
      </c>
      <c r="D2480" s="1" t="s">
        <v>20</v>
      </c>
      <c r="E2480" s="1" t="s">
        <v>3496</v>
      </c>
      <c r="F2480" s="1">
        <v>0</v>
      </c>
      <c r="G2480" s="2">
        <v>39251</v>
      </c>
      <c r="H2480" s="1" t="s">
        <v>22</v>
      </c>
      <c r="I2480" s="1" t="s">
        <v>31</v>
      </c>
      <c r="J2480" s="2">
        <v>39392</v>
      </c>
      <c r="K2480" s="2">
        <v>44693</v>
      </c>
      <c r="L2480" s="1" t="s">
        <v>42</v>
      </c>
      <c r="M2480" s="3">
        <v>40250.080000000002</v>
      </c>
      <c r="N2480" s="3">
        <v>14620.9</v>
      </c>
      <c r="O2480" s="1" t="s">
        <v>32</v>
      </c>
      <c r="P2480" s="1" t="s">
        <v>32</v>
      </c>
      <c r="Q2480" s="3">
        <v>14620.9</v>
      </c>
      <c r="R2480" s="1" t="str">
        <f t="shared" si="116"/>
        <v>2007-06</v>
      </c>
      <c r="S2480" s="1" t="str">
        <f t="shared" si="114"/>
        <v>2022-05</v>
      </c>
      <c r="T2480" s="3">
        <f t="shared" si="115"/>
        <v>0</v>
      </c>
    </row>
    <row r="2481" spans="1:20" x14ac:dyDescent="0.25">
      <c r="A2481" s="1" t="s">
        <v>7596</v>
      </c>
      <c r="B2481" s="1" t="s">
        <v>3390</v>
      </c>
      <c r="C2481" s="1" t="s">
        <v>7597</v>
      </c>
      <c r="D2481" s="1" t="s">
        <v>39</v>
      </c>
      <c r="E2481" s="1" t="s">
        <v>40</v>
      </c>
      <c r="F2481" s="1">
        <v>0</v>
      </c>
      <c r="G2481" s="2">
        <v>44910</v>
      </c>
      <c r="H2481" s="1" t="s">
        <v>30</v>
      </c>
      <c r="I2481" s="1" t="s">
        <v>31</v>
      </c>
      <c r="J2481" s="1" t="s">
        <v>661</v>
      </c>
      <c r="K2481" s="1"/>
      <c r="L2481" s="1" t="s">
        <v>24</v>
      </c>
      <c r="M2481" s="3">
        <v>29952</v>
      </c>
      <c r="N2481" s="3">
        <v>1071</v>
      </c>
      <c r="O2481" s="1" t="s">
        <v>32</v>
      </c>
      <c r="P2481" s="1">
        <v>100</v>
      </c>
      <c r="Q2481" s="3">
        <v>1171</v>
      </c>
      <c r="R2481" s="1" t="str">
        <f t="shared" si="116"/>
        <v>2022-12</v>
      </c>
      <c r="S2481" s="1" t="str">
        <f t="shared" si="114"/>
        <v/>
      </c>
      <c r="T2481" s="3">
        <f t="shared" si="115"/>
        <v>100</v>
      </c>
    </row>
    <row r="2482" spans="1:20" x14ac:dyDescent="0.25">
      <c r="A2482" s="1" t="s">
        <v>7598</v>
      </c>
      <c r="B2482" s="1" t="s">
        <v>3390</v>
      </c>
      <c r="C2482" s="1" t="s">
        <v>7599</v>
      </c>
      <c r="D2482" s="1" t="s">
        <v>123</v>
      </c>
      <c r="E2482" s="1" t="s">
        <v>194</v>
      </c>
      <c r="F2482" s="1">
        <v>0</v>
      </c>
      <c r="G2482" s="2">
        <v>38641</v>
      </c>
      <c r="H2482" s="1" t="s">
        <v>22</v>
      </c>
      <c r="I2482" s="1" t="s">
        <v>23</v>
      </c>
      <c r="J2482" s="1" t="s">
        <v>3749</v>
      </c>
      <c r="K2482" s="1"/>
      <c r="L2482" s="1" t="s">
        <v>24</v>
      </c>
      <c r="M2482" s="3">
        <v>77852.740000000005</v>
      </c>
      <c r="N2482" s="3">
        <v>76913.72</v>
      </c>
      <c r="O2482" s="3">
        <v>39437.550000000003</v>
      </c>
      <c r="P2482" s="1">
        <v>125</v>
      </c>
      <c r="Q2482" s="3">
        <v>116476.27</v>
      </c>
      <c r="R2482" s="1" t="str">
        <f t="shared" si="116"/>
        <v>2005-10</v>
      </c>
      <c r="S2482" s="1" t="str">
        <f t="shared" si="114"/>
        <v/>
      </c>
      <c r="T2482" s="3">
        <f t="shared" si="115"/>
        <v>39562.550000000003</v>
      </c>
    </row>
    <row r="2483" spans="1:20" x14ac:dyDescent="0.25">
      <c r="A2483" s="1" t="s">
        <v>7600</v>
      </c>
      <c r="B2483" s="1" t="s">
        <v>3390</v>
      </c>
      <c r="C2483" s="1" t="s">
        <v>7601</v>
      </c>
      <c r="D2483" s="1" t="s">
        <v>82</v>
      </c>
      <c r="E2483" s="1" t="s">
        <v>818</v>
      </c>
      <c r="F2483" s="1">
        <v>0</v>
      </c>
      <c r="G2483" s="2">
        <v>44144</v>
      </c>
      <c r="H2483" s="1" t="s">
        <v>22</v>
      </c>
      <c r="I2483" s="1" t="s">
        <v>23</v>
      </c>
      <c r="J2483" s="2">
        <v>44085</v>
      </c>
      <c r="K2483" s="1"/>
      <c r="L2483" s="1" t="s">
        <v>24</v>
      </c>
      <c r="M2483" s="3">
        <v>52689.31</v>
      </c>
      <c r="N2483" s="3">
        <v>53939.040000000001</v>
      </c>
      <c r="O2483" s="1">
        <v>50.66</v>
      </c>
      <c r="P2483" s="1" t="s">
        <v>32</v>
      </c>
      <c r="Q2483" s="3">
        <v>53989.7</v>
      </c>
      <c r="R2483" s="1" t="str">
        <f t="shared" si="116"/>
        <v>2020-11</v>
      </c>
      <c r="S2483" s="1" t="str">
        <f t="shared" si="114"/>
        <v/>
      </c>
      <c r="T2483" s="3">
        <f t="shared" si="115"/>
        <v>50.66</v>
      </c>
    </row>
    <row r="2484" spans="1:20" x14ac:dyDescent="0.25">
      <c r="A2484" s="1" t="s">
        <v>7602</v>
      </c>
      <c r="B2484" s="1" t="s">
        <v>3390</v>
      </c>
      <c r="C2484" s="1" t="s">
        <v>7603</v>
      </c>
      <c r="D2484" s="1" t="s">
        <v>70</v>
      </c>
      <c r="E2484" s="1" t="s">
        <v>169</v>
      </c>
      <c r="F2484" s="1">
        <v>0</v>
      </c>
      <c r="G2484" s="2">
        <v>44326</v>
      </c>
      <c r="H2484" s="1" t="s">
        <v>22</v>
      </c>
      <c r="I2484" s="1" t="s">
        <v>31</v>
      </c>
      <c r="J2484" s="2">
        <v>44474</v>
      </c>
      <c r="K2484" s="1"/>
      <c r="L2484" s="1" t="s">
        <v>24</v>
      </c>
      <c r="M2484" s="3">
        <v>46000.03</v>
      </c>
      <c r="N2484" s="3">
        <v>42670.69</v>
      </c>
      <c r="O2484" s="3">
        <v>10050.549999999999</v>
      </c>
      <c r="P2484" s="1" t="s">
        <v>32</v>
      </c>
      <c r="Q2484" s="3">
        <v>52721.24</v>
      </c>
      <c r="R2484" s="1" t="str">
        <f t="shared" si="116"/>
        <v>2021-05</v>
      </c>
      <c r="S2484" s="1" t="str">
        <f t="shared" si="114"/>
        <v/>
      </c>
      <c r="T2484" s="3">
        <f t="shared" si="115"/>
        <v>10050.549999999999</v>
      </c>
    </row>
    <row r="2485" spans="1:20" x14ac:dyDescent="0.25">
      <c r="A2485" s="1" t="s">
        <v>7604</v>
      </c>
      <c r="B2485" s="1" t="s">
        <v>7605</v>
      </c>
      <c r="C2485" s="1" t="s">
        <v>7606</v>
      </c>
      <c r="D2485" s="1" t="s">
        <v>113</v>
      </c>
      <c r="E2485" s="1" t="s">
        <v>2419</v>
      </c>
      <c r="F2485" s="1">
        <v>0</v>
      </c>
      <c r="G2485" s="2">
        <v>37347</v>
      </c>
      <c r="H2485" s="1" t="s">
        <v>30</v>
      </c>
      <c r="I2485" s="1" t="s">
        <v>31</v>
      </c>
      <c r="J2485" s="2">
        <v>37260</v>
      </c>
      <c r="K2485" s="2">
        <v>44883</v>
      </c>
      <c r="L2485" s="1" t="s">
        <v>42</v>
      </c>
      <c r="M2485" s="3">
        <v>59140.43</v>
      </c>
      <c r="N2485" s="3">
        <v>47840.58</v>
      </c>
      <c r="O2485" s="1">
        <v>341.19</v>
      </c>
      <c r="P2485" s="1" t="s">
        <v>32</v>
      </c>
      <c r="Q2485" s="3">
        <v>48181.77</v>
      </c>
      <c r="R2485" s="1" t="str">
        <f t="shared" si="116"/>
        <v>2002-04</v>
      </c>
      <c r="S2485" s="1" t="str">
        <f t="shared" si="114"/>
        <v>2022-11</v>
      </c>
      <c r="T2485" s="3">
        <f t="shared" si="115"/>
        <v>341.19</v>
      </c>
    </row>
    <row r="2486" spans="1:20" x14ac:dyDescent="0.25">
      <c r="A2486" s="1" t="s">
        <v>7607</v>
      </c>
      <c r="B2486" s="1" t="s">
        <v>7605</v>
      </c>
      <c r="C2486" s="1" t="s">
        <v>7608</v>
      </c>
      <c r="D2486" s="1" t="s">
        <v>70</v>
      </c>
      <c r="E2486" s="1" t="s">
        <v>299</v>
      </c>
      <c r="F2486" s="1">
        <v>0</v>
      </c>
      <c r="G2486" s="2">
        <v>33014</v>
      </c>
      <c r="H2486" s="1" t="s">
        <v>22</v>
      </c>
      <c r="I2486" s="1" t="s">
        <v>31</v>
      </c>
      <c r="J2486" s="1" t="s">
        <v>520</v>
      </c>
      <c r="K2486" s="1"/>
      <c r="L2486" s="1" t="s">
        <v>24</v>
      </c>
      <c r="M2486" s="3">
        <v>80350.399999999994</v>
      </c>
      <c r="N2486" s="3">
        <v>83744.259999999995</v>
      </c>
      <c r="O2486" s="3">
        <v>12879.16</v>
      </c>
      <c r="P2486" s="1" t="s">
        <v>32</v>
      </c>
      <c r="Q2486" s="3">
        <v>96623.42</v>
      </c>
      <c r="R2486" s="1" t="str">
        <f t="shared" si="116"/>
        <v>1990-05</v>
      </c>
      <c r="S2486" s="1" t="str">
        <f t="shared" si="114"/>
        <v/>
      </c>
      <c r="T2486" s="3">
        <f t="shared" si="115"/>
        <v>12879.16</v>
      </c>
    </row>
    <row r="2487" spans="1:20" x14ac:dyDescent="0.25">
      <c r="A2487" s="1" t="s">
        <v>7609</v>
      </c>
      <c r="B2487" s="1" t="s">
        <v>7610</v>
      </c>
      <c r="C2487" s="1" t="s">
        <v>7611</v>
      </c>
      <c r="D2487" s="1" t="s">
        <v>156</v>
      </c>
      <c r="E2487" s="1" t="s">
        <v>7125</v>
      </c>
      <c r="F2487" s="1">
        <v>0</v>
      </c>
      <c r="G2487" s="2">
        <v>42562</v>
      </c>
      <c r="H2487" s="1" t="s">
        <v>30</v>
      </c>
      <c r="I2487" s="1" t="s">
        <v>23</v>
      </c>
      <c r="J2487" s="2">
        <v>42681</v>
      </c>
      <c r="K2487" s="1"/>
      <c r="L2487" s="1" t="s">
        <v>24</v>
      </c>
      <c r="M2487" s="3">
        <v>54814.86</v>
      </c>
      <c r="N2487" s="3">
        <v>52065.11</v>
      </c>
      <c r="O2487" s="1" t="s">
        <v>32</v>
      </c>
      <c r="P2487" s="1">
        <v>225</v>
      </c>
      <c r="Q2487" s="3">
        <v>52290.11</v>
      </c>
      <c r="R2487" s="1" t="str">
        <f t="shared" si="116"/>
        <v>2016-07</v>
      </c>
      <c r="S2487" s="1" t="str">
        <f t="shared" si="114"/>
        <v/>
      </c>
      <c r="T2487" s="3">
        <f t="shared" si="115"/>
        <v>225</v>
      </c>
    </row>
    <row r="2488" spans="1:20" x14ac:dyDescent="0.25">
      <c r="A2488" s="1" t="s">
        <v>7612</v>
      </c>
      <c r="B2488" s="1" t="s">
        <v>7613</v>
      </c>
      <c r="C2488" s="1" t="s">
        <v>7614</v>
      </c>
      <c r="D2488" s="1" t="s">
        <v>28</v>
      </c>
      <c r="E2488" s="1" t="s">
        <v>46</v>
      </c>
      <c r="F2488" s="1">
        <v>0</v>
      </c>
      <c r="G2488" s="2">
        <v>44494</v>
      </c>
      <c r="H2488" s="1" t="s">
        <v>22</v>
      </c>
      <c r="I2488" s="1" t="s">
        <v>31</v>
      </c>
      <c r="J2488" s="1" t="s">
        <v>3393</v>
      </c>
      <c r="K2488" s="1"/>
      <c r="L2488" s="1" t="s">
        <v>24</v>
      </c>
      <c r="M2488" s="3">
        <v>52228.800000000003</v>
      </c>
      <c r="N2488" s="3">
        <v>41715.68</v>
      </c>
      <c r="O2488" s="3">
        <v>31129.31</v>
      </c>
      <c r="P2488" s="1">
        <v>125</v>
      </c>
      <c r="Q2488" s="3">
        <v>72969.990000000005</v>
      </c>
      <c r="R2488" s="1" t="str">
        <f t="shared" si="116"/>
        <v>2021-10</v>
      </c>
      <c r="S2488" s="1" t="str">
        <f t="shared" si="114"/>
        <v/>
      </c>
      <c r="T2488" s="3">
        <f t="shared" si="115"/>
        <v>31254.31</v>
      </c>
    </row>
    <row r="2489" spans="1:20" x14ac:dyDescent="0.25">
      <c r="A2489" s="1" t="s">
        <v>4773</v>
      </c>
      <c r="B2489" s="1" t="s">
        <v>7615</v>
      </c>
      <c r="C2489" s="1" t="s">
        <v>7616</v>
      </c>
      <c r="D2489" s="1" t="s">
        <v>28</v>
      </c>
      <c r="E2489" s="1" t="s">
        <v>46</v>
      </c>
      <c r="F2489" s="1">
        <v>0</v>
      </c>
      <c r="G2489" s="2">
        <v>44620</v>
      </c>
      <c r="H2489" s="1" t="s">
        <v>22</v>
      </c>
      <c r="I2489" s="1" t="s">
        <v>31</v>
      </c>
      <c r="J2489" s="1" t="s">
        <v>219</v>
      </c>
      <c r="K2489" s="2">
        <v>44760</v>
      </c>
      <c r="L2489" s="1" t="s">
        <v>42</v>
      </c>
      <c r="M2489" s="3">
        <v>52228.800000000003</v>
      </c>
      <c r="N2489" s="3">
        <v>18353.21</v>
      </c>
      <c r="O2489" s="3">
        <v>10530</v>
      </c>
      <c r="P2489" s="1">
        <v>100</v>
      </c>
      <c r="Q2489" s="3">
        <v>28983.21</v>
      </c>
      <c r="R2489" s="1" t="str">
        <f t="shared" si="116"/>
        <v>2022-02</v>
      </c>
      <c r="S2489" s="1" t="str">
        <f t="shared" si="114"/>
        <v>2022-07</v>
      </c>
      <c r="T2489" s="3">
        <f t="shared" si="115"/>
        <v>10630</v>
      </c>
    </row>
    <row r="2490" spans="1:20" x14ac:dyDescent="0.25">
      <c r="A2490" s="1" t="s">
        <v>7617</v>
      </c>
      <c r="B2490" s="1" t="s">
        <v>7618</v>
      </c>
      <c r="C2490" s="1" t="s">
        <v>7619</v>
      </c>
      <c r="D2490" s="1" t="s">
        <v>971</v>
      </c>
      <c r="E2490" s="1" t="s">
        <v>1555</v>
      </c>
      <c r="F2490" s="1">
        <v>0</v>
      </c>
      <c r="G2490" s="2">
        <v>44494</v>
      </c>
      <c r="H2490" s="1" t="s">
        <v>22</v>
      </c>
      <c r="I2490" s="1" t="s">
        <v>31</v>
      </c>
      <c r="J2490" s="1" t="s">
        <v>3393</v>
      </c>
      <c r="K2490" s="1"/>
      <c r="L2490" s="1" t="s">
        <v>24</v>
      </c>
      <c r="M2490" s="3">
        <v>47487.86</v>
      </c>
      <c r="N2490" s="3">
        <v>45646.6</v>
      </c>
      <c r="O2490" s="3">
        <v>11898.57</v>
      </c>
      <c r="P2490" s="1">
        <v>125</v>
      </c>
      <c r="Q2490" s="3">
        <v>57670.17</v>
      </c>
      <c r="R2490" s="1" t="str">
        <f t="shared" si="116"/>
        <v>2021-10</v>
      </c>
      <c r="S2490" s="1" t="str">
        <f t="shared" si="114"/>
        <v/>
      </c>
      <c r="T2490" s="3">
        <f t="shared" si="115"/>
        <v>12023.57</v>
      </c>
    </row>
    <row r="2491" spans="1:20" x14ac:dyDescent="0.25">
      <c r="A2491" s="1" t="s">
        <v>704</v>
      </c>
      <c r="B2491" s="1" t="s">
        <v>7620</v>
      </c>
      <c r="C2491" s="1" t="s">
        <v>7621</v>
      </c>
      <c r="D2491" s="1" t="s">
        <v>88</v>
      </c>
      <c r="E2491" s="1" t="s">
        <v>7622</v>
      </c>
      <c r="F2491" s="1">
        <v>0</v>
      </c>
      <c r="G2491" s="2">
        <v>28437</v>
      </c>
      <c r="H2491" s="1" t="s">
        <v>30</v>
      </c>
      <c r="I2491" s="1" t="s">
        <v>31</v>
      </c>
      <c r="J2491" s="2">
        <v>28348</v>
      </c>
      <c r="K2491" s="1"/>
      <c r="L2491" s="1" t="s">
        <v>24</v>
      </c>
      <c r="M2491" s="3">
        <v>150000.03</v>
      </c>
      <c r="N2491" s="3">
        <v>128461.6</v>
      </c>
      <c r="O2491" s="1" t="s">
        <v>32</v>
      </c>
      <c r="P2491" s="1">
        <v>125</v>
      </c>
      <c r="Q2491" s="3">
        <v>128586.6</v>
      </c>
      <c r="R2491" s="1" t="str">
        <f t="shared" si="116"/>
        <v>1977-11</v>
      </c>
      <c r="S2491" s="1" t="str">
        <f t="shared" si="114"/>
        <v/>
      </c>
      <c r="T2491" s="3">
        <f t="shared" si="115"/>
        <v>125</v>
      </c>
    </row>
    <row r="2492" spans="1:20" x14ac:dyDescent="0.25">
      <c r="A2492" s="1" t="s">
        <v>7623</v>
      </c>
      <c r="B2492" s="1" t="s">
        <v>7624</v>
      </c>
      <c r="C2492" s="1" t="s">
        <v>7625</v>
      </c>
      <c r="D2492" s="1" t="s">
        <v>70</v>
      </c>
      <c r="E2492" s="1" t="s">
        <v>7626</v>
      </c>
      <c r="F2492" s="1">
        <v>0</v>
      </c>
      <c r="G2492" s="2">
        <v>42058</v>
      </c>
      <c r="H2492" s="1" t="s">
        <v>22</v>
      </c>
      <c r="I2492" s="1" t="s">
        <v>31</v>
      </c>
      <c r="J2492" s="1" t="s">
        <v>4030</v>
      </c>
      <c r="K2492" s="1"/>
      <c r="L2492" s="1" t="s">
        <v>24</v>
      </c>
      <c r="M2492" s="3">
        <v>88294.54</v>
      </c>
      <c r="N2492" s="3">
        <v>88293.48</v>
      </c>
      <c r="O2492" s="1" t="s">
        <v>32</v>
      </c>
      <c r="P2492" s="1" t="s">
        <v>32</v>
      </c>
      <c r="Q2492" s="3">
        <v>88293.48</v>
      </c>
      <c r="R2492" s="1" t="str">
        <f t="shared" si="116"/>
        <v>2015-02</v>
      </c>
      <c r="S2492" s="1" t="str">
        <f t="shared" si="114"/>
        <v/>
      </c>
      <c r="T2492" s="3">
        <f t="shared" si="115"/>
        <v>0</v>
      </c>
    </row>
    <row r="2493" spans="1:20" x14ac:dyDescent="0.25">
      <c r="A2493" s="1" t="s">
        <v>7627</v>
      </c>
      <c r="B2493" s="1" t="s">
        <v>7628</v>
      </c>
      <c r="C2493" s="1" t="s">
        <v>7629</v>
      </c>
      <c r="D2493" s="1" t="s">
        <v>123</v>
      </c>
      <c r="E2493" s="1" t="s">
        <v>194</v>
      </c>
      <c r="F2493" s="1">
        <v>0</v>
      </c>
      <c r="G2493" s="2">
        <v>43527</v>
      </c>
      <c r="H2493" s="1" t="s">
        <v>22</v>
      </c>
      <c r="I2493" s="1" t="s">
        <v>31</v>
      </c>
      <c r="J2493" s="2">
        <v>43138</v>
      </c>
      <c r="K2493" s="1"/>
      <c r="L2493" s="1" t="s">
        <v>24</v>
      </c>
      <c r="M2493" s="3">
        <v>59633.81</v>
      </c>
      <c r="N2493" s="3">
        <v>58903.01</v>
      </c>
      <c r="O2493" s="3">
        <v>22538.91</v>
      </c>
      <c r="P2493" s="1">
        <v>125</v>
      </c>
      <c r="Q2493" s="3">
        <v>81566.92</v>
      </c>
      <c r="R2493" s="1" t="str">
        <f t="shared" si="116"/>
        <v>2019-03</v>
      </c>
      <c r="S2493" s="1" t="str">
        <f t="shared" si="114"/>
        <v/>
      </c>
      <c r="T2493" s="3">
        <f t="shared" si="115"/>
        <v>22663.91</v>
      </c>
    </row>
    <row r="2494" spans="1:20" x14ac:dyDescent="0.25">
      <c r="A2494" s="1" t="s">
        <v>7630</v>
      </c>
      <c r="B2494" s="1" t="s">
        <v>7631</v>
      </c>
      <c r="C2494" s="1" t="s">
        <v>7632</v>
      </c>
      <c r="D2494" s="1" t="s">
        <v>971</v>
      </c>
      <c r="E2494" s="1" t="s">
        <v>2744</v>
      </c>
      <c r="F2494" s="1">
        <v>0</v>
      </c>
      <c r="G2494" s="2">
        <v>29444</v>
      </c>
      <c r="H2494" s="1" t="s">
        <v>22</v>
      </c>
      <c r="I2494" s="1" t="s">
        <v>31</v>
      </c>
      <c r="J2494" s="2">
        <v>29533</v>
      </c>
      <c r="K2494" s="2">
        <v>44896</v>
      </c>
      <c r="L2494" s="1" t="s">
        <v>42</v>
      </c>
      <c r="M2494" s="3">
        <v>87326.3</v>
      </c>
      <c r="N2494" s="3">
        <v>93036.05</v>
      </c>
      <c r="O2494" s="1" t="s">
        <v>32</v>
      </c>
      <c r="P2494" s="1">
        <v>125</v>
      </c>
      <c r="Q2494" s="3">
        <v>93161.05</v>
      </c>
      <c r="R2494" s="1" t="str">
        <f t="shared" si="116"/>
        <v>1980-08</v>
      </c>
      <c r="S2494" s="1" t="str">
        <f t="shared" si="114"/>
        <v>2022-12</v>
      </c>
      <c r="T2494" s="3">
        <f t="shared" si="115"/>
        <v>125</v>
      </c>
    </row>
    <row r="2495" spans="1:20" x14ac:dyDescent="0.25">
      <c r="A2495" s="1" t="s">
        <v>7633</v>
      </c>
      <c r="B2495" s="1" t="s">
        <v>7631</v>
      </c>
      <c r="C2495" s="1" t="s">
        <v>7634</v>
      </c>
      <c r="D2495" s="1" t="s">
        <v>28</v>
      </c>
      <c r="E2495" s="1" t="s">
        <v>7635</v>
      </c>
      <c r="F2495" s="1">
        <v>0</v>
      </c>
      <c r="G2495" s="2">
        <v>38525</v>
      </c>
      <c r="H2495" s="1" t="s">
        <v>22</v>
      </c>
      <c r="I2495" s="1" t="s">
        <v>31</v>
      </c>
      <c r="J2495" s="1" t="s">
        <v>4267</v>
      </c>
      <c r="K2495" s="1"/>
      <c r="L2495" s="1" t="s">
        <v>24</v>
      </c>
      <c r="M2495" s="3">
        <v>67140.320000000007</v>
      </c>
      <c r="N2495" s="3">
        <v>67139.83</v>
      </c>
      <c r="O2495" s="1" t="s">
        <v>32</v>
      </c>
      <c r="P2495" s="1">
        <v>125</v>
      </c>
      <c r="Q2495" s="3">
        <v>67264.83</v>
      </c>
      <c r="R2495" s="1" t="str">
        <f t="shared" si="116"/>
        <v>2005-06</v>
      </c>
      <c r="S2495" s="1" t="str">
        <f t="shared" si="114"/>
        <v/>
      </c>
      <c r="T2495" s="3">
        <f t="shared" si="115"/>
        <v>125</v>
      </c>
    </row>
    <row r="2496" spans="1:20" x14ac:dyDescent="0.25">
      <c r="A2496" s="1" t="s">
        <v>7636</v>
      </c>
      <c r="B2496" s="1" t="s">
        <v>7637</v>
      </c>
      <c r="C2496" s="1" t="s">
        <v>7638</v>
      </c>
      <c r="D2496" s="1" t="s">
        <v>39</v>
      </c>
      <c r="E2496" s="1" t="s">
        <v>66</v>
      </c>
      <c r="F2496" s="1">
        <v>0</v>
      </c>
      <c r="G2496" s="2">
        <v>41820</v>
      </c>
      <c r="H2496" s="1" t="s">
        <v>30</v>
      </c>
      <c r="I2496" s="1" t="s">
        <v>368</v>
      </c>
      <c r="J2496" s="1" t="s">
        <v>3529</v>
      </c>
      <c r="K2496" s="1"/>
      <c r="L2496" s="1" t="s">
        <v>24</v>
      </c>
      <c r="M2496" s="3">
        <v>43160.42</v>
      </c>
      <c r="N2496" s="3">
        <v>44887.27</v>
      </c>
      <c r="O2496" s="3">
        <v>1367.93</v>
      </c>
      <c r="P2496" s="1" t="s">
        <v>32</v>
      </c>
      <c r="Q2496" s="3">
        <v>46255.199999999997</v>
      </c>
      <c r="R2496" s="1" t="str">
        <f t="shared" si="116"/>
        <v>2014-06</v>
      </c>
      <c r="S2496" s="1" t="str">
        <f t="shared" si="114"/>
        <v/>
      </c>
      <c r="T2496" s="3">
        <f t="shared" si="115"/>
        <v>1367.93</v>
      </c>
    </row>
    <row r="2497" spans="1:20" x14ac:dyDescent="0.25">
      <c r="A2497" s="1" t="s">
        <v>2451</v>
      </c>
      <c r="B2497" s="1" t="s">
        <v>7639</v>
      </c>
      <c r="C2497" s="1" t="s">
        <v>7640</v>
      </c>
      <c r="D2497" s="1" t="s">
        <v>70</v>
      </c>
      <c r="E2497" s="1" t="s">
        <v>174</v>
      </c>
      <c r="F2497" s="1">
        <v>0</v>
      </c>
      <c r="G2497" s="2">
        <v>32692</v>
      </c>
      <c r="H2497" s="1" t="s">
        <v>30</v>
      </c>
      <c r="I2497" s="1" t="s">
        <v>31</v>
      </c>
      <c r="J2497" s="2">
        <v>32574</v>
      </c>
      <c r="K2497" s="1"/>
      <c r="L2497" s="1" t="s">
        <v>24</v>
      </c>
      <c r="M2497" s="3">
        <v>86778.43</v>
      </c>
      <c r="N2497" s="3">
        <v>90446.81</v>
      </c>
      <c r="O2497" s="3">
        <v>2973.65</v>
      </c>
      <c r="P2497" s="1">
        <v>125</v>
      </c>
      <c r="Q2497" s="3">
        <v>93545.46</v>
      </c>
      <c r="R2497" s="1" t="str">
        <f t="shared" si="116"/>
        <v>1989-07</v>
      </c>
      <c r="S2497" s="1" t="str">
        <f t="shared" si="114"/>
        <v/>
      </c>
      <c r="T2497" s="3">
        <f t="shared" si="115"/>
        <v>3098.65</v>
      </c>
    </row>
    <row r="2498" spans="1:20" x14ac:dyDescent="0.25">
      <c r="A2498" s="1" t="s">
        <v>7641</v>
      </c>
      <c r="B2498" s="1" t="s">
        <v>7642</v>
      </c>
      <c r="C2498" s="1" t="s">
        <v>7643</v>
      </c>
      <c r="D2498" s="1" t="s">
        <v>28</v>
      </c>
      <c r="E2498" s="1" t="s">
        <v>46</v>
      </c>
      <c r="F2498" s="1">
        <v>0</v>
      </c>
      <c r="G2498" s="2">
        <v>38534</v>
      </c>
      <c r="H2498" s="1" t="s">
        <v>30</v>
      </c>
      <c r="I2498" s="1" t="s">
        <v>31</v>
      </c>
      <c r="J2498" s="1" t="s">
        <v>2328</v>
      </c>
      <c r="K2498" s="1"/>
      <c r="L2498" s="1" t="s">
        <v>24</v>
      </c>
      <c r="M2498" s="3">
        <v>55575.519999999997</v>
      </c>
      <c r="N2498" s="3">
        <v>46677.29</v>
      </c>
      <c r="O2498" s="3">
        <v>23952.15</v>
      </c>
      <c r="P2498" s="1">
        <v>125</v>
      </c>
      <c r="Q2498" s="3">
        <v>70754.44</v>
      </c>
      <c r="R2498" s="1" t="str">
        <f t="shared" si="116"/>
        <v>2005-07</v>
      </c>
      <c r="S2498" s="1" t="str">
        <f t="shared" ref="S2498:S2561" si="117">IF(OR(ISBLANK(K2498), K2498=0), "", TEXT(K2498, "yyyy-mm"))</f>
        <v/>
      </c>
      <c r="T2498" s="3">
        <f t="shared" ref="T2498:T2561" si="118">IFERROR(VALUE(SUBSTITUTE(O2498, ",", "")), 0) + IFERROR(VALUE(SUBSTITUTE(P2498, ",", "")), 0)</f>
        <v>24077.15</v>
      </c>
    </row>
    <row r="2499" spans="1:20" x14ac:dyDescent="0.25">
      <c r="A2499" s="1" t="s">
        <v>7644</v>
      </c>
      <c r="B2499" s="1" t="s">
        <v>7645</v>
      </c>
      <c r="C2499" s="1" t="s">
        <v>7646</v>
      </c>
      <c r="D2499" s="1" t="s">
        <v>623</v>
      </c>
      <c r="E2499" s="1" t="s">
        <v>821</v>
      </c>
      <c r="F2499" s="1">
        <v>0</v>
      </c>
      <c r="G2499" s="2">
        <v>44354</v>
      </c>
      <c r="H2499" s="1" t="s">
        <v>30</v>
      </c>
      <c r="I2499" s="1" t="s">
        <v>31</v>
      </c>
      <c r="J2499" s="2">
        <v>44383</v>
      </c>
      <c r="K2499" s="1"/>
      <c r="L2499" s="1" t="s">
        <v>24</v>
      </c>
      <c r="M2499" s="3">
        <v>43668.77</v>
      </c>
      <c r="N2499" s="3">
        <v>43669.599999999999</v>
      </c>
      <c r="O2499" s="1">
        <v>587.84</v>
      </c>
      <c r="P2499" s="1" t="s">
        <v>32</v>
      </c>
      <c r="Q2499" s="3">
        <v>44257.440000000002</v>
      </c>
      <c r="R2499" s="1" t="str">
        <f t="shared" ref="R2499:R2562" si="119">TEXT(G2499, "yyyy-mm")</f>
        <v>2021-06</v>
      </c>
      <c r="S2499" s="1" t="str">
        <f t="shared" si="117"/>
        <v/>
      </c>
      <c r="T2499" s="3">
        <f t="shared" si="118"/>
        <v>587.84</v>
      </c>
    </row>
    <row r="2500" spans="1:20" x14ac:dyDescent="0.25">
      <c r="A2500" s="1" t="s">
        <v>3493</v>
      </c>
      <c r="B2500" s="1" t="s">
        <v>7647</v>
      </c>
      <c r="C2500" s="1" t="s">
        <v>7648</v>
      </c>
      <c r="D2500" s="1" t="s">
        <v>683</v>
      </c>
      <c r="E2500" s="1" t="s">
        <v>7649</v>
      </c>
      <c r="F2500" s="1">
        <v>0</v>
      </c>
      <c r="G2500" s="2">
        <v>37564</v>
      </c>
      <c r="H2500" s="1" t="s">
        <v>22</v>
      </c>
      <c r="I2500" s="1" t="s">
        <v>31</v>
      </c>
      <c r="J2500" s="2">
        <v>37357</v>
      </c>
      <c r="K2500" s="1"/>
      <c r="L2500" s="1" t="s">
        <v>24</v>
      </c>
      <c r="M2500" s="3">
        <v>82000.05</v>
      </c>
      <c r="N2500" s="3">
        <v>81998.81</v>
      </c>
      <c r="O2500" s="1">
        <v>551.91999999999996</v>
      </c>
      <c r="P2500" s="1">
        <v>125</v>
      </c>
      <c r="Q2500" s="3">
        <v>82675.73</v>
      </c>
      <c r="R2500" s="1" t="str">
        <f t="shared" si="119"/>
        <v>2002-11</v>
      </c>
      <c r="S2500" s="1" t="str">
        <f t="shared" si="117"/>
        <v/>
      </c>
      <c r="T2500" s="3">
        <f t="shared" si="118"/>
        <v>676.92</v>
      </c>
    </row>
    <row r="2501" spans="1:20" x14ac:dyDescent="0.25">
      <c r="A2501" s="1" t="s">
        <v>7650</v>
      </c>
      <c r="B2501" s="1" t="s">
        <v>7651</v>
      </c>
      <c r="C2501" s="1" t="s">
        <v>7652</v>
      </c>
      <c r="D2501" s="1" t="s">
        <v>20</v>
      </c>
      <c r="E2501" s="1" t="s">
        <v>3847</v>
      </c>
      <c r="F2501" s="1">
        <v>0</v>
      </c>
      <c r="G2501" s="2">
        <v>43311</v>
      </c>
      <c r="H2501" s="1" t="s">
        <v>22</v>
      </c>
      <c r="I2501" s="1" t="s">
        <v>23</v>
      </c>
      <c r="J2501" s="1" t="s">
        <v>504</v>
      </c>
      <c r="K2501" s="1"/>
      <c r="L2501" s="1" t="s">
        <v>24</v>
      </c>
      <c r="M2501" s="3">
        <v>36751.31</v>
      </c>
      <c r="N2501" s="3">
        <v>37420.800000000003</v>
      </c>
      <c r="O2501" s="3">
        <v>14267.66</v>
      </c>
      <c r="P2501" s="1">
        <v>125</v>
      </c>
      <c r="Q2501" s="3">
        <v>51813.46</v>
      </c>
      <c r="R2501" s="1" t="str">
        <f t="shared" si="119"/>
        <v>2018-07</v>
      </c>
      <c r="S2501" s="1" t="str">
        <f t="shared" si="117"/>
        <v/>
      </c>
      <c r="T2501" s="3">
        <f t="shared" si="118"/>
        <v>14392.66</v>
      </c>
    </row>
    <row r="2502" spans="1:20" x14ac:dyDescent="0.25">
      <c r="A2502" s="1" t="s">
        <v>629</v>
      </c>
      <c r="B2502" s="1" t="s">
        <v>2164</v>
      </c>
      <c r="C2502" s="1" t="s">
        <v>7653</v>
      </c>
      <c r="D2502" s="1" t="s">
        <v>70</v>
      </c>
      <c r="E2502" s="1" t="s">
        <v>7322</v>
      </c>
      <c r="F2502" s="1">
        <v>0</v>
      </c>
      <c r="G2502" s="2">
        <v>42212</v>
      </c>
      <c r="H2502" s="1" t="s">
        <v>22</v>
      </c>
      <c r="I2502" s="1" t="s">
        <v>31</v>
      </c>
      <c r="J2502" s="1" t="s">
        <v>6698</v>
      </c>
      <c r="K2502" s="2">
        <v>44617</v>
      </c>
      <c r="L2502" s="1" t="s">
        <v>42</v>
      </c>
      <c r="M2502" s="3">
        <v>53761.34</v>
      </c>
      <c r="N2502" s="3">
        <v>8477.5499999999993</v>
      </c>
      <c r="O2502" s="1" t="s">
        <v>32</v>
      </c>
      <c r="P2502" s="1" t="s">
        <v>32</v>
      </c>
      <c r="Q2502" s="3">
        <v>8477.5499999999993</v>
      </c>
      <c r="R2502" s="1" t="str">
        <f t="shared" si="119"/>
        <v>2015-07</v>
      </c>
      <c r="S2502" s="1" t="str">
        <f t="shared" si="117"/>
        <v>2022-02</v>
      </c>
      <c r="T2502" s="3">
        <f t="shared" si="118"/>
        <v>0</v>
      </c>
    </row>
    <row r="2503" spans="1:20" x14ac:dyDescent="0.25">
      <c r="A2503" s="1" t="s">
        <v>7654</v>
      </c>
      <c r="B2503" s="1" t="s">
        <v>7655</v>
      </c>
      <c r="C2503" s="1" t="s">
        <v>7656</v>
      </c>
      <c r="D2503" s="1" t="s">
        <v>70</v>
      </c>
      <c r="E2503" s="1" t="s">
        <v>639</v>
      </c>
      <c r="F2503" s="1">
        <v>0</v>
      </c>
      <c r="G2503" s="2">
        <v>39595</v>
      </c>
      <c r="H2503" s="1" t="s">
        <v>22</v>
      </c>
      <c r="I2503" s="1" t="s">
        <v>31</v>
      </c>
      <c r="J2503" s="1" t="s">
        <v>7657</v>
      </c>
      <c r="K2503" s="1"/>
      <c r="L2503" s="1" t="s">
        <v>24</v>
      </c>
      <c r="M2503" s="3">
        <v>37864.74</v>
      </c>
      <c r="N2503" s="3">
        <v>39358.42</v>
      </c>
      <c r="O2503" s="3">
        <v>1582.74</v>
      </c>
      <c r="P2503" s="1" t="s">
        <v>32</v>
      </c>
      <c r="Q2503" s="3">
        <v>40941.160000000003</v>
      </c>
      <c r="R2503" s="1" t="str">
        <f t="shared" si="119"/>
        <v>2008-05</v>
      </c>
      <c r="S2503" s="1" t="str">
        <f t="shared" si="117"/>
        <v/>
      </c>
      <c r="T2503" s="3">
        <f t="shared" si="118"/>
        <v>1582.74</v>
      </c>
    </row>
    <row r="2504" spans="1:20" x14ac:dyDescent="0.25">
      <c r="A2504" s="1" t="s">
        <v>7658</v>
      </c>
      <c r="B2504" s="1" t="s">
        <v>7659</v>
      </c>
      <c r="C2504" s="1" t="s">
        <v>7660</v>
      </c>
      <c r="D2504" s="1" t="s">
        <v>28</v>
      </c>
      <c r="E2504" s="1" t="s">
        <v>46</v>
      </c>
      <c r="F2504" s="1">
        <v>0</v>
      </c>
      <c r="G2504" s="2">
        <v>40153</v>
      </c>
      <c r="H2504" s="1" t="s">
        <v>30</v>
      </c>
      <c r="I2504" s="1" t="s">
        <v>31</v>
      </c>
      <c r="J2504" s="1" t="s">
        <v>2822</v>
      </c>
      <c r="K2504" s="2">
        <v>44680</v>
      </c>
      <c r="L2504" s="1" t="s">
        <v>42</v>
      </c>
      <c r="M2504" s="3">
        <v>55558.26</v>
      </c>
      <c r="N2504" s="3">
        <v>19930.03</v>
      </c>
      <c r="O2504" s="3">
        <v>10521.9</v>
      </c>
      <c r="P2504" s="1" t="s">
        <v>32</v>
      </c>
      <c r="Q2504" s="3">
        <v>30451.93</v>
      </c>
      <c r="R2504" s="1" t="str">
        <f t="shared" si="119"/>
        <v>2009-12</v>
      </c>
      <c r="S2504" s="1" t="str">
        <f t="shared" si="117"/>
        <v>2022-04</v>
      </c>
      <c r="T2504" s="3">
        <f t="shared" si="118"/>
        <v>10521.9</v>
      </c>
    </row>
    <row r="2505" spans="1:20" x14ac:dyDescent="0.25">
      <c r="A2505" s="1" t="s">
        <v>7661</v>
      </c>
      <c r="B2505" s="1" t="s">
        <v>7662</v>
      </c>
      <c r="C2505" s="1" t="s">
        <v>7663</v>
      </c>
      <c r="D2505" s="1" t="s">
        <v>20</v>
      </c>
      <c r="E2505" s="1" t="s">
        <v>21</v>
      </c>
      <c r="F2505" s="1">
        <v>0</v>
      </c>
      <c r="G2505" s="2">
        <v>41596</v>
      </c>
      <c r="H2505" s="1" t="s">
        <v>22</v>
      </c>
      <c r="I2505" s="1" t="s">
        <v>23</v>
      </c>
      <c r="J2505" s="1" t="s">
        <v>367</v>
      </c>
      <c r="K2505" s="1"/>
      <c r="L2505" s="1" t="s">
        <v>24</v>
      </c>
      <c r="M2505" s="3">
        <v>41581.07</v>
      </c>
      <c r="N2505" s="3">
        <v>41504.36</v>
      </c>
      <c r="O2505" s="3">
        <v>3195.2</v>
      </c>
      <c r="P2505" s="1">
        <v>125</v>
      </c>
      <c r="Q2505" s="3">
        <v>44824.56</v>
      </c>
      <c r="R2505" s="1" t="str">
        <f t="shared" si="119"/>
        <v>2013-11</v>
      </c>
      <c r="S2505" s="1" t="str">
        <f t="shared" si="117"/>
        <v/>
      </c>
      <c r="T2505" s="3">
        <f t="shared" si="118"/>
        <v>3320.2</v>
      </c>
    </row>
    <row r="2506" spans="1:20" x14ac:dyDescent="0.25">
      <c r="A2506" s="1" t="s">
        <v>7664</v>
      </c>
      <c r="B2506" s="1" t="s">
        <v>7665</v>
      </c>
      <c r="C2506" s="1" t="s">
        <v>7666</v>
      </c>
      <c r="D2506" s="1" t="s">
        <v>28</v>
      </c>
      <c r="E2506" s="1" t="s">
        <v>46</v>
      </c>
      <c r="F2506" s="1">
        <v>0</v>
      </c>
      <c r="G2506" s="2">
        <v>44788</v>
      </c>
      <c r="H2506" s="1" t="s">
        <v>22</v>
      </c>
      <c r="I2506" s="1" t="s">
        <v>31</v>
      </c>
      <c r="J2506" s="1" t="s">
        <v>256</v>
      </c>
      <c r="K2506" s="1"/>
      <c r="L2506" s="1" t="s">
        <v>24</v>
      </c>
      <c r="M2506" s="3">
        <v>52240.03</v>
      </c>
      <c r="N2506" s="3">
        <v>14811.57</v>
      </c>
      <c r="O2506" s="3">
        <v>7917.52</v>
      </c>
      <c r="P2506" s="1">
        <v>100</v>
      </c>
      <c r="Q2506" s="3">
        <v>22829.09</v>
      </c>
      <c r="R2506" s="1" t="str">
        <f t="shared" si="119"/>
        <v>2022-08</v>
      </c>
      <c r="S2506" s="1" t="str">
        <f t="shared" si="117"/>
        <v/>
      </c>
      <c r="T2506" s="3">
        <f t="shared" si="118"/>
        <v>8017.52</v>
      </c>
    </row>
    <row r="2507" spans="1:20" x14ac:dyDescent="0.25">
      <c r="A2507" s="1" t="s">
        <v>3670</v>
      </c>
      <c r="B2507" s="1" t="s">
        <v>7667</v>
      </c>
      <c r="C2507" s="1" t="s">
        <v>7668</v>
      </c>
      <c r="D2507" s="1" t="s">
        <v>39</v>
      </c>
      <c r="E2507" s="1" t="s">
        <v>40</v>
      </c>
      <c r="F2507" s="1">
        <v>0</v>
      </c>
      <c r="G2507" s="2">
        <v>44883</v>
      </c>
      <c r="H2507" s="1" t="s">
        <v>30</v>
      </c>
      <c r="I2507" s="1" t="s">
        <v>31</v>
      </c>
      <c r="J2507" s="1" t="s">
        <v>379</v>
      </c>
      <c r="K2507" s="1"/>
      <c r="L2507" s="1" t="s">
        <v>24</v>
      </c>
      <c r="M2507" s="3">
        <v>24960</v>
      </c>
      <c r="N2507" s="3">
        <v>1344</v>
      </c>
      <c r="O2507" s="1" t="s">
        <v>32</v>
      </c>
      <c r="P2507" s="1" t="s">
        <v>32</v>
      </c>
      <c r="Q2507" s="3">
        <v>1344</v>
      </c>
      <c r="R2507" s="1" t="str">
        <f t="shared" si="119"/>
        <v>2022-11</v>
      </c>
      <c r="S2507" s="1" t="str">
        <f t="shared" si="117"/>
        <v/>
      </c>
      <c r="T2507" s="3">
        <f t="shared" si="118"/>
        <v>0</v>
      </c>
    </row>
    <row r="2508" spans="1:20" x14ac:dyDescent="0.25">
      <c r="A2508" s="1" t="s">
        <v>7669</v>
      </c>
      <c r="B2508" s="1" t="s">
        <v>7670</v>
      </c>
      <c r="C2508" s="1" t="s">
        <v>7671</v>
      </c>
      <c r="D2508" s="1" t="s">
        <v>113</v>
      </c>
      <c r="E2508" s="1" t="s">
        <v>3055</v>
      </c>
      <c r="F2508" s="1">
        <v>0</v>
      </c>
      <c r="G2508" s="2">
        <v>42800</v>
      </c>
      <c r="H2508" s="1" t="s">
        <v>30</v>
      </c>
      <c r="I2508" s="1" t="s">
        <v>31</v>
      </c>
      <c r="J2508" s="2">
        <v>42889</v>
      </c>
      <c r="K2508" s="1"/>
      <c r="L2508" s="1" t="s">
        <v>24</v>
      </c>
      <c r="M2508" s="3">
        <v>69262.34</v>
      </c>
      <c r="N2508" s="3">
        <v>68727.7</v>
      </c>
      <c r="O2508" s="3">
        <v>6947.75</v>
      </c>
      <c r="P2508" s="1" t="s">
        <v>32</v>
      </c>
      <c r="Q2508" s="3">
        <v>75675.45</v>
      </c>
      <c r="R2508" s="1" t="str">
        <f t="shared" si="119"/>
        <v>2017-03</v>
      </c>
      <c r="S2508" s="1" t="str">
        <f t="shared" si="117"/>
        <v/>
      </c>
      <c r="T2508" s="3">
        <f t="shared" si="118"/>
        <v>6947.75</v>
      </c>
    </row>
    <row r="2509" spans="1:20" x14ac:dyDescent="0.25">
      <c r="A2509" s="1" t="s">
        <v>7672</v>
      </c>
      <c r="B2509" s="1" t="s">
        <v>7673</v>
      </c>
      <c r="C2509" s="1" t="s">
        <v>7674</v>
      </c>
      <c r="D2509" s="1" t="s">
        <v>76</v>
      </c>
      <c r="E2509" s="1" t="s">
        <v>7675</v>
      </c>
      <c r="F2509" s="1">
        <v>0</v>
      </c>
      <c r="G2509" s="2">
        <v>41890</v>
      </c>
      <c r="H2509" s="1" t="s">
        <v>22</v>
      </c>
      <c r="I2509" s="1" t="s">
        <v>31</v>
      </c>
      <c r="J2509" s="2">
        <v>41860</v>
      </c>
      <c r="K2509" s="1"/>
      <c r="L2509" s="1" t="s">
        <v>24</v>
      </c>
      <c r="M2509" s="3">
        <v>36152.9</v>
      </c>
      <c r="N2509" s="3">
        <v>36086.800000000003</v>
      </c>
      <c r="O2509" s="1" t="s">
        <v>32</v>
      </c>
      <c r="P2509" s="1">
        <v>125</v>
      </c>
      <c r="Q2509" s="3">
        <v>36211.800000000003</v>
      </c>
      <c r="R2509" s="1" t="str">
        <f t="shared" si="119"/>
        <v>2014-09</v>
      </c>
      <c r="S2509" s="1" t="str">
        <f t="shared" si="117"/>
        <v/>
      </c>
      <c r="T2509" s="3">
        <f t="shared" si="118"/>
        <v>125</v>
      </c>
    </row>
    <row r="2510" spans="1:20" x14ac:dyDescent="0.25">
      <c r="A2510" s="1" t="s">
        <v>7676</v>
      </c>
      <c r="B2510" s="1" t="s">
        <v>7677</v>
      </c>
      <c r="C2510" s="1" t="s">
        <v>7678</v>
      </c>
      <c r="D2510" s="1" t="s">
        <v>70</v>
      </c>
      <c r="E2510" s="1" t="s">
        <v>7679</v>
      </c>
      <c r="F2510" s="1">
        <v>0</v>
      </c>
      <c r="G2510" s="2">
        <v>41428</v>
      </c>
      <c r="H2510" s="1" t="s">
        <v>22</v>
      </c>
      <c r="I2510" s="1" t="s">
        <v>31</v>
      </c>
      <c r="J2510" s="2">
        <v>41339</v>
      </c>
      <c r="K2510" s="2">
        <v>44631</v>
      </c>
      <c r="L2510" s="1" t="s">
        <v>42</v>
      </c>
      <c r="M2510" s="3">
        <v>100296.56</v>
      </c>
      <c r="N2510" s="3">
        <v>25845.89</v>
      </c>
      <c r="O2510" s="1" t="s">
        <v>32</v>
      </c>
      <c r="P2510" s="1" t="s">
        <v>32</v>
      </c>
      <c r="Q2510" s="3">
        <v>25845.89</v>
      </c>
      <c r="R2510" s="1" t="str">
        <f t="shared" si="119"/>
        <v>2013-06</v>
      </c>
      <c r="S2510" s="1" t="str">
        <f t="shared" si="117"/>
        <v>2022-03</v>
      </c>
      <c r="T2510" s="3">
        <f t="shared" si="118"/>
        <v>0</v>
      </c>
    </row>
    <row r="2511" spans="1:20" x14ac:dyDescent="0.25">
      <c r="A2511" s="1" t="s">
        <v>7680</v>
      </c>
      <c r="B2511" s="1" t="s">
        <v>7677</v>
      </c>
      <c r="C2511" s="1" t="s">
        <v>7681</v>
      </c>
      <c r="D2511" s="1" t="s">
        <v>70</v>
      </c>
      <c r="E2511" s="1" t="s">
        <v>7322</v>
      </c>
      <c r="F2511" s="1">
        <v>0</v>
      </c>
      <c r="G2511" s="2">
        <v>43864</v>
      </c>
      <c r="H2511" s="1" t="s">
        <v>22</v>
      </c>
      <c r="I2511" s="1" t="s">
        <v>23</v>
      </c>
      <c r="J2511" s="2">
        <v>43892</v>
      </c>
      <c r="K2511" s="2">
        <v>44719</v>
      </c>
      <c r="L2511" s="1" t="s">
        <v>42</v>
      </c>
      <c r="M2511" s="3">
        <v>48455.68</v>
      </c>
      <c r="N2511" s="3">
        <v>22737.14</v>
      </c>
      <c r="O2511" s="1">
        <v>326.14</v>
      </c>
      <c r="P2511" s="1" t="s">
        <v>32</v>
      </c>
      <c r="Q2511" s="3">
        <v>23063.279999999999</v>
      </c>
      <c r="R2511" s="1" t="str">
        <f t="shared" si="119"/>
        <v>2020-02</v>
      </c>
      <c r="S2511" s="1" t="str">
        <f t="shared" si="117"/>
        <v>2022-06</v>
      </c>
      <c r="T2511" s="3">
        <f t="shared" si="118"/>
        <v>326.14</v>
      </c>
    </row>
    <row r="2512" spans="1:20" x14ac:dyDescent="0.25">
      <c r="A2512" s="1" t="s">
        <v>7682</v>
      </c>
      <c r="B2512" s="1" t="s">
        <v>7677</v>
      </c>
      <c r="C2512" s="1" t="s">
        <v>7683</v>
      </c>
      <c r="D2512" s="1" t="s">
        <v>123</v>
      </c>
      <c r="E2512" s="1" t="s">
        <v>194</v>
      </c>
      <c r="F2512" s="1">
        <v>0</v>
      </c>
      <c r="G2512" s="2">
        <v>39089</v>
      </c>
      <c r="H2512" s="1" t="s">
        <v>30</v>
      </c>
      <c r="I2512" s="1" t="s">
        <v>31</v>
      </c>
      <c r="J2512" s="2">
        <v>38360</v>
      </c>
      <c r="K2512" s="1"/>
      <c r="L2512" s="1" t="s">
        <v>24</v>
      </c>
      <c r="M2512" s="3">
        <v>77481.460000000006</v>
      </c>
      <c r="N2512" s="3">
        <v>76811.350000000006</v>
      </c>
      <c r="O2512" s="3">
        <v>34930.83</v>
      </c>
      <c r="P2512" s="1">
        <v>125</v>
      </c>
      <c r="Q2512" s="3">
        <v>111867.18</v>
      </c>
      <c r="R2512" s="1" t="str">
        <f t="shared" si="119"/>
        <v>2007-01</v>
      </c>
      <c r="S2512" s="1" t="str">
        <f t="shared" si="117"/>
        <v/>
      </c>
      <c r="T2512" s="3">
        <f t="shared" si="118"/>
        <v>35055.83</v>
      </c>
    </row>
    <row r="2513" spans="1:20" x14ac:dyDescent="0.25">
      <c r="A2513" s="1" t="s">
        <v>7684</v>
      </c>
      <c r="B2513" s="1" t="s">
        <v>7677</v>
      </c>
      <c r="C2513" s="1" t="s">
        <v>7685</v>
      </c>
      <c r="D2513" s="1" t="s">
        <v>20</v>
      </c>
      <c r="E2513" s="1" t="s">
        <v>61</v>
      </c>
      <c r="F2513" s="1">
        <v>0</v>
      </c>
      <c r="G2513" s="2">
        <v>36612</v>
      </c>
      <c r="H2513" s="1" t="s">
        <v>22</v>
      </c>
      <c r="I2513" s="1" t="s">
        <v>23</v>
      </c>
      <c r="J2513" s="1" t="s">
        <v>1913</v>
      </c>
      <c r="K2513" s="1"/>
      <c r="L2513" s="1" t="s">
        <v>24</v>
      </c>
      <c r="M2513" s="3">
        <v>68792.460000000006</v>
      </c>
      <c r="N2513" s="3">
        <v>72216.2</v>
      </c>
      <c r="O2513" s="3">
        <v>48308.6</v>
      </c>
      <c r="P2513" s="1">
        <v>125</v>
      </c>
      <c r="Q2513" s="3">
        <v>120649.8</v>
      </c>
      <c r="R2513" s="1" t="str">
        <f t="shared" si="119"/>
        <v>2000-03</v>
      </c>
      <c r="S2513" s="1" t="str">
        <f t="shared" si="117"/>
        <v/>
      </c>
      <c r="T2513" s="3">
        <f t="shared" si="118"/>
        <v>48433.599999999999</v>
      </c>
    </row>
    <row r="2514" spans="1:20" x14ac:dyDescent="0.25">
      <c r="A2514" s="1" t="s">
        <v>7686</v>
      </c>
      <c r="B2514" s="1" t="s">
        <v>7677</v>
      </c>
      <c r="C2514" s="1" t="s">
        <v>7687</v>
      </c>
      <c r="D2514" s="1" t="s">
        <v>113</v>
      </c>
      <c r="E2514" s="1" t="s">
        <v>1291</v>
      </c>
      <c r="F2514" s="1">
        <v>0</v>
      </c>
      <c r="G2514" s="2">
        <v>42317</v>
      </c>
      <c r="H2514" s="1" t="s">
        <v>30</v>
      </c>
      <c r="I2514" s="1" t="s">
        <v>31</v>
      </c>
      <c r="J2514" s="2">
        <v>35096</v>
      </c>
      <c r="K2514" s="1"/>
      <c r="L2514" s="1" t="s">
        <v>24</v>
      </c>
      <c r="M2514" s="3">
        <v>57470.82</v>
      </c>
      <c r="N2514" s="3">
        <v>58529.18</v>
      </c>
      <c r="O2514" s="3">
        <v>3315.61</v>
      </c>
      <c r="P2514" s="1" t="s">
        <v>32</v>
      </c>
      <c r="Q2514" s="3">
        <v>61844.79</v>
      </c>
      <c r="R2514" s="1" t="str">
        <f t="shared" si="119"/>
        <v>2015-11</v>
      </c>
      <c r="S2514" s="1" t="str">
        <f t="shared" si="117"/>
        <v/>
      </c>
      <c r="T2514" s="3">
        <f t="shared" si="118"/>
        <v>3315.61</v>
      </c>
    </row>
    <row r="2515" spans="1:20" x14ac:dyDescent="0.25">
      <c r="A2515" s="1" t="s">
        <v>7688</v>
      </c>
      <c r="B2515" s="1" t="s">
        <v>7677</v>
      </c>
      <c r="C2515" s="1" t="s">
        <v>7689</v>
      </c>
      <c r="D2515" s="1" t="s">
        <v>20</v>
      </c>
      <c r="E2515" s="1" t="s">
        <v>205</v>
      </c>
      <c r="F2515" s="1">
        <v>0</v>
      </c>
      <c r="G2515" s="2">
        <v>39349</v>
      </c>
      <c r="H2515" s="1" t="s">
        <v>30</v>
      </c>
      <c r="I2515" s="1" t="s">
        <v>31</v>
      </c>
      <c r="J2515" s="1" t="s">
        <v>7690</v>
      </c>
      <c r="K2515" s="1"/>
      <c r="L2515" s="1" t="s">
        <v>24</v>
      </c>
      <c r="M2515" s="3">
        <v>43996.37</v>
      </c>
      <c r="N2515" s="3">
        <v>44090.03</v>
      </c>
      <c r="O2515" s="3">
        <v>10505.22</v>
      </c>
      <c r="P2515" s="1">
        <v>125</v>
      </c>
      <c r="Q2515" s="3">
        <v>54720.25</v>
      </c>
      <c r="R2515" s="1" t="str">
        <f t="shared" si="119"/>
        <v>2007-09</v>
      </c>
      <c r="S2515" s="1" t="str">
        <f t="shared" si="117"/>
        <v/>
      </c>
      <c r="T2515" s="3">
        <f t="shared" si="118"/>
        <v>10630.22</v>
      </c>
    </row>
    <row r="2516" spans="1:20" x14ac:dyDescent="0.25">
      <c r="A2516" s="1" t="s">
        <v>7691</v>
      </c>
      <c r="B2516" s="1" t="s">
        <v>7677</v>
      </c>
      <c r="C2516" s="1" t="s">
        <v>7692</v>
      </c>
      <c r="D2516" s="1" t="s">
        <v>284</v>
      </c>
      <c r="E2516" s="1" t="s">
        <v>1663</v>
      </c>
      <c r="F2516" s="1">
        <v>0</v>
      </c>
      <c r="G2516" s="2">
        <v>40335</v>
      </c>
      <c r="H2516" s="1" t="s">
        <v>22</v>
      </c>
      <c r="I2516" s="1" t="s">
        <v>23</v>
      </c>
      <c r="J2516" s="2">
        <v>40181</v>
      </c>
      <c r="K2516" s="1"/>
      <c r="L2516" s="1" t="s">
        <v>24</v>
      </c>
      <c r="M2516" s="3">
        <v>37401.94</v>
      </c>
      <c r="N2516" s="3">
        <v>37082.870000000003</v>
      </c>
      <c r="O2516" s="1" t="s">
        <v>32</v>
      </c>
      <c r="P2516" s="1">
        <v>686.03</v>
      </c>
      <c r="Q2516" s="3">
        <v>37768.9</v>
      </c>
      <c r="R2516" s="1" t="str">
        <f t="shared" si="119"/>
        <v>2010-06</v>
      </c>
      <c r="S2516" s="1" t="str">
        <f t="shared" si="117"/>
        <v/>
      </c>
      <c r="T2516" s="3">
        <f t="shared" si="118"/>
        <v>686.03</v>
      </c>
    </row>
    <row r="2517" spans="1:20" x14ac:dyDescent="0.25">
      <c r="A2517" s="1" t="s">
        <v>7693</v>
      </c>
      <c r="B2517" s="1" t="s">
        <v>7677</v>
      </c>
      <c r="C2517" s="1" t="s">
        <v>7694</v>
      </c>
      <c r="D2517" s="1" t="s">
        <v>237</v>
      </c>
      <c r="E2517" s="1" t="s">
        <v>493</v>
      </c>
      <c r="F2517" s="1">
        <v>0</v>
      </c>
      <c r="G2517" s="2">
        <v>44704</v>
      </c>
      <c r="H2517" s="1" t="s">
        <v>22</v>
      </c>
      <c r="I2517" s="1" t="s">
        <v>31</v>
      </c>
      <c r="J2517" s="1" t="s">
        <v>47</v>
      </c>
      <c r="K2517" s="1"/>
      <c r="L2517" s="1" t="s">
        <v>24</v>
      </c>
      <c r="M2517" s="3">
        <v>36165.58</v>
      </c>
      <c r="N2517" s="3">
        <v>20586.79</v>
      </c>
      <c r="O2517" s="1">
        <v>456.4</v>
      </c>
      <c r="P2517" s="1">
        <v>100</v>
      </c>
      <c r="Q2517" s="3">
        <v>21143.19</v>
      </c>
      <c r="R2517" s="1" t="str">
        <f t="shared" si="119"/>
        <v>2022-05</v>
      </c>
      <c r="S2517" s="1" t="str">
        <f t="shared" si="117"/>
        <v/>
      </c>
      <c r="T2517" s="3">
        <f t="shared" si="118"/>
        <v>556.4</v>
      </c>
    </row>
    <row r="2518" spans="1:20" x14ac:dyDescent="0.25">
      <c r="A2518" s="1" t="s">
        <v>7695</v>
      </c>
      <c r="B2518" s="1" t="s">
        <v>7696</v>
      </c>
      <c r="C2518" s="1" t="s">
        <v>7697</v>
      </c>
      <c r="D2518" s="1" t="s">
        <v>20</v>
      </c>
      <c r="E2518" s="1" t="s">
        <v>306</v>
      </c>
      <c r="F2518" s="1">
        <v>0</v>
      </c>
      <c r="G2518" s="2">
        <v>44788</v>
      </c>
      <c r="H2518" s="1" t="s">
        <v>22</v>
      </c>
      <c r="I2518" s="1" t="s">
        <v>23</v>
      </c>
      <c r="J2518" s="1" t="s">
        <v>256</v>
      </c>
      <c r="K2518" s="1"/>
      <c r="L2518" s="1" t="s">
        <v>24</v>
      </c>
      <c r="M2518" s="3">
        <v>31720</v>
      </c>
      <c r="N2518" s="3">
        <v>11002.59</v>
      </c>
      <c r="O2518" s="3">
        <v>3073.09</v>
      </c>
      <c r="P2518" s="1">
        <v>100</v>
      </c>
      <c r="Q2518" s="3">
        <v>14175.68</v>
      </c>
      <c r="R2518" s="1" t="str">
        <f t="shared" si="119"/>
        <v>2022-08</v>
      </c>
      <c r="S2518" s="1" t="str">
        <f t="shared" si="117"/>
        <v/>
      </c>
      <c r="T2518" s="3">
        <f t="shared" si="118"/>
        <v>3173.09</v>
      </c>
    </row>
    <row r="2519" spans="1:20" x14ac:dyDescent="0.25">
      <c r="A2519" s="1" t="s">
        <v>7698</v>
      </c>
      <c r="B2519" s="1" t="s">
        <v>7699</v>
      </c>
      <c r="C2519" s="1" t="s">
        <v>7700</v>
      </c>
      <c r="D2519" s="1" t="s">
        <v>623</v>
      </c>
      <c r="E2519" s="1" t="s">
        <v>7701</v>
      </c>
      <c r="F2519" s="1">
        <v>0</v>
      </c>
      <c r="G2519" s="2">
        <v>43906</v>
      </c>
      <c r="H2519" s="1" t="s">
        <v>22</v>
      </c>
      <c r="I2519" s="1" t="s">
        <v>31</v>
      </c>
      <c r="J2519" s="1" t="s">
        <v>1211</v>
      </c>
      <c r="K2519" s="1"/>
      <c r="L2519" s="1" t="s">
        <v>24</v>
      </c>
      <c r="M2519" s="3">
        <v>47162.34</v>
      </c>
      <c r="N2519" s="3">
        <v>42082.57</v>
      </c>
      <c r="O2519" s="1" t="s">
        <v>32</v>
      </c>
      <c r="P2519" s="1" t="s">
        <v>32</v>
      </c>
      <c r="Q2519" s="3">
        <v>42082.57</v>
      </c>
      <c r="R2519" s="1" t="str">
        <f t="shared" si="119"/>
        <v>2020-03</v>
      </c>
      <c r="S2519" s="1" t="str">
        <f t="shared" si="117"/>
        <v/>
      </c>
      <c r="T2519" s="3">
        <f t="shared" si="118"/>
        <v>0</v>
      </c>
    </row>
    <row r="2520" spans="1:20" x14ac:dyDescent="0.25">
      <c r="A2520" s="1" t="s">
        <v>7702</v>
      </c>
      <c r="B2520" s="1" t="s">
        <v>7703</v>
      </c>
      <c r="C2520" s="1" t="s">
        <v>7704</v>
      </c>
      <c r="D2520" s="1" t="s">
        <v>39</v>
      </c>
      <c r="E2520" s="1" t="s">
        <v>40</v>
      </c>
      <c r="F2520" s="1">
        <v>0</v>
      </c>
      <c r="G2520" s="2">
        <v>44883</v>
      </c>
      <c r="H2520" s="1" t="s">
        <v>22</v>
      </c>
      <c r="I2520" s="1" t="s">
        <v>31</v>
      </c>
      <c r="J2520" s="2">
        <v>42927</v>
      </c>
      <c r="K2520" s="1"/>
      <c r="L2520" s="1" t="s">
        <v>24</v>
      </c>
      <c r="M2520" s="3">
        <v>29952</v>
      </c>
      <c r="N2520" s="1">
        <v>952</v>
      </c>
      <c r="O2520" s="1" t="s">
        <v>32</v>
      </c>
      <c r="P2520" s="1" t="s">
        <v>32</v>
      </c>
      <c r="Q2520" s="1">
        <v>952</v>
      </c>
      <c r="R2520" s="1" t="str">
        <f t="shared" si="119"/>
        <v>2022-11</v>
      </c>
      <c r="S2520" s="1" t="str">
        <f t="shared" si="117"/>
        <v/>
      </c>
      <c r="T2520" s="3">
        <f t="shared" si="118"/>
        <v>0</v>
      </c>
    </row>
    <row r="2521" spans="1:20" x14ac:dyDescent="0.25">
      <c r="A2521" s="1" t="s">
        <v>7705</v>
      </c>
      <c r="B2521" s="1" t="s">
        <v>7706</v>
      </c>
      <c r="C2521" s="1" t="s">
        <v>7707</v>
      </c>
      <c r="D2521" s="1" t="s">
        <v>20</v>
      </c>
      <c r="E2521" s="1" t="s">
        <v>404</v>
      </c>
      <c r="F2521" s="1">
        <v>0</v>
      </c>
      <c r="G2521" s="2">
        <v>39384</v>
      </c>
      <c r="H2521" s="1" t="s">
        <v>22</v>
      </c>
      <c r="I2521" s="1" t="s">
        <v>23</v>
      </c>
      <c r="J2521" s="1" t="s">
        <v>7708</v>
      </c>
      <c r="K2521" s="1"/>
      <c r="L2521" s="1" t="s">
        <v>24</v>
      </c>
      <c r="M2521" s="3">
        <v>47471.22</v>
      </c>
      <c r="N2521" s="3">
        <v>49462.71</v>
      </c>
      <c r="O2521" s="3">
        <v>2661.52</v>
      </c>
      <c r="P2521" s="1">
        <v>125</v>
      </c>
      <c r="Q2521" s="3">
        <v>52249.23</v>
      </c>
      <c r="R2521" s="1" t="str">
        <f t="shared" si="119"/>
        <v>2007-10</v>
      </c>
      <c r="S2521" s="1" t="str">
        <f t="shared" si="117"/>
        <v/>
      </c>
      <c r="T2521" s="3">
        <f t="shared" si="118"/>
        <v>2786.52</v>
      </c>
    </row>
    <row r="2522" spans="1:20" x14ac:dyDescent="0.25">
      <c r="A2522" s="1" t="s">
        <v>7378</v>
      </c>
      <c r="B2522" s="1" t="s">
        <v>7709</v>
      </c>
      <c r="C2522" s="1" t="s">
        <v>7710</v>
      </c>
      <c r="D2522" s="1" t="s">
        <v>123</v>
      </c>
      <c r="E2522" s="1" t="s">
        <v>194</v>
      </c>
      <c r="F2522" s="1">
        <v>0</v>
      </c>
      <c r="G2522" s="2">
        <v>39201</v>
      </c>
      <c r="H2522" s="1" t="s">
        <v>30</v>
      </c>
      <c r="I2522" s="1" t="s">
        <v>31</v>
      </c>
      <c r="J2522" s="1" t="s">
        <v>539</v>
      </c>
      <c r="K2522" s="1"/>
      <c r="L2522" s="1" t="s">
        <v>24</v>
      </c>
      <c r="M2522" s="3">
        <v>77481.460000000006</v>
      </c>
      <c r="N2522" s="3">
        <v>76756.240000000005</v>
      </c>
      <c r="O2522" s="3">
        <v>32891.57</v>
      </c>
      <c r="P2522" s="1">
        <v>125</v>
      </c>
      <c r="Q2522" s="3">
        <v>109772.81</v>
      </c>
      <c r="R2522" s="1" t="str">
        <f t="shared" si="119"/>
        <v>2007-04</v>
      </c>
      <c r="S2522" s="1" t="str">
        <f t="shared" si="117"/>
        <v/>
      </c>
      <c r="T2522" s="3">
        <f t="shared" si="118"/>
        <v>33016.57</v>
      </c>
    </row>
    <row r="2523" spans="1:20" x14ac:dyDescent="0.25">
      <c r="A2523" s="1" t="s">
        <v>7711</v>
      </c>
      <c r="B2523" s="1" t="s">
        <v>7712</v>
      </c>
      <c r="C2523" s="1" t="s">
        <v>7713</v>
      </c>
      <c r="D2523" s="1" t="s">
        <v>20</v>
      </c>
      <c r="E2523" s="1" t="s">
        <v>5170</v>
      </c>
      <c r="F2523" s="1">
        <v>0</v>
      </c>
      <c r="G2523" s="2">
        <v>44620</v>
      </c>
      <c r="H2523" s="1" t="s">
        <v>30</v>
      </c>
      <c r="I2523" s="1" t="s">
        <v>23</v>
      </c>
      <c r="J2523" s="1" t="s">
        <v>219</v>
      </c>
      <c r="K2523" s="2">
        <v>44754</v>
      </c>
      <c r="L2523" s="1" t="s">
        <v>42</v>
      </c>
      <c r="M2523" s="3">
        <v>29120</v>
      </c>
      <c r="N2523" s="3">
        <v>8094.23</v>
      </c>
      <c r="O2523" s="1">
        <v>408.06</v>
      </c>
      <c r="P2523" s="1" t="s">
        <v>32</v>
      </c>
      <c r="Q2523" s="3">
        <v>8502.2900000000009</v>
      </c>
      <c r="R2523" s="1" t="str">
        <f t="shared" si="119"/>
        <v>2022-02</v>
      </c>
      <c r="S2523" s="1" t="str">
        <f t="shared" si="117"/>
        <v>2022-07</v>
      </c>
      <c r="T2523" s="3">
        <f t="shared" si="118"/>
        <v>408.06</v>
      </c>
    </row>
    <row r="2524" spans="1:20" x14ac:dyDescent="0.25">
      <c r="A2524" s="1" t="s">
        <v>7714</v>
      </c>
      <c r="B2524" s="1" t="s">
        <v>7715</v>
      </c>
      <c r="C2524" s="1" t="s">
        <v>7716</v>
      </c>
      <c r="D2524" s="1" t="s">
        <v>623</v>
      </c>
      <c r="E2524" s="1" t="s">
        <v>7717</v>
      </c>
      <c r="F2524" s="1">
        <v>0</v>
      </c>
      <c r="G2524" s="2">
        <v>30852</v>
      </c>
      <c r="H2524" s="1" t="s">
        <v>22</v>
      </c>
      <c r="I2524" s="1" t="s">
        <v>31</v>
      </c>
      <c r="J2524" s="1" t="s">
        <v>7718</v>
      </c>
      <c r="K2524" s="2">
        <v>44729</v>
      </c>
      <c r="L2524" s="1" t="s">
        <v>42</v>
      </c>
      <c r="M2524" s="3">
        <v>55324.05</v>
      </c>
      <c r="N2524" s="3">
        <v>28299.759999999998</v>
      </c>
      <c r="O2524" s="1" t="s">
        <v>32</v>
      </c>
      <c r="P2524" s="1" t="s">
        <v>32</v>
      </c>
      <c r="Q2524" s="3">
        <v>28299.759999999998</v>
      </c>
      <c r="R2524" s="1" t="str">
        <f t="shared" si="119"/>
        <v>1984-06</v>
      </c>
      <c r="S2524" s="1" t="str">
        <f t="shared" si="117"/>
        <v>2022-06</v>
      </c>
      <c r="T2524" s="3">
        <f t="shared" si="118"/>
        <v>0</v>
      </c>
    </row>
    <row r="2525" spans="1:20" x14ac:dyDescent="0.25">
      <c r="A2525" s="1" t="s">
        <v>7719</v>
      </c>
      <c r="B2525" s="1" t="s">
        <v>7720</v>
      </c>
      <c r="C2525" s="1" t="s">
        <v>7721</v>
      </c>
      <c r="D2525" s="1" t="s">
        <v>70</v>
      </c>
      <c r="E2525" s="1" t="s">
        <v>96</v>
      </c>
      <c r="F2525" s="1">
        <v>0</v>
      </c>
      <c r="G2525" s="2">
        <v>44733</v>
      </c>
      <c r="H2525" s="1" t="s">
        <v>22</v>
      </c>
      <c r="I2525" s="1" t="s">
        <v>257</v>
      </c>
      <c r="J2525" s="1" t="s">
        <v>653</v>
      </c>
      <c r="K2525" s="2">
        <v>44887</v>
      </c>
      <c r="L2525" s="1" t="s">
        <v>42</v>
      </c>
      <c r="M2525" s="3">
        <v>24960</v>
      </c>
      <c r="N2525" s="3">
        <v>10044</v>
      </c>
      <c r="O2525" s="1">
        <v>4.5</v>
      </c>
      <c r="P2525" s="1">
        <v>100</v>
      </c>
      <c r="Q2525" s="3">
        <v>10148.5</v>
      </c>
      <c r="R2525" s="1" t="str">
        <f t="shared" si="119"/>
        <v>2022-06</v>
      </c>
      <c r="S2525" s="1" t="str">
        <f t="shared" si="117"/>
        <v>2022-11</v>
      </c>
      <c r="T2525" s="3">
        <f t="shared" si="118"/>
        <v>104.5</v>
      </c>
    </row>
    <row r="2526" spans="1:20" x14ac:dyDescent="0.25">
      <c r="A2526" s="1" t="s">
        <v>4627</v>
      </c>
      <c r="B2526" s="1" t="s">
        <v>7722</v>
      </c>
      <c r="C2526" s="1" t="s">
        <v>7723</v>
      </c>
      <c r="D2526" s="1" t="s">
        <v>70</v>
      </c>
      <c r="E2526" s="1" t="s">
        <v>299</v>
      </c>
      <c r="F2526" s="1">
        <v>0</v>
      </c>
      <c r="G2526" s="2">
        <v>33336</v>
      </c>
      <c r="H2526" s="1" t="s">
        <v>22</v>
      </c>
      <c r="I2526" s="1" t="s">
        <v>23</v>
      </c>
      <c r="J2526" s="2">
        <v>33454</v>
      </c>
      <c r="K2526" s="1"/>
      <c r="L2526" s="1" t="s">
        <v>24</v>
      </c>
      <c r="M2526" s="3">
        <v>78407.259999999995</v>
      </c>
      <c r="N2526" s="3">
        <v>79803.070000000007</v>
      </c>
      <c r="O2526" s="3">
        <v>31636.58</v>
      </c>
      <c r="P2526" s="1" t="s">
        <v>32</v>
      </c>
      <c r="Q2526" s="3">
        <v>111439.65</v>
      </c>
      <c r="R2526" s="1" t="str">
        <f t="shared" si="119"/>
        <v>1991-04</v>
      </c>
      <c r="S2526" s="1" t="str">
        <f t="shared" si="117"/>
        <v/>
      </c>
      <c r="T2526" s="3">
        <f t="shared" si="118"/>
        <v>31636.58</v>
      </c>
    </row>
    <row r="2527" spans="1:20" x14ac:dyDescent="0.25">
      <c r="A2527" s="1" t="s">
        <v>7724</v>
      </c>
      <c r="B2527" s="1" t="s">
        <v>7725</v>
      </c>
      <c r="C2527" s="1" t="s">
        <v>7726</v>
      </c>
      <c r="D2527" s="1" t="s">
        <v>971</v>
      </c>
      <c r="E2527" s="1" t="s">
        <v>7727</v>
      </c>
      <c r="F2527" s="1">
        <v>0</v>
      </c>
      <c r="G2527" s="2">
        <v>43220</v>
      </c>
      <c r="H2527" s="1" t="s">
        <v>30</v>
      </c>
      <c r="I2527" s="1" t="s">
        <v>31</v>
      </c>
      <c r="J2527" s="1" t="s">
        <v>1562</v>
      </c>
      <c r="K2527" s="1"/>
      <c r="L2527" s="1" t="s">
        <v>24</v>
      </c>
      <c r="M2527" s="3">
        <v>53430</v>
      </c>
      <c r="N2527" s="3">
        <v>53430.04</v>
      </c>
      <c r="O2527" s="1">
        <v>719.26</v>
      </c>
      <c r="P2527" s="1" t="s">
        <v>32</v>
      </c>
      <c r="Q2527" s="3">
        <v>54149.3</v>
      </c>
      <c r="R2527" s="1" t="str">
        <f t="shared" si="119"/>
        <v>2018-04</v>
      </c>
      <c r="S2527" s="1" t="str">
        <f t="shared" si="117"/>
        <v/>
      </c>
      <c r="T2527" s="3">
        <f t="shared" si="118"/>
        <v>719.26</v>
      </c>
    </row>
    <row r="2528" spans="1:20" x14ac:dyDescent="0.25">
      <c r="A2528" s="1" t="s">
        <v>7728</v>
      </c>
      <c r="B2528" s="1" t="s">
        <v>7729</v>
      </c>
      <c r="C2528" s="1" t="s">
        <v>7730</v>
      </c>
      <c r="D2528" s="1" t="s">
        <v>123</v>
      </c>
      <c r="E2528" s="1" t="s">
        <v>194</v>
      </c>
      <c r="F2528" s="1">
        <v>0</v>
      </c>
      <c r="G2528" s="2">
        <v>43527</v>
      </c>
      <c r="H2528" s="1" t="s">
        <v>30</v>
      </c>
      <c r="I2528" s="1" t="s">
        <v>31</v>
      </c>
      <c r="J2528" s="2">
        <v>43199</v>
      </c>
      <c r="K2528" s="1"/>
      <c r="L2528" s="1" t="s">
        <v>24</v>
      </c>
      <c r="M2528" s="3">
        <v>59633.81</v>
      </c>
      <c r="N2528" s="3">
        <v>55525.03</v>
      </c>
      <c r="O2528" s="3">
        <v>22868.9</v>
      </c>
      <c r="P2528" s="1">
        <v>125</v>
      </c>
      <c r="Q2528" s="3">
        <v>78518.929999999993</v>
      </c>
      <c r="R2528" s="1" t="str">
        <f t="shared" si="119"/>
        <v>2019-03</v>
      </c>
      <c r="S2528" s="1" t="str">
        <f t="shared" si="117"/>
        <v/>
      </c>
      <c r="T2528" s="3">
        <f t="shared" si="118"/>
        <v>22993.9</v>
      </c>
    </row>
    <row r="2529" spans="1:20" x14ac:dyDescent="0.25">
      <c r="A2529" s="1" t="s">
        <v>2993</v>
      </c>
      <c r="B2529" s="1" t="s">
        <v>7731</v>
      </c>
      <c r="C2529" s="1" t="s">
        <v>7732</v>
      </c>
      <c r="D2529" s="1" t="s">
        <v>70</v>
      </c>
      <c r="E2529" s="1" t="s">
        <v>4222</v>
      </c>
      <c r="F2529" s="1">
        <v>0</v>
      </c>
      <c r="G2529" s="2">
        <v>39776</v>
      </c>
      <c r="H2529" s="1" t="s">
        <v>30</v>
      </c>
      <c r="I2529" s="1" t="s">
        <v>23</v>
      </c>
      <c r="J2529" s="1" t="s">
        <v>349</v>
      </c>
      <c r="K2529" s="2">
        <v>44869</v>
      </c>
      <c r="L2529" s="1" t="s">
        <v>42</v>
      </c>
      <c r="M2529" s="3">
        <v>56131.5</v>
      </c>
      <c r="N2529" s="3">
        <v>48359.38</v>
      </c>
      <c r="O2529" s="1" t="s">
        <v>32</v>
      </c>
      <c r="P2529" s="1" t="s">
        <v>32</v>
      </c>
      <c r="Q2529" s="3">
        <v>48359.38</v>
      </c>
      <c r="R2529" s="1" t="str">
        <f t="shared" si="119"/>
        <v>2008-11</v>
      </c>
      <c r="S2529" s="1" t="str">
        <f t="shared" si="117"/>
        <v>2022-11</v>
      </c>
      <c r="T2529" s="3">
        <f t="shared" si="118"/>
        <v>0</v>
      </c>
    </row>
    <row r="2530" spans="1:20" x14ac:dyDescent="0.25">
      <c r="A2530" s="1" t="s">
        <v>7733</v>
      </c>
      <c r="B2530" s="1" t="s">
        <v>7731</v>
      </c>
      <c r="C2530" s="1" t="s">
        <v>7734</v>
      </c>
      <c r="D2530" s="1" t="s">
        <v>28</v>
      </c>
      <c r="E2530" s="1" t="s">
        <v>46</v>
      </c>
      <c r="F2530" s="1">
        <v>0</v>
      </c>
      <c r="G2530" s="2">
        <v>44830</v>
      </c>
      <c r="H2530" s="1" t="s">
        <v>22</v>
      </c>
      <c r="I2530" s="1" t="s">
        <v>23</v>
      </c>
      <c r="J2530" s="1" t="s">
        <v>2751</v>
      </c>
      <c r="K2530" s="2">
        <v>44837</v>
      </c>
      <c r="L2530" s="1" t="s">
        <v>42</v>
      </c>
      <c r="M2530" s="3">
        <v>52240.03</v>
      </c>
      <c r="N2530" s="3">
        <v>1205.52</v>
      </c>
      <c r="O2530" s="1" t="s">
        <v>32</v>
      </c>
      <c r="P2530" s="1" t="s">
        <v>32</v>
      </c>
      <c r="Q2530" s="3">
        <v>1205.52</v>
      </c>
      <c r="R2530" s="1" t="str">
        <f t="shared" si="119"/>
        <v>2022-09</v>
      </c>
      <c r="S2530" s="1" t="str">
        <f t="shared" si="117"/>
        <v>2022-10</v>
      </c>
      <c r="T2530" s="3">
        <f t="shared" si="118"/>
        <v>0</v>
      </c>
    </row>
    <row r="2531" spans="1:20" x14ac:dyDescent="0.25">
      <c r="A2531" s="1" t="s">
        <v>7735</v>
      </c>
      <c r="B2531" s="1" t="s">
        <v>7731</v>
      </c>
      <c r="C2531" s="1" t="s">
        <v>7736</v>
      </c>
      <c r="D2531" s="1" t="s">
        <v>28</v>
      </c>
      <c r="E2531" s="1" t="s">
        <v>46</v>
      </c>
      <c r="F2531" s="1">
        <v>0</v>
      </c>
      <c r="G2531" s="2">
        <v>40784</v>
      </c>
      <c r="H2531" s="1" t="s">
        <v>22</v>
      </c>
      <c r="I2531" s="1" t="s">
        <v>23</v>
      </c>
      <c r="J2531" s="2">
        <v>40727</v>
      </c>
      <c r="K2531" s="2">
        <v>44736</v>
      </c>
      <c r="L2531" s="1" t="s">
        <v>42</v>
      </c>
      <c r="M2531" s="3">
        <v>52228.800000000003</v>
      </c>
      <c r="N2531" s="3">
        <v>25756.54</v>
      </c>
      <c r="O2531" s="3">
        <v>18288.27</v>
      </c>
      <c r="P2531" s="1" t="s">
        <v>32</v>
      </c>
      <c r="Q2531" s="3">
        <v>44044.81</v>
      </c>
      <c r="R2531" s="1" t="str">
        <f t="shared" si="119"/>
        <v>2011-08</v>
      </c>
      <c r="S2531" s="1" t="str">
        <f t="shared" si="117"/>
        <v>2022-06</v>
      </c>
      <c r="T2531" s="3">
        <f t="shared" si="118"/>
        <v>18288.27</v>
      </c>
    </row>
    <row r="2532" spans="1:20" x14ac:dyDescent="0.25">
      <c r="A2532" s="1" t="s">
        <v>7737</v>
      </c>
      <c r="B2532" s="1" t="s">
        <v>7731</v>
      </c>
      <c r="C2532" s="1" t="s">
        <v>7738</v>
      </c>
      <c r="D2532" s="1" t="s">
        <v>20</v>
      </c>
      <c r="E2532" s="1" t="s">
        <v>6161</v>
      </c>
      <c r="F2532" s="1">
        <v>0</v>
      </c>
      <c r="G2532" s="2">
        <v>43851</v>
      </c>
      <c r="H2532" s="1" t="s">
        <v>22</v>
      </c>
      <c r="I2532" s="1" t="s">
        <v>31</v>
      </c>
      <c r="J2532" s="1" t="s">
        <v>548</v>
      </c>
      <c r="K2532" s="1"/>
      <c r="L2532" s="1" t="s">
        <v>24</v>
      </c>
      <c r="M2532" s="3">
        <v>44378.879999999997</v>
      </c>
      <c r="N2532" s="3">
        <v>12666.11</v>
      </c>
      <c r="O2532" s="3">
        <v>1111.95</v>
      </c>
      <c r="P2532" s="1" t="s">
        <v>32</v>
      </c>
      <c r="Q2532" s="3">
        <v>13778.06</v>
      </c>
      <c r="R2532" s="1" t="str">
        <f t="shared" si="119"/>
        <v>2020-01</v>
      </c>
      <c r="S2532" s="1" t="str">
        <f t="shared" si="117"/>
        <v/>
      </c>
      <c r="T2532" s="3">
        <f t="shared" si="118"/>
        <v>1111.95</v>
      </c>
    </row>
    <row r="2533" spans="1:20" x14ac:dyDescent="0.25">
      <c r="A2533" s="1" t="s">
        <v>6899</v>
      </c>
      <c r="B2533" s="1" t="s">
        <v>7731</v>
      </c>
      <c r="C2533" s="1" t="s">
        <v>7739</v>
      </c>
      <c r="D2533" s="1" t="s">
        <v>70</v>
      </c>
      <c r="E2533" s="1" t="s">
        <v>280</v>
      </c>
      <c r="F2533" s="1">
        <v>0</v>
      </c>
      <c r="G2533" s="2">
        <v>44481</v>
      </c>
      <c r="H2533" s="1" t="s">
        <v>22</v>
      </c>
      <c r="I2533" s="1" t="s">
        <v>31</v>
      </c>
      <c r="J2533" s="2">
        <v>44540</v>
      </c>
      <c r="K2533" s="2">
        <v>44789</v>
      </c>
      <c r="L2533" s="1" t="s">
        <v>42</v>
      </c>
      <c r="M2533" s="3">
        <v>40048.11</v>
      </c>
      <c r="N2533" s="3">
        <v>27332.720000000001</v>
      </c>
      <c r="O2533" s="3">
        <v>1960.87</v>
      </c>
      <c r="P2533" s="1" t="s">
        <v>32</v>
      </c>
      <c r="Q2533" s="3">
        <v>29293.59</v>
      </c>
      <c r="R2533" s="1" t="str">
        <f t="shared" si="119"/>
        <v>2021-10</v>
      </c>
      <c r="S2533" s="1" t="str">
        <f t="shared" si="117"/>
        <v>2022-08</v>
      </c>
      <c r="T2533" s="3">
        <f t="shared" si="118"/>
        <v>1960.87</v>
      </c>
    </row>
    <row r="2534" spans="1:20" x14ac:dyDescent="0.25">
      <c r="A2534" s="1" t="s">
        <v>7740</v>
      </c>
      <c r="B2534" s="1" t="s">
        <v>7731</v>
      </c>
      <c r="C2534" s="1" t="s">
        <v>7741</v>
      </c>
      <c r="D2534" s="1" t="s">
        <v>88</v>
      </c>
      <c r="E2534" s="1" t="s">
        <v>858</v>
      </c>
      <c r="F2534" s="1">
        <v>0</v>
      </c>
      <c r="G2534" s="2">
        <v>44053</v>
      </c>
      <c r="H2534" s="1" t="s">
        <v>22</v>
      </c>
      <c r="I2534" s="1" t="s">
        <v>23</v>
      </c>
      <c r="J2534" s="2">
        <v>44112</v>
      </c>
      <c r="K2534" s="2">
        <v>44589</v>
      </c>
      <c r="L2534" s="1" t="s">
        <v>42</v>
      </c>
      <c r="M2534" s="3">
        <v>34000.1</v>
      </c>
      <c r="N2534" s="3">
        <v>4446.16</v>
      </c>
      <c r="O2534" s="1" t="s">
        <v>32</v>
      </c>
      <c r="P2534" s="1" t="s">
        <v>32</v>
      </c>
      <c r="Q2534" s="3">
        <v>4446.16</v>
      </c>
      <c r="R2534" s="1" t="str">
        <f t="shared" si="119"/>
        <v>2020-08</v>
      </c>
      <c r="S2534" s="1" t="str">
        <f t="shared" si="117"/>
        <v>2022-01</v>
      </c>
      <c r="T2534" s="3">
        <f t="shared" si="118"/>
        <v>0</v>
      </c>
    </row>
    <row r="2535" spans="1:20" x14ac:dyDescent="0.25">
      <c r="A2535" s="1" t="s">
        <v>7742</v>
      </c>
      <c r="B2535" s="1" t="s">
        <v>7731</v>
      </c>
      <c r="C2535" s="1" t="s">
        <v>7743</v>
      </c>
      <c r="D2535" s="1" t="s">
        <v>227</v>
      </c>
      <c r="E2535" s="1" t="s">
        <v>3668</v>
      </c>
      <c r="F2535" s="1">
        <v>0</v>
      </c>
      <c r="G2535" s="2">
        <v>44760</v>
      </c>
      <c r="H2535" s="1" t="s">
        <v>30</v>
      </c>
      <c r="I2535" s="1" t="s">
        <v>31</v>
      </c>
      <c r="J2535" s="1" t="s">
        <v>586</v>
      </c>
      <c r="K2535" s="1"/>
      <c r="L2535" s="1" t="s">
        <v>24</v>
      </c>
      <c r="M2535" s="3">
        <v>69999.899999999994</v>
      </c>
      <c r="N2535" s="3">
        <v>29615.34</v>
      </c>
      <c r="O2535" s="1" t="s">
        <v>32</v>
      </c>
      <c r="P2535" s="1">
        <v>100</v>
      </c>
      <c r="Q2535" s="3">
        <v>29715.34</v>
      </c>
      <c r="R2535" s="1" t="str">
        <f t="shared" si="119"/>
        <v>2022-07</v>
      </c>
      <c r="S2535" s="1" t="str">
        <f t="shared" si="117"/>
        <v/>
      </c>
      <c r="T2535" s="3">
        <f t="shared" si="118"/>
        <v>100</v>
      </c>
    </row>
    <row r="2536" spans="1:20" x14ac:dyDescent="0.25">
      <c r="A2536" s="1" t="s">
        <v>7744</v>
      </c>
      <c r="B2536" s="1" t="s">
        <v>7731</v>
      </c>
      <c r="C2536" s="1" t="s">
        <v>7745</v>
      </c>
      <c r="D2536" s="1" t="s">
        <v>123</v>
      </c>
      <c r="E2536" s="1" t="s">
        <v>194</v>
      </c>
      <c r="F2536" s="1">
        <v>0</v>
      </c>
      <c r="G2536" s="2">
        <v>43149</v>
      </c>
      <c r="H2536" s="1" t="s">
        <v>30</v>
      </c>
      <c r="I2536" s="1" t="s">
        <v>31</v>
      </c>
      <c r="J2536" s="2">
        <v>42804</v>
      </c>
      <c r="K2536" s="1"/>
      <c r="L2536" s="1" t="s">
        <v>24</v>
      </c>
      <c r="M2536" s="3">
        <v>63632.82</v>
      </c>
      <c r="N2536" s="3">
        <v>62530.81</v>
      </c>
      <c r="O2536" s="3">
        <v>44405.73</v>
      </c>
      <c r="P2536" s="1">
        <v>125</v>
      </c>
      <c r="Q2536" s="3">
        <v>107061.54</v>
      </c>
      <c r="R2536" s="1" t="str">
        <f t="shared" si="119"/>
        <v>2018-02</v>
      </c>
      <c r="S2536" s="1" t="str">
        <f t="shared" si="117"/>
        <v/>
      </c>
      <c r="T2536" s="3">
        <f t="shared" si="118"/>
        <v>44530.73</v>
      </c>
    </row>
    <row r="2537" spans="1:20" x14ac:dyDescent="0.25">
      <c r="A2537" s="1" t="s">
        <v>7746</v>
      </c>
      <c r="B2537" s="1" t="s">
        <v>7731</v>
      </c>
      <c r="C2537" s="1" t="s">
        <v>7747</v>
      </c>
      <c r="D2537" s="1" t="s">
        <v>82</v>
      </c>
      <c r="E2537" s="1" t="s">
        <v>1050</v>
      </c>
      <c r="F2537" s="1">
        <v>0</v>
      </c>
      <c r="G2537" s="2">
        <v>42632</v>
      </c>
      <c r="H2537" s="1" t="s">
        <v>22</v>
      </c>
      <c r="I2537" s="1" t="s">
        <v>23</v>
      </c>
      <c r="J2537" s="1" t="s">
        <v>4179</v>
      </c>
      <c r="K2537" s="1"/>
      <c r="L2537" s="1" t="s">
        <v>24</v>
      </c>
      <c r="M2537" s="3">
        <v>61921.599999999999</v>
      </c>
      <c r="N2537" s="3">
        <v>61900.97</v>
      </c>
      <c r="O2537" s="3">
        <v>1002.81</v>
      </c>
      <c r="P2537" s="1" t="s">
        <v>32</v>
      </c>
      <c r="Q2537" s="3">
        <v>62903.78</v>
      </c>
      <c r="R2537" s="1" t="str">
        <f t="shared" si="119"/>
        <v>2016-09</v>
      </c>
      <c r="S2537" s="1" t="str">
        <f t="shared" si="117"/>
        <v/>
      </c>
      <c r="T2537" s="3">
        <f t="shared" si="118"/>
        <v>1002.81</v>
      </c>
    </row>
    <row r="2538" spans="1:20" x14ac:dyDescent="0.25">
      <c r="A2538" s="1" t="s">
        <v>7748</v>
      </c>
      <c r="B2538" s="1" t="s">
        <v>7731</v>
      </c>
      <c r="C2538" s="1" t="s">
        <v>7749</v>
      </c>
      <c r="D2538" s="1" t="s">
        <v>123</v>
      </c>
      <c r="E2538" s="1" t="s">
        <v>404</v>
      </c>
      <c r="F2538" s="1">
        <v>0</v>
      </c>
      <c r="G2538" s="2">
        <v>44074</v>
      </c>
      <c r="H2538" s="1" t="s">
        <v>22</v>
      </c>
      <c r="I2538" s="1" t="s">
        <v>31</v>
      </c>
      <c r="J2538" s="1" t="s">
        <v>824</v>
      </c>
      <c r="K2538" s="1"/>
      <c r="L2538" s="1" t="s">
        <v>24</v>
      </c>
      <c r="M2538" s="3">
        <v>60889.919999999998</v>
      </c>
      <c r="N2538" s="3">
        <v>58259.83</v>
      </c>
      <c r="O2538" s="3">
        <v>4028.84</v>
      </c>
      <c r="P2538" s="1">
        <v>500</v>
      </c>
      <c r="Q2538" s="3">
        <v>62788.67</v>
      </c>
      <c r="R2538" s="1" t="str">
        <f t="shared" si="119"/>
        <v>2020-08</v>
      </c>
      <c r="S2538" s="1" t="str">
        <f t="shared" si="117"/>
        <v/>
      </c>
      <c r="T2538" s="3">
        <f t="shared" si="118"/>
        <v>4528.84</v>
      </c>
    </row>
    <row r="2539" spans="1:20" x14ac:dyDescent="0.25">
      <c r="A2539" s="1" t="s">
        <v>7750</v>
      </c>
      <c r="B2539" s="1" t="s">
        <v>7731</v>
      </c>
      <c r="C2539" s="1" t="s">
        <v>7751</v>
      </c>
      <c r="D2539" s="1" t="s">
        <v>82</v>
      </c>
      <c r="E2539" s="1" t="s">
        <v>4533</v>
      </c>
      <c r="F2539" s="1">
        <v>0</v>
      </c>
      <c r="G2539" s="2">
        <v>44536</v>
      </c>
      <c r="H2539" s="1" t="s">
        <v>22</v>
      </c>
      <c r="I2539" s="1" t="s">
        <v>31</v>
      </c>
      <c r="J2539" s="2">
        <v>44359</v>
      </c>
      <c r="K2539" s="2">
        <v>44901</v>
      </c>
      <c r="L2539" s="1" t="s">
        <v>42</v>
      </c>
      <c r="M2539" s="3">
        <v>56512.56</v>
      </c>
      <c r="N2539" s="3">
        <v>54774.720000000001</v>
      </c>
      <c r="O2539" s="1">
        <v>54.34</v>
      </c>
      <c r="P2539" s="1">
        <v>100</v>
      </c>
      <c r="Q2539" s="3">
        <v>54929.06</v>
      </c>
      <c r="R2539" s="1" t="str">
        <f t="shared" si="119"/>
        <v>2021-12</v>
      </c>
      <c r="S2539" s="1" t="str">
        <f t="shared" si="117"/>
        <v>2022-12</v>
      </c>
      <c r="T2539" s="3">
        <f t="shared" si="118"/>
        <v>154.34</v>
      </c>
    </row>
    <row r="2540" spans="1:20" x14ac:dyDescent="0.25">
      <c r="A2540" s="1" t="s">
        <v>7752</v>
      </c>
      <c r="B2540" s="1" t="s">
        <v>7731</v>
      </c>
      <c r="C2540" s="1" t="s">
        <v>7753</v>
      </c>
      <c r="D2540" s="1" t="s">
        <v>70</v>
      </c>
      <c r="E2540" s="1" t="s">
        <v>1461</v>
      </c>
      <c r="F2540" s="1">
        <v>0</v>
      </c>
      <c r="G2540" s="2">
        <v>42394</v>
      </c>
      <c r="H2540" s="1" t="s">
        <v>22</v>
      </c>
      <c r="I2540" s="1" t="s">
        <v>31</v>
      </c>
      <c r="J2540" s="1" t="s">
        <v>7754</v>
      </c>
      <c r="K2540" s="1"/>
      <c r="L2540" s="1" t="s">
        <v>24</v>
      </c>
      <c r="M2540" s="3">
        <v>56000.05</v>
      </c>
      <c r="N2540" s="3">
        <v>47715.93</v>
      </c>
      <c r="O2540" s="3">
        <v>21231.82</v>
      </c>
      <c r="P2540" s="1">
        <v>125</v>
      </c>
      <c r="Q2540" s="3">
        <v>69072.75</v>
      </c>
      <c r="R2540" s="1" t="str">
        <f t="shared" si="119"/>
        <v>2016-01</v>
      </c>
      <c r="S2540" s="1" t="str">
        <f t="shared" si="117"/>
        <v/>
      </c>
      <c r="T2540" s="3">
        <f t="shared" si="118"/>
        <v>21356.82</v>
      </c>
    </row>
    <row r="2541" spans="1:20" x14ac:dyDescent="0.25">
      <c r="A2541" s="1" t="s">
        <v>3216</v>
      </c>
      <c r="B2541" s="1" t="s">
        <v>7731</v>
      </c>
      <c r="C2541" s="1" t="s">
        <v>7755</v>
      </c>
      <c r="D2541" s="1" t="s">
        <v>20</v>
      </c>
      <c r="E2541" s="1" t="s">
        <v>6140</v>
      </c>
      <c r="F2541" s="1">
        <v>0</v>
      </c>
      <c r="G2541" s="2">
        <v>42534</v>
      </c>
      <c r="H2541" s="1" t="s">
        <v>22</v>
      </c>
      <c r="I2541" s="1" t="s">
        <v>23</v>
      </c>
      <c r="J2541" s="1" t="s">
        <v>239</v>
      </c>
      <c r="K2541" s="1"/>
      <c r="L2541" s="1" t="s">
        <v>24</v>
      </c>
      <c r="M2541" s="3">
        <v>53199.95</v>
      </c>
      <c r="N2541" s="3">
        <v>40316.49</v>
      </c>
      <c r="O2541" s="3">
        <v>1065.1099999999999</v>
      </c>
      <c r="P2541" s="1">
        <v>125</v>
      </c>
      <c r="Q2541" s="3">
        <v>41506.6</v>
      </c>
      <c r="R2541" s="1" t="str">
        <f t="shared" si="119"/>
        <v>2016-06</v>
      </c>
      <c r="S2541" s="1" t="str">
        <f t="shared" si="117"/>
        <v/>
      </c>
      <c r="T2541" s="3">
        <f t="shared" si="118"/>
        <v>1190.1099999999999</v>
      </c>
    </row>
    <row r="2542" spans="1:20" x14ac:dyDescent="0.25">
      <c r="A2542" s="1" t="s">
        <v>1165</v>
      </c>
      <c r="B2542" s="1" t="s">
        <v>7731</v>
      </c>
      <c r="C2542" s="1" t="s">
        <v>7756</v>
      </c>
      <c r="D2542" s="1" t="s">
        <v>113</v>
      </c>
      <c r="E2542" s="1" t="s">
        <v>7757</v>
      </c>
      <c r="F2542" s="1">
        <v>0</v>
      </c>
      <c r="G2542" s="2">
        <v>42646</v>
      </c>
      <c r="H2542" s="1" t="s">
        <v>22</v>
      </c>
      <c r="I2542" s="1" t="s">
        <v>31</v>
      </c>
      <c r="J2542" s="2">
        <v>42439</v>
      </c>
      <c r="K2542" s="1"/>
      <c r="L2542" s="1" t="s">
        <v>24</v>
      </c>
      <c r="M2542" s="3">
        <v>52500.03</v>
      </c>
      <c r="N2542" s="3">
        <v>52538.65</v>
      </c>
      <c r="O2542" s="3">
        <v>1205.23</v>
      </c>
      <c r="P2542" s="1" t="s">
        <v>32</v>
      </c>
      <c r="Q2542" s="3">
        <v>53743.88</v>
      </c>
      <c r="R2542" s="1" t="str">
        <f t="shared" si="119"/>
        <v>2016-10</v>
      </c>
      <c r="S2542" s="1" t="str">
        <f t="shared" si="117"/>
        <v/>
      </c>
      <c r="T2542" s="3">
        <f t="shared" si="118"/>
        <v>1205.23</v>
      </c>
    </row>
    <row r="2543" spans="1:20" x14ac:dyDescent="0.25">
      <c r="A2543" s="1" t="s">
        <v>7758</v>
      </c>
      <c r="B2543" s="1" t="s">
        <v>7731</v>
      </c>
      <c r="C2543" s="1" t="s">
        <v>7759</v>
      </c>
      <c r="D2543" s="1" t="s">
        <v>28</v>
      </c>
      <c r="E2543" s="1" t="s">
        <v>46</v>
      </c>
      <c r="F2543" s="1">
        <v>0</v>
      </c>
      <c r="G2543" s="2">
        <v>44579</v>
      </c>
      <c r="H2543" s="1" t="s">
        <v>22</v>
      </c>
      <c r="I2543" s="1" t="s">
        <v>23</v>
      </c>
      <c r="J2543" s="1" t="s">
        <v>1886</v>
      </c>
      <c r="K2543" s="1"/>
      <c r="L2543" s="1" t="s">
        <v>24</v>
      </c>
      <c r="M2543" s="3">
        <v>52228.800000000003</v>
      </c>
      <c r="N2543" s="3">
        <v>40413.699999999997</v>
      </c>
      <c r="O2543" s="3">
        <v>26017.919999999998</v>
      </c>
      <c r="P2543" s="1">
        <v>225</v>
      </c>
      <c r="Q2543" s="3">
        <v>66656.62</v>
      </c>
      <c r="R2543" s="1" t="str">
        <f t="shared" si="119"/>
        <v>2022-01</v>
      </c>
      <c r="S2543" s="1" t="str">
        <f t="shared" si="117"/>
        <v/>
      </c>
      <c r="T2543" s="3">
        <f t="shared" si="118"/>
        <v>26242.92</v>
      </c>
    </row>
    <row r="2544" spans="1:20" x14ac:dyDescent="0.25">
      <c r="A2544" s="1" t="s">
        <v>7760</v>
      </c>
      <c r="B2544" s="1" t="s">
        <v>7731</v>
      </c>
      <c r="C2544" s="1" t="s">
        <v>7761</v>
      </c>
      <c r="D2544" s="1" t="s">
        <v>123</v>
      </c>
      <c r="E2544" s="1" t="s">
        <v>194</v>
      </c>
      <c r="F2544" s="1">
        <v>0</v>
      </c>
      <c r="G2544" s="2">
        <v>44165</v>
      </c>
      <c r="H2544" s="1" t="s">
        <v>30</v>
      </c>
      <c r="I2544" s="1" t="s">
        <v>23</v>
      </c>
      <c r="J2544" s="1" t="s">
        <v>1502</v>
      </c>
      <c r="K2544" s="1"/>
      <c r="L2544" s="1" t="s">
        <v>24</v>
      </c>
      <c r="M2544" s="3">
        <v>52225.26</v>
      </c>
      <c r="N2544" s="3">
        <v>50825.03</v>
      </c>
      <c r="O2544" s="3">
        <v>59676.6</v>
      </c>
      <c r="P2544" s="1">
        <v>125</v>
      </c>
      <c r="Q2544" s="3">
        <v>110626.63</v>
      </c>
      <c r="R2544" s="1" t="str">
        <f t="shared" si="119"/>
        <v>2020-11</v>
      </c>
      <c r="S2544" s="1" t="str">
        <f t="shared" si="117"/>
        <v/>
      </c>
      <c r="T2544" s="3">
        <f t="shared" si="118"/>
        <v>59801.599999999999</v>
      </c>
    </row>
    <row r="2545" spans="1:20" x14ac:dyDescent="0.25">
      <c r="A2545" s="1" t="s">
        <v>7762</v>
      </c>
      <c r="B2545" s="1" t="s">
        <v>7731</v>
      </c>
      <c r="C2545" s="1" t="s">
        <v>7763</v>
      </c>
      <c r="D2545" s="1" t="s">
        <v>284</v>
      </c>
      <c r="E2545" s="1" t="s">
        <v>1663</v>
      </c>
      <c r="F2545" s="1">
        <v>0</v>
      </c>
      <c r="G2545" s="2">
        <v>31768</v>
      </c>
      <c r="H2545" s="1" t="s">
        <v>22</v>
      </c>
      <c r="I2545" s="1" t="s">
        <v>23</v>
      </c>
      <c r="J2545" s="1" t="s">
        <v>211</v>
      </c>
      <c r="K2545" s="1"/>
      <c r="L2545" s="1" t="s">
        <v>24</v>
      </c>
      <c r="M2545" s="3">
        <v>42719.040000000001</v>
      </c>
      <c r="N2545" s="3">
        <v>42422.77</v>
      </c>
      <c r="O2545" s="1" t="s">
        <v>32</v>
      </c>
      <c r="P2545" s="3">
        <v>1495.17</v>
      </c>
      <c r="Q2545" s="3">
        <v>43917.94</v>
      </c>
      <c r="R2545" s="1" t="str">
        <f t="shared" si="119"/>
        <v>1986-12</v>
      </c>
      <c r="S2545" s="1" t="str">
        <f t="shared" si="117"/>
        <v/>
      </c>
      <c r="T2545" s="3">
        <f t="shared" si="118"/>
        <v>1495.17</v>
      </c>
    </row>
    <row r="2546" spans="1:20" x14ac:dyDescent="0.25">
      <c r="A2546" s="1" t="s">
        <v>3266</v>
      </c>
      <c r="B2546" s="1" t="s">
        <v>7731</v>
      </c>
      <c r="C2546" s="1" t="s">
        <v>7764</v>
      </c>
      <c r="D2546" s="1" t="s">
        <v>20</v>
      </c>
      <c r="E2546" s="1" t="s">
        <v>21</v>
      </c>
      <c r="F2546" s="1">
        <v>0</v>
      </c>
      <c r="G2546" s="2">
        <v>40994</v>
      </c>
      <c r="H2546" s="1" t="s">
        <v>22</v>
      </c>
      <c r="I2546" s="1" t="s">
        <v>23</v>
      </c>
      <c r="J2546" s="1" t="s">
        <v>7765</v>
      </c>
      <c r="K2546" s="1"/>
      <c r="L2546" s="1" t="s">
        <v>24</v>
      </c>
      <c r="M2546" s="3">
        <v>41581.07</v>
      </c>
      <c r="N2546" s="3">
        <v>43215.22</v>
      </c>
      <c r="O2546" s="3">
        <v>33849.57</v>
      </c>
      <c r="P2546" s="1">
        <v>125</v>
      </c>
      <c r="Q2546" s="3">
        <v>77189.789999999994</v>
      </c>
      <c r="R2546" s="1" t="str">
        <f t="shared" si="119"/>
        <v>2012-03</v>
      </c>
      <c r="S2546" s="1" t="str">
        <f t="shared" si="117"/>
        <v/>
      </c>
      <c r="T2546" s="3">
        <f t="shared" si="118"/>
        <v>33974.57</v>
      </c>
    </row>
    <row r="2547" spans="1:20" x14ac:dyDescent="0.25">
      <c r="A2547" s="1" t="s">
        <v>7698</v>
      </c>
      <c r="B2547" s="1" t="s">
        <v>7731</v>
      </c>
      <c r="C2547" s="1" t="s">
        <v>7766</v>
      </c>
      <c r="D2547" s="1" t="s">
        <v>1099</v>
      </c>
      <c r="E2547" s="1" t="s">
        <v>7767</v>
      </c>
      <c r="F2547" s="1">
        <v>0</v>
      </c>
      <c r="G2547" s="2">
        <v>44543</v>
      </c>
      <c r="H2547" s="1" t="s">
        <v>22</v>
      </c>
      <c r="I2547" s="1" t="s">
        <v>31</v>
      </c>
      <c r="J2547" s="1" t="s">
        <v>4389</v>
      </c>
      <c r="K2547" s="1"/>
      <c r="L2547" s="1" t="s">
        <v>24</v>
      </c>
      <c r="M2547" s="3">
        <v>35360</v>
      </c>
      <c r="N2547" s="3">
        <v>33692.400000000001</v>
      </c>
      <c r="O2547" s="1">
        <v>453.78</v>
      </c>
      <c r="P2547" s="1">
        <v>100</v>
      </c>
      <c r="Q2547" s="3">
        <v>34246.18</v>
      </c>
      <c r="R2547" s="1" t="str">
        <f t="shared" si="119"/>
        <v>2021-12</v>
      </c>
      <c r="S2547" s="1" t="str">
        <f t="shared" si="117"/>
        <v/>
      </c>
      <c r="T2547" s="3">
        <f t="shared" si="118"/>
        <v>553.78</v>
      </c>
    </row>
    <row r="2548" spans="1:20" x14ac:dyDescent="0.25">
      <c r="A2548" s="1" t="s">
        <v>782</v>
      </c>
      <c r="B2548" s="1" t="s">
        <v>7768</v>
      </c>
      <c r="C2548" s="1" t="s">
        <v>7769</v>
      </c>
      <c r="D2548" s="1" t="s">
        <v>971</v>
      </c>
      <c r="E2548" s="1" t="s">
        <v>1555</v>
      </c>
      <c r="F2548" s="1">
        <v>0</v>
      </c>
      <c r="G2548" s="2">
        <v>35313</v>
      </c>
      <c r="H2548" s="1" t="s">
        <v>30</v>
      </c>
      <c r="I2548" s="1" t="s">
        <v>31</v>
      </c>
      <c r="J2548" s="2">
        <v>35194</v>
      </c>
      <c r="K2548" s="2">
        <v>44671</v>
      </c>
      <c r="L2548" s="1" t="s">
        <v>42</v>
      </c>
      <c r="M2548" s="3">
        <v>54585.23</v>
      </c>
      <c r="N2548" s="3">
        <v>15361.9</v>
      </c>
      <c r="O2548" s="1">
        <v>37.96</v>
      </c>
      <c r="P2548" s="1" t="s">
        <v>32</v>
      </c>
      <c r="Q2548" s="3">
        <v>15399.86</v>
      </c>
      <c r="R2548" s="1" t="str">
        <f t="shared" si="119"/>
        <v>1996-09</v>
      </c>
      <c r="S2548" s="1" t="str">
        <f t="shared" si="117"/>
        <v>2022-04</v>
      </c>
      <c r="T2548" s="3">
        <f t="shared" si="118"/>
        <v>37.96</v>
      </c>
    </row>
    <row r="2549" spans="1:20" x14ac:dyDescent="0.25">
      <c r="A2549" s="1" t="s">
        <v>7770</v>
      </c>
      <c r="B2549" s="1" t="s">
        <v>7771</v>
      </c>
      <c r="C2549" s="1" t="s">
        <v>7772</v>
      </c>
      <c r="D2549" s="1" t="s">
        <v>20</v>
      </c>
      <c r="E2549" s="1" t="s">
        <v>21</v>
      </c>
      <c r="F2549" s="1">
        <v>0</v>
      </c>
      <c r="G2549" s="2">
        <v>32427</v>
      </c>
      <c r="H2549" s="1" t="s">
        <v>22</v>
      </c>
      <c r="I2549" s="1" t="s">
        <v>23</v>
      </c>
      <c r="J2549" s="2">
        <v>32457</v>
      </c>
      <c r="K2549" s="1"/>
      <c r="L2549" s="1" t="s">
        <v>24</v>
      </c>
      <c r="M2549" s="3">
        <v>41581.07</v>
      </c>
      <c r="N2549" s="3">
        <v>42855.39</v>
      </c>
      <c r="O2549" s="3">
        <v>33724.83</v>
      </c>
      <c r="P2549" s="1">
        <v>125</v>
      </c>
      <c r="Q2549" s="3">
        <v>76705.22</v>
      </c>
      <c r="R2549" s="1" t="str">
        <f t="shared" si="119"/>
        <v>1988-10</v>
      </c>
      <c r="S2549" s="1" t="str">
        <f t="shared" si="117"/>
        <v/>
      </c>
      <c r="T2549" s="3">
        <f t="shared" si="118"/>
        <v>33849.83</v>
      </c>
    </row>
    <row r="2550" spans="1:20" x14ac:dyDescent="0.25">
      <c r="A2550" s="1" t="s">
        <v>4283</v>
      </c>
      <c r="B2550" s="1" t="s">
        <v>7773</v>
      </c>
      <c r="C2550" s="1" t="s">
        <v>7774</v>
      </c>
      <c r="D2550" s="1" t="s">
        <v>123</v>
      </c>
      <c r="E2550" s="1" t="s">
        <v>194</v>
      </c>
      <c r="F2550" s="1">
        <v>0</v>
      </c>
      <c r="G2550" s="2">
        <v>44747</v>
      </c>
      <c r="H2550" s="1" t="s">
        <v>22</v>
      </c>
      <c r="I2550" s="1" t="s">
        <v>31</v>
      </c>
      <c r="J2550" s="2">
        <v>44688</v>
      </c>
      <c r="K2550" s="2">
        <v>44777</v>
      </c>
      <c r="L2550" s="1" t="s">
        <v>42</v>
      </c>
      <c r="M2550" s="3">
        <v>46916.480000000003</v>
      </c>
      <c r="N2550" s="3">
        <v>3992.46</v>
      </c>
      <c r="O2550" s="1" t="s">
        <v>32</v>
      </c>
      <c r="P2550" s="1" t="s">
        <v>32</v>
      </c>
      <c r="Q2550" s="3">
        <v>3992.46</v>
      </c>
      <c r="R2550" s="1" t="str">
        <f t="shared" si="119"/>
        <v>2022-07</v>
      </c>
      <c r="S2550" s="1" t="str">
        <f t="shared" si="117"/>
        <v>2022-08</v>
      </c>
      <c r="T2550" s="3">
        <f t="shared" si="118"/>
        <v>0</v>
      </c>
    </row>
    <row r="2551" spans="1:20" x14ac:dyDescent="0.25">
      <c r="A2551" s="1" t="s">
        <v>7775</v>
      </c>
      <c r="B2551" s="1" t="s">
        <v>7773</v>
      </c>
      <c r="C2551" s="1" t="s">
        <v>7776</v>
      </c>
      <c r="D2551" s="1" t="s">
        <v>82</v>
      </c>
      <c r="E2551" s="1" t="s">
        <v>7777</v>
      </c>
      <c r="F2551" s="1">
        <v>0</v>
      </c>
      <c r="G2551" s="2">
        <v>30956</v>
      </c>
      <c r="H2551" s="1" t="s">
        <v>22</v>
      </c>
      <c r="I2551" s="1" t="s">
        <v>31</v>
      </c>
      <c r="J2551" s="2">
        <v>30691</v>
      </c>
      <c r="K2551" s="1"/>
      <c r="L2551" s="1" t="s">
        <v>24</v>
      </c>
      <c r="M2551" s="3">
        <v>61664.93</v>
      </c>
      <c r="N2551" s="3">
        <v>62655.3</v>
      </c>
      <c r="O2551" s="3">
        <v>1436.98</v>
      </c>
      <c r="P2551" s="1" t="s">
        <v>32</v>
      </c>
      <c r="Q2551" s="3">
        <v>64092.28</v>
      </c>
      <c r="R2551" s="1" t="str">
        <f t="shared" si="119"/>
        <v>1984-10</v>
      </c>
      <c r="S2551" s="1" t="str">
        <f t="shared" si="117"/>
        <v/>
      </c>
      <c r="T2551" s="3">
        <f t="shared" si="118"/>
        <v>1436.98</v>
      </c>
    </row>
    <row r="2552" spans="1:20" x14ac:dyDescent="0.25">
      <c r="A2552" s="1" t="s">
        <v>7778</v>
      </c>
      <c r="B2552" s="1" t="s">
        <v>7773</v>
      </c>
      <c r="C2552" s="1" t="s">
        <v>7779</v>
      </c>
      <c r="D2552" s="1" t="s">
        <v>76</v>
      </c>
      <c r="E2552" s="1" t="s">
        <v>77</v>
      </c>
      <c r="F2552" s="1">
        <v>0</v>
      </c>
      <c r="G2552" s="2">
        <v>44529</v>
      </c>
      <c r="H2552" s="1" t="s">
        <v>22</v>
      </c>
      <c r="I2552" s="1" t="s">
        <v>31</v>
      </c>
      <c r="J2552" s="1" t="s">
        <v>276</v>
      </c>
      <c r="K2552" s="1"/>
      <c r="L2552" s="1" t="s">
        <v>24</v>
      </c>
      <c r="M2552" s="3">
        <v>51555.71</v>
      </c>
      <c r="N2552" s="3">
        <v>52100.9</v>
      </c>
      <c r="O2552" s="1" t="s">
        <v>32</v>
      </c>
      <c r="P2552" s="1">
        <v>100</v>
      </c>
      <c r="Q2552" s="3">
        <v>52200.9</v>
      </c>
      <c r="R2552" s="1" t="str">
        <f t="shared" si="119"/>
        <v>2021-11</v>
      </c>
      <c r="S2552" s="1" t="str">
        <f t="shared" si="117"/>
        <v/>
      </c>
      <c r="T2552" s="3">
        <f t="shared" si="118"/>
        <v>100</v>
      </c>
    </row>
    <row r="2553" spans="1:20" x14ac:dyDescent="0.25">
      <c r="A2553" s="1" t="s">
        <v>380</v>
      </c>
      <c r="B2553" s="1" t="s">
        <v>7773</v>
      </c>
      <c r="C2553" s="1" t="s">
        <v>7780</v>
      </c>
      <c r="D2553" s="1" t="s">
        <v>82</v>
      </c>
      <c r="E2553" s="1" t="s">
        <v>7781</v>
      </c>
      <c r="F2553" s="1">
        <v>0</v>
      </c>
      <c r="G2553" s="2">
        <v>42521</v>
      </c>
      <c r="H2553" s="1" t="s">
        <v>22</v>
      </c>
      <c r="I2553" s="1" t="s">
        <v>31</v>
      </c>
      <c r="J2553" s="1" t="s">
        <v>48</v>
      </c>
      <c r="K2553" s="1"/>
      <c r="L2553" s="1" t="s">
        <v>24</v>
      </c>
      <c r="M2553" s="3">
        <v>50400.06</v>
      </c>
      <c r="N2553" s="3">
        <v>43462.46</v>
      </c>
      <c r="O2553" s="1">
        <v>6.93</v>
      </c>
      <c r="P2553" s="1" t="s">
        <v>32</v>
      </c>
      <c r="Q2553" s="3">
        <v>43469.39</v>
      </c>
      <c r="R2553" s="1" t="str">
        <f t="shared" si="119"/>
        <v>2016-05</v>
      </c>
      <c r="S2553" s="1" t="str">
        <f t="shared" si="117"/>
        <v/>
      </c>
      <c r="T2553" s="3">
        <f t="shared" si="118"/>
        <v>6.93</v>
      </c>
    </row>
    <row r="2554" spans="1:20" x14ac:dyDescent="0.25">
      <c r="A2554" s="1" t="s">
        <v>846</v>
      </c>
      <c r="B2554" s="1" t="s">
        <v>7782</v>
      </c>
      <c r="C2554" s="1" t="s">
        <v>7783</v>
      </c>
      <c r="D2554" s="1" t="s">
        <v>623</v>
      </c>
      <c r="E2554" s="1" t="s">
        <v>7784</v>
      </c>
      <c r="F2554" s="1">
        <v>0</v>
      </c>
      <c r="G2554" s="2">
        <v>35066</v>
      </c>
      <c r="H2554" s="1" t="s">
        <v>30</v>
      </c>
      <c r="I2554" s="1" t="s">
        <v>31</v>
      </c>
      <c r="J2554" s="2">
        <v>35096</v>
      </c>
      <c r="K2554" s="1"/>
      <c r="L2554" s="1" t="s">
        <v>24</v>
      </c>
      <c r="M2554" s="3">
        <v>83722.080000000002</v>
      </c>
      <c r="N2554" s="3">
        <v>81575.009999999995</v>
      </c>
      <c r="O2554" s="1" t="s">
        <v>32</v>
      </c>
      <c r="P2554" s="1" t="s">
        <v>32</v>
      </c>
      <c r="Q2554" s="3">
        <v>81575.009999999995</v>
      </c>
      <c r="R2554" s="1" t="str">
        <f t="shared" si="119"/>
        <v>1996-01</v>
      </c>
      <c r="S2554" s="1" t="str">
        <f t="shared" si="117"/>
        <v/>
      </c>
      <c r="T2554" s="3">
        <f t="shared" si="118"/>
        <v>0</v>
      </c>
    </row>
    <row r="2555" spans="1:20" x14ac:dyDescent="0.25">
      <c r="A2555" s="1" t="s">
        <v>7785</v>
      </c>
      <c r="B2555" s="1" t="s">
        <v>7786</v>
      </c>
      <c r="C2555" s="1" t="s">
        <v>7787</v>
      </c>
      <c r="D2555" s="1" t="s">
        <v>113</v>
      </c>
      <c r="E2555" s="1" t="s">
        <v>2628</v>
      </c>
      <c r="F2555" s="1">
        <v>0</v>
      </c>
      <c r="G2555" s="2">
        <v>43633</v>
      </c>
      <c r="H2555" s="1" t="s">
        <v>30</v>
      </c>
      <c r="I2555" s="1" t="s">
        <v>23</v>
      </c>
      <c r="J2555" s="1" t="s">
        <v>2769</v>
      </c>
      <c r="K2555" s="1"/>
      <c r="L2555" s="1" t="s">
        <v>24</v>
      </c>
      <c r="M2555" s="3">
        <v>58541.81</v>
      </c>
      <c r="N2555" s="3">
        <v>39650.370000000003</v>
      </c>
      <c r="O2555" s="1">
        <v>372.48</v>
      </c>
      <c r="P2555" s="1" t="s">
        <v>32</v>
      </c>
      <c r="Q2555" s="3">
        <v>40022.85</v>
      </c>
      <c r="R2555" s="1" t="str">
        <f t="shared" si="119"/>
        <v>2019-06</v>
      </c>
      <c r="S2555" s="1" t="str">
        <f t="shared" si="117"/>
        <v/>
      </c>
      <c r="T2555" s="3">
        <f t="shared" si="118"/>
        <v>372.48</v>
      </c>
    </row>
    <row r="2556" spans="1:20" x14ac:dyDescent="0.25">
      <c r="A2556" s="1" t="s">
        <v>7789</v>
      </c>
      <c r="B2556" s="1" t="s">
        <v>7786</v>
      </c>
      <c r="C2556" s="1" t="s">
        <v>7790</v>
      </c>
      <c r="D2556" s="1" t="s">
        <v>237</v>
      </c>
      <c r="E2556" s="1" t="s">
        <v>1396</v>
      </c>
      <c r="F2556" s="1">
        <v>0</v>
      </c>
      <c r="G2556" s="2">
        <v>41946</v>
      </c>
      <c r="H2556" s="1" t="s">
        <v>22</v>
      </c>
      <c r="I2556" s="1" t="s">
        <v>31</v>
      </c>
      <c r="J2556" s="2">
        <v>41709</v>
      </c>
      <c r="K2556" s="2">
        <v>44769</v>
      </c>
      <c r="L2556" s="1" t="s">
        <v>42</v>
      </c>
      <c r="M2556" s="3">
        <v>52701.17</v>
      </c>
      <c r="N2556" s="3">
        <v>34256.239999999998</v>
      </c>
      <c r="O2556" s="1" t="s">
        <v>32</v>
      </c>
      <c r="P2556" s="1" t="s">
        <v>32</v>
      </c>
      <c r="Q2556" s="3">
        <v>34256.239999999998</v>
      </c>
      <c r="R2556" s="1" t="str">
        <f t="shared" si="119"/>
        <v>2014-11</v>
      </c>
      <c r="S2556" s="1" t="str">
        <f t="shared" si="117"/>
        <v>2022-07</v>
      </c>
      <c r="T2556" s="3">
        <f t="shared" si="118"/>
        <v>0</v>
      </c>
    </row>
    <row r="2557" spans="1:20" x14ac:dyDescent="0.25">
      <c r="A2557" s="1" t="s">
        <v>855</v>
      </c>
      <c r="B2557" s="1" t="s">
        <v>7786</v>
      </c>
      <c r="C2557" s="1" t="s">
        <v>7791</v>
      </c>
      <c r="D2557" s="1" t="s">
        <v>28</v>
      </c>
      <c r="E2557" s="1" t="s">
        <v>46</v>
      </c>
      <c r="F2557" s="1">
        <v>0</v>
      </c>
      <c r="G2557" s="2">
        <v>44620</v>
      </c>
      <c r="H2557" s="1" t="s">
        <v>22</v>
      </c>
      <c r="I2557" s="1" t="s">
        <v>31</v>
      </c>
      <c r="J2557" s="1" t="s">
        <v>219</v>
      </c>
      <c r="K2557" s="2">
        <v>44813</v>
      </c>
      <c r="L2557" s="1" t="s">
        <v>42</v>
      </c>
      <c r="M2557" s="3">
        <v>52228.800000000003</v>
      </c>
      <c r="N2557" s="3">
        <v>24217.61</v>
      </c>
      <c r="O2557" s="3">
        <v>9954.34</v>
      </c>
      <c r="P2557" s="1">
        <v>100</v>
      </c>
      <c r="Q2557" s="3">
        <v>34271.949999999997</v>
      </c>
      <c r="R2557" s="1" t="str">
        <f t="shared" si="119"/>
        <v>2022-02</v>
      </c>
      <c r="S2557" s="1" t="str">
        <f t="shared" si="117"/>
        <v>2022-09</v>
      </c>
      <c r="T2557" s="3">
        <f t="shared" si="118"/>
        <v>10054.34</v>
      </c>
    </row>
    <row r="2558" spans="1:20" x14ac:dyDescent="0.25">
      <c r="A2558" s="1" t="s">
        <v>7792</v>
      </c>
      <c r="B2558" s="1" t="s">
        <v>7786</v>
      </c>
      <c r="C2558" s="1" t="s">
        <v>7793</v>
      </c>
      <c r="D2558" s="1" t="s">
        <v>39</v>
      </c>
      <c r="E2558" s="1" t="s">
        <v>40</v>
      </c>
      <c r="F2558" s="1">
        <v>0</v>
      </c>
      <c r="G2558" s="2">
        <v>44705</v>
      </c>
      <c r="H2558" s="1" t="s">
        <v>30</v>
      </c>
      <c r="I2558" s="1" t="s">
        <v>31</v>
      </c>
      <c r="J2558" s="2">
        <v>44261</v>
      </c>
      <c r="K2558" s="2">
        <v>44809</v>
      </c>
      <c r="L2558" s="1" t="s">
        <v>42</v>
      </c>
      <c r="M2558" s="3">
        <v>39936</v>
      </c>
      <c r="N2558" s="3">
        <v>4432</v>
      </c>
      <c r="O2558" s="1" t="s">
        <v>32</v>
      </c>
      <c r="P2558" s="1">
        <v>100</v>
      </c>
      <c r="Q2558" s="3">
        <v>4532</v>
      </c>
      <c r="R2558" s="1" t="str">
        <f t="shared" si="119"/>
        <v>2022-05</v>
      </c>
      <c r="S2558" s="1" t="str">
        <f t="shared" si="117"/>
        <v>2022-09</v>
      </c>
      <c r="T2558" s="3">
        <f t="shared" si="118"/>
        <v>100</v>
      </c>
    </row>
    <row r="2559" spans="1:20" x14ac:dyDescent="0.25">
      <c r="A2559" s="1" t="s">
        <v>7794</v>
      </c>
      <c r="B2559" s="1" t="s">
        <v>7786</v>
      </c>
      <c r="C2559" s="1" t="s">
        <v>7795</v>
      </c>
      <c r="D2559" s="1" t="s">
        <v>39</v>
      </c>
      <c r="E2559" s="1" t="s">
        <v>40</v>
      </c>
      <c r="F2559" s="1">
        <v>0</v>
      </c>
      <c r="G2559" s="2">
        <v>44883</v>
      </c>
      <c r="H2559" s="1" t="s">
        <v>22</v>
      </c>
      <c r="I2559" s="1" t="s">
        <v>31</v>
      </c>
      <c r="J2559" s="2">
        <v>44626</v>
      </c>
      <c r="K2559" s="1"/>
      <c r="L2559" s="1" t="s">
        <v>24</v>
      </c>
      <c r="M2559" s="3">
        <v>39936</v>
      </c>
      <c r="N2559" s="3">
        <v>2634</v>
      </c>
      <c r="O2559" s="1" t="s">
        <v>32</v>
      </c>
      <c r="P2559" s="1">
        <v>100</v>
      </c>
      <c r="Q2559" s="3">
        <v>2734</v>
      </c>
      <c r="R2559" s="1" t="str">
        <f t="shared" si="119"/>
        <v>2022-11</v>
      </c>
      <c r="S2559" s="1" t="str">
        <f t="shared" si="117"/>
        <v/>
      </c>
      <c r="T2559" s="3">
        <f t="shared" si="118"/>
        <v>100</v>
      </c>
    </row>
    <row r="2560" spans="1:20" x14ac:dyDescent="0.25">
      <c r="A2560" s="1" t="s">
        <v>7796</v>
      </c>
      <c r="B2560" s="1" t="s">
        <v>7786</v>
      </c>
      <c r="C2560" s="1" t="s">
        <v>7797</v>
      </c>
      <c r="D2560" s="1" t="s">
        <v>237</v>
      </c>
      <c r="E2560" s="1" t="s">
        <v>3993</v>
      </c>
      <c r="F2560" s="1">
        <v>0</v>
      </c>
      <c r="G2560" s="2">
        <v>44872</v>
      </c>
      <c r="H2560" s="1" t="s">
        <v>22</v>
      </c>
      <c r="I2560" s="1" t="s">
        <v>31</v>
      </c>
      <c r="J2560" s="2">
        <v>44753</v>
      </c>
      <c r="K2560" s="2">
        <v>44888</v>
      </c>
      <c r="L2560" s="1" t="s">
        <v>42</v>
      </c>
      <c r="M2560" s="3">
        <v>34431.699999999997</v>
      </c>
      <c r="N2560" s="1">
        <v>264.86</v>
      </c>
      <c r="O2560" s="1" t="s">
        <v>32</v>
      </c>
      <c r="P2560" s="1" t="s">
        <v>32</v>
      </c>
      <c r="Q2560" s="1">
        <v>264.86</v>
      </c>
      <c r="R2560" s="1" t="str">
        <f t="shared" si="119"/>
        <v>2022-11</v>
      </c>
      <c r="S2560" s="1" t="str">
        <f t="shared" si="117"/>
        <v>2022-11</v>
      </c>
      <c r="T2560" s="3">
        <f t="shared" si="118"/>
        <v>0</v>
      </c>
    </row>
    <row r="2561" spans="1:20" x14ac:dyDescent="0.25">
      <c r="A2561" s="1" t="s">
        <v>2771</v>
      </c>
      <c r="B2561" s="1" t="s">
        <v>7786</v>
      </c>
      <c r="C2561" s="1" t="s">
        <v>7798</v>
      </c>
      <c r="D2561" s="1" t="s">
        <v>20</v>
      </c>
      <c r="E2561" s="1" t="s">
        <v>306</v>
      </c>
      <c r="F2561" s="1">
        <v>0</v>
      </c>
      <c r="G2561" s="2">
        <v>44718</v>
      </c>
      <c r="H2561" s="1" t="s">
        <v>22</v>
      </c>
      <c r="I2561" s="1" t="s">
        <v>31</v>
      </c>
      <c r="J2561" s="2">
        <v>44718</v>
      </c>
      <c r="K2561" s="2">
        <v>44810</v>
      </c>
      <c r="L2561" s="1" t="s">
        <v>42</v>
      </c>
      <c r="M2561" s="3">
        <v>31720</v>
      </c>
      <c r="N2561" s="3">
        <v>7513.57</v>
      </c>
      <c r="O2561" s="3">
        <v>1433.3</v>
      </c>
      <c r="P2561" s="1" t="s">
        <v>32</v>
      </c>
      <c r="Q2561" s="3">
        <v>8946.8700000000008</v>
      </c>
      <c r="R2561" s="1" t="str">
        <f t="shared" si="119"/>
        <v>2022-06</v>
      </c>
      <c r="S2561" s="1" t="str">
        <f t="shared" si="117"/>
        <v>2022-09</v>
      </c>
      <c r="T2561" s="3">
        <f t="shared" si="118"/>
        <v>1433.3</v>
      </c>
    </row>
    <row r="2562" spans="1:20" x14ac:dyDescent="0.25">
      <c r="A2562" s="1" t="s">
        <v>7799</v>
      </c>
      <c r="B2562" s="1" t="s">
        <v>7786</v>
      </c>
      <c r="C2562" s="1" t="s">
        <v>7800</v>
      </c>
      <c r="D2562" s="1" t="s">
        <v>28</v>
      </c>
      <c r="E2562" s="1" t="s">
        <v>29</v>
      </c>
      <c r="F2562" s="1">
        <v>0</v>
      </c>
      <c r="G2562" s="2">
        <v>43249</v>
      </c>
      <c r="H2562" s="1" t="s">
        <v>30</v>
      </c>
      <c r="I2562" s="1" t="s">
        <v>31</v>
      </c>
      <c r="J2562" s="1" t="s">
        <v>2769</v>
      </c>
      <c r="K2562" s="1"/>
      <c r="L2562" s="1" t="s">
        <v>24</v>
      </c>
      <c r="M2562" s="3">
        <v>30576</v>
      </c>
      <c r="N2562" s="1">
        <v>535.5</v>
      </c>
      <c r="O2562" s="1" t="s">
        <v>32</v>
      </c>
      <c r="P2562" s="1" t="s">
        <v>32</v>
      </c>
      <c r="Q2562" s="1">
        <v>535.5</v>
      </c>
      <c r="R2562" s="1" t="str">
        <f t="shared" si="119"/>
        <v>2018-05</v>
      </c>
      <c r="S2562" s="1" t="str">
        <f t="shared" ref="S2562:S2625" si="120">IF(OR(ISBLANK(K2562), K2562=0), "", TEXT(K2562, "yyyy-mm"))</f>
        <v/>
      </c>
      <c r="T2562" s="3">
        <f t="shared" ref="T2562:T2625" si="121">IFERROR(VALUE(SUBSTITUTE(O2562, ",", "")), 0) + IFERROR(VALUE(SUBSTITUTE(P2562, ",", "")), 0)</f>
        <v>0</v>
      </c>
    </row>
    <row r="2563" spans="1:20" x14ac:dyDescent="0.25">
      <c r="A2563" s="1" t="s">
        <v>7801</v>
      </c>
      <c r="B2563" s="1" t="s">
        <v>7786</v>
      </c>
      <c r="C2563" s="1" t="s">
        <v>7802</v>
      </c>
      <c r="D2563" s="1" t="s">
        <v>137</v>
      </c>
      <c r="E2563" s="1" t="s">
        <v>138</v>
      </c>
      <c r="F2563" s="1">
        <v>0</v>
      </c>
      <c r="G2563" s="2">
        <v>34967</v>
      </c>
      <c r="H2563" s="1" t="s">
        <v>30</v>
      </c>
      <c r="I2563" s="1" t="s">
        <v>31</v>
      </c>
      <c r="J2563" s="1" t="s">
        <v>7803</v>
      </c>
      <c r="K2563" s="1"/>
      <c r="L2563" s="1" t="s">
        <v>24</v>
      </c>
      <c r="M2563" s="3">
        <v>50017.55</v>
      </c>
      <c r="N2563" s="3">
        <v>58329.06</v>
      </c>
      <c r="O2563" s="3">
        <v>32674.6</v>
      </c>
      <c r="P2563" s="1" t="s">
        <v>32</v>
      </c>
      <c r="Q2563" s="3">
        <v>91003.66</v>
      </c>
      <c r="R2563" s="1" t="str">
        <f t="shared" ref="R2563:R2626" si="122">TEXT(G2563, "yyyy-mm")</f>
        <v>1995-09</v>
      </c>
      <c r="S2563" s="1" t="str">
        <f t="shared" si="120"/>
        <v/>
      </c>
      <c r="T2563" s="3">
        <f t="shared" si="121"/>
        <v>32674.6</v>
      </c>
    </row>
    <row r="2564" spans="1:20" x14ac:dyDescent="0.25">
      <c r="A2564" s="1" t="s">
        <v>7804</v>
      </c>
      <c r="B2564" s="1" t="s">
        <v>7786</v>
      </c>
      <c r="C2564" s="1" t="s">
        <v>7805</v>
      </c>
      <c r="D2564" s="1" t="s">
        <v>70</v>
      </c>
      <c r="E2564" s="1" t="s">
        <v>174</v>
      </c>
      <c r="F2564" s="1">
        <v>0</v>
      </c>
      <c r="G2564" s="2">
        <v>40392</v>
      </c>
      <c r="H2564" s="1" t="s">
        <v>22</v>
      </c>
      <c r="I2564" s="1" t="s">
        <v>31</v>
      </c>
      <c r="J2564" s="2">
        <v>40217</v>
      </c>
      <c r="K2564" s="1"/>
      <c r="L2564" s="1" t="s">
        <v>24</v>
      </c>
      <c r="M2564" s="3">
        <v>86778.43</v>
      </c>
      <c r="N2564" s="3">
        <v>89930.240000000005</v>
      </c>
      <c r="O2564" s="3">
        <v>1798.24</v>
      </c>
      <c r="P2564" s="1" t="s">
        <v>32</v>
      </c>
      <c r="Q2564" s="3">
        <v>91728.48</v>
      </c>
      <c r="R2564" s="1" t="str">
        <f t="shared" si="122"/>
        <v>2010-08</v>
      </c>
      <c r="S2564" s="1" t="str">
        <f t="shared" si="120"/>
        <v/>
      </c>
      <c r="T2564" s="3">
        <f t="shared" si="121"/>
        <v>1798.24</v>
      </c>
    </row>
    <row r="2565" spans="1:20" x14ac:dyDescent="0.25">
      <c r="A2565" s="1" t="s">
        <v>4577</v>
      </c>
      <c r="B2565" s="1" t="s">
        <v>7786</v>
      </c>
      <c r="C2565" s="1" t="s">
        <v>7806</v>
      </c>
      <c r="D2565" s="1" t="s">
        <v>123</v>
      </c>
      <c r="E2565" s="1" t="s">
        <v>194</v>
      </c>
      <c r="F2565" s="1">
        <v>0</v>
      </c>
      <c r="G2565" s="2">
        <v>34695</v>
      </c>
      <c r="H2565" s="1" t="s">
        <v>30</v>
      </c>
      <c r="I2565" s="1" t="s">
        <v>31</v>
      </c>
      <c r="J2565" s="1" t="s">
        <v>1252</v>
      </c>
      <c r="K2565" s="1"/>
      <c r="L2565" s="1" t="s">
        <v>24</v>
      </c>
      <c r="M2565" s="3">
        <v>79706.22</v>
      </c>
      <c r="N2565" s="3">
        <v>76987.48</v>
      </c>
      <c r="O2565" s="3">
        <v>39906.82</v>
      </c>
      <c r="P2565" s="1">
        <v>125</v>
      </c>
      <c r="Q2565" s="3">
        <v>117019.3</v>
      </c>
      <c r="R2565" s="1" t="str">
        <f t="shared" si="122"/>
        <v>1994-12</v>
      </c>
      <c r="S2565" s="1" t="str">
        <f t="shared" si="120"/>
        <v/>
      </c>
      <c r="T2565" s="3">
        <f t="shared" si="121"/>
        <v>40031.82</v>
      </c>
    </row>
    <row r="2566" spans="1:20" x14ac:dyDescent="0.25">
      <c r="A2566" s="1" t="s">
        <v>7807</v>
      </c>
      <c r="B2566" s="1" t="s">
        <v>7786</v>
      </c>
      <c r="C2566" s="1" t="s">
        <v>7808</v>
      </c>
      <c r="D2566" s="1" t="s">
        <v>123</v>
      </c>
      <c r="E2566" s="1" t="s">
        <v>194</v>
      </c>
      <c r="F2566" s="1">
        <v>0</v>
      </c>
      <c r="G2566" s="2">
        <v>39292</v>
      </c>
      <c r="H2566" s="1" t="s">
        <v>30</v>
      </c>
      <c r="I2566" s="1" t="s">
        <v>23</v>
      </c>
      <c r="J2566" s="1" t="s">
        <v>2369</v>
      </c>
      <c r="K2566" s="1"/>
      <c r="L2566" s="1" t="s">
        <v>24</v>
      </c>
      <c r="M2566" s="3">
        <v>77481.460000000006</v>
      </c>
      <c r="N2566" s="3">
        <v>73432.2</v>
      </c>
      <c r="O2566" s="3">
        <v>1847.37</v>
      </c>
      <c r="P2566" s="1">
        <v>125</v>
      </c>
      <c r="Q2566" s="3">
        <v>75404.570000000007</v>
      </c>
      <c r="R2566" s="1" t="str">
        <f t="shared" si="122"/>
        <v>2007-07</v>
      </c>
      <c r="S2566" s="1" t="str">
        <f t="shared" si="120"/>
        <v/>
      </c>
      <c r="T2566" s="3">
        <f t="shared" si="121"/>
        <v>1972.37</v>
      </c>
    </row>
    <row r="2567" spans="1:20" x14ac:dyDescent="0.25">
      <c r="A2567" s="1" t="s">
        <v>3104</v>
      </c>
      <c r="B2567" s="1" t="s">
        <v>7786</v>
      </c>
      <c r="C2567" s="1" t="s">
        <v>7809</v>
      </c>
      <c r="D2567" s="1" t="s">
        <v>123</v>
      </c>
      <c r="E2567" s="1" t="s">
        <v>194</v>
      </c>
      <c r="F2567" s="1">
        <v>0</v>
      </c>
      <c r="G2567" s="2">
        <v>42890</v>
      </c>
      <c r="H2567" s="1" t="s">
        <v>30</v>
      </c>
      <c r="I2567" s="1" t="s">
        <v>23</v>
      </c>
      <c r="J2567" s="1" t="s">
        <v>195</v>
      </c>
      <c r="K2567" s="1"/>
      <c r="L2567" s="1" t="s">
        <v>24</v>
      </c>
      <c r="M2567" s="3">
        <v>75627.759999999995</v>
      </c>
      <c r="N2567" s="3">
        <v>65797.47</v>
      </c>
      <c r="O2567" s="3">
        <v>35285.89</v>
      </c>
      <c r="P2567" s="1">
        <v>125</v>
      </c>
      <c r="Q2567" s="3">
        <v>101208.36</v>
      </c>
      <c r="R2567" s="1" t="str">
        <f t="shared" si="122"/>
        <v>2017-06</v>
      </c>
      <c r="S2567" s="1" t="str">
        <f t="shared" si="120"/>
        <v/>
      </c>
      <c r="T2567" s="3">
        <f t="shared" si="121"/>
        <v>35410.89</v>
      </c>
    </row>
    <row r="2568" spans="1:20" x14ac:dyDescent="0.25">
      <c r="A2568" s="1" t="s">
        <v>1479</v>
      </c>
      <c r="B2568" s="1" t="s">
        <v>7786</v>
      </c>
      <c r="C2568" s="1" t="s">
        <v>7810</v>
      </c>
      <c r="D2568" s="1" t="s">
        <v>123</v>
      </c>
      <c r="E2568" s="1" t="s">
        <v>194</v>
      </c>
      <c r="F2568" s="1">
        <v>0</v>
      </c>
      <c r="G2568" s="2">
        <v>42995</v>
      </c>
      <c r="H2568" s="1" t="s">
        <v>22</v>
      </c>
      <c r="I2568" s="1" t="s">
        <v>31</v>
      </c>
      <c r="J2568" s="1" t="s">
        <v>144</v>
      </c>
      <c r="K2568" s="1"/>
      <c r="L2568" s="1" t="s">
        <v>24</v>
      </c>
      <c r="M2568" s="3">
        <v>75627.759999999995</v>
      </c>
      <c r="N2568" s="3">
        <v>19411.34</v>
      </c>
      <c r="O2568" s="3">
        <v>7017.71</v>
      </c>
      <c r="P2568" s="1" t="s">
        <v>32</v>
      </c>
      <c r="Q2568" s="3">
        <v>26429.05</v>
      </c>
      <c r="R2568" s="1" t="str">
        <f t="shared" si="122"/>
        <v>2017-09</v>
      </c>
      <c r="S2568" s="1" t="str">
        <f t="shared" si="120"/>
        <v/>
      </c>
      <c r="T2568" s="3">
        <f t="shared" si="121"/>
        <v>7017.71</v>
      </c>
    </row>
    <row r="2569" spans="1:20" x14ac:dyDescent="0.25">
      <c r="A2569" s="1" t="s">
        <v>462</v>
      </c>
      <c r="B2569" s="1" t="s">
        <v>7786</v>
      </c>
      <c r="C2569" s="1" t="s">
        <v>7811</v>
      </c>
      <c r="D2569" s="1" t="s">
        <v>82</v>
      </c>
      <c r="E2569" s="1" t="s">
        <v>7812</v>
      </c>
      <c r="F2569" s="1">
        <v>0</v>
      </c>
      <c r="G2569" s="2">
        <v>44837</v>
      </c>
      <c r="H2569" s="1" t="s">
        <v>22</v>
      </c>
      <c r="I2569" s="1" t="s">
        <v>31</v>
      </c>
      <c r="J2569" s="2">
        <v>44630</v>
      </c>
      <c r="K2569" s="1"/>
      <c r="L2569" s="1" t="s">
        <v>24</v>
      </c>
      <c r="M2569" s="3">
        <v>58978.400000000001</v>
      </c>
      <c r="N2569" s="3">
        <v>12476.2</v>
      </c>
      <c r="O2569" s="1">
        <v>56.71</v>
      </c>
      <c r="P2569" s="1">
        <v>100</v>
      </c>
      <c r="Q2569" s="3">
        <v>12632.91</v>
      </c>
      <c r="R2569" s="1" t="str">
        <f t="shared" si="122"/>
        <v>2022-10</v>
      </c>
      <c r="S2569" s="1" t="str">
        <f t="shared" si="120"/>
        <v/>
      </c>
      <c r="T2569" s="3">
        <f t="shared" si="121"/>
        <v>156.71</v>
      </c>
    </row>
    <row r="2570" spans="1:20" x14ac:dyDescent="0.25">
      <c r="A2570" s="1" t="s">
        <v>7813</v>
      </c>
      <c r="B2570" s="1" t="s">
        <v>7786</v>
      </c>
      <c r="C2570" s="1" t="s">
        <v>7814</v>
      </c>
      <c r="D2570" s="1" t="s">
        <v>70</v>
      </c>
      <c r="E2570" s="1" t="s">
        <v>1461</v>
      </c>
      <c r="F2570" s="1">
        <v>0</v>
      </c>
      <c r="G2570" s="2">
        <v>42016</v>
      </c>
      <c r="H2570" s="1" t="s">
        <v>22</v>
      </c>
      <c r="I2570" s="1" t="s">
        <v>23</v>
      </c>
      <c r="J2570" s="2">
        <v>42339</v>
      </c>
      <c r="K2570" s="1"/>
      <c r="L2570" s="1" t="s">
        <v>24</v>
      </c>
      <c r="M2570" s="3">
        <v>56000.05</v>
      </c>
      <c r="N2570" s="3">
        <v>47092.95</v>
      </c>
      <c r="O2570" s="3">
        <v>1795.54</v>
      </c>
      <c r="P2570" s="1" t="s">
        <v>32</v>
      </c>
      <c r="Q2570" s="3">
        <v>48888.49</v>
      </c>
      <c r="R2570" s="1" t="str">
        <f t="shared" si="122"/>
        <v>2015-01</v>
      </c>
      <c r="S2570" s="1" t="str">
        <f t="shared" si="120"/>
        <v/>
      </c>
      <c r="T2570" s="3">
        <f t="shared" si="121"/>
        <v>1795.54</v>
      </c>
    </row>
    <row r="2571" spans="1:20" x14ac:dyDescent="0.25">
      <c r="A2571" s="1" t="s">
        <v>7815</v>
      </c>
      <c r="B2571" s="1" t="s">
        <v>7786</v>
      </c>
      <c r="C2571" s="1" t="s">
        <v>7816</v>
      </c>
      <c r="D2571" s="1" t="s">
        <v>28</v>
      </c>
      <c r="E2571" s="1" t="s">
        <v>46</v>
      </c>
      <c r="F2571" s="1">
        <v>0</v>
      </c>
      <c r="G2571" s="2">
        <v>44704</v>
      </c>
      <c r="H2571" s="1" t="s">
        <v>22</v>
      </c>
      <c r="I2571" s="1" t="s">
        <v>31</v>
      </c>
      <c r="J2571" s="1" t="s">
        <v>47</v>
      </c>
      <c r="K2571" s="1"/>
      <c r="L2571" s="1" t="s">
        <v>24</v>
      </c>
      <c r="M2571" s="3">
        <v>52240.03</v>
      </c>
      <c r="N2571" s="3">
        <v>25881.64</v>
      </c>
      <c r="O2571" s="3">
        <v>17586.95</v>
      </c>
      <c r="P2571" s="1">
        <v>225</v>
      </c>
      <c r="Q2571" s="3">
        <v>43693.59</v>
      </c>
      <c r="R2571" s="1" t="str">
        <f t="shared" si="122"/>
        <v>2022-05</v>
      </c>
      <c r="S2571" s="1" t="str">
        <f t="shared" si="120"/>
        <v/>
      </c>
      <c r="T2571" s="3">
        <f t="shared" si="121"/>
        <v>17811.95</v>
      </c>
    </row>
    <row r="2572" spans="1:20" x14ac:dyDescent="0.25">
      <c r="A2572" s="1" t="s">
        <v>7817</v>
      </c>
      <c r="B2572" s="1" t="s">
        <v>7786</v>
      </c>
      <c r="C2572" s="1" t="s">
        <v>7818</v>
      </c>
      <c r="D2572" s="1" t="s">
        <v>28</v>
      </c>
      <c r="E2572" s="1" t="s">
        <v>46</v>
      </c>
      <c r="F2572" s="1">
        <v>0</v>
      </c>
      <c r="G2572" s="2">
        <v>44648</v>
      </c>
      <c r="H2572" s="1" t="s">
        <v>22</v>
      </c>
      <c r="I2572" s="1" t="s">
        <v>31</v>
      </c>
      <c r="J2572" s="1" t="s">
        <v>248</v>
      </c>
      <c r="K2572" s="1"/>
      <c r="L2572" s="1" t="s">
        <v>24</v>
      </c>
      <c r="M2572" s="3">
        <v>52228.800000000003</v>
      </c>
      <c r="N2572" s="3">
        <v>33425.620000000003</v>
      </c>
      <c r="O2572" s="3">
        <v>28063.439999999999</v>
      </c>
      <c r="P2572" s="1">
        <v>225</v>
      </c>
      <c r="Q2572" s="3">
        <v>61714.06</v>
      </c>
      <c r="R2572" s="1" t="str">
        <f t="shared" si="122"/>
        <v>2022-03</v>
      </c>
      <c r="S2572" s="1" t="str">
        <f t="shared" si="120"/>
        <v/>
      </c>
      <c r="T2572" s="3">
        <f t="shared" si="121"/>
        <v>28288.44</v>
      </c>
    </row>
    <row r="2573" spans="1:20" x14ac:dyDescent="0.25">
      <c r="A2573" s="1" t="s">
        <v>7819</v>
      </c>
      <c r="B2573" s="1" t="s">
        <v>7786</v>
      </c>
      <c r="C2573" s="1" t="s">
        <v>7820</v>
      </c>
      <c r="D2573" s="1" t="s">
        <v>20</v>
      </c>
      <c r="E2573" s="1" t="s">
        <v>2050</v>
      </c>
      <c r="F2573" s="1">
        <v>0</v>
      </c>
      <c r="G2573" s="2">
        <v>43290</v>
      </c>
      <c r="H2573" s="1" t="s">
        <v>22</v>
      </c>
      <c r="I2573" s="1" t="s">
        <v>23</v>
      </c>
      <c r="J2573" s="2">
        <v>43350</v>
      </c>
      <c r="K2573" s="1"/>
      <c r="L2573" s="1" t="s">
        <v>24</v>
      </c>
      <c r="M2573" s="3">
        <v>47840</v>
      </c>
      <c r="N2573" s="3">
        <v>24476.95</v>
      </c>
      <c r="O2573" s="3">
        <v>2426.48</v>
      </c>
      <c r="P2573" s="1" t="s">
        <v>32</v>
      </c>
      <c r="Q2573" s="3">
        <v>26903.43</v>
      </c>
      <c r="R2573" s="1" t="str">
        <f t="shared" si="122"/>
        <v>2018-07</v>
      </c>
      <c r="S2573" s="1" t="str">
        <f t="shared" si="120"/>
        <v/>
      </c>
      <c r="T2573" s="3">
        <f t="shared" si="121"/>
        <v>2426.48</v>
      </c>
    </row>
    <row r="2574" spans="1:20" x14ac:dyDescent="0.25">
      <c r="A2574" s="1" t="s">
        <v>7821</v>
      </c>
      <c r="B2574" s="1" t="s">
        <v>7786</v>
      </c>
      <c r="C2574" s="1" t="s">
        <v>7822</v>
      </c>
      <c r="D2574" s="1" t="s">
        <v>20</v>
      </c>
      <c r="E2574" s="1" t="s">
        <v>21</v>
      </c>
      <c r="F2574" s="1">
        <v>0</v>
      </c>
      <c r="G2574" s="2">
        <v>34931</v>
      </c>
      <c r="H2574" s="1" t="s">
        <v>22</v>
      </c>
      <c r="I2574" s="1" t="s">
        <v>31</v>
      </c>
      <c r="J2574" s="1" t="s">
        <v>7823</v>
      </c>
      <c r="K2574" s="1"/>
      <c r="L2574" s="1" t="s">
        <v>24</v>
      </c>
      <c r="M2574" s="3">
        <v>41581.07</v>
      </c>
      <c r="N2574" s="3">
        <v>44055.28</v>
      </c>
      <c r="O2574" s="3">
        <v>2676.27</v>
      </c>
      <c r="P2574" s="1">
        <v>125</v>
      </c>
      <c r="Q2574" s="3">
        <v>46856.55</v>
      </c>
      <c r="R2574" s="1" t="str">
        <f t="shared" si="122"/>
        <v>1995-08</v>
      </c>
      <c r="S2574" s="1" t="str">
        <f t="shared" si="120"/>
        <v/>
      </c>
      <c r="T2574" s="3">
        <f t="shared" si="121"/>
        <v>2801.27</v>
      </c>
    </row>
    <row r="2575" spans="1:20" x14ac:dyDescent="0.25">
      <c r="A2575" s="1" t="s">
        <v>7824</v>
      </c>
      <c r="B2575" s="1" t="s">
        <v>7786</v>
      </c>
      <c r="C2575" s="1" t="s">
        <v>7825</v>
      </c>
      <c r="D2575" s="1" t="s">
        <v>20</v>
      </c>
      <c r="E2575" s="1" t="s">
        <v>21</v>
      </c>
      <c r="F2575" s="1">
        <v>0</v>
      </c>
      <c r="G2575" s="2">
        <v>42422</v>
      </c>
      <c r="H2575" s="1" t="s">
        <v>22</v>
      </c>
      <c r="I2575" s="1" t="s">
        <v>257</v>
      </c>
      <c r="J2575" s="1" t="s">
        <v>777</v>
      </c>
      <c r="K2575" s="1"/>
      <c r="L2575" s="1" t="s">
        <v>24</v>
      </c>
      <c r="M2575" s="3">
        <v>40761.760000000002</v>
      </c>
      <c r="N2575" s="3">
        <v>44368.49</v>
      </c>
      <c r="O2575" s="3">
        <v>66733.34</v>
      </c>
      <c r="P2575" s="1">
        <v>225</v>
      </c>
      <c r="Q2575" s="3">
        <v>111326.83</v>
      </c>
      <c r="R2575" s="1" t="str">
        <f t="shared" si="122"/>
        <v>2016-02</v>
      </c>
      <c r="S2575" s="1" t="str">
        <f t="shared" si="120"/>
        <v/>
      </c>
      <c r="T2575" s="3">
        <f t="shared" si="121"/>
        <v>66958.34</v>
      </c>
    </row>
    <row r="2576" spans="1:20" x14ac:dyDescent="0.25">
      <c r="A2576" s="1" t="s">
        <v>7826</v>
      </c>
      <c r="B2576" s="1" t="s">
        <v>7786</v>
      </c>
      <c r="C2576" s="1" t="s">
        <v>7827</v>
      </c>
      <c r="D2576" s="1" t="s">
        <v>20</v>
      </c>
      <c r="E2576" s="1" t="s">
        <v>199</v>
      </c>
      <c r="F2576" s="1">
        <v>0</v>
      </c>
      <c r="G2576" s="2">
        <v>44354</v>
      </c>
      <c r="H2576" s="1" t="s">
        <v>30</v>
      </c>
      <c r="I2576" s="1" t="s">
        <v>23</v>
      </c>
      <c r="J2576" s="2">
        <v>44383</v>
      </c>
      <c r="K2576" s="1"/>
      <c r="L2576" s="1" t="s">
        <v>24</v>
      </c>
      <c r="M2576" s="3">
        <v>33280</v>
      </c>
      <c r="N2576" s="3">
        <v>35547.699999999997</v>
      </c>
      <c r="O2576" s="3">
        <v>3329.9</v>
      </c>
      <c r="P2576" s="1">
        <v>125</v>
      </c>
      <c r="Q2576" s="3">
        <v>39002.6</v>
      </c>
      <c r="R2576" s="1" t="str">
        <f t="shared" si="122"/>
        <v>2021-06</v>
      </c>
      <c r="S2576" s="1" t="str">
        <f t="shared" si="120"/>
        <v/>
      </c>
      <c r="T2576" s="3">
        <f t="shared" si="121"/>
        <v>3454.9</v>
      </c>
    </row>
    <row r="2577" spans="1:20" x14ac:dyDescent="0.25">
      <c r="A2577" s="1" t="s">
        <v>7828</v>
      </c>
      <c r="B2577" s="1" t="s">
        <v>7786</v>
      </c>
      <c r="C2577" s="1" t="s">
        <v>7829</v>
      </c>
      <c r="D2577" s="1" t="s">
        <v>20</v>
      </c>
      <c r="E2577" s="1" t="s">
        <v>57</v>
      </c>
      <c r="F2577" s="1">
        <v>0</v>
      </c>
      <c r="G2577" s="2">
        <v>43794</v>
      </c>
      <c r="H2577" s="1" t="s">
        <v>22</v>
      </c>
      <c r="I2577" s="1" t="s">
        <v>257</v>
      </c>
      <c r="J2577" s="1" t="s">
        <v>4042</v>
      </c>
      <c r="K2577" s="1"/>
      <c r="L2577" s="1" t="s">
        <v>24</v>
      </c>
      <c r="M2577" s="3">
        <v>31200</v>
      </c>
      <c r="N2577" s="3">
        <v>33223.9</v>
      </c>
      <c r="O2577" s="3">
        <v>5756.11</v>
      </c>
      <c r="P2577" s="1">
        <v>125</v>
      </c>
      <c r="Q2577" s="3">
        <v>39105.01</v>
      </c>
      <c r="R2577" s="1" t="str">
        <f t="shared" si="122"/>
        <v>2019-11</v>
      </c>
      <c r="S2577" s="1" t="str">
        <f t="shared" si="120"/>
        <v/>
      </c>
      <c r="T2577" s="3">
        <f t="shared" si="121"/>
        <v>5881.11</v>
      </c>
    </row>
    <row r="2578" spans="1:20" x14ac:dyDescent="0.25">
      <c r="A2578" s="1" t="s">
        <v>7830</v>
      </c>
      <c r="B2578" s="1" t="s">
        <v>7831</v>
      </c>
      <c r="C2578" s="1" t="s">
        <v>7832</v>
      </c>
      <c r="D2578" s="1" t="s">
        <v>82</v>
      </c>
      <c r="E2578" s="1" t="s">
        <v>255</v>
      </c>
      <c r="F2578" s="1">
        <v>0</v>
      </c>
      <c r="G2578" s="2">
        <v>44278</v>
      </c>
      <c r="H2578" s="1" t="s">
        <v>22</v>
      </c>
      <c r="I2578" s="1" t="s">
        <v>23</v>
      </c>
      <c r="J2578" s="1" t="s">
        <v>7833</v>
      </c>
      <c r="K2578" s="1"/>
      <c r="L2578" s="1" t="s">
        <v>24</v>
      </c>
      <c r="M2578" s="3">
        <v>46000.03</v>
      </c>
      <c r="N2578" s="3">
        <v>40488.17</v>
      </c>
      <c r="O2578" s="1">
        <v>107.81</v>
      </c>
      <c r="P2578" s="1" t="s">
        <v>32</v>
      </c>
      <c r="Q2578" s="3">
        <v>40595.980000000003</v>
      </c>
      <c r="R2578" s="1" t="str">
        <f t="shared" si="122"/>
        <v>2021-03</v>
      </c>
      <c r="S2578" s="1" t="str">
        <f t="shared" si="120"/>
        <v/>
      </c>
      <c r="T2578" s="3">
        <f t="shared" si="121"/>
        <v>107.81</v>
      </c>
    </row>
    <row r="2579" spans="1:20" x14ac:dyDescent="0.25">
      <c r="A2579" s="1" t="s">
        <v>7834</v>
      </c>
      <c r="B2579" s="1" t="s">
        <v>7835</v>
      </c>
      <c r="C2579" s="1" t="s">
        <v>7836</v>
      </c>
      <c r="D2579" s="1" t="s">
        <v>137</v>
      </c>
      <c r="E2579" s="1" t="s">
        <v>66</v>
      </c>
      <c r="F2579" s="1">
        <v>0</v>
      </c>
      <c r="G2579" s="2">
        <v>43647</v>
      </c>
      <c r="H2579" s="1" t="s">
        <v>30</v>
      </c>
      <c r="I2579" s="1" t="s">
        <v>23</v>
      </c>
      <c r="J2579" s="2">
        <v>43472</v>
      </c>
      <c r="K2579" s="1"/>
      <c r="L2579" s="1" t="s">
        <v>24</v>
      </c>
      <c r="M2579" s="3">
        <v>43160.42</v>
      </c>
      <c r="N2579" s="3">
        <v>45307.67</v>
      </c>
      <c r="O2579" s="3">
        <v>1906.99</v>
      </c>
      <c r="P2579" s="1" t="s">
        <v>32</v>
      </c>
      <c r="Q2579" s="3">
        <v>47214.66</v>
      </c>
      <c r="R2579" s="1" t="str">
        <f t="shared" si="122"/>
        <v>2019-07</v>
      </c>
      <c r="S2579" s="1" t="str">
        <f t="shared" si="120"/>
        <v/>
      </c>
      <c r="T2579" s="3">
        <f t="shared" si="121"/>
        <v>1906.99</v>
      </c>
    </row>
    <row r="2580" spans="1:20" x14ac:dyDescent="0.25">
      <c r="A2580" s="1" t="s">
        <v>7323</v>
      </c>
      <c r="B2580" s="1" t="s">
        <v>7837</v>
      </c>
      <c r="C2580" s="1" t="s">
        <v>7838</v>
      </c>
      <c r="D2580" s="1" t="s">
        <v>70</v>
      </c>
      <c r="E2580" s="1" t="s">
        <v>639</v>
      </c>
      <c r="F2580" s="1">
        <v>0</v>
      </c>
      <c r="G2580" s="2">
        <v>37173</v>
      </c>
      <c r="H2580" s="1" t="s">
        <v>22</v>
      </c>
      <c r="I2580" s="1" t="s">
        <v>23</v>
      </c>
      <c r="J2580" s="2">
        <v>37144</v>
      </c>
      <c r="K2580" s="2">
        <v>44729</v>
      </c>
      <c r="L2580" s="1" t="s">
        <v>42</v>
      </c>
      <c r="M2580" s="3">
        <v>37864.74</v>
      </c>
      <c r="N2580" s="3">
        <v>19486.64</v>
      </c>
      <c r="O2580" s="3">
        <v>3822.08</v>
      </c>
      <c r="P2580" s="1" t="s">
        <v>32</v>
      </c>
      <c r="Q2580" s="3">
        <v>23308.720000000001</v>
      </c>
      <c r="R2580" s="1" t="str">
        <f t="shared" si="122"/>
        <v>2001-10</v>
      </c>
      <c r="S2580" s="1" t="str">
        <f t="shared" si="120"/>
        <v>2022-06</v>
      </c>
      <c r="T2580" s="3">
        <f t="shared" si="121"/>
        <v>3822.08</v>
      </c>
    </row>
    <row r="2581" spans="1:20" x14ac:dyDescent="0.25">
      <c r="A2581" s="1" t="s">
        <v>7839</v>
      </c>
      <c r="B2581" s="1" t="s">
        <v>7840</v>
      </c>
      <c r="C2581" s="1" t="s">
        <v>7841</v>
      </c>
      <c r="D2581" s="1" t="s">
        <v>70</v>
      </c>
      <c r="E2581" s="1" t="s">
        <v>71</v>
      </c>
      <c r="F2581" s="1">
        <v>0</v>
      </c>
      <c r="G2581" s="2">
        <v>44837</v>
      </c>
      <c r="H2581" s="1" t="s">
        <v>30</v>
      </c>
      <c r="I2581" s="1" t="s">
        <v>31</v>
      </c>
      <c r="J2581" s="2">
        <v>44630</v>
      </c>
      <c r="K2581" s="1"/>
      <c r="L2581" s="1" t="s">
        <v>24</v>
      </c>
      <c r="M2581" s="3">
        <v>35096.879999999997</v>
      </c>
      <c r="N2581" s="3">
        <v>7289.46</v>
      </c>
      <c r="O2581" s="3">
        <v>1322.51</v>
      </c>
      <c r="P2581" s="1">
        <v>100</v>
      </c>
      <c r="Q2581" s="3">
        <v>8711.9699999999993</v>
      </c>
      <c r="R2581" s="1" t="str">
        <f t="shared" si="122"/>
        <v>2022-10</v>
      </c>
      <c r="S2581" s="1" t="str">
        <f t="shared" si="120"/>
        <v/>
      </c>
      <c r="T2581" s="3">
        <f t="shared" si="121"/>
        <v>1422.51</v>
      </c>
    </row>
    <row r="2582" spans="1:20" x14ac:dyDescent="0.25">
      <c r="A2582" s="1" t="s">
        <v>4306</v>
      </c>
      <c r="B2582" s="1" t="s">
        <v>1896</v>
      </c>
      <c r="C2582" s="1" t="s">
        <v>7842</v>
      </c>
      <c r="D2582" s="1" t="s">
        <v>70</v>
      </c>
      <c r="E2582" s="1" t="s">
        <v>1406</v>
      </c>
      <c r="F2582" s="1">
        <v>0</v>
      </c>
      <c r="G2582" s="2">
        <v>36514</v>
      </c>
      <c r="H2582" s="1" t="s">
        <v>30</v>
      </c>
      <c r="I2582" s="1" t="s">
        <v>23</v>
      </c>
      <c r="J2582" s="1" t="s">
        <v>3101</v>
      </c>
      <c r="K2582" s="2">
        <v>44867</v>
      </c>
      <c r="L2582" s="1" t="s">
        <v>42</v>
      </c>
      <c r="M2582" s="3">
        <v>58532.45</v>
      </c>
      <c r="N2582" s="3">
        <v>41429.58</v>
      </c>
      <c r="O2582" s="1">
        <v>393.97</v>
      </c>
      <c r="P2582" s="1">
        <v>125</v>
      </c>
      <c r="Q2582" s="3">
        <v>41948.55</v>
      </c>
      <c r="R2582" s="1" t="str">
        <f t="shared" si="122"/>
        <v>1999-12</v>
      </c>
      <c r="S2582" s="1" t="str">
        <f t="shared" si="120"/>
        <v>2022-11</v>
      </c>
      <c r="T2582" s="3">
        <f t="shared" si="121"/>
        <v>518.97</v>
      </c>
    </row>
    <row r="2583" spans="1:20" x14ac:dyDescent="0.25">
      <c r="A2583" s="1" t="s">
        <v>7843</v>
      </c>
      <c r="B2583" s="1" t="s">
        <v>1896</v>
      </c>
      <c r="C2583" s="1" t="s">
        <v>7844</v>
      </c>
      <c r="D2583" s="1" t="s">
        <v>20</v>
      </c>
      <c r="E2583" s="1" t="s">
        <v>57</v>
      </c>
      <c r="F2583" s="1">
        <v>0</v>
      </c>
      <c r="G2583" s="2">
        <v>44243</v>
      </c>
      <c r="H2583" s="1" t="s">
        <v>22</v>
      </c>
      <c r="I2583" s="1" t="s">
        <v>23</v>
      </c>
      <c r="J2583" s="1" t="s">
        <v>628</v>
      </c>
      <c r="K2583" s="2">
        <v>44742</v>
      </c>
      <c r="L2583" s="1" t="s">
        <v>42</v>
      </c>
      <c r="M2583" s="3">
        <v>31200</v>
      </c>
      <c r="N2583" s="3">
        <v>15232.68</v>
      </c>
      <c r="O2583" s="3">
        <v>2334.04</v>
      </c>
      <c r="P2583" s="1" t="s">
        <v>32</v>
      </c>
      <c r="Q2583" s="3">
        <v>17566.72</v>
      </c>
      <c r="R2583" s="1" t="str">
        <f t="shared" si="122"/>
        <v>2021-02</v>
      </c>
      <c r="S2583" s="1" t="str">
        <f t="shared" si="120"/>
        <v>2022-06</v>
      </c>
      <c r="T2583" s="3">
        <f t="shared" si="121"/>
        <v>2334.04</v>
      </c>
    </row>
    <row r="2584" spans="1:20" x14ac:dyDescent="0.25">
      <c r="A2584" s="1" t="s">
        <v>7845</v>
      </c>
      <c r="B2584" s="1" t="s">
        <v>1896</v>
      </c>
      <c r="C2584" s="1" t="s">
        <v>7846</v>
      </c>
      <c r="D2584" s="1" t="s">
        <v>70</v>
      </c>
      <c r="E2584" s="1" t="s">
        <v>174</v>
      </c>
      <c r="F2584" s="1">
        <v>0</v>
      </c>
      <c r="G2584" s="2">
        <v>41540</v>
      </c>
      <c r="H2584" s="1" t="s">
        <v>30</v>
      </c>
      <c r="I2584" s="1" t="s">
        <v>23</v>
      </c>
      <c r="J2584" s="1" t="s">
        <v>606</v>
      </c>
      <c r="K2584" s="1"/>
      <c r="L2584" s="1" t="s">
        <v>24</v>
      </c>
      <c r="M2584" s="3">
        <v>86778.43</v>
      </c>
      <c r="N2584" s="3">
        <v>90125.01</v>
      </c>
      <c r="O2584" s="3">
        <v>3188.92</v>
      </c>
      <c r="P2584" s="1" t="s">
        <v>32</v>
      </c>
      <c r="Q2584" s="3">
        <v>93313.93</v>
      </c>
      <c r="R2584" s="1" t="str">
        <f t="shared" si="122"/>
        <v>2013-09</v>
      </c>
      <c r="S2584" s="1" t="str">
        <f t="shared" si="120"/>
        <v/>
      </c>
      <c r="T2584" s="3">
        <f t="shared" si="121"/>
        <v>3188.92</v>
      </c>
    </row>
    <row r="2585" spans="1:20" x14ac:dyDescent="0.25">
      <c r="A2585" s="1" t="s">
        <v>7847</v>
      </c>
      <c r="B2585" s="1" t="s">
        <v>1896</v>
      </c>
      <c r="C2585" s="1" t="s">
        <v>7848</v>
      </c>
      <c r="D2585" s="1" t="s">
        <v>70</v>
      </c>
      <c r="E2585" s="1" t="s">
        <v>1461</v>
      </c>
      <c r="F2585" s="1">
        <v>0</v>
      </c>
      <c r="G2585" s="2">
        <v>42478</v>
      </c>
      <c r="H2585" s="1" t="s">
        <v>22</v>
      </c>
      <c r="I2585" s="1" t="s">
        <v>31</v>
      </c>
      <c r="J2585" s="1" t="s">
        <v>616</v>
      </c>
      <c r="K2585" s="1"/>
      <c r="L2585" s="1" t="s">
        <v>24</v>
      </c>
      <c r="M2585" s="3">
        <v>56000.05</v>
      </c>
      <c r="N2585" s="3">
        <v>42738.52</v>
      </c>
      <c r="O2585" s="3">
        <v>1982.71</v>
      </c>
      <c r="P2585" s="1" t="s">
        <v>32</v>
      </c>
      <c r="Q2585" s="3">
        <v>44721.23</v>
      </c>
      <c r="R2585" s="1" t="str">
        <f t="shared" si="122"/>
        <v>2016-04</v>
      </c>
      <c r="S2585" s="1" t="str">
        <f t="shared" si="120"/>
        <v/>
      </c>
      <c r="T2585" s="3">
        <f t="shared" si="121"/>
        <v>1982.71</v>
      </c>
    </row>
    <row r="2586" spans="1:20" x14ac:dyDescent="0.25">
      <c r="A2586" s="1" t="s">
        <v>1737</v>
      </c>
      <c r="B2586" s="1" t="s">
        <v>1896</v>
      </c>
      <c r="C2586" s="1" t="s">
        <v>7849</v>
      </c>
      <c r="D2586" s="1" t="s">
        <v>137</v>
      </c>
      <c r="E2586" s="1" t="s">
        <v>66</v>
      </c>
      <c r="F2586" s="1">
        <v>0</v>
      </c>
      <c r="G2586" s="2">
        <v>44494</v>
      </c>
      <c r="H2586" s="1" t="s">
        <v>30</v>
      </c>
      <c r="I2586" s="1" t="s">
        <v>31</v>
      </c>
      <c r="J2586" s="1" t="s">
        <v>7850</v>
      </c>
      <c r="K2586" s="1"/>
      <c r="L2586" s="1" t="s">
        <v>24</v>
      </c>
      <c r="M2586" s="3">
        <v>43160.42</v>
      </c>
      <c r="N2586" s="3">
        <v>46776.11</v>
      </c>
      <c r="O2586" s="1">
        <v>752.57</v>
      </c>
      <c r="P2586" s="1" t="s">
        <v>32</v>
      </c>
      <c r="Q2586" s="3">
        <v>47528.68</v>
      </c>
      <c r="R2586" s="1" t="str">
        <f t="shared" si="122"/>
        <v>2021-10</v>
      </c>
      <c r="S2586" s="1" t="str">
        <f t="shared" si="120"/>
        <v/>
      </c>
      <c r="T2586" s="3">
        <f t="shared" si="121"/>
        <v>752.57</v>
      </c>
    </row>
    <row r="2587" spans="1:20" x14ac:dyDescent="0.25">
      <c r="A2587" s="1" t="s">
        <v>7851</v>
      </c>
      <c r="B2587" s="1" t="s">
        <v>110</v>
      </c>
      <c r="C2587" s="1" t="s">
        <v>7852</v>
      </c>
      <c r="D2587" s="1" t="s">
        <v>52</v>
      </c>
      <c r="E2587" s="1" t="s">
        <v>7853</v>
      </c>
      <c r="F2587" s="1">
        <v>0</v>
      </c>
      <c r="G2587" s="2">
        <v>39833</v>
      </c>
      <c r="H2587" s="1" t="s">
        <v>30</v>
      </c>
      <c r="I2587" s="1" t="s">
        <v>31</v>
      </c>
      <c r="J2587" s="1" t="s">
        <v>2021</v>
      </c>
      <c r="K2587" s="2">
        <v>44652</v>
      </c>
      <c r="L2587" s="1" t="s">
        <v>42</v>
      </c>
      <c r="M2587" s="3">
        <v>36267.089999999997</v>
      </c>
      <c r="N2587" s="3">
        <v>12833</v>
      </c>
      <c r="O2587" s="1" t="s">
        <v>32</v>
      </c>
      <c r="P2587" s="1" t="s">
        <v>32</v>
      </c>
      <c r="Q2587" s="3">
        <v>12833</v>
      </c>
      <c r="R2587" s="1" t="str">
        <f t="shared" si="122"/>
        <v>2009-01</v>
      </c>
      <c r="S2587" s="1" t="str">
        <f t="shared" si="120"/>
        <v>2022-04</v>
      </c>
      <c r="T2587" s="3">
        <f t="shared" si="121"/>
        <v>0</v>
      </c>
    </row>
    <row r="2588" spans="1:20" x14ac:dyDescent="0.25">
      <c r="A2588" s="1" t="s">
        <v>7854</v>
      </c>
      <c r="B2588" s="1" t="s">
        <v>110</v>
      </c>
      <c r="C2588" s="1" t="s">
        <v>7855</v>
      </c>
      <c r="D2588" s="1" t="s">
        <v>123</v>
      </c>
      <c r="E2588" s="1" t="s">
        <v>1758</v>
      </c>
      <c r="F2588" s="1">
        <v>0</v>
      </c>
      <c r="G2588" s="2">
        <v>43668</v>
      </c>
      <c r="H2588" s="1" t="s">
        <v>30</v>
      </c>
      <c r="I2588" s="1" t="s">
        <v>31</v>
      </c>
      <c r="J2588" s="1" t="s">
        <v>577</v>
      </c>
      <c r="K2588" s="1"/>
      <c r="L2588" s="1" t="s">
        <v>24</v>
      </c>
      <c r="M2588" s="3">
        <v>95584.11</v>
      </c>
      <c r="N2588" s="3">
        <v>93573.45</v>
      </c>
      <c r="O2588" s="1" t="s">
        <v>32</v>
      </c>
      <c r="P2588" s="1">
        <v>125</v>
      </c>
      <c r="Q2588" s="3">
        <v>93698.45</v>
      </c>
      <c r="R2588" s="1" t="str">
        <f t="shared" si="122"/>
        <v>2019-07</v>
      </c>
      <c r="S2588" s="1" t="str">
        <f t="shared" si="120"/>
        <v/>
      </c>
      <c r="T2588" s="3">
        <f t="shared" si="121"/>
        <v>125</v>
      </c>
    </row>
    <row r="2589" spans="1:20" x14ac:dyDescent="0.25">
      <c r="A2589" s="1" t="s">
        <v>7856</v>
      </c>
      <c r="B2589" s="1" t="s">
        <v>110</v>
      </c>
      <c r="C2589" s="1" t="s">
        <v>7857</v>
      </c>
      <c r="D2589" s="1" t="s">
        <v>103</v>
      </c>
      <c r="E2589" s="1" t="s">
        <v>6942</v>
      </c>
      <c r="F2589" s="1">
        <v>0</v>
      </c>
      <c r="G2589" s="2">
        <v>43619</v>
      </c>
      <c r="H2589" s="1" t="s">
        <v>30</v>
      </c>
      <c r="I2589" s="1" t="s">
        <v>31</v>
      </c>
      <c r="J2589" s="1" t="s">
        <v>1776</v>
      </c>
      <c r="K2589" s="1"/>
      <c r="L2589" s="1" t="s">
        <v>24</v>
      </c>
      <c r="M2589" s="3">
        <v>37440</v>
      </c>
      <c r="N2589" s="3">
        <v>36230.78</v>
      </c>
      <c r="O2589" s="1" t="s">
        <v>32</v>
      </c>
      <c r="P2589" s="1" t="s">
        <v>32</v>
      </c>
      <c r="Q2589" s="3">
        <v>36230.78</v>
      </c>
      <c r="R2589" s="1" t="str">
        <f t="shared" si="122"/>
        <v>2019-06</v>
      </c>
      <c r="S2589" s="1" t="str">
        <f t="shared" si="120"/>
        <v/>
      </c>
      <c r="T2589" s="3">
        <f t="shared" si="121"/>
        <v>0</v>
      </c>
    </row>
    <row r="2590" spans="1:20" x14ac:dyDescent="0.25">
      <c r="A2590" s="1" t="s">
        <v>2993</v>
      </c>
      <c r="B2590" s="1" t="s">
        <v>7858</v>
      </c>
      <c r="C2590" s="1" t="s">
        <v>7859</v>
      </c>
      <c r="D2590" s="1" t="s">
        <v>204</v>
      </c>
      <c r="E2590" s="1" t="s">
        <v>7860</v>
      </c>
      <c r="F2590" s="1">
        <v>0</v>
      </c>
      <c r="G2590" s="2">
        <v>44326</v>
      </c>
      <c r="H2590" s="1" t="s">
        <v>30</v>
      </c>
      <c r="I2590" s="1" t="s">
        <v>31</v>
      </c>
      <c r="J2590" s="2">
        <v>44474</v>
      </c>
      <c r="K2590" s="1"/>
      <c r="L2590" s="1" t="s">
        <v>24</v>
      </c>
      <c r="M2590" s="3">
        <v>132500.16</v>
      </c>
      <c r="N2590" s="3">
        <v>133444.9</v>
      </c>
      <c r="O2590" s="1" t="s">
        <v>32</v>
      </c>
      <c r="P2590" s="1">
        <v>125</v>
      </c>
      <c r="Q2590" s="3">
        <v>133569.9</v>
      </c>
      <c r="R2590" s="1" t="str">
        <f t="shared" si="122"/>
        <v>2021-05</v>
      </c>
      <c r="S2590" s="1" t="str">
        <f t="shared" si="120"/>
        <v/>
      </c>
      <c r="T2590" s="3">
        <f t="shared" si="121"/>
        <v>125</v>
      </c>
    </row>
    <row r="2591" spans="1:20" x14ac:dyDescent="0.25">
      <c r="A2591" s="1" t="s">
        <v>7861</v>
      </c>
      <c r="B2591" s="1" t="s">
        <v>7862</v>
      </c>
      <c r="C2591" s="1" t="s">
        <v>7863</v>
      </c>
      <c r="D2591" s="1" t="s">
        <v>70</v>
      </c>
      <c r="E2591" s="1" t="s">
        <v>1461</v>
      </c>
      <c r="F2591" s="1">
        <v>0</v>
      </c>
      <c r="G2591" s="2">
        <v>42793</v>
      </c>
      <c r="H2591" s="1" t="s">
        <v>22</v>
      </c>
      <c r="I2591" s="1" t="s">
        <v>31</v>
      </c>
      <c r="J2591" s="1" t="s">
        <v>2914</v>
      </c>
      <c r="K2591" s="2">
        <v>44923</v>
      </c>
      <c r="L2591" s="1" t="s">
        <v>42</v>
      </c>
      <c r="M2591" s="3">
        <v>58799.94</v>
      </c>
      <c r="N2591" s="3">
        <v>50736.800000000003</v>
      </c>
      <c r="O2591" s="3">
        <v>3542.71</v>
      </c>
      <c r="P2591" s="1" t="s">
        <v>32</v>
      </c>
      <c r="Q2591" s="3">
        <v>54279.51</v>
      </c>
      <c r="R2591" s="1" t="str">
        <f t="shared" si="122"/>
        <v>2017-02</v>
      </c>
      <c r="S2591" s="1" t="str">
        <f t="shared" si="120"/>
        <v>2022-12</v>
      </c>
      <c r="T2591" s="3">
        <f t="shared" si="121"/>
        <v>3542.71</v>
      </c>
    </row>
    <row r="2592" spans="1:20" x14ac:dyDescent="0.25">
      <c r="A2592" s="1" t="s">
        <v>7864</v>
      </c>
      <c r="B2592" s="1" t="s">
        <v>7865</v>
      </c>
      <c r="C2592" s="1" t="s">
        <v>7866</v>
      </c>
      <c r="D2592" s="1" t="s">
        <v>82</v>
      </c>
      <c r="E2592" s="1" t="s">
        <v>7867</v>
      </c>
      <c r="F2592" s="1">
        <v>0</v>
      </c>
      <c r="G2592" s="2">
        <v>40197</v>
      </c>
      <c r="H2592" s="1" t="s">
        <v>22</v>
      </c>
      <c r="I2592" s="1" t="s">
        <v>31</v>
      </c>
      <c r="J2592" s="2">
        <v>39117</v>
      </c>
      <c r="K2592" s="1"/>
      <c r="L2592" s="1" t="s">
        <v>24</v>
      </c>
      <c r="M2592" s="3">
        <v>104885.04</v>
      </c>
      <c r="N2592" s="3">
        <v>104598.8</v>
      </c>
      <c r="O2592" s="3">
        <v>3826.03</v>
      </c>
      <c r="P2592" s="1" t="s">
        <v>32</v>
      </c>
      <c r="Q2592" s="3">
        <v>108424.83</v>
      </c>
      <c r="R2592" s="1" t="str">
        <f t="shared" si="122"/>
        <v>2010-01</v>
      </c>
      <c r="S2592" s="1" t="str">
        <f t="shared" si="120"/>
        <v/>
      </c>
      <c r="T2592" s="3">
        <f t="shared" si="121"/>
        <v>3826.03</v>
      </c>
    </row>
    <row r="2593" spans="1:20" x14ac:dyDescent="0.25">
      <c r="A2593" s="1" t="s">
        <v>7868</v>
      </c>
      <c r="B2593" s="1" t="s">
        <v>7865</v>
      </c>
      <c r="C2593" s="1" t="s">
        <v>7869</v>
      </c>
      <c r="D2593" s="1" t="s">
        <v>70</v>
      </c>
      <c r="E2593" s="1" t="s">
        <v>174</v>
      </c>
      <c r="F2593" s="1">
        <v>0</v>
      </c>
      <c r="G2593" s="2">
        <v>41063</v>
      </c>
      <c r="H2593" s="1" t="s">
        <v>22</v>
      </c>
      <c r="I2593" s="1" t="s">
        <v>23</v>
      </c>
      <c r="J2593" s="2">
        <v>40974</v>
      </c>
      <c r="K2593" s="1"/>
      <c r="L2593" s="1" t="s">
        <v>24</v>
      </c>
      <c r="M2593" s="3">
        <v>86778.43</v>
      </c>
      <c r="N2593" s="3">
        <v>96468.7</v>
      </c>
      <c r="O2593" s="3">
        <v>10415.030000000001</v>
      </c>
      <c r="P2593" s="1" t="s">
        <v>32</v>
      </c>
      <c r="Q2593" s="3">
        <v>106883.73</v>
      </c>
      <c r="R2593" s="1" t="str">
        <f t="shared" si="122"/>
        <v>2012-06</v>
      </c>
      <c r="S2593" s="1" t="str">
        <f t="shared" si="120"/>
        <v/>
      </c>
      <c r="T2593" s="3">
        <f t="shared" si="121"/>
        <v>10415.030000000001</v>
      </c>
    </row>
    <row r="2594" spans="1:20" x14ac:dyDescent="0.25">
      <c r="A2594" s="1" t="s">
        <v>7870</v>
      </c>
      <c r="B2594" s="1" t="s">
        <v>7865</v>
      </c>
      <c r="C2594" s="1" t="s">
        <v>7871</v>
      </c>
      <c r="D2594" s="1" t="s">
        <v>137</v>
      </c>
      <c r="E2594" s="1" t="s">
        <v>66</v>
      </c>
      <c r="F2594" s="1">
        <v>0</v>
      </c>
      <c r="G2594" s="2">
        <v>43879</v>
      </c>
      <c r="H2594" s="1" t="s">
        <v>30</v>
      </c>
      <c r="I2594" s="1" t="s">
        <v>31</v>
      </c>
      <c r="J2594" s="1" t="s">
        <v>363</v>
      </c>
      <c r="K2594" s="1"/>
      <c r="L2594" s="1" t="s">
        <v>24</v>
      </c>
      <c r="M2594" s="3">
        <v>43160.42</v>
      </c>
      <c r="N2594" s="3">
        <v>49919.74</v>
      </c>
      <c r="O2594" s="3">
        <v>3030.8</v>
      </c>
      <c r="P2594" s="1">
        <v>125</v>
      </c>
      <c r="Q2594" s="3">
        <v>53075.54</v>
      </c>
      <c r="R2594" s="1" t="str">
        <f t="shared" si="122"/>
        <v>2020-02</v>
      </c>
      <c r="S2594" s="1" t="str">
        <f t="shared" si="120"/>
        <v/>
      </c>
      <c r="T2594" s="3">
        <f t="shared" si="121"/>
        <v>3155.8</v>
      </c>
    </row>
    <row r="2595" spans="1:20" x14ac:dyDescent="0.25">
      <c r="A2595" s="1" t="s">
        <v>2263</v>
      </c>
      <c r="B2595" s="1" t="s">
        <v>7872</v>
      </c>
      <c r="C2595" s="1" t="s">
        <v>7873</v>
      </c>
      <c r="D2595" s="1" t="s">
        <v>623</v>
      </c>
      <c r="E2595" s="1" t="s">
        <v>821</v>
      </c>
      <c r="F2595" s="1">
        <v>0</v>
      </c>
      <c r="G2595" s="2">
        <v>44361</v>
      </c>
      <c r="H2595" s="1" t="s">
        <v>22</v>
      </c>
      <c r="I2595" s="1" t="s">
        <v>31</v>
      </c>
      <c r="J2595" s="1" t="s">
        <v>2000</v>
      </c>
      <c r="K2595" s="1"/>
      <c r="L2595" s="1" t="s">
        <v>24</v>
      </c>
      <c r="M2595" s="3">
        <v>43668.77</v>
      </c>
      <c r="N2595" s="3">
        <v>43669.59</v>
      </c>
      <c r="O2595" s="1">
        <v>587.84</v>
      </c>
      <c r="P2595" s="1" t="s">
        <v>32</v>
      </c>
      <c r="Q2595" s="3">
        <v>44257.43</v>
      </c>
      <c r="R2595" s="1" t="str">
        <f t="shared" si="122"/>
        <v>2021-06</v>
      </c>
      <c r="S2595" s="1" t="str">
        <f t="shared" si="120"/>
        <v/>
      </c>
      <c r="T2595" s="3">
        <f t="shared" si="121"/>
        <v>587.84</v>
      </c>
    </row>
    <row r="2596" spans="1:20" x14ac:dyDescent="0.25">
      <c r="A2596" s="1" t="s">
        <v>7874</v>
      </c>
      <c r="B2596" s="1" t="s">
        <v>7875</v>
      </c>
      <c r="C2596" s="1" t="s">
        <v>7876</v>
      </c>
      <c r="D2596" s="1" t="s">
        <v>123</v>
      </c>
      <c r="E2596" s="1" t="s">
        <v>454</v>
      </c>
      <c r="F2596" s="1">
        <v>0</v>
      </c>
      <c r="G2596" s="2">
        <v>41840</v>
      </c>
      <c r="H2596" s="1" t="s">
        <v>30</v>
      </c>
      <c r="I2596" s="1" t="s">
        <v>31</v>
      </c>
      <c r="J2596" s="1" t="s">
        <v>610</v>
      </c>
      <c r="K2596" s="1"/>
      <c r="L2596" s="1" t="s">
        <v>24</v>
      </c>
      <c r="M2596" s="3">
        <v>88288.51</v>
      </c>
      <c r="N2596" s="3">
        <v>88983.78</v>
      </c>
      <c r="O2596" s="3">
        <v>3105.83</v>
      </c>
      <c r="P2596" s="1">
        <v>125</v>
      </c>
      <c r="Q2596" s="3">
        <v>92214.61</v>
      </c>
      <c r="R2596" s="1" t="str">
        <f t="shared" si="122"/>
        <v>2014-07</v>
      </c>
      <c r="S2596" s="1" t="str">
        <f t="shared" si="120"/>
        <v/>
      </c>
      <c r="T2596" s="3">
        <f t="shared" si="121"/>
        <v>3230.83</v>
      </c>
    </row>
    <row r="2597" spans="1:20" x14ac:dyDescent="0.25">
      <c r="A2597" s="1" t="s">
        <v>7877</v>
      </c>
      <c r="B2597" s="1" t="s">
        <v>7878</v>
      </c>
      <c r="C2597" s="1" t="s">
        <v>7879</v>
      </c>
      <c r="D2597" s="1" t="s">
        <v>137</v>
      </c>
      <c r="E2597" s="1" t="s">
        <v>138</v>
      </c>
      <c r="F2597" s="1">
        <v>0</v>
      </c>
      <c r="G2597" s="2">
        <v>38929</v>
      </c>
      <c r="H2597" s="1" t="s">
        <v>30</v>
      </c>
      <c r="I2597" s="1" t="s">
        <v>31</v>
      </c>
      <c r="J2597" s="1" t="s">
        <v>2369</v>
      </c>
      <c r="K2597" s="1"/>
      <c r="L2597" s="1" t="s">
        <v>24</v>
      </c>
      <c r="M2597" s="3">
        <v>50017.55</v>
      </c>
      <c r="N2597" s="3">
        <v>38595.949999999997</v>
      </c>
      <c r="O2597" s="3">
        <v>1940.54</v>
      </c>
      <c r="P2597" s="1" t="s">
        <v>32</v>
      </c>
      <c r="Q2597" s="3">
        <v>40536.49</v>
      </c>
      <c r="R2597" s="1" t="str">
        <f t="shared" si="122"/>
        <v>2006-07</v>
      </c>
      <c r="S2597" s="1" t="str">
        <f t="shared" si="120"/>
        <v/>
      </c>
      <c r="T2597" s="3">
        <f t="shared" si="121"/>
        <v>1940.54</v>
      </c>
    </row>
    <row r="2598" spans="1:20" x14ac:dyDescent="0.25">
      <c r="A2598" s="1" t="s">
        <v>4003</v>
      </c>
      <c r="B2598" s="1" t="s">
        <v>7880</v>
      </c>
      <c r="C2598" s="1" t="s">
        <v>7881</v>
      </c>
      <c r="D2598" s="1" t="s">
        <v>20</v>
      </c>
      <c r="E2598" s="1" t="s">
        <v>7882</v>
      </c>
      <c r="F2598" s="1">
        <v>0</v>
      </c>
      <c r="G2598" s="2">
        <v>43766</v>
      </c>
      <c r="H2598" s="1" t="s">
        <v>22</v>
      </c>
      <c r="I2598" s="1" t="s">
        <v>31</v>
      </c>
      <c r="J2598" s="1" t="s">
        <v>672</v>
      </c>
      <c r="K2598" s="1"/>
      <c r="L2598" s="1" t="s">
        <v>24</v>
      </c>
      <c r="M2598" s="3">
        <v>35347.94</v>
      </c>
      <c r="N2598" s="3">
        <v>31952.95</v>
      </c>
      <c r="O2598" s="3">
        <v>10136.709999999999</v>
      </c>
      <c r="P2598" s="1" t="s">
        <v>32</v>
      </c>
      <c r="Q2598" s="3">
        <v>42089.66</v>
      </c>
      <c r="R2598" s="1" t="str">
        <f t="shared" si="122"/>
        <v>2019-10</v>
      </c>
      <c r="S2598" s="1" t="str">
        <f t="shared" si="120"/>
        <v/>
      </c>
      <c r="T2598" s="3">
        <f t="shared" si="121"/>
        <v>10136.709999999999</v>
      </c>
    </row>
    <row r="2599" spans="1:20" x14ac:dyDescent="0.25">
      <c r="A2599" s="1" t="s">
        <v>7883</v>
      </c>
      <c r="B2599" s="1" t="s">
        <v>7884</v>
      </c>
      <c r="C2599" s="1" t="s">
        <v>7885</v>
      </c>
      <c r="D2599" s="1" t="s">
        <v>70</v>
      </c>
      <c r="E2599" s="1" t="s">
        <v>656</v>
      </c>
      <c r="F2599" s="1">
        <v>0</v>
      </c>
      <c r="G2599" s="2">
        <v>44481</v>
      </c>
      <c r="H2599" s="1" t="s">
        <v>22</v>
      </c>
      <c r="I2599" s="1" t="s">
        <v>31</v>
      </c>
      <c r="J2599" s="2">
        <v>44540</v>
      </c>
      <c r="K2599" s="2">
        <v>44813</v>
      </c>
      <c r="L2599" s="1" t="s">
        <v>42</v>
      </c>
      <c r="M2599" s="3">
        <v>38223.54</v>
      </c>
      <c r="N2599" s="3">
        <v>27693.040000000001</v>
      </c>
      <c r="O2599" s="3">
        <v>1433.4</v>
      </c>
      <c r="P2599" s="1" t="s">
        <v>32</v>
      </c>
      <c r="Q2599" s="3">
        <v>29126.44</v>
      </c>
      <c r="R2599" s="1" t="str">
        <f t="shared" si="122"/>
        <v>2021-10</v>
      </c>
      <c r="S2599" s="1" t="str">
        <f t="shared" si="120"/>
        <v>2022-09</v>
      </c>
      <c r="T2599" s="3">
        <f t="shared" si="121"/>
        <v>1433.4</v>
      </c>
    </row>
    <row r="2600" spans="1:20" x14ac:dyDescent="0.25">
      <c r="A2600" s="1" t="s">
        <v>7886</v>
      </c>
      <c r="B2600" s="1" t="s">
        <v>7887</v>
      </c>
      <c r="C2600" s="1" t="s">
        <v>7888</v>
      </c>
      <c r="D2600" s="1" t="s">
        <v>123</v>
      </c>
      <c r="E2600" s="1" t="s">
        <v>454</v>
      </c>
      <c r="F2600" s="1">
        <v>0</v>
      </c>
      <c r="G2600" s="2">
        <v>40083</v>
      </c>
      <c r="H2600" s="1" t="s">
        <v>30</v>
      </c>
      <c r="I2600" s="1" t="s">
        <v>31</v>
      </c>
      <c r="J2600" s="2">
        <v>39540</v>
      </c>
      <c r="K2600" s="1"/>
      <c r="L2600" s="1" t="s">
        <v>24</v>
      </c>
      <c r="M2600" s="3">
        <v>88288.51</v>
      </c>
      <c r="N2600" s="3">
        <v>86387.18</v>
      </c>
      <c r="O2600" s="1" t="s">
        <v>32</v>
      </c>
      <c r="P2600" s="1">
        <v>125</v>
      </c>
      <c r="Q2600" s="3">
        <v>86512.18</v>
      </c>
      <c r="R2600" s="1" t="str">
        <f t="shared" si="122"/>
        <v>2009-09</v>
      </c>
      <c r="S2600" s="1" t="str">
        <f t="shared" si="120"/>
        <v/>
      </c>
      <c r="T2600" s="3">
        <f t="shared" si="121"/>
        <v>125</v>
      </c>
    </row>
    <row r="2601" spans="1:20" x14ac:dyDescent="0.25">
      <c r="A2601" s="1" t="s">
        <v>7889</v>
      </c>
      <c r="B2601" s="1" t="s">
        <v>7887</v>
      </c>
      <c r="C2601" s="1" t="s">
        <v>7890</v>
      </c>
      <c r="D2601" s="1" t="s">
        <v>123</v>
      </c>
      <c r="E2601" s="1" t="s">
        <v>454</v>
      </c>
      <c r="F2601" s="1">
        <v>0</v>
      </c>
      <c r="G2601" s="2">
        <v>41903</v>
      </c>
      <c r="H2601" s="1" t="s">
        <v>30</v>
      </c>
      <c r="I2601" s="1" t="s">
        <v>31</v>
      </c>
      <c r="J2601" s="1" t="s">
        <v>2490</v>
      </c>
      <c r="K2601" s="1"/>
      <c r="L2601" s="1" t="s">
        <v>24</v>
      </c>
      <c r="M2601" s="3">
        <v>88288.51</v>
      </c>
      <c r="N2601" s="3">
        <v>92197.6</v>
      </c>
      <c r="O2601" s="1">
        <v>630.49</v>
      </c>
      <c r="P2601" s="1">
        <v>125</v>
      </c>
      <c r="Q2601" s="3">
        <v>92953.09</v>
      </c>
      <c r="R2601" s="1" t="str">
        <f t="shared" si="122"/>
        <v>2014-09</v>
      </c>
      <c r="S2601" s="1" t="str">
        <f t="shared" si="120"/>
        <v/>
      </c>
      <c r="T2601" s="3">
        <f t="shared" si="121"/>
        <v>755.49</v>
      </c>
    </row>
    <row r="2602" spans="1:20" x14ac:dyDescent="0.25">
      <c r="A2602" s="1" t="s">
        <v>7891</v>
      </c>
      <c r="B2602" s="1" t="s">
        <v>7892</v>
      </c>
      <c r="C2602" s="1" t="s">
        <v>7893</v>
      </c>
      <c r="D2602" s="1" t="s">
        <v>70</v>
      </c>
      <c r="E2602" s="1" t="s">
        <v>7894</v>
      </c>
      <c r="F2602" s="1">
        <v>0</v>
      </c>
      <c r="G2602" s="2">
        <v>44424</v>
      </c>
      <c r="H2602" s="1" t="s">
        <v>30</v>
      </c>
      <c r="I2602" s="1" t="s">
        <v>31</v>
      </c>
      <c r="J2602" s="1" t="s">
        <v>1012</v>
      </c>
      <c r="K2602" s="1"/>
      <c r="L2602" s="1" t="s">
        <v>24</v>
      </c>
      <c r="M2602" s="3">
        <v>128436.67</v>
      </c>
      <c r="N2602" s="3">
        <v>127943.41</v>
      </c>
      <c r="O2602" s="3">
        <v>1728.96</v>
      </c>
      <c r="P2602" s="1">
        <v>125</v>
      </c>
      <c r="Q2602" s="3">
        <v>129797.37</v>
      </c>
      <c r="R2602" s="1" t="str">
        <f t="shared" si="122"/>
        <v>2021-08</v>
      </c>
      <c r="S2602" s="1" t="str">
        <f t="shared" si="120"/>
        <v/>
      </c>
      <c r="T2602" s="3">
        <f t="shared" si="121"/>
        <v>1853.96</v>
      </c>
    </row>
    <row r="2603" spans="1:20" x14ac:dyDescent="0.25">
      <c r="A2603" s="1" t="s">
        <v>7895</v>
      </c>
      <c r="B2603" s="1" t="s">
        <v>7896</v>
      </c>
      <c r="C2603" s="1" t="s">
        <v>7897</v>
      </c>
      <c r="D2603" s="1" t="s">
        <v>52</v>
      </c>
      <c r="E2603" s="1" t="s">
        <v>5403</v>
      </c>
      <c r="F2603" s="1">
        <v>0</v>
      </c>
      <c r="G2603" s="2">
        <v>39833</v>
      </c>
      <c r="H2603" s="1" t="s">
        <v>22</v>
      </c>
      <c r="I2603" s="1" t="s">
        <v>23</v>
      </c>
      <c r="J2603" s="1" t="s">
        <v>2021</v>
      </c>
      <c r="K2603" s="1"/>
      <c r="L2603" s="1" t="s">
        <v>24</v>
      </c>
      <c r="M2603" s="3">
        <v>38935.31</v>
      </c>
      <c r="N2603" s="3">
        <v>41386.51</v>
      </c>
      <c r="O2603" s="3">
        <v>3575.35</v>
      </c>
      <c r="P2603" s="1">
        <v>125</v>
      </c>
      <c r="Q2603" s="3">
        <v>45086.86</v>
      </c>
      <c r="R2603" s="1" t="str">
        <f t="shared" si="122"/>
        <v>2009-01</v>
      </c>
      <c r="S2603" s="1" t="str">
        <f t="shared" si="120"/>
        <v/>
      </c>
      <c r="T2603" s="3">
        <f t="shared" si="121"/>
        <v>3700.35</v>
      </c>
    </row>
    <row r="2604" spans="1:20" x14ac:dyDescent="0.25">
      <c r="A2604" s="1" t="s">
        <v>2616</v>
      </c>
      <c r="B2604" s="1" t="s">
        <v>7898</v>
      </c>
      <c r="C2604" s="1" t="s">
        <v>7899</v>
      </c>
      <c r="D2604" s="1" t="s">
        <v>39</v>
      </c>
      <c r="E2604" s="1" t="s">
        <v>40</v>
      </c>
      <c r="F2604" s="1">
        <v>0</v>
      </c>
      <c r="G2604" s="2">
        <v>44693</v>
      </c>
      <c r="H2604" s="1" t="s">
        <v>30</v>
      </c>
      <c r="I2604" s="1" t="s">
        <v>31</v>
      </c>
      <c r="J2604" s="2">
        <v>44900</v>
      </c>
      <c r="K2604" s="1"/>
      <c r="L2604" s="1" t="s">
        <v>24</v>
      </c>
      <c r="M2604" s="3">
        <v>29952</v>
      </c>
      <c r="N2604" s="3">
        <v>9246</v>
      </c>
      <c r="O2604" s="1" t="s">
        <v>32</v>
      </c>
      <c r="P2604" s="1">
        <v>100</v>
      </c>
      <c r="Q2604" s="3">
        <v>9346</v>
      </c>
      <c r="R2604" s="1" t="str">
        <f t="shared" si="122"/>
        <v>2022-05</v>
      </c>
      <c r="S2604" s="1" t="str">
        <f t="shared" si="120"/>
        <v/>
      </c>
      <c r="T2604" s="3">
        <f t="shared" si="121"/>
        <v>100</v>
      </c>
    </row>
    <row r="2605" spans="1:20" x14ac:dyDescent="0.25">
      <c r="A2605" s="1" t="s">
        <v>3028</v>
      </c>
      <c r="B2605" s="1" t="s">
        <v>7900</v>
      </c>
      <c r="C2605" s="1" t="s">
        <v>7901</v>
      </c>
      <c r="D2605" s="1" t="s">
        <v>82</v>
      </c>
      <c r="E2605" s="1" t="s">
        <v>818</v>
      </c>
      <c r="F2605" s="1">
        <v>0</v>
      </c>
      <c r="G2605" s="2">
        <v>44788</v>
      </c>
      <c r="H2605" s="1" t="s">
        <v>30</v>
      </c>
      <c r="I2605" s="1" t="s">
        <v>23</v>
      </c>
      <c r="J2605" s="1" t="s">
        <v>256</v>
      </c>
      <c r="K2605" s="1"/>
      <c r="L2605" s="1" t="s">
        <v>24</v>
      </c>
      <c r="M2605" s="3">
        <v>52275.18</v>
      </c>
      <c r="N2605" s="3">
        <v>18095.400000000001</v>
      </c>
      <c r="O2605" s="1" t="s">
        <v>32</v>
      </c>
      <c r="P2605" s="1">
        <v>100</v>
      </c>
      <c r="Q2605" s="3">
        <v>18195.400000000001</v>
      </c>
      <c r="R2605" s="1" t="str">
        <f t="shared" si="122"/>
        <v>2022-08</v>
      </c>
      <c r="S2605" s="1" t="str">
        <f t="shared" si="120"/>
        <v/>
      </c>
      <c r="T2605" s="3">
        <f t="shared" si="121"/>
        <v>100</v>
      </c>
    </row>
    <row r="2606" spans="1:20" x14ac:dyDescent="0.25">
      <c r="A2606" s="1" t="s">
        <v>629</v>
      </c>
      <c r="B2606" s="1" t="s">
        <v>7900</v>
      </c>
      <c r="C2606" s="1" t="s">
        <v>7902</v>
      </c>
      <c r="D2606" s="1" t="s">
        <v>28</v>
      </c>
      <c r="E2606" s="1" t="s">
        <v>46</v>
      </c>
      <c r="F2606" s="1">
        <v>0</v>
      </c>
      <c r="G2606" s="2">
        <v>42436</v>
      </c>
      <c r="H2606" s="1" t="s">
        <v>22</v>
      </c>
      <c r="I2606" s="1" t="s">
        <v>31</v>
      </c>
      <c r="J2606" s="2">
        <v>42554</v>
      </c>
      <c r="K2606" s="1"/>
      <c r="L2606" s="1" t="s">
        <v>24</v>
      </c>
      <c r="M2606" s="3">
        <v>52228.800000000003</v>
      </c>
      <c r="N2606" s="3">
        <v>44221.68</v>
      </c>
      <c r="O2606" s="3">
        <v>40823.449999999997</v>
      </c>
      <c r="P2606" s="1">
        <v>125</v>
      </c>
      <c r="Q2606" s="3">
        <v>85170.13</v>
      </c>
      <c r="R2606" s="1" t="str">
        <f t="shared" si="122"/>
        <v>2016-03</v>
      </c>
      <c r="S2606" s="1" t="str">
        <f t="shared" si="120"/>
        <v/>
      </c>
      <c r="T2606" s="3">
        <f t="shared" si="121"/>
        <v>40948.449999999997</v>
      </c>
    </row>
    <row r="2607" spans="1:20" x14ac:dyDescent="0.25">
      <c r="A2607" s="1" t="s">
        <v>7903</v>
      </c>
      <c r="B2607" s="1" t="s">
        <v>7904</v>
      </c>
      <c r="C2607" s="1" t="s">
        <v>7905</v>
      </c>
      <c r="D2607" s="1" t="s">
        <v>1475</v>
      </c>
      <c r="E2607" s="1" t="s">
        <v>923</v>
      </c>
      <c r="F2607" s="1">
        <v>0</v>
      </c>
      <c r="G2607" s="2">
        <v>43367</v>
      </c>
      <c r="H2607" s="1" t="s">
        <v>22</v>
      </c>
      <c r="I2607" s="1" t="s">
        <v>31</v>
      </c>
      <c r="J2607" s="1" t="s">
        <v>7906</v>
      </c>
      <c r="K2607" s="1"/>
      <c r="L2607" s="1" t="s">
        <v>24</v>
      </c>
      <c r="M2607" s="3">
        <v>50999.94</v>
      </c>
      <c r="N2607" s="3">
        <v>46023.040000000001</v>
      </c>
      <c r="O2607" s="1">
        <v>630.9</v>
      </c>
      <c r="P2607" s="1" t="s">
        <v>32</v>
      </c>
      <c r="Q2607" s="3">
        <v>46653.94</v>
      </c>
      <c r="R2607" s="1" t="str">
        <f t="shared" si="122"/>
        <v>2018-09</v>
      </c>
      <c r="S2607" s="1" t="str">
        <f t="shared" si="120"/>
        <v/>
      </c>
      <c r="T2607" s="3">
        <f t="shared" si="121"/>
        <v>630.9</v>
      </c>
    </row>
    <row r="2608" spans="1:20" x14ac:dyDescent="0.25">
      <c r="A2608" s="1" t="s">
        <v>7907</v>
      </c>
      <c r="B2608" s="1" t="s">
        <v>7908</v>
      </c>
      <c r="C2608" s="1" t="s">
        <v>7909</v>
      </c>
      <c r="D2608" s="1" t="s">
        <v>123</v>
      </c>
      <c r="E2608" s="1" t="s">
        <v>7910</v>
      </c>
      <c r="F2608" s="1">
        <v>0</v>
      </c>
      <c r="G2608" s="2">
        <v>41918</v>
      </c>
      <c r="H2608" s="1" t="s">
        <v>30</v>
      </c>
      <c r="I2608" s="1" t="s">
        <v>31</v>
      </c>
      <c r="J2608" s="2">
        <v>41800</v>
      </c>
      <c r="K2608" s="1"/>
      <c r="L2608" s="1" t="s">
        <v>24</v>
      </c>
      <c r="M2608" s="3">
        <v>47578.13</v>
      </c>
      <c r="N2608" s="3">
        <v>47670.63</v>
      </c>
      <c r="O2608" s="3">
        <v>8083.5</v>
      </c>
      <c r="P2608" s="1">
        <v>125</v>
      </c>
      <c r="Q2608" s="3">
        <v>55879.13</v>
      </c>
      <c r="R2608" s="1" t="str">
        <f t="shared" si="122"/>
        <v>2014-10</v>
      </c>
      <c r="S2608" s="1" t="str">
        <f t="shared" si="120"/>
        <v/>
      </c>
      <c r="T2608" s="3">
        <f t="shared" si="121"/>
        <v>8208.5</v>
      </c>
    </row>
    <row r="2609" spans="1:20" x14ac:dyDescent="0.25">
      <c r="A2609" s="1" t="s">
        <v>7911</v>
      </c>
      <c r="B2609" s="1" t="s">
        <v>7908</v>
      </c>
      <c r="C2609" s="1" t="s">
        <v>7912</v>
      </c>
      <c r="D2609" s="1" t="s">
        <v>123</v>
      </c>
      <c r="E2609" s="1" t="s">
        <v>6805</v>
      </c>
      <c r="F2609" s="1">
        <v>0</v>
      </c>
      <c r="G2609" s="2">
        <v>40028</v>
      </c>
      <c r="H2609" s="1" t="s">
        <v>22</v>
      </c>
      <c r="I2609" s="1" t="s">
        <v>31</v>
      </c>
      <c r="J2609" s="2">
        <v>39880</v>
      </c>
      <c r="K2609" s="1"/>
      <c r="L2609" s="1" t="s">
        <v>24</v>
      </c>
      <c r="M2609" s="3">
        <v>41600</v>
      </c>
      <c r="N2609" s="3">
        <v>37588.230000000003</v>
      </c>
      <c r="O2609" s="1" t="s">
        <v>32</v>
      </c>
      <c r="P2609" s="1">
        <v>125</v>
      </c>
      <c r="Q2609" s="3">
        <v>37713.230000000003</v>
      </c>
      <c r="R2609" s="1" t="str">
        <f t="shared" si="122"/>
        <v>2009-08</v>
      </c>
      <c r="S2609" s="1" t="str">
        <f t="shared" si="120"/>
        <v/>
      </c>
      <c r="T2609" s="3">
        <f t="shared" si="121"/>
        <v>125</v>
      </c>
    </row>
    <row r="2610" spans="1:20" x14ac:dyDescent="0.25">
      <c r="A2610" s="1" t="s">
        <v>7913</v>
      </c>
      <c r="B2610" s="1" t="s">
        <v>7914</v>
      </c>
      <c r="C2610" s="1" t="s">
        <v>7915</v>
      </c>
      <c r="D2610" s="1" t="s">
        <v>204</v>
      </c>
      <c r="E2610" s="1" t="s">
        <v>205</v>
      </c>
      <c r="F2610" s="1">
        <v>0</v>
      </c>
      <c r="G2610" s="2">
        <v>41673</v>
      </c>
      <c r="H2610" s="1" t="s">
        <v>22</v>
      </c>
      <c r="I2610" s="1" t="s">
        <v>31</v>
      </c>
      <c r="J2610" s="2">
        <v>41700</v>
      </c>
      <c r="K2610" s="1"/>
      <c r="L2610" s="1" t="s">
        <v>24</v>
      </c>
      <c r="M2610" s="3">
        <v>42566.58</v>
      </c>
      <c r="N2610" s="3">
        <v>36445.64</v>
      </c>
      <c r="O2610" s="3">
        <v>4564.74</v>
      </c>
      <c r="P2610" s="1" t="s">
        <v>32</v>
      </c>
      <c r="Q2610" s="3">
        <v>41010.379999999997</v>
      </c>
      <c r="R2610" s="1" t="str">
        <f t="shared" si="122"/>
        <v>2014-02</v>
      </c>
      <c r="S2610" s="1" t="str">
        <f t="shared" si="120"/>
        <v/>
      </c>
      <c r="T2610" s="3">
        <f t="shared" si="121"/>
        <v>4564.74</v>
      </c>
    </row>
    <row r="2611" spans="1:20" x14ac:dyDescent="0.25">
      <c r="A2611" s="1" t="s">
        <v>7916</v>
      </c>
      <c r="B2611" s="1" t="s">
        <v>7917</v>
      </c>
      <c r="C2611" s="1" t="s">
        <v>7918</v>
      </c>
      <c r="D2611" s="1" t="s">
        <v>28</v>
      </c>
      <c r="E2611" s="1" t="s">
        <v>29</v>
      </c>
      <c r="F2611" s="1">
        <v>0</v>
      </c>
      <c r="G2611" s="2">
        <v>42281</v>
      </c>
      <c r="H2611" s="1" t="s">
        <v>30</v>
      </c>
      <c r="I2611" s="1" t="s">
        <v>31</v>
      </c>
      <c r="J2611" s="2">
        <v>42104</v>
      </c>
      <c r="K2611" s="1"/>
      <c r="L2611" s="1" t="s">
        <v>24</v>
      </c>
      <c r="M2611" s="3">
        <v>30576</v>
      </c>
      <c r="N2611" s="3">
        <v>1302</v>
      </c>
      <c r="O2611" s="1" t="s">
        <v>32</v>
      </c>
      <c r="P2611" s="1" t="s">
        <v>32</v>
      </c>
      <c r="Q2611" s="3">
        <v>1302</v>
      </c>
      <c r="R2611" s="1" t="str">
        <f t="shared" si="122"/>
        <v>2015-10</v>
      </c>
      <c r="S2611" s="1" t="str">
        <f t="shared" si="120"/>
        <v/>
      </c>
      <c r="T2611" s="3">
        <f t="shared" si="121"/>
        <v>0</v>
      </c>
    </row>
    <row r="2612" spans="1:20" x14ac:dyDescent="0.25">
      <c r="A2612" s="1" t="s">
        <v>1479</v>
      </c>
      <c r="B2612" s="1" t="s">
        <v>7919</v>
      </c>
      <c r="C2612" s="1" t="s">
        <v>7920</v>
      </c>
      <c r="D2612" s="1" t="s">
        <v>70</v>
      </c>
      <c r="E2612" s="1" t="s">
        <v>7921</v>
      </c>
      <c r="F2612" s="1">
        <v>0</v>
      </c>
      <c r="G2612" s="2">
        <v>44452</v>
      </c>
      <c r="H2612" s="1" t="s">
        <v>22</v>
      </c>
      <c r="I2612" s="1" t="s">
        <v>31</v>
      </c>
      <c r="J2612" s="1" t="s">
        <v>1073</v>
      </c>
      <c r="K2612" s="1"/>
      <c r="L2612" s="1" t="s">
        <v>24</v>
      </c>
      <c r="M2612" s="3">
        <v>85000.03</v>
      </c>
      <c r="N2612" s="3">
        <v>84429.119999999995</v>
      </c>
      <c r="O2612" s="1" t="s">
        <v>32</v>
      </c>
      <c r="P2612" s="1" t="s">
        <v>32</v>
      </c>
      <c r="Q2612" s="3">
        <v>84429.119999999995</v>
      </c>
      <c r="R2612" s="1" t="str">
        <f t="shared" si="122"/>
        <v>2021-09</v>
      </c>
      <c r="S2612" s="1" t="str">
        <f t="shared" si="120"/>
        <v/>
      </c>
      <c r="T2612" s="3">
        <f t="shared" si="121"/>
        <v>0</v>
      </c>
    </row>
    <row r="2613" spans="1:20" x14ac:dyDescent="0.25">
      <c r="A2613" s="1" t="s">
        <v>5001</v>
      </c>
      <c r="B2613" s="1" t="s">
        <v>7922</v>
      </c>
      <c r="C2613" s="1" t="s">
        <v>7923</v>
      </c>
      <c r="D2613" s="1" t="s">
        <v>70</v>
      </c>
      <c r="E2613" s="1" t="s">
        <v>439</v>
      </c>
      <c r="F2613" s="1">
        <v>0</v>
      </c>
      <c r="G2613" s="2">
        <v>44837</v>
      </c>
      <c r="H2613" s="1" t="s">
        <v>30</v>
      </c>
      <c r="I2613" s="1" t="s">
        <v>31</v>
      </c>
      <c r="J2613" s="2">
        <v>44630</v>
      </c>
      <c r="K2613" s="2">
        <v>44862</v>
      </c>
      <c r="L2613" s="1" t="s">
        <v>42</v>
      </c>
      <c r="M2613" s="3">
        <v>35096.879999999997</v>
      </c>
      <c r="N2613" s="3">
        <v>2699.8</v>
      </c>
      <c r="O2613" s="1">
        <v>6.33</v>
      </c>
      <c r="P2613" s="1">
        <v>100</v>
      </c>
      <c r="Q2613" s="3">
        <v>2806.13</v>
      </c>
      <c r="R2613" s="1" t="str">
        <f t="shared" si="122"/>
        <v>2022-10</v>
      </c>
      <c r="S2613" s="1" t="str">
        <f t="shared" si="120"/>
        <v>2022-10</v>
      </c>
      <c r="T2613" s="3">
        <f t="shared" si="121"/>
        <v>106.33</v>
      </c>
    </row>
    <row r="2614" spans="1:20" x14ac:dyDescent="0.25">
      <c r="A2614" s="1" t="s">
        <v>7924</v>
      </c>
      <c r="B2614" s="1" t="s">
        <v>7925</v>
      </c>
      <c r="C2614" s="1" t="s">
        <v>7926</v>
      </c>
      <c r="D2614" s="1" t="s">
        <v>156</v>
      </c>
      <c r="E2614" s="1" t="s">
        <v>7927</v>
      </c>
      <c r="F2614" s="1">
        <v>0</v>
      </c>
      <c r="G2614" s="2">
        <v>39965</v>
      </c>
      <c r="H2614" s="1" t="s">
        <v>30</v>
      </c>
      <c r="I2614" s="1" t="s">
        <v>31</v>
      </c>
      <c r="J2614" s="1" t="s">
        <v>7928</v>
      </c>
      <c r="K2614" s="1"/>
      <c r="L2614" s="1" t="s">
        <v>24</v>
      </c>
      <c r="M2614" s="3">
        <v>69206.179999999993</v>
      </c>
      <c r="N2614" s="3">
        <v>69206.8</v>
      </c>
      <c r="O2614" s="1">
        <v>598.9</v>
      </c>
      <c r="P2614" s="1" t="s">
        <v>32</v>
      </c>
      <c r="Q2614" s="3">
        <v>69805.7</v>
      </c>
      <c r="R2614" s="1" t="str">
        <f t="shared" si="122"/>
        <v>2009-06</v>
      </c>
      <c r="S2614" s="1" t="str">
        <f t="shared" si="120"/>
        <v/>
      </c>
      <c r="T2614" s="3">
        <f t="shared" si="121"/>
        <v>598.9</v>
      </c>
    </row>
    <row r="2615" spans="1:20" x14ac:dyDescent="0.25">
      <c r="A2615" s="1" t="s">
        <v>7929</v>
      </c>
      <c r="B2615" s="1" t="s">
        <v>7925</v>
      </c>
      <c r="C2615" s="1" t="s">
        <v>7930</v>
      </c>
      <c r="D2615" s="1" t="s">
        <v>28</v>
      </c>
      <c r="E2615" s="1" t="s">
        <v>46</v>
      </c>
      <c r="F2615" s="1">
        <v>0</v>
      </c>
      <c r="G2615" s="2">
        <v>41665</v>
      </c>
      <c r="H2615" s="1" t="s">
        <v>30</v>
      </c>
      <c r="I2615" s="1" t="s">
        <v>31</v>
      </c>
      <c r="J2615" s="2">
        <v>41580</v>
      </c>
      <c r="K2615" s="1"/>
      <c r="L2615" s="1" t="s">
        <v>24</v>
      </c>
      <c r="M2615" s="3">
        <v>55047.199999999997</v>
      </c>
      <c r="N2615" s="3">
        <v>46008.35</v>
      </c>
      <c r="O2615" s="3">
        <v>27544.14</v>
      </c>
      <c r="P2615" s="1">
        <v>125</v>
      </c>
      <c r="Q2615" s="3">
        <v>73677.490000000005</v>
      </c>
      <c r="R2615" s="1" t="str">
        <f t="shared" si="122"/>
        <v>2014-01</v>
      </c>
      <c r="S2615" s="1" t="str">
        <f t="shared" si="120"/>
        <v/>
      </c>
      <c r="T2615" s="3">
        <f t="shared" si="121"/>
        <v>27669.14</v>
      </c>
    </row>
    <row r="2616" spans="1:20" x14ac:dyDescent="0.25">
      <c r="A2616" s="1" t="s">
        <v>7931</v>
      </c>
      <c r="B2616" s="1" t="s">
        <v>7932</v>
      </c>
      <c r="C2616" s="1" t="s">
        <v>7933</v>
      </c>
      <c r="D2616" s="1" t="s">
        <v>70</v>
      </c>
      <c r="E2616" s="1" t="s">
        <v>169</v>
      </c>
      <c r="F2616" s="1">
        <v>0</v>
      </c>
      <c r="G2616" s="2">
        <v>44340</v>
      </c>
      <c r="H2616" s="1" t="s">
        <v>22</v>
      </c>
      <c r="I2616" s="1" t="s">
        <v>23</v>
      </c>
      <c r="J2616" s="1" t="s">
        <v>200</v>
      </c>
      <c r="K2616" s="1"/>
      <c r="L2616" s="1" t="s">
        <v>24</v>
      </c>
      <c r="M2616" s="3">
        <v>46000.03</v>
      </c>
      <c r="N2616" s="3">
        <v>42565.84</v>
      </c>
      <c r="O2616" s="3">
        <v>3739</v>
      </c>
      <c r="P2616" s="1" t="s">
        <v>32</v>
      </c>
      <c r="Q2616" s="3">
        <v>46304.84</v>
      </c>
      <c r="R2616" s="1" t="str">
        <f t="shared" si="122"/>
        <v>2021-05</v>
      </c>
      <c r="S2616" s="1" t="str">
        <f t="shared" si="120"/>
        <v/>
      </c>
      <c r="T2616" s="3">
        <f t="shared" si="121"/>
        <v>3739</v>
      </c>
    </row>
    <row r="2617" spans="1:20" x14ac:dyDescent="0.25">
      <c r="A2617" s="1" t="s">
        <v>1914</v>
      </c>
      <c r="B2617" s="1" t="s">
        <v>7934</v>
      </c>
      <c r="C2617" s="1" t="s">
        <v>7935</v>
      </c>
      <c r="D2617" s="1" t="s">
        <v>20</v>
      </c>
      <c r="E2617" s="1" t="s">
        <v>2050</v>
      </c>
      <c r="F2617" s="1">
        <v>0</v>
      </c>
      <c r="G2617" s="2">
        <v>43206</v>
      </c>
      <c r="H2617" s="1" t="s">
        <v>30</v>
      </c>
      <c r="I2617" s="1" t="s">
        <v>31</v>
      </c>
      <c r="J2617" s="1" t="s">
        <v>5323</v>
      </c>
      <c r="K2617" s="2">
        <v>44797</v>
      </c>
      <c r="L2617" s="1" t="s">
        <v>42</v>
      </c>
      <c r="M2617" s="3">
        <v>47840</v>
      </c>
      <c r="N2617" s="3">
        <v>15771.9</v>
      </c>
      <c r="O2617" s="3">
        <v>4252.53</v>
      </c>
      <c r="P2617" s="1" t="s">
        <v>32</v>
      </c>
      <c r="Q2617" s="3">
        <v>20024.43</v>
      </c>
      <c r="R2617" s="1" t="str">
        <f t="shared" si="122"/>
        <v>2018-04</v>
      </c>
      <c r="S2617" s="1" t="str">
        <f t="shared" si="120"/>
        <v>2022-08</v>
      </c>
      <c r="T2617" s="3">
        <f t="shared" si="121"/>
        <v>4252.53</v>
      </c>
    </row>
    <row r="2618" spans="1:20" x14ac:dyDescent="0.25">
      <c r="A2618" s="1" t="s">
        <v>7936</v>
      </c>
      <c r="B2618" s="1" t="s">
        <v>7937</v>
      </c>
      <c r="C2618" s="1" t="s">
        <v>7938</v>
      </c>
      <c r="D2618" s="1" t="s">
        <v>113</v>
      </c>
      <c r="E2618" s="1" t="s">
        <v>433</v>
      </c>
      <c r="F2618" s="1">
        <v>0</v>
      </c>
      <c r="G2618" s="2">
        <v>44529</v>
      </c>
      <c r="H2618" s="1" t="s">
        <v>30</v>
      </c>
      <c r="I2618" s="1" t="s">
        <v>31</v>
      </c>
      <c r="J2618" s="1" t="s">
        <v>276</v>
      </c>
      <c r="K2618" s="1"/>
      <c r="L2618" s="1" t="s">
        <v>24</v>
      </c>
      <c r="M2618" s="3">
        <v>54293.41</v>
      </c>
      <c r="N2618" s="3">
        <v>54590.06</v>
      </c>
      <c r="O2618" s="3">
        <v>5432.45</v>
      </c>
      <c r="P2618" s="1" t="s">
        <v>32</v>
      </c>
      <c r="Q2618" s="3">
        <v>60022.51</v>
      </c>
      <c r="R2618" s="1" t="str">
        <f t="shared" si="122"/>
        <v>2021-11</v>
      </c>
      <c r="S2618" s="1" t="str">
        <f t="shared" si="120"/>
        <v/>
      </c>
      <c r="T2618" s="3">
        <f t="shared" si="121"/>
        <v>5432.45</v>
      </c>
    </row>
    <row r="2619" spans="1:20" x14ac:dyDescent="0.25">
      <c r="A2619" s="1" t="s">
        <v>7939</v>
      </c>
      <c r="B2619" s="1" t="s">
        <v>7940</v>
      </c>
      <c r="C2619" s="1" t="s">
        <v>7941</v>
      </c>
      <c r="D2619" s="1" t="s">
        <v>123</v>
      </c>
      <c r="E2619" s="1" t="s">
        <v>194</v>
      </c>
      <c r="F2619" s="1">
        <v>0</v>
      </c>
      <c r="G2619" s="2">
        <v>37787</v>
      </c>
      <c r="H2619" s="1" t="s">
        <v>30</v>
      </c>
      <c r="I2619" s="1" t="s">
        <v>31</v>
      </c>
      <c r="J2619" s="2">
        <v>37138</v>
      </c>
      <c r="K2619" s="1"/>
      <c r="L2619" s="1" t="s">
        <v>24</v>
      </c>
      <c r="M2619" s="3">
        <v>78223.179999999993</v>
      </c>
      <c r="N2619" s="3">
        <v>75949.61</v>
      </c>
      <c r="O2619" s="3">
        <v>6305.19</v>
      </c>
      <c r="P2619" s="1">
        <v>125</v>
      </c>
      <c r="Q2619" s="3">
        <v>82379.8</v>
      </c>
      <c r="R2619" s="1" t="str">
        <f t="shared" si="122"/>
        <v>2003-06</v>
      </c>
      <c r="S2619" s="1" t="str">
        <f t="shared" si="120"/>
        <v/>
      </c>
      <c r="T2619" s="3">
        <f t="shared" si="121"/>
        <v>6430.19</v>
      </c>
    </row>
    <row r="2620" spans="1:20" x14ac:dyDescent="0.25">
      <c r="A2620" s="1" t="s">
        <v>110</v>
      </c>
      <c r="B2620" s="1" t="s">
        <v>7942</v>
      </c>
      <c r="C2620" s="1" t="s">
        <v>7943</v>
      </c>
      <c r="D2620" s="1" t="s">
        <v>103</v>
      </c>
      <c r="E2620" s="1" t="s">
        <v>104</v>
      </c>
      <c r="F2620" s="1">
        <v>0</v>
      </c>
      <c r="G2620" s="2">
        <v>42310</v>
      </c>
      <c r="H2620" s="1" t="s">
        <v>30</v>
      </c>
      <c r="I2620" s="1" t="s">
        <v>31</v>
      </c>
      <c r="J2620" s="2">
        <v>42316</v>
      </c>
      <c r="K2620" s="1"/>
      <c r="L2620" s="1" t="s">
        <v>24</v>
      </c>
      <c r="M2620" s="3">
        <v>39102.959999999999</v>
      </c>
      <c r="N2620" s="3">
        <v>55169.9</v>
      </c>
      <c r="O2620" s="1" t="s">
        <v>32</v>
      </c>
      <c r="P2620" s="1" t="s">
        <v>32</v>
      </c>
      <c r="Q2620" s="3">
        <v>55169.9</v>
      </c>
      <c r="R2620" s="1" t="str">
        <f t="shared" si="122"/>
        <v>2015-11</v>
      </c>
      <c r="S2620" s="1" t="str">
        <f t="shared" si="120"/>
        <v/>
      </c>
      <c r="T2620" s="3">
        <f t="shared" si="121"/>
        <v>0</v>
      </c>
    </row>
    <row r="2621" spans="1:20" x14ac:dyDescent="0.25">
      <c r="A2621" s="1" t="s">
        <v>1914</v>
      </c>
      <c r="B2621" s="1" t="s">
        <v>7944</v>
      </c>
      <c r="C2621" s="1" t="s">
        <v>7945</v>
      </c>
      <c r="D2621" s="1" t="s">
        <v>82</v>
      </c>
      <c r="E2621" s="1" t="s">
        <v>556</v>
      </c>
      <c r="F2621" s="1">
        <v>0</v>
      </c>
      <c r="G2621" s="2">
        <v>43626</v>
      </c>
      <c r="H2621" s="1" t="s">
        <v>30</v>
      </c>
      <c r="I2621" s="1" t="s">
        <v>31</v>
      </c>
      <c r="J2621" s="2">
        <v>43744</v>
      </c>
      <c r="K2621" s="2">
        <v>44862</v>
      </c>
      <c r="L2621" s="1" t="s">
        <v>42</v>
      </c>
      <c r="M2621" s="3">
        <v>45899.98</v>
      </c>
      <c r="N2621" s="3">
        <v>30194.59</v>
      </c>
      <c r="O2621" s="1">
        <v>82.38</v>
      </c>
      <c r="P2621" s="1" t="s">
        <v>32</v>
      </c>
      <c r="Q2621" s="3">
        <v>30276.97</v>
      </c>
      <c r="R2621" s="1" t="str">
        <f t="shared" si="122"/>
        <v>2019-06</v>
      </c>
      <c r="S2621" s="1" t="str">
        <f t="shared" si="120"/>
        <v>2022-10</v>
      </c>
      <c r="T2621" s="3">
        <f t="shared" si="121"/>
        <v>82.38</v>
      </c>
    </row>
    <row r="2622" spans="1:20" x14ac:dyDescent="0.25">
      <c r="A2622" s="1" t="s">
        <v>7946</v>
      </c>
      <c r="B2622" s="1" t="s">
        <v>7947</v>
      </c>
      <c r="C2622" s="1" t="s">
        <v>7948</v>
      </c>
      <c r="D2622" s="1" t="s">
        <v>28</v>
      </c>
      <c r="E2622" s="1" t="s">
        <v>7094</v>
      </c>
      <c r="F2622" s="1">
        <v>0</v>
      </c>
      <c r="G2622" s="2">
        <v>42800</v>
      </c>
      <c r="H2622" s="1" t="s">
        <v>30</v>
      </c>
      <c r="I2622" s="1" t="s">
        <v>31</v>
      </c>
      <c r="J2622" s="2">
        <v>42889</v>
      </c>
      <c r="K2622" s="1"/>
      <c r="L2622" s="1" t="s">
        <v>24</v>
      </c>
      <c r="M2622" s="3">
        <v>54747.89</v>
      </c>
      <c r="N2622" s="3">
        <v>54794.400000000001</v>
      </c>
      <c r="O2622" s="3">
        <v>9103.2000000000007</v>
      </c>
      <c r="P2622" s="1">
        <v>125</v>
      </c>
      <c r="Q2622" s="3">
        <v>64022.6</v>
      </c>
      <c r="R2622" s="1" t="str">
        <f t="shared" si="122"/>
        <v>2017-03</v>
      </c>
      <c r="S2622" s="1" t="str">
        <f t="shared" si="120"/>
        <v/>
      </c>
      <c r="T2622" s="3">
        <f t="shared" si="121"/>
        <v>9228.2000000000007</v>
      </c>
    </row>
    <row r="2623" spans="1:20" x14ac:dyDescent="0.25">
      <c r="A2623" s="1" t="s">
        <v>1759</v>
      </c>
      <c r="B2623" s="1" t="s">
        <v>7949</v>
      </c>
      <c r="C2623" s="1" t="s">
        <v>7950</v>
      </c>
      <c r="D2623" s="1" t="s">
        <v>20</v>
      </c>
      <c r="E2623" s="1" t="s">
        <v>61</v>
      </c>
      <c r="F2623" s="1">
        <v>0</v>
      </c>
      <c r="G2623" s="2">
        <v>35264</v>
      </c>
      <c r="H2623" s="1" t="s">
        <v>22</v>
      </c>
      <c r="I2623" s="1" t="s">
        <v>31</v>
      </c>
      <c r="J2623" s="2">
        <v>34704</v>
      </c>
      <c r="K2623" s="2">
        <v>44688</v>
      </c>
      <c r="L2623" s="1" t="s">
        <v>42</v>
      </c>
      <c r="M2623" s="3">
        <v>66951.25</v>
      </c>
      <c r="N2623" s="3">
        <v>31494.83</v>
      </c>
      <c r="O2623" s="3">
        <v>4146.5</v>
      </c>
      <c r="P2623" s="1" t="s">
        <v>32</v>
      </c>
      <c r="Q2623" s="3">
        <v>35641.33</v>
      </c>
      <c r="R2623" s="1" t="str">
        <f t="shared" si="122"/>
        <v>1996-07</v>
      </c>
      <c r="S2623" s="1" t="str">
        <f t="shared" si="120"/>
        <v>2022-05</v>
      </c>
      <c r="T2623" s="3">
        <f t="shared" si="121"/>
        <v>4146.5</v>
      </c>
    </row>
    <row r="2624" spans="1:20" x14ac:dyDescent="0.25">
      <c r="A2624" s="1" t="s">
        <v>7951</v>
      </c>
      <c r="B2624" s="1" t="s">
        <v>7952</v>
      </c>
      <c r="C2624" s="1" t="s">
        <v>7953</v>
      </c>
      <c r="D2624" s="1" t="s">
        <v>623</v>
      </c>
      <c r="E2624" s="1" t="s">
        <v>2471</v>
      </c>
      <c r="F2624" s="1">
        <v>0</v>
      </c>
      <c r="G2624" s="2">
        <v>44606</v>
      </c>
      <c r="H2624" s="1" t="s">
        <v>22</v>
      </c>
      <c r="I2624" s="1" t="s">
        <v>31</v>
      </c>
      <c r="J2624" s="1" t="s">
        <v>2278</v>
      </c>
      <c r="K2624" s="1"/>
      <c r="L2624" s="1" t="s">
        <v>24</v>
      </c>
      <c r="M2624" s="3">
        <v>42500.02</v>
      </c>
      <c r="N2624" s="3">
        <v>35961.22</v>
      </c>
      <c r="O2624" s="1">
        <v>286.06</v>
      </c>
      <c r="P2624" s="1">
        <v>100</v>
      </c>
      <c r="Q2624" s="3">
        <v>36347.279999999999</v>
      </c>
      <c r="R2624" s="1" t="str">
        <f t="shared" si="122"/>
        <v>2022-02</v>
      </c>
      <c r="S2624" s="1" t="str">
        <f t="shared" si="120"/>
        <v/>
      </c>
      <c r="T2624" s="3">
        <f t="shared" si="121"/>
        <v>386.06</v>
      </c>
    </row>
    <row r="2625" spans="1:20" x14ac:dyDescent="0.25">
      <c r="A2625" s="1" t="s">
        <v>2047</v>
      </c>
      <c r="B2625" s="1" t="s">
        <v>7954</v>
      </c>
      <c r="C2625" s="1" t="s">
        <v>7955</v>
      </c>
      <c r="D2625" s="1" t="s">
        <v>971</v>
      </c>
      <c r="E2625" s="1" t="s">
        <v>2247</v>
      </c>
      <c r="F2625" s="1">
        <v>0</v>
      </c>
      <c r="G2625" s="2">
        <v>44354</v>
      </c>
      <c r="H2625" s="1" t="s">
        <v>30</v>
      </c>
      <c r="I2625" s="1" t="s">
        <v>31</v>
      </c>
      <c r="J2625" s="2">
        <v>44383</v>
      </c>
      <c r="K2625" s="1"/>
      <c r="L2625" s="1" t="s">
        <v>24</v>
      </c>
      <c r="M2625" s="3">
        <v>47487.86</v>
      </c>
      <c r="N2625" s="3">
        <v>49569.56</v>
      </c>
      <c r="O2625" s="3">
        <v>19346.810000000001</v>
      </c>
      <c r="P2625" s="1">
        <v>125</v>
      </c>
      <c r="Q2625" s="3">
        <v>69041.37</v>
      </c>
      <c r="R2625" s="1" t="str">
        <f t="shared" si="122"/>
        <v>2021-06</v>
      </c>
      <c r="S2625" s="1" t="str">
        <f t="shared" si="120"/>
        <v/>
      </c>
      <c r="T2625" s="3">
        <f t="shared" si="121"/>
        <v>19471.810000000001</v>
      </c>
    </row>
    <row r="2626" spans="1:20" x14ac:dyDescent="0.25">
      <c r="A2626" s="1" t="s">
        <v>7868</v>
      </c>
      <c r="B2626" s="1" t="s">
        <v>7956</v>
      </c>
      <c r="C2626" s="1" t="s">
        <v>7957</v>
      </c>
      <c r="D2626" s="1" t="s">
        <v>39</v>
      </c>
      <c r="E2626" s="1" t="s">
        <v>40</v>
      </c>
      <c r="F2626" s="1">
        <v>0</v>
      </c>
      <c r="G2626" s="2">
        <v>44693</v>
      </c>
      <c r="H2626" s="1" t="s">
        <v>22</v>
      </c>
      <c r="I2626" s="1" t="s">
        <v>23</v>
      </c>
      <c r="J2626" s="2">
        <v>44475</v>
      </c>
      <c r="K2626" s="2">
        <v>44809</v>
      </c>
      <c r="L2626" s="1" t="s">
        <v>42</v>
      </c>
      <c r="M2626" s="3">
        <v>29952</v>
      </c>
      <c r="N2626" s="3">
        <v>3704.5</v>
      </c>
      <c r="O2626" s="1" t="s">
        <v>32</v>
      </c>
      <c r="P2626" s="1" t="s">
        <v>32</v>
      </c>
      <c r="Q2626" s="3">
        <v>3704.5</v>
      </c>
      <c r="R2626" s="1" t="str">
        <f t="shared" si="122"/>
        <v>2022-05</v>
      </c>
      <c r="S2626" s="1" t="str">
        <f t="shared" ref="S2626:S2689" si="123">IF(OR(ISBLANK(K2626), K2626=0), "", TEXT(K2626, "yyyy-mm"))</f>
        <v>2022-09</v>
      </c>
      <c r="T2626" s="3">
        <f t="shared" ref="T2626:T2689" si="124">IFERROR(VALUE(SUBSTITUTE(O2626, ",", "")), 0) + IFERROR(VALUE(SUBSTITUTE(P2626, ",", "")), 0)</f>
        <v>0</v>
      </c>
    </row>
    <row r="2627" spans="1:20" x14ac:dyDescent="0.25">
      <c r="A2627" s="1" t="s">
        <v>7958</v>
      </c>
      <c r="B2627" s="1" t="s">
        <v>7959</v>
      </c>
      <c r="C2627" s="1" t="s">
        <v>7960</v>
      </c>
      <c r="D2627" s="1" t="s">
        <v>156</v>
      </c>
      <c r="E2627" s="1" t="s">
        <v>821</v>
      </c>
      <c r="F2627" s="1">
        <v>0</v>
      </c>
      <c r="G2627" s="2">
        <v>44676</v>
      </c>
      <c r="H2627" s="1" t="s">
        <v>30</v>
      </c>
      <c r="I2627" s="1" t="s">
        <v>31</v>
      </c>
      <c r="J2627" s="1" t="s">
        <v>139</v>
      </c>
      <c r="K2627" s="1"/>
      <c r="L2627" s="1" t="s">
        <v>24</v>
      </c>
      <c r="M2627" s="3">
        <v>91961.38</v>
      </c>
      <c r="N2627" s="3">
        <v>60129</v>
      </c>
      <c r="O2627" s="1">
        <v>442.12</v>
      </c>
      <c r="P2627" s="1">
        <v>100</v>
      </c>
      <c r="Q2627" s="3">
        <v>60671.12</v>
      </c>
      <c r="R2627" s="1" t="str">
        <f t="shared" ref="R2627:R2690" si="125">TEXT(G2627, "yyyy-mm")</f>
        <v>2022-04</v>
      </c>
      <c r="S2627" s="1" t="str">
        <f t="shared" si="123"/>
        <v/>
      </c>
      <c r="T2627" s="3">
        <f t="shared" si="124"/>
        <v>542.12</v>
      </c>
    </row>
    <row r="2628" spans="1:20" x14ac:dyDescent="0.25">
      <c r="A2628" s="1" t="s">
        <v>7961</v>
      </c>
      <c r="B2628" s="1" t="s">
        <v>7962</v>
      </c>
      <c r="C2628" s="1" t="s">
        <v>7963</v>
      </c>
      <c r="D2628" s="1" t="s">
        <v>70</v>
      </c>
      <c r="E2628" s="1" t="s">
        <v>174</v>
      </c>
      <c r="F2628" s="1">
        <v>0</v>
      </c>
      <c r="G2628" s="2">
        <v>37662</v>
      </c>
      <c r="H2628" s="1" t="s">
        <v>30</v>
      </c>
      <c r="I2628" s="1" t="s">
        <v>31</v>
      </c>
      <c r="J2628" s="2">
        <v>37896</v>
      </c>
      <c r="K2628" s="1"/>
      <c r="L2628" s="1" t="s">
        <v>24</v>
      </c>
      <c r="M2628" s="3">
        <v>86778.43</v>
      </c>
      <c r="N2628" s="3">
        <v>90510.28</v>
      </c>
      <c r="O2628" s="3">
        <v>1461.63</v>
      </c>
      <c r="P2628" s="1" t="s">
        <v>32</v>
      </c>
      <c r="Q2628" s="3">
        <v>91971.91</v>
      </c>
      <c r="R2628" s="1" t="str">
        <f t="shared" si="125"/>
        <v>2003-02</v>
      </c>
      <c r="S2628" s="1" t="str">
        <f t="shared" si="123"/>
        <v/>
      </c>
      <c r="T2628" s="3">
        <f t="shared" si="124"/>
        <v>1461.63</v>
      </c>
    </row>
    <row r="2629" spans="1:20" x14ac:dyDescent="0.25">
      <c r="A2629" s="1" t="s">
        <v>7964</v>
      </c>
      <c r="B2629" s="1" t="s">
        <v>7965</v>
      </c>
      <c r="C2629" s="1" t="s">
        <v>7966</v>
      </c>
      <c r="D2629" s="1" t="s">
        <v>39</v>
      </c>
      <c r="E2629" s="1" t="s">
        <v>40</v>
      </c>
      <c r="F2629" s="1">
        <v>0</v>
      </c>
      <c r="G2629" s="2">
        <v>44883</v>
      </c>
      <c r="H2629" s="1" t="s">
        <v>22</v>
      </c>
      <c r="I2629" s="1" t="s">
        <v>31</v>
      </c>
      <c r="J2629" s="1" t="s">
        <v>7967</v>
      </c>
      <c r="K2629" s="1"/>
      <c r="L2629" s="1" t="s">
        <v>24</v>
      </c>
      <c r="M2629" s="3">
        <v>29952</v>
      </c>
      <c r="N2629" s="1">
        <v>347</v>
      </c>
      <c r="O2629" s="1" t="s">
        <v>32</v>
      </c>
      <c r="P2629" s="1" t="s">
        <v>32</v>
      </c>
      <c r="Q2629" s="1">
        <v>347</v>
      </c>
      <c r="R2629" s="1" t="str">
        <f t="shared" si="125"/>
        <v>2022-11</v>
      </c>
      <c r="S2629" s="1" t="str">
        <f t="shared" si="123"/>
        <v/>
      </c>
      <c r="T2629" s="3">
        <f t="shared" si="124"/>
        <v>0</v>
      </c>
    </row>
    <row r="2630" spans="1:20" x14ac:dyDescent="0.25">
      <c r="A2630" s="1" t="s">
        <v>7968</v>
      </c>
      <c r="B2630" s="1" t="s">
        <v>7965</v>
      </c>
      <c r="C2630" s="1" t="s">
        <v>7969</v>
      </c>
      <c r="D2630" s="1" t="s">
        <v>39</v>
      </c>
      <c r="E2630" s="1" t="s">
        <v>40</v>
      </c>
      <c r="F2630" s="1">
        <v>0</v>
      </c>
      <c r="G2630" s="2">
        <v>44883</v>
      </c>
      <c r="H2630" s="1" t="s">
        <v>30</v>
      </c>
      <c r="I2630" s="1" t="s">
        <v>31</v>
      </c>
      <c r="J2630" s="1" t="s">
        <v>4511</v>
      </c>
      <c r="K2630" s="1"/>
      <c r="L2630" s="1" t="s">
        <v>24</v>
      </c>
      <c r="M2630" s="3">
        <v>29952</v>
      </c>
      <c r="N2630" s="3">
        <v>1222</v>
      </c>
      <c r="O2630" s="1" t="s">
        <v>32</v>
      </c>
      <c r="P2630" s="1">
        <v>100</v>
      </c>
      <c r="Q2630" s="3">
        <v>1322</v>
      </c>
      <c r="R2630" s="1" t="str">
        <f t="shared" si="125"/>
        <v>2022-11</v>
      </c>
      <c r="S2630" s="1" t="str">
        <f t="shared" si="123"/>
        <v/>
      </c>
      <c r="T2630" s="3">
        <f t="shared" si="124"/>
        <v>100</v>
      </c>
    </row>
    <row r="2631" spans="1:20" x14ac:dyDescent="0.25">
      <c r="A2631" s="1" t="s">
        <v>6984</v>
      </c>
      <c r="B2631" s="1" t="s">
        <v>7970</v>
      </c>
      <c r="C2631" s="1" t="s">
        <v>7971</v>
      </c>
      <c r="D2631" s="1" t="s">
        <v>123</v>
      </c>
      <c r="E2631" s="1" t="s">
        <v>2971</v>
      </c>
      <c r="F2631" s="1">
        <v>0</v>
      </c>
      <c r="G2631" s="2">
        <v>42421</v>
      </c>
      <c r="H2631" s="1" t="s">
        <v>22</v>
      </c>
      <c r="I2631" s="1" t="s">
        <v>31</v>
      </c>
      <c r="J2631" s="1" t="s">
        <v>2011</v>
      </c>
      <c r="K2631" s="2">
        <v>44701</v>
      </c>
      <c r="L2631" s="1" t="s">
        <v>42</v>
      </c>
      <c r="M2631" s="3">
        <v>35867.94</v>
      </c>
      <c r="N2631" s="3">
        <v>16901.57</v>
      </c>
      <c r="O2631" s="1">
        <v>62.39</v>
      </c>
      <c r="P2631" s="1" t="s">
        <v>32</v>
      </c>
      <c r="Q2631" s="3">
        <v>16963.96</v>
      </c>
      <c r="R2631" s="1" t="str">
        <f t="shared" si="125"/>
        <v>2016-02</v>
      </c>
      <c r="S2631" s="1" t="str">
        <f t="shared" si="123"/>
        <v>2022-05</v>
      </c>
      <c r="T2631" s="3">
        <f t="shared" si="124"/>
        <v>62.39</v>
      </c>
    </row>
    <row r="2632" spans="1:20" x14ac:dyDescent="0.25">
      <c r="A2632" s="1" t="s">
        <v>1265</v>
      </c>
      <c r="B2632" s="1" t="s">
        <v>7972</v>
      </c>
      <c r="C2632" s="1" t="s">
        <v>7973</v>
      </c>
      <c r="D2632" s="1" t="s">
        <v>20</v>
      </c>
      <c r="E2632" s="1" t="s">
        <v>4304</v>
      </c>
      <c r="F2632" s="1">
        <v>0</v>
      </c>
      <c r="G2632" s="2">
        <v>43151</v>
      </c>
      <c r="H2632" s="1" t="s">
        <v>30</v>
      </c>
      <c r="I2632" s="1" t="s">
        <v>31</v>
      </c>
      <c r="J2632" s="1" t="s">
        <v>3408</v>
      </c>
      <c r="K2632" s="1"/>
      <c r="L2632" s="1" t="s">
        <v>24</v>
      </c>
      <c r="M2632" s="3">
        <v>46009.39</v>
      </c>
      <c r="N2632" s="3">
        <v>44115.29</v>
      </c>
      <c r="O2632" s="1" t="s">
        <v>32</v>
      </c>
      <c r="P2632" s="1">
        <v>125</v>
      </c>
      <c r="Q2632" s="3">
        <v>44240.29</v>
      </c>
      <c r="R2632" s="1" t="str">
        <f t="shared" si="125"/>
        <v>2018-02</v>
      </c>
      <c r="S2632" s="1" t="str">
        <f t="shared" si="123"/>
        <v/>
      </c>
      <c r="T2632" s="3">
        <f t="shared" si="124"/>
        <v>125</v>
      </c>
    </row>
    <row r="2633" spans="1:20" x14ac:dyDescent="0.25">
      <c r="A2633" s="1" t="s">
        <v>7974</v>
      </c>
      <c r="B2633" s="1" t="s">
        <v>7975</v>
      </c>
      <c r="C2633" s="1" t="s">
        <v>7976</v>
      </c>
      <c r="D2633" s="1" t="s">
        <v>39</v>
      </c>
      <c r="E2633" s="1" t="s">
        <v>40</v>
      </c>
      <c r="F2633" s="1">
        <v>0</v>
      </c>
      <c r="G2633" s="2">
        <v>44883</v>
      </c>
      <c r="H2633" s="1" t="s">
        <v>22</v>
      </c>
      <c r="I2633" s="1" t="s">
        <v>257</v>
      </c>
      <c r="J2633" s="1" t="s">
        <v>3277</v>
      </c>
      <c r="K2633" s="1"/>
      <c r="L2633" s="1" t="s">
        <v>24</v>
      </c>
      <c r="M2633" s="3">
        <v>29952</v>
      </c>
      <c r="N2633" s="3">
        <v>6298</v>
      </c>
      <c r="O2633" s="1" t="s">
        <v>32</v>
      </c>
      <c r="P2633" s="1" t="s">
        <v>32</v>
      </c>
      <c r="Q2633" s="3">
        <v>6298</v>
      </c>
      <c r="R2633" s="1" t="str">
        <f t="shared" si="125"/>
        <v>2022-11</v>
      </c>
      <c r="S2633" s="1" t="str">
        <f t="shared" si="123"/>
        <v/>
      </c>
      <c r="T2633" s="3">
        <f t="shared" si="124"/>
        <v>0</v>
      </c>
    </row>
    <row r="2634" spans="1:20" x14ac:dyDescent="0.25">
      <c r="A2634" s="1" t="s">
        <v>7977</v>
      </c>
      <c r="B2634" s="1" t="s">
        <v>7975</v>
      </c>
      <c r="C2634" s="1" t="s">
        <v>7978</v>
      </c>
      <c r="D2634" s="1" t="s">
        <v>137</v>
      </c>
      <c r="E2634" s="1" t="s">
        <v>821</v>
      </c>
      <c r="F2634" s="1">
        <v>0</v>
      </c>
      <c r="G2634" s="2">
        <v>42968</v>
      </c>
      <c r="H2634" s="1" t="s">
        <v>30</v>
      </c>
      <c r="I2634" s="1" t="s">
        <v>257</v>
      </c>
      <c r="J2634" s="1" t="s">
        <v>281</v>
      </c>
      <c r="K2634" s="1"/>
      <c r="L2634" s="1" t="s">
        <v>24</v>
      </c>
      <c r="M2634" s="3">
        <v>66250.080000000002</v>
      </c>
      <c r="N2634" s="3">
        <v>66175.08</v>
      </c>
      <c r="O2634" s="1" t="s">
        <v>32</v>
      </c>
      <c r="P2634" s="1" t="s">
        <v>32</v>
      </c>
      <c r="Q2634" s="3">
        <v>66175.08</v>
      </c>
      <c r="R2634" s="1" t="str">
        <f t="shared" si="125"/>
        <v>2017-08</v>
      </c>
      <c r="S2634" s="1" t="str">
        <f t="shared" si="123"/>
        <v/>
      </c>
      <c r="T2634" s="3">
        <f t="shared" si="124"/>
        <v>0</v>
      </c>
    </row>
    <row r="2635" spans="1:20" x14ac:dyDescent="0.25">
      <c r="A2635" s="1" t="s">
        <v>6247</v>
      </c>
      <c r="B2635" s="1" t="s">
        <v>7979</v>
      </c>
      <c r="C2635" s="1" t="s">
        <v>7980</v>
      </c>
      <c r="D2635" s="1" t="s">
        <v>70</v>
      </c>
      <c r="E2635" s="1" t="s">
        <v>174</v>
      </c>
      <c r="F2635" s="1">
        <v>0</v>
      </c>
      <c r="G2635" s="2">
        <v>39664</v>
      </c>
      <c r="H2635" s="1" t="s">
        <v>22</v>
      </c>
      <c r="I2635" s="1" t="s">
        <v>31</v>
      </c>
      <c r="J2635" s="2">
        <v>39546</v>
      </c>
      <c r="K2635" s="1"/>
      <c r="L2635" s="1" t="s">
        <v>24</v>
      </c>
      <c r="M2635" s="3">
        <v>77388.06</v>
      </c>
      <c r="N2635" s="3">
        <v>72567.66</v>
      </c>
      <c r="O2635" s="1">
        <v>279.04000000000002</v>
      </c>
      <c r="P2635" s="1" t="s">
        <v>32</v>
      </c>
      <c r="Q2635" s="3">
        <v>72846.7</v>
      </c>
      <c r="R2635" s="1" t="str">
        <f t="shared" si="125"/>
        <v>2008-08</v>
      </c>
      <c r="S2635" s="1" t="str">
        <f t="shared" si="123"/>
        <v/>
      </c>
      <c r="T2635" s="3">
        <f t="shared" si="124"/>
        <v>279.04000000000002</v>
      </c>
    </row>
    <row r="2636" spans="1:20" x14ac:dyDescent="0.25">
      <c r="A2636" s="1" t="s">
        <v>7981</v>
      </c>
      <c r="B2636" s="1" t="s">
        <v>7979</v>
      </c>
      <c r="C2636" s="1" t="s">
        <v>7982</v>
      </c>
      <c r="D2636" s="1" t="s">
        <v>52</v>
      </c>
      <c r="E2636" s="1" t="s">
        <v>7983</v>
      </c>
      <c r="F2636" s="1">
        <v>0</v>
      </c>
      <c r="G2636" s="2">
        <v>44648</v>
      </c>
      <c r="H2636" s="1" t="s">
        <v>30</v>
      </c>
      <c r="I2636" s="1" t="s">
        <v>31</v>
      </c>
      <c r="J2636" s="1" t="s">
        <v>248</v>
      </c>
      <c r="K2636" s="1"/>
      <c r="L2636" s="1" t="s">
        <v>24</v>
      </c>
      <c r="M2636" s="3">
        <v>53999.92</v>
      </c>
      <c r="N2636" s="3">
        <v>38422.65</v>
      </c>
      <c r="O2636" s="1">
        <v>765.87</v>
      </c>
      <c r="P2636" s="1" t="s">
        <v>32</v>
      </c>
      <c r="Q2636" s="3">
        <v>39188.519999999997</v>
      </c>
      <c r="R2636" s="1" t="str">
        <f t="shared" si="125"/>
        <v>2022-03</v>
      </c>
      <c r="S2636" s="1" t="str">
        <f t="shared" si="123"/>
        <v/>
      </c>
      <c r="T2636" s="3">
        <f t="shared" si="124"/>
        <v>765.87</v>
      </c>
    </row>
    <row r="2637" spans="1:20" x14ac:dyDescent="0.25">
      <c r="A2637" s="1" t="s">
        <v>7984</v>
      </c>
      <c r="B2637" s="1" t="s">
        <v>7985</v>
      </c>
      <c r="C2637" s="1" t="s">
        <v>7986</v>
      </c>
      <c r="D2637" s="1" t="s">
        <v>28</v>
      </c>
      <c r="E2637" s="1" t="s">
        <v>46</v>
      </c>
      <c r="F2637" s="1">
        <v>0</v>
      </c>
      <c r="G2637" s="2">
        <v>38525</v>
      </c>
      <c r="H2637" s="1" t="s">
        <v>30</v>
      </c>
      <c r="I2637" s="1" t="s">
        <v>31</v>
      </c>
      <c r="J2637" s="1" t="s">
        <v>4267</v>
      </c>
      <c r="K2637" s="1"/>
      <c r="L2637" s="1" t="s">
        <v>24</v>
      </c>
      <c r="M2637" s="3">
        <v>55575.519999999997</v>
      </c>
      <c r="N2637" s="3">
        <v>57166.559999999998</v>
      </c>
      <c r="O2637" s="3">
        <v>1639.65</v>
      </c>
      <c r="P2637" s="1">
        <v>125</v>
      </c>
      <c r="Q2637" s="3">
        <v>58931.21</v>
      </c>
      <c r="R2637" s="1" t="str">
        <f t="shared" si="125"/>
        <v>2005-06</v>
      </c>
      <c r="S2637" s="1" t="str">
        <f t="shared" si="123"/>
        <v/>
      </c>
      <c r="T2637" s="3">
        <f t="shared" si="124"/>
        <v>1764.65</v>
      </c>
    </row>
    <row r="2638" spans="1:20" x14ac:dyDescent="0.25">
      <c r="A2638" s="1" t="s">
        <v>7987</v>
      </c>
      <c r="B2638" s="1" t="s">
        <v>7988</v>
      </c>
      <c r="C2638" s="1" t="s">
        <v>7989</v>
      </c>
      <c r="D2638" s="1" t="s">
        <v>70</v>
      </c>
      <c r="E2638" s="1" t="s">
        <v>1443</v>
      </c>
      <c r="F2638" s="1">
        <v>0</v>
      </c>
      <c r="G2638" s="2">
        <v>32573</v>
      </c>
      <c r="H2638" s="1" t="s">
        <v>30</v>
      </c>
      <c r="I2638" s="1" t="s">
        <v>31</v>
      </c>
      <c r="J2638" s="2">
        <v>32662</v>
      </c>
      <c r="K2638" s="2">
        <v>44911</v>
      </c>
      <c r="L2638" s="1" t="s">
        <v>42</v>
      </c>
      <c r="M2638" s="3">
        <v>70623.899999999994</v>
      </c>
      <c r="N2638" s="3">
        <v>40234.46</v>
      </c>
      <c r="O2638" s="1" t="s">
        <v>32</v>
      </c>
      <c r="P2638" s="1" t="s">
        <v>32</v>
      </c>
      <c r="Q2638" s="3">
        <v>40234.46</v>
      </c>
      <c r="R2638" s="1" t="str">
        <f t="shared" si="125"/>
        <v>1989-03</v>
      </c>
      <c r="S2638" s="1" t="str">
        <f t="shared" si="123"/>
        <v>2022-12</v>
      </c>
      <c r="T2638" s="3">
        <f t="shared" si="124"/>
        <v>0</v>
      </c>
    </row>
    <row r="2639" spans="1:20" x14ac:dyDescent="0.25">
      <c r="A2639" s="1" t="s">
        <v>7990</v>
      </c>
      <c r="B2639" s="1" t="s">
        <v>7991</v>
      </c>
      <c r="C2639" s="1" t="s">
        <v>7992</v>
      </c>
      <c r="D2639" s="1" t="s">
        <v>123</v>
      </c>
      <c r="E2639" s="1" t="s">
        <v>194</v>
      </c>
      <c r="F2639" s="1">
        <v>0</v>
      </c>
      <c r="G2639" s="2">
        <v>37787</v>
      </c>
      <c r="H2639" s="1" t="s">
        <v>30</v>
      </c>
      <c r="I2639" s="1" t="s">
        <v>31</v>
      </c>
      <c r="J2639" s="1" t="s">
        <v>3888</v>
      </c>
      <c r="K2639" s="1"/>
      <c r="L2639" s="1" t="s">
        <v>24</v>
      </c>
      <c r="M2639" s="3">
        <v>78223.179999999993</v>
      </c>
      <c r="N2639" s="3">
        <v>76978.09</v>
      </c>
      <c r="O2639" s="3">
        <v>39582.47</v>
      </c>
      <c r="P2639" s="1">
        <v>125</v>
      </c>
      <c r="Q2639" s="3">
        <v>116685.56</v>
      </c>
      <c r="R2639" s="1" t="str">
        <f t="shared" si="125"/>
        <v>2003-06</v>
      </c>
      <c r="S2639" s="1" t="str">
        <f t="shared" si="123"/>
        <v/>
      </c>
      <c r="T2639" s="3">
        <f t="shared" si="124"/>
        <v>39707.47</v>
      </c>
    </row>
    <row r="2640" spans="1:20" x14ac:dyDescent="0.25">
      <c r="A2640" s="1" t="s">
        <v>7993</v>
      </c>
      <c r="B2640" s="1" t="s">
        <v>7331</v>
      </c>
      <c r="C2640" s="1" t="s">
        <v>7994</v>
      </c>
      <c r="D2640" s="1" t="s">
        <v>82</v>
      </c>
      <c r="E2640" s="1" t="s">
        <v>1258</v>
      </c>
      <c r="F2640" s="1">
        <v>0</v>
      </c>
      <c r="G2640" s="2">
        <v>44207</v>
      </c>
      <c r="H2640" s="1" t="s">
        <v>22</v>
      </c>
      <c r="I2640" s="1" t="s">
        <v>31</v>
      </c>
      <c r="J2640" s="2">
        <v>44501</v>
      </c>
      <c r="K2640" s="1"/>
      <c r="L2640" s="1" t="s">
        <v>24</v>
      </c>
      <c r="M2640" s="3">
        <v>52402.48</v>
      </c>
      <c r="N2640" s="3">
        <v>52402.99</v>
      </c>
      <c r="O2640" s="1">
        <v>50.39</v>
      </c>
      <c r="P2640" s="1" t="s">
        <v>32</v>
      </c>
      <c r="Q2640" s="3">
        <v>52453.38</v>
      </c>
      <c r="R2640" s="1" t="str">
        <f t="shared" si="125"/>
        <v>2021-01</v>
      </c>
      <c r="S2640" s="1" t="str">
        <f t="shared" si="123"/>
        <v/>
      </c>
      <c r="T2640" s="3">
        <f t="shared" si="124"/>
        <v>50.39</v>
      </c>
    </row>
    <row r="2641" spans="1:20" x14ac:dyDescent="0.25">
      <c r="A2641" s="1" t="s">
        <v>7995</v>
      </c>
      <c r="B2641" s="1" t="s">
        <v>7996</v>
      </c>
      <c r="C2641" s="1" t="s">
        <v>7997</v>
      </c>
      <c r="D2641" s="1" t="s">
        <v>39</v>
      </c>
      <c r="E2641" s="1" t="s">
        <v>40</v>
      </c>
      <c r="F2641" s="1">
        <v>0</v>
      </c>
      <c r="G2641" s="2">
        <v>44620</v>
      </c>
      <c r="H2641" s="1" t="s">
        <v>30</v>
      </c>
      <c r="I2641" s="1" t="s">
        <v>31</v>
      </c>
      <c r="J2641" s="1" t="s">
        <v>7998</v>
      </c>
      <c r="K2641" s="1"/>
      <c r="L2641" s="1" t="s">
        <v>24</v>
      </c>
      <c r="M2641" s="3">
        <v>39936</v>
      </c>
      <c r="N2641" s="3">
        <v>26110.5</v>
      </c>
      <c r="O2641" s="1" t="s">
        <v>32</v>
      </c>
      <c r="P2641" s="1" t="s">
        <v>32</v>
      </c>
      <c r="Q2641" s="3">
        <v>26110.5</v>
      </c>
      <c r="R2641" s="1" t="str">
        <f t="shared" si="125"/>
        <v>2022-02</v>
      </c>
      <c r="S2641" s="1" t="str">
        <f t="shared" si="123"/>
        <v/>
      </c>
      <c r="T2641" s="3">
        <f t="shared" si="124"/>
        <v>0</v>
      </c>
    </row>
    <row r="2642" spans="1:20" x14ac:dyDescent="0.25">
      <c r="A2642" s="1" t="s">
        <v>725</v>
      </c>
      <c r="B2642" s="1" t="s">
        <v>7999</v>
      </c>
      <c r="C2642" s="1" t="s">
        <v>8000</v>
      </c>
      <c r="D2642" s="1" t="s">
        <v>498</v>
      </c>
      <c r="E2642" s="1" t="s">
        <v>8001</v>
      </c>
      <c r="F2642" s="1">
        <v>0</v>
      </c>
      <c r="G2642" s="2">
        <v>30840</v>
      </c>
      <c r="H2642" s="1" t="s">
        <v>30</v>
      </c>
      <c r="I2642" s="1" t="s">
        <v>31</v>
      </c>
      <c r="J2642" s="2">
        <v>30869</v>
      </c>
      <c r="K2642" s="1"/>
      <c r="L2642" s="1" t="s">
        <v>24</v>
      </c>
      <c r="M2642" s="3">
        <v>134170.60999999999</v>
      </c>
      <c r="N2642" s="3">
        <v>137560.38</v>
      </c>
      <c r="O2642" s="1" t="s">
        <v>32</v>
      </c>
      <c r="P2642" s="1">
        <v>125</v>
      </c>
      <c r="Q2642" s="3">
        <v>137685.38</v>
      </c>
      <c r="R2642" s="1" t="str">
        <f t="shared" si="125"/>
        <v>1984-06</v>
      </c>
      <c r="S2642" s="1" t="str">
        <f t="shared" si="123"/>
        <v/>
      </c>
      <c r="T2642" s="3">
        <f t="shared" si="124"/>
        <v>125</v>
      </c>
    </row>
    <row r="2643" spans="1:20" x14ac:dyDescent="0.25">
      <c r="A2643" s="1" t="s">
        <v>8002</v>
      </c>
      <c r="B2643" s="1" t="s">
        <v>7999</v>
      </c>
      <c r="C2643" s="1" t="s">
        <v>8003</v>
      </c>
      <c r="D2643" s="1" t="s">
        <v>284</v>
      </c>
      <c r="E2643" s="1" t="s">
        <v>1969</v>
      </c>
      <c r="F2643" s="1">
        <v>0</v>
      </c>
      <c r="G2643" s="2">
        <v>32050</v>
      </c>
      <c r="H2643" s="1" t="s">
        <v>22</v>
      </c>
      <c r="I2643" s="1" t="s">
        <v>31</v>
      </c>
      <c r="J2643" s="1" t="s">
        <v>8004</v>
      </c>
      <c r="K2643" s="1"/>
      <c r="L2643" s="1" t="s">
        <v>24</v>
      </c>
      <c r="M2643" s="3">
        <v>100764.56</v>
      </c>
      <c r="N2643" s="3">
        <v>101553.60000000001</v>
      </c>
      <c r="O2643" s="1" t="s">
        <v>32</v>
      </c>
      <c r="P2643" s="3">
        <v>5038.2299999999996</v>
      </c>
      <c r="Q2643" s="3">
        <v>106591.83</v>
      </c>
      <c r="R2643" s="1" t="str">
        <f t="shared" si="125"/>
        <v>1987-09</v>
      </c>
      <c r="S2643" s="1" t="str">
        <f t="shared" si="123"/>
        <v/>
      </c>
      <c r="T2643" s="3">
        <f t="shared" si="124"/>
        <v>5038.2299999999996</v>
      </c>
    </row>
    <row r="2644" spans="1:20" x14ac:dyDescent="0.25">
      <c r="A2644" s="1" t="s">
        <v>8005</v>
      </c>
      <c r="B2644" s="1" t="s">
        <v>8006</v>
      </c>
      <c r="C2644" s="1" t="s">
        <v>8007</v>
      </c>
      <c r="D2644" s="1" t="s">
        <v>204</v>
      </c>
      <c r="E2644" s="1" t="s">
        <v>8008</v>
      </c>
      <c r="F2644" s="1">
        <v>0</v>
      </c>
      <c r="G2644" s="2">
        <v>31817</v>
      </c>
      <c r="H2644" s="1" t="s">
        <v>30</v>
      </c>
      <c r="I2644" s="1" t="s">
        <v>31</v>
      </c>
      <c r="J2644" s="2">
        <v>32022</v>
      </c>
      <c r="K2644" s="1"/>
      <c r="L2644" s="1" t="s">
        <v>24</v>
      </c>
      <c r="M2644" s="3">
        <v>163250.04999999999</v>
      </c>
      <c r="N2644" s="3">
        <v>164173.70000000001</v>
      </c>
      <c r="O2644" s="1" t="s">
        <v>32</v>
      </c>
      <c r="P2644" s="1">
        <v>125</v>
      </c>
      <c r="Q2644" s="3">
        <v>164298.70000000001</v>
      </c>
      <c r="R2644" s="1" t="str">
        <f t="shared" si="125"/>
        <v>1987-02</v>
      </c>
      <c r="S2644" s="1" t="str">
        <f t="shared" si="123"/>
        <v/>
      </c>
      <c r="T2644" s="3">
        <f t="shared" si="124"/>
        <v>125</v>
      </c>
    </row>
    <row r="2645" spans="1:20" x14ac:dyDescent="0.25">
      <c r="A2645" s="1" t="s">
        <v>647</v>
      </c>
      <c r="B2645" s="1" t="s">
        <v>8006</v>
      </c>
      <c r="C2645" s="1" t="s">
        <v>8009</v>
      </c>
      <c r="D2645" s="1" t="s">
        <v>123</v>
      </c>
      <c r="E2645" s="1" t="s">
        <v>194</v>
      </c>
      <c r="F2645" s="1">
        <v>0</v>
      </c>
      <c r="G2645" s="2">
        <v>42939</v>
      </c>
      <c r="H2645" s="1" t="s">
        <v>30</v>
      </c>
      <c r="I2645" s="1" t="s">
        <v>31</v>
      </c>
      <c r="J2645" s="1" t="s">
        <v>195</v>
      </c>
      <c r="K2645" s="1"/>
      <c r="L2645" s="1" t="s">
        <v>24</v>
      </c>
      <c r="M2645" s="3">
        <v>75627.759999999995</v>
      </c>
      <c r="N2645" s="3">
        <v>64124.14</v>
      </c>
      <c r="O2645" s="3">
        <v>3375.31</v>
      </c>
      <c r="P2645" s="1">
        <v>125</v>
      </c>
      <c r="Q2645" s="3">
        <v>67624.45</v>
      </c>
      <c r="R2645" s="1" t="str">
        <f t="shared" si="125"/>
        <v>2017-07</v>
      </c>
      <c r="S2645" s="1" t="str">
        <f t="shared" si="123"/>
        <v/>
      </c>
      <c r="T2645" s="3">
        <f t="shared" si="124"/>
        <v>3500.31</v>
      </c>
    </row>
    <row r="2646" spans="1:20" x14ac:dyDescent="0.25">
      <c r="A2646" s="1" t="s">
        <v>8010</v>
      </c>
      <c r="B2646" s="1" t="s">
        <v>8006</v>
      </c>
      <c r="C2646" s="1" t="s">
        <v>8011</v>
      </c>
      <c r="D2646" s="1" t="s">
        <v>20</v>
      </c>
      <c r="E2646" s="1" t="s">
        <v>264</v>
      </c>
      <c r="F2646" s="1">
        <v>0</v>
      </c>
      <c r="G2646" s="2">
        <v>43528</v>
      </c>
      <c r="H2646" s="1" t="s">
        <v>30</v>
      </c>
      <c r="I2646" s="1" t="s">
        <v>31</v>
      </c>
      <c r="J2646" s="2">
        <v>43558</v>
      </c>
      <c r="K2646" s="1"/>
      <c r="L2646" s="1" t="s">
        <v>24</v>
      </c>
      <c r="M2646" s="3">
        <v>31200</v>
      </c>
      <c r="N2646" s="3">
        <v>31421.18</v>
      </c>
      <c r="O2646" s="3">
        <v>5002.9799999999996</v>
      </c>
      <c r="P2646" s="1" t="s">
        <v>32</v>
      </c>
      <c r="Q2646" s="3">
        <v>36424.160000000003</v>
      </c>
      <c r="R2646" s="1" t="str">
        <f t="shared" si="125"/>
        <v>2019-03</v>
      </c>
      <c r="S2646" s="1" t="str">
        <f t="shared" si="123"/>
        <v/>
      </c>
      <c r="T2646" s="3">
        <f t="shared" si="124"/>
        <v>5002.9799999999996</v>
      </c>
    </row>
    <row r="2647" spans="1:20" x14ac:dyDescent="0.25">
      <c r="A2647" s="1" t="s">
        <v>960</v>
      </c>
      <c r="B2647" s="1" t="s">
        <v>8006</v>
      </c>
      <c r="C2647" s="1" t="s">
        <v>8012</v>
      </c>
      <c r="D2647" s="1" t="s">
        <v>20</v>
      </c>
      <c r="E2647" s="1" t="s">
        <v>5170</v>
      </c>
      <c r="F2647" s="1">
        <v>0</v>
      </c>
      <c r="G2647" s="2">
        <v>44508</v>
      </c>
      <c r="H2647" s="1" t="s">
        <v>30</v>
      </c>
      <c r="I2647" s="1" t="s">
        <v>31</v>
      </c>
      <c r="J2647" s="2">
        <v>44419</v>
      </c>
      <c r="K2647" s="1"/>
      <c r="L2647" s="1" t="s">
        <v>24</v>
      </c>
      <c r="M2647" s="3">
        <v>29120</v>
      </c>
      <c r="N2647" s="3">
        <v>27269.19</v>
      </c>
      <c r="O2647" s="3">
        <v>3036.97</v>
      </c>
      <c r="P2647" s="1" t="s">
        <v>32</v>
      </c>
      <c r="Q2647" s="3">
        <v>30306.16</v>
      </c>
      <c r="R2647" s="1" t="str">
        <f t="shared" si="125"/>
        <v>2021-11</v>
      </c>
      <c r="S2647" s="1" t="str">
        <f t="shared" si="123"/>
        <v/>
      </c>
      <c r="T2647" s="3">
        <f t="shared" si="124"/>
        <v>3036.97</v>
      </c>
    </row>
    <row r="2648" spans="1:20" x14ac:dyDescent="0.25">
      <c r="A2648" s="1" t="s">
        <v>5766</v>
      </c>
      <c r="B2648" s="1" t="s">
        <v>8013</v>
      </c>
      <c r="C2648" s="1" t="s">
        <v>8014</v>
      </c>
      <c r="D2648" s="1" t="s">
        <v>39</v>
      </c>
      <c r="E2648" s="1" t="s">
        <v>40</v>
      </c>
      <c r="F2648" s="1">
        <v>0</v>
      </c>
      <c r="G2648" s="2">
        <v>44707</v>
      </c>
      <c r="H2648" s="1" t="s">
        <v>22</v>
      </c>
      <c r="I2648" s="1" t="s">
        <v>31</v>
      </c>
      <c r="J2648" s="1" t="s">
        <v>41</v>
      </c>
      <c r="K2648" s="2">
        <v>44809</v>
      </c>
      <c r="L2648" s="1" t="s">
        <v>42</v>
      </c>
      <c r="M2648" s="3">
        <v>39936</v>
      </c>
      <c r="N2648" s="3">
        <v>4044</v>
      </c>
      <c r="O2648" s="1" t="s">
        <v>32</v>
      </c>
      <c r="P2648" s="1">
        <v>100</v>
      </c>
      <c r="Q2648" s="3">
        <v>4144</v>
      </c>
      <c r="R2648" s="1" t="str">
        <f t="shared" si="125"/>
        <v>2022-05</v>
      </c>
      <c r="S2648" s="1" t="str">
        <f t="shared" si="123"/>
        <v>2022-09</v>
      </c>
      <c r="T2648" s="3">
        <f t="shared" si="124"/>
        <v>100</v>
      </c>
    </row>
    <row r="2649" spans="1:20" x14ac:dyDescent="0.25">
      <c r="A2649" s="1" t="s">
        <v>4210</v>
      </c>
      <c r="B2649" s="1" t="s">
        <v>8013</v>
      </c>
      <c r="C2649" s="1" t="s">
        <v>8015</v>
      </c>
      <c r="D2649" s="1" t="s">
        <v>123</v>
      </c>
      <c r="E2649" s="1" t="s">
        <v>124</v>
      </c>
      <c r="F2649" s="1">
        <v>0</v>
      </c>
      <c r="G2649" s="2">
        <v>44193</v>
      </c>
      <c r="H2649" s="1" t="s">
        <v>22</v>
      </c>
      <c r="I2649" s="1" t="s">
        <v>31</v>
      </c>
      <c r="J2649" s="1" t="s">
        <v>6754</v>
      </c>
      <c r="K2649" s="1"/>
      <c r="L2649" s="1" t="s">
        <v>24</v>
      </c>
      <c r="M2649" s="3">
        <v>41600</v>
      </c>
      <c r="N2649" s="3">
        <v>37208.21</v>
      </c>
      <c r="O2649" s="1" t="s">
        <v>32</v>
      </c>
      <c r="P2649" s="1">
        <v>125</v>
      </c>
      <c r="Q2649" s="3">
        <v>37333.21</v>
      </c>
      <c r="R2649" s="1" t="str">
        <f t="shared" si="125"/>
        <v>2020-12</v>
      </c>
      <c r="S2649" s="1" t="str">
        <f t="shared" si="123"/>
        <v/>
      </c>
      <c r="T2649" s="3">
        <f t="shared" si="124"/>
        <v>125</v>
      </c>
    </row>
    <row r="2650" spans="1:20" x14ac:dyDescent="0.25">
      <c r="A2650" s="1" t="s">
        <v>272</v>
      </c>
      <c r="B2650" s="1" t="s">
        <v>8016</v>
      </c>
      <c r="C2650" s="1" t="s">
        <v>8017</v>
      </c>
      <c r="D2650" s="1" t="s">
        <v>20</v>
      </c>
      <c r="E2650" s="1" t="s">
        <v>723</v>
      </c>
      <c r="F2650" s="1">
        <v>0</v>
      </c>
      <c r="G2650" s="2">
        <v>33881</v>
      </c>
      <c r="H2650" s="1" t="s">
        <v>30</v>
      </c>
      <c r="I2650" s="1" t="s">
        <v>31</v>
      </c>
      <c r="J2650" s="1" t="s">
        <v>8018</v>
      </c>
      <c r="K2650" s="1"/>
      <c r="L2650" s="1" t="s">
        <v>24</v>
      </c>
      <c r="M2650" s="3">
        <v>45233.55</v>
      </c>
      <c r="N2650" s="3">
        <v>46329.85</v>
      </c>
      <c r="O2650" s="3">
        <v>4756.66</v>
      </c>
      <c r="P2650" s="1">
        <v>125</v>
      </c>
      <c r="Q2650" s="3">
        <v>51211.51</v>
      </c>
      <c r="R2650" s="1" t="str">
        <f t="shared" si="125"/>
        <v>1992-10</v>
      </c>
      <c r="S2650" s="1" t="str">
        <f t="shared" si="123"/>
        <v/>
      </c>
      <c r="T2650" s="3">
        <f t="shared" si="124"/>
        <v>4881.66</v>
      </c>
    </row>
    <row r="2651" spans="1:20" x14ac:dyDescent="0.25">
      <c r="A2651" s="1" t="s">
        <v>1737</v>
      </c>
      <c r="B2651" s="1" t="s">
        <v>8019</v>
      </c>
      <c r="C2651" s="1" t="s">
        <v>8020</v>
      </c>
      <c r="D2651" s="1" t="s">
        <v>123</v>
      </c>
      <c r="E2651" s="1" t="s">
        <v>194</v>
      </c>
      <c r="F2651" s="1">
        <v>0</v>
      </c>
      <c r="G2651" s="2">
        <v>44389</v>
      </c>
      <c r="H2651" s="1" t="s">
        <v>30</v>
      </c>
      <c r="I2651" s="1" t="s">
        <v>31</v>
      </c>
      <c r="J2651" s="2">
        <v>44537</v>
      </c>
      <c r="K2651" s="2">
        <v>44598</v>
      </c>
      <c r="L2651" s="1" t="s">
        <v>42</v>
      </c>
      <c r="M2651" s="3">
        <v>45772.27</v>
      </c>
      <c r="N2651" s="3">
        <v>5809.63</v>
      </c>
      <c r="O2651" s="1">
        <v>396.1</v>
      </c>
      <c r="P2651" s="1">
        <v>100</v>
      </c>
      <c r="Q2651" s="3">
        <v>6305.73</v>
      </c>
      <c r="R2651" s="1" t="str">
        <f t="shared" si="125"/>
        <v>2021-07</v>
      </c>
      <c r="S2651" s="1" t="str">
        <f t="shared" si="123"/>
        <v>2022-02</v>
      </c>
      <c r="T2651" s="3">
        <f t="shared" si="124"/>
        <v>496.1</v>
      </c>
    </row>
    <row r="2652" spans="1:20" x14ac:dyDescent="0.25">
      <c r="A2652" s="1" t="s">
        <v>6070</v>
      </c>
      <c r="B2652" s="1" t="s">
        <v>8021</v>
      </c>
      <c r="C2652" s="1" t="s">
        <v>8022</v>
      </c>
      <c r="D2652" s="1" t="s">
        <v>70</v>
      </c>
      <c r="E2652" s="1" t="s">
        <v>8023</v>
      </c>
      <c r="F2652" s="1">
        <v>0</v>
      </c>
      <c r="G2652" s="2">
        <v>41316</v>
      </c>
      <c r="H2652" s="1" t="s">
        <v>30</v>
      </c>
      <c r="I2652" s="1" t="s">
        <v>31</v>
      </c>
      <c r="J2652" s="2">
        <v>41580</v>
      </c>
      <c r="K2652" s="1"/>
      <c r="L2652" s="1" t="s">
        <v>24</v>
      </c>
      <c r="M2652" s="3">
        <v>87000.16</v>
      </c>
      <c r="N2652" s="3">
        <v>86911.6</v>
      </c>
      <c r="O2652" s="1" t="s">
        <v>32</v>
      </c>
      <c r="P2652" s="1">
        <v>125</v>
      </c>
      <c r="Q2652" s="3">
        <v>87036.6</v>
      </c>
      <c r="R2652" s="1" t="str">
        <f t="shared" si="125"/>
        <v>2013-02</v>
      </c>
      <c r="S2652" s="1" t="str">
        <f t="shared" si="123"/>
        <v/>
      </c>
      <c r="T2652" s="3">
        <f t="shared" si="124"/>
        <v>125</v>
      </c>
    </row>
    <row r="2653" spans="1:20" x14ac:dyDescent="0.25">
      <c r="A2653" s="1" t="s">
        <v>8024</v>
      </c>
      <c r="B2653" s="1" t="s">
        <v>8021</v>
      </c>
      <c r="C2653" s="1" t="s">
        <v>8025</v>
      </c>
      <c r="D2653" s="1" t="s">
        <v>1475</v>
      </c>
      <c r="E2653" s="1" t="s">
        <v>2036</v>
      </c>
      <c r="F2653" s="1">
        <v>0</v>
      </c>
      <c r="G2653" s="2">
        <v>43711</v>
      </c>
      <c r="H2653" s="1" t="s">
        <v>22</v>
      </c>
      <c r="I2653" s="1" t="s">
        <v>23</v>
      </c>
      <c r="J2653" s="2">
        <v>43533</v>
      </c>
      <c r="K2653" s="1"/>
      <c r="L2653" s="1" t="s">
        <v>24</v>
      </c>
      <c r="M2653" s="3">
        <v>50000.08</v>
      </c>
      <c r="N2653" s="3">
        <v>29615.74</v>
      </c>
      <c r="O2653" s="1">
        <v>336.54</v>
      </c>
      <c r="P2653" s="1">
        <v>100</v>
      </c>
      <c r="Q2653" s="3">
        <v>30052.28</v>
      </c>
      <c r="R2653" s="1" t="str">
        <f t="shared" si="125"/>
        <v>2019-09</v>
      </c>
      <c r="S2653" s="1" t="str">
        <f t="shared" si="123"/>
        <v/>
      </c>
      <c r="T2653" s="3">
        <f t="shared" si="124"/>
        <v>436.54</v>
      </c>
    </row>
    <row r="2654" spans="1:20" x14ac:dyDescent="0.25">
      <c r="A2654" s="1" t="s">
        <v>8026</v>
      </c>
      <c r="B2654" s="1" t="s">
        <v>8027</v>
      </c>
      <c r="C2654" s="1" t="s">
        <v>8028</v>
      </c>
      <c r="D2654" s="1" t="s">
        <v>70</v>
      </c>
      <c r="E2654" s="1" t="s">
        <v>573</v>
      </c>
      <c r="F2654" s="1">
        <v>0</v>
      </c>
      <c r="G2654" s="2">
        <v>42744</v>
      </c>
      <c r="H2654" s="1" t="s">
        <v>22</v>
      </c>
      <c r="I2654" s="1" t="s">
        <v>31</v>
      </c>
      <c r="J2654" s="2">
        <v>42979</v>
      </c>
      <c r="K2654" s="1"/>
      <c r="L2654" s="1" t="s">
        <v>24</v>
      </c>
      <c r="M2654" s="3">
        <v>38794.5</v>
      </c>
      <c r="N2654" s="3">
        <v>38794.51</v>
      </c>
      <c r="O2654" s="1" t="s">
        <v>32</v>
      </c>
      <c r="P2654" s="1">
        <v>100</v>
      </c>
      <c r="Q2654" s="3">
        <v>38894.51</v>
      </c>
      <c r="R2654" s="1" t="str">
        <f t="shared" si="125"/>
        <v>2017-01</v>
      </c>
      <c r="S2654" s="1" t="str">
        <f t="shared" si="123"/>
        <v/>
      </c>
      <c r="T2654" s="3">
        <f t="shared" si="124"/>
        <v>100</v>
      </c>
    </row>
    <row r="2655" spans="1:20" x14ac:dyDescent="0.25">
      <c r="A2655" s="1" t="s">
        <v>8029</v>
      </c>
      <c r="B2655" s="1" t="s">
        <v>8030</v>
      </c>
      <c r="C2655" s="1" t="s">
        <v>8031</v>
      </c>
      <c r="D2655" s="1" t="s">
        <v>82</v>
      </c>
      <c r="E2655" s="1" t="s">
        <v>443</v>
      </c>
      <c r="F2655" s="1">
        <v>0</v>
      </c>
      <c r="G2655" s="2">
        <v>43500</v>
      </c>
      <c r="H2655" s="1" t="s">
        <v>22</v>
      </c>
      <c r="I2655" s="1" t="s">
        <v>31</v>
      </c>
      <c r="J2655" s="2">
        <v>43557</v>
      </c>
      <c r="K2655" s="1"/>
      <c r="L2655" s="1" t="s">
        <v>24</v>
      </c>
      <c r="M2655" s="3">
        <v>61609.599999999999</v>
      </c>
      <c r="N2655" s="3">
        <v>43489.57</v>
      </c>
      <c r="O2655" s="1">
        <v>477.63</v>
      </c>
      <c r="P2655" s="1" t="s">
        <v>32</v>
      </c>
      <c r="Q2655" s="3">
        <v>43967.199999999997</v>
      </c>
      <c r="R2655" s="1" t="str">
        <f t="shared" si="125"/>
        <v>2019-02</v>
      </c>
      <c r="S2655" s="1" t="str">
        <f t="shared" si="123"/>
        <v/>
      </c>
      <c r="T2655" s="3">
        <f t="shared" si="124"/>
        <v>477.63</v>
      </c>
    </row>
    <row r="2656" spans="1:20" x14ac:dyDescent="0.25">
      <c r="A2656" s="1" t="s">
        <v>8032</v>
      </c>
      <c r="B2656" s="1" t="s">
        <v>8033</v>
      </c>
      <c r="C2656" s="1" t="s">
        <v>8034</v>
      </c>
      <c r="D2656" s="1" t="s">
        <v>39</v>
      </c>
      <c r="E2656" s="1" t="s">
        <v>40</v>
      </c>
      <c r="F2656" s="1">
        <v>0</v>
      </c>
      <c r="G2656" s="2">
        <v>44496</v>
      </c>
      <c r="H2656" s="1" t="s">
        <v>22</v>
      </c>
      <c r="I2656" s="1" t="s">
        <v>31</v>
      </c>
      <c r="J2656" s="2">
        <v>44445</v>
      </c>
      <c r="K2656" s="2">
        <v>44809</v>
      </c>
      <c r="L2656" s="1" t="s">
        <v>42</v>
      </c>
      <c r="M2656" s="3">
        <v>39936</v>
      </c>
      <c r="N2656" s="3">
        <v>7529.5</v>
      </c>
      <c r="O2656" s="1" t="s">
        <v>32</v>
      </c>
      <c r="P2656" s="1" t="s">
        <v>32</v>
      </c>
      <c r="Q2656" s="3">
        <v>7529.5</v>
      </c>
      <c r="R2656" s="1" t="str">
        <f t="shared" si="125"/>
        <v>2021-10</v>
      </c>
      <c r="S2656" s="1" t="str">
        <f t="shared" si="123"/>
        <v>2022-09</v>
      </c>
      <c r="T2656" s="3">
        <f t="shared" si="124"/>
        <v>0</v>
      </c>
    </row>
    <row r="2657" spans="1:20" x14ac:dyDescent="0.25">
      <c r="A2657" s="1" t="s">
        <v>43</v>
      </c>
      <c r="B2657" s="1" t="s">
        <v>8035</v>
      </c>
      <c r="C2657" s="1" t="s">
        <v>8036</v>
      </c>
      <c r="D2657" s="1" t="s">
        <v>20</v>
      </c>
      <c r="E2657" s="1" t="s">
        <v>306</v>
      </c>
      <c r="F2657" s="1">
        <v>0</v>
      </c>
      <c r="G2657" s="2">
        <v>44788</v>
      </c>
      <c r="H2657" s="1" t="s">
        <v>22</v>
      </c>
      <c r="I2657" s="1" t="s">
        <v>23</v>
      </c>
      <c r="J2657" s="1" t="s">
        <v>256</v>
      </c>
      <c r="K2657" s="1"/>
      <c r="L2657" s="1" t="s">
        <v>24</v>
      </c>
      <c r="M2657" s="3">
        <v>31720</v>
      </c>
      <c r="N2657" s="3">
        <v>11272.59</v>
      </c>
      <c r="O2657" s="1">
        <v>743.81</v>
      </c>
      <c r="P2657" s="1" t="s">
        <v>32</v>
      </c>
      <c r="Q2657" s="3">
        <v>12016.4</v>
      </c>
      <c r="R2657" s="1" t="str">
        <f t="shared" si="125"/>
        <v>2022-08</v>
      </c>
      <c r="S2657" s="1" t="str">
        <f t="shared" si="123"/>
        <v/>
      </c>
      <c r="T2657" s="3">
        <f t="shared" si="124"/>
        <v>743.81</v>
      </c>
    </row>
    <row r="2658" spans="1:20" x14ac:dyDescent="0.25">
      <c r="A2658" s="1" t="s">
        <v>8037</v>
      </c>
      <c r="B2658" s="1" t="s">
        <v>8038</v>
      </c>
      <c r="C2658" s="1" t="s">
        <v>8039</v>
      </c>
      <c r="D2658" s="1" t="s">
        <v>137</v>
      </c>
      <c r="E2658" s="1" t="s">
        <v>5109</v>
      </c>
      <c r="F2658" s="1">
        <v>0</v>
      </c>
      <c r="G2658" s="2">
        <v>38824</v>
      </c>
      <c r="H2658" s="1" t="s">
        <v>30</v>
      </c>
      <c r="I2658" s="1" t="s">
        <v>31</v>
      </c>
      <c r="J2658" s="1" t="s">
        <v>1653</v>
      </c>
      <c r="K2658" s="2">
        <v>44587</v>
      </c>
      <c r="L2658" s="1" t="s">
        <v>42</v>
      </c>
      <c r="M2658" s="3">
        <v>47259.68</v>
      </c>
      <c r="N2658" s="3">
        <v>6250.61</v>
      </c>
      <c r="O2658" s="1">
        <v>163.47</v>
      </c>
      <c r="P2658" s="1" t="s">
        <v>32</v>
      </c>
      <c r="Q2658" s="3">
        <v>6414.08</v>
      </c>
      <c r="R2658" s="1" t="str">
        <f t="shared" si="125"/>
        <v>2006-04</v>
      </c>
      <c r="S2658" s="1" t="str">
        <f t="shared" si="123"/>
        <v>2022-01</v>
      </c>
      <c r="T2658" s="3">
        <f t="shared" si="124"/>
        <v>163.47</v>
      </c>
    </row>
    <row r="2659" spans="1:20" x14ac:dyDescent="0.25">
      <c r="A2659" s="1" t="s">
        <v>8040</v>
      </c>
      <c r="B2659" s="1" t="s">
        <v>8041</v>
      </c>
      <c r="C2659" s="1" t="s">
        <v>8042</v>
      </c>
      <c r="D2659" s="1" t="s">
        <v>39</v>
      </c>
      <c r="E2659" s="1" t="s">
        <v>414</v>
      </c>
      <c r="F2659" s="1">
        <v>0</v>
      </c>
      <c r="G2659" s="2">
        <v>44543</v>
      </c>
      <c r="H2659" s="1" t="s">
        <v>30</v>
      </c>
      <c r="I2659" s="1" t="s">
        <v>31</v>
      </c>
      <c r="J2659" s="2">
        <v>43651</v>
      </c>
      <c r="K2659" s="1"/>
      <c r="L2659" s="1" t="s">
        <v>24</v>
      </c>
      <c r="M2659" s="3">
        <v>38350.83</v>
      </c>
      <c r="N2659" s="3">
        <v>37170.730000000003</v>
      </c>
      <c r="O2659" s="1">
        <v>507.09</v>
      </c>
      <c r="P2659" s="1">
        <v>100</v>
      </c>
      <c r="Q2659" s="3">
        <v>37777.82</v>
      </c>
      <c r="R2659" s="1" t="str">
        <f t="shared" si="125"/>
        <v>2021-12</v>
      </c>
      <c r="S2659" s="1" t="str">
        <f t="shared" si="123"/>
        <v/>
      </c>
      <c r="T2659" s="3">
        <f t="shared" si="124"/>
        <v>607.08999999999992</v>
      </c>
    </row>
    <row r="2660" spans="1:20" x14ac:dyDescent="0.25">
      <c r="A2660" s="1" t="s">
        <v>8043</v>
      </c>
      <c r="B2660" s="1" t="s">
        <v>8044</v>
      </c>
      <c r="C2660" s="1" t="s">
        <v>8045</v>
      </c>
      <c r="D2660" s="1" t="s">
        <v>70</v>
      </c>
      <c r="E2660" s="1" t="s">
        <v>605</v>
      </c>
      <c r="F2660" s="1">
        <v>0</v>
      </c>
      <c r="G2660" s="2">
        <v>43668</v>
      </c>
      <c r="H2660" s="1" t="s">
        <v>30</v>
      </c>
      <c r="I2660" s="1" t="s">
        <v>31</v>
      </c>
      <c r="J2660" s="1" t="s">
        <v>577</v>
      </c>
      <c r="K2660" s="1"/>
      <c r="L2660" s="1" t="s">
        <v>24</v>
      </c>
      <c r="M2660" s="3">
        <v>37810.449999999997</v>
      </c>
      <c r="N2660" s="3">
        <v>38581.769999999997</v>
      </c>
      <c r="O2660" s="3">
        <v>1486.06</v>
      </c>
      <c r="P2660" s="1">
        <v>125</v>
      </c>
      <c r="Q2660" s="3">
        <v>40192.83</v>
      </c>
      <c r="R2660" s="1" t="str">
        <f t="shared" si="125"/>
        <v>2019-07</v>
      </c>
      <c r="S2660" s="1" t="str">
        <f t="shared" si="123"/>
        <v/>
      </c>
      <c r="T2660" s="3">
        <f t="shared" si="124"/>
        <v>1611.06</v>
      </c>
    </row>
    <row r="2661" spans="1:20" x14ac:dyDescent="0.25">
      <c r="A2661" s="1" t="s">
        <v>8046</v>
      </c>
      <c r="B2661" s="1" t="s">
        <v>8047</v>
      </c>
      <c r="C2661" s="1" t="s">
        <v>8048</v>
      </c>
      <c r="D2661" s="1" t="s">
        <v>70</v>
      </c>
      <c r="E2661" s="1" t="s">
        <v>174</v>
      </c>
      <c r="F2661" s="1">
        <v>0</v>
      </c>
      <c r="G2661" s="2">
        <v>39636</v>
      </c>
      <c r="H2661" s="1" t="s">
        <v>22</v>
      </c>
      <c r="I2661" s="1" t="s">
        <v>31</v>
      </c>
      <c r="J2661" s="2">
        <v>39636</v>
      </c>
      <c r="K2661" s="1"/>
      <c r="L2661" s="1" t="s">
        <v>24</v>
      </c>
      <c r="M2661" s="3">
        <v>86778.43</v>
      </c>
      <c r="N2661" s="3">
        <v>101752.88</v>
      </c>
      <c r="O2661" s="3">
        <v>12190.13</v>
      </c>
      <c r="P2661" s="1" t="s">
        <v>32</v>
      </c>
      <c r="Q2661" s="3">
        <v>113943.01</v>
      </c>
      <c r="R2661" s="1" t="str">
        <f t="shared" si="125"/>
        <v>2008-07</v>
      </c>
      <c r="S2661" s="1" t="str">
        <f t="shared" si="123"/>
        <v/>
      </c>
      <c r="T2661" s="3">
        <f t="shared" si="124"/>
        <v>12190.13</v>
      </c>
    </row>
    <row r="2662" spans="1:20" x14ac:dyDescent="0.25">
      <c r="A2662" s="1" t="s">
        <v>8049</v>
      </c>
      <c r="B2662" s="1" t="s">
        <v>8050</v>
      </c>
      <c r="C2662" s="1" t="s">
        <v>8051</v>
      </c>
      <c r="D2662" s="1" t="s">
        <v>39</v>
      </c>
      <c r="E2662" s="1" t="s">
        <v>40</v>
      </c>
      <c r="F2662" s="1">
        <v>0</v>
      </c>
      <c r="G2662" s="2">
        <v>44531</v>
      </c>
      <c r="H2662" s="1" t="s">
        <v>22</v>
      </c>
      <c r="I2662" s="1" t="s">
        <v>31</v>
      </c>
      <c r="J2662" s="2">
        <v>44208</v>
      </c>
      <c r="K2662" s="2">
        <v>44637</v>
      </c>
      <c r="L2662" s="1" t="s">
        <v>42</v>
      </c>
      <c r="M2662" s="3">
        <v>24960</v>
      </c>
      <c r="N2662" s="1">
        <v>512.5</v>
      </c>
      <c r="O2662" s="1" t="s">
        <v>32</v>
      </c>
      <c r="P2662" s="1">
        <v>100</v>
      </c>
      <c r="Q2662" s="1">
        <v>612.5</v>
      </c>
      <c r="R2662" s="1" t="str">
        <f t="shared" si="125"/>
        <v>2021-12</v>
      </c>
      <c r="S2662" s="1" t="str">
        <f t="shared" si="123"/>
        <v>2022-03</v>
      </c>
      <c r="T2662" s="3">
        <f t="shared" si="124"/>
        <v>100</v>
      </c>
    </row>
    <row r="2663" spans="1:20" x14ac:dyDescent="0.25">
      <c r="A2663" s="1" t="s">
        <v>8052</v>
      </c>
      <c r="B2663" s="1" t="s">
        <v>8050</v>
      </c>
      <c r="C2663" s="1" t="s">
        <v>8053</v>
      </c>
      <c r="D2663" s="1" t="s">
        <v>70</v>
      </c>
      <c r="E2663" s="1" t="s">
        <v>169</v>
      </c>
      <c r="F2663" s="1">
        <v>0</v>
      </c>
      <c r="G2663" s="2">
        <v>44130</v>
      </c>
      <c r="H2663" s="1" t="s">
        <v>22</v>
      </c>
      <c r="I2663" s="1" t="s">
        <v>31</v>
      </c>
      <c r="J2663" s="1" t="s">
        <v>2594</v>
      </c>
      <c r="K2663" s="1"/>
      <c r="L2663" s="1" t="s">
        <v>24</v>
      </c>
      <c r="M2663" s="3">
        <v>46000.03</v>
      </c>
      <c r="N2663" s="3">
        <v>42411.83</v>
      </c>
      <c r="O2663" s="3">
        <v>5120.6000000000004</v>
      </c>
      <c r="P2663" s="1" t="s">
        <v>32</v>
      </c>
      <c r="Q2663" s="3">
        <v>47532.43</v>
      </c>
      <c r="R2663" s="1" t="str">
        <f t="shared" si="125"/>
        <v>2020-10</v>
      </c>
      <c r="S2663" s="1" t="str">
        <f t="shared" si="123"/>
        <v/>
      </c>
      <c r="T2663" s="3">
        <f t="shared" si="124"/>
        <v>5120.6000000000004</v>
      </c>
    </row>
    <row r="2664" spans="1:20" x14ac:dyDescent="0.25">
      <c r="A2664" s="1" t="s">
        <v>8054</v>
      </c>
      <c r="B2664" s="1" t="s">
        <v>8055</v>
      </c>
      <c r="C2664" s="1" t="s">
        <v>8056</v>
      </c>
      <c r="D2664" s="1" t="s">
        <v>76</v>
      </c>
      <c r="E2664" s="1" t="s">
        <v>8057</v>
      </c>
      <c r="F2664" s="1">
        <v>0</v>
      </c>
      <c r="G2664" s="2">
        <v>37102</v>
      </c>
      <c r="H2664" s="1" t="s">
        <v>22</v>
      </c>
      <c r="I2664" s="1" t="s">
        <v>31</v>
      </c>
      <c r="J2664" s="2">
        <v>36199</v>
      </c>
      <c r="K2664" s="1"/>
      <c r="L2664" s="1" t="s">
        <v>24</v>
      </c>
      <c r="M2664" s="3">
        <v>89527.98</v>
      </c>
      <c r="N2664" s="3">
        <v>89909.69</v>
      </c>
      <c r="O2664" s="3">
        <v>3777.36</v>
      </c>
      <c r="P2664" s="3">
        <v>3706.12</v>
      </c>
      <c r="Q2664" s="3">
        <v>97393.17</v>
      </c>
      <c r="R2664" s="1" t="str">
        <f t="shared" si="125"/>
        <v>2001-07</v>
      </c>
      <c r="S2664" s="1" t="str">
        <f t="shared" si="123"/>
        <v/>
      </c>
      <c r="T2664" s="3">
        <f t="shared" si="124"/>
        <v>7483.48</v>
      </c>
    </row>
    <row r="2665" spans="1:20" x14ac:dyDescent="0.25">
      <c r="A2665" s="1" t="s">
        <v>5132</v>
      </c>
      <c r="B2665" s="1" t="s">
        <v>8055</v>
      </c>
      <c r="C2665" s="1" t="s">
        <v>8058</v>
      </c>
      <c r="D2665" s="1" t="s">
        <v>70</v>
      </c>
      <c r="E2665" s="1" t="s">
        <v>503</v>
      </c>
      <c r="F2665" s="1">
        <v>0</v>
      </c>
      <c r="G2665" s="2">
        <v>43570</v>
      </c>
      <c r="H2665" s="1" t="s">
        <v>22</v>
      </c>
      <c r="I2665" s="1" t="s">
        <v>23</v>
      </c>
      <c r="J2665" s="1" t="s">
        <v>746</v>
      </c>
      <c r="K2665" s="1"/>
      <c r="L2665" s="1" t="s">
        <v>24</v>
      </c>
      <c r="M2665" s="3">
        <v>50999.94</v>
      </c>
      <c r="N2665" s="3">
        <v>42820.94</v>
      </c>
      <c r="O2665" s="3">
        <v>11037.07</v>
      </c>
      <c r="P2665" s="1">
        <v>100</v>
      </c>
      <c r="Q2665" s="3">
        <v>53958.01</v>
      </c>
      <c r="R2665" s="1" t="str">
        <f t="shared" si="125"/>
        <v>2019-04</v>
      </c>
      <c r="S2665" s="1" t="str">
        <f t="shared" si="123"/>
        <v/>
      </c>
      <c r="T2665" s="3">
        <f t="shared" si="124"/>
        <v>11137.07</v>
      </c>
    </row>
    <row r="2666" spans="1:20" x14ac:dyDescent="0.25">
      <c r="A2666" s="1" t="s">
        <v>4250</v>
      </c>
      <c r="B2666" s="1" t="s">
        <v>8055</v>
      </c>
      <c r="C2666" s="1" t="s">
        <v>8059</v>
      </c>
      <c r="D2666" s="1" t="s">
        <v>227</v>
      </c>
      <c r="E2666" s="1" t="s">
        <v>2895</v>
      </c>
      <c r="F2666" s="1">
        <v>0</v>
      </c>
      <c r="G2666" s="2">
        <v>42800</v>
      </c>
      <c r="H2666" s="1" t="s">
        <v>22</v>
      </c>
      <c r="I2666" s="1" t="s">
        <v>31</v>
      </c>
      <c r="J2666" s="2">
        <v>42889</v>
      </c>
      <c r="K2666" s="1"/>
      <c r="L2666" s="1" t="s">
        <v>24</v>
      </c>
      <c r="M2666" s="3">
        <v>50000.08</v>
      </c>
      <c r="N2666" s="3">
        <v>48064.92</v>
      </c>
      <c r="O2666" s="1" t="s">
        <v>32</v>
      </c>
      <c r="P2666" s="1">
        <v>125</v>
      </c>
      <c r="Q2666" s="3">
        <v>48189.919999999998</v>
      </c>
      <c r="R2666" s="1" t="str">
        <f t="shared" si="125"/>
        <v>2017-03</v>
      </c>
      <c r="S2666" s="1" t="str">
        <f t="shared" si="123"/>
        <v/>
      </c>
      <c r="T2666" s="3">
        <f t="shared" si="124"/>
        <v>125</v>
      </c>
    </row>
    <row r="2667" spans="1:20" x14ac:dyDescent="0.25">
      <c r="A2667" s="1" t="s">
        <v>8060</v>
      </c>
      <c r="B2667" s="1" t="s">
        <v>2251</v>
      </c>
      <c r="C2667" s="1" t="s">
        <v>8061</v>
      </c>
      <c r="D2667" s="1" t="s">
        <v>227</v>
      </c>
      <c r="E2667" s="1" t="s">
        <v>2104</v>
      </c>
      <c r="F2667" s="1">
        <v>0</v>
      </c>
      <c r="G2667" s="2">
        <v>44585</v>
      </c>
      <c r="H2667" s="1" t="s">
        <v>22</v>
      </c>
      <c r="I2667" s="1" t="s">
        <v>31</v>
      </c>
      <c r="J2667" s="1" t="s">
        <v>1177</v>
      </c>
      <c r="K2667" s="2">
        <v>44630</v>
      </c>
      <c r="L2667" s="1" t="s">
        <v>42</v>
      </c>
      <c r="M2667" s="3">
        <v>31200</v>
      </c>
      <c r="N2667" s="3">
        <v>3645</v>
      </c>
      <c r="O2667" s="1" t="s">
        <v>32</v>
      </c>
      <c r="P2667" s="1">
        <v>100</v>
      </c>
      <c r="Q2667" s="3">
        <v>3745</v>
      </c>
      <c r="R2667" s="1" t="str">
        <f t="shared" si="125"/>
        <v>2022-01</v>
      </c>
      <c r="S2667" s="1" t="str">
        <f t="shared" si="123"/>
        <v>2022-03</v>
      </c>
      <c r="T2667" s="3">
        <f t="shared" si="124"/>
        <v>100</v>
      </c>
    </row>
    <row r="2668" spans="1:20" x14ac:dyDescent="0.25">
      <c r="A2668" s="1" t="s">
        <v>2355</v>
      </c>
      <c r="B2668" s="1" t="s">
        <v>2251</v>
      </c>
      <c r="C2668" s="1" t="s">
        <v>8062</v>
      </c>
      <c r="D2668" s="1" t="s">
        <v>20</v>
      </c>
      <c r="E2668" s="1" t="s">
        <v>306</v>
      </c>
      <c r="F2668" s="1">
        <v>0</v>
      </c>
      <c r="G2668" s="2">
        <v>44676</v>
      </c>
      <c r="H2668" s="1" t="s">
        <v>22</v>
      </c>
      <c r="I2668" s="1" t="s">
        <v>31</v>
      </c>
      <c r="J2668" s="1" t="s">
        <v>3051</v>
      </c>
      <c r="K2668" s="1"/>
      <c r="L2668" s="1" t="s">
        <v>24</v>
      </c>
      <c r="M2668" s="3">
        <v>31720</v>
      </c>
      <c r="N2668" s="3">
        <v>20321.66</v>
      </c>
      <c r="O2668" s="3">
        <v>1727.35</v>
      </c>
      <c r="P2668" s="1">
        <v>225</v>
      </c>
      <c r="Q2668" s="3">
        <v>22274.01</v>
      </c>
      <c r="R2668" s="1" t="str">
        <f t="shared" si="125"/>
        <v>2022-04</v>
      </c>
      <c r="S2668" s="1" t="str">
        <f t="shared" si="123"/>
        <v/>
      </c>
      <c r="T2668" s="3">
        <f t="shared" si="124"/>
        <v>1952.35</v>
      </c>
    </row>
    <row r="2669" spans="1:20" x14ac:dyDescent="0.25">
      <c r="A2669" s="1" t="s">
        <v>2519</v>
      </c>
      <c r="B2669" s="1" t="s">
        <v>2251</v>
      </c>
      <c r="C2669" s="1" t="s">
        <v>8063</v>
      </c>
      <c r="D2669" s="1" t="s">
        <v>123</v>
      </c>
      <c r="E2669" s="1" t="s">
        <v>194</v>
      </c>
      <c r="F2669" s="1">
        <v>0</v>
      </c>
      <c r="G2669" s="2">
        <v>38753</v>
      </c>
      <c r="H2669" s="1" t="s">
        <v>30</v>
      </c>
      <c r="I2669" s="1" t="s">
        <v>31</v>
      </c>
      <c r="J2669" s="2">
        <v>37412</v>
      </c>
      <c r="K2669" s="1"/>
      <c r="L2669" s="1" t="s">
        <v>24</v>
      </c>
      <c r="M2669" s="3">
        <v>77667.199999999997</v>
      </c>
      <c r="N2669" s="3">
        <v>77185.17</v>
      </c>
      <c r="O2669" s="3">
        <v>13082.41</v>
      </c>
      <c r="P2669" s="1">
        <v>125</v>
      </c>
      <c r="Q2669" s="3">
        <v>90392.58</v>
      </c>
      <c r="R2669" s="1" t="str">
        <f t="shared" si="125"/>
        <v>2006-02</v>
      </c>
      <c r="S2669" s="1" t="str">
        <f t="shared" si="123"/>
        <v/>
      </c>
      <c r="T2669" s="3">
        <f t="shared" si="124"/>
        <v>13207.41</v>
      </c>
    </row>
    <row r="2670" spans="1:20" x14ac:dyDescent="0.25">
      <c r="A2670" s="1" t="s">
        <v>3903</v>
      </c>
      <c r="B2670" s="1" t="s">
        <v>2251</v>
      </c>
      <c r="C2670" s="1" t="s">
        <v>8064</v>
      </c>
      <c r="D2670" s="1" t="s">
        <v>123</v>
      </c>
      <c r="E2670" s="1" t="s">
        <v>194</v>
      </c>
      <c r="F2670" s="1">
        <v>0</v>
      </c>
      <c r="G2670" s="2">
        <v>40783</v>
      </c>
      <c r="H2670" s="1" t="s">
        <v>30</v>
      </c>
      <c r="I2670" s="1" t="s">
        <v>31</v>
      </c>
      <c r="J2670" s="2">
        <v>40122</v>
      </c>
      <c r="K2670" s="1"/>
      <c r="L2670" s="1" t="s">
        <v>24</v>
      </c>
      <c r="M2670" s="3">
        <v>76739.94</v>
      </c>
      <c r="N2670" s="3">
        <v>75929.87</v>
      </c>
      <c r="O2670" s="3">
        <v>42199.73</v>
      </c>
      <c r="P2670" s="1">
        <v>125</v>
      </c>
      <c r="Q2670" s="3">
        <v>118254.6</v>
      </c>
      <c r="R2670" s="1" t="str">
        <f t="shared" si="125"/>
        <v>2011-08</v>
      </c>
      <c r="S2670" s="1" t="str">
        <f t="shared" si="123"/>
        <v/>
      </c>
      <c r="T2670" s="3">
        <f t="shared" si="124"/>
        <v>42324.73</v>
      </c>
    </row>
    <row r="2671" spans="1:20" x14ac:dyDescent="0.25">
      <c r="A2671" s="1" t="s">
        <v>632</v>
      </c>
      <c r="B2671" s="1" t="s">
        <v>2251</v>
      </c>
      <c r="C2671" s="1" t="s">
        <v>8065</v>
      </c>
      <c r="D2671" s="1" t="s">
        <v>123</v>
      </c>
      <c r="E2671" s="1" t="s">
        <v>194</v>
      </c>
      <c r="F2671" s="1">
        <v>0</v>
      </c>
      <c r="G2671" s="2">
        <v>41903</v>
      </c>
      <c r="H2671" s="1" t="s">
        <v>30</v>
      </c>
      <c r="I2671" s="1" t="s">
        <v>31</v>
      </c>
      <c r="J2671" s="1" t="s">
        <v>2490</v>
      </c>
      <c r="K2671" s="1"/>
      <c r="L2671" s="1" t="s">
        <v>24</v>
      </c>
      <c r="M2671" s="3">
        <v>76184.160000000003</v>
      </c>
      <c r="N2671" s="3">
        <v>74452.399999999994</v>
      </c>
      <c r="O2671" s="3">
        <v>5116.18</v>
      </c>
      <c r="P2671" s="1">
        <v>125</v>
      </c>
      <c r="Q2671" s="3">
        <v>79693.58</v>
      </c>
      <c r="R2671" s="1" t="str">
        <f t="shared" si="125"/>
        <v>2014-09</v>
      </c>
      <c r="S2671" s="1" t="str">
        <f t="shared" si="123"/>
        <v/>
      </c>
      <c r="T2671" s="3">
        <f t="shared" si="124"/>
        <v>5241.18</v>
      </c>
    </row>
    <row r="2672" spans="1:20" x14ac:dyDescent="0.25">
      <c r="A2672" s="1" t="s">
        <v>8066</v>
      </c>
      <c r="B2672" s="1" t="s">
        <v>2251</v>
      </c>
      <c r="C2672" s="1" t="s">
        <v>8067</v>
      </c>
      <c r="D2672" s="1" t="s">
        <v>88</v>
      </c>
      <c r="E2672" s="1" t="s">
        <v>89</v>
      </c>
      <c r="F2672" s="1">
        <v>0</v>
      </c>
      <c r="G2672" s="2">
        <v>29753</v>
      </c>
      <c r="H2672" s="1" t="s">
        <v>30</v>
      </c>
      <c r="I2672" s="1" t="s">
        <v>31</v>
      </c>
      <c r="J2672" s="1" t="s">
        <v>8068</v>
      </c>
      <c r="K2672" s="1"/>
      <c r="L2672" s="1" t="s">
        <v>24</v>
      </c>
      <c r="M2672" s="3">
        <v>68999.63</v>
      </c>
      <c r="N2672" s="3">
        <v>68998.8</v>
      </c>
      <c r="O2672" s="3">
        <v>1028.3599999999999</v>
      </c>
      <c r="P2672" s="1">
        <v>125</v>
      </c>
      <c r="Q2672" s="3">
        <v>70152.160000000003</v>
      </c>
      <c r="R2672" s="1" t="str">
        <f t="shared" si="125"/>
        <v>1981-06</v>
      </c>
      <c r="S2672" s="1" t="str">
        <f t="shared" si="123"/>
        <v/>
      </c>
      <c r="T2672" s="3">
        <f t="shared" si="124"/>
        <v>1153.3599999999999</v>
      </c>
    </row>
    <row r="2673" spans="1:20" x14ac:dyDescent="0.25">
      <c r="A2673" s="1" t="s">
        <v>8069</v>
      </c>
      <c r="B2673" s="1" t="s">
        <v>2251</v>
      </c>
      <c r="C2673" s="1" t="s">
        <v>8070</v>
      </c>
      <c r="D2673" s="1" t="s">
        <v>123</v>
      </c>
      <c r="E2673" s="1" t="s">
        <v>194</v>
      </c>
      <c r="F2673" s="1">
        <v>0</v>
      </c>
      <c r="G2673" s="2">
        <v>43075</v>
      </c>
      <c r="H2673" s="1" t="s">
        <v>30</v>
      </c>
      <c r="I2673" s="1" t="s">
        <v>31</v>
      </c>
      <c r="J2673" s="1" t="s">
        <v>2490</v>
      </c>
      <c r="K2673" s="1"/>
      <c r="L2673" s="1" t="s">
        <v>24</v>
      </c>
      <c r="M2673" s="3">
        <v>63632.82</v>
      </c>
      <c r="N2673" s="3">
        <v>62701.39</v>
      </c>
      <c r="O2673" s="3">
        <v>42074.559999999998</v>
      </c>
      <c r="P2673" s="1">
        <v>225</v>
      </c>
      <c r="Q2673" s="3">
        <v>105000.95</v>
      </c>
      <c r="R2673" s="1" t="str">
        <f t="shared" si="125"/>
        <v>2017-12</v>
      </c>
      <c r="S2673" s="1" t="str">
        <f t="shared" si="123"/>
        <v/>
      </c>
      <c r="T2673" s="3">
        <f t="shared" si="124"/>
        <v>42299.56</v>
      </c>
    </row>
    <row r="2674" spans="1:20" x14ac:dyDescent="0.25">
      <c r="A2674" s="1" t="s">
        <v>8071</v>
      </c>
      <c r="B2674" s="1" t="s">
        <v>2251</v>
      </c>
      <c r="C2674" s="1" t="s">
        <v>8072</v>
      </c>
      <c r="D2674" s="1" t="s">
        <v>82</v>
      </c>
      <c r="E2674" s="1" t="s">
        <v>2544</v>
      </c>
      <c r="F2674" s="1">
        <v>0</v>
      </c>
      <c r="G2674" s="2">
        <v>36262</v>
      </c>
      <c r="H2674" s="1" t="s">
        <v>22</v>
      </c>
      <c r="I2674" s="1" t="s">
        <v>31</v>
      </c>
      <c r="J2674" s="2">
        <v>36498</v>
      </c>
      <c r="K2674" s="1"/>
      <c r="L2674" s="1" t="s">
        <v>24</v>
      </c>
      <c r="M2674" s="3">
        <v>62001.26</v>
      </c>
      <c r="N2674" s="3">
        <v>62002.15</v>
      </c>
      <c r="O2674" s="1">
        <v>59.62</v>
      </c>
      <c r="P2674" s="1" t="s">
        <v>32</v>
      </c>
      <c r="Q2674" s="3">
        <v>62061.77</v>
      </c>
      <c r="R2674" s="1" t="str">
        <f t="shared" si="125"/>
        <v>1999-04</v>
      </c>
      <c r="S2674" s="1" t="str">
        <f t="shared" si="123"/>
        <v/>
      </c>
      <c r="T2674" s="3">
        <f t="shared" si="124"/>
        <v>59.62</v>
      </c>
    </row>
    <row r="2675" spans="1:20" x14ac:dyDescent="0.25">
      <c r="A2675" s="1" t="s">
        <v>8073</v>
      </c>
      <c r="B2675" s="1" t="s">
        <v>2251</v>
      </c>
      <c r="C2675" s="1" t="s">
        <v>8074</v>
      </c>
      <c r="D2675" s="1" t="s">
        <v>82</v>
      </c>
      <c r="E2675" s="1" t="s">
        <v>831</v>
      </c>
      <c r="F2675" s="1">
        <v>0</v>
      </c>
      <c r="G2675" s="2">
        <v>38558</v>
      </c>
      <c r="H2675" s="1" t="s">
        <v>30</v>
      </c>
      <c r="I2675" s="1" t="s">
        <v>31</v>
      </c>
      <c r="J2675" s="1" t="s">
        <v>1126</v>
      </c>
      <c r="K2675" s="1"/>
      <c r="L2675" s="1" t="s">
        <v>24</v>
      </c>
      <c r="M2675" s="3">
        <v>56130.05</v>
      </c>
      <c r="N2675" s="3">
        <v>56128.86</v>
      </c>
      <c r="O2675" s="1">
        <v>53.97</v>
      </c>
      <c r="P2675" s="1" t="s">
        <v>32</v>
      </c>
      <c r="Q2675" s="3">
        <v>56182.83</v>
      </c>
      <c r="R2675" s="1" t="str">
        <f t="shared" si="125"/>
        <v>2005-07</v>
      </c>
      <c r="S2675" s="1" t="str">
        <f t="shared" si="123"/>
        <v/>
      </c>
      <c r="T2675" s="3">
        <f t="shared" si="124"/>
        <v>53.97</v>
      </c>
    </row>
    <row r="2676" spans="1:20" x14ac:dyDescent="0.25">
      <c r="A2676" s="1" t="s">
        <v>8075</v>
      </c>
      <c r="B2676" s="1" t="s">
        <v>2251</v>
      </c>
      <c r="C2676" s="1" t="s">
        <v>8076</v>
      </c>
      <c r="D2676" s="1" t="s">
        <v>76</v>
      </c>
      <c r="E2676" s="1" t="s">
        <v>904</v>
      </c>
      <c r="F2676" s="1">
        <v>0</v>
      </c>
      <c r="G2676" s="2">
        <v>44032</v>
      </c>
      <c r="H2676" s="1" t="s">
        <v>30</v>
      </c>
      <c r="I2676" s="1" t="s">
        <v>31</v>
      </c>
      <c r="J2676" s="1" t="s">
        <v>2870</v>
      </c>
      <c r="K2676" s="1"/>
      <c r="L2676" s="1" t="s">
        <v>24</v>
      </c>
      <c r="M2676" s="3">
        <v>55389.36</v>
      </c>
      <c r="N2676" s="3">
        <v>55348.6</v>
      </c>
      <c r="O2676" s="3">
        <v>1000</v>
      </c>
      <c r="P2676" s="1">
        <v>125</v>
      </c>
      <c r="Q2676" s="3">
        <v>56473.599999999999</v>
      </c>
      <c r="R2676" s="1" t="str">
        <f t="shared" si="125"/>
        <v>2020-07</v>
      </c>
      <c r="S2676" s="1" t="str">
        <f t="shared" si="123"/>
        <v/>
      </c>
      <c r="T2676" s="3">
        <f t="shared" si="124"/>
        <v>1125</v>
      </c>
    </row>
    <row r="2677" spans="1:20" x14ac:dyDescent="0.25">
      <c r="A2677" s="1" t="s">
        <v>8078</v>
      </c>
      <c r="B2677" s="1" t="s">
        <v>2251</v>
      </c>
      <c r="C2677" s="1" t="s">
        <v>8079</v>
      </c>
      <c r="D2677" s="1" t="s">
        <v>227</v>
      </c>
      <c r="E2677" s="1" t="s">
        <v>2104</v>
      </c>
      <c r="F2677" s="1">
        <v>0</v>
      </c>
      <c r="G2677" s="2">
        <v>39930</v>
      </c>
      <c r="H2677" s="1" t="s">
        <v>22</v>
      </c>
      <c r="I2677" s="1" t="s">
        <v>31</v>
      </c>
      <c r="J2677" s="1" t="s">
        <v>1181</v>
      </c>
      <c r="K2677" s="1"/>
      <c r="L2677" s="1" t="s">
        <v>24</v>
      </c>
      <c r="M2677" s="3">
        <v>46732.61</v>
      </c>
      <c r="N2677" s="3">
        <v>46601.89</v>
      </c>
      <c r="O2677" s="1" t="s">
        <v>32</v>
      </c>
      <c r="P2677" s="1" t="s">
        <v>32</v>
      </c>
      <c r="Q2677" s="3">
        <v>46601.89</v>
      </c>
      <c r="R2677" s="1" t="str">
        <f t="shared" si="125"/>
        <v>2009-04</v>
      </c>
      <c r="S2677" s="1" t="str">
        <f t="shared" si="123"/>
        <v/>
      </c>
      <c r="T2677" s="3">
        <f t="shared" si="124"/>
        <v>0</v>
      </c>
    </row>
    <row r="2678" spans="1:20" x14ac:dyDescent="0.25">
      <c r="A2678" s="1" t="s">
        <v>4825</v>
      </c>
      <c r="B2678" s="1" t="s">
        <v>2251</v>
      </c>
      <c r="C2678" s="1" t="s">
        <v>8080</v>
      </c>
      <c r="D2678" s="1" t="s">
        <v>39</v>
      </c>
      <c r="E2678" s="1" t="s">
        <v>66</v>
      </c>
      <c r="F2678" s="1">
        <v>0</v>
      </c>
      <c r="G2678" s="2">
        <v>44837</v>
      </c>
      <c r="H2678" s="1" t="s">
        <v>30</v>
      </c>
      <c r="I2678" s="1" t="s">
        <v>31</v>
      </c>
      <c r="J2678" s="2">
        <v>40031</v>
      </c>
      <c r="K2678" s="1"/>
      <c r="L2678" s="1" t="s">
        <v>24</v>
      </c>
      <c r="M2678" s="3">
        <v>43160.42</v>
      </c>
      <c r="N2678" s="3">
        <v>9776.0300000000007</v>
      </c>
      <c r="O2678" s="1">
        <v>650.59</v>
      </c>
      <c r="P2678" s="1">
        <v>100</v>
      </c>
      <c r="Q2678" s="3">
        <v>10526.62</v>
      </c>
      <c r="R2678" s="1" t="str">
        <f t="shared" si="125"/>
        <v>2022-10</v>
      </c>
      <c r="S2678" s="1" t="str">
        <f t="shared" si="123"/>
        <v/>
      </c>
      <c r="T2678" s="3">
        <f t="shared" si="124"/>
        <v>750.59</v>
      </c>
    </row>
    <row r="2679" spans="1:20" x14ac:dyDescent="0.25">
      <c r="A2679" s="1" t="s">
        <v>2314</v>
      </c>
      <c r="B2679" s="1" t="s">
        <v>2251</v>
      </c>
      <c r="C2679" s="1" t="s">
        <v>8081</v>
      </c>
      <c r="D2679" s="1" t="s">
        <v>20</v>
      </c>
      <c r="E2679" s="1" t="s">
        <v>205</v>
      </c>
      <c r="F2679" s="1">
        <v>0</v>
      </c>
      <c r="G2679" s="2">
        <v>44676</v>
      </c>
      <c r="H2679" s="1" t="s">
        <v>30</v>
      </c>
      <c r="I2679" s="1" t="s">
        <v>31</v>
      </c>
      <c r="J2679" s="1" t="s">
        <v>139</v>
      </c>
      <c r="K2679" s="1"/>
      <c r="L2679" s="1" t="s">
        <v>24</v>
      </c>
      <c r="M2679" s="3">
        <v>42566.58</v>
      </c>
      <c r="N2679" s="3">
        <v>27704.79</v>
      </c>
      <c r="O2679" s="3">
        <v>5106.3</v>
      </c>
      <c r="P2679" s="1" t="s">
        <v>32</v>
      </c>
      <c r="Q2679" s="3">
        <v>32811.089999999997</v>
      </c>
      <c r="R2679" s="1" t="str">
        <f t="shared" si="125"/>
        <v>2022-04</v>
      </c>
      <c r="S2679" s="1" t="str">
        <f t="shared" si="123"/>
        <v/>
      </c>
      <c r="T2679" s="3">
        <f t="shared" si="124"/>
        <v>5106.3</v>
      </c>
    </row>
    <row r="2680" spans="1:20" x14ac:dyDescent="0.25">
      <c r="A2680" s="1" t="s">
        <v>2715</v>
      </c>
      <c r="B2680" s="1" t="s">
        <v>2251</v>
      </c>
      <c r="C2680" s="1" t="s">
        <v>8082</v>
      </c>
      <c r="D2680" s="1" t="s">
        <v>20</v>
      </c>
      <c r="E2680" s="1" t="s">
        <v>5046</v>
      </c>
      <c r="F2680" s="1">
        <v>0</v>
      </c>
      <c r="G2680" s="2">
        <v>40140</v>
      </c>
      <c r="H2680" s="1" t="s">
        <v>30</v>
      </c>
      <c r="I2680" s="1" t="s">
        <v>31</v>
      </c>
      <c r="J2680" s="1" t="s">
        <v>1879</v>
      </c>
      <c r="K2680" s="1"/>
      <c r="L2680" s="1" t="s">
        <v>24</v>
      </c>
      <c r="M2680" s="3">
        <v>39616.51</v>
      </c>
      <c r="N2680" s="3">
        <v>41595.94</v>
      </c>
      <c r="O2680" s="3">
        <v>1456.11</v>
      </c>
      <c r="P2680" s="1">
        <v>125</v>
      </c>
      <c r="Q2680" s="3">
        <v>43177.05</v>
      </c>
      <c r="R2680" s="1" t="str">
        <f t="shared" si="125"/>
        <v>2009-11</v>
      </c>
      <c r="S2680" s="1" t="str">
        <f t="shared" si="123"/>
        <v/>
      </c>
      <c r="T2680" s="3">
        <f t="shared" si="124"/>
        <v>1581.11</v>
      </c>
    </row>
    <row r="2681" spans="1:20" x14ac:dyDescent="0.25">
      <c r="A2681" s="1" t="s">
        <v>8083</v>
      </c>
      <c r="B2681" s="1" t="s">
        <v>8084</v>
      </c>
      <c r="C2681" s="1" t="s">
        <v>8085</v>
      </c>
      <c r="D2681" s="1" t="s">
        <v>20</v>
      </c>
      <c r="E2681" s="1" t="s">
        <v>6087</v>
      </c>
      <c r="F2681" s="1">
        <v>0</v>
      </c>
      <c r="G2681" s="2">
        <v>43332</v>
      </c>
      <c r="H2681" s="1" t="s">
        <v>22</v>
      </c>
      <c r="I2681" s="1" t="s">
        <v>31</v>
      </c>
      <c r="J2681" s="1" t="s">
        <v>436</v>
      </c>
      <c r="K2681" s="1"/>
      <c r="L2681" s="1" t="s">
        <v>24</v>
      </c>
      <c r="M2681" s="3">
        <v>37129.660000000003</v>
      </c>
      <c r="N2681" s="3">
        <v>33883.760000000002</v>
      </c>
      <c r="O2681" s="1">
        <v>13.39</v>
      </c>
      <c r="P2681" s="1">
        <v>125</v>
      </c>
      <c r="Q2681" s="3">
        <v>34022.15</v>
      </c>
      <c r="R2681" s="1" t="str">
        <f t="shared" si="125"/>
        <v>2018-08</v>
      </c>
      <c r="S2681" s="1" t="str">
        <f t="shared" si="123"/>
        <v/>
      </c>
      <c r="T2681" s="3">
        <f t="shared" si="124"/>
        <v>138.38999999999999</v>
      </c>
    </row>
    <row r="2682" spans="1:20" x14ac:dyDescent="0.25">
      <c r="A2682" s="1" t="s">
        <v>6254</v>
      </c>
      <c r="B2682" s="1" t="s">
        <v>8086</v>
      </c>
      <c r="C2682" s="1" t="s">
        <v>8087</v>
      </c>
      <c r="D2682" s="1" t="s">
        <v>82</v>
      </c>
      <c r="E2682" s="1" t="s">
        <v>5802</v>
      </c>
      <c r="F2682" s="1">
        <v>0</v>
      </c>
      <c r="G2682" s="2">
        <v>29415</v>
      </c>
      <c r="H2682" s="1" t="s">
        <v>22</v>
      </c>
      <c r="I2682" s="1" t="s">
        <v>31</v>
      </c>
      <c r="J2682" s="1" t="s">
        <v>8088</v>
      </c>
      <c r="K2682" s="1"/>
      <c r="L2682" s="1" t="s">
        <v>24</v>
      </c>
      <c r="M2682" s="3">
        <v>38252.03</v>
      </c>
      <c r="N2682" s="3">
        <v>37780.78</v>
      </c>
      <c r="O2682" s="1" t="s">
        <v>32</v>
      </c>
      <c r="P2682" s="1" t="s">
        <v>32</v>
      </c>
      <c r="Q2682" s="3">
        <v>37780.78</v>
      </c>
      <c r="R2682" s="1" t="str">
        <f t="shared" si="125"/>
        <v>1980-07</v>
      </c>
      <c r="S2682" s="1" t="str">
        <f t="shared" si="123"/>
        <v/>
      </c>
      <c r="T2682" s="3">
        <f t="shared" si="124"/>
        <v>0</v>
      </c>
    </row>
    <row r="2683" spans="1:20" x14ac:dyDescent="0.25">
      <c r="A2683" s="1" t="s">
        <v>1768</v>
      </c>
      <c r="B2683" s="1" t="s">
        <v>8089</v>
      </c>
      <c r="C2683" s="1" t="s">
        <v>8090</v>
      </c>
      <c r="D2683" s="1" t="s">
        <v>123</v>
      </c>
      <c r="E2683" s="1" t="s">
        <v>194</v>
      </c>
      <c r="F2683" s="1">
        <v>0</v>
      </c>
      <c r="G2683" s="2">
        <v>42813</v>
      </c>
      <c r="H2683" s="1" t="s">
        <v>30</v>
      </c>
      <c r="I2683" s="1" t="s">
        <v>23</v>
      </c>
      <c r="J2683" s="1" t="s">
        <v>195</v>
      </c>
      <c r="K2683" s="1"/>
      <c r="L2683" s="1" t="s">
        <v>24</v>
      </c>
      <c r="M2683" s="3">
        <v>75627.759999999995</v>
      </c>
      <c r="N2683" s="3">
        <v>73024.429999999993</v>
      </c>
      <c r="O2683" s="3">
        <v>48749.36</v>
      </c>
      <c r="P2683" s="1">
        <v>125</v>
      </c>
      <c r="Q2683" s="3">
        <v>121898.79</v>
      </c>
      <c r="R2683" s="1" t="str">
        <f t="shared" si="125"/>
        <v>2017-03</v>
      </c>
      <c r="S2683" s="1" t="str">
        <f t="shared" si="123"/>
        <v/>
      </c>
      <c r="T2683" s="3">
        <f t="shared" si="124"/>
        <v>48874.36</v>
      </c>
    </row>
    <row r="2684" spans="1:20" x14ac:dyDescent="0.25">
      <c r="A2684" s="1" t="s">
        <v>8091</v>
      </c>
      <c r="B2684" s="1" t="s">
        <v>8092</v>
      </c>
      <c r="C2684" s="1" t="s">
        <v>8093</v>
      </c>
      <c r="D2684" s="1" t="s">
        <v>76</v>
      </c>
      <c r="E2684" s="1" t="s">
        <v>858</v>
      </c>
      <c r="F2684" s="1">
        <v>0</v>
      </c>
      <c r="G2684" s="2">
        <v>43213</v>
      </c>
      <c r="H2684" s="1" t="s">
        <v>22</v>
      </c>
      <c r="I2684" s="1" t="s">
        <v>31</v>
      </c>
      <c r="J2684" s="1" t="s">
        <v>5815</v>
      </c>
      <c r="K2684" s="1"/>
      <c r="L2684" s="1" t="s">
        <v>24</v>
      </c>
      <c r="M2684" s="3">
        <v>34746.400000000001</v>
      </c>
      <c r="N2684" s="3">
        <v>34296.400000000001</v>
      </c>
      <c r="O2684" s="1" t="s">
        <v>32</v>
      </c>
      <c r="P2684" s="1" t="s">
        <v>32</v>
      </c>
      <c r="Q2684" s="3">
        <v>34296.400000000001</v>
      </c>
      <c r="R2684" s="1" t="str">
        <f t="shared" si="125"/>
        <v>2018-04</v>
      </c>
      <c r="S2684" s="1" t="str">
        <f t="shared" si="123"/>
        <v/>
      </c>
      <c r="T2684" s="3">
        <f t="shared" si="124"/>
        <v>0</v>
      </c>
    </row>
    <row r="2685" spans="1:20" x14ac:dyDescent="0.25">
      <c r="A2685" s="1" t="s">
        <v>8094</v>
      </c>
      <c r="B2685" s="1" t="s">
        <v>8095</v>
      </c>
      <c r="C2685" s="1" t="s">
        <v>8096</v>
      </c>
      <c r="D2685" s="1" t="s">
        <v>123</v>
      </c>
      <c r="E2685" s="1" t="s">
        <v>194</v>
      </c>
      <c r="F2685" s="1">
        <v>0</v>
      </c>
      <c r="G2685" s="2">
        <v>44816</v>
      </c>
      <c r="H2685" s="1" t="s">
        <v>22</v>
      </c>
      <c r="I2685" s="1" t="s">
        <v>31</v>
      </c>
      <c r="J2685" s="2">
        <v>44904</v>
      </c>
      <c r="K2685" s="2">
        <v>44872</v>
      </c>
      <c r="L2685" s="1" t="s">
        <v>42</v>
      </c>
      <c r="M2685" s="3">
        <v>46916.480000000003</v>
      </c>
      <c r="N2685" s="3">
        <v>7285.66</v>
      </c>
      <c r="O2685" s="1" t="s">
        <v>32</v>
      </c>
      <c r="P2685" s="1">
        <v>100</v>
      </c>
      <c r="Q2685" s="3">
        <v>7385.66</v>
      </c>
      <c r="R2685" s="1" t="str">
        <f t="shared" si="125"/>
        <v>2022-09</v>
      </c>
      <c r="S2685" s="1" t="str">
        <f t="shared" si="123"/>
        <v>2022-11</v>
      </c>
      <c r="T2685" s="3">
        <f t="shared" si="124"/>
        <v>100</v>
      </c>
    </row>
    <row r="2686" spans="1:20" x14ac:dyDescent="0.25">
      <c r="A2686" s="1" t="s">
        <v>8097</v>
      </c>
      <c r="B2686" s="1" t="s">
        <v>8095</v>
      </c>
      <c r="C2686" s="1" t="s">
        <v>8098</v>
      </c>
      <c r="D2686" s="1" t="s">
        <v>39</v>
      </c>
      <c r="E2686" s="1" t="s">
        <v>40</v>
      </c>
      <c r="F2686" s="1">
        <v>0</v>
      </c>
      <c r="G2686" s="2">
        <v>44704</v>
      </c>
      <c r="H2686" s="1" t="s">
        <v>30</v>
      </c>
      <c r="I2686" s="1" t="s">
        <v>31</v>
      </c>
      <c r="J2686" s="2">
        <v>44535</v>
      </c>
      <c r="K2686" s="2">
        <v>44809</v>
      </c>
      <c r="L2686" s="1" t="s">
        <v>42</v>
      </c>
      <c r="M2686" s="3">
        <v>39936</v>
      </c>
      <c r="N2686" s="3">
        <v>4516</v>
      </c>
      <c r="O2686" s="1" t="s">
        <v>32</v>
      </c>
      <c r="P2686" s="1" t="s">
        <v>32</v>
      </c>
      <c r="Q2686" s="3">
        <v>4516</v>
      </c>
      <c r="R2686" s="1" t="str">
        <f t="shared" si="125"/>
        <v>2022-05</v>
      </c>
      <c r="S2686" s="1" t="str">
        <f t="shared" si="123"/>
        <v>2022-09</v>
      </c>
      <c r="T2686" s="3">
        <f t="shared" si="124"/>
        <v>0</v>
      </c>
    </row>
    <row r="2687" spans="1:20" x14ac:dyDescent="0.25">
      <c r="A2687" s="1" t="s">
        <v>8099</v>
      </c>
      <c r="B2687" s="1" t="s">
        <v>8095</v>
      </c>
      <c r="C2687" s="1" t="s">
        <v>8100</v>
      </c>
      <c r="D2687" s="1" t="s">
        <v>39</v>
      </c>
      <c r="E2687" s="1" t="s">
        <v>40</v>
      </c>
      <c r="F2687" s="1">
        <v>0</v>
      </c>
      <c r="G2687" s="2">
        <v>44883</v>
      </c>
      <c r="H2687" s="1" t="s">
        <v>30</v>
      </c>
      <c r="I2687" s="1" t="s">
        <v>31</v>
      </c>
      <c r="J2687" s="1" t="s">
        <v>8101</v>
      </c>
      <c r="K2687" s="1"/>
      <c r="L2687" s="1" t="s">
        <v>24</v>
      </c>
      <c r="M2687" s="3">
        <v>29952</v>
      </c>
      <c r="N2687" s="3">
        <v>7608</v>
      </c>
      <c r="O2687" s="1" t="s">
        <v>32</v>
      </c>
      <c r="P2687" s="1" t="s">
        <v>32</v>
      </c>
      <c r="Q2687" s="3">
        <v>7608</v>
      </c>
      <c r="R2687" s="1" t="str">
        <f t="shared" si="125"/>
        <v>2022-11</v>
      </c>
      <c r="S2687" s="1" t="str">
        <f t="shared" si="123"/>
        <v/>
      </c>
      <c r="T2687" s="3">
        <f t="shared" si="124"/>
        <v>0</v>
      </c>
    </row>
    <row r="2688" spans="1:20" x14ac:dyDescent="0.25">
      <c r="A2688" s="1" t="s">
        <v>8102</v>
      </c>
      <c r="B2688" s="1" t="s">
        <v>8103</v>
      </c>
      <c r="C2688" s="1" t="s">
        <v>8104</v>
      </c>
      <c r="D2688" s="1" t="s">
        <v>76</v>
      </c>
      <c r="E2688" s="1" t="s">
        <v>1534</v>
      </c>
      <c r="F2688" s="1">
        <v>0</v>
      </c>
      <c r="G2688" s="2">
        <v>39272</v>
      </c>
      <c r="H2688" s="1" t="s">
        <v>22</v>
      </c>
      <c r="I2688" s="1" t="s">
        <v>31</v>
      </c>
      <c r="J2688" s="2">
        <v>39332</v>
      </c>
      <c r="K2688" s="1"/>
      <c r="L2688" s="1" t="s">
        <v>24</v>
      </c>
      <c r="M2688" s="3">
        <v>36103.18</v>
      </c>
      <c r="N2688" s="3">
        <v>35797.25</v>
      </c>
      <c r="O2688" s="1" t="s">
        <v>32</v>
      </c>
      <c r="P2688" s="1">
        <v>902.58</v>
      </c>
      <c r="Q2688" s="3">
        <v>36699.83</v>
      </c>
      <c r="R2688" s="1" t="str">
        <f t="shared" si="125"/>
        <v>2007-07</v>
      </c>
      <c r="S2688" s="1" t="str">
        <f t="shared" si="123"/>
        <v/>
      </c>
      <c r="T2688" s="3">
        <f t="shared" si="124"/>
        <v>902.58</v>
      </c>
    </row>
    <row r="2689" spans="1:20" x14ac:dyDescent="0.25">
      <c r="A2689" s="1" t="s">
        <v>8105</v>
      </c>
      <c r="B2689" s="1" t="s">
        <v>8106</v>
      </c>
      <c r="C2689" s="1" t="s">
        <v>8107</v>
      </c>
      <c r="D2689" s="1" t="s">
        <v>284</v>
      </c>
      <c r="E2689" s="1" t="s">
        <v>1663</v>
      </c>
      <c r="F2689" s="1">
        <v>0</v>
      </c>
      <c r="G2689" s="2">
        <v>43290</v>
      </c>
      <c r="H2689" s="1" t="s">
        <v>22</v>
      </c>
      <c r="I2689" s="1" t="s">
        <v>23</v>
      </c>
      <c r="J2689" s="2">
        <v>43350</v>
      </c>
      <c r="K2689" s="1"/>
      <c r="L2689" s="1" t="s">
        <v>24</v>
      </c>
      <c r="M2689" s="3">
        <v>37401.94</v>
      </c>
      <c r="N2689" s="3">
        <v>37064.800000000003</v>
      </c>
      <c r="O2689" s="1" t="s">
        <v>32</v>
      </c>
      <c r="P2689" s="1" t="s">
        <v>32</v>
      </c>
      <c r="Q2689" s="3">
        <v>37064.800000000003</v>
      </c>
      <c r="R2689" s="1" t="str">
        <f t="shared" si="125"/>
        <v>2018-07</v>
      </c>
      <c r="S2689" s="1" t="str">
        <f t="shared" si="123"/>
        <v/>
      </c>
      <c r="T2689" s="3">
        <f t="shared" si="124"/>
        <v>0</v>
      </c>
    </row>
    <row r="2690" spans="1:20" x14ac:dyDescent="0.25">
      <c r="A2690" s="1" t="s">
        <v>8108</v>
      </c>
      <c r="B2690" s="1" t="s">
        <v>8109</v>
      </c>
      <c r="C2690" s="1" t="s">
        <v>8110</v>
      </c>
      <c r="D2690" s="1" t="s">
        <v>123</v>
      </c>
      <c r="E2690" s="1" t="s">
        <v>454</v>
      </c>
      <c r="F2690" s="1">
        <v>0</v>
      </c>
      <c r="G2690" s="2">
        <v>41707</v>
      </c>
      <c r="H2690" s="1" t="s">
        <v>22</v>
      </c>
      <c r="I2690" s="1" t="s">
        <v>31</v>
      </c>
      <c r="J2690" s="2">
        <v>40212</v>
      </c>
      <c r="K2690" s="2">
        <v>44783</v>
      </c>
      <c r="L2690" s="1" t="s">
        <v>42</v>
      </c>
      <c r="M2690" s="3">
        <v>88288.51</v>
      </c>
      <c r="N2690" s="3">
        <v>41478.71</v>
      </c>
      <c r="O2690" s="1">
        <v>885.17</v>
      </c>
      <c r="P2690" s="1" t="s">
        <v>32</v>
      </c>
      <c r="Q2690" s="3">
        <v>42363.88</v>
      </c>
      <c r="R2690" s="1" t="str">
        <f t="shared" si="125"/>
        <v>2014-03</v>
      </c>
      <c r="S2690" s="1" t="str">
        <f t="shared" ref="S2690:S2753" si="126">IF(OR(ISBLANK(K2690), K2690=0), "", TEXT(K2690, "yyyy-mm"))</f>
        <v>2022-08</v>
      </c>
      <c r="T2690" s="3">
        <f t="shared" ref="T2690:T2753" si="127">IFERROR(VALUE(SUBSTITUTE(O2690, ",", "")), 0) + IFERROR(VALUE(SUBSTITUTE(P2690, ",", "")), 0)</f>
        <v>885.17</v>
      </c>
    </row>
    <row r="2691" spans="1:20" x14ac:dyDescent="0.25">
      <c r="A2691" s="1" t="s">
        <v>8111</v>
      </c>
      <c r="B2691" s="1" t="s">
        <v>8112</v>
      </c>
      <c r="C2691" s="1" t="s">
        <v>8113</v>
      </c>
      <c r="D2691" s="1" t="s">
        <v>123</v>
      </c>
      <c r="E2691" s="1" t="s">
        <v>194</v>
      </c>
      <c r="F2691" s="1">
        <v>0</v>
      </c>
      <c r="G2691" s="2">
        <v>44348</v>
      </c>
      <c r="H2691" s="1" t="s">
        <v>30</v>
      </c>
      <c r="I2691" s="1" t="s">
        <v>23</v>
      </c>
      <c r="J2691" s="2">
        <v>44202</v>
      </c>
      <c r="K2691" s="2">
        <v>44705</v>
      </c>
      <c r="L2691" s="1" t="s">
        <v>42</v>
      </c>
      <c r="M2691" s="3">
        <v>48727.74</v>
      </c>
      <c r="N2691" s="3">
        <v>19341.39</v>
      </c>
      <c r="O2691" s="3">
        <v>11242.1</v>
      </c>
      <c r="P2691" s="1" t="s">
        <v>32</v>
      </c>
      <c r="Q2691" s="3">
        <v>30583.49</v>
      </c>
      <c r="R2691" s="1" t="str">
        <f t="shared" ref="R2691:R2754" si="128">TEXT(G2691, "yyyy-mm")</f>
        <v>2021-06</v>
      </c>
      <c r="S2691" s="1" t="str">
        <f t="shared" si="126"/>
        <v>2022-05</v>
      </c>
      <c r="T2691" s="3">
        <f t="shared" si="127"/>
        <v>11242.1</v>
      </c>
    </row>
    <row r="2692" spans="1:20" x14ac:dyDescent="0.25">
      <c r="A2692" s="1" t="s">
        <v>2428</v>
      </c>
      <c r="B2692" s="1" t="s">
        <v>8114</v>
      </c>
      <c r="C2692" s="1" t="s">
        <v>8115</v>
      </c>
      <c r="D2692" s="1" t="s">
        <v>123</v>
      </c>
      <c r="E2692" s="1" t="s">
        <v>194</v>
      </c>
      <c r="F2692" s="1">
        <v>0</v>
      </c>
      <c r="G2692" s="2">
        <v>43289</v>
      </c>
      <c r="H2692" s="1" t="s">
        <v>30</v>
      </c>
      <c r="I2692" s="1" t="s">
        <v>31</v>
      </c>
      <c r="J2692" s="1" t="s">
        <v>457</v>
      </c>
      <c r="K2692" s="1"/>
      <c r="L2692" s="1" t="s">
        <v>24</v>
      </c>
      <c r="M2692" s="3">
        <v>63632.82</v>
      </c>
      <c r="N2692" s="3">
        <v>60495.55</v>
      </c>
      <c r="O2692" s="3">
        <v>27415.8</v>
      </c>
      <c r="P2692" s="1">
        <v>125</v>
      </c>
      <c r="Q2692" s="3">
        <v>88036.35</v>
      </c>
      <c r="R2692" s="1" t="str">
        <f t="shared" si="128"/>
        <v>2018-07</v>
      </c>
      <c r="S2692" s="1" t="str">
        <f t="shared" si="126"/>
        <v/>
      </c>
      <c r="T2692" s="3">
        <f t="shared" si="127"/>
        <v>27540.799999999999</v>
      </c>
    </row>
    <row r="2693" spans="1:20" x14ac:dyDescent="0.25">
      <c r="A2693" s="1" t="s">
        <v>8116</v>
      </c>
      <c r="B2693" s="1" t="s">
        <v>8117</v>
      </c>
      <c r="C2693" s="1" t="s">
        <v>8118</v>
      </c>
      <c r="D2693" s="1" t="s">
        <v>70</v>
      </c>
      <c r="E2693" s="1" t="s">
        <v>280</v>
      </c>
      <c r="F2693" s="1">
        <v>0</v>
      </c>
      <c r="G2693" s="2">
        <v>41939</v>
      </c>
      <c r="H2693" s="1" t="s">
        <v>22</v>
      </c>
      <c r="I2693" s="1" t="s">
        <v>31</v>
      </c>
      <c r="J2693" s="1" t="s">
        <v>3383</v>
      </c>
      <c r="K2693" s="2">
        <v>44630</v>
      </c>
      <c r="L2693" s="1" t="s">
        <v>42</v>
      </c>
      <c r="M2693" s="3">
        <v>42066.34</v>
      </c>
      <c r="N2693" s="3">
        <v>5298.71</v>
      </c>
      <c r="O2693" s="1">
        <v>68.260000000000005</v>
      </c>
      <c r="P2693" s="1" t="s">
        <v>32</v>
      </c>
      <c r="Q2693" s="3">
        <v>5366.97</v>
      </c>
      <c r="R2693" s="1" t="str">
        <f t="shared" si="128"/>
        <v>2014-10</v>
      </c>
      <c r="S2693" s="1" t="str">
        <f t="shared" si="126"/>
        <v>2022-03</v>
      </c>
      <c r="T2693" s="3">
        <f t="shared" si="127"/>
        <v>68.260000000000005</v>
      </c>
    </row>
    <row r="2694" spans="1:20" x14ac:dyDescent="0.25">
      <c r="A2694" s="1" t="s">
        <v>8119</v>
      </c>
      <c r="B2694" s="1" t="s">
        <v>8120</v>
      </c>
      <c r="C2694" s="1" t="s">
        <v>8121</v>
      </c>
      <c r="D2694" s="1" t="s">
        <v>284</v>
      </c>
      <c r="E2694" s="1" t="s">
        <v>568</v>
      </c>
      <c r="F2694" s="1">
        <v>0</v>
      </c>
      <c r="G2694" s="2">
        <v>38397</v>
      </c>
      <c r="H2694" s="1" t="s">
        <v>30</v>
      </c>
      <c r="I2694" s="1" t="s">
        <v>31</v>
      </c>
      <c r="J2694" s="1" t="s">
        <v>2266</v>
      </c>
      <c r="K2694" s="1"/>
      <c r="L2694" s="1" t="s">
        <v>24</v>
      </c>
      <c r="M2694" s="3">
        <v>50509.26</v>
      </c>
      <c r="N2694" s="3">
        <v>50093.19</v>
      </c>
      <c r="O2694" s="1" t="s">
        <v>32</v>
      </c>
      <c r="P2694" s="3">
        <v>1262.73</v>
      </c>
      <c r="Q2694" s="3">
        <v>51355.92</v>
      </c>
      <c r="R2694" s="1" t="str">
        <f t="shared" si="128"/>
        <v>2005-02</v>
      </c>
      <c r="S2694" s="1" t="str">
        <f t="shared" si="126"/>
        <v/>
      </c>
      <c r="T2694" s="3">
        <f t="shared" si="127"/>
        <v>1262.73</v>
      </c>
    </row>
    <row r="2695" spans="1:20" x14ac:dyDescent="0.25">
      <c r="A2695" s="1" t="s">
        <v>8122</v>
      </c>
      <c r="B2695" s="1" t="s">
        <v>8123</v>
      </c>
      <c r="C2695" s="1" t="s">
        <v>8124</v>
      </c>
      <c r="D2695" s="1" t="s">
        <v>123</v>
      </c>
      <c r="E2695" s="1" t="s">
        <v>8125</v>
      </c>
      <c r="F2695" s="1">
        <v>0</v>
      </c>
      <c r="G2695" s="2">
        <v>44900</v>
      </c>
      <c r="H2695" s="1" t="s">
        <v>30</v>
      </c>
      <c r="I2695" s="1" t="s">
        <v>257</v>
      </c>
      <c r="J2695" s="2">
        <v>44693</v>
      </c>
      <c r="K2695" s="1"/>
      <c r="L2695" s="1" t="s">
        <v>24</v>
      </c>
      <c r="M2695" s="3">
        <v>36323.25</v>
      </c>
      <c r="N2695" s="3">
        <v>1349.87</v>
      </c>
      <c r="O2695" s="1" t="s">
        <v>32</v>
      </c>
      <c r="P2695" s="1" t="s">
        <v>32</v>
      </c>
      <c r="Q2695" s="3">
        <v>1349.87</v>
      </c>
      <c r="R2695" s="1" t="str">
        <f t="shared" si="128"/>
        <v>2022-12</v>
      </c>
      <c r="S2695" s="1" t="str">
        <f t="shared" si="126"/>
        <v/>
      </c>
      <c r="T2695" s="3">
        <f t="shared" si="127"/>
        <v>0</v>
      </c>
    </row>
    <row r="2696" spans="1:20" x14ac:dyDescent="0.25">
      <c r="A2696" s="1" t="s">
        <v>8126</v>
      </c>
      <c r="B2696" s="1" t="s">
        <v>8123</v>
      </c>
      <c r="C2696" s="1" t="s">
        <v>8127</v>
      </c>
      <c r="D2696" s="1" t="s">
        <v>70</v>
      </c>
      <c r="E2696" s="1" t="s">
        <v>96</v>
      </c>
      <c r="F2696" s="1">
        <v>0</v>
      </c>
      <c r="G2696" s="2">
        <v>44704</v>
      </c>
      <c r="H2696" s="1" t="s">
        <v>30</v>
      </c>
      <c r="I2696" s="1" t="s">
        <v>257</v>
      </c>
      <c r="J2696" s="1" t="s">
        <v>47</v>
      </c>
      <c r="K2696" s="2">
        <v>44778</v>
      </c>
      <c r="L2696" s="1" t="s">
        <v>42</v>
      </c>
      <c r="M2696" s="3">
        <v>24960</v>
      </c>
      <c r="N2696" s="3">
        <v>4668</v>
      </c>
      <c r="O2696" s="1">
        <v>90</v>
      </c>
      <c r="P2696" s="1">
        <v>100</v>
      </c>
      <c r="Q2696" s="3">
        <v>4858</v>
      </c>
      <c r="R2696" s="1" t="str">
        <f t="shared" si="128"/>
        <v>2022-05</v>
      </c>
      <c r="S2696" s="1" t="str">
        <f t="shared" si="126"/>
        <v>2022-08</v>
      </c>
      <c r="T2696" s="3">
        <f t="shared" si="127"/>
        <v>190</v>
      </c>
    </row>
    <row r="2697" spans="1:20" x14ac:dyDescent="0.25">
      <c r="A2697" s="1" t="s">
        <v>8128</v>
      </c>
      <c r="B2697" s="1" t="s">
        <v>8129</v>
      </c>
      <c r="C2697" s="1" t="s">
        <v>8130</v>
      </c>
      <c r="D2697" s="1" t="s">
        <v>70</v>
      </c>
      <c r="E2697" s="1" t="s">
        <v>6848</v>
      </c>
      <c r="F2697" s="1">
        <v>0</v>
      </c>
      <c r="G2697" s="2">
        <v>33497</v>
      </c>
      <c r="H2697" s="1" t="s">
        <v>22</v>
      </c>
      <c r="I2697" s="1" t="s">
        <v>23</v>
      </c>
      <c r="J2697" s="1" t="s">
        <v>8131</v>
      </c>
      <c r="K2697" s="1"/>
      <c r="L2697" s="1" t="s">
        <v>24</v>
      </c>
      <c r="M2697" s="3">
        <v>39228.18</v>
      </c>
      <c r="N2697" s="3">
        <v>30492.39</v>
      </c>
      <c r="O2697" s="1" t="s">
        <v>32</v>
      </c>
      <c r="P2697" s="1" t="s">
        <v>32</v>
      </c>
      <c r="Q2697" s="3">
        <v>30492.39</v>
      </c>
      <c r="R2697" s="1" t="str">
        <f t="shared" si="128"/>
        <v>1991-09</v>
      </c>
      <c r="S2697" s="1" t="str">
        <f t="shared" si="126"/>
        <v/>
      </c>
      <c r="T2697" s="3">
        <f t="shared" si="127"/>
        <v>0</v>
      </c>
    </row>
    <row r="2698" spans="1:20" x14ac:dyDescent="0.25">
      <c r="A2698" s="1" t="s">
        <v>8132</v>
      </c>
      <c r="B2698" s="1" t="s">
        <v>8133</v>
      </c>
      <c r="C2698" s="1" t="s">
        <v>8134</v>
      </c>
      <c r="D2698" s="1" t="s">
        <v>39</v>
      </c>
      <c r="E2698" s="1" t="s">
        <v>8135</v>
      </c>
      <c r="F2698" s="1">
        <v>0</v>
      </c>
      <c r="G2698" s="2">
        <v>44675</v>
      </c>
      <c r="H2698" s="1" t="s">
        <v>30</v>
      </c>
      <c r="I2698" s="1" t="s">
        <v>31</v>
      </c>
      <c r="J2698" s="2">
        <v>39728</v>
      </c>
      <c r="K2698" s="1"/>
      <c r="L2698" s="1" t="s">
        <v>24</v>
      </c>
      <c r="M2698" s="3">
        <v>37999.94</v>
      </c>
      <c r="N2698" s="3">
        <v>35940.57</v>
      </c>
      <c r="O2698" s="1">
        <v>584.63</v>
      </c>
      <c r="P2698" s="1" t="s">
        <v>32</v>
      </c>
      <c r="Q2698" s="3">
        <v>36525.199999999997</v>
      </c>
      <c r="R2698" s="1" t="str">
        <f t="shared" si="128"/>
        <v>2022-04</v>
      </c>
      <c r="S2698" s="1" t="str">
        <f t="shared" si="126"/>
        <v/>
      </c>
      <c r="T2698" s="3">
        <f t="shared" si="127"/>
        <v>584.63</v>
      </c>
    </row>
    <row r="2699" spans="1:20" x14ac:dyDescent="0.25">
      <c r="A2699" s="1" t="s">
        <v>1993</v>
      </c>
      <c r="B2699" s="1" t="s">
        <v>8136</v>
      </c>
      <c r="C2699" s="1" t="s">
        <v>8137</v>
      </c>
      <c r="D2699" s="1" t="s">
        <v>137</v>
      </c>
      <c r="E2699" s="1" t="s">
        <v>66</v>
      </c>
      <c r="F2699" s="1">
        <v>0</v>
      </c>
      <c r="G2699" s="2">
        <v>34548</v>
      </c>
      <c r="H2699" s="1" t="s">
        <v>30</v>
      </c>
      <c r="I2699" s="1" t="s">
        <v>31</v>
      </c>
      <c r="J2699" s="1" t="s">
        <v>8138</v>
      </c>
      <c r="K2699" s="1"/>
      <c r="L2699" s="1" t="s">
        <v>24</v>
      </c>
      <c r="M2699" s="3">
        <v>43160.42</v>
      </c>
      <c r="N2699" s="3">
        <v>51825.79</v>
      </c>
      <c r="O2699" s="1" t="s">
        <v>32</v>
      </c>
      <c r="P2699" s="1" t="s">
        <v>32</v>
      </c>
      <c r="Q2699" s="3">
        <v>51825.79</v>
      </c>
      <c r="R2699" s="1" t="str">
        <f t="shared" si="128"/>
        <v>1994-08</v>
      </c>
      <c r="S2699" s="1" t="str">
        <f t="shared" si="126"/>
        <v/>
      </c>
      <c r="T2699" s="3">
        <f t="shared" si="127"/>
        <v>0</v>
      </c>
    </row>
    <row r="2700" spans="1:20" x14ac:dyDescent="0.25">
      <c r="A2700" s="1" t="s">
        <v>8139</v>
      </c>
      <c r="B2700" s="1" t="s">
        <v>8140</v>
      </c>
      <c r="C2700" s="1" t="s">
        <v>8141</v>
      </c>
      <c r="D2700" s="1" t="s">
        <v>39</v>
      </c>
      <c r="E2700" s="1" t="s">
        <v>8142</v>
      </c>
      <c r="F2700" s="1">
        <v>0</v>
      </c>
      <c r="G2700" s="2">
        <v>44676</v>
      </c>
      <c r="H2700" s="1" t="s">
        <v>22</v>
      </c>
      <c r="I2700" s="1" t="s">
        <v>31</v>
      </c>
      <c r="J2700" s="1" t="s">
        <v>139</v>
      </c>
      <c r="K2700" s="1"/>
      <c r="L2700" s="1" t="s">
        <v>24</v>
      </c>
      <c r="M2700" s="3">
        <v>37995.980000000003</v>
      </c>
      <c r="N2700" s="3">
        <v>24843.54</v>
      </c>
      <c r="O2700" s="1">
        <v>255.74</v>
      </c>
      <c r="P2700" s="1">
        <v>100</v>
      </c>
      <c r="Q2700" s="3">
        <v>25199.279999999999</v>
      </c>
      <c r="R2700" s="1" t="str">
        <f t="shared" si="128"/>
        <v>2022-04</v>
      </c>
      <c r="S2700" s="1" t="str">
        <f t="shared" si="126"/>
        <v/>
      </c>
      <c r="T2700" s="3">
        <f t="shared" si="127"/>
        <v>355.74</v>
      </c>
    </row>
    <row r="2701" spans="1:20" x14ac:dyDescent="0.25">
      <c r="A2701" s="1" t="s">
        <v>3241</v>
      </c>
      <c r="B2701" s="1" t="s">
        <v>8143</v>
      </c>
      <c r="C2701" s="1" t="s">
        <v>8144</v>
      </c>
      <c r="D2701" s="1" t="s">
        <v>103</v>
      </c>
      <c r="E2701" s="1" t="s">
        <v>4238</v>
      </c>
      <c r="F2701" s="1">
        <v>0</v>
      </c>
      <c r="G2701" s="2">
        <v>44712</v>
      </c>
      <c r="H2701" s="1" t="s">
        <v>30</v>
      </c>
      <c r="I2701" s="1" t="s">
        <v>31</v>
      </c>
      <c r="J2701" s="1" t="s">
        <v>84</v>
      </c>
      <c r="K2701" s="2">
        <v>44799</v>
      </c>
      <c r="L2701" s="1" t="s">
        <v>42</v>
      </c>
      <c r="M2701" s="3">
        <v>31200</v>
      </c>
      <c r="N2701" s="3">
        <v>5880</v>
      </c>
      <c r="O2701" s="1" t="s">
        <v>32</v>
      </c>
      <c r="P2701" s="1" t="s">
        <v>32</v>
      </c>
      <c r="Q2701" s="3">
        <v>5880</v>
      </c>
      <c r="R2701" s="1" t="str">
        <f t="shared" si="128"/>
        <v>2022-05</v>
      </c>
      <c r="S2701" s="1" t="str">
        <f t="shared" si="126"/>
        <v>2022-08</v>
      </c>
      <c r="T2701" s="3">
        <f t="shared" si="127"/>
        <v>0</v>
      </c>
    </row>
    <row r="2702" spans="1:20" x14ac:dyDescent="0.25">
      <c r="A2702" s="1" t="s">
        <v>5484</v>
      </c>
      <c r="B2702" s="1" t="s">
        <v>8145</v>
      </c>
      <c r="C2702" s="1" t="s">
        <v>8146</v>
      </c>
      <c r="D2702" s="1" t="s">
        <v>82</v>
      </c>
      <c r="E2702" s="1" t="s">
        <v>8147</v>
      </c>
      <c r="F2702" s="1">
        <v>0</v>
      </c>
      <c r="G2702" s="2">
        <v>44123</v>
      </c>
      <c r="H2702" s="1" t="s">
        <v>30</v>
      </c>
      <c r="I2702" s="1" t="s">
        <v>31</v>
      </c>
      <c r="J2702" s="1" t="s">
        <v>1322</v>
      </c>
      <c r="K2702" s="1"/>
      <c r="L2702" s="1" t="s">
        <v>24</v>
      </c>
      <c r="M2702" s="3">
        <v>41921.980000000003</v>
      </c>
      <c r="N2702" s="3">
        <v>41922.39</v>
      </c>
      <c r="O2702" s="1" t="s">
        <v>32</v>
      </c>
      <c r="P2702" s="1" t="s">
        <v>32</v>
      </c>
      <c r="Q2702" s="3">
        <v>41922.39</v>
      </c>
      <c r="R2702" s="1" t="str">
        <f t="shared" si="128"/>
        <v>2020-10</v>
      </c>
      <c r="S2702" s="1" t="str">
        <f t="shared" si="126"/>
        <v/>
      </c>
      <c r="T2702" s="3">
        <f t="shared" si="127"/>
        <v>0</v>
      </c>
    </row>
    <row r="2703" spans="1:20" x14ac:dyDescent="0.25">
      <c r="A2703" s="1" t="s">
        <v>8148</v>
      </c>
      <c r="B2703" s="1" t="s">
        <v>8149</v>
      </c>
      <c r="C2703" s="1" t="s">
        <v>8150</v>
      </c>
      <c r="D2703" s="1" t="s">
        <v>20</v>
      </c>
      <c r="E2703" s="1" t="s">
        <v>21</v>
      </c>
      <c r="F2703" s="1">
        <v>0</v>
      </c>
      <c r="G2703" s="2">
        <v>36667</v>
      </c>
      <c r="H2703" s="1" t="s">
        <v>22</v>
      </c>
      <c r="I2703" s="1" t="s">
        <v>23</v>
      </c>
      <c r="J2703" s="1" t="s">
        <v>8151</v>
      </c>
      <c r="K2703" s="1"/>
      <c r="L2703" s="1" t="s">
        <v>24</v>
      </c>
      <c r="M2703" s="3">
        <v>41581.07</v>
      </c>
      <c r="N2703" s="3">
        <v>41253.08</v>
      </c>
      <c r="O2703" s="3">
        <v>39836.82</v>
      </c>
      <c r="P2703" s="1">
        <v>125</v>
      </c>
      <c r="Q2703" s="3">
        <v>81214.899999999994</v>
      </c>
      <c r="R2703" s="1" t="str">
        <f t="shared" si="128"/>
        <v>2000-05</v>
      </c>
      <c r="S2703" s="1" t="str">
        <f t="shared" si="126"/>
        <v/>
      </c>
      <c r="T2703" s="3">
        <f t="shared" si="127"/>
        <v>39961.82</v>
      </c>
    </row>
    <row r="2704" spans="1:20" x14ac:dyDescent="0.25">
      <c r="A2704" s="1" t="s">
        <v>8152</v>
      </c>
      <c r="B2704" s="1" t="s">
        <v>8153</v>
      </c>
      <c r="C2704" s="1" t="s">
        <v>8154</v>
      </c>
      <c r="D2704" s="1" t="s">
        <v>20</v>
      </c>
      <c r="E2704" s="1" t="s">
        <v>21</v>
      </c>
      <c r="F2704" s="1">
        <v>0</v>
      </c>
      <c r="G2704" s="2">
        <v>37563</v>
      </c>
      <c r="H2704" s="1" t="s">
        <v>22</v>
      </c>
      <c r="I2704" s="1" t="s">
        <v>23</v>
      </c>
      <c r="J2704" s="1" t="s">
        <v>6463</v>
      </c>
      <c r="K2704" s="1"/>
      <c r="L2704" s="1" t="s">
        <v>24</v>
      </c>
      <c r="M2704" s="3">
        <v>41581.07</v>
      </c>
      <c r="N2704" s="3">
        <v>44559.48</v>
      </c>
      <c r="O2704" s="3">
        <v>4057.57</v>
      </c>
      <c r="P2704" s="1" t="s">
        <v>32</v>
      </c>
      <c r="Q2704" s="3">
        <v>48617.05</v>
      </c>
      <c r="R2704" s="1" t="str">
        <f t="shared" si="128"/>
        <v>2002-11</v>
      </c>
      <c r="S2704" s="1" t="str">
        <f t="shared" si="126"/>
        <v/>
      </c>
      <c r="T2704" s="3">
        <f t="shared" si="127"/>
        <v>4057.57</v>
      </c>
    </row>
    <row r="2705" spans="1:20" x14ac:dyDescent="0.25">
      <c r="A2705" s="1" t="s">
        <v>8155</v>
      </c>
      <c r="B2705" s="1" t="s">
        <v>8156</v>
      </c>
      <c r="C2705" s="1" t="s">
        <v>8157</v>
      </c>
      <c r="D2705" s="1" t="s">
        <v>70</v>
      </c>
      <c r="E2705" s="1" t="s">
        <v>1847</v>
      </c>
      <c r="F2705" s="1">
        <v>0</v>
      </c>
      <c r="G2705" s="2">
        <v>30508</v>
      </c>
      <c r="H2705" s="1" t="s">
        <v>22</v>
      </c>
      <c r="I2705" s="1" t="s">
        <v>31</v>
      </c>
      <c r="J2705" s="2">
        <v>30627</v>
      </c>
      <c r="K2705" s="1"/>
      <c r="L2705" s="1" t="s">
        <v>24</v>
      </c>
      <c r="M2705" s="3">
        <v>65278.51</v>
      </c>
      <c r="N2705" s="3">
        <v>66075.48</v>
      </c>
      <c r="O2705" s="1" t="s">
        <v>32</v>
      </c>
      <c r="P2705" s="1" t="s">
        <v>32</v>
      </c>
      <c r="Q2705" s="3">
        <v>66075.48</v>
      </c>
      <c r="R2705" s="1" t="str">
        <f t="shared" si="128"/>
        <v>1983-07</v>
      </c>
      <c r="S2705" s="1" t="str">
        <f t="shared" si="126"/>
        <v/>
      </c>
      <c r="T2705" s="3">
        <f t="shared" si="127"/>
        <v>0</v>
      </c>
    </row>
    <row r="2706" spans="1:20" x14ac:dyDescent="0.25">
      <c r="A2706" s="1" t="s">
        <v>3071</v>
      </c>
      <c r="B2706" s="1" t="s">
        <v>8158</v>
      </c>
      <c r="C2706" s="1" t="s">
        <v>8159</v>
      </c>
      <c r="D2706" s="1" t="s">
        <v>39</v>
      </c>
      <c r="E2706" s="1" t="s">
        <v>8160</v>
      </c>
      <c r="F2706" s="1">
        <v>0</v>
      </c>
      <c r="G2706" s="2">
        <v>31565</v>
      </c>
      <c r="H2706" s="1" t="s">
        <v>22</v>
      </c>
      <c r="I2706" s="1" t="s">
        <v>31</v>
      </c>
      <c r="J2706" s="2">
        <v>31449</v>
      </c>
      <c r="K2706" s="2">
        <v>44622</v>
      </c>
      <c r="L2706" s="1" t="s">
        <v>42</v>
      </c>
      <c r="M2706" s="3">
        <v>43313.3</v>
      </c>
      <c r="N2706" s="1">
        <v>83.29</v>
      </c>
      <c r="O2706" s="1" t="s">
        <v>32</v>
      </c>
      <c r="P2706" s="1" t="s">
        <v>32</v>
      </c>
      <c r="Q2706" s="1">
        <v>83.29</v>
      </c>
      <c r="R2706" s="1" t="str">
        <f t="shared" si="128"/>
        <v>1986-06</v>
      </c>
      <c r="S2706" s="1" t="str">
        <f t="shared" si="126"/>
        <v>2022-03</v>
      </c>
      <c r="T2706" s="3">
        <f t="shared" si="127"/>
        <v>0</v>
      </c>
    </row>
    <row r="2707" spans="1:20" x14ac:dyDescent="0.25">
      <c r="A2707" s="1" t="s">
        <v>293</v>
      </c>
      <c r="B2707" s="1" t="s">
        <v>8158</v>
      </c>
      <c r="C2707" s="1" t="s">
        <v>8161</v>
      </c>
      <c r="D2707" s="1" t="s">
        <v>113</v>
      </c>
      <c r="E2707" s="1" t="s">
        <v>1291</v>
      </c>
      <c r="F2707" s="1">
        <v>0</v>
      </c>
      <c r="G2707" s="2">
        <v>44733</v>
      </c>
      <c r="H2707" s="1" t="s">
        <v>30</v>
      </c>
      <c r="I2707" s="1" t="s">
        <v>23</v>
      </c>
      <c r="J2707" s="1" t="s">
        <v>3777</v>
      </c>
      <c r="K2707" s="1"/>
      <c r="L2707" s="1" t="s">
        <v>24</v>
      </c>
      <c r="M2707" s="3">
        <v>57470.82</v>
      </c>
      <c r="N2707" s="3">
        <v>28323.22</v>
      </c>
      <c r="O2707" s="1">
        <v>331.56</v>
      </c>
      <c r="P2707" s="1" t="s">
        <v>32</v>
      </c>
      <c r="Q2707" s="3">
        <v>28654.78</v>
      </c>
      <c r="R2707" s="1" t="str">
        <f t="shared" si="128"/>
        <v>2022-06</v>
      </c>
      <c r="S2707" s="1" t="str">
        <f t="shared" si="126"/>
        <v/>
      </c>
      <c r="T2707" s="3">
        <f t="shared" si="127"/>
        <v>331.56</v>
      </c>
    </row>
    <row r="2708" spans="1:20" x14ac:dyDescent="0.25">
      <c r="A2708" s="1" t="s">
        <v>8162</v>
      </c>
      <c r="B2708" s="1" t="s">
        <v>8158</v>
      </c>
      <c r="C2708" s="1" t="s">
        <v>8163</v>
      </c>
      <c r="D2708" s="1" t="s">
        <v>20</v>
      </c>
      <c r="E2708" s="1" t="s">
        <v>8164</v>
      </c>
      <c r="F2708" s="1">
        <v>0</v>
      </c>
      <c r="G2708" s="2">
        <v>36234</v>
      </c>
      <c r="H2708" s="1" t="s">
        <v>22</v>
      </c>
      <c r="I2708" s="1" t="s">
        <v>31</v>
      </c>
      <c r="J2708" s="1" t="s">
        <v>8165</v>
      </c>
      <c r="K2708" s="1"/>
      <c r="L2708" s="1" t="s">
        <v>24</v>
      </c>
      <c r="M2708" s="3">
        <v>52241.07</v>
      </c>
      <c r="N2708" s="3">
        <v>52235.38</v>
      </c>
      <c r="O2708" s="1" t="s">
        <v>32</v>
      </c>
      <c r="P2708" s="1">
        <v>125</v>
      </c>
      <c r="Q2708" s="3">
        <v>52360.38</v>
      </c>
      <c r="R2708" s="1" t="str">
        <f t="shared" si="128"/>
        <v>1999-03</v>
      </c>
      <c r="S2708" s="1" t="str">
        <f t="shared" si="126"/>
        <v/>
      </c>
      <c r="T2708" s="3">
        <f t="shared" si="127"/>
        <v>125</v>
      </c>
    </row>
    <row r="2709" spans="1:20" x14ac:dyDescent="0.25">
      <c r="A2709" s="1" t="s">
        <v>2096</v>
      </c>
      <c r="B2709" s="1" t="s">
        <v>8158</v>
      </c>
      <c r="C2709" s="1" t="s">
        <v>8166</v>
      </c>
      <c r="D2709" s="1" t="s">
        <v>20</v>
      </c>
      <c r="E2709" s="1" t="s">
        <v>404</v>
      </c>
      <c r="F2709" s="1">
        <v>0</v>
      </c>
      <c r="G2709" s="2">
        <v>39957</v>
      </c>
      <c r="H2709" s="1" t="s">
        <v>22</v>
      </c>
      <c r="I2709" s="1" t="s">
        <v>31</v>
      </c>
      <c r="J2709" s="1" t="s">
        <v>3559</v>
      </c>
      <c r="K2709" s="1"/>
      <c r="L2709" s="1" t="s">
        <v>24</v>
      </c>
      <c r="M2709" s="3">
        <v>47471.22</v>
      </c>
      <c r="N2709" s="3">
        <v>48111.28</v>
      </c>
      <c r="O2709" s="3">
        <v>2476.12</v>
      </c>
      <c r="P2709" s="1">
        <v>125</v>
      </c>
      <c r="Q2709" s="3">
        <v>50712.4</v>
      </c>
      <c r="R2709" s="1" t="str">
        <f t="shared" si="128"/>
        <v>2009-05</v>
      </c>
      <c r="S2709" s="1" t="str">
        <f t="shared" si="126"/>
        <v/>
      </c>
      <c r="T2709" s="3">
        <f t="shared" si="127"/>
        <v>2601.12</v>
      </c>
    </row>
    <row r="2710" spans="1:20" x14ac:dyDescent="0.25">
      <c r="A2710" s="1" t="s">
        <v>356</v>
      </c>
      <c r="B2710" s="1" t="s">
        <v>8158</v>
      </c>
      <c r="C2710" s="1" t="s">
        <v>8167</v>
      </c>
      <c r="D2710" s="1" t="s">
        <v>284</v>
      </c>
      <c r="E2710" s="1" t="s">
        <v>1011</v>
      </c>
      <c r="F2710" s="1">
        <v>0</v>
      </c>
      <c r="G2710" s="2">
        <v>44857</v>
      </c>
      <c r="H2710" s="1" t="s">
        <v>22</v>
      </c>
      <c r="I2710" s="1" t="s">
        <v>31</v>
      </c>
      <c r="J2710" s="1" t="s">
        <v>256</v>
      </c>
      <c r="K2710" s="1"/>
      <c r="L2710" s="1" t="s">
        <v>24</v>
      </c>
      <c r="M2710" s="3">
        <v>44999.97</v>
      </c>
      <c r="N2710" s="3">
        <v>12683.2</v>
      </c>
      <c r="O2710" s="1" t="s">
        <v>32</v>
      </c>
      <c r="P2710" s="1">
        <v>100</v>
      </c>
      <c r="Q2710" s="3">
        <v>12783.2</v>
      </c>
      <c r="R2710" s="1" t="str">
        <f t="shared" si="128"/>
        <v>2022-10</v>
      </c>
      <c r="S2710" s="1" t="str">
        <f t="shared" si="126"/>
        <v/>
      </c>
      <c r="T2710" s="3">
        <f t="shared" si="127"/>
        <v>100</v>
      </c>
    </row>
    <row r="2711" spans="1:20" x14ac:dyDescent="0.25">
      <c r="A2711" s="1" t="s">
        <v>3288</v>
      </c>
      <c r="B2711" s="1" t="s">
        <v>8158</v>
      </c>
      <c r="C2711" s="1" t="s">
        <v>8168</v>
      </c>
      <c r="D2711" s="1" t="s">
        <v>123</v>
      </c>
      <c r="E2711" s="1" t="s">
        <v>124</v>
      </c>
      <c r="F2711" s="1">
        <v>0</v>
      </c>
      <c r="G2711" s="2">
        <v>44082</v>
      </c>
      <c r="H2711" s="1" t="s">
        <v>22</v>
      </c>
      <c r="I2711" s="1" t="s">
        <v>23</v>
      </c>
      <c r="J2711" s="2">
        <v>44052</v>
      </c>
      <c r="K2711" s="1"/>
      <c r="L2711" s="1" t="s">
        <v>24</v>
      </c>
      <c r="M2711" s="3">
        <v>41600</v>
      </c>
      <c r="N2711" s="3">
        <v>37255.22</v>
      </c>
      <c r="O2711" s="1">
        <v>216</v>
      </c>
      <c r="P2711" s="1">
        <v>125</v>
      </c>
      <c r="Q2711" s="3">
        <v>37596.22</v>
      </c>
      <c r="R2711" s="1" t="str">
        <f t="shared" si="128"/>
        <v>2020-09</v>
      </c>
      <c r="S2711" s="1" t="str">
        <f t="shared" si="126"/>
        <v/>
      </c>
      <c r="T2711" s="3">
        <f t="shared" si="127"/>
        <v>341</v>
      </c>
    </row>
    <row r="2712" spans="1:20" x14ac:dyDescent="0.25">
      <c r="A2712" s="1" t="s">
        <v>3094</v>
      </c>
      <c r="B2712" s="1" t="s">
        <v>8158</v>
      </c>
      <c r="C2712" s="1" t="s">
        <v>8169</v>
      </c>
      <c r="D2712" s="1" t="s">
        <v>52</v>
      </c>
      <c r="E2712" s="1" t="s">
        <v>5936</v>
      </c>
      <c r="F2712" s="1">
        <v>0</v>
      </c>
      <c r="G2712" s="2">
        <v>39524</v>
      </c>
      <c r="H2712" s="1" t="s">
        <v>30</v>
      </c>
      <c r="I2712" s="1" t="s">
        <v>31</v>
      </c>
      <c r="J2712" s="1" t="s">
        <v>105</v>
      </c>
      <c r="K2712" s="1"/>
      <c r="L2712" s="1" t="s">
        <v>24</v>
      </c>
      <c r="M2712" s="3">
        <v>37044.589999999997</v>
      </c>
      <c r="N2712" s="3">
        <v>36434.14</v>
      </c>
      <c r="O2712" s="1" t="s">
        <v>32</v>
      </c>
      <c r="P2712" s="1" t="s">
        <v>32</v>
      </c>
      <c r="Q2712" s="3">
        <v>36434.14</v>
      </c>
      <c r="R2712" s="1" t="str">
        <f t="shared" si="128"/>
        <v>2008-03</v>
      </c>
      <c r="S2712" s="1" t="str">
        <f t="shared" si="126"/>
        <v/>
      </c>
      <c r="T2712" s="3">
        <f t="shared" si="127"/>
        <v>0</v>
      </c>
    </row>
    <row r="2713" spans="1:20" x14ac:dyDescent="0.25">
      <c r="A2713" s="1" t="s">
        <v>8170</v>
      </c>
      <c r="B2713" s="1" t="s">
        <v>8171</v>
      </c>
      <c r="C2713" s="1" t="s">
        <v>8172</v>
      </c>
      <c r="D2713" s="1" t="s">
        <v>971</v>
      </c>
      <c r="E2713" s="1" t="s">
        <v>972</v>
      </c>
      <c r="F2713" s="1">
        <v>0</v>
      </c>
      <c r="G2713" s="2">
        <v>39258</v>
      </c>
      <c r="H2713" s="1" t="s">
        <v>30</v>
      </c>
      <c r="I2713" s="1" t="s">
        <v>31</v>
      </c>
      <c r="J2713" s="1" t="s">
        <v>1147</v>
      </c>
      <c r="K2713" s="1"/>
      <c r="L2713" s="1" t="s">
        <v>24</v>
      </c>
      <c r="M2713" s="3">
        <v>82106.75</v>
      </c>
      <c r="N2713" s="3">
        <v>82046</v>
      </c>
      <c r="O2713" s="3">
        <v>10717.15</v>
      </c>
      <c r="P2713" s="1" t="s">
        <v>32</v>
      </c>
      <c r="Q2713" s="3">
        <v>92763.15</v>
      </c>
      <c r="R2713" s="1" t="str">
        <f t="shared" si="128"/>
        <v>2007-06</v>
      </c>
      <c r="S2713" s="1" t="str">
        <f t="shared" si="126"/>
        <v/>
      </c>
      <c r="T2713" s="3">
        <f t="shared" si="127"/>
        <v>10717.15</v>
      </c>
    </row>
    <row r="2714" spans="1:20" x14ac:dyDescent="0.25">
      <c r="A2714" s="1" t="s">
        <v>8173</v>
      </c>
      <c r="B2714" s="1" t="s">
        <v>8174</v>
      </c>
      <c r="C2714" s="1" t="s">
        <v>8175</v>
      </c>
      <c r="D2714" s="1" t="s">
        <v>39</v>
      </c>
      <c r="E2714" s="1" t="s">
        <v>40</v>
      </c>
      <c r="F2714" s="1">
        <v>0</v>
      </c>
      <c r="G2714" s="2">
        <v>44693</v>
      </c>
      <c r="H2714" s="1" t="s">
        <v>22</v>
      </c>
      <c r="I2714" s="1" t="s">
        <v>31</v>
      </c>
      <c r="J2714" s="2">
        <v>44900</v>
      </c>
      <c r="K2714" s="2">
        <v>44809</v>
      </c>
      <c r="L2714" s="1" t="s">
        <v>42</v>
      </c>
      <c r="M2714" s="3">
        <v>29952</v>
      </c>
      <c r="N2714" s="3">
        <v>5151</v>
      </c>
      <c r="O2714" s="1" t="s">
        <v>32</v>
      </c>
      <c r="P2714" s="1">
        <v>100</v>
      </c>
      <c r="Q2714" s="3">
        <v>5251</v>
      </c>
      <c r="R2714" s="1" t="str">
        <f t="shared" si="128"/>
        <v>2022-05</v>
      </c>
      <c r="S2714" s="1" t="str">
        <f t="shared" si="126"/>
        <v>2022-09</v>
      </c>
      <c r="T2714" s="3">
        <f t="shared" si="127"/>
        <v>100</v>
      </c>
    </row>
    <row r="2715" spans="1:20" x14ac:dyDescent="0.25">
      <c r="A2715" s="1" t="s">
        <v>553</v>
      </c>
      <c r="B2715" s="1" t="s">
        <v>8176</v>
      </c>
      <c r="C2715" s="1" t="s">
        <v>8177</v>
      </c>
      <c r="D2715" s="1" t="s">
        <v>76</v>
      </c>
      <c r="E2715" s="1" t="s">
        <v>904</v>
      </c>
      <c r="F2715" s="1">
        <v>0</v>
      </c>
      <c r="G2715" s="2">
        <v>41680</v>
      </c>
      <c r="H2715" s="1" t="s">
        <v>30</v>
      </c>
      <c r="I2715" s="1" t="s">
        <v>31</v>
      </c>
      <c r="J2715" s="1" t="s">
        <v>4473</v>
      </c>
      <c r="K2715" s="1"/>
      <c r="L2715" s="1" t="s">
        <v>24</v>
      </c>
      <c r="M2715" s="3">
        <v>60525.5</v>
      </c>
      <c r="N2715" s="3">
        <v>57409.61</v>
      </c>
      <c r="O2715" s="3">
        <v>1600</v>
      </c>
      <c r="P2715" s="3">
        <v>1266.03</v>
      </c>
      <c r="Q2715" s="3">
        <v>60275.64</v>
      </c>
      <c r="R2715" s="1" t="str">
        <f t="shared" si="128"/>
        <v>2014-02</v>
      </c>
      <c r="S2715" s="1" t="str">
        <f t="shared" si="126"/>
        <v/>
      </c>
      <c r="T2715" s="3">
        <f t="shared" si="127"/>
        <v>2866.0299999999997</v>
      </c>
    </row>
    <row r="2716" spans="1:20" x14ac:dyDescent="0.25">
      <c r="A2716" s="1" t="s">
        <v>8178</v>
      </c>
      <c r="B2716" s="1" t="s">
        <v>8179</v>
      </c>
      <c r="C2716" s="1" t="s">
        <v>8180</v>
      </c>
      <c r="D2716" s="1" t="s">
        <v>70</v>
      </c>
      <c r="E2716" s="1" t="s">
        <v>280</v>
      </c>
      <c r="F2716" s="1">
        <v>0</v>
      </c>
      <c r="G2716" s="2">
        <v>43010</v>
      </c>
      <c r="H2716" s="1" t="s">
        <v>22</v>
      </c>
      <c r="I2716" s="1" t="s">
        <v>31</v>
      </c>
      <c r="J2716" s="2">
        <v>42776</v>
      </c>
      <c r="K2716" s="2">
        <v>44631</v>
      </c>
      <c r="L2716" s="1" t="s">
        <v>42</v>
      </c>
      <c r="M2716" s="3">
        <v>46183.7</v>
      </c>
      <c r="N2716" s="3">
        <v>12200.96</v>
      </c>
      <c r="O2716" s="3">
        <v>1082.43</v>
      </c>
      <c r="P2716" s="1" t="s">
        <v>32</v>
      </c>
      <c r="Q2716" s="3">
        <v>13283.39</v>
      </c>
      <c r="R2716" s="1" t="str">
        <f t="shared" si="128"/>
        <v>2017-10</v>
      </c>
      <c r="S2716" s="1" t="str">
        <f t="shared" si="126"/>
        <v>2022-03</v>
      </c>
      <c r="T2716" s="3">
        <f t="shared" si="127"/>
        <v>1082.43</v>
      </c>
    </row>
    <row r="2717" spans="1:20" x14ac:dyDescent="0.25">
      <c r="A2717" s="1" t="s">
        <v>5204</v>
      </c>
      <c r="B2717" s="1" t="s">
        <v>8181</v>
      </c>
      <c r="C2717" s="1" t="s">
        <v>8182</v>
      </c>
      <c r="D2717" s="1" t="s">
        <v>82</v>
      </c>
      <c r="E2717" s="1" t="s">
        <v>295</v>
      </c>
      <c r="F2717" s="1">
        <v>0</v>
      </c>
      <c r="G2717" s="2">
        <v>44284</v>
      </c>
      <c r="H2717" s="1" t="s">
        <v>30</v>
      </c>
      <c r="I2717" s="1" t="s">
        <v>31</v>
      </c>
      <c r="J2717" s="1" t="s">
        <v>265</v>
      </c>
      <c r="K2717" s="1"/>
      <c r="L2717" s="1" t="s">
        <v>24</v>
      </c>
      <c r="M2717" s="3">
        <v>60180.85</v>
      </c>
      <c r="N2717" s="3">
        <v>60432.02</v>
      </c>
      <c r="O2717" s="1">
        <v>347.2</v>
      </c>
      <c r="P2717" s="1" t="s">
        <v>32</v>
      </c>
      <c r="Q2717" s="3">
        <v>60779.22</v>
      </c>
      <c r="R2717" s="1" t="str">
        <f t="shared" si="128"/>
        <v>2021-03</v>
      </c>
      <c r="S2717" s="1" t="str">
        <f t="shared" si="126"/>
        <v/>
      </c>
      <c r="T2717" s="3">
        <f t="shared" si="127"/>
        <v>347.2</v>
      </c>
    </row>
    <row r="2718" spans="1:20" x14ac:dyDescent="0.25">
      <c r="A2718" s="1" t="s">
        <v>8183</v>
      </c>
      <c r="B2718" s="1" t="s">
        <v>8184</v>
      </c>
      <c r="C2718" s="1" t="s">
        <v>8185</v>
      </c>
      <c r="D2718" s="1" t="s">
        <v>82</v>
      </c>
      <c r="E2718" s="1" t="s">
        <v>8186</v>
      </c>
      <c r="F2718" s="1">
        <v>0</v>
      </c>
      <c r="G2718" s="2">
        <v>44074</v>
      </c>
      <c r="H2718" s="1" t="s">
        <v>30</v>
      </c>
      <c r="I2718" s="1" t="s">
        <v>31</v>
      </c>
      <c r="J2718" s="1" t="s">
        <v>824</v>
      </c>
      <c r="K2718" s="2">
        <v>44567</v>
      </c>
      <c r="L2718" s="1" t="s">
        <v>42</v>
      </c>
      <c r="M2718" s="3">
        <v>31200</v>
      </c>
      <c r="N2718" s="3">
        <v>3704.7</v>
      </c>
      <c r="O2718" s="1" t="s">
        <v>32</v>
      </c>
      <c r="P2718" s="1" t="s">
        <v>32</v>
      </c>
      <c r="Q2718" s="3">
        <v>3704.7</v>
      </c>
      <c r="R2718" s="1" t="str">
        <f t="shared" si="128"/>
        <v>2020-08</v>
      </c>
      <c r="S2718" s="1" t="str">
        <f t="shared" si="126"/>
        <v>2022-01</v>
      </c>
      <c r="T2718" s="3">
        <f t="shared" si="127"/>
        <v>0</v>
      </c>
    </row>
    <row r="2719" spans="1:20" x14ac:dyDescent="0.25">
      <c r="A2719" s="1" t="s">
        <v>3679</v>
      </c>
      <c r="B2719" s="1" t="s">
        <v>8187</v>
      </c>
      <c r="C2719" s="1" t="s">
        <v>8188</v>
      </c>
      <c r="D2719" s="1" t="s">
        <v>28</v>
      </c>
      <c r="E2719" s="1" t="s">
        <v>46</v>
      </c>
      <c r="F2719" s="1">
        <v>0</v>
      </c>
      <c r="G2719" s="2">
        <v>41693</v>
      </c>
      <c r="H2719" s="1" t="s">
        <v>22</v>
      </c>
      <c r="I2719" s="1" t="s">
        <v>31</v>
      </c>
      <c r="J2719" s="2">
        <v>41580</v>
      </c>
      <c r="K2719" s="1"/>
      <c r="L2719" s="1" t="s">
        <v>24</v>
      </c>
      <c r="M2719" s="3">
        <v>59207.199999999997</v>
      </c>
      <c r="N2719" s="3">
        <v>44296.7</v>
      </c>
      <c r="O2719" s="3">
        <v>16573.509999999998</v>
      </c>
      <c r="P2719" s="1">
        <v>125</v>
      </c>
      <c r="Q2719" s="3">
        <v>60995.21</v>
      </c>
      <c r="R2719" s="1" t="str">
        <f t="shared" si="128"/>
        <v>2014-02</v>
      </c>
      <c r="S2719" s="1" t="str">
        <f t="shared" si="126"/>
        <v/>
      </c>
      <c r="T2719" s="3">
        <f t="shared" si="127"/>
        <v>16698.509999999998</v>
      </c>
    </row>
    <row r="2720" spans="1:20" x14ac:dyDescent="0.25">
      <c r="A2720" s="1" t="s">
        <v>3903</v>
      </c>
      <c r="B2720" s="1" t="s">
        <v>8189</v>
      </c>
      <c r="C2720" s="1" t="s">
        <v>8190</v>
      </c>
      <c r="D2720" s="1" t="s">
        <v>88</v>
      </c>
      <c r="E2720" s="1" t="s">
        <v>1949</v>
      </c>
      <c r="F2720" s="1">
        <v>0</v>
      </c>
      <c r="G2720" s="2">
        <v>44627</v>
      </c>
      <c r="H2720" s="1" t="s">
        <v>30</v>
      </c>
      <c r="I2720" s="1" t="s">
        <v>31</v>
      </c>
      <c r="J2720" s="2">
        <v>44745</v>
      </c>
      <c r="K2720" s="1"/>
      <c r="L2720" s="1" t="s">
        <v>24</v>
      </c>
      <c r="M2720" s="3">
        <v>35499.980000000003</v>
      </c>
      <c r="N2720" s="3">
        <v>27990.7</v>
      </c>
      <c r="O2720" s="1">
        <v>85.34</v>
      </c>
      <c r="P2720" s="1">
        <v>100</v>
      </c>
      <c r="Q2720" s="3">
        <v>28176.04</v>
      </c>
      <c r="R2720" s="1" t="str">
        <f t="shared" si="128"/>
        <v>2022-03</v>
      </c>
      <c r="S2720" s="1" t="str">
        <f t="shared" si="126"/>
        <v/>
      </c>
      <c r="T2720" s="3">
        <f t="shared" si="127"/>
        <v>185.34</v>
      </c>
    </row>
    <row r="2721" spans="1:20" x14ac:dyDescent="0.25">
      <c r="A2721" s="1" t="s">
        <v>8191</v>
      </c>
      <c r="B2721" s="1" t="s">
        <v>8192</v>
      </c>
      <c r="C2721" s="1" t="s">
        <v>8193</v>
      </c>
      <c r="D2721" s="1" t="s">
        <v>70</v>
      </c>
      <c r="E2721" s="1" t="s">
        <v>299</v>
      </c>
      <c r="F2721" s="1">
        <v>0</v>
      </c>
      <c r="G2721" s="2">
        <v>37648</v>
      </c>
      <c r="H2721" s="1" t="s">
        <v>22</v>
      </c>
      <c r="I2721" s="1" t="s">
        <v>31</v>
      </c>
      <c r="J2721" s="1" t="s">
        <v>2153</v>
      </c>
      <c r="K2721" s="1"/>
      <c r="L2721" s="1" t="s">
        <v>24</v>
      </c>
      <c r="M2721" s="3">
        <v>59387.95</v>
      </c>
      <c r="N2721" s="3">
        <v>49069.57</v>
      </c>
      <c r="O2721" s="3">
        <v>5558.03</v>
      </c>
      <c r="P2721" s="1" t="s">
        <v>32</v>
      </c>
      <c r="Q2721" s="3">
        <v>54627.6</v>
      </c>
      <c r="R2721" s="1" t="str">
        <f t="shared" si="128"/>
        <v>2003-01</v>
      </c>
      <c r="S2721" s="1" t="str">
        <f t="shared" si="126"/>
        <v/>
      </c>
      <c r="T2721" s="3">
        <f t="shared" si="127"/>
        <v>5558.03</v>
      </c>
    </row>
    <row r="2722" spans="1:20" x14ac:dyDescent="0.25">
      <c r="A2722" s="1" t="s">
        <v>8194</v>
      </c>
      <c r="B2722" s="1" t="s">
        <v>8195</v>
      </c>
      <c r="C2722" s="1" t="s">
        <v>8196</v>
      </c>
      <c r="D2722" s="1" t="s">
        <v>39</v>
      </c>
      <c r="E2722" s="1" t="s">
        <v>40</v>
      </c>
      <c r="F2722" s="1">
        <v>0</v>
      </c>
      <c r="G2722" s="2">
        <v>44719</v>
      </c>
      <c r="H2722" s="1" t="s">
        <v>22</v>
      </c>
      <c r="I2722" s="1" t="s">
        <v>31</v>
      </c>
      <c r="J2722" s="1" t="s">
        <v>3008</v>
      </c>
      <c r="K2722" s="2">
        <v>44809</v>
      </c>
      <c r="L2722" s="1" t="s">
        <v>42</v>
      </c>
      <c r="M2722" s="3">
        <v>34944</v>
      </c>
      <c r="N2722" s="3">
        <v>2205</v>
      </c>
      <c r="O2722" s="1" t="s">
        <v>32</v>
      </c>
      <c r="P2722" s="1">
        <v>100</v>
      </c>
      <c r="Q2722" s="3">
        <v>2305</v>
      </c>
      <c r="R2722" s="1" t="str">
        <f t="shared" si="128"/>
        <v>2022-06</v>
      </c>
      <c r="S2722" s="1" t="str">
        <f t="shared" si="126"/>
        <v>2022-09</v>
      </c>
      <c r="T2722" s="3">
        <f t="shared" si="127"/>
        <v>100</v>
      </c>
    </row>
    <row r="2723" spans="1:20" x14ac:dyDescent="0.25">
      <c r="A2723" s="1" t="s">
        <v>8197</v>
      </c>
      <c r="B2723" s="1" t="s">
        <v>8198</v>
      </c>
      <c r="C2723" s="1" t="s">
        <v>8199</v>
      </c>
      <c r="D2723" s="1" t="s">
        <v>52</v>
      </c>
      <c r="E2723" s="1" t="s">
        <v>1116</v>
      </c>
      <c r="F2723" s="1">
        <v>0</v>
      </c>
      <c r="G2723" s="2">
        <v>32496</v>
      </c>
      <c r="H2723" s="1" t="s">
        <v>22</v>
      </c>
      <c r="I2723" s="1" t="s">
        <v>23</v>
      </c>
      <c r="J2723" s="1" t="s">
        <v>8200</v>
      </c>
      <c r="K2723" s="2">
        <v>44879</v>
      </c>
      <c r="L2723" s="1" t="s">
        <v>42</v>
      </c>
      <c r="M2723" s="3">
        <v>64569.23</v>
      </c>
      <c r="N2723" s="3">
        <v>63326.76</v>
      </c>
      <c r="O2723" s="1">
        <v>62.09</v>
      </c>
      <c r="P2723" s="1">
        <v>125</v>
      </c>
      <c r="Q2723" s="3">
        <v>63513.85</v>
      </c>
      <c r="R2723" s="1" t="str">
        <f t="shared" si="128"/>
        <v>1988-12</v>
      </c>
      <c r="S2723" s="1" t="str">
        <f t="shared" si="126"/>
        <v>2022-11</v>
      </c>
      <c r="T2723" s="3">
        <f t="shared" si="127"/>
        <v>187.09</v>
      </c>
    </row>
    <row r="2724" spans="1:20" x14ac:dyDescent="0.25">
      <c r="A2724" s="1" t="s">
        <v>8201</v>
      </c>
      <c r="B2724" s="1" t="s">
        <v>8202</v>
      </c>
      <c r="C2724" s="1" t="s">
        <v>8203</v>
      </c>
      <c r="D2724" s="1" t="s">
        <v>237</v>
      </c>
      <c r="E2724" s="1" t="s">
        <v>493</v>
      </c>
      <c r="F2724" s="1">
        <v>0</v>
      </c>
      <c r="G2724" s="2">
        <v>37032</v>
      </c>
      <c r="H2724" s="1" t="s">
        <v>30</v>
      </c>
      <c r="I2724" s="1" t="s">
        <v>31</v>
      </c>
      <c r="J2724" s="1" t="s">
        <v>8204</v>
      </c>
      <c r="K2724" s="1"/>
      <c r="L2724" s="1" t="s">
        <v>24</v>
      </c>
      <c r="M2724" s="3">
        <v>39420.160000000003</v>
      </c>
      <c r="N2724" s="3">
        <v>39090.51</v>
      </c>
      <c r="O2724" s="1" t="s">
        <v>32</v>
      </c>
      <c r="P2724" s="3">
        <v>1379.71</v>
      </c>
      <c r="Q2724" s="3">
        <v>40470.22</v>
      </c>
      <c r="R2724" s="1" t="str">
        <f t="shared" si="128"/>
        <v>2001-05</v>
      </c>
      <c r="S2724" s="1" t="str">
        <f t="shared" si="126"/>
        <v/>
      </c>
      <c r="T2724" s="3">
        <f t="shared" si="127"/>
        <v>1379.71</v>
      </c>
    </row>
    <row r="2725" spans="1:20" x14ac:dyDescent="0.25">
      <c r="A2725" s="1" t="s">
        <v>8205</v>
      </c>
      <c r="B2725" s="1" t="s">
        <v>8206</v>
      </c>
      <c r="C2725" s="1" t="s">
        <v>8207</v>
      </c>
      <c r="D2725" s="1" t="s">
        <v>284</v>
      </c>
      <c r="E2725" s="1" t="s">
        <v>1011</v>
      </c>
      <c r="F2725" s="1">
        <v>0</v>
      </c>
      <c r="G2725" s="2">
        <v>43037</v>
      </c>
      <c r="H2725" s="1" t="s">
        <v>30</v>
      </c>
      <c r="I2725" s="1" t="s">
        <v>31</v>
      </c>
      <c r="J2725" s="2">
        <v>42554</v>
      </c>
      <c r="K2725" s="2">
        <v>44566</v>
      </c>
      <c r="L2725" s="1" t="s">
        <v>42</v>
      </c>
      <c r="M2725" s="3">
        <v>47754.3</v>
      </c>
      <c r="N2725" s="3">
        <v>5841.44</v>
      </c>
      <c r="O2725" s="1" t="s">
        <v>32</v>
      </c>
      <c r="P2725" s="1" t="s">
        <v>32</v>
      </c>
      <c r="Q2725" s="3">
        <v>5841.44</v>
      </c>
      <c r="R2725" s="1" t="str">
        <f t="shared" si="128"/>
        <v>2017-10</v>
      </c>
      <c r="S2725" s="1" t="str">
        <f t="shared" si="126"/>
        <v>2022-01</v>
      </c>
      <c r="T2725" s="3">
        <f t="shared" si="127"/>
        <v>0</v>
      </c>
    </row>
    <row r="2726" spans="1:20" x14ac:dyDescent="0.25">
      <c r="A2726" s="1" t="s">
        <v>1749</v>
      </c>
      <c r="B2726" s="1" t="s">
        <v>8206</v>
      </c>
      <c r="C2726" s="1" t="s">
        <v>8208</v>
      </c>
      <c r="D2726" s="1" t="s">
        <v>28</v>
      </c>
      <c r="E2726" s="1" t="s">
        <v>46</v>
      </c>
      <c r="F2726" s="1">
        <v>0</v>
      </c>
      <c r="G2726" s="2">
        <v>43220</v>
      </c>
      <c r="H2726" s="1" t="s">
        <v>30</v>
      </c>
      <c r="I2726" s="1" t="s">
        <v>31</v>
      </c>
      <c r="J2726" s="1" t="s">
        <v>1562</v>
      </c>
      <c r="K2726" s="1"/>
      <c r="L2726" s="1" t="s">
        <v>24</v>
      </c>
      <c r="M2726" s="3">
        <v>54142.19</v>
      </c>
      <c r="N2726" s="3">
        <v>45139.17</v>
      </c>
      <c r="O2726" s="3">
        <v>34361.839999999997</v>
      </c>
      <c r="P2726" s="1">
        <v>125</v>
      </c>
      <c r="Q2726" s="3">
        <v>79626.009999999995</v>
      </c>
      <c r="R2726" s="1" t="str">
        <f t="shared" si="128"/>
        <v>2018-04</v>
      </c>
      <c r="S2726" s="1" t="str">
        <f t="shared" si="126"/>
        <v/>
      </c>
      <c r="T2726" s="3">
        <f t="shared" si="127"/>
        <v>34486.839999999997</v>
      </c>
    </row>
    <row r="2727" spans="1:20" x14ac:dyDescent="0.25">
      <c r="A2727" s="1" t="s">
        <v>1768</v>
      </c>
      <c r="B2727" s="1" t="s">
        <v>8209</v>
      </c>
      <c r="C2727" s="1" t="s">
        <v>8210</v>
      </c>
      <c r="D2727" s="1" t="s">
        <v>52</v>
      </c>
      <c r="E2727" s="1" t="s">
        <v>8211</v>
      </c>
      <c r="F2727" s="1">
        <v>0</v>
      </c>
      <c r="G2727" s="2">
        <v>33280</v>
      </c>
      <c r="H2727" s="1" t="s">
        <v>30</v>
      </c>
      <c r="I2727" s="1" t="s">
        <v>31</v>
      </c>
      <c r="J2727" s="2">
        <v>33544</v>
      </c>
      <c r="K2727" s="2">
        <v>44778</v>
      </c>
      <c r="L2727" s="1" t="s">
        <v>42</v>
      </c>
      <c r="M2727" s="3">
        <v>49781.68</v>
      </c>
      <c r="N2727" s="3">
        <v>35774.78</v>
      </c>
      <c r="O2727" s="1" t="s">
        <v>32</v>
      </c>
      <c r="P2727" s="1" t="s">
        <v>32</v>
      </c>
      <c r="Q2727" s="3">
        <v>35774.78</v>
      </c>
      <c r="R2727" s="1" t="str">
        <f t="shared" si="128"/>
        <v>1991-02</v>
      </c>
      <c r="S2727" s="1" t="str">
        <f t="shared" si="126"/>
        <v>2022-08</v>
      </c>
      <c r="T2727" s="3">
        <f t="shared" si="127"/>
        <v>0</v>
      </c>
    </row>
    <row r="2728" spans="1:20" x14ac:dyDescent="0.25">
      <c r="A2728" s="1" t="s">
        <v>2143</v>
      </c>
      <c r="B2728" s="1" t="s">
        <v>8209</v>
      </c>
      <c r="C2728" s="1" t="s">
        <v>8212</v>
      </c>
      <c r="D2728" s="1" t="s">
        <v>52</v>
      </c>
      <c r="E2728" s="1" t="s">
        <v>780</v>
      </c>
      <c r="F2728" s="1">
        <v>0</v>
      </c>
      <c r="G2728" s="2">
        <v>41946</v>
      </c>
      <c r="H2728" s="1" t="s">
        <v>22</v>
      </c>
      <c r="I2728" s="1" t="s">
        <v>31</v>
      </c>
      <c r="J2728" s="2">
        <v>41709</v>
      </c>
      <c r="K2728" s="1"/>
      <c r="L2728" s="1" t="s">
        <v>24</v>
      </c>
      <c r="M2728" s="3">
        <v>50548.160000000003</v>
      </c>
      <c r="N2728" s="3">
        <v>50288.49</v>
      </c>
      <c r="O2728" s="1" t="s">
        <v>32</v>
      </c>
      <c r="P2728" s="1" t="s">
        <v>32</v>
      </c>
      <c r="Q2728" s="3">
        <v>50288.49</v>
      </c>
      <c r="R2728" s="1" t="str">
        <f t="shared" si="128"/>
        <v>2014-11</v>
      </c>
      <c r="S2728" s="1" t="str">
        <f t="shared" si="126"/>
        <v/>
      </c>
      <c r="T2728" s="3">
        <f t="shared" si="127"/>
        <v>0</v>
      </c>
    </row>
    <row r="2729" spans="1:20" x14ac:dyDescent="0.25">
      <c r="A2729" s="1" t="s">
        <v>3285</v>
      </c>
      <c r="B2729" s="1" t="s">
        <v>8213</v>
      </c>
      <c r="C2729" s="1" t="s">
        <v>8214</v>
      </c>
      <c r="D2729" s="1" t="s">
        <v>20</v>
      </c>
      <c r="E2729" s="1" t="s">
        <v>404</v>
      </c>
      <c r="F2729" s="1">
        <v>0</v>
      </c>
      <c r="G2729" s="2">
        <v>40630</v>
      </c>
      <c r="H2729" s="1" t="s">
        <v>22</v>
      </c>
      <c r="I2729" s="1" t="s">
        <v>31</v>
      </c>
      <c r="J2729" s="1" t="s">
        <v>8215</v>
      </c>
      <c r="K2729" s="1"/>
      <c r="L2729" s="1" t="s">
        <v>24</v>
      </c>
      <c r="M2729" s="3">
        <v>47471.22</v>
      </c>
      <c r="N2729" s="3">
        <v>51600.1</v>
      </c>
      <c r="O2729" s="3">
        <v>2585.63</v>
      </c>
      <c r="P2729" s="1">
        <v>125</v>
      </c>
      <c r="Q2729" s="3">
        <v>54310.73</v>
      </c>
      <c r="R2729" s="1" t="str">
        <f t="shared" si="128"/>
        <v>2011-03</v>
      </c>
      <c r="S2729" s="1" t="str">
        <f t="shared" si="126"/>
        <v/>
      </c>
      <c r="T2729" s="3">
        <f t="shared" si="127"/>
        <v>2710.63</v>
      </c>
    </row>
    <row r="2730" spans="1:20" x14ac:dyDescent="0.25">
      <c r="A2730" s="1" t="s">
        <v>8216</v>
      </c>
      <c r="B2730" s="1" t="s">
        <v>8217</v>
      </c>
      <c r="C2730" s="1" t="s">
        <v>8218</v>
      </c>
      <c r="D2730" s="1" t="s">
        <v>52</v>
      </c>
      <c r="E2730" s="1" t="s">
        <v>3202</v>
      </c>
      <c r="F2730" s="1">
        <v>0</v>
      </c>
      <c r="G2730" s="2">
        <v>42295</v>
      </c>
      <c r="H2730" s="1" t="s">
        <v>30</v>
      </c>
      <c r="I2730" s="1" t="s">
        <v>31</v>
      </c>
      <c r="J2730" s="1" t="s">
        <v>3604</v>
      </c>
      <c r="K2730" s="1"/>
      <c r="L2730" s="1" t="s">
        <v>24</v>
      </c>
      <c r="M2730" s="3">
        <v>32699.26</v>
      </c>
      <c r="N2730" s="3">
        <v>32397.53</v>
      </c>
      <c r="O2730" s="1">
        <v>149.35</v>
      </c>
      <c r="P2730" s="1" t="s">
        <v>32</v>
      </c>
      <c r="Q2730" s="3">
        <v>32546.880000000001</v>
      </c>
      <c r="R2730" s="1" t="str">
        <f t="shared" si="128"/>
        <v>2015-10</v>
      </c>
      <c r="S2730" s="1" t="str">
        <f t="shared" si="126"/>
        <v/>
      </c>
      <c r="T2730" s="3">
        <f t="shared" si="127"/>
        <v>149.35</v>
      </c>
    </row>
    <row r="2731" spans="1:20" x14ac:dyDescent="0.25">
      <c r="A2731" s="1" t="s">
        <v>4444</v>
      </c>
      <c r="B2731" s="1" t="s">
        <v>8219</v>
      </c>
      <c r="C2731" s="1" t="s">
        <v>8220</v>
      </c>
      <c r="D2731" s="1" t="s">
        <v>39</v>
      </c>
      <c r="E2731" s="1" t="s">
        <v>40</v>
      </c>
      <c r="F2731" s="1">
        <v>0</v>
      </c>
      <c r="G2731" s="2">
        <v>44694</v>
      </c>
      <c r="H2731" s="1" t="s">
        <v>22</v>
      </c>
      <c r="I2731" s="1" t="s">
        <v>31</v>
      </c>
      <c r="J2731" s="1" t="s">
        <v>8221</v>
      </c>
      <c r="K2731" s="2">
        <v>44809</v>
      </c>
      <c r="L2731" s="1" t="s">
        <v>42</v>
      </c>
      <c r="M2731" s="3">
        <v>49920</v>
      </c>
      <c r="N2731" s="3">
        <v>10151.5</v>
      </c>
      <c r="O2731" s="1" t="s">
        <v>32</v>
      </c>
      <c r="P2731" s="1" t="s">
        <v>32</v>
      </c>
      <c r="Q2731" s="3">
        <v>10151.5</v>
      </c>
      <c r="R2731" s="1" t="str">
        <f t="shared" si="128"/>
        <v>2022-05</v>
      </c>
      <c r="S2731" s="1" t="str">
        <f t="shared" si="126"/>
        <v>2022-09</v>
      </c>
      <c r="T2731" s="3">
        <f t="shared" si="127"/>
        <v>0</v>
      </c>
    </row>
    <row r="2732" spans="1:20" x14ac:dyDescent="0.25">
      <c r="A2732" s="1" t="s">
        <v>8222</v>
      </c>
      <c r="B2732" s="1" t="s">
        <v>8223</v>
      </c>
      <c r="C2732" s="1" t="s">
        <v>8224</v>
      </c>
      <c r="D2732" s="1" t="s">
        <v>28</v>
      </c>
      <c r="E2732" s="1" t="s">
        <v>29</v>
      </c>
      <c r="F2732" s="1">
        <v>0</v>
      </c>
      <c r="G2732" s="2">
        <v>42281</v>
      </c>
      <c r="H2732" s="1" t="s">
        <v>30</v>
      </c>
      <c r="I2732" s="1" t="s">
        <v>31</v>
      </c>
      <c r="J2732" s="2">
        <v>42104</v>
      </c>
      <c r="K2732" s="1"/>
      <c r="L2732" s="1" t="s">
        <v>24</v>
      </c>
      <c r="M2732" s="3">
        <v>30576</v>
      </c>
      <c r="N2732" s="1">
        <v>315</v>
      </c>
      <c r="O2732" s="1" t="s">
        <v>32</v>
      </c>
      <c r="P2732" s="1" t="s">
        <v>32</v>
      </c>
      <c r="Q2732" s="1">
        <v>315</v>
      </c>
      <c r="R2732" s="1" t="str">
        <f t="shared" si="128"/>
        <v>2015-10</v>
      </c>
      <c r="S2732" s="1" t="str">
        <f t="shared" si="126"/>
        <v/>
      </c>
      <c r="T2732" s="3">
        <f t="shared" si="127"/>
        <v>0</v>
      </c>
    </row>
    <row r="2733" spans="1:20" x14ac:dyDescent="0.25">
      <c r="A2733" s="1" t="s">
        <v>8225</v>
      </c>
      <c r="B2733" s="1" t="s">
        <v>8226</v>
      </c>
      <c r="C2733" s="1" t="s">
        <v>8227</v>
      </c>
      <c r="D2733" s="1" t="s">
        <v>137</v>
      </c>
      <c r="E2733" s="1" t="s">
        <v>66</v>
      </c>
      <c r="F2733" s="1">
        <v>0</v>
      </c>
      <c r="G2733" s="2">
        <v>43647</v>
      </c>
      <c r="H2733" s="1" t="s">
        <v>30</v>
      </c>
      <c r="I2733" s="1" t="s">
        <v>31</v>
      </c>
      <c r="J2733" s="2">
        <v>43472</v>
      </c>
      <c r="K2733" s="1"/>
      <c r="L2733" s="1" t="s">
        <v>24</v>
      </c>
      <c r="M2733" s="3">
        <v>43160.42</v>
      </c>
      <c r="N2733" s="3">
        <v>48630.33</v>
      </c>
      <c r="O2733" s="3">
        <v>2385.2199999999998</v>
      </c>
      <c r="P2733" s="1" t="s">
        <v>32</v>
      </c>
      <c r="Q2733" s="3">
        <v>51015.55</v>
      </c>
      <c r="R2733" s="1" t="str">
        <f t="shared" si="128"/>
        <v>2019-07</v>
      </c>
      <c r="S2733" s="1" t="str">
        <f t="shared" si="126"/>
        <v/>
      </c>
      <c r="T2733" s="3">
        <f t="shared" si="127"/>
        <v>2385.2199999999998</v>
      </c>
    </row>
    <row r="2734" spans="1:20" x14ac:dyDescent="0.25">
      <c r="A2734" s="1" t="s">
        <v>849</v>
      </c>
      <c r="B2734" s="1" t="s">
        <v>8228</v>
      </c>
      <c r="C2734" s="1" t="s">
        <v>8229</v>
      </c>
      <c r="D2734" s="1" t="s">
        <v>284</v>
      </c>
      <c r="E2734" s="1" t="s">
        <v>285</v>
      </c>
      <c r="F2734" s="1">
        <v>0</v>
      </c>
      <c r="G2734" s="2">
        <v>44718</v>
      </c>
      <c r="H2734" s="1" t="s">
        <v>30</v>
      </c>
      <c r="I2734" s="1" t="s">
        <v>31</v>
      </c>
      <c r="J2734" s="2">
        <v>44718</v>
      </c>
      <c r="K2734" s="2">
        <v>44785</v>
      </c>
      <c r="L2734" s="1" t="s">
        <v>42</v>
      </c>
      <c r="M2734" s="3">
        <v>27040</v>
      </c>
      <c r="N2734" s="3">
        <v>3766.75</v>
      </c>
      <c r="O2734" s="1" t="s">
        <v>32</v>
      </c>
      <c r="P2734" s="1" t="s">
        <v>32</v>
      </c>
      <c r="Q2734" s="3">
        <v>3766.75</v>
      </c>
      <c r="R2734" s="1" t="str">
        <f t="shared" si="128"/>
        <v>2022-06</v>
      </c>
      <c r="S2734" s="1" t="str">
        <f t="shared" si="126"/>
        <v>2022-08</v>
      </c>
      <c r="T2734" s="3">
        <f t="shared" si="127"/>
        <v>0</v>
      </c>
    </row>
    <row r="2735" spans="1:20" x14ac:dyDescent="0.25">
      <c r="A2735" s="1" t="s">
        <v>2591</v>
      </c>
      <c r="B2735" s="1" t="s">
        <v>8228</v>
      </c>
      <c r="C2735" s="1" t="s">
        <v>8230</v>
      </c>
      <c r="D2735" s="1" t="s">
        <v>20</v>
      </c>
      <c r="E2735" s="1" t="s">
        <v>4603</v>
      </c>
      <c r="F2735" s="1">
        <v>0</v>
      </c>
      <c r="G2735" s="2">
        <v>33604</v>
      </c>
      <c r="H2735" s="1" t="s">
        <v>30</v>
      </c>
      <c r="I2735" s="1" t="s">
        <v>31</v>
      </c>
      <c r="J2735" s="1" t="s">
        <v>8231</v>
      </c>
      <c r="K2735" s="1"/>
      <c r="L2735" s="1" t="s">
        <v>24</v>
      </c>
      <c r="M2735" s="3">
        <v>65246.06</v>
      </c>
      <c r="N2735" s="3">
        <v>66497</v>
      </c>
      <c r="O2735" s="1" t="s">
        <v>32</v>
      </c>
      <c r="P2735" s="1" t="s">
        <v>32</v>
      </c>
      <c r="Q2735" s="3">
        <v>66497</v>
      </c>
      <c r="R2735" s="1" t="str">
        <f t="shared" si="128"/>
        <v>1992-01</v>
      </c>
      <c r="S2735" s="1" t="str">
        <f t="shared" si="126"/>
        <v/>
      </c>
      <c r="T2735" s="3">
        <f t="shared" si="127"/>
        <v>0</v>
      </c>
    </row>
    <row r="2736" spans="1:20" x14ac:dyDescent="0.25">
      <c r="A2736" s="1" t="s">
        <v>8232</v>
      </c>
      <c r="B2736" s="1" t="s">
        <v>8228</v>
      </c>
      <c r="C2736" s="1" t="s">
        <v>8233</v>
      </c>
      <c r="D2736" s="1" t="s">
        <v>237</v>
      </c>
      <c r="E2736" s="1" t="s">
        <v>493</v>
      </c>
      <c r="F2736" s="1">
        <v>0</v>
      </c>
      <c r="G2736" s="2">
        <v>43598</v>
      </c>
      <c r="H2736" s="1" t="s">
        <v>22</v>
      </c>
      <c r="I2736" s="1" t="s">
        <v>31</v>
      </c>
      <c r="J2736" s="1" t="s">
        <v>1432</v>
      </c>
      <c r="K2736" s="1"/>
      <c r="L2736" s="1" t="s">
        <v>24</v>
      </c>
      <c r="M2736" s="3">
        <v>38287.18</v>
      </c>
      <c r="N2736" s="3">
        <v>37865.599999999999</v>
      </c>
      <c r="O2736" s="3">
        <v>3465.06</v>
      </c>
      <c r="P2736" s="1" t="s">
        <v>32</v>
      </c>
      <c r="Q2736" s="3">
        <v>41330.660000000003</v>
      </c>
      <c r="R2736" s="1" t="str">
        <f t="shared" si="128"/>
        <v>2019-05</v>
      </c>
      <c r="S2736" s="1" t="str">
        <f t="shared" si="126"/>
        <v/>
      </c>
      <c r="T2736" s="3">
        <f t="shared" si="127"/>
        <v>3465.06</v>
      </c>
    </row>
    <row r="2737" spans="1:20" x14ac:dyDescent="0.25">
      <c r="A2737" s="1" t="s">
        <v>8234</v>
      </c>
      <c r="B2737" s="1" t="s">
        <v>8228</v>
      </c>
      <c r="C2737" s="1" t="s">
        <v>8235</v>
      </c>
      <c r="D2737" s="1" t="s">
        <v>70</v>
      </c>
      <c r="E2737" s="1" t="s">
        <v>71</v>
      </c>
      <c r="F2737" s="1">
        <v>0</v>
      </c>
      <c r="G2737" s="2">
        <v>43402</v>
      </c>
      <c r="H2737" s="1" t="s">
        <v>22</v>
      </c>
      <c r="I2737" s="1" t="s">
        <v>31</v>
      </c>
      <c r="J2737" s="1" t="s">
        <v>466</v>
      </c>
      <c r="K2737" s="1"/>
      <c r="L2737" s="1" t="s">
        <v>24</v>
      </c>
      <c r="M2737" s="3">
        <v>35616.879999999997</v>
      </c>
      <c r="N2737" s="3">
        <v>35267.14</v>
      </c>
      <c r="O2737" s="1">
        <v>364.5</v>
      </c>
      <c r="P2737" s="1" t="s">
        <v>32</v>
      </c>
      <c r="Q2737" s="3">
        <v>35631.64</v>
      </c>
      <c r="R2737" s="1" t="str">
        <f t="shared" si="128"/>
        <v>2018-10</v>
      </c>
      <c r="S2737" s="1" t="str">
        <f t="shared" si="126"/>
        <v/>
      </c>
      <c r="T2737" s="3">
        <f t="shared" si="127"/>
        <v>364.5</v>
      </c>
    </row>
    <row r="2738" spans="1:20" x14ac:dyDescent="0.25">
      <c r="A2738" s="1" t="s">
        <v>4294</v>
      </c>
      <c r="B2738" s="1" t="s">
        <v>8236</v>
      </c>
      <c r="C2738" s="1" t="s">
        <v>8237</v>
      </c>
      <c r="D2738" s="1" t="s">
        <v>70</v>
      </c>
      <c r="E2738" s="1" t="s">
        <v>573</v>
      </c>
      <c r="F2738" s="1">
        <v>0</v>
      </c>
      <c r="G2738" s="2">
        <v>36458</v>
      </c>
      <c r="H2738" s="1" t="s">
        <v>22</v>
      </c>
      <c r="I2738" s="1" t="s">
        <v>31</v>
      </c>
      <c r="J2738" s="1" t="s">
        <v>3912</v>
      </c>
      <c r="K2738" s="1"/>
      <c r="L2738" s="1" t="s">
        <v>24</v>
      </c>
      <c r="M2738" s="3">
        <v>44579.39</v>
      </c>
      <c r="N2738" s="3">
        <v>44579.46</v>
      </c>
      <c r="O2738" s="1" t="s">
        <v>32</v>
      </c>
      <c r="P2738" s="1">
        <v>125</v>
      </c>
      <c r="Q2738" s="3">
        <v>44704.46</v>
      </c>
      <c r="R2738" s="1" t="str">
        <f t="shared" si="128"/>
        <v>1999-10</v>
      </c>
      <c r="S2738" s="1" t="str">
        <f t="shared" si="126"/>
        <v/>
      </c>
      <c r="T2738" s="3">
        <f t="shared" si="127"/>
        <v>125</v>
      </c>
    </row>
    <row r="2739" spans="1:20" x14ac:dyDescent="0.25">
      <c r="A2739" s="1" t="s">
        <v>8238</v>
      </c>
      <c r="B2739" s="1" t="s">
        <v>8239</v>
      </c>
      <c r="C2739" s="1" t="s">
        <v>8240</v>
      </c>
      <c r="D2739" s="1" t="s">
        <v>70</v>
      </c>
      <c r="E2739" s="1" t="s">
        <v>280</v>
      </c>
      <c r="F2739" s="1">
        <v>0</v>
      </c>
      <c r="G2739" s="2">
        <v>44410</v>
      </c>
      <c r="H2739" s="1" t="s">
        <v>22</v>
      </c>
      <c r="I2739" s="1" t="s">
        <v>23</v>
      </c>
      <c r="J2739" s="1" t="s">
        <v>7906</v>
      </c>
      <c r="K2739" s="2">
        <v>44743</v>
      </c>
      <c r="L2739" s="1" t="s">
        <v>42</v>
      </c>
      <c r="M2739" s="3">
        <v>40048.11</v>
      </c>
      <c r="N2739" s="3">
        <v>18637.63</v>
      </c>
      <c r="O2739" s="3">
        <v>2259.86</v>
      </c>
      <c r="P2739" s="1" t="s">
        <v>32</v>
      </c>
      <c r="Q2739" s="3">
        <v>20897.490000000002</v>
      </c>
      <c r="R2739" s="1" t="str">
        <f t="shared" si="128"/>
        <v>2021-08</v>
      </c>
      <c r="S2739" s="1" t="str">
        <f t="shared" si="126"/>
        <v>2022-07</v>
      </c>
      <c r="T2739" s="3">
        <f t="shared" si="127"/>
        <v>2259.86</v>
      </c>
    </row>
    <row r="2740" spans="1:20" x14ac:dyDescent="0.25">
      <c r="A2740" s="1" t="s">
        <v>8241</v>
      </c>
      <c r="B2740" s="1" t="s">
        <v>8242</v>
      </c>
      <c r="C2740" s="1" t="s">
        <v>8243</v>
      </c>
      <c r="D2740" s="1" t="s">
        <v>28</v>
      </c>
      <c r="E2740" s="1" t="s">
        <v>8244</v>
      </c>
      <c r="F2740" s="1">
        <v>0</v>
      </c>
      <c r="G2740" s="2">
        <v>38527</v>
      </c>
      <c r="H2740" s="1" t="s">
        <v>22</v>
      </c>
      <c r="I2740" s="1" t="s">
        <v>31</v>
      </c>
      <c r="J2740" s="1" t="s">
        <v>8245</v>
      </c>
      <c r="K2740" s="1"/>
      <c r="L2740" s="1" t="s">
        <v>24</v>
      </c>
      <c r="M2740" s="3">
        <v>51392.22</v>
      </c>
      <c r="N2740" s="3">
        <v>45461.82</v>
      </c>
      <c r="O2740" s="1">
        <v>345.91</v>
      </c>
      <c r="P2740" s="1" t="s">
        <v>32</v>
      </c>
      <c r="Q2740" s="3">
        <v>45807.73</v>
      </c>
      <c r="R2740" s="1" t="str">
        <f t="shared" si="128"/>
        <v>2005-06</v>
      </c>
      <c r="S2740" s="1" t="str">
        <f t="shared" si="126"/>
        <v/>
      </c>
      <c r="T2740" s="3">
        <f t="shared" si="127"/>
        <v>345.91</v>
      </c>
    </row>
    <row r="2741" spans="1:20" x14ac:dyDescent="0.25">
      <c r="A2741" s="1" t="s">
        <v>3390</v>
      </c>
      <c r="B2741" s="1" t="s">
        <v>8246</v>
      </c>
      <c r="C2741" s="1" t="s">
        <v>8247</v>
      </c>
      <c r="D2741" s="1" t="s">
        <v>70</v>
      </c>
      <c r="E2741" s="1" t="s">
        <v>169</v>
      </c>
      <c r="F2741" s="1">
        <v>0</v>
      </c>
      <c r="G2741" s="2">
        <v>43948</v>
      </c>
      <c r="H2741" s="1" t="s">
        <v>30</v>
      </c>
      <c r="I2741" s="1" t="s">
        <v>31</v>
      </c>
      <c r="J2741" s="1" t="s">
        <v>2751</v>
      </c>
      <c r="K2741" s="1"/>
      <c r="L2741" s="1" t="s">
        <v>24</v>
      </c>
      <c r="M2741" s="3">
        <v>46000.03</v>
      </c>
      <c r="N2741" s="3">
        <v>42782.83</v>
      </c>
      <c r="O2741" s="3">
        <v>6828.06</v>
      </c>
      <c r="P2741" s="1" t="s">
        <v>32</v>
      </c>
      <c r="Q2741" s="3">
        <v>49610.89</v>
      </c>
      <c r="R2741" s="1" t="str">
        <f t="shared" si="128"/>
        <v>2020-04</v>
      </c>
      <c r="S2741" s="1" t="str">
        <f t="shared" si="126"/>
        <v/>
      </c>
      <c r="T2741" s="3">
        <f t="shared" si="127"/>
        <v>6828.06</v>
      </c>
    </row>
    <row r="2742" spans="1:20" x14ac:dyDescent="0.25">
      <c r="A2742" s="1" t="s">
        <v>7785</v>
      </c>
      <c r="B2742" s="1" t="s">
        <v>8248</v>
      </c>
      <c r="C2742" s="1" t="s">
        <v>8249</v>
      </c>
      <c r="D2742" s="1" t="s">
        <v>137</v>
      </c>
      <c r="E2742" s="1" t="s">
        <v>161</v>
      </c>
      <c r="F2742" s="1">
        <v>0</v>
      </c>
      <c r="G2742" s="2">
        <v>44816</v>
      </c>
      <c r="H2742" s="1" t="s">
        <v>30</v>
      </c>
      <c r="I2742" s="1" t="s">
        <v>31</v>
      </c>
      <c r="J2742" s="2">
        <v>44904</v>
      </c>
      <c r="K2742" s="2">
        <v>44841</v>
      </c>
      <c r="L2742" s="1" t="s">
        <v>42</v>
      </c>
      <c r="M2742" s="3">
        <v>60274.86</v>
      </c>
      <c r="N2742" s="3">
        <v>4725</v>
      </c>
      <c r="O2742" s="1" t="s">
        <v>32</v>
      </c>
      <c r="P2742" s="1">
        <v>100</v>
      </c>
      <c r="Q2742" s="3">
        <v>4825</v>
      </c>
      <c r="R2742" s="1" t="str">
        <f t="shared" si="128"/>
        <v>2022-09</v>
      </c>
      <c r="S2742" s="1" t="str">
        <f t="shared" si="126"/>
        <v>2022-10</v>
      </c>
      <c r="T2742" s="3">
        <f t="shared" si="127"/>
        <v>100</v>
      </c>
    </row>
    <row r="2743" spans="1:20" x14ac:dyDescent="0.25">
      <c r="A2743" s="1" t="s">
        <v>7095</v>
      </c>
      <c r="B2743" s="1" t="s">
        <v>8250</v>
      </c>
      <c r="C2743" s="1" t="s">
        <v>8251</v>
      </c>
      <c r="D2743" s="1" t="s">
        <v>39</v>
      </c>
      <c r="E2743" s="1" t="s">
        <v>40</v>
      </c>
      <c r="F2743" s="1">
        <v>0</v>
      </c>
      <c r="G2743" s="2">
        <v>44830</v>
      </c>
      <c r="H2743" s="1" t="s">
        <v>30</v>
      </c>
      <c r="I2743" s="1" t="s">
        <v>31</v>
      </c>
      <c r="J2743" s="2">
        <v>43111</v>
      </c>
      <c r="K2743" s="1"/>
      <c r="L2743" s="1" t="s">
        <v>24</v>
      </c>
      <c r="M2743" s="3">
        <v>29952</v>
      </c>
      <c r="N2743" s="3">
        <v>15112</v>
      </c>
      <c r="O2743" s="1" t="s">
        <v>32</v>
      </c>
      <c r="P2743" s="1" t="s">
        <v>32</v>
      </c>
      <c r="Q2743" s="3">
        <v>15112</v>
      </c>
      <c r="R2743" s="1" t="str">
        <f t="shared" si="128"/>
        <v>2022-09</v>
      </c>
      <c r="S2743" s="1" t="str">
        <f t="shared" si="126"/>
        <v/>
      </c>
      <c r="T2743" s="3">
        <f t="shared" si="127"/>
        <v>0</v>
      </c>
    </row>
    <row r="2744" spans="1:20" x14ac:dyDescent="0.25">
      <c r="A2744" s="1" t="s">
        <v>849</v>
      </c>
      <c r="B2744" s="1" t="s">
        <v>8252</v>
      </c>
      <c r="C2744" s="1" t="s">
        <v>8253</v>
      </c>
      <c r="D2744" s="1" t="s">
        <v>20</v>
      </c>
      <c r="E2744" s="1" t="s">
        <v>329</v>
      </c>
      <c r="F2744" s="1">
        <v>0</v>
      </c>
      <c r="G2744" s="2">
        <v>43864</v>
      </c>
      <c r="H2744" s="1" t="s">
        <v>30</v>
      </c>
      <c r="I2744" s="1" t="s">
        <v>31</v>
      </c>
      <c r="J2744" s="2">
        <v>43892</v>
      </c>
      <c r="K2744" s="1"/>
      <c r="L2744" s="1" t="s">
        <v>24</v>
      </c>
      <c r="M2744" s="3">
        <v>76481.600000000006</v>
      </c>
      <c r="N2744" s="3">
        <v>76481.7</v>
      </c>
      <c r="O2744" s="3">
        <v>4650</v>
      </c>
      <c r="P2744" s="1">
        <v>125</v>
      </c>
      <c r="Q2744" s="3">
        <v>81256.7</v>
      </c>
      <c r="R2744" s="1" t="str">
        <f t="shared" si="128"/>
        <v>2020-02</v>
      </c>
      <c r="S2744" s="1" t="str">
        <f t="shared" si="126"/>
        <v/>
      </c>
      <c r="T2744" s="3">
        <f t="shared" si="127"/>
        <v>4775</v>
      </c>
    </row>
    <row r="2745" spans="1:20" x14ac:dyDescent="0.25">
      <c r="A2745" s="1" t="s">
        <v>1096</v>
      </c>
      <c r="B2745" s="1" t="s">
        <v>8254</v>
      </c>
      <c r="C2745" s="1" t="s">
        <v>8255</v>
      </c>
      <c r="D2745" s="1" t="s">
        <v>137</v>
      </c>
      <c r="E2745" s="1" t="s">
        <v>66</v>
      </c>
      <c r="F2745" s="1">
        <v>0</v>
      </c>
      <c r="G2745" s="2">
        <v>44536</v>
      </c>
      <c r="H2745" s="1" t="s">
        <v>30</v>
      </c>
      <c r="I2745" s="1" t="s">
        <v>31</v>
      </c>
      <c r="J2745" s="2">
        <v>44359</v>
      </c>
      <c r="K2745" s="1"/>
      <c r="L2745" s="1" t="s">
        <v>24</v>
      </c>
      <c r="M2745" s="3">
        <v>43160.42</v>
      </c>
      <c r="N2745" s="3">
        <v>46028</v>
      </c>
      <c r="O2745" s="3">
        <v>4400.0600000000004</v>
      </c>
      <c r="P2745" s="1">
        <v>100</v>
      </c>
      <c r="Q2745" s="3">
        <v>50528.06</v>
      </c>
      <c r="R2745" s="1" t="str">
        <f t="shared" si="128"/>
        <v>2021-12</v>
      </c>
      <c r="S2745" s="1" t="str">
        <f t="shared" si="126"/>
        <v/>
      </c>
      <c r="T2745" s="3">
        <f t="shared" si="127"/>
        <v>4500.0600000000004</v>
      </c>
    </row>
    <row r="2746" spans="1:20" x14ac:dyDescent="0.25">
      <c r="A2746" s="1" t="s">
        <v>8256</v>
      </c>
      <c r="B2746" s="1" t="s">
        <v>8257</v>
      </c>
      <c r="C2746" s="1" t="s">
        <v>8258</v>
      </c>
      <c r="D2746" s="1" t="s">
        <v>113</v>
      </c>
      <c r="E2746" s="1" t="s">
        <v>275</v>
      </c>
      <c r="F2746" s="1">
        <v>0</v>
      </c>
      <c r="G2746" s="2">
        <v>44662</v>
      </c>
      <c r="H2746" s="1" t="s">
        <v>30</v>
      </c>
      <c r="I2746" s="1" t="s">
        <v>31</v>
      </c>
      <c r="J2746" s="2">
        <v>44869</v>
      </c>
      <c r="K2746" s="2">
        <v>44694</v>
      </c>
      <c r="L2746" s="1" t="s">
        <v>42</v>
      </c>
      <c r="M2746" s="3">
        <v>58064.03</v>
      </c>
      <c r="N2746" s="3">
        <v>5387.6</v>
      </c>
      <c r="O2746" s="1">
        <v>172.29</v>
      </c>
      <c r="P2746" s="1" t="s">
        <v>32</v>
      </c>
      <c r="Q2746" s="3">
        <v>5559.89</v>
      </c>
      <c r="R2746" s="1" t="str">
        <f t="shared" si="128"/>
        <v>2022-04</v>
      </c>
      <c r="S2746" s="1" t="str">
        <f t="shared" si="126"/>
        <v>2022-05</v>
      </c>
      <c r="T2746" s="3">
        <f t="shared" si="127"/>
        <v>172.29</v>
      </c>
    </row>
    <row r="2747" spans="1:20" x14ac:dyDescent="0.25">
      <c r="A2747" s="1" t="s">
        <v>8259</v>
      </c>
      <c r="B2747" s="1" t="s">
        <v>8257</v>
      </c>
      <c r="C2747" s="1" t="s">
        <v>8260</v>
      </c>
      <c r="D2747" s="1" t="s">
        <v>123</v>
      </c>
      <c r="E2747" s="1" t="s">
        <v>194</v>
      </c>
      <c r="F2747" s="1">
        <v>0</v>
      </c>
      <c r="G2747" s="2">
        <v>41875</v>
      </c>
      <c r="H2747" s="1" t="s">
        <v>22</v>
      </c>
      <c r="I2747" s="1" t="s">
        <v>23</v>
      </c>
      <c r="J2747" s="1" t="s">
        <v>1844</v>
      </c>
      <c r="K2747" s="1"/>
      <c r="L2747" s="1" t="s">
        <v>24</v>
      </c>
      <c r="M2747" s="3">
        <v>76184.160000000003</v>
      </c>
      <c r="N2747" s="3">
        <v>71235.62</v>
      </c>
      <c r="O2747" s="3">
        <v>26708.06</v>
      </c>
      <c r="P2747" s="1">
        <v>125</v>
      </c>
      <c r="Q2747" s="3">
        <v>98068.68</v>
      </c>
      <c r="R2747" s="1" t="str">
        <f t="shared" si="128"/>
        <v>2014-08</v>
      </c>
      <c r="S2747" s="1" t="str">
        <f t="shared" si="126"/>
        <v/>
      </c>
      <c r="T2747" s="3">
        <f t="shared" si="127"/>
        <v>26833.06</v>
      </c>
    </row>
    <row r="2748" spans="1:20" x14ac:dyDescent="0.25">
      <c r="A2748" s="1" t="s">
        <v>8261</v>
      </c>
      <c r="B2748" s="1" t="s">
        <v>8257</v>
      </c>
      <c r="C2748" s="1" t="s">
        <v>8262</v>
      </c>
      <c r="D2748" s="1" t="s">
        <v>70</v>
      </c>
      <c r="E2748" s="1" t="s">
        <v>1461</v>
      </c>
      <c r="F2748" s="1">
        <v>0</v>
      </c>
      <c r="G2748" s="2">
        <v>42828</v>
      </c>
      <c r="H2748" s="1" t="s">
        <v>22</v>
      </c>
      <c r="I2748" s="1" t="s">
        <v>31</v>
      </c>
      <c r="J2748" s="2">
        <v>42798</v>
      </c>
      <c r="K2748" s="1"/>
      <c r="L2748" s="1" t="s">
        <v>24</v>
      </c>
      <c r="M2748" s="3">
        <v>56000.05</v>
      </c>
      <c r="N2748" s="3">
        <v>46822.48</v>
      </c>
      <c r="O2748" s="3">
        <v>3898.02</v>
      </c>
      <c r="P2748" s="1">
        <v>125</v>
      </c>
      <c r="Q2748" s="3">
        <v>50845.5</v>
      </c>
      <c r="R2748" s="1" t="str">
        <f t="shared" si="128"/>
        <v>2017-04</v>
      </c>
      <c r="S2748" s="1" t="str">
        <f t="shared" si="126"/>
        <v/>
      </c>
      <c r="T2748" s="3">
        <f t="shared" si="127"/>
        <v>4023.02</v>
      </c>
    </row>
    <row r="2749" spans="1:20" x14ac:dyDescent="0.25">
      <c r="A2749" s="1" t="s">
        <v>8263</v>
      </c>
      <c r="B2749" s="1" t="s">
        <v>8257</v>
      </c>
      <c r="C2749" s="1" t="s">
        <v>8264</v>
      </c>
      <c r="D2749" s="1" t="s">
        <v>28</v>
      </c>
      <c r="E2749" s="1" t="s">
        <v>46</v>
      </c>
      <c r="F2749" s="1">
        <v>0</v>
      </c>
      <c r="G2749" s="2">
        <v>44830</v>
      </c>
      <c r="H2749" s="1" t="s">
        <v>22</v>
      </c>
      <c r="I2749" s="1" t="s">
        <v>31</v>
      </c>
      <c r="J2749" s="1" t="s">
        <v>310</v>
      </c>
      <c r="K2749" s="1"/>
      <c r="L2749" s="1" t="s">
        <v>24</v>
      </c>
      <c r="M2749" s="3">
        <v>52240.03</v>
      </c>
      <c r="N2749" s="3">
        <v>10826.39</v>
      </c>
      <c r="O2749" s="3">
        <v>2274.04</v>
      </c>
      <c r="P2749" s="1">
        <v>100</v>
      </c>
      <c r="Q2749" s="3">
        <v>13200.43</v>
      </c>
      <c r="R2749" s="1" t="str">
        <f t="shared" si="128"/>
        <v>2022-09</v>
      </c>
      <c r="S2749" s="1" t="str">
        <f t="shared" si="126"/>
        <v/>
      </c>
      <c r="T2749" s="3">
        <f t="shared" si="127"/>
        <v>2374.04</v>
      </c>
    </row>
    <row r="2750" spans="1:20" x14ac:dyDescent="0.25">
      <c r="A2750" s="1" t="s">
        <v>207</v>
      </c>
      <c r="B2750" s="1" t="s">
        <v>8257</v>
      </c>
      <c r="C2750" s="1" t="s">
        <v>8265</v>
      </c>
      <c r="D2750" s="1" t="s">
        <v>52</v>
      </c>
      <c r="E2750" s="1" t="s">
        <v>2160</v>
      </c>
      <c r="F2750" s="1">
        <v>0</v>
      </c>
      <c r="G2750" s="2">
        <v>42940</v>
      </c>
      <c r="H2750" s="1" t="s">
        <v>30</v>
      </c>
      <c r="I2750" s="1" t="s">
        <v>23</v>
      </c>
      <c r="J2750" s="1" t="s">
        <v>724</v>
      </c>
      <c r="K2750" s="1"/>
      <c r="L2750" s="1" t="s">
        <v>24</v>
      </c>
      <c r="M2750" s="3">
        <v>37498.86</v>
      </c>
      <c r="N2750" s="3">
        <v>37153.449999999997</v>
      </c>
      <c r="O2750" s="3">
        <v>2645.15</v>
      </c>
      <c r="P2750" s="1" t="s">
        <v>32</v>
      </c>
      <c r="Q2750" s="3">
        <v>39798.6</v>
      </c>
      <c r="R2750" s="1" t="str">
        <f t="shared" si="128"/>
        <v>2017-07</v>
      </c>
      <c r="S2750" s="1" t="str">
        <f t="shared" si="126"/>
        <v/>
      </c>
      <c r="T2750" s="3">
        <f t="shared" si="127"/>
        <v>2645.15</v>
      </c>
    </row>
    <row r="2751" spans="1:20" x14ac:dyDescent="0.25">
      <c r="A2751" s="1" t="s">
        <v>587</v>
      </c>
      <c r="B2751" s="1" t="s">
        <v>8266</v>
      </c>
      <c r="C2751" s="1" t="s">
        <v>8267</v>
      </c>
      <c r="D2751" s="1" t="s">
        <v>39</v>
      </c>
      <c r="E2751" s="1" t="s">
        <v>40</v>
      </c>
      <c r="F2751" s="1">
        <v>0</v>
      </c>
      <c r="G2751" s="2">
        <v>44692</v>
      </c>
      <c r="H2751" s="1" t="s">
        <v>22</v>
      </c>
      <c r="I2751" s="1" t="s">
        <v>31</v>
      </c>
      <c r="J2751" s="2">
        <v>44870</v>
      </c>
      <c r="K2751" s="2">
        <v>44809</v>
      </c>
      <c r="L2751" s="1" t="s">
        <v>42</v>
      </c>
      <c r="M2751" s="3">
        <v>29952</v>
      </c>
      <c r="N2751" s="1">
        <v>855</v>
      </c>
      <c r="O2751" s="1" t="s">
        <v>32</v>
      </c>
      <c r="P2751" s="1">
        <v>100</v>
      </c>
      <c r="Q2751" s="1">
        <v>955</v>
      </c>
      <c r="R2751" s="1" t="str">
        <f t="shared" si="128"/>
        <v>2022-05</v>
      </c>
      <c r="S2751" s="1" t="str">
        <f t="shared" si="126"/>
        <v>2022-09</v>
      </c>
      <c r="T2751" s="3">
        <f t="shared" si="127"/>
        <v>100</v>
      </c>
    </row>
    <row r="2752" spans="1:20" x14ac:dyDescent="0.25">
      <c r="A2752" s="1" t="s">
        <v>8268</v>
      </c>
      <c r="B2752" s="1" t="s">
        <v>8269</v>
      </c>
      <c r="C2752" s="1" t="s">
        <v>8270</v>
      </c>
      <c r="D2752" s="1" t="s">
        <v>137</v>
      </c>
      <c r="E2752" s="1" t="s">
        <v>66</v>
      </c>
      <c r="F2752" s="1">
        <v>0</v>
      </c>
      <c r="G2752" s="2">
        <v>42212</v>
      </c>
      <c r="H2752" s="1" t="s">
        <v>22</v>
      </c>
      <c r="I2752" s="1" t="s">
        <v>31</v>
      </c>
      <c r="J2752" s="1" t="s">
        <v>6698</v>
      </c>
      <c r="K2752" s="1"/>
      <c r="L2752" s="1" t="s">
        <v>24</v>
      </c>
      <c r="M2752" s="3">
        <v>43160.42</v>
      </c>
      <c r="N2752" s="3">
        <v>46959.46</v>
      </c>
      <c r="O2752" s="3">
        <v>1911.05</v>
      </c>
      <c r="P2752" s="1" t="s">
        <v>32</v>
      </c>
      <c r="Q2752" s="3">
        <v>48870.51</v>
      </c>
      <c r="R2752" s="1" t="str">
        <f t="shared" si="128"/>
        <v>2015-07</v>
      </c>
      <c r="S2752" s="1" t="str">
        <f t="shared" si="126"/>
        <v/>
      </c>
      <c r="T2752" s="3">
        <f t="shared" si="127"/>
        <v>1911.05</v>
      </c>
    </row>
    <row r="2753" spans="1:20" x14ac:dyDescent="0.25">
      <c r="A2753" s="1" t="s">
        <v>8271</v>
      </c>
      <c r="B2753" s="1" t="s">
        <v>8272</v>
      </c>
      <c r="C2753" s="1" t="s">
        <v>8273</v>
      </c>
      <c r="D2753" s="1" t="s">
        <v>70</v>
      </c>
      <c r="E2753" s="1" t="s">
        <v>8274</v>
      </c>
      <c r="F2753" s="1">
        <v>0</v>
      </c>
      <c r="G2753" s="2">
        <v>40322</v>
      </c>
      <c r="H2753" s="1" t="s">
        <v>22</v>
      </c>
      <c r="I2753" s="1" t="s">
        <v>31</v>
      </c>
      <c r="J2753" s="1" t="s">
        <v>8275</v>
      </c>
      <c r="K2753" s="2">
        <v>44841</v>
      </c>
      <c r="L2753" s="1" t="s">
        <v>42</v>
      </c>
      <c r="M2753" s="3">
        <v>52707.199999999997</v>
      </c>
      <c r="N2753" s="3">
        <v>44750.44</v>
      </c>
      <c r="O2753" s="1" t="s">
        <v>32</v>
      </c>
      <c r="P2753" s="1" t="s">
        <v>32</v>
      </c>
      <c r="Q2753" s="3">
        <v>44750.44</v>
      </c>
      <c r="R2753" s="1" t="str">
        <f t="shared" si="128"/>
        <v>2010-05</v>
      </c>
      <c r="S2753" s="1" t="str">
        <f t="shared" si="126"/>
        <v>2022-10</v>
      </c>
      <c r="T2753" s="3">
        <f t="shared" si="127"/>
        <v>0</v>
      </c>
    </row>
    <row r="2754" spans="1:20" x14ac:dyDescent="0.25">
      <c r="A2754" s="1" t="s">
        <v>8276</v>
      </c>
      <c r="B2754" s="1" t="s">
        <v>8277</v>
      </c>
      <c r="C2754" s="1" t="s">
        <v>8278</v>
      </c>
      <c r="D2754" s="1" t="s">
        <v>28</v>
      </c>
      <c r="E2754" s="1" t="s">
        <v>46</v>
      </c>
      <c r="F2754" s="1">
        <v>0</v>
      </c>
      <c r="G2754" s="2">
        <v>38525</v>
      </c>
      <c r="H2754" s="1" t="s">
        <v>30</v>
      </c>
      <c r="I2754" s="1" t="s">
        <v>31</v>
      </c>
      <c r="J2754" s="1" t="s">
        <v>4267</v>
      </c>
      <c r="K2754" s="2">
        <v>44630</v>
      </c>
      <c r="L2754" s="1" t="s">
        <v>42</v>
      </c>
      <c r="M2754" s="3">
        <v>53582.05</v>
      </c>
      <c r="N2754" s="3">
        <v>18745.88</v>
      </c>
      <c r="O2754" s="3">
        <v>5165.4799999999996</v>
      </c>
      <c r="P2754" s="1" t="s">
        <v>32</v>
      </c>
      <c r="Q2754" s="3">
        <v>23911.360000000001</v>
      </c>
      <c r="R2754" s="1" t="str">
        <f t="shared" si="128"/>
        <v>2005-06</v>
      </c>
      <c r="S2754" s="1" t="str">
        <f t="shared" ref="S2754:S2817" si="129">IF(OR(ISBLANK(K2754), K2754=0), "", TEXT(K2754, "yyyy-mm"))</f>
        <v>2022-03</v>
      </c>
      <c r="T2754" s="3">
        <f t="shared" ref="T2754:T2817" si="130">IFERROR(VALUE(SUBSTITUTE(O2754, ",", "")), 0) + IFERROR(VALUE(SUBSTITUTE(P2754, ",", "")), 0)</f>
        <v>5165.4799999999996</v>
      </c>
    </row>
    <row r="2755" spans="1:20" x14ac:dyDescent="0.25">
      <c r="A2755" s="1" t="s">
        <v>8279</v>
      </c>
      <c r="B2755" s="1" t="s">
        <v>8280</v>
      </c>
      <c r="C2755" s="1" t="s">
        <v>8281</v>
      </c>
      <c r="D2755" s="1" t="s">
        <v>123</v>
      </c>
      <c r="E2755" s="1" t="s">
        <v>194</v>
      </c>
      <c r="F2755" s="1">
        <v>0</v>
      </c>
      <c r="G2755" s="2">
        <v>34897</v>
      </c>
      <c r="H2755" s="1" t="s">
        <v>30</v>
      </c>
      <c r="I2755" s="1" t="s">
        <v>31</v>
      </c>
      <c r="J2755" s="1" t="s">
        <v>8282</v>
      </c>
      <c r="K2755" s="1"/>
      <c r="L2755" s="1" t="s">
        <v>24</v>
      </c>
      <c r="M2755" s="3">
        <v>79706.22</v>
      </c>
      <c r="N2755" s="3">
        <v>78311.77</v>
      </c>
      <c r="O2755" s="3">
        <v>23639.95</v>
      </c>
      <c r="P2755" s="1">
        <v>125</v>
      </c>
      <c r="Q2755" s="3">
        <v>102076.72</v>
      </c>
      <c r="R2755" s="1" t="str">
        <f t="shared" ref="R2755:R2818" si="131">TEXT(G2755, "yyyy-mm")</f>
        <v>1995-07</v>
      </c>
      <c r="S2755" s="1" t="str">
        <f t="shared" si="129"/>
        <v/>
      </c>
      <c r="T2755" s="3">
        <f t="shared" si="130"/>
        <v>23764.95</v>
      </c>
    </row>
    <row r="2756" spans="1:20" x14ac:dyDescent="0.25">
      <c r="A2756" s="1" t="s">
        <v>553</v>
      </c>
      <c r="B2756" s="1" t="s">
        <v>8283</v>
      </c>
      <c r="C2756" s="1" t="s">
        <v>8284</v>
      </c>
      <c r="D2756" s="1" t="s">
        <v>137</v>
      </c>
      <c r="E2756" s="1" t="s">
        <v>66</v>
      </c>
      <c r="F2756" s="1">
        <v>0</v>
      </c>
      <c r="G2756" s="2">
        <v>42086</v>
      </c>
      <c r="H2756" s="1" t="s">
        <v>30</v>
      </c>
      <c r="I2756" s="1" t="s">
        <v>31</v>
      </c>
      <c r="J2756" s="1" t="s">
        <v>2774</v>
      </c>
      <c r="K2756" s="1"/>
      <c r="L2756" s="1" t="s">
        <v>24</v>
      </c>
      <c r="M2756" s="3">
        <v>43160.42</v>
      </c>
      <c r="N2756" s="3">
        <v>52800.2</v>
      </c>
      <c r="O2756" s="3">
        <v>1374.84</v>
      </c>
      <c r="P2756" s="1" t="s">
        <v>32</v>
      </c>
      <c r="Q2756" s="3">
        <v>54175.040000000001</v>
      </c>
      <c r="R2756" s="1" t="str">
        <f t="shared" si="131"/>
        <v>2015-03</v>
      </c>
      <c r="S2756" s="1" t="str">
        <f t="shared" si="129"/>
        <v/>
      </c>
      <c r="T2756" s="3">
        <f t="shared" si="130"/>
        <v>1374.84</v>
      </c>
    </row>
    <row r="2757" spans="1:20" x14ac:dyDescent="0.25">
      <c r="A2757" s="1" t="s">
        <v>8285</v>
      </c>
      <c r="B2757" s="1" t="s">
        <v>8286</v>
      </c>
      <c r="C2757" s="1" t="s">
        <v>8287</v>
      </c>
      <c r="D2757" s="1" t="s">
        <v>39</v>
      </c>
      <c r="E2757" s="1" t="s">
        <v>40</v>
      </c>
      <c r="F2757" s="1">
        <v>0</v>
      </c>
      <c r="G2757" s="2">
        <v>44580</v>
      </c>
      <c r="H2757" s="1" t="s">
        <v>30</v>
      </c>
      <c r="I2757" s="1" t="s">
        <v>31</v>
      </c>
      <c r="J2757" s="1" t="s">
        <v>420</v>
      </c>
      <c r="K2757" s="2">
        <v>44635</v>
      </c>
      <c r="L2757" s="1" t="s">
        <v>42</v>
      </c>
      <c r="M2757" s="3">
        <v>29952</v>
      </c>
      <c r="N2757" s="1">
        <v>624</v>
      </c>
      <c r="O2757" s="1" t="s">
        <v>32</v>
      </c>
      <c r="P2757" s="1">
        <v>100</v>
      </c>
      <c r="Q2757" s="1">
        <v>724</v>
      </c>
      <c r="R2757" s="1" t="str">
        <f t="shared" si="131"/>
        <v>2022-01</v>
      </c>
      <c r="S2757" s="1" t="str">
        <f t="shared" si="129"/>
        <v>2022-03</v>
      </c>
      <c r="T2757" s="3">
        <f t="shared" si="130"/>
        <v>100</v>
      </c>
    </row>
    <row r="2758" spans="1:20" x14ac:dyDescent="0.25">
      <c r="A2758" s="1" t="s">
        <v>3493</v>
      </c>
      <c r="B2758" s="1" t="s">
        <v>8288</v>
      </c>
      <c r="C2758" s="1" t="s">
        <v>8289</v>
      </c>
      <c r="D2758" s="1" t="s">
        <v>52</v>
      </c>
      <c r="E2758" s="1" t="s">
        <v>3840</v>
      </c>
      <c r="F2758" s="1">
        <v>0</v>
      </c>
      <c r="G2758" s="2">
        <v>44795</v>
      </c>
      <c r="H2758" s="1" t="s">
        <v>22</v>
      </c>
      <c r="I2758" s="1" t="s">
        <v>31</v>
      </c>
      <c r="J2758" s="1" t="s">
        <v>494</v>
      </c>
      <c r="K2758" s="1"/>
      <c r="L2758" s="1" t="s">
        <v>24</v>
      </c>
      <c r="M2758" s="3">
        <v>37433.339999999997</v>
      </c>
      <c r="N2758" s="3">
        <v>12093.49</v>
      </c>
      <c r="O2758" s="1" t="s">
        <v>32</v>
      </c>
      <c r="P2758" s="1" t="s">
        <v>32</v>
      </c>
      <c r="Q2758" s="3">
        <v>12093.49</v>
      </c>
      <c r="R2758" s="1" t="str">
        <f t="shared" si="131"/>
        <v>2022-08</v>
      </c>
      <c r="S2758" s="1" t="str">
        <f t="shared" si="129"/>
        <v/>
      </c>
      <c r="T2758" s="3">
        <f t="shared" si="130"/>
        <v>0</v>
      </c>
    </row>
    <row r="2759" spans="1:20" x14ac:dyDescent="0.25">
      <c r="A2759" s="1" t="s">
        <v>3908</v>
      </c>
      <c r="B2759" s="1" t="s">
        <v>8290</v>
      </c>
      <c r="C2759" s="1" t="s">
        <v>8291</v>
      </c>
      <c r="D2759" s="1" t="s">
        <v>123</v>
      </c>
      <c r="E2759" s="1" t="s">
        <v>8292</v>
      </c>
      <c r="F2759" s="1">
        <v>0</v>
      </c>
      <c r="G2759" s="2">
        <v>44452</v>
      </c>
      <c r="H2759" s="1" t="s">
        <v>22</v>
      </c>
      <c r="I2759" s="1" t="s">
        <v>31</v>
      </c>
      <c r="J2759" s="1" t="s">
        <v>1073</v>
      </c>
      <c r="K2759" s="1"/>
      <c r="L2759" s="1" t="s">
        <v>24</v>
      </c>
      <c r="M2759" s="3">
        <v>95426.03</v>
      </c>
      <c r="N2759" s="3">
        <v>95425.21</v>
      </c>
      <c r="O2759" s="3">
        <v>9450</v>
      </c>
      <c r="P2759" s="1">
        <v>125</v>
      </c>
      <c r="Q2759" s="3">
        <v>105000.21</v>
      </c>
      <c r="R2759" s="1" t="str">
        <f t="shared" si="131"/>
        <v>2021-09</v>
      </c>
      <c r="S2759" s="1" t="str">
        <f t="shared" si="129"/>
        <v/>
      </c>
      <c r="T2759" s="3">
        <f t="shared" si="130"/>
        <v>9575</v>
      </c>
    </row>
    <row r="2760" spans="1:20" x14ac:dyDescent="0.25">
      <c r="A2760" s="1" t="s">
        <v>8293</v>
      </c>
      <c r="B2760" s="1" t="s">
        <v>8294</v>
      </c>
      <c r="C2760" s="1" t="s">
        <v>8295</v>
      </c>
      <c r="D2760" s="1" t="s">
        <v>82</v>
      </c>
      <c r="E2760" s="1" t="s">
        <v>887</v>
      </c>
      <c r="F2760" s="1">
        <v>0</v>
      </c>
      <c r="G2760" s="2">
        <v>44733</v>
      </c>
      <c r="H2760" s="1" t="s">
        <v>22</v>
      </c>
      <c r="I2760" s="1" t="s">
        <v>257</v>
      </c>
      <c r="J2760" s="1" t="s">
        <v>653</v>
      </c>
      <c r="K2760" s="1"/>
      <c r="L2760" s="1" t="s">
        <v>24</v>
      </c>
      <c r="M2760" s="3">
        <v>41000.129999999997</v>
      </c>
      <c r="N2760" s="3">
        <v>20342.009999999998</v>
      </c>
      <c r="O2760" s="1">
        <v>39.42</v>
      </c>
      <c r="P2760" s="1">
        <v>100</v>
      </c>
      <c r="Q2760" s="3">
        <v>20481.43</v>
      </c>
      <c r="R2760" s="1" t="str">
        <f t="shared" si="131"/>
        <v>2022-06</v>
      </c>
      <c r="S2760" s="1" t="str">
        <f t="shared" si="129"/>
        <v/>
      </c>
      <c r="T2760" s="3">
        <f t="shared" si="130"/>
        <v>139.42000000000002</v>
      </c>
    </row>
    <row r="2761" spans="1:20" x14ac:dyDescent="0.25">
      <c r="A2761" s="1" t="s">
        <v>7302</v>
      </c>
      <c r="B2761" s="1" t="s">
        <v>8296</v>
      </c>
      <c r="C2761" s="1" t="s">
        <v>8297</v>
      </c>
      <c r="D2761" s="1" t="s">
        <v>20</v>
      </c>
      <c r="E2761" s="1" t="s">
        <v>4373</v>
      </c>
      <c r="F2761" s="1">
        <v>0</v>
      </c>
      <c r="G2761" s="2">
        <v>40994</v>
      </c>
      <c r="H2761" s="1" t="s">
        <v>22</v>
      </c>
      <c r="I2761" s="1" t="s">
        <v>31</v>
      </c>
      <c r="J2761" s="1" t="s">
        <v>7765</v>
      </c>
      <c r="K2761" s="1"/>
      <c r="L2761" s="1" t="s">
        <v>24</v>
      </c>
      <c r="M2761" s="3">
        <v>54863.33</v>
      </c>
      <c r="N2761" s="3">
        <v>48070.59</v>
      </c>
      <c r="O2761" s="3">
        <v>1141.78</v>
      </c>
      <c r="P2761" s="1">
        <v>125</v>
      </c>
      <c r="Q2761" s="3">
        <v>49337.37</v>
      </c>
      <c r="R2761" s="1" t="str">
        <f t="shared" si="131"/>
        <v>2012-03</v>
      </c>
      <c r="S2761" s="1" t="str">
        <f t="shared" si="129"/>
        <v/>
      </c>
      <c r="T2761" s="3">
        <f t="shared" si="130"/>
        <v>1266.78</v>
      </c>
    </row>
    <row r="2762" spans="1:20" x14ac:dyDescent="0.25">
      <c r="A2762" s="1" t="s">
        <v>1737</v>
      </c>
      <c r="B2762" s="1" t="s">
        <v>8298</v>
      </c>
      <c r="C2762" s="1" t="s">
        <v>8299</v>
      </c>
      <c r="D2762" s="1" t="s">
        <v>70</v>
      </c>
      <c r="E2762" s="1" t="s">
        <v>470</v>
      </c>
      <c r="F2762" s="1">
        <v>0</v>
      </c>
      <c r="G2762" s="2">
        <v>41204</v>
      </c>
      <c r="H2762" s="1" t="s">
        <v>30</v>
      </c>
      <c r="I2762" s="1" t="s">
        <v>31</v>
      </c>
      <c r="J2762" s="1" t="s">
        <v>300</v>
      </c>
      <c r="K2762" s="1"/>
      <c r="L2762" s="1" t="s">
        <v>24</v>
      </c>
      <c r="M2762" s="3">
        <v>49423.92</v>
      </c>
      <c r="N2762" s="3">
        <v>49423.44</v>
      </c>
      <c r="O2762" s="1">
        <v>332.66</v>
      </c>
      <c r="P2762" s="1" t="s">
        <v>32</v>
      </c>
      <c r="Q2762" s="3">
        <v>49756.1</v>
      </c>
      <c r="R2762" s="1" t="str">
        <f t="shared" si="131"/>
        <v>2012-10</v>
      </c>
      <c r="S2762" s="1" t="str">
        <f t="shared" si="129"/>
        <v/>
      </c>
      <c r="T2762" s="3">
        <f t="shared" si="130"/>
        <v>332.66</v>
      </c>
    </row>
    <row r="2763" spans="1:20" x14ac:dyDescent="0.25">
      <c r="A2763" s="1" t="s">
        <v>7891</v>
      </c>
      <c r="B2763" s="1" t="s">
        <v>8300</v>
      </c>
      <c r="C2763" s="1" t="s">
        <v>8301</v>
      </c>
      <c r="D2763" s="1" t="s">
        <v>204</v>
      </c>
      <c r="E2763" s="1" t="s">
        <v>205</v>
      </c>
      <c r="F2763" s="1">
        <v>0</v>
      </c>
      <c r="G2763" s="2">
        <v>36649</v>
      </c>
      <c r="H2763" s="1" t="s">
        <v>30</v>
      </c>
      <c r="I2763" s="1" t="s">
        <v>31</v>
      </c>
      <c r="J2763" s="2">
        <v>36590</v>
      </c>
      <c r="K2763" s="1"/>
      <c r="L2763" s="1" t="s">
        <v>24</v>
      </c>
      <c r="M2763" s="3">
        <v>43996.37</v>
      </c>
      <c r="N2763" s="3">
        <v>47739.68</v>
      </c>
      <c r="O2763" s="1">
        <v>642.98</v>
      </c>
      <c r="P2763" s="1">
        <v>125</v>
      </c>
      <c r="Q2763" s="3">
        <v>48507.66</v>
      </c>
      <c r="R2763" s="1" t="str">
        <f t="shared" si="131"/>
        <v>2000-05</v>
      </c>
      <c r="S2763" s="1" t="str">
        <f t="shared" si="129"/>
        <v/>
      </c>
      <c r="T2763" s="3">
        <f t="shared" si="130"/>
        <v>767.98</v>
      </c>
    </row>
    <row r="2764" spans="1:20" x14ac:dyDescent="0.25">
      <c r="A2764" s="1" t="s">
        <v>8302</v>
      </c>
      <c r="B2764" s="1" t="s">
        <v>8303</v>
      </c>
      <c r="C2764" s="1" t="s">
        <v>8304</v>
      </c>
      <c r="D2764" s="1" t="s">
        <v>76</v>
      </c>
      <c r="E2764" s="1" t="s">
        <v>1068</v>
      </c>
      <c r="F2764" s="1">
        <v>0</v>
      </c>
      <c r="G2764" s="2">
        <v>44704</v>
      </c>
      <c r="H2764" s="1" t="s">
        <v>30</v>
      </c>
      <c r="I2764" s="1" t="s">
        <v>31</v>
      </c>
      <c r="J2764" s="1" t="s">
        <v>47</v>
      </c>
      <c r="K2764" s="2">
        <v>44769</v>
      </c>
      <c r="L2764" s="1" t="s">
        <v>42</v>
      </c>
      <c r="M2764" s="3">
        <v>7540</v>
      </c>
      <c r="N2764" s="3">
        <v>1314.07</v>
      </c>
      <c r="O2764" s="1" t="s">
        <v>32</v>
      </c>
      <c r="P2764" s="1">
        <v>100</v>
      </c>
      <c r="Q2764" s="3">
        <v>1414.07</v>
      </c>
      <c r="R2764" s="1" t="str">
        <f t="shared" si="131"/>
        <v>2022-05</v>
      </c>
      <c r="S2764" s="1" t="str">
        <f t="shared" si="129"/>
        <v>2022-07</v>
      </c>
      <c r="T2764" s="3">
        <f t="shared" si="130"/>
        <v>100</v>
      </c>
    </row>
    <row r="2765" spans="1:20" x14ac:dyDescent="0.25">
      <c r="A2765" s="1" t="s">
        <v>8305</v>
      </c>
      <c r="B2765" s="1" t="s">
        <v>8306</v>
      </c>
      <c r="C2765" s="1" t="s">
        <v>8307</v>
      </c>
      <c r="D2765" s="1" t="s">
        <v>39</v>
      </c>
      <c r="E2765" s="1" t="s">
        <v>40</v>
      </c>
      <c r="F2765" s="1">
        <v>0</v>
      </c>
      <c r="G2765" s="2">
        <v>44657</v>
      </c>
      <c r="H2765" s="1" t="s">
        <v>22</v>
      </c>
      <c r="I2765" s="1" t="s">
        <v>31</v>
      </c>
      <c r="J2765" s="1" t="s">
        <v>4258</v>
      </c>
      <c r="K2765" s="2">
        <v>44809</v>
      </c>
      <c r="L2765" s="1" t="s">
        <v>42</v>
      </c>
      <c r="M2765" s="3">
        <v>39936</v>
      </c>
      <c r="N2765" s="3">
        <v>8170.5</v>
      </c>
      <c r="O2765" s="1" t="s">
        <v>32</v>
      </c>
      <c r="P2765" s="1" t="s">
        <v>32</v>
      </c>
      <c r="Q2765" s="3">
        <v>8170.5</v>
      </c>
      <c r="R2765" s="1" t="str">
        <f t="shared" si="131"/>
        <v>2022-04</v>
      </c>
      <c r="S2765" s="1" t="str">
        <f t="shared" si="129"/>
        <v>2022-09</v>
      </c>
      <c r="T2765" s="3">
        <f t="shared" si="130"/>
        <v>0</v>
      </c>
    </row>
    <row r="2766" spans="1:20" x14ac:dyDescent="0.25">
      <c r="A2766" s="1" t="s">
        <v>8308</v>
      </c>
      <c r="B2766" s="1" t="s">
        <v>8306</v>
      </c>
      <c r="C2766" s="1" t="s">
        <v>8309</v>
      </c>
      <c r="D2766" s="1" t="s">
        <v>39</v>
      </c>
      <c r="E2766" s="1" t="s">
        <v>40</v>
      </c>
      <c r="F2766" s="1">
        <v>0</v>
      </c>
      <c r="G2766" s="2">
        <v>44883</v>
      </c>
      <c r="H2766" s="1" t="s">
        <v>22</v>
      </c>
      <c r="I2766" s="1" t="s">
        <v>31</v>
      </c>
      <c r="J2766" s="1" t="s">
        <v>4258</v>
      </c>
      <c r="K2766" s="1"/>
      <c r="L2766" s="1" t="s">
        <v>24</v>
      </c>
      <c r="M2766" s="3">
        <v>39936</v>
      </c>
      <c r="N2766" s="3">
        <v>10053.5</v>
      </c>
      <c r="O2766" s="1" t="s">
        <v>32</v>
      </c>
      <c r="P2766" s="1" t="s">
        <v>32</v>
      </c>
      <c r="Q2766" s="3">
        <v>10053.5</v>
      </c>
      <c r="R2766" s="1" t="str">
        <f t="shared" si="131"/>
        <v>2022-11</v>
      </c>
      <c r="S2766" s="1" t="str">
        <f t="shared" si="129"/>
        <v/>
      </c>
      <c r="T2766" s="3">
        <f t="shared" si="130"/>
        <v>0</v>
      </c>
    </row>
    <row r="2767" spans="1:20" x14ac:dyDescent="0.25">
      <c r="A2767" s="1" t="s">
        <v>8310</v>
      </c>
      <c r="B2767" s="1" t="s">
        <v>8311</v>
      </c>
      <c r="C2767" s="1" t="s">
        <v>8312</v>
      </c>
      <c r="D2767" s="1" t="s">
        <v>20</v>
      </c>
      <c r="E2767" s="1" t="s">
        <v>3522</v>
      </c>
      <c r="F2767" s="1">
        <v>0</v>
      </c>
      <c r="G2767" s="2">
        <v>40322</v>
      </c>
      <c r="H2767" s="1" t="s">
        <v>22</v>
      </c>
      <c r="I2767" s="1" t="s">
        <v>31</v>
      </c>
      <c r="J2767" s="1" t="s">
        <v>8275</v>
      </c>
      <c r="K2767" s="1"/>
      <c r="L2767" s="1" t="s">
        <v>24</v>
      </c>
      <c r="M2767" s="3">
        <v>58880.22</v>
      </c>
      <c r="N2767" s="3">
        <v>1132.3</v>
      </c>
      <c r="O2767" s="1" t="s">
        <v>32</v>
      </c>
      <c r="P2767" s="1" t="s">
        <v>32</v>
      </c>
      <c r="Q2767" s="3">
        <v>1132.3</v>
      </c>
      <c r="R2767" s="1" t="str">
        <f t="shared" si="131"/>
        <v>2010-05</v>
      </c>
      <c r="S2767" s="1" t="str">
        <f t="shared" si="129"/>
        <v/>
      </c>
      <c r="T2767" s="3">
        <f t="shared" si="130"/>
        <v>0</v>
      </c>
    </row>
    <row r="2768" spans="1:20" x14ac:dyDescent="0.25">
      <c r="A2768" s="1" t="s">
        <v>8313</v>
      </c>
      <c r="B2768" s="1" t="s">
        <v>8314</v>
      </c>
      <c r="C2768" s="1" t="s">
        <v>8315</v>
      </c>
      <c r="D2768" s="1" t="s">
        <v>123</v>
      </c>
      <c r="E2768" s="1" t="s">
        <v>194</v>
      </c>
      <c r="F2768" s="1">
        <v>0</v>
      </c>
      <c r="G2768" s="2">
        <v>42519</v>
      </c>
      <c r="H2768" s="1" t="s">
        <v>30</v>
      </c>
      <c r="I2768" s="1" t="s">
        <v>31</v>
      </c>
      <c r="J2768" s="1" t="s">
        <v>2522</v>
      </c>
      <c r="K2768" s="1"/>
      <c r="L2768" s="1" t="s">
        <v>24</v>
      </c>
      <c r="M2768" s="3">
        <v>75813.710000000006</v>
      </c>
      <c r="N2768" s="3">
        <v>74957.14</v>
      </c>
      <c r="O2768" s="3">
        <v>23573.75</v>
      </c>
      <c r="P2768" s="1">
        <v>125</v>
      </c>
      <c r="Q2768" s="3">
        <v>98655.89</v>
      </c>
      <c r="R2768" s="1" t="str">
        <f t="shared" si="131"/>
        <v>2016-05</v>
      </c>
      <c r="S2768" s="1" t="str">
        <f t="shared" si="129"/>
        <v/>
      </c>
      <c r="T2768" s="3">
        <f t="shared" si="130"/>
        <v>23698.75</v>
      </c>
    </row>
    <row r="2769" spans="1:20" x14ac:dyDescent="0.25">
      <c r="A2769" s="1" t="s">
        <v>8316</v>
      </c>
      <c r="B2769" s="1" t="s">
        <v>8314</v>
      </c>
      <c r="C2769" s="1" t="s">
        <v>8317</v>
      </c>
      <c r="D2769" s="1" t="s">
        <v>971</v>
      </c>
      <c r="E2769" s="1" t="s">
        <v>1555</v>
      </c>
      <c r="F2769" s="1">
        <v>0</v>
      </c>
      <c r="G2769" s="2">
        <v>41729</v>
      </c>
      <c r="H2769" s="1" t="s">
        <v>22</v>
      </c>
      <c r="I2769" s="1" t="s">
        <v>31</v>
      </c>
      <c r="J2769" s="1" t="s">
        <v>4949</v>
      </c>
      <c r="K2769" s="1"/>
      <c r="L2769" s="1" t="s">
        <v>24</v>
      </c>
      <c r="M2769" s="3">
        <v>53767.58</v>
      </c>
      <c r="N2769" s="3">
        <v>54588.84</v>
      </c>
      <c r="O2769" s="3">
        <v>4660.75</v>
      </c>
      <c r="P2769" s="1">
        <v>662.68</v>
      </c>
      <c r="Q2769" s="3">
        <v>59912.27</v>
      </c>
      <c r="R2769" s="1" t="str">
        <f t="shared" si="131"/>
        <v>2014-03</v>
      </c>
      <c r="S2769" s="1" t="str">
        <f t="shared" si="129"/>
        <v/>
      </c>
      <c r="T2769" s="3">
        <f t="shared" si="130"/>
        <v>5323.43</v>
      </c>
    </row>
    <row r="2770" spans="1:20" x14ac:dyDescent="0.25">
      <c r="A2770" s="1" t="s">
        <v>8318</v>
      </c>
      <c r="B2770" s="1" t="s">
        <v>8319</v>
      </c>
      <c r="C2770" s="1" t="s">
        <v>8320</v>
      </c>
      <c r="D2770" s="1" t="s">
        <v>28</v>
      </c>
      <c r="E2770" s="1" t="s">
        <v>8321</v>
      </c>
      <c r="F2770" s="1">
        <v>0</v>
      </c>
      <c r="G2770" s="2">
        <v>39629</v>
      </c>
      <c r="H2770" s="1" t="s">
        <v>30</v>
      </c>
      <c r="I2770" s="1" t="s">
        <v>31</v>
      </c>
      <c r="J2770" s="1" t="s">
        <v>8322</v>
      </c>
      <c r="K2770" s="1"/>
      <c r="L2770" s="1" t="s">
        <v>24</v>
      </c>
      <c r="M2770" s="3">
        <v>70588.75</v>
      </c>
      <c r="N2770" s="3">
        <v>70590</v>
      </c>
      <c r="O2770" s="1" t="s">
        <v>32</v>
      </c>
      <c r="P2770" s="1" t="s">
        <v>32</v>
      </c>
      <c r="Q2770" s="3">
        <v>70590</v>
      </c>
      <c r="R2770" s="1" t="str">
        <f t="shared" si="131"/>
        <v>2008-06</v>
      </c>
      <c r="S2770" s="1" t="str">
        <f t="shared" si="129"/>
        <v/>
      </c>
      <c r="T2770" s="3">
        <f t="shared" si="130"/>
        <v>0</v>
      </c>
    </row>
    <row r="2771" spans="1:20" x14ac:dyDescent="0.25">
      <c r="A2771" s="1" t="s">
        <v>8323</v>
      </c>
      <c r="B2771" s="1" t="s">
        <v>8324</v>
      </c>
      <c r="C2771" s="1" t="s">
        <v>8325</v>
      </c>
      <c r="D2771" s="1" t="s">
        <v>70</v>
      </c>
      <c r="E2771" s="1" t="s">
        <v>1443</v>
      </c>
      <c r="F2771" s="1">
        <v>0</v>
      </c>
      <c r="G2771" s="2">
        <v>36948</v>
      </c>
      <c r="H2771" s="1" t="s">
        <v>22</v>
      </c>
      <c r="I2771" s="1" t="s">
        <v>31</v>
      </c>
      <c r="J2771" s="1" t="s">
        <v>6503</v>
      </c>
      <c r="K2771" s="1"/>
      <c r="L2771" s="1" t="s">
        <v>24</v>
      </c>
      <c r="M2771" s="3">
        <v>56418.75</v>
      </c>
      <c r="N2771" s="3">
        <v>55711.45</v>
      </c>
      <c r="O2771" s="1">
        <v>19.899999999999999</v>
      </c>
      <c r="P2771" s="1" t="s">
        <v>32</v>
      </c>
      <c r="Q2771" s="3">
        <v>55731.35</v>
      </c>
      <c r="R2771" s="1" t="str">
        <f t="shared" si="131"/>
        <v>2001-02</v>
      </c>
      <c r="S2771" s="1" t="str">
        <f t="shared" si="129"/>
        <v/>
      </c>
      <c r="T2771" s="3">
        <f t="shared" si="130"/>
        <v>19.899999999999999</v>
      </c>
    </row>
    <row r="2772" spans="1:20" x14ac:dyDescent="0.25">
      <c r="A2772" s="1" t="s">
        <v>3475</v>
      </c>
      <c r="B2772" s="1" t="s">
        <v>8326</v>
      </c>
      <c r="C2772" s="1" t="s">
        <v>8327</v>
      </c>
      <c r="D2772" s="1" t="s">
        <v>137</v>
      </c>
      <c r="E2772" s="1" t="s">
        <v>8328</v>
      </c>
      <c r="F2772" s="1">
        <v>0</v>
      </c>
      <c r="G2772" s="2">
        <v>43640</v>
      </c>
      <c r="H2772" s="1" t="s">
        <v>30</v>
      </c>
      <c r="I2772" s="1" t="s">
        <v>31</v>
      </c>
      <c r="J2772" s="1" t="s">
        <v>4888</v>
      </c>
      <c r="K2772" s="1"/>
      <c r="L2772" s="1" t="s">
        <v>24</v>
      </c>
      <c r="M2772" s="3">
        <v>63989.95</v>
      </c>
      <c r="N2772" s="3">
        <v>63990.42</v>
      </c>
      <c r="O2772" s="1">
        <v>861.4</v>
      </c>
      <c r="P2772" s="1" t="s">
        <v>32</v>
      </c>
      <c r="Q2772" s="3">
        <v>64851.82</v>
      </c>
      <c r="R2772" s="1" t="str">
        <f t="shared" si="131"/>
        <v>2019-06</v>
      </c>
      <c r="S2772" s="1" t="str">
        <f t="shared" si="129"/>
        <v/>
      </c>
      <c r="T2772" s="3">
        <f t="shared" si="130"/>
        <v>861.4</v>
      </c>
    </row>
    <row r="2773" spans="1:20" x14ac:dyDescent="0.25">
      <c r="A2773" s="1" t="s">
        <v>8329</v>
      </c>
      <c r="B2773" s="1" t="s">
        <v>8330</v>
      </c>
      <c r="C2773" s="1" t="s">
        <v>8331</v>
      </c>
      <c r="D2773" s="1" t="s">
        <v>123</v>
      </c>
      <c r="E2773" s="1" t="s">
        <v>194</v>
      </c>
      <c r="F2773" s="1">
        <v>0</v>
      </c>
      <c r="G2773" s="2">
        <v>42813</v>
      </c>
      <c r="H2773" s="1" t="s">
        <v>30</v>
      </c>
      <c r="I2773" s="1" t="s">
        <v>31</v>
      </c>
      <c r="J2773" s="1" t="s">
        <v>195</v>
      </c>
      <c r="K2773" s="1"/>
      <c r="L2773" s="1" t="s">
        <v>24</v>
      </c>
      <c r="M2773" s="3">
        <v>75627.759999999995</v>
      </c>
      <c r="N2773" s="3">
        <v>72088.509999999995</v>
      </c>
      <c r="O2773" s="3">
        <v>40717.949999999997</v>
      </c>
      <c r="P2773" s="1">
        <v>125</v>
      </c>
      <c r="Q2773" s="3">
        <v>112931.46</v>
      </c>
      <c r="R2773" s="1" t="str">
        <f t="shared" si="131"/>
        <v>2017-03</v>
      </c>
      <c r="S2773" s="1" t="str">
        <f t="shared" si="129"/>
        <v/>
      </c>
      <c r="T2773" s="3">
        <f t="shared" si="130"/>
        <v>40842.949999999997</v>
      </c>
    </row>
    <row r="2774" spans="1:20" x14ac:dyDescent="0.25">
      <c r="A2774" s="1" t="s">
        <v>2355</v>
      </c>
      <c r="B2774" s="1" t="s">
        <v>8332</v>
      </c>
      <c r="C2774" s="1" t="s">
        <v>8333</v>
      </c>
      <c r="D2774" s="1" t="s">
        <v>28</v>
      </c>
      <c r="E2774" s="1" t="s">
        <v>46</v>
      </c>
      <c r="F2774" s="1">
        <v>0</v>
      </c>
      <c r="G2774" s="2">
        <v>42576</v>
      </c>
      <c r="H2774" s="1" t="s">
        <v>22</v>
      </c>
      <c r="I2774" s="1" t="s">
        <v>31</v>
      </c>
      <c r="J2774" s="1" t="s">
        <v>867</v>
      </c>
      <c r="K2774" s="1"/>
      <c r="L2774" s="1" t="s">
        <v>24</v>
      </c>
      <c r="M2774" s="3">
        <v>54196.69</v>
      </c>
      <c r="N2774" s="3">
        <v>48672.4</v>
      </c>
      <c r="O2774" s="3">
        <v>21385.24</v>
      </c>
      <c r="P2774" s="1">
        <v>125</v>
      </c>
      <c r="Q2774" s="3">
        <v>70182.64</v>
      </c>
      <c r="R2774" s="1" t="str">
        <f t="shared" si="131"/>
        <v>2016-07</v>
      </c>
      <c r="S2774" s="1" t="str">
        <f t="shared" si="129"/>
        <v/>
      </c>
      <c r="T2774" s="3">
        <f t="shared" si="130"/>
        <v>21510.240000000002</v>
      </c>
    </row>
    <row r="2775" spans="1:20" x14ac:dyDescent="0.25">
      <c r="A2775" s="1" t="s">
        <v>8334</v>
      </c>
      <c r="B2775" s="1" t="s">
        <v>8335</v>
      </c>
      <c r="C2775" s="1" t="s">
        <v>8336</v>
      </c>
      <c r="D2775" s="1" t="s">
        <v>82</v>
      </c>
      <c r="E2775" s="1" t="s">
        <v>1258</v>
      </c>
      <c r="F2775" s="1">
        <v>0</v>
      </c>
      <c r="G2775" s="2">
        <v>44529</v>
      </c>
      <c r="H2775" s="1" t="s">
        <v>30</v>
      </c>
      <c r="I2775" s="1" t="s">
        <v>31</v>
      </c>
      <c r="J2775" s="1" t="s">
        <v>276</v>
      </c>
      <c r="K2775" s="1"/>
      <c r="L2775" s="1" t="s">
        <v>24</v>
      </c>
      <c r="M2775" s="3">
        <v>52402.48</v>
      </c>
      <c r="N2775" s="3">
        <v>52402.98</v>
      </c>
      <c r="O2775" s="1">
        <v>100.77</v>
      </c>
      <c r="P2775" s="1">
        <v>100</v>
      </c>
      <c r="Q2775" s="3">
        <v>52603.75</v>
      </c>
      <c r="R2775" s="1" t="str">
        <f t="shared" si="131"/>
        <v>2021-11</v>
      </c>
      <c r="S2775" s="1" t="str">
        <f t="shared" si="129"/>
        <v/>
      </c>
      <c r="T2775" s="3">
        <f t="shared" si="130"/>
        <v>200.76999999999998</v>
      </c>
    </row>
    <row r="2776" spans="1:20" x14ac:dyDescent="0.25">
      <c r="A2776" s="1" t="s">
        <v>6228</v>
      </c>
      <c r="B2776" s="1" t="s">
        <v>8337</v>
      </c>
      <c r="C2776" s="1" t="s">
        <v>8338</v>
      </c>
      <c r="D2776" s="1" t="s">
        <v>70</v>
      </c>
      <c r="E2776" s="1" t="s">
        <v>5417</v>
      </c>
      <c r="F2776" s="1">
        <v>0</v>
      </c>
      <c r="G2776" s="2">
        <v>42478</v>
      </c>
      <c r="H2776" s="1" t="s">
        <v>30</v>
      </c>
      <c r="I2776" s="1" t="s">
        <v>31</v>
      </c>
      <c r="J2776" s="1" t="s">
        <v>616</v>
      </c>
      <c r="K2776" s="1"/>
      <c r="L2776" s="1" t="s">
        <v>24</v>
      </c>
      <c r="M2776" s="3">
        <v>53199.95</v>
      </c>
      <c r="N2776" s="3">
        <v>44592.23</v>
      </c>
      <c r="O2776" s="1">
        <v>133.12</v>
      </c>
      <c r="P2776" s="1" t="s">
        <v>32</v>
      </c>
      <c r="Q2776" s="3">
        <v>44725.35</v>
      </c>
      <c r="R2776" s="1" t="str">
        <f t="shared" si="131"/>
        <v>2016-04</v>
      </c>
      <c r="S2776" s="1" t="str">
        <f t="shared" si="129"/>
        <v/>
      </c>
      <c r="T2776" s="3">
        <f t="shared" si="130"/>
        <v>133.12</v>
      </c>
    </row>
    <row r="2777" spans="1:20" x14ac:dyDescent="0.25">
      <c r="A2777" s="1" t="s">
        <v>8339</v>
      </c>
      <c r="B2777" s="1" t="s">
        <v>8340</v>
      </c>
      <c r="C2777" s="1" t="s">
        <v>8341</v>
      </c>
      <c r="D2777" s="1" t="s">
        <v>70</v>
      </c>
      <c r="E2777" s="1" t="s">
        <v>8342</v>
      </c>
      <c r="F2777" s="1">
        <v>0</v>
      </c>
      <c r="G2777" s="2">
        <v>41981</v>
      </c>
      <c r="H2777" s="1" t="s">
        <v>22</v>
      </c>
      <c r="I2777" s="1" t="s">
        <v>31</v>
      </c>
      <c r="J2777" s="2">
        <v>41863</v>
      </c>
      <c r="K2777" s="1"/>
      <c r="L2777" s="1" t="s">
        <v>24</v>
      </c>
      <c r="M2777" s="3">
        <v>61361.46</v>
      </c>
      <c r="N2777" s="3">
        <v>61362.45</v>
      </c>
      <c r="O2777" s="1" t="s">
        <v>32</v>
      </c>
      <c r="P2777" s="1" t="s">
        <v>32</v>
      </c>
      <c r="Q2777" s="3">
        <v>61362.45</v>
      </c>
      <c r="R2777" s="1" t="str">
        <f t="shared" si="131"/>
        <v>2014-12</v>
      </c>
      <c r="S2777" s="1" t="str">
        <f t="shared" si="129"/>
        <v/>
      </c>
      <c r="T2777" s="3">
        <f t="shared" si="130"/>
        <v>0</v>
      </c>
    </row>
    <row r="2778" spans="1:20" x14ac:dyDescent="0.25">
      <c r="A2778" s="1" t="s">
        <v>8343</v>
      </c>
      <c r="B2778" s="1" t="s">
        <v>8344</v>
      </c>
      <c r="C2778" s="1" t="s">
        <v>8345</v>
      </c>
      <c r="D2778" s="1" t="s">
        <v>39</v>
      </c>
      <c r="E2778" s="1" t="s">
        <v>40</v>
      </c>
      <c r="F2778" s="1">
        <v>0</v>
      </c>
      <c r="G2778" s="2">
        <v>44697</v>
      </c>
      <c r="H2778" s="1" t="s">
        <v>30</v>
      </c>
      <c r="I2778" s="1" t="s">
        <v>31</v>
      </c>
      <c r="J2778" s="2">
        <v>44292</v>
      </c>
      <c r="K2778" s="2">
        <v>44809</v>
      </c>
      <c r="L2778" s="1" t="s">
        <v>42</v>
      </c>
      <c r="M2778" s="3">
        <v>39936</v>
      </c>
      <c r="N2778" s="3">
        <v>3720</v>
      </c>
      <c r="O2778" s="1" t="s">
        <v>32</v>
      </c>
      <c r="P2778" s="1">
        <v>100</v>
      </c>
      <c r="Q2778" s="3">
        <v>3820</v>
      </c>
      <c r="R2778" s="1" t="str">
        <f t="shared" si="131"/>
        <v>2022-05</v>
      </c>
      <c r="S2778" s="1" t="str">
        <f t="shared" si="129"/>
        <v>2022-09</v>
      </c>
      <c r="T2778" s="3">
        <f t="shared" si="130"/>
        <v>100</v>
      </c>
    </row>
    <row r="2779" spans="1:20" x14ac:dyDescent="0.25">
      <c r="A2779" s="1" t="s">
        <v>8346</v>
      </c>
      <c r="B2779" s="1" t="s">
        <v>8347</v>
      </c>
      <c r="C2779" s="1" t="s">
        <v>8348</v>
      </c>
      <c r="D2779" s="1" t="s">
        <v>70</v>
      </c>
      <c r="E2779" s="1" t="s">
        <v>1461</v>
      </c>
      <c r="F2779" s="1">
        <v>0</v>
      </c>
      <c r="G2779" s="2">
        <v>42655</v>
      </c>
      <c r="H2779" s="1" t="s">
        <v>22</v>
      </c>
      <c r="I2779" s="1" t="s">
        <v>31</v>
      </c>
      <c r="J2779" s="1" t="s">
        <v>461</v>
      </c>
      <c r="K2779" s="1"/>
      <c r="L2779" s="1" t="s">
        <v>24</v>
      </c>
      <c r="M2779" s="3">
        <v>56000.05</v>
      </c>
      <c r="N2779" s="3">
        <v>47436.6</v>
      </c>
      <c r="O2779" s="3">
        <v>6817.58</v>
      </c>
      <c r="P2779" s="1" t="s">
        <v>32</v>
      </c>
      <c r="Q2779" s="3">
        <v>54254.18</v>
      </c>
      <c r="R2779" s="1" t="str">
        <f t="shared" si="131"/>
        <v>2016-10</v>
      </c>
      <c r="S2779" s="1" t="str">
        <f t="shared" si="129"/>
        <v/>
      </c>
      <c r="T2779" s="3">
        <f t="shared" si="130"/>
        <v>6817.58</v>
      </c>
    </row>
    <row r="2780" spans="1:20" x14ac:dyDescent="0.25">
      <c r="A2780" s="1" t="s">
        <v>5675</v>
      </c>
      <c r="B2780" s="1" t="s">
        <v>8349</v>
      </c>
      <c r="C2780" s="1" t="s">
        <v>8350</v>
      </c>
      <c r="D2780" s="1" t="s">
        <v>156</v>
      </c>
      <c r="E2780" s="1" t="s">
        <v>8351</v>
      </c>
      <c r="F2780" s="1">
        <v>0</v>
      </c>
      <c r="G2780" s="2">
        <v>38628</v>
      </c>
      <c r="H2780" s="1" t="s">
        <v>30</v>
      </c>
      <c r="I2780" s="1" t="s">
        <v>31</v>
      </c>
      <c r="J2780" s="2">
        <v>38421</v>
      </c>
      <c r="K2780" s="1"/>
      <c r="L2780" s="1" t="s">
        <v>24</v>
      </c>
      <c r="M2780" s="3">
        <v>109999.97</v>
      </c>
      <c r="N2780" s="3">
        <v>107436.71</v>
      </c>
      <c r="O2780" s="3">
        <v>1951.35</v>
      </c>
      <c r="P2780" s="1" t="s">
        <v>32</v>
      </c>
      <c r="Q2780" s="3">
        <v>109388.06</v>
      </c>
      <c r="R2780" s="1" t="str">
        <f t="shared" si="131"/>
        <v>2005-10</v>
      </c>
      <c r="S2780" s="1" t="str">
        <f t="shared" si="129"/>
        <v/>
      </c>
      <c r="T2780" s="3">
        <f t="shared" si="130"/>
        <v>1951.35</v>
      </c>
    </row>
    <row r="2781" spans="1:20" x14ac:dyDescent="0.25">
      <c r="A2781" s="1" t="s">
        <v>1054</v>
      </c>
      <c r="B2781" s="1" t="s">
        <v>8352</v>
      </c>
      <c r="C2781" s="1" t="s">
        <v>8353</v>
      </c>
      <c r="D2781" s="1" t="s">
        <v>137</v>
      </c>
      <c r="E2781" s="1" t="s">
        <v>66</v>
      </c>
      <c r="F2781" s="1">
        <v>0</v>
      </c>
      <c r="G2781" s="2">
        <v>41939</v>
      </c>
      <c r="H2781" s="1" t="s">
        <v>30</v>
      </c>
      <c r="I2781" s="1" t="s">
        <v>31</v>
      </c>
      <c r="J2781" s="1" t="s">
        <v>1763</v>
      </c>
      <c r="K2781" s="1"/>
      <c r="L2781" s="1" t="s">
        <v>24</v>
      </c>
      <c r="M2781" s="3">
        <v>43160.42</v>
      </c>
      <c r="N2781" s="3">
        <v>45982.05</v>
      </c>
      <c r="O2781" s="1" t="s">
        <v>32</v>
      </c>
      <c r="P2781" s="1" t="s">
        <v>32</v>
      </c>
      <c r="Q2781" s="3">
        <v>45982.05</v>
      </c>
      <c r="R2781" s="1" t="str">
        <f t="shared" si="131"/>
        <v>2014-10</v>
      </c>
      <c r="S2781" s="1" t="str">
        <f t="shared" si="129"/>
        <v/>
      </c>
      <c r="T2781" s="3">
        <f t="shared" si="130"/>
        <v>0</v>
      </c>
    </row>
    <row r="2782" spans="1:20" x14ac:dyDescent="0.25">
      <c r="A2782" s="1" t="s">
        <v>8354</v>
      </c>
      <c r="B2782" s="1" t="s">
        <v>8355</v>
      </c>
      <c r="C2782" s="1" t="s">
        <v>8356</v>
      </c>
      <c r="D2782" s="1" t="s">
        <v>70</v>
      </c>
      <c r="E2782" s="1" t="s">
        <v>8357</v>
      </c>
      <c r="F2782" s="1">
        <v>0</v>
      </c>
      <c r="G2782" s="2">
        <v>29275</v>
      </c>
      <c r="H2782" s="1" t="s">
        <v>22</v>
      </c>
      <c r="I2782" s="1" t="s">
        <v>31</v>
      </c>
      <c r="J2782" s="1" t="s">
        <v>8358</v>
      </c>
      <c r="K2782" s="1"/>
      <c r="L2782" s="1" t="s">
        <v>24</v>
      </c>
      <c r="M2782" s="3">
        <v>72647.33</v>
      </c>
      <c r="N2782" s="3">
        <v>72646.63</v>
      </c>
      <c r="O2782" s="1" t="s">
        <v>32</v>
      </c>
      <c r="P2782" s="1" t="s">
        <v>32</v>
      </c>
      <c r="Q2782" s="3">
        <v>72646.63</v>
      </c>
      <c r="R2782" s="1" t="str">
        <f t="shared" si="131"/>
        <v>1980-02</v>
      </c>
      <c r="S2782" s="1" t="str">
        <f t="shared" si="129"/>
        <v/>
      </c>
      <c r="T2782" s="3">
        <f t="shared" si="130"/>
        <v>0</v>
      </c>
    </row>
    <row r="2783" spans="1:20" x14ac:dyDescent="0.25">
      <c r="A2783" s="1" t="s">
        <v>8359</v>
      </c>
      <c r="B2783" s="1" t="s">
        <v>8360</v>
      </c>
      <c r="C2783" s="1" t="s">
        <v>8361</v>
      </c>
      <c r="D2783" s="1" t="s">
        <v>70</v>
      </c>
      <c r="E2783" s="1" t="s">
        <v>4222</v>
      </c>
      <c r="F2783" s="1">
        <v>0</v>
      </c>
      <c r="G2783" s="2">
        <v>37102</v>
      </c>
      <c r="H2783" s="1" t="s">
        <v>22</v>
      </c>
      <c r="I2783" s="1" t="s">
        <v>31</v>
      </c>
      <c r="J2783" s="1" t="s">
        <v>3888</v>
      </c>
      <c r="K2783" s="1"/>
      <c r="L2783" s="1" t="s">
        <v>24</v>
      </c>
      <c r="M2783" s="3">
        <v>65278.51</v>
      </c>
      <c r="N2783" s="3">
        <v>65278.22</v>
      </c>
      <c r="O2783" s="1">
        <v>439.37</v>
      </c>
      <c r="P2783" s="1" t="s">
        <v>32</v>
      </c>
      <c r="Q2783" s="3">
        <v>65717.59</v>
      </c>
      <c r="R2783" s="1" t="str">
        <f t="shared" si="131"/>
        <v>2001-07</v>
      </c>
      <c r="S2783" s="1" t="str">
        <f t="shared" si="129"/>
        <v/>
      </c>
      <c r="T2783" s="3">
        <f t="shared" si="130"/>
        <v>439.37</v>
      </c>
    </row>
    <row r="2784" spans="1:20" x14ac:dyDescent="0.25">
      <c r="A2784" s="1" t="s">
        <v>110</v>
      </c>
      <c r="B2784" s="1" t="s">
        <v>8362</v>
      </c>
      <c r="C2784" s="1" t="s">
        <v>8363</v>
      </c>
      <c r="D2784" s="1" t="s">
        <v>20</v>
      </c>
      <c r="E2784" s="1" t="s">
        <v>1952</v>
      </c>
      <c r="F2784" s="1">
        <v>0</v>
      </c>
      <c r="G2784" s="2">
        <v>44117</v>
      </c>
      <c r="H2784" s="1" t="s">
        <v>30</v>
      </c>
      <c r="I2784" s="1" t="s">
        <v>31</v>
      </c>
      <c r="J2784" s="1" t="s">
        <v>1841</v>
      </c>
      <c r="K2784" s="2">
        <v>44653</v>
      </c>
      <c r="L2784" s="1" t="s">
        <v>42</v>
      </c>
      <c r="M2784" s="3">
        <v>38699.65</v>
      </c>
      <c r="N2784" s="3">
        <v>12121.2</v>
      </c>
      <c r="O2784" s="1" t="s">
        <v>32</v>
      </c>
      <c r="P2784" s="1" t="s">
        <v>32</v>
      </c>
      <c r="Q2784" s="3">
        <v>12121.2</v>
      </c>
      <c r="R2784" s="1" t="str">
        <f t="shared" si="131"/>
        <v>2020-10</v>
      </c>
      <c r="S2784" s="1" t="str">
        <f t="shared" si="129"/>
        <v>2022-04</v>
      </c>
      <c r="T2784" s="3">
        <f t="shared" si="130"/>
        <v>0</v>
      </c>
    </row>
    <row r="2785" spans="1:20" x14ac:dyDescent="0.25">
      <c r="A2785" s="1" t="s">
        <v>4875</v>
      </c>
      <c r="B2785" s="1" t="s">
        <v>8364</v>
      </c>
      <c r="C2785" s="1" t="s">
        <v>8365</v>
      </c>
      <c r="D2785" s="1" t="s">
        <v>971</v>
      </c>
      <c r="E2785" s="1" t="s">
        <v>972</v>
      </c>
      <c r="F2785" s="1">
        <v>0</v>
      </c>
      <c r="G2785" s="2">
        <v>34274</v>
      </c>
      <c r="H2785" s="1" t="s">
        <v>22</v>
      </c>
      <c r="I2785" s="1" t="s">
        <v>31</v>
      </c>
      <c r="J2785" s="2">
        <v>33980</v>
      </c>
      <c r="K2785" s="1"/>
      <c r="L2785" s="1" t="s">
        <v>24</v>
      </c>
      <c r="M2785" s="3">
        <v>69583.28</v>
      </c>
      <c r="N2785" s="3">
        <v>69531.25</v>
      </c>
      <c r="O2785" s="1" t="s">
        <v>32</v>
      </c>
      <c r="P2785" s="3">
        <v>2087.5</v>
      </c>
      <c r="Q2785" s="3">
        <v>71618.75</v>
      </c>
      <c r="R2785" s="1" t="str">
        <f t="shared" si="131"/>
        <v>1993-11</v>
      </c>
      <c r="S2785" s="1" t="str">
        <f t="shared" si="129"/>
        <v/>
      </c>
      <c r="T2785" s="3">
        <f t="shared" si="130"/>
        <v>2087.5</v>
      </c>
    </row>
    <row r="2786" spans="1:20" x14ac:dyDescent="0.25">
      <c r="A2786" s="1" t="s">
        <v>8366</v>
      </c>
      <c r="B2786" s="1" t="s">
        <v>8367</v>
      </c>
      <c r="C2786" s="1" t="s">
        <v>8368</v>
      </c>
      <c r="D2786" s="1" t="s">
        <v>284</v>
      </c>
      <c r="E2786" s="1" t="s">
        <v>4073</v>
      </c>
      <c r="F2786" s="1">
        <v>0</v>
      </c>
      <c r="G2786" s="2">
        <v>44823</v>
      </c>
      <c r="H2786" s="1" t="s">
        <v>22</v>
      </c>
      <c r="I2786" s="1" t="s">
        <v>31</v>
      </c>
      <c r="J2786" s="1" t="s">
        <v>489</v>
      </c>
      <c r="K2786" s="1"/>
      <c r="L2786" s="1" t="s">
        <v>24</v>
      </c>
      <c r="M2786" s="3">
        <v>35068.800000000003</v>
      </c>
      <c r="N2786" s="3">
        <v>8619.69</v>
      </c>
      <c r="O2786" s="1" t="s">
        <v>32</v>
      </c>
      <c r="P2786" s="1">
        <v>100</v>
      </c>
      <c r="Q2786" s="3">
        <v>8719.69</v>
      </c>
      <c r="R2786" s="1" t="str">
        <f t="shared" si="131"/>
        <v>2022-09</v>
      </c>
      <c r="S2786" s="1" t="str">
        <f t="shared" si="129"/>
        <v/>
      </c>
      <c r="T2786" s="3">
        <f t="shared" si="130"/>
        <v>100</v>
      </c>
    </row>
    <row r="2787" spans="1:20" x14ac:dyDescent="0.25">
      <c r="A2787" s="1" t="s">
        <v>8369</v>
      </c>
      <c r="B2787" s="1" t="s">
        <v>8370</v>
      </c>
      <c r="C2787" s="1" t="s">
        <v>8371</v>
      </c>
      <c r="D2787" s="1" t="s">
        <v>70</v>
      </c>
      <c r="E2787" s="1" t="s">
        <v>639</v>
      </c>
      <c r="F2787" s="1">
        <v>0</v>
      </c>
      <c r="G2787" s="2">
        <v>37228</v>
      </c>
      <c r="H2787" s="1" t="s">
        <v>22</v>
      </c>
      <c r="I2787" s="1" t="s">
        <v>31</v>
      </c>
      <c r="J2787" s="2">
        <v>36962</v>
      </c>
      <c r="K2787" s="1"/>
      <c r="L2787" s="1" t="s">
        <v>24</v>
      </c>
      <c r="M2787" s="3">
        <v>37864.74</v>
      </c>
      <c r="N2787" s="3">
        <v>38940.629999999997</v>
      </c>
      <c r="O2787" s="1" t="s">
        <v>32</v>
      </c>
      <c r="P2787" s="1">
        <v>125</v>
      </c>
      <c r="Q2787" s="3">
        <v>39065.629999999997</v>
      </c>
      <c r="R2787" s="1" t="str">
        <f t="shared" si="131"/>
        <v>2001-12</v>
      </c>
      <c r="S2787" s="1" t="str">
        <f t="shared" si="129"/>
        <v/>
      </c>
      <c r="T2787" s="3">
        <f t="shared" si="130"/>
        <v>125</v>
      </c>
    </row>
    <row r="2788" spans="1:20" x14ac:dyDescent="0.25">
      <c r="A2788" s="1" t="s">
        <v>8128</v>
      </c>
      <c r="B2788" s="1" t="s">
        <v>8372</v>
      </c>
      <c r="C2788" s="1" t="s">
        <v>8373</v>
      </c>
      <c r="D2788" s="1" t="s">
        <v>20</v>
      </c>
      <c r="E2788" s="1" t="s">
        <v>61</v>
      </c>
      <c r="F2788" s="1">
        <v>0</v>
      </c>
      <c r="G2788" s="2">
        <v>44563</v>
      </c>
      <c r="H2788" s="1" t="s">
        <v>22</v>
      </c>
      <c r="I2788" s="1" t="s">
        <v>31</v>
      </c>
      <c r="J2788" s="1" t="s">
        <v>2563</v>
      </c>
      <c r="K2788" s="2">
        <v>44573</v>
      </c>
      <c r="L2788" s="1" t="s">
        <v>42</v>
      </c>
      <c r="M2788" s="3">
        <v>85035.81</v>
      </c>
      <c r="N2788" s="3">
        <v>1526.89</v>
      </c>
      <c r="O2788" s="1" t="s">
        <v>32</v>
      </c>
      <c r="P2788" s="1" t="s">
        <v>32</v>
      </c>
      <c r="Q2788" s="3">
        <v>1526.89</v>
      </c>
      <c r="R2788" s="1" t="str">
        <f t="shared" si="131"/>
        <v>2022-01</v>
      </c>
      <c r="S2788" s="1" t="str">
        <f t="shared" si="129"/>
        <v>2022-01</v>
      </c>
      <c r="T2788" s="3">
        <f t="shared" si="130"/>
        <v>0</v>
      </c>
    </row>
    <row r="2789" spans="1:20" x14ac:dyDescent="0.25">
      <c r="A2789" s="1" t="s">
        <v>380</v>
      </c>
      <c r="B2789" s="1" t="s">
        <v>8372</v>
      </c>
      <c r="C2789" s="1" t="s">
        <v>8374</v>
      </c>
      <c r="D2789" s="1" t="s">
        <v>20</v>
      </c>
      <c r="E2789" s="1" t="s">
        <v>7882</v>
      </c>
      <c r="F2789" s="1">
        <v>0</v>
      </c>
      <c r="G2789" s="2">
        <v>43696</v>
      </c>
      <c r="H2789" s="1" t="s">
        <v>22</v>
      </c>
      <c r="I2789" s="1" t="s">
        <v>31</v>
      </c>
      <c r="J2789" s="1" t="s">
        <v>1287</v>
      </c>
      <c r="K2789" s="2">
        <v>44736</v>
      </c>
      <c r="L2789" s="1" t="s">
        <v>42</v>
      </c>
      <c r="M2789" s="3">
        <v>35347.94</v>
      </c>
      <c r="N2789" s="3">
        <v>12518.04</v>
      </c>
      <c r="O2789" s="3">
        <v>1807.36</v>
      </c>
      <c r="P2789" s="1" t="s">
        <v>32</v>
      </c>
      <c r="Q2789" s="3">
        <v>14325.4</v>
      </c>
      <c r="R2789" s="1" t="str">
        <f t="shared" si="131"/>
        <v>2019-08</v>
      </c>
      <c r="S2789" s="1" t="str">
        <f t="shared" si="129"/>
        <v>2022-06</v>
      </c>
      <c r="T2789" s="3">
        <f t="shared" si="130"/>
        <v>1807.36</v>
      </c>
    </row>
    <row r="2790" spans="1:20" x14ac:dyDescent="0.25">
      <c r="A2790" s="1" t="s">
        <v>225</v>
      </c>
      <c r="B2790" s="1" t="s">
        <v>8375</v>
      </c>
      <c r="C2790" s="1" t="s">
        <v>8376</v>
      </c>
      <c r="D2790" s="1" t="s">
        <v>113</v>
      </c>
      <c r="E2790" s="1" t="s">
        <v>1485</v>
      </c>
      <c r="F2790" s="1">
        <v>0</v>
      </c>
      <c r="G2790" s="2">
        <v>44579</v>
      </c>
      <c r="H2790" s="1" t="s">
        <v>30</v>
      </c>
      <c r="I2790" s="1" t="s">
        <v>31</v>
      </c>
      <c r="J2790" s="1" t="s">
        <v>2437</v>
      </c>
      <c r="K2790" s="1"/>
      <c r="L2790" s="1" t="s">
        <v>24</v>
      </c>
      <c r="M2790" s="3">
        <v>59944.56</v>
      </c>
      <c r="N2790" s="3">
        <v>55461.68</v>
      </c>
      <c r="O2790" s="3">
        <v>7973.23</v>
      </c>
      <c r="P2790" s="1">
        <v>100</v>
      </c>
      <c r="Q2790" s="3">
        <v>63534.91</v>
      </c>
      <c r="R2790" s="1" t="str">
        <f t="shared" si="131"/>
        <v>2022-01</v>
      </c>
      <c r="S2790" s="1" t="str">
        <f t="shared" si="129"/>
        <v/>
      </c>
      <c r="T2790" s="3">
        <f t="shared" si="130"/>
        <v>8073.23</v>
      </c>
    </row>
    <row r="2791" spans="1:20" x14ac:dyDescent="0.25">
      <c r="A2791" s="1" t="s">
        <v>8377</v>
      </c>
      <c r="B2791" s="1" t="s">
        <v>8378</v>
      </c>
      <c r="C2791" s="1" t="s">
        <v>8379</v>
      </c>
      <c r="D2791" s="1" t="s">
        <v>123</v>
      </c>
      <c r="E2791" s="1" t="s">
        <v>8380</v>
      </c>
      <c r="F2791" s="1">
        <v>0</v>
      </c>
      <c r="G2791" s="2">
        <v>43347</v>
      </c>
      <c r="H2791" s="1" t="s">
        <v>30</v>
      </c>
      <c r="I2791" s="1" t="s">
        <v>31</v>
      </c>
      <c r="J2791" s="2">
        <v>43199</v>
      </c>
      <c r="K2791" s="1"/>
      <c r="L2791" s="1" t="s">
        <v>24</v>
      </c>
      <c r="M2791" s="3">
        <v>65227.76</v>
      </c>
      <c r="N2791" s="3">
        <v>65228.800000000003</v>
      </c>
      <c r="O2791" s="1" t="s">
        <v>32</v>
      </c>
      <c r="P2791" s="1">
        <v>125</v>
      </c>
      <c r="Q2791" s="3">
        <v>65353.8</v>
      </c>
      <c r="R2791" s="1" t="str">
        <f t="shared" si="131"/>
        <v>2018-09</v>
      </c>
      <c r="S2791" s="1" t="str">
        <f t="shared" si="129"/>
        <v/>
      </c>
      <c r="T2791" s="3">
        <f t="shared" si="130"/>
        <v>125</v>
      </c>
    </row>
    <row r="2792" spans="1:20" x14ac:dyDescent="0.25">
      <c r="A2792" s="1" t="s">
        <v>2454</v>
      </c>
      <c r="B2792" s="1" t="s">
        <v>8378</v>
      </c>
      <c r="C2792" s="1" t="s">
        <v>8381</v>
      </c>
      <c r="D2792" s="1" t="s">
        <v>20</v>
      </c>
      <c r="E2792" s="1" t="s">
        <v>4492</v>
      </c>
      <c r="F2792" s="1">
        <v>0</v>
      </c>
      <c r="G2792" s="2">
        <v>44215</v>
      </c>
      <c r="H2792" s="1" t="s">
        <v>30</v>
      </c>
      <c r="I2792" s="1" t="s">
        <v>31</v>
      </c>
      <c r="J2792" s="1" t="s">
        <v>1302</v>
      </c>
      <c r="K2792" s="1"/>
      <c r="L2792" s="1" t="s">
        <v>24</v>
      </c>
      <c r="M2792" s="3">
        <v>31200</v>
      </c>
      <c r="N2792" s="3">
        <v>30473.13</v>
      </c>
      <c r="O2792" s="3">
        <v>23936.17</v>
      </c>
      <c r="P2792" s="1">
        <v>125</v>
      </c>
      <c r="Q2792" s="3">
        <v>54534.3</v>
      </c>
      <c r="R2792" s="1" t="str">
        <f t="shared" si="131"/>
        <v>2021-01</v>
      </c>
      <c r="S2792" s="1" t="str">
        <f t="shared" si="129"/>
        <v/>
      </c>
      <c r="T2792" s="3">
        <f t="shared" si="130"/>
        <v>24061.17</v>
      </c>
    </row>
    <row r="2793" spans="1:20" x14ac:dyDescent="0.25">
      <c r="A2793" s="1" t="s">
        <v>8382</v>
      </c>
      <c r="B2793" s="1" t="s">
        <v>8383</v>
      </c>
      <c r="C2793" s="1" t="s">
        <v>8384</v>
      </c>
      <c r="D2793" s="1" t="s">
        <v>123</v>
      </c>
      <c r="E2793" s="1" t="s">
        <v>8385</v>
      </c>
      <c r="F2793" s="1">
        <v>0</v>
      </c>
      <c r="G2793" s="2">
        <v>42248</v>
      </c>
      <c r="H2793" s="1" t="s">
        <v>22</v>
      </c>
      <c r="I2793" s="1" t="s">
        <v>31</v>
      </c>
      <c r="J2793" s="2">
        <v>42013</v>
      </c>
      <c r="K2793" s="1"/>
      <c r="L2793" s="1" t="s">
        <v>24</v>
      </c>
      <c r="M2793" s="3">
        <v>37584.31</v>
      </c>
      <c r="N2793" s="3">
        <v>10432.700000000001</v>
      </c>
      <c r="O2793" s="3">
        <v>1212.77</v>
      </c>
      <c r="P2793" s="1" t="s">
        <v>32</v>
      </c>
      <c r="Q2793" s="3">
        <v>11645.47</v>
      </c>
      <c r="R2793" s="1" t="str">
        <f t="shared" si="131"/>
        <v>2015-09</v>
      </c>
      <c r="S2793" s="1" t="str">
        <f t="shared" si="129"/>
        <v/>
      </c>
      <c r="T2793" s="3">
        <f t="shared" si="130"/>
        <v>1212.77</v>
      </c>
    </row>
    <row r="2794" spans="1:20" x14ac:dyDescent="0.25">
      <c r="A2794" s="1" t="s">
        <v>8386</v>
      </c>
      <c r="B2794" s="1" t="s">
        <v>8387</v>
      </c>
      <c r="C2794" s="1" t="s">
        <v>8388</v>
      </c>
      <c r="D2794" s="1" t="s">
        <v>284</v>
      </c>
      <c r="E2794" s="1" t="s">
        <v>1011</v>
      </c>
      <c r="F2794" s="1">
        <v>0</v>
      </c>
      <c r="G2794" s="2">
        <v>37606</v>
      </c>
      <c r="H2794" s="1" t="s">
        <v>22</v>
      </c>
      <c r="I2794" s="1" t="s">
        <v>31</v>
      </c>
      <c r="J2794" s="1" t="s">
        <v>8389</v>
      </c>
      <c r="K2794" s="2">
        <v>44648</v>
      </c>
      <c r="L2794" s="1" t="s">
        <v>42</v>
      </c>
      <c r="M2794" s="3">
        <v>66072.66</v>
      </c>
      <c r="N2794" s="3">
        <v>17739.12</v>
      </c>
      <c r="O2794" s="1" t="s">
        <v>32</v>
      </c>
      <c r="P2794" s="1" t="s">
        <v>32</v>
      </c>
      <c r="Q2794" s="3">
        <v>17739.12</v>
      </c>
      <c r="R2794" s="1" t="str">
        <f t="shared" si="131"/>
        <v>2002-12</v>
      </c>
      <c r="S2794" s="1" t="str">
        <f t="shared" si="129"/>
        <v>2022-03</v>
      </c>
      <c r="T2794" s="3">
        <f t="shared" si="130"/>
        <v>0</v>
      </c>
    </row>
    <row r="2795" spans="1:20" x14ac:dyDescent="0.25">
      <c r="A2795" s="1" t="s">
        <v>8390</v>
      </c>
      <c r="B2795" s="1" t="s">
        <v>8391</v>
      </c>
      <c r="C2795" s="1" t="s">
        <v>8392</v>
      </c>
      <c r="D2795" s="1" t="s">
        <v>39</v>
      </c>
      <c r="E2795" s="1" t="s">
        <v>40</v>
      </c>
      <c r="F2795" s="1">
        <v>0</v>
      </c>
      <c r="G2795" s="2">
        <v>44883</v>
      </c>
      <c r="H2795" s="1" t="s">
        <v>22</v>
      </c>
      <c r="I2795" s="1" t="s">
        <v>31</v>
      </c>
      <c r="J2795" s="2">
        <v>44567</v>
      </c>
      <c r="K2795" s="1"/>
      <c r="L2795" s="1" t="s">
        <v>24</v>
      </c>
      <c r="M2795" s="3">
        <v>29952</v>
      </c>
      <c r="N2795" s="3">
        <v>3873</v>
      </c>
      <c r="O2795" s="1" t="s">
        <v>32</v>
      </c>
      <c r="P2795" s="1">
        <v>100</v>
      </c>
      <c r="Q2795" s="3">
        <v>3973</v>
      </c>
      <c r="R2795" s="1" t="str">
        <f t="shared" si="131"/>
        <v>2022-11</v>
      </c>
      <c r="S2795" s="1" t="str">
        <f t="shared" si="129"/>
        <v/>
      </c>
      <c r="T2795" s="3">
        <f t="shared" si="130"/>
        <v>100</v>
      </c>
    </row>
    <row r="2796" spans="1:20" x14ac:dyDescent="0.25">
      <c r="A2796" s="1" t="s">
        <v>3439</v>
      </c>
      <c r="B2796" s="1" t="s">
        <v>8391</v>
      </c>
      <c r="C2796" s="1" t="s">
        <v>8393</v>
      </c>
      <c r="D2796" s="1" t="s">
        <v>123</v>
      </c>
      <c r="E2796" s="1" t="s">
        <v>6488</v>
      </c>
      <c r="F2796" s="1">
        <v>0</v>
      </c>
      <c r="G2796" s="2">
        <v>42248</v>
      </c>
      <c r="H2796" s="1" t="s">
        <v>22</v>
      </c>
      <c r="I2796" s="1" t="s">
        <v>31</v>
      </c>
      <c r="J2796" s="2">
        <v>42013</v>
      </c>
      <c r="K2796" s="1"/>
      <c r="L2796" s="1" t="s">
        <v>24</v>
      </c>
      <c r="M2796" s="3">
        <v>35446.74</v>
      </c>
      <c r="N2796" s="3">
        <v>36023.82</v>
      </c>
      <c r="O2796" s="3">
        <v>6572.95</v>
      </c>
      <c r="P2796" s="1">
        <v>125</v>
      </c>
      <c r="Q2796" s="3">
        <v>42721.77</v>
      </c>
      <c r="R2796" s="1" t="str">
        <f t="shared" si="131"/>
        <v>2015-09</v>
      </c>
      <c r="S2796" s="1" t="str">
        <f t="shared" si="129"/>
        <v/>
      </c>
      <c r="T2796" s="3">
        <f t="shared" si="130"/>
        <v>6697.95</v>
      </c>
    </row>
    <row r="2797" spans="1:20" x14ac:dyDescent="0.25">
      <c r="A2797" s="1" t="s">
        <v>8394</v>
      </c>
      <c r="B2797" s="1" t="s">
        <v>8395</v>
      </c>
      <c r="C2797" s="1" t="s">
        <v>8396</v>
      </c>
      <c r="D2797" s="1" t="s">
        <v>70</v>
      </c>
      <c r="E2797" s="1" t="s">
        <v>1130</v>
      </c>
      <c r="F2797" s="1">
        <v>0</v>
      </c>
      <c r="G2797" s="2">
        <v>38908</v>
      </c>
      <c r="H2797" s="1" t="s">
        <v>30</v>
      </c>
      <c r="I2797" s="1" t="s">
        <v>31</v>
      </c>
      <c r="J2797" s="2">
        <v>38997</v>
      </c>
      <c r="K2797" s="1"/>
      <c r="L2797" s="1" t="s">
        <v>24</v>
      </c>
      <c r="M2797" s="3">
        <v>53761.34</v>
      </c>
      <c r="N2797" s="3">
        <v>53760.24</v>
      </c>
      <c r="O2797" s="1">
        <v>361.86</v>
      </c>
      <c r="P2797" s="1">
        <v>125</v>
      </c>
      <c r="Q2797" s="3">
        <v>54247.1</v>
      </c>
      <c r="R2797" s="1" t="str">
        <f t="shared" si="131"/>
        <v>2006-07</v>
      </c>
      <c r="S2797" s="1" t="str">
        <f t="shared" si="129"/>
        <v/>
      </c>
      <c r="T2797" s="3">
        <f t="shared" si="130"/>
        <v>486.86</v>
      </c>
    </row>
    <row r="2798" spans="1:20" x14ac:dyDescent="0.25">
      <c r="A2798" s="1" t="s">
        <v>8397</v>
      </c>
      <c r="B2798" s="1" t="s">
        <v>8398</v>
      </c>
      <c r="C2798" s="1" t="s">
        <v>8399</v>
      </c>
      <c r="D2798" s="1" t="s">
        <v>123</v>
      </c>
      <c r="E2798" s="1" t="s">
        <v>454</v>
      </c>
      <c r="F2798" s="1">
        <v>0</v>
      </c>
      <c r="G2798" s="2">
        <v>41903</v>
      </c>
      <c r="H2798" s="1" t="s">
        <v>30</v>
      </c>
      <c r="I2798" s="1" t="s">
        <v>31</v>
      </c>
      <c r="J2798" s="1" t="s">
        <v>2490</v>
      </c>
      <c r="K2798" s="1"/>
      <c r="L2798" s="1" t="s">
        <v>24</v>
      </c>
      <c r="M2798" s="3">
        <v>88288.51</v>
      </c>
      <c r="N2798" s="3">
        <v>91404.67</v>
      </c>
      <c r="O2798" s="3">
        <v>1970.39</v>
      </c>
      <c r="P2798" s="1">
        <v>125</v>
      </c>
      <c r="Q2798" s="3">
        <v>93500.06</v>
      </c>
      <c r="R2798" s="1" t="str">
        <f t="shared" si="131"/>
        <v>2014-09</v>
      </c>
      <c r="S2798" s="1" t="str">
        <f t="shared" si="129"/>
        <v/>
      </c>
      <c r="T2798" s="3">
        <f t="shared" si="130"/>
        <v>2095.3900000000003</v>
      </c>
    </row>
    <row r="2799" spans="1:20" x14ac:dyDescent="0.25">
      <c r="A2799" s="1" t="s">
        <v>2348</v>
      </c>
      <c r="B2799" s="1" t="s">
        <v>8398</v>
      </c>
      <c r="C2799" s="1" t="s">
        <v>8400</v>
      </c>
      <c r="D2799" s="1" t="s">
        <v>28</v>
      </c>
      <c r="E2799" s="1" t="s">
        <v>46</v>
      </c>
      <c r="F2799" s="1">
        <v>0</v>
      </c>
      <c r="G2799" s="2">
        <v>43220</v>
      </c>
      <c r="H2799" s="1" t="s">
        <v>22</v>
      </c>
      <c r="I2799" s="1" t="s">
        <v>31</v>
      </c>
      <c r="J2799" s="1" t="s">
        <v>1562</v>
      </c>
      <c r="K2799" s="1"/>
      <c r="L2799" s="1" t="s">
        <v>24</v>
      </c>
      <c r="M2799" s="3">
        <v>52748.800000000003</v>
      </c>
      <c r="N2799" s="3">
        <v>43609.59</v>
      </c>
      <c r="O2799" s="3">
        <v>29584.49</v>
      </c>
      <c r="P2799" s="1">
        <v>125</v>
      </c>
      <c r="Q2799" s="3">
        <v>73319.08</v>
      </c>
      <c r="R2799" s="1" t="str">
        <f t="shared" si="131"/>
        <v>2018-04</v>
      </c>
      <c r="S2799" s="1" t="str">
        <f t="shared" si="129"/>
        <v/>
      </c>
      <c r="T2799" s="3">
        <f t="shared" si="130"/>
        <v>29709.49</v>
      </c>
    </row>
    <row r="2800" spans="1:20" x14ac:dyDescent="0.25">
      <c r="A2800" s="1" t="s">
        <v>2314</v>
      </c>
      <c r="B2800" s="1" t="s">
        <v>8398</v>
      </c>
      <c r="C2800" s="1" t="s">
        <v>8401</v>
      </c>
      <c r="D2800" s="1" t="s">
        <v>103</v>
      </c>
      <c r="E2800" s="1" t="s">
        <v>8402</v>
      </c>
      <c r="F2800" s="1">
        <v>0</v>
      </c>
      <c r="G2800" s="2">
        <v>43136</v>
      </c>
      <c r="H2800" s="1" t="s">
        <v>30</v>
      </c>
      <c r="I2800" s="1" t="s">
        <v>31</v>
      </c>
      <c r="J2800" s="2">
        <v>43222</v>
      </c>
      <c r="K2800" s="1"/>
      <c r="L2800" s="1" t="s">
        <v>24</v>
      </c>
      <c r="M2800" s="3">
        <v>41818.400000000001</v>
      </c>
      <c r="N2800" s="3">
        <v>39363.94</v>
      </c>
      <c r="O2800" s="1" t="s">
        <v>32</v>
      </c>
      <c r="P2800" s="1" t="s">
        <v>32</v>
      </c>
      <c r="Q2800" s="3">
        <v>39363.94</v>
      </c>
      <c r="R2800" s="1" t="str">
        <f t="shared" si="131"/>
        <v>2018-02</v>
      </c>
      <c r="S2800" s="1" t="str">
        <f t="shared" si="129"/>
        <v/>
      </c>
      <c r="T2800" s="3">
        <f t="shared" si="130"/>
        <v>0</v>
      </c>
    </row>
    <row r="2801" spans="1:20" x14ac:dyDescent="0.25">
      <c r="A2801" s="1" t="s">
        <v>8403</v>
      </c>
      <c r="B2801" s="1" t="s">
        <v>8398</v>
      </c>
      <c r="C2801" s="1" t="s">
        <v>8404</v>
      </c>
      <c r="D2801" s="1" t="s">
        <v>70</v>
      </c>
      <c r="E2801" s="1" t="s">
        <v>439</v>
      </c>
      <c r="F2801" s="1">
        <v>0</v>
      </c>
      <c r="G2801" s="2">
        <v>43010</v>
      </c>
      <c r="H2801" s="1" t="s">
        <v>22</v>
      </c>
      <c r="I2801" s="1" t="s">
        <v>31</v>
      </c>
      <c r="J2801" s="2">
        <v>42776</v>
      </c>
      <c r="K2801" s="1"/>
      <c r="L2801" s="1" t="s">
        <v>24</v>
      </c>
      <c r="M2801" s="3">
        <v>36387.94</v>
      </c>
      <c r="N2801" s="3">
        <v>35422.15</v>
      </c>
      <c r="O2801" s="3">
        <v>1087.3499999999999</v>
      </c>
      <c r="P2801" s="1" t="s">
        <v>32</v>
      </c>
      <c r="Q2801" s="3">
        <v>36509.5</v>
      </c>
      <c r="R2801" s="1" t="str">
        <f t="shared" si="131"/>
        <v>2017-10</v>
      </c>
      <c r="S2801" s="1" t="str">
        <f t="shared" si="129"/>
        <v/>
      </c>
      <c r="T2801" s="3">
        <f t="shared" si="130"/>
        <v>1087.3499999999999</v>
      </c>
    </row>
    <row r="2802" spans="1:20" x14ac:dyDescent="0.25">
      <c r="A2802" s="1" t="s">
        <v>8405</v>
      </c>
      <c r="B2802" s="1" t="s">
        <v>8406</v>
      </c>
      <c r="C2802" s="1" t="s">
        <v>8407</v>
      </c>
      <c r="D2802" s="1" t="s">
        <v>20</v>
      </c>
      <c r="E2802" s="1" t="s">
        <v>21</v>
      </c>
      <c r="F2802" s="1">
        <v>0</v>
      </c>
      <c r="G2802" s="2">
        <v>38726</v>
      </c>
      <c r="H2802" s="1" t="s">
        <v>30</v>
      </c>
      <c r="I2802" s="1" t="s">
        <v>23</v>
      </c>
      <c r="J2802" s="2">
        <v>38961</v>
      </c>
      <c r="K2802" s="1"/>
      <c r="L2802" s="1" t="s">
        <v>24</v>
      </c>
      <c r="M2802" s="3">
        <v>41581.07</v>
      </c>
      <c r="N2802" s="3">
        <v>44244.53</v>
      </c>
      <c r="O2802" s="3">
        <v>70863.259999999995</v>
      </c>
      <c r="P2802" s="1">
        <v>125</v>
      </c>
      <c r="Q2802" s="3">
        <v>115232.79</v>
      </c>
      <c r="R2802" s="1" t="str">
        <f t="shared" si="131"/>
        <v>2006-01</v>
      </c>
      <c r="S2802" s="1" t="str">
        <f t="shared" si="129"/>
        <v/>
      </c>
      <c r="T2802" s="3">
        <f t="shared" si="130"/>
        <v>70988.259999999995</v>
      </c>
    </row>
    <row r="2803" spans="1:20" x14ac:dyDescent="0.25">
      <c r="A2803" s="1" t="s">
        <v>1914</v>
      </c>
      <c r="B2803" s="1" t="s">
        <v>8408</v>
      </c>
      <c r="C2803" s="1" t="s">
        <v>8409</v>
      </c>
      <c r="D2803" s="1" t="s">
        <v>156</v>
      </c>
      <c r="E2803" s="1" t="s">
        <v>8410</v>
      </c>
      <c r="F2803" s="1">
        <v>0</v>
      </c>
      <c r="G2803" s="2">
        <v>43444</v>
      </c>
      <c r="H2803" s="1" t="s">
        <v>30</v>
      </c>
      <c r="I2803" s="1" t="s">
        <v>31</v>
      </c>
      <c r="J2803" s="2">
        <v>43385</v>
      </c>
      <c r="K2803" s="2">
        <v>44743</v>
      </c>
      <c r="L2803" s="1" t="s">
        <v>42</v>
      </c>
      <c r="M2803" s="3">
        <v>42869.63</v>
      </c>
      <c r="N2803" s="3">
        <v>23083.200000000001</v>
      </c>
      <c r="O2803" s="1" t="s">
        <v>32</v>
      </c>
      <c r="P2803" s="1">
        <v>857.39</v>
      </c>
      <c r="Q2803" s="3">
        <v>23940.59</v>
      </c>
      <c r="R2803" s="1" t="str">
        <f t="shared" si="131"/>
        <v>2018-12</v>
      </c>
      <c r="S2803" s="1" t="str">
        <f t="shared" si="129"/>
        <v>2022-07</v>
      </c>
      <c r="T2803" s="3">
        <f t="shared" si="130"/>
        <v>857.39</v>
      </c>
    </row>
    <row r="2804" spans="1:20" x14ac:dyDescent="0.25">
      <c r="A2804" s="1" t="s">
        <v>8411</v>
      </c>
      <c r="B2804" s="1" t="s">
        <v>8412</v>
      </c>
      <c r="C2804" s="1" t="s">
        <v>8413</v>
      </c>
      <c r="D2804" s="1" t="s">
        <v>113</v>
      </c>
      <c r="E2804" s="1" t="s">
        <v>433</v>
      </c>
      <c r="F2804" s="1">
        <v>0</v>
      </c>
      <c r="G2804" s="2">
        <v>44837</v>
      </c>
      <c r="H2804" s="1" t="s">
        <v>30</v>
      </c>
      <c r="I2804" s="1" t="s">
        <v>31</v>
      </c>
      <c r="J2804" s="2">
        <v>44630</v>
      </c>
      <c r="K2804" s="1"/>
      <c r="L2804" s="1" t="s">
        <v>24</v>
      </c>
      <c r="M2804" s="3">
        <v>54293.41</v>
      </c>
      <c r="N2804" s="3">
        <v>11269.76</v>
      </c>
      <c r="O2804" s="1">
        <v>616.66999999999996</v>
      </c>
      <c r="P2804" s="1">
        <v>100</v>
      </c>
      <c r="Q2804" s="3">
        <v>11986.43</v>
      </c>
      <c r="R2804" s="1" t="str">
        <f t="shared" si="131"/>
        <v>2022-10</v>
      </c>
      <c r="S2804" s="1" t="str">
        <f t="shared" si="129"/>
        <v/>
      </c>
      <c r="T2804" s="3">
        <f t="shared" si="130"/>
        <v>716.67</v>
      </c>
    </row>
    <row r="2805" spans="1:20" x14ac:dyDescent="0.25">
      <c r="A2805" s="1" t="s">
        <v>1650</v>
      </c>
      <c r="B2805" s="1" t="s">
        <v>8414</v>
      </c>
      <c r="C2805" s="1" t="s">
        <v>8415</v>
      </c>
      <c r="D2805" s="1" t="s">
        <v>20</v>
      </c>
      <c r="E2805" s="1" t="s">
        <v>21</v>
      </c>
      <c r="F2805" s="1">
        <v>0</v>
      </c>
      <c r="G2805" s="2">
        <v>32313</v>
      </c>
      <c r="H2805" s="1" t="s">
        <v>22</v>
      </c>
      <c r="I2805" s="1" t="s">
        <v>31</v>
      </c>
      <c r="J2805" s="2">
        <v>31811</v>
      </c>
      <c r="K2805" s="1"/>
      <c r="L2805" s="1" t="s">
        <v>24</v>
      </c>
      <c r="M2805" s="3">
        <v>41581.07</v>
      </c>
      <c r="N2805" s="3">
        <v>41948.88</v>
      </c>
      <c r="O2805" s="3">
        <v>20526.22</v>
      </c>
      <c r="P2805" s="1">
        <v>125</v>
      </c>
      <c r="Q2805" s="3">
        <v>62600.1</v>
      </c>
      <c r="R2805" s="1" t="str">
        <f t="shared" si="131"/>
        <v>1988-06</v>
      </c>
      <c r="S2805" s="1" t="str">
        <f t="shared" si="129"/>
        <v/>
      </c>
      <c r="T2805" s="3">
        <f t="shared" si="130"/>
        <v>20651.22</v>
      </c>
    </row>
    <row r="2806" spans="1:20" x14ac:dyDescent="0.25">
      <c r="A2806" s="1" t="s">
        <v>565</v>
      </c>
      <c r="B2806" s="1" t="s">
        <v>8416</v>
      </c>
      <c r="C2806" s="1" t="s">
        <v>8417</v>
      </c>
      <c r="D2806" s="1" t="s">
        <v>70</v>
      </c>
      <c r="E2806" s="1" t="s">
        <v>96</v>
      </c>
      <c r="F2806" s="1">
        <v>0</v>
      </c>
      <c r="G2806" s="2">
        <v>44704</v>
      </c>
      <c r="H2806" s="1" t="s">
        <v>30</v>
      </c>
      <c r="I2806" s="1" t="s">
        <v>31</v>
      </c>
      <c r="J2806" s="1" t="s">
        <v>47</v>
      </c>
      <c r="K2806" s="2">
        <v>44792</v>
      </c>
      <c r="L2806" s="1" t="s">
        <v>42</v>
      </c>
      <c r="M2806" s="3">
        <v>31200</v>
      </c>
      <c r="N2806" s="3">
        <v>6063.75</v>
      </c>
      <c r="O2806" s="1" t="s">
        <v>32</v>
      </c>
      <c r="P2806" s="1">
        <v>100</v>
      </c>
      <c r="Q2806" s="3">
        <v>6163.75</v>
      </c>
      <c r="R2806" s="1" t="str">
        <f t="shared" si="131"/>
        <v>2022-05</v>
      </c>
      <c r="S2806" s="1" t="str">
        <f t="shared" si="129"/>
        <v>2022-08</v>
      </c>
      <c r="T2806" s="3">
        <f t="shared" si="130"/>
        <v>100</v>
      </c>
    </row>
    <row r="2807" spans="1:20" x14ac:dyDescent="0.25">
      <c r="A2807" s="1" t="s">
        <v>8418</v>
      </c>
      <c r="B2807" s="1" t="s">
        <v>8419</v>
      </c>
      <c r="C2807" s="1" t="s">
        <v>8420</v>
      </c>
      <c r="D2807" s="1" t="s">
        <v>76</v>
      </c>
      <c r="E2807" s="1" t="s">
        <v>77</v>
      </c>
      <c r="F2807" s="1">
        <v>0</v>
      </c>
      <c r="G2807" s="2">
        <v>44389</v>
      </c>
      <c r="H2807" s="1" t="s">
        <v>22</v>
      </c>
      <c r="I2807" s="1" t="s">
        <v>31</v>
      </c>
      <c r="J2807" s="2">
        <v>44537</v>
      </c>
      <c r="K2807" s="1"/>
      <c r="L2807" s="1" t="s">
        <v>24</v>
      </c>
      <c r="M2807" s="3">
        <v>45899.98</v>
      </c>
      <c r="N2807" s="3">
        <v>45865.8</v>
      </c>
      <c r="O2807" s="1" t="s">
        <v>32</v>
      </c>
      <c r="P2807" s="1" t="s">
        <v>32</v>
      </c>
      <c r="Q2807" s="3">
        <v>45865.8</v>
      </c>
      <c r="R2807" s="1" t="str">
        <f t="shared" si="131"/>
        <v>2021-07</v>
      </c>
      <c r="S2807" s="1" t="str">
        <f t="shared" si="129"/>
        <v/>
      </c>
      <c r="T2807" s="3">
        <f t="shared" si="130"/>
        <v>0</v>
      </c>
    </row>
    <row r="2808" spans="1:20" x14ac:dyDescent="0.25">
      <c r="A2808" s="1" t="s">
        <v>8421</v>
      </c>
      <c r="B2808" s="1" t="s">
        <v>8422</v>
      </c>
      <c r="C2808" s="1" t="s">
        <v>8423</v>
      </c>
      <c r="D2808" s="1" t="s">
        <v>123</v>
      </c>
      <c r="E2808" s="1" t="s">
        <v>194</v>
      </c>
      <c r="F2808" s="1">
        <v>0</v>
      </c>
      <c r="G2808" s="2">
        <v>37619</v>
      </c>
      <c r="H2808" s="1" t="s">
        <v>30</v>
      </c>
      <c r="I2808" s="1" t="s">
        <v>31</v>
      </c>
      <c r="J2808" s="1" t="s">
        <v>2127</v>
      </c>
      <c r="K2808" s="1"/>
      <c r="L2808" s="1" t="s">
        <v>24</v>
      </c>
      <c r="M2808" s="3">
        <v>78223.179999999993</v>
      </c>
      <c r="N2808" s="3">
        <v>74420.600000000006</v>
      </c>
      <c r="O2808" s="3">
        <v>18834.419999999998</v>
      </c>
      <c r="P2808" s="1">
        <v>125</v>
      </c>
      <c r="Q2808" s="3">
        <v>93380.02</v>
      </c>
      <c r="R2808" s="1" t="str">
        <f t="shared" si="131"/>
        <v>2002-12</v>
      </c>
      <c r="S2808" s="1" t="str">
        <f t="shared" si="129"/>
        <v/>
      </c>
      <c r="T2808" s="3">
        <f t="shared" si="130"/>
        <v>18959.419999999998</v>
      </c>
    </row>
    <row r="2809" spans="1:20" x14ac:dyDescent="0.25">
      <c r="A2809" s="1" t="s">
        <v>6899</v>
      </c>
      <c r="B2809" s="1" t="s">
        <v>8424</v>
      </c>
      <c r="C2809" s="1" t="s">
        <v>8425</v>
      </c>
      <c r="D2809" s="1" t="s">
        <v>39</v>
      </c>
      <c r="E2809" s="1" t="s">
        <v>40</v>
      </c>
      <c r="F2809" s="1">
        <v>0</v>
      </c>
      <c r="G2809" s="2">
        <v>44883</v>
      </c>
      <c r="H2809" s="1" t="s">
        <v>22</v>
      </c>
      <c r="I2809" s="1" t="s">
        <v>31</v>
      </c>
      <c r="J2809" s="1" t="s">
        <v>379</v>
      </c>
      <c r="K2809" s="1"/>
      <c r="L2809" s="1" t="s">
        <v>24</v>
      </c>
      <c r="M2809" s="3">
        <v>29952</v>
      </c>
      <c r="N2809" s="1">
        <v>63</v>
      </c>
      <c r="O2809" s="1" t="s">
        <v>32</v>
      </c>
      <c r="P2809" s="1" t="s">
        <v>32</v>
      </c>
      <c r="Q2809" s="1">
        <v>63</v>
      </c>
      <c r="R2809" s="1" t="str">
        <f t="shared" si="131"/>
        <v>2022-11</v>
      </c>
      <c r="S2809" s="1" t="str">
        <f t="shared" si="129"/>
        <v/>
      </c>
      <c r="T2809" s="3">
        <f t="shared" si="130"/>
        <v>0</v>
      </c>
    </row>
    <row r="2810" spans="1:20" x14ac:dyDescent="0.25">
      <c r="A2810" s="1" t="s">
        <v>4910</v>
      </c>
      <c r="B2810" s="1" t="s">
        <v>8424</v>
      </c>
      <c r="C2810" s="1" t="s">
        <v>8426</v>
      </c>
      <c r="D2810" s="1" t="s">
        <v>123</v>
      </c>
      <c r="E2810" s="1" t="s">
        <v>194</v>
      </c>
      <c r="F2810" s="1">
        <v>0</v>
      </c>
      <c r="G2810" s="2">
        <v>42113</v>
      </c>
      <c r="H2810" s="1" t="s">
        <v>30</v>
      </c>
      <c r="I2810" s="1" t="s">
        <v>31</v>
      </c>
      <c r="J2810" s="1" t="s">
        <v>2804</v>
      </c>
      <c r="K2810" s="1"/>
      <c r="L2810" s="1" t="s">
        <v>24</v>
      </c>
      <c r="M2810" s="3">
        <v>75999.039999999994</v>
      </c>
      <c r="N2810" s="3">
        <v>75262.05</v>
      </c>
      <c r="O2810" s="1">
        <v>106.68</v>
      </c>
      <c r="P2810" s="1">
        <v>125</v>
      </c>
      <c r="Q2810" s="3">
        <v>75493.73</v>
      </c>
      <c r="R2810" s="1" t="str">
        <f t="shared" si="131"/>
        <v>2015-04</v>
      </c>
      <c r="S2810" s="1" t="str">
        <f t="shared" si="129"/>
        <v/>
      </c>
      <c r="T2810" s="3">
        <f t="shared" si="130"/>
        <v>231.68</v>
      </c>
    </row>
    <row r="2811" spans="1:20" x14ac:dyDescent="0.25">
      <c r="A2811" s="1" t="s">
        <v>8427</v>
      </c>
      <c r="B2811" s="1" t="s">
        <v>8424</v>
      </c>
      <c r="C2811" s="1" t="s">
        <v>8428</v>
      </c>
      <c r="D2811" s="1" t="s">
        <v>28</v>
      </c>
      <c r="E2811" s="1" t="s">
        <v>46</v>
      </c>
      <c r="F2811" s="1">
        <v>0</v>
      </c>
      <c r="G2811" s="2">
        <v>44830</v>
      </c>
      <c r="H2811" s="1" t="s">
        <v>22</v>
      </c>
      <c r="I2811" s="1" t="s">
        <v>31</v>
      </c>
      <c r="J2811" s="1" t="s">
        <v>310</v>
      </c>
      <c r="K2811" s="2">
        <v>44923</v>
      </c>
      <c r="L2811" s="1" t="s">
        <v>42</v>
      </c>
      <c r="M2811" s="3">
        <v>52240.03</v>
      </c>
      <c r="N2811" s="3">
        <v>11854.28</v>
      </c>
      <c r="O2811" s="1" t="s">
        <v>32</v>
      </c>
      <c r="P2811" s="1">
        <v>100</v>
      </c>
      <c r="Q2811" s="3">
        <v>11954.28</v>
      </c>
      <c r="R2811" s="1" t="str">
        <f t="shared" si="131"/>
        <v>2022-09</v>
      </c>
      <c r="S2811" s="1" t="str">
        <f t="shared" si="129"/>
        <v>2022-12</v>
      </c>
      <c r="T2811" s="3">
        <f t="shared" si="130"/>
        <v>100</v>
      </c>
    </row>
    <row r="2812" spans="1:20" x14ac:dyDescent="0.25">
      <c r="A2812" s="1" t="s">
        <v>8429</v>
      </c>
      <c r="B2812" s="1" t="s">
        <v>8430</v>
      </c>
      <c r="C2812" s="1" t="s">
        <v>8431</v>
      </c>
      <c r="D2812" s="1" t="s">
        <v>82</v>
      </c>
      <c r="E2812" s="1" t="s">
        <v>3829</v>
      </c>
      <c r="F2812" s="1">
        <v>0</v>
      </c>
      <c r="G2812" s="2">
        <v>39329</v>
      </c>
      <c r="H2812" s="1" t="s">
        <v>30</v>
      </c>
      <c r="I2812" s="1" t="s">
        <v>31</v>
      </c>
      <c r="J2812" s="2">
        <v>39181</v>
      </c>
      <c r="K2812" s="2">
        <v>44852</v>
      </c>
      <c r="L2812" s="1" t="s">
        <v>42</v>
      </c>
      <c r="M2812" s="3">
        <v>69262.34</v>
      </c>
      <c r="N2812" s="3">
        <v>64175.14</v>
      </c>
      <c r="O2812" s="1" t="s">
        <v>32</v>
      </c>
      <c r="P2812" s="1">
        <v>750</v>
      </c>
      <c r="Q2812" s="3">
        <v>64925.14</v>
      </c>
      <c r="R2812" s="1" t="str">
        <f t="shared" si="131"/>
        <v>2007-09</v>
      </c>
      <c r="S2812" s="1" t="str">
        <f t="shared" si="129"/>
        <v>2022-10</v>
      </c>
      <c r="T2812" s="3">
        <f t="shared" si="130"/>
        <v>750</v>
      </c>
    </row>
    <row r="2813" spans="1:20" x14ac:dyDescent="0.25">
      <c r="A2813" s="1" t="s">
        <v>8432</v>
      </c>
      <c r="B2813" s="1" t="s">
        <v>8433</v>
      </c>
      <c r="C2813" s="1" t="s">
        <v>8434</v>
      </c>
      <c r="D2813" s="1" t="s">
        <v>52</v>
      </c>
      <c r="E2813" s="1" t="s">
        <v>5403</v>
      </c>
      <c r="F2813" s="1">
        <v>0</v>
      </c>
      <c r="G2813" s="2">
        <v>37312</v>
      </c>
      <c r="H2813" s="1" t="s">
        <v>22</v>
      </c>
      <c r="I2813" s="1" t="s">
        <v>31</v>
      </c>
      <c r="J2813" s="1" t="s">
        <v>4933</v>
      </c>
      <c r="K2813" s="1"/>
      <c r="L2813" s="1" t="s">
        <v>24</v>
      </c>
      <c r="M2813" s="3">
        <v>37966.239999999998</v>
      </c>
      <c r="N2813" s="3">
        <v>39344.75</v>
      </c>
      <c r="O2813" s="3">
        <v>1836.73</v>
      </c>
      <c r="P2813" s="1" t="s">
        <v>32</v>
      </c>
      <c r="Q2813" s="3">
        <v>41181.480000000003</v>
      </c>
      <c r="R2813" s="1" t="str">
        <f t="shared" si="131"/>
        <v>2002-02</v>
      </c>
      <c r="S2813" s="1" t="str">
        <f t="shared" si="129"/>
        <v/>
      </c>
      <c r="T2813" s="3">
        <f t="shared" si="130"/>
        <v>1836.73</v>
      </c>
    </row>
    <row r="2814" spans="1:20" x14ac:dyDescent="0.25">
      <c r="A2814" s="1" t="s">
        <v>4900</v>
      </c>
      <c r="B2814" s="1" t="s">
        <v>8435</v>
      </c>
      <c r="C2814" s="1" t="s">
        <v>8436</v>
      </c>
      <c r="D2814" s="1" t="s">
        <v>137</v>
      </c>
      <c r="E2814" s="1" t="s">
        <v>138</v>
      </c>
      <c r="F2814" s="1">
        <v>0</v>
      </c>
      <c r="G2814" s="2">
        <v>44481</v>
      </c>
      <c r="H2814" s="1" t="s">
        <v>30</v>
      </c>
      <c r="I2814" s="1" t="s">
        <v>31</v>
      </c>
      <c r="J2814" s="2">
        <v>44501</v>
      </c>
      <c r="K2814" s="1"/>
      <c r="L2814" s="1" t="s">
        <v>24</v>
      </c>
      <c r="M2814" s="3">
        <v>50017.55</v>
      </c>
      <c r="N2814" s="3">
        <v>53431.86</v>
      </c>
      <c r="O2814" s="3">
        <v>4138.78</v>
      </c>
      <c r="P2814" s="1" t="s">
        <v>32</v>
      </c>
      <c r="Q2814" s="3">
        <v>57570.64</v>
      </c>
      <c r="R2814" s="1" t="str">
        <f t="shared" si="131"/>
        <v>2021-10</v>
      </c>
      <c r="S2814" s="1" t="str">
        <f t="shared" si="129"/>
        <v/>
      </c>
      <c r="T2814" s="3">
        <f t="shared" si="130"/>
        <v>4138.78</v>
      </c>
    </row>
    <row r="2815" spans="1:20" x14ac:dyDescent="0.25">
      <c r="A2815" s="1" t="s">
        <v>8437</v>
      </c>
      <c r="B2815" s="1" t="s">
        <v>8438</v>
      </c>
      <c r="C2815" s="1" t="s">
        <v>8439</v>
      </c>
      <c r="D2815" s="1" t="s">
        <v>39</v>
      </c>
      <c r="E2815" s="1" t="s">
        <v>40</v>
      </c>
      <c r="F2815" s="1">
        <v>0</v>
      </c>
      <c r="G2815" s="2">
        <v>44705</v>
      </c>
      <c r="H2815" s="1" t="s">
        <v>22</v>
      </c>
      <c r="I2815" s="1" t="s">
        <v>31</v>
      </c>
      <c r="J2815" s="1" t="s">
        <v>5186</v>
      </c>
      <c r="K2815" s="2">
        <v>44809</v>
      </c>
      <c r="L2815" s="1" t="s">
        <v>42</v>
      </c>
      <c r="M2815" s="3">
        <v>39936</v>
      </c>
      <c r="N2815" s="3">
        <v>5028</v>
      </c>
      <c r="O2815" s="1" t="s">
        <v>32</v>
      </c>
      <c r="P2815" s="1" t="s">
        <v>32</v>
      </c>
      <c r="Q2815" s="3">
        <v>5028</v>
      </c>
      <c r="R2815" s="1" t="str">
        <f t="shared" si="131"/>
        <v>2022-05</v>
      </c>
      <c r="S2815" s="1" t="str">
        <f t="shared" si="129"/>
        <v>2022-09</v>
      </c>
      <c r="T2815" s="3">
        <f t="shared" si="130"/>
        <v>0</v>
      </c>
    </row>
    <row r="2816" spans="1:20" x14ac:dyDescent="0.25">
      <c r="A2816" s="1" t="s">
        <v>8440</v>
      </c>
      <c r="B2816" s="1" t="s">
        <v>8438</v>
      </c>
      <c r="C2816" s="1" t="s">
        <v>8441</v>
      </c>
      <c r="D2816" s="1" t="s">
        <v>39</v>
      </c>
      <c r="E2816" s="1" t="s">
        <v>40</v>
      </c>
      <c r="F2816" s="1">
        <v>0</v>
      </c>
      <c r="G2816" s="2">
        <v>44715</v>
      </c>
      <c r="H2816" s="1" t="s">
        <v>22</v>
      </c>
      <c r="I2816" s="1" t="s">
        <v>31</v>
      </c>
      <c r="J2816" s="2">
        <v>44626</v>
      </c>
      <c r="K2816" s="2">
        <v>44810</v>
      </c>
      <c r="L2816" s="1" t="s">
        <v>42</v>
      </c>
      <c r="M2816" s="3">
        <v>29952</v>
      </c>
      <c r="N2816" s="3">
        <v>5472</v>
      </c>
      <c r="O2816" s="1" t="s">
        <v>32</v>
      </c>
      <c r="P2816" s="1">
        <v>100</v>
      </c>
      <c r="Q2816" s="3">
        <v>5572</v>
      </c>
      <c r="R2816" s="1" t="str">
        <f t="shared" si="131"/>
        <v>2022-06</v>
      </c>
      <c r="S2816" s="1" t="str">
        <f t="shared" si="129"/>
        <v>2022-09</v>
      </c>
      <c r="T2816" s="3">
        <f t="shared" si="130"/>
        <v>100</v>
      </c>
    </row>
    <row r="2817" spans="1:20" x14ac:dyDescent="0.25">
      <c r="A2817" s="1" t="s">
        <v>8442</v>
      </c>
      <c r="B2817" s="1" t="s">
        <v>8438</v>
      </c>
      <c r="C2817" s="1" t="s">
        <v>8443</v>
      </c>
      <c r="D2817" s="1" t="s">
        <v>498</v>
      </c>
      <c r="E2817" s="1" t="s">
        <v>8444</v>
      </c>
      <c r="F2817" s="1">
        <v>1</v>
      </c>
      <c r="G2817" s="2">
        <v>41729</v>
      </c>
      <c r="H2817" s="1" t="s">
        <v>30</v>
      </c>
      <c r="I2817" s="1" t="s">
        <v>31</v>
      </c>
      <c r="J2817" s="1" t="s">
        <v>4949</v>
      </c>
      <c r="K2817" s="1"/>
      <c r="L2817" s="1" t="s">
        <v>24</v>
      </c>
      <c r="M2817" s="3">
        <v>113407.84</v>
      </c>
      <c r="N2817" s="3">
        <v>114134.37</v>
      </c>
      <c r="O2817" s="1" t="s">
        <v>32</v>
      </c>
      <c r="P2817" s="1">
        <v>125</v>
      </c>
      <c r="Q2817" s="3">
        <v>114259.37</v>
      </c>
      <c r="R2817" s="1" t="str">
        <f t="shared" si="131"/>
        <v>2014-03</v>
      </c>
      <c r="S2817" s="1" t="str">
        <f t="shared" si="129"/>
        <v/>
      </c>
      <c r="T2817" s="3">
        <f t="shared" si="130"/>
        <v>125</v>
      </c>
    </row>
    <row r="2818" spans="1:20" x14ac:dyDescent="0.25">
      <c r="A2818" s="1" t="s">
        <v>8445</v>
      </c>
      <c r="B2818" s="1" t="s">
        <v>8438</v>
      </c>
      <c r="C2818" s="1" t="s">
        <v>8446</v>
      </c>
      <c r="D2818" s="1" t="s">
        <v>76</v>
      </c>
      <c r="E2818" s="1" t="s">
        <v>77</v>
      </c>
      <c r="F2818" s="1">
        <v>0</v>
      </c>
      <c r="G2818" s="2">
        <v>44039</v>
      </c>
      <c r="H2818" s="1" t="s">
        <v>22</v>
      </c>
      <c r="I2818" s="1" t="s">
        <v>31</v>
      </c>
      <c r="J2818" s="1" t="s">
        <v>8447</v>
      </c>
      <c r="K2818" s="1"/>
      <c r="L2818" s="1" t="s">
        <v>24</v>
      </c>
      <c r="M2818" s="3">
        <v>46817.89</v>
      </c>
      <c r="N2818" s="3">
        <v>46782.879999999997</v>
      </c>
      <c r="O2818" s="1" t="s">
        <v>32</v>
      </c>
      <c r="P2818" s="1">
        <v>125</v>
      </c>
      <c r="Q2818" s="3">
        <v>46907.88</v>
      </c>
      <c r="R2818" s="1" t="str">
        <f t="shared" si="131"/>
        <v>2020-07</v>
      </c>
      <c r="S2818" s="1" t="str">
        <f t="shared" ref="S2818:S2881" si="132">IF(OR(ISBLANK(K2818), K2818=0), "", TEXT(K2818, "yyyy-mm"))</f>
        <v/>
      </c>
      <c r="T2818" s="3">
        <f t="shared" ref="T2818:T2881" si="133">IFERROR(VALUE(SUBSTITUTE(O2818, ",", "")), 0) + IFERROR(VALUE(SUBSTITUTE(P2818, ",", "")), 0)</f>
        <v>125</v>
      </c>
    </row>
    <row r="2819" spans="1:20" x14ac:dyDescent="0.25">
      <c r="A2819" s="1" t="s">
        <v>8448</v>
      </c>
      <c r="B2819" s="1" t="s">
        <v>8438</v>
      </c>
      <c r="C2819" s="1" t="s">
        <v>8449</v>
      </c>
      <c r="D2819" s="1" t="s">
        <v>20</v>
      </c>
      <c r="E2819" s="1" t="s">
        <v>3967</v>
      </c>
      <c r="F2819" s="1">
        <v>0</v>
      </c>
      <c r="G2819" s="2">
        <v>39342</v>
      </c>
      <c r="H2819" s="1" t="s">
        <v>22</v>
      </c>
      <c r="I2819" s="1" t="s">
        <v>31</v>
      </c>
      <c r="J2819" s="1" t="s">
        <v>590</v>
      </c>
      <c r="K2819" s="1"/>
      <c r="L2819" s="1" t="s">
        <v>24</v>
      </c>
      <c r="M2819" s="3">
        <v>38140.129999999997</v>
      </c>
      <c r="N2819" s="3">
        <v>38839.07</v>
      </c>
      <c r="O2819" s="3">
        <v>2598.0700000000002</v>
      </c>
      <c r="P2819" s="1">
        <v>125</v>
      </c>
      <c r="Q2819" s="3">
        <v>41562.14</v>
      </c>
      <c r="R2819" s="1" t="str">
        <f t="shared" ref="R2819:R2882" si="134">TEXT(G2819, "yyyy-mm")</f>
        <v>2007-09</v>
      </c>
      <c r="S2819" s="1" t="str">
        <f t="shared" si="132"/>
        <v/>
      </c>
      <c r="T2819" s="3">
        <f t="shared" si="133"/>
        <v>2723.07</v>
      </c>
    </row>
    <row r="2820" spans="1:20" x14ac:dyDescent="0.25">
      <c r="A2820" s="1" t="s">
        <v>1403</v>
      </c>
      <c r="B2820" s="1" t="s">
        <v>8438</v>
      </c>
      <c r="C2820" s="1" t="s">
        <v>8450</v>
      </c>
      <c r="D2820" s="1" t="s">
        <v>20</v>
      </c>
      <c r="E2820" s="1" t="s">
        <v>264</v>
      </c>
      <c r="F2820" s="1">
        <v>0</v>
      </c>
      <c r="G2820" s="2">
        <v>44311</v>
      </c>
      <c r="H2820" s="1" t="s">
        <v>22</v>
      </c>
      <c r="I2820" s="1" t="s">
        <v>31</v>
      </c>
      <c r="J2820" s="2">
        <v>44198</v>
      </c>
      <c r="K2820" s="1"/>
      <c r="L2820" s="1" t="s">
        <v>24</v>
      </c>
      <c r="M2820" s="3">
        <v>31200</v>
      </c>
      <c r="N2820" s="3">
        <v>30725.21</v>
      </c>
      <c r="O2820" s="3">
        <v>4609.13</v>
      </c>
      <c r="P2820" s="1">
        <v>125</v>
      </c>
      <c r="Q2820" s="3">
        <v>35459.339999999997</v>
      </c>
      <c r="R2820" s="1" t="str">
        <f t="shared" si="134"/>
        <v>2021-04</v>
      </c>
      <c r="S2820" s="1" t="str">
        <f t="shared" si="132"/>
        <v/>
      </c>
      <c r="T2820" s="3">
        <f t="shared" si="133"/>
        <v>4734.13</v>
      </c>
    </row>
    <row r="2821" spans="1:20" x14ac:dyDescent="0.25">
      <c r="A2821" s="1" t="s">
        <v>230</v>
      </c>
      <c r="B2821" s="1" t="s">
        <v>8451</v>
      </c>
      <c r="C2821" s="1" t="s">
        <v>8452</v>
      </c>
      <c r="D2821" s="1" t="s">
        <v>113</v>
      </c>
      <c r="E2821" s="1" t="s">
        <v>8453</v>
      </c>
      <c r="F2821" s="1">
        <v>0</v>
      </c>
      <c r="G2821" s="2">
        <v>40469</v>
      </c>
      <c r="H2821" s="1" t="s">
        <v>30</v>
      </c>
      <c r="I2821" s="1" t="s">
        <v>31</v>
      </c>
      <c r="J2821" s="1" t="s">
        <v>8454</v>
      </c>
      <c r="K2821" s="1"/>
      <c r="L2821" s="1" t="s">
        <v>24</v>
      </c>
      <c r="M2821" s="3">
        <v>61141.81</v>
      </c>
      <c r="N2821" s="3">
        <v>61528.99</v>
      </c>
      <c r="O2821" s="3">
        <v>4988.13</v>
      </c>
      <c r="P2821" s="1" t="s">
        <v>32</v>
      </c>
      <c r="Q2821" s="3">
        <v>66517.119999999995</v>
      </c>
      <c r="R2821" s="1" t="str">
        <f t="shared" si="134"/>
        <v>2010-10</v>
      </c>
      <c r="S2821" s="1" t="str">
        <f t="shared" si="132"/>
        <v/>
      </c>
      <c r="T2821" s="3">
        <f t="shared" si="133"/>
        <v>4988.13</v>
      </c>
    </row>
    <row r="2822" spans="1:20" x14ac:dyDescent="0.25">
      <c r="A2822" s="1" t="s">
        <v>8455</v>
      </c>
      <c r="B2822" s="1" t="s">
        <v>8456</v>
      </c>
      <c r="C2822" s="1" t="s">
        <v>8457</v>
      </c>
      <c r="D2822" s="1" t="s">
        <v>39</v>
      </c>
      <c r="E2822" s="1" t="s">
        <v>40</v>
      </c>
      <c r="F2822" s="1">
        <v>0</v>
      </c>
      <c r="G2822" s="2">
        <v>44657</v>
      </c>
      <c r="H2822" s="1" t="s">
        <v>30</v>
      </c>
      <c r="I2822" s="1" t="s">
        <v>31</v>
      </c>
      <c r="J2822" s="1" t="s">
        <v>8458</v>
      </c>
      <c r="K2822" s="1"/>
      <c r="L2822" s="1" t="s">
        <v>24</v>
      </c>
      <c r="M2822" s="3">
        <v>29952</v>
      </c>
      <c r="N2822" s="3">
        <v>9333</v>
      </c>
      <c r="O2822" s="1" t="s">
        <v>32</v>
      </c>
      <c r="P2822" s="1" t="s">
        <v>32</v>
      </c>
      <c r="Q2822" s="3">
        <v>9333</v>
      </c>
      <c r="R2822" s="1" t="str">
        <f t="shared" si="134"/>
        <v>2022-04</v>
      </c>
      <c r="S2822" s="1" t="str">
        <f t="shared" si="132"/>
        <v/>
      </c>
      <c r="T2822" s="3">
        <f t="shared" si="133"/>
        <v>0</v>
      </c>
    </row>
    <row r="2823" spans="1:20" x14ac:dyDescent="0.25">
      <c r="A2823" s="1" t="s">
        <v>1759</v>
      </c>
      <c r="B2823" s="1" t="s">
        <v>8459</v>
      </c>
      <c r="C2823" s="1" t="s">
        <v>8460</v>
      </c>
      <c r="D2823" s="1" t="s">
        <v>28</v>
      </c>
      <c r="E2823" s="1" t="s">
        <v>46</v>
      </c>
      <c r="F2823" s="1">
        <v>0</v>
      </c>
      <c r="G2823" s="2">
        <v>40713</v>
      </c>
      <c r="H2823" s="1" t="s">
        <v>22</v>
      </c>
      <c r="I2823" s="1" t="s">
        <v>31</v>
      </c>
      <c r="J2823" s="2">
        <v>40336</v>
      </c>
      <c r="K2823" s="1"/>
      <c r="L2823" s="1" t="s">
        <v>24</v>
      </c>
      <c r="M2823" s="3">
        <v>55090.46</v>
      </c>
      <c r="N2823" s="3">
        <v>54917.88</v>
      </c>
      <c r="O2823" s="3">
        <v>2531.21</v>
      </c>
      <c r="P2823" s="1">
        <v>125</v>
      </c>
      <c r="Q2823" s="3">
        <v>57574.09</v>
      </c>
      <c r="R2823" s="1" t="str">
        <f t="shared" si="134"/>
        <v>2011-06</v>
      </c>
      <c r="S2823" s="1" t="str">
        <f t="shared" si="132"/>
        <v/>
      </c>
      <c r="T2823" s="3">
        <f t="shared" si="133"/>
        <v>2656.21</v>
      </c>
    </row>
    <row r="2824" spans="1:20" x14ac:dyDescent="0.25">
      <c r="A2824" s="1" t="s">
        <v>8461</v>
      </c>
      <c r="B2824" s="1" t="s">
        <v>8462</v>
      </c>
      <c r="C2824" s="1" t="s">
        <v>8463</v>
      </c>
      <c r="D2824" s="1" t="s">
        <v>123</v>
      </c>
      <c r="E2824" s="1" t="s">
        <v>194</v>
      </c>
      <c r="F2824" s="1">
        <v>0</v>
      </c>
      <c r="G2824" s="2">
        <v>42253</v>
      </c>
      <c r="H2824" s="1" t="s">
        <v>30</v>
      </c>
      <c r="I2824" s="1" t="s">
        <v>31</v>
      </c>
      <c r="J2824" s="1" t="s">
        <v>2636</v>
      </c>
      <c r="K2824" s="1"/>
      <c r="L2824" s="1" t="s">
        <v>24</v>
      </c>
      <c r="M2824" s="3">
        <v>75999.039999999994</v>
      </c>
      <c r="N2824" s="3">
        <v>28840.44</v>
      </c>
      <c r="O2824" s="1">
        <v>480.06</v>
      </c>
      <c r="P2824" s="1" t="s">
        <v>32</v>
      </c>
      <c r="Q2824" s="3">
        <v>29320.5</v>
      </c>
      <c r="R2824" s="1" t="str">
        <f t="shared" si="134"/>
        <v>2015-09</v>
      </c>
      <c r="S2824" s="1" t="str">
        <f t="shared" si="132"/>
        <v/>
      </c>
      <c r="T2824" s="3">
        <f t="shared" si="133"/>
        <v>480.06</v>
      </c>
    </row>
    <row r="2825" spans="1:20" x14ac:dyDescent="0.25">
      <c r="A2825" s="1" t="s">
        <v>998</v>
      </c>
      <c r="B2825" s="1" t="s">
        <v>8464</v>
      </c>
      <c r="C2825" s="1" t="s">
        <v>8465</v>
      </c>
      <c r="D2825" s="1" t="s">
        <v>137</v>
      </c>
      <c r="E2825" s="1" t="s">
        <v>161</v>
      </c>
      <c r="F2825" s="1">
        <v>0</v>
      </c>
      <c r="G2825" s="2">
        <v>42310</v>
      </c>
      <c r="H2825" s="1" t="s">
        <v>30</v>
      </c>
      <c r="I2825" s="1" t="s">
        <v>31</v>
      </c>
      <c r="J2825" s="2">
        <v>42046</v>
      </c>
      <c r="K2825" s="2">
        <v>44729</v>
      </c>
      <c r="L2825" s="1" t="s">
        <v>42</v>
      </c>
      <c r="M2825" s="3">
        <v>58155.55</v>
      </c>
      <c r="N2825" s="3">
        <v>34035.86</v>
      </c>
      <c r="O2825" s="3">
        <v>2551.89</v>
      </c>
      <c r="P2825" s="1" t="s">
        <v>32</v>
      </c>
      <c r="Q2825" s="3">
        <v>36587.75</v>
      </c>
      <c r="R2825" s="1" t="str">
        <f t="shared" si="134"/>
        <v>2015-11</v>
      </c>
      <c r="S2825" s="1" t="str">
        <f t="shared" si="132"/>
        <v>2022-06</v>
      </c>
      <c r="T2825" s="3">
        <f t="shared" si="133"/>
        <v>2551.89</v>
      </c>
    </row>
    <row r="2826" spans="1:20" x14ac:dyDescent="0.25">
      <c r="A2826" s="1" t="s">
        <v>8466</v>
      </c>
      <c r="B2826" s="1" t="s">
        <v>8467</v>
      </c>
      <c r="C2826" s="1" t="s">
        <v>8468</v>
      </c>
      <c r="D2826" s="1" t="s">
        <v>20</v>
      </c>
      <c r="E2826" s="1" t="s">
        <v>8469</v>
      </c>
      <c r="F2826" s="1">
        <v>0</v>
      </c>
      <c r="G2826" s="2">
        <v>31881</v>
      </c>
      <c r="H2826" s="1" t="s">
        <v>30</v>
      </c>
      <c r="I2826" s="1" t="s">
        <v>31</v>
      </c>
      <c r="J2826" s="2">
        <v>31392</v>
      </c>
      <c r="K2826" s="1"/>
      <c r="L2826" s="1" t="s">
        <v>24</v>
      </c>
      <c r="M2826" s="3">
        <v>40761.760000000002</v>
      </c>
      <c r="N2826" s="3">
        <v>40880.339999999997</v>
      </c>
      <c r="O2826" s="1">
        <v>7.35</v>
      </c>
      <c r="P2826" s="1">
        <v>125</v>
      </c>
      <c r="Q2826" s="3">
        <v>41012.69</v>
      </c>
      <c r="R2826" s="1" t="str">
        <f t="shared" si="134"/>
        <v>1987-04</v>
      </c>
      <c r="S2826" s="1" t="str">
        <f t="shared" si="132"/>
        <v/>
      </c>
      <c r="T2826" s="3">
        <f t="shared" si="133"/>
        <v>132.35</v>
      </c>
    </row>
    <row r="2827" spans="1:20" x14ac:dyDescent="0.25">
      <c r="A2827" s="1" t="s">
        <v>8470</v>
      </c>
      <c r="B2827" s="1" t="s">
        <v>8471</v>
      </c>
      <c r="C2827" s="1" t="s">
        <v>8472</v>
      </c>
      <c r="D2827" s="1" t="s">
        <v>39</v>
      </c>
      <c r="E2827" s="1" t="s">
        <v>40</v>
      </c>
      <c r="F2827" s="1">
        <v>0</v>
      </c>
      <c r="G2827" s="2">
        <v>44699</v>
      </c>
      <c r="H2827" s="1" t="s">
        <v>30</v>
      </c>
      <c r="I2827" s="1" t="s">
        <v>31</v>
      </c>
      <c r="J2827" s="2">
        <v>44535</v>
      </c>
      <c r="K2827" s="2">
        <v>44809</v>
      </c>
      <c r="L2827" s="1" t="s">
        <v>42</v>
      </c>
      <c r="M2827" s="3">
        <v>39936</v>
      </c>
      <c r="N2827" s="3">
        <v>5372</v>
      </c>
      <c r="O2827" s="1" t="s">
        <v>32</v>
      </c>
      <c r="P2827" s="1" t="s">
        <v>32</v>
      </c>
      <c r="Q2827" s="3">
        <v>5372</v>
      </c>
      <c r="R2827" s="1" t="str">
        <f t="shared" si="134"/>
        <v>2022-05</v>
      </c>
      <c r="S2827" s="1" t="str">
        <f t="shared" si="132"/>
        <v>2022-09</v>
      </c>
      <c r="T2827" s="3">
        <f t="shared" si="133"/>
        <v>0</v>
      </c>
    </row>
    <row r="2828" spans="1:20" x14ac:dyDescent="0.25">
      <c r="A2828" s="1" t="s">
        <v>4003</v>
      </c>
      <c r="B2828" s="1" t="s">
        <v>8471</v>
      </c>
      <c r="C2828" s="1" t="s">
        <v>8473</v>
      </c>
      <c r="D2828" s="1" t="s">
        <v>70</v>
      </c>
      <c r="E2828" s="1" t="s">
        <v>4222</v>
      </c>
      <c r="F2828" s="1">
        <v>0</v>
      </c>
      <c r="G2828" s="2">
        <v>33224</v>
      </c>
      <c r="H2828" s="1" t="s">
        <v>22</v>
      </c>
      <c r="I2828" s="1" t="s">
        <v>31</v>
      </c>
      <c r="J2828" s="1" t="s">
        <v>3279</v>
      </c>
      <c r="K2828" s="1"/>
      <c r="L2828" s="1" t="s">
        <v>24</v>
      </c>
      <c r="M2828" s="3">
        <v>82495.09</v>
      </c>
      <c r="N2828" s="3">
        <v>82495.360000000001</v>
      </c>
      <c r="O2828" s="1" t="s">
        <v>32</v>
      </c>
      <c r="P2828" s="1" t="s">
        <v>32</v>
      </c>
      <c r="Q2828" s="3">
        <v>82495.360000000001</v>
      </c>
      <c r="R2828" s="1" t="str">
        <f t="shared" si="134"/>
        <v>1990-12</v>
      </c>
      <c r="S2828" s="1" t="str">
        <f t="shared" si="132"/>
        <v/>
      </c>
      <c r="T2828" s="3">
        <f t="shared" si="133"/>
        <v>0</v>
      </c>
    </row>
    <row r="2829" spans="1:20" x14ac:dyDescent="0.25">
      <c r="A2829" s="1" t="s">
        <v>5330</v>
      </c>
      <c r="B2829" s="1" t="s">
        <v>8471</v>
      </c>
      <c r="C2829" s="1" t="s">
        <v>8474</v>
      </c>
      <c r="D2829" s="1" t="s">
        <v>123</v>
      </c>
      <c r="E2829" s="1" t="s">
        <v>194</v>
      </c>
      <c r="F2829" s="1">
        <v>0</v>
      </c>
      <c r="G2829" s="2">
        <v>40643</v>
      </c>
      <c r="H2829" s="1" t="s">
        <v>30</v>
      </c>
      <c r="I2829" s="1" t="s">
        <v>31</v>
      </c>
      <c r="J2829" s="2">
        <v>40122</v>
      </c>
      <c r="K2829" s="1"/>
      <c r="L2829" s="1" t="s">
        <v>24</v>
      </c>
      <c r="M2829" s="3">
        <v>76740.350000000006</v>
      </c>
      <c r="N2829" s="3">
        <v>71655.839999999997</v>
      </c>
      <c r="O2829" s="3">
        <v>2621.84</v>
      </c>
      <c r="P2829" s="1">
        <v>125</v>
      </c>
      <c r="Q2829" s="3">
        <v>74402.679999999993</v>
      </c>
      <c r="R2829" s="1" t="str">
        <f t="shared" si="134"/>
        <v>2011-04</v>
      </c>
      <c r="S2829" s="1" t="str">
        <f t="shared" si="132"/>
        <v/>
      </c>
      <c r="T2829" s="3">
        <f t="shared" si="133"/>
        <v>2746.84</v>
      </c>
    </row>
    <row r="2830" spans="1:20" x14ac:dyDescent="0.25">
      <c r="A2830" s="1" t="s">
        <v>8475</v>
      </c>
      <c r="B2830" s="1" t="s">
        <v>8476</v>
      </c>
      <c r="C2830" s="1" t="s">
        <v>8477</v>
      </c>
      <c r="D2830" s="1" t="s">
        <v>39</v>
      </c>
      <c r="E2830" s="1" t="s">
        <v>40</v>
      </c>
      <c r="F2830" s="1">
        <v>0</v>
      </c>
      <c r="G2830" s="2">
        <v>44715</v>
      </c>
      <c r="H2830" s="1" t="s">
        <v>30</v>
      </c>
      <c r="I2830" s="1" t="s">
        <v>31</v>
      </c>
      <c r="J2830" s="2">
        <v>44626</v>
      </c>
      <c r="K2830" s="2">
        <v>44789</v>
      </c>
      <c r="L2830" s="1" t="s">
        <v>42</v>
      </c>
      <c r="M2830" s="3">
        <v>29952</v>
      </c>
      <c r="N2830" s="3">
        <v>1920</v>
      </c>
      <c r="O2830" s="1" t="s">
        <v>32</v>
      </c>
      <c r="P2830" s="1">
        <v>100</v>
      </c>
      <c r="Q2830" s="3">
        <v>2020</v>
      </c>
      <c r="R2830" s="1" t="str">
        <f t="shared" si="134"/>
        <v>2022-06</v>
      </c>
      <c r="S2830" s="1" t="str">
        <f t="shared" si="132"/>
        <v>2022-08</v>
      </c>
      <c r="T2830" s="3">
        <f t="shared" si="133"/>
        <v>100</v>
      </c>
    </row>
    <row r="2831" spans="1:20" x14ac:dyDescent="0.25">
      <c r="A2831" s="1" t="s">
        <v>6194</v>
      </c>
      <c r="B2831" s="1" t="s">
        <v>8478</v>
      </c>
      <c r="C2831" s="1" t="s">
        <v>8479</v>
      </c>
      <c r="D2831" s="1" t="s">
        <v>137</v>
      </c>
      <c r="E2831" s="1" t="s">
        <v>66</v>
      </c>
      <c r="F2831" s="1">
        <v>0</v>
      </c>
      <c r="G2831" s="2">
        <v>34945</v>
      </c>
      <c r="H2831" s="1" t="s">
        <v>30</v>
      </c>
      <c r="I2831" s="1" t="s">
        <v>31</v>
      </c>
      <c r="J2831" s="2">
        <v>34767</v>
      </c>
      <c r="K2831" s="2">
        <v>44757</v>
      </c>
      <c r="L2831" s="1" t="s">
        <v>42</v>
      </c>
      <c r="M2831" s="3">
        <v>43160.42</v>
      </c>
      <c r="N2831" s="3">
        <v>41251.99</v>
      </c>
      <c r="O2831" s="1" t="s">
        <v>32</v>
      </c>
      <c r="P2831" s="1" t="s">
        <v>32</v>
      </c>
      <c r="Q2831" s="3">
        <v>41251.99</v>
      </c>
      <c r="R2831" s="1" t="str">
        <f t="shared" si="134"/>
        <v>1995-09</v>
      </c>
      <c r="S2831" s="1" t="str">
        <f t="shared" si="132"/>
        <v>2022-07</v>
      </c>
      <c r="T2831" s="3">
        <f t="shared" si="133"/>
        <v>0</v>
      </c>
    </row>
    <row r="2832" spans="1:20" x14ac:dyDescent="0.25">
      <c r="A2832" s="1" t="s">
        <v>8480</v>
      </c>
      <c r="B2832" s="1" t="s">
        <v>8481</v>
      </c>
      <c r="C2832" s="1" t="s">
        <v>8482</v>
      </c>
      <c r="D2832" s="1" t="s">
        <v>39</v>
      </c>
      <c r="E2832" s="1" t="s">
        <v>3273</v>
      </c>
      <c r="F2832" s="1">
        <v>0</v>
      </c>
      <c r="G2832" s="2">
        <v>44692</v>
      </c>
      <c r="H2832" s="1" t="s">
        <v>22</v>
      </c>
      <c r="I2832" s="1" t="s">
        <v>31</v>
      </c>
      <c r="J2832" s="2">
        <v>44870</v>
      </c>
      <c r="K2832" s="2">
        <v>44810</v>
      </c>
      <c r="L2832" s="1" t="s">
        <v>42</v>
      </c>
      <c r="M2832" s="3">
        <v>29952</v>
      </c>
      <c r="N2832" s="3">
        <v>6405</v>
      </c>
      <c r="O2832" s="1" t="s">
        <v>32</v>
      </c>
      <c r="P2832" s="1">
        <v>100</v>
      </c>
      <c r="Q2832" s="3">
        <v>6505</v>
      </c>
      <c r="R2832" s="1" t="str">
        <f t="shared" si="134"/>
        <v>2022-05</v>
      </c>
      <c r="S2832" s="1" t="str">
        <f t="shared" si="132"/>
        <v>2022-09</v>
      </c>
      <c r="T2832" s="3">
        <f t="shared" si="133"/>
        <v>100</v>
      </c>
    </row>
    <row r="2833" spans="1:20" x14ac:dyDescent="0.25">
      <c r="A2833" s="1" t="s">
        <v>8483</v>
      </c>
      <c r="B2833" s="1" t="s">
        <v>8484</v>
      </c>
      <c r="C2833" s="1" t="s">
        <v>8485</v>
      </c>
      <c r="D2833" s="1" t="s">
        <v>237</v>
      </c>
      <c r="E2833" s="1" t="s">
        <v>1491</v>
      </c>
      <c r="F2833" s="1">
        <v>0</v>
      </c>
      <c r="G2833" s="2">
        <v>38334</v>
      </c>
      <c r="H2833" s="1" t="s">
        <v>22</v>
      </c>
      <c r="I2833" s="1" t="s">
        <v>31</v>
      </c>
      <c r="J2833" s="1" t="s">
        <v>8486</v>
      </c>
      <c r="K2833" s="2">
        <v>44761</v>
      </c>
      <c r="L2833" s="1" t="s">
        <v>42</v>
      </c>
      <c r="M2833" s="3">
        <v>37431.26</v>
      </c>
      <c r="N2833" s="3">
        <v>18828.990000000002</v>
      </c>
      <c r="O2833" s="1" t="s">
        <v>32</v>
      </c>
      <c r="P2833" s="1" t="s">
        <v>32</v>
      </c>
      <c r="Q2833" s="3">
        <v>18828.990000000002</v>
      </c>
      <c r="R2833" s="1" t="str">
        <f t="shared" si="134"/>
        <v>2004-12</v>
      </c>
      <c r="S2833" s="1" t="str">
        <f t="shared" si="132"/>
        <v>2022-07</v>
      </c>
      <c r="T2833" s="3">
        <f t="shared" si="133"/>
        <v>0</v>
      </c>
    </row>
    <row r="2834" spans="1:20" x14ac:dyDescent="0.25">
      <c r="A2834" s="1" t="s">
        <v>8487</v>
      </c>
      <c r="B2834" s="1" t="s">
        <v>8488</v>
      </c>
      <c r="C2834" s="1" t="s">
        <v>8489</v>
      </c>
      <c r="D2834" s="1" t="s">
        <v>70</v>
      </c>
      <c r="E2834" s="1" t="s">
        <v>8490</v>
      </c>
      <c r="F2834" s="1">
        <v>0</v>
      </c>
      <c r="G2834" s="2">
        <v>37365</v>
      </c>
      <c r="H2834" s="1" t="s">
        <v>30</v>
      </c>
      <c r="I2834" s="1" t="s">
        <v>257</v>
      </c>
      <c r="J2834" s="1" t="s">
        <v>8491</v>
      </c>
      <c r="K2834" s="1"/>
      <c r="L2834" s="1" t="s">
        <v>24</v>
      </c>
      <c r="M2834" s="3">
        <v>103335.86</v>
      </c>
      <c r="N2834" s="3">
        <v>103336.54</v>
      </c>
      <c r="O2834" s="1">
        <v>695.53</v>
      </c>
      <c r="P2834" s="1" t="s">
        <v>32</v>
      </c>
      <c r="Q2834" s="3">
        <v>104032.07</v>
      </c>
      <c r="R2834" s="1" t="str">
        <f t="shared" si="134"/>
        <v>2002-04</v>
      </c>
      <c r="S2834" s="1" t="str">
        <f t="shared" si="132"/>
        <v/>
      </c>
      <c r="T2834" s="3">
        <f t="shared" si="133"/>
        <v>695.53</v>
      </c>
    </row>
    <row r="2835" spans="1:20" x14ac:dyDescent="0.25">
      <c r="A2835" s="1" t="s">
        <v>8492</v>
      </c>
      <c r="B2835" s="1" t="s">
        <v>8493</v>
      </c>
      <c r="C2835" s="1" t="s">
        <v>8494</v>
      </c>
      <c r="D2835" s="1" t="s">
        <v>70</v>
      </c>
      <c r="E2835" s="1" t="s">
        <v>169</v>
      </c>
      <c r="F2835" s="1">
        <v>0</v>
      </c>
      <c r="G2835" s="2">
        <v>44102</v>
      </c>
      <c r="H2835" s="1" t="s">
        <v>22</v>
      </c>
      <c r="I2835" s="1" t="s">
        <v>31</v>
      </c>
      <c r="J2835" s="1" t="s">
        <v>2751</v>
      </c>
      <c r="K2835" s="1"/>
      <c r="L2835" s="1" t="s">
        <v>24</v>
      </c>
      <c r="M2835" s="3">
        <v>42066.34</v>
      </c>
      <c r="N2835" s="3">
        <v>25663.599999999999</v>
      </c>
      <c r="O2835" s="3">
        <v>3034.02</v>
      </c>
      <c r="P2835" s="1" t="s">
        <v>32</v>
      </c>
      <c r="Q2835" s="3">
        <v>28697.62</v>
      </c>
      <c r="R2835" s="1" t="str">
        <f t="shared" si="134"/>
        <v>2020-09</v>
      </c>
      <c r="S2835" s="1" t="str">
        <f t="shared" si="132"/>
        <v/>
      </c>
      <c r="T2835" s="3">
        <f t="shared" si="133"/>
        <v>3034.02</v>
      </c>
    </row>
    <row r="2836" spans="1:20" x14ac:dyDescent="0.25">
      <c r="A2836" s="1" t="s">
        <v>380</v>
      </c>
      <c r="B2836" s="1" t="s">
        <v>8495</v>
      </c>
      <c r="C2836" s="1" t="s">
        <v>8496</v>
      </c>
      <c r="D2836" s="1" t="s">
        <v>70</v>
      </c>
      <c r="E2836" s="1" t="s">
        <v>299</v>
      </c>
      <c r="F2836" s="1">
        <v>0</v>
      </c>
      <c r="G2836" s="2">
        <v>33007</v>
      </c>
      <c r="H2836" s="1" t="s">
        <v>22</v>
      </c>
      <c r="I2836" s="1" t="s">
        <v>31</v>
      </c>
      <c r="J2836" s="1" t="s">
        <v>8497</v>
      </c>
      <c r="K2836" s="1"/>
      <c r="L2836" s="1" t="s">
        <v>24</v>
      </c>
      <c r="M2836" s="3">
        <v>73235.759999999995</v>
      </c>
      <c r="N2836" s="3">
        <v>71784.73</v>
      </c>
      <c r="O2836" s="3">
        <v>19341.54</v>
      </c>
      <c r="P2836" s="1" t="s">
        <v>32</v>
      </c>
      <c r="Q2836" s="3">
        <v>91126.27</v>
      </c>
      <c r="R2836" s="1" t="str">
        <f t="shared" si="134"/>
        <v>1990-05</v>
      </c>
      <c r="S2836" s="1" t="str">
        <f t="shared" si="132"/>
        <v/>
      </c>
      <c r="T2836" s="3">
        <f t="shared" si="133"/>
        <v>19341.54</v>
      </c>
    </row>
    <row r="2837" spans="1:20" x14ac:dyDescent="0.25">
      <c r="A2837" s="1" t="s">
        <v>1265</v>
      </c>
      <c r="B2837" s="1" t="s">
        <v>8498</v>
      </c>
      <c r="C2837" s="1" t="s">
        <v>8499</v>
      </c>
      <c r="D2837" s="1" t="s">
        <v>82</v>
      </c>
      <c r="E2837" s="1" t="s">
        <v>818</v>
      </c>
      <c r="F2837" s="1">
        <v>0</v>
      </c>
      <c r="G2837" s="2">
        <v>44669</v>
      </c>
      <c r="H2837" s="1" t="s">
        <v>30</v>
      </c>
      <c r="I2837" s="1" t="s">
        <v>31</v>
      </c>
      <c r="J2837" s="1" t="s">
        <v>1307</v>
      </c>
      <c r="K2837" s="1"/>
      <c r="L2837" s="1" t="s">
        <v>24</v>
      </c>
      <c r="M2837" s="3">
        <v>52999.86</v>
      </c>
      <c r="N2837" s="3">
        <v>35673.68</v>
      </c>
      <c r="O2837" s="1">
        <v>50.96</v>
      </c>
      <c r="P2837" s="1">
        <v>100</v>
      </c>
      <c r="Q2837" s="3">
        <v>35824.639999999999</v>
      </c>
      <c r="R2837" s="1" t="str">
        <f t="shared" si="134"/>
        <v>2022-04</v>
      </c>
      <c r="S2837" s="1" t="str">
        <f t="shared" si="132"/>
        <v/>
      </c>
      <c r="T2837" s="3">
        <f t="shared" si="133"/>
        <v>150.96</v>
      </c>
    </row>
    <row r="2838" spans="1:20" x14ac:dyDescent="0.25">
      <c r="A2838" s="1" t="s">
        <v>8500</v>
      </c>
      <c r="B2838" s="1" t="s">
        <v>8501</v>
      </c>
      <c r="C2838" s="1" t="s">
        <v>8502</v>
      </c>
      <c r="D2838" s="1" t="s">
        <v>70</v>
      </c>
      <c r="E2838" s="1" t="s">
        <v>8503</v>
      </c>
      <c r="F2838" s="1">
        <v>0</v>
      </c>
      <c r="G2838" s="2">
        <v>39951</v>
      </c>
      <c r="H2838" s="1" t="s">
        <v>30</v>
      </c>
      <c r="I2838" s="1" t="s">
        <v>31</v>
      </c>
      <c r="J2838" s="1" t="s">
        <v>8504</v>
      </c>
      <c r="K2838" s="1"/>
      <c r="L2838" s="1" t="s">
        <v>24</v>
      </c>
      <c r="M2838" s="3">
        <v>111602.19</v>
      </c>
      <c r="N2838" s="3">
        <v>111602.4</v>
      </c>
      <c r="O2838" s="3">
        <v>1502.34</v>
      </c>
      <c r="P2838" s="1" t="s">
        <v>32</v>
      </c>
      <c r="Q2838" s="3">
        <v>113104.74</v>
      </c>
      <c r="R2838" s="1" t="str">
        <f t="shared" si="134"/>
        <v>2009-05</v>
      </c>
      <c r="S2838" s="1" t="str">
        <f t="shared" si="132"/>
        <v/>
      </c>
      <c r="T2838" s="3">
        <f t="shared" si="133"/>
        <v>1502.34</v>
      </c>
    </row>
    <row r="2839" spans="1:20" x14ac:dyDescent="0.25">
      <c r="A2839" s="1" t="s">
        <v>8505</v>
      </c>
      <c r="B2839" s="1" t="s">
        <v>8501</v>
      </c>
      <c r="C2839" s="1" t="s">
        <v>8506</v>
      </c>
      <c r="D2839" s="1" t="s">
        <v>123</v>
      </c>
      <c r="E2839" s="1" t="s">
        <v>8507</v>
      </c>
      <c r="F2839" s="1">
        <v>0</v>
      </c>
      <c r="G2839" s="2">
        <v>36647</v>
      </c>
      <c r="H2839" s="1" t="s">
        <v>22</v>
      </c>
      <c r="I2839" s="1" t="s">
        <v>31</v>
      </c>
      <c r="J2839" s="2">
        <v>36530</v>
      </c>
      <c r="K2839" s="1"/>
      <c r="L2839" s="1" t="s">
        <v>24</v>
      </c>
      <c r="M2839" s="3">
        <v>86801.94</v>
      </c>
      <c r="N2839" s="3">
        <v>86801.04</v>
      </c>
      <c r="O2839" s="1" t="s">
        <v>32</v>
      </c>
      <c r="P2839" s="1">
        <v>125</v>
      </c>
      <c r="Q2839" s="3">
        <v>86926.04</v>
      </c>
      <c r="R2839" s="1" t="str">
        <f t="shared" si="134"/>
        <v>2000-05</v>
      </c>
      <c r="S2839" s="1" t="str">
        <f t="shared" si="132"/>
        <v/>
      </c>
      <c r="T2839" s="3">
        <f t="shared" si="133"/>
        <v>125</v>
      </c>
    </row>
    <row r="2840" spans="1:20" x14ac:dyDescent="0.25">
      <c r="A2840" s="1" t="s">
        <v>8508</v>
      </c>
      <c r="B2840" s="1" t="s">
        <v>8501</v>
      </c>
      <c r="C2840" s="1" t="s">
        <v>8509</v>
      </c>
      <c r="D2840" s="1" t="s">
        <v>70</v>
      </c>
      <c r="E2840" s="1" t="s">
        <v>174</v>
      </c>
      <c r="F2840" s="1">
        <v>0</v>
      </c>
      <c r="G2840" s="2">
        <v>39244</v>
      </c>
      <c r="H2840" s="1" t="s">
        <v>22</v>
      </c>
      <c r="I2840" s="1" t="s">
        <v>31</v>
      </c>
      <c r="J2840" s="2">
        <v>39392</v>
      </c>
      <c r="K2840" s="1"/>
      <c r="L2840" s="1" t="s">
        <v>24</v>
      </c>
      <c r="M2840" s="3">
        <v>86778.43</v>
      </c>
      <c r="N2840" s="3">
        <v>88640.79</v>
      </c>
      <c r="O2840" s="3">
        <v>3587.78</v>
      </c>
      <c r="P2840" s="1">
        <v>125</v>
      </c>
      <c r="Q2840" s="3">
        <v>92353.57</v>
      </c>
      <c r="R2840" s="1" t="str">
        <f t="shared" si="134"/>
        <v>2007-06</v>
      </c>
      <c r="S2840" s="1" t="str">
        <f t="shared" si="132"/>
        <v/>
      </c>
      <c r="T2840" s="3">
        <f t="shared" si="133"/>
        <v>3712.78</v>
      </c>
    </row>
    <row r="2841" spans="1:20" x14ac:dyDescent="0.25">
      <c r="A2841" s="1" t="s">
        <v>8510</v>
      </c>
      <c r="B2841" s="1" t="s">
        <v>8511</v>
      </c>
      <c r="C2841" s="1" t="s">
        <v>8512</v>
      </c>
      <c r="D2841" s="1" t="s">
        <v>28</v>
      </c>
      <c r="E2841" s="1" t="s">
        <v>46</v>
      </c>
      <c r="F2841" s="1">
        <v>0</v>
      </c>
      <c r="G2841" s="2">
        <v>43682</v>
      </c>
      <c r="H2841" s="1" t="s">
        <v>30</v>
      </c>
      <c r="I2841" s="1" t="s">
        <v>31</v>
      </c>
      <c r="J2841" s="2">
        <v>43593</v>
      </c>
      <c r="K2841" s="2">
        <v>44667</v>
      </c>
      <c r="L2841" s="1" t="s">
        <v>42</v>
      </c>
      <c r="M2841" s="3">
        <v>52228.800000000003</v>
      </c>
      <c r="N2841" s="3">
        <v>15370.33</v>
      </c>
      <c r="O2841" s="3">
        <v>10116.58</v>
      </c>
      <c r="P2841" s="1" t="s">
        <v>32</v>
      </c>
      <c r="Q2841" s="3">
        <v>25486.91</v>
      </c>
      <c r="R2841" s="1" t="str">
        <f t="shared" si="134"/>
        <v>2019-08</v>
      </c>
      <c r="S2841" s="1" t="str">
        <f t="shared" si="132"/>
        <v>2022-04</v>
      </c>
      <c r="T2841" s="3">
        <f t="shared" si="133"/>
        <v>10116.58</v>
      </c>
    </row>
    <row r="2842" spans="1:20" x14ac:dyDescent="0.25">
      <c r="A2842" s="1" t="s">
        <v>1737</v>
      </c>
      <c r="B2842" s="1" t="s">
        <v>8513</v>
      </c>
      <c r="C2842" s="1" t="s">
        <v>8514</v>
      </c>
      <c r="D2842" s="1" t="s">
        <v>113</v>
      </c>
      <c r="E2842" s="1" t="s">
        <v>114</v>
      </c>
      <c r="F2842" s="1">
        <v>0</v>
      </c>
      <c r="G2842" s="2">
        <v>42464</v>
      </c>
      <c r="H2842" s="1" t="s">
        <v>30</v>
      </c>
      <c r="I2842" s="1" t="s">
        <v>31</v>
      </c>
      <c r="J2842" s="2">
        <v>42464</v>
      </c>
      <c r="K2842" s="1"/>
      <c r="L2842" s="1" t="s">
        <v>24</v>
      </c>
      <c r="M2842" s="3">
        <v>56964.959999999999</v>
      </c>
      <c r="N2842" s="3">
        <v>57819.73</v>
      </c>
      <c r="O2842" s="3">
        <v>3592.86</v>
      </c>
      <c r="P2842" s="1">
        <v>125</v>
      </c>
      <c r="Q2842" s="3">
        <v>61537.59</v>
      </c>
      <c r="R2842" s="1" t="str">
        <f t="shared" si="134"/>
        <v>2016-04</v>
      </c>
      <c r="S2842" s="1" t="str">
        <f t="shared" si="132"/>
        <v/>
      </c>
      <c r="T2842" s="3">
        <f t="shared" si="133"/>
        <v>3717.86</v>
      </c>
    </row>
    <row r="2843" spans="1:20" x14ac:dyDescent="0.25">
      <c r="A2843" s="1" t="s">
        <v>8515</v>
      </c>
      <c r="B2843" s="1" t="s">
        <v>8516</v>
      </c>
      <c r="C2843" s="1" t="s">
        <v>8517</v>
      </c>
      <c r="D2843" s="1" t="s">
        <v>70</v>
      </c>
      <c r="E2843" s="1" t="s">
        <v>6209</v>
      </c>
      <c r="F2843" s="1">
        <v>0</v>
      </c>
      <c r="G2843" s="2">
        <v>38516</v>
      </c>
      <c r="H2843" s="1" t="s">
        <v>22</v>
      </c>
      <c r="I2843" s="1" t="s">
        <v>31</v>
      </c>
      <c r="J2843" s="1" t="s">
        <v>8518</v>
      </c>
      <c r="K2843" s="1"/>
      <c r="L2843" s="1" t="s">
        <v>24</v>
      </c>
      <c r="M2843" s="3">
        <v>61395.98</v>
      </c>
      <c r="N2843" s="3">
        <v>61396.4</v>
      </c>
      <c r="O2843" s="1" t="s">
        <v>32</v>
      </c>
      <c r="P2843" s="1" t="s">
        <v>32</v>
      </c>
      <c r="Q2843" s="3">
        <v>61396.4</v>
      </c>
      <c r="R2843" s="1" t="str">
        <f t="shared" si="134"/>
        <v>2005-06</v>
      </c>
      <c r="S2843" s="1" t="str">
        <f t="shared" si="132"/>
        <v/>
      </c>
      <c r="T2843" s="3">
        <f t="shared" si="133"/>
        <v>0</v>
      </c>
    </row>
    <row r="2844" spans="1:20" x14ac:dyDescent="0.25">
      <c r="A2844" s="1" t="s">
        <v>8519</v>
      </c>
      <c r="B2844" s="1" t="s">
        <v>8520</v>
      </c>
      <c r="C2844" s="1" t="s">
        <v>8521</v>
      </c>
      <c r="D2844" s="1" t="s">
        <v>20</v>
      </c>
      <c r="E2844" s="1" t="s">
        <v>1952</v>
      </c>
      <c r="F2844" s="1">
        <v>0</v>
      </c>
      <c r="G2844" s="2">
        <v>44243</v>
      </c>
      <c r="H2844" s="1" t="s">
        <v>22</v>
      </c>
      <c r="I2844" s="1" t="s">
        <v>23</v>
      </c>
      <c r="J2844" s="1" t="s">
        <v>628</v>
      </c>
      <c r="K2844" s="2">
        <v>44737</v>
      </c>
      <c r="L2844" s="1" t="s">
        <v>42</v>
      </c>
      <c r="M2844" s="3">
        <v>38699.440000000002</v>
      </c>
      <c r="N2844" s="3">
        <v>21195.9</v>
      </c>
      <c r="O2844" s="1">
        <v>260.48</v>
      </c>
      <c r="P2844" s="1" t="s">
        <v>32</v>
      </c>
      <c r="Q2844" s="3">
        <v>21456.38</v>
      </c>
      <c r="R2844" s="1" t="str">
        <f t="shared" si="134"/>
        <v>2021-02</v>
      </c>
      <c r="S2844" s="1" t="str">
        <f t="shared" si="132"/>
        <v>2022-06</v>
      </c>
      <c r="T2844" s="3">
        <f t="shared" si="133"/>
        <v>260.48</v>
      </c>
    </row>
    <row r="2845" spans="1:20" x14ac:dyDescent="0.25">
      <c r="A2845" s="1" t="s">
        <v>8522</v>
      </c>
      <c r="B2845" s="1" t="s">
        <v>8523</v>
      </c>
      <c r="C2845" s="1" t="s">
        <v>8524</v>
      </c>
      <c r="D2845" s="1" t="s">
        <v>70</v>
      </c>
      <c r="E2845" s="1" t="s">
        <v>639</v>
      </c>
      <c r="F2845" s="1">
        <v>0</v>
      </c>
      <c r="G2845" s="2">
        <v>37956</v>
      </c>
      <c r="H2845" s="1" t="s">
        <v>22</v>
      </c>
      <c r="I2845" s="1" t="s">
        <v>31</v>
      </c>
      <c r="J2845" s="2">
        <v>37633</v>
      </c>
      <c r="K2845" s="1"/>
      <c r="L2845" s="1" t="s">
        <v>24</v>
      </c>
      <c r="M2845" s="3">
        <v>37864.74</v>
      </c>
      <c r="N2845" s="3">
        <v>26303.38</v>
      </c>
      <c r="O2845" s="1">
        <v>225.28</v>
      </c>
      <c r="P2845" s="1" t="s">
        <v>32</v>
      </c>
      <c r="Q2845" s="3">
        <v>26528.66</v>
      </c>
      <c r="R2845" s="1" t="str">
        <f t="shared" si="134"/>
        <v>2003-12</v>
      </c>
      <c r="S2845" s="1" t="str">
        <f t="shared" si="132"/>
        <v/>
      </c>
      <c r="T2845" s="3">
        <f t="shared" si="133"/>
        <v>225.28</v>
      </c>
    </row>
    <row r="2846" spans="1:20" x14ac:dyDescent="0.25">
      <c r="A2846" s="1" t="s">
        <v>1737</v>
      </c>
      <c r="B2846" s="1" t="s">
        <v>8525</v>
      </c>
      <c r="C2846" s="1" t="s">
        <v>8526</v>
      </c>
      <c r="D2846" s="1" t="s">
        <v>137</v>
      </c>
      <c r="E2846" s="1" t="s">
        <v>66</v>
      </c>
      <c r="F2846" s="1">
        <v>0</v>
      </c>
      <c r="G2846" s="2">
        <v>44508</v>
      </c>
      <c r="H2846" s="1" t="s">
        <v>30</v>
      </c>
      <c r="I2846" s="1" t="s">
        <v>31</v>
      </c>
      <c r="J2846" s="2">
        <v>44419</v>
      </c>
      <c r="K2846" s="1"/>
      <c r="L2846" s="1" t="s">
        <v>24</v>
      </c>
      <c r="M2846" s="3">
        <v>43160.42</v>
      </c>
      <c r="N2846" s="3">
        <v>45329.51</v>
      </c>
      <c r="O2846" s="3">
        <v>1399.57</v>
      </c>
      <c r="P2846" s="1" t="s">
        <v>32</v>
      </c>
      <c r="Q2846" s="3">
        <v>46729.08</v>
      </c>
      <c r="R2846" s="1" t="str">
        <f t="shared" si="134"/>
        <v>2021-11</v>
      </c>
      <c r="S2846" s="1" t="str">
        <f t="shared" si="132"/>
        <v/>
      </c>
      <c r="T2846" s="3">
        <f t="shared" si="133"/>
        <v>1399.57</v>
      </c>
    </row>
    <row r="2847" spans="1:20" x14ac:dyDescent="0.25">
      <c r="A2847" s="1" t="s">
        <v>744</v>
      </c>
      <c r="B2847" s="1" t="s">
        <v>8527</v>
      </c>
      <c r="C2847" s="1" t="s">
        <v>8528</v>
      </c>
      <c r="D2847" s="1" t="s">
        <v>28</v>
      </c>
      <c r="E2847" s="1" t="s">
        <v>2829</v>
      </c>
      <c r="F2847" s="1">
        <v>0</v>
      </c>
      <c r="G2847" s="2">
        <v>42841</v>
      </c>
      <c r="H2847" s="1" t="s">
        <v>30</v>
      </c>
      <c r="I2847" s="1" t="s">
        <v>31</v>
      </c>
      <c r="J2847" s="2">
        <v>42104</v>
      </c>
      <c r="K2847" s="1"/>
      <c r="L2847" s="1" t="s">
        <v>24</v>
      </c>
      <c r="M2847" s="3">
        <v>58239.79</v>
      </c>
      <c r="N2847" s="3">
        <v>45696</v>
      </c>
      <c r="O2847" s="1" t="s">
        <v>32</v>
      </c>
      <c r="P2847" s="1" t="s">
        <v>32</v>
      </c>
      <c r="Q2847" s="3">
        <v>45696</v>
      </c>
      <c r="R2847" s="1" t="str">
        <f t="shared" si="134"/>
        <v>2017-04</v>
      </c>
      <c r="S2847" s="1" t="str">
        <f t="shared" si="132"/>
        <v/>
      </c>
      <c r="T2847" s="3">
        <f t="shared" si="133"/>
        <v>0</v>
      </c>
    </row>
    <row r="2848" spans="1:20" x14ac:dyDescent="0.25">
      <c r="A2848" s="1" t="s">
        <v>8529</v>
      </c>
      <c r="B2848" s="1" t="s">
        <v>8530</v>
      </c>
      <c r="C2848" s="1" t="s">
        <v>8531</v>
      </c>
      <c r="D2848" s="1" t="s">
        <v>52</v>
      </c>
      <c r="E2848" s="1" t="s">
        <v>8532</v>
      </c>
      <c r="F2848" s="1">
        <v>0</v>
      </c>
      <c r="G2848" s="2">
        <v>40154</v>
      </c>
      <c r="H2848" s="1" t="s">
        <v>22</v>
      </c>
      <c r="I2848" s="1" t="s">
        <v>31</v>
      </c>
      <c r="J2848" s="2">
        <v>40006</v>
      </c>
      <c r="K2848" s="1"/>
      <c r="L2848" s="1" t="s">
        <v>24</v>
      </c>
      <c r="M2848" s="3">
        <v>38975.25</v>
      </c>
      <c r="N2848" s="3">
        <v>38670.620000000003</v>
      </c>
      <c r="O2848" s="1" t="s">
        <v>32</v>
      </c>
      <c r="P2848" s="1" t="s">
        <v>32</v>
      </c>
      <c r="Q2848" s="3">
        <v>38670.620000000003</v>
      </c>
      <c r="R2848" s="1" t="str">
        <f t="shared" si="134"/>
        <v>2009-12</v>
      </c>
      <c r="S2848" s="1" t="str">
        <f t="shared" si="132"/>
        <v/>
      </c>
      <c r="T2848" s="3">
        <f t="shared" si="133"/>
        <v>0</v>
      </c>
    </row>
    <row r="2849" spans="1:20" x14ac:dyDescent="0.25">
      <c r="A2849" s="1" t="s">
        <v>5820</v>
      </c>
      <c r="B2849" s="1" t="s">
        <v>8533</v>
      </c>
      <c r="C2849" s="1" t="s">
        <v>8534</v>
      </c>
      <c r="D2849" s="1" t="s">
        <v>70</v>
      </c>
      <c r="E2849" s="1" t="s">
        <v>8535</v>
      </c>
      <c r="F2849" s="1">
        <v>0</v>
      </c>
      <c r="G2849" s="2">
        <v>38040</v>
      </c>
      <c r="H2849" s="1" t="s">
        <v>30</v>
      </c>
      <c r="I2849" s="1" t="s">
        <v>31</v>
      </c>
      <c r="J2849" s="1" t="s">
        <v>8536</v>
      </c>
      <c r="K2849" s="1"/>
      <c r="L2849" s="1" t="s">
        <v>24</v>
      </c>
      <c r="M2849" s="3">
        <v>75609.66</v>
      </c>
      <c r="N2849" s="3">
        <v>75610.47</v>
      </c>
      <c r="O2849" s="1" t="s">
        <v>32</v>
      </c>
      <c r="P2849" s="1">
        <v>125</v>
      </c>
      <c r="Q2849" s="3">
        <v>75735.47</v>
      </c>
      <c r="R2849" s="1" t="str">
        <f t="shared" si="134"/>
        <v>2004-02</v>
      </c>
      <c r="S2849" s="1" t="str">
        <f t="shared" si="132"/>
        <v/>
      </c>
      <c r="T2849" s="3">
        <f t="shared" si="133"/>
        <v>125</v>
      </c>
    </row>
    <row r="2850" spans="1:20" x14ac:dyDescent="0.25">
      <c r="A2850" s="1" t="s">
        <v>8537</v>
      </c>
      <c r="B2850" s="1" t="s">
        <v>8538</v>
      </c>
      <c r="C2850" s="1" t="s">
        <v>8539</v>
      </c>
      <c r="D2850" s="1" t="s">
        <v>498</v>
      </c>
      <c r="E2850" s="1" t="s">
        <v>1610</v>
      </c>
      <c r="F2850" s="1">
        <v>0</v>
      </c>
      <c r="G2850" s="2">
        <v>43465</v>
      </c>
      <c r="H2850" s="1" t="s">
        <v>30</v>
      </c>
      <c r="I2850" s="1" t="s">
        <v>31</v>
      </c>
      <c r="J2850" s="1" t="s">
        <v>8540</v>
      </c>
      <c r="K2850" s="2">
        <v>44687</v>
      </c>
      <c r="L2850" s="1" t="s">
        <v>42</v>
      </c>
      <c r="M2850" s="3">
        <v>91640.639999999999</v>
      </c>
      <c r="N2850" s="3">
        <v>20028.080000000002</v>
      </c>
      <c r="O2850" s="1" t="s">
        <v>32</v>
      </c>
      <c r="P2850" s="1">
        <v>317.22000000000003</v>
      </c>
      <c r="Q2850" s="3">
        <v>20345.3</v>
      </c>
      <c r="R2850" s="1" t="str">
        <f t="shared" si="134"/>
        <v>2018-12</v>
      </c>
      <c r="S2850" s="1" t="str">
        <f t="shared" si="132"/>
        <v>2022-05</v>
      </c>
      <c r="T2850" s="3">
        <f t="shared" si="133"/>
        <v>317.22000000000003</v>
      </c>
    </row>
    <row r="2851" spans="1:20" x14ac:dyDescent="0.25">
      <c r="A2851" s="1" t="s">
        <v>8541</v>
      </c>
      <c r="B2851" s="1" t="s">
        <v>8542</v>
      </c>
      <c r="C2851" s="1" t="s">
        <v>8543</v>
      </c>
      <c r="D2851" s="1" t="s">
        <v>137</v>
      </c>
      <c r="E2851" s="1" t="s">
        <v>66</v>
      </c>
      <c r="F2851" s="1">
        <v>0</v>
      </c>
      <c r="G2851" s="2">
        <v>44753</v>
      </c>
      <c r="H2851" s="1" t="s">
        <v>30</v>
      </c>
      <c r="I2851" s="1" t="s">
        <v>31</v>
      </c>
      <c r="J2851" s="2">
        <v>44872</v>
      </c>
      <c r="K2851" s="1"/>
      <c r="L2851" s="1" t="s">
        <v>24</v>
      </c>
      <c r="M2851" s="3">
        <v>43160.42</v>
      </c>
      <c r="N2851" s="3">
        <v>20384.080000000002</v>
      </c>
      <c r="O2851" s="1">
        <v>343.96</v>
      </c>
      <c r="P2851" s="1">
        <v>100</v>
      </c>
      <c r="Q2851" s="3">
        <v>20828.04</v>
      </c>
      <c r="R2851" s="1" t="str">
        <f t="shared" si="134"/>
        <v>2022-07</v>
      </c>
      <c r="S2851" s="1" t="str">
        <f t="shared" si="132"/>
        <v/>
      </c>
      <c r="T2851" s="3">
        <f t="shared" si="133"/>
        <v>443.96</v>
      </c>
    </row>
    <row r="2852" spans="1:20" x14ac:dyDescent="0.25">
      <c r="A2852" s="1" t="s">
        <v>8544</v>
      </c>
      <c r="B2852" s="1" t="s">
        <v>8545</v>
      </c>
      <c r="C2852" s="1" t="s">
        <v>8546</v>
      </c>
      <c r="D2852" s="1" t="s">
        <v>39</v>
      </c>
      <c r="E2852" s="1" t="s">
        <v>40</v>
      </c>
      <c r="F2852" s="1">
        <v>0</v>
      </c>
      <c r="G2852" s="2">
        <v>44883</v>
      </c>
      <c r="H2852" s="1" t="s">
        <v>22</v>
      </c>
      <c r="I2852" s="1" t="s">
        <v>31</v>
      </c>
      <c r="J2852" s="2">
        <v>44208</v>
      </c>
      <c r="K2852" s="1"/>
      <c r="L2852" s="1" t="s">
        <v>24</v>
      </c>
      <c r="M2852" s="3">
        <v>29952</v>
      </c>
      <c r="N2852" s="1">
        <v>600</v>
      </c>
      <c r="O2852" s="1" t="s">
        <v>32</v>
      </c>
      <c r="P2852" s="1">
        <v>100</v>
      </c>
      <c r="Q2852" s="1">
        <v>700</v>
      </c>
      <c r="R2852" s="1" t="str">
        <f t="shared" si="134"/>
        <v>2022-11</v>
      </c>
      <c r="S2852" s="1" t="str">
        <f t="shared" si="132"/>
        <v/>
      </c>
      <c r="T2852" s="3">
        <f t="shared" si="133"/>
        <v>100</v>
      </c>
    </row>
    <row r="2853" spans="1:20" x14ac:dyDescent="0.25">
      <c r="A2853" s="1" t="s">
        <v>8547</v>
      </c>
      <c r="B2853" s="1" t="s">
        <v>8548</v>
      </c>
      <c r="C2853" s="1" t="s">
        <v>8549</v>
      </c>
      <c r="D2853" s="1" t="s">
        <v>123</v>
      </c>
      <c r="E2853" s="1" t="s">
        <v>1625</v>
      </c>
      <c r="F2853" s="1">
        <v>0</v>
      </c>
      <c r="G2853" s="2">
        <v>42877</v>
      </c>
      <c r="H2853" s="1" t="s">
        <v>22</v>
      </c>
      <c r="I2853" s="1" t="s">
        <v>31</v>
      </c>
      <c r="J2853" s="1" t="s">
        <v>1269</v>
      </c>
      <c r="K2853" s="1"/>
      <c r="L2853" s="1" t="s">
        <v>24</v>
      </c>
      <c r="M2853" s="3">
        <v>73937.759999999995</v>
      </c>
      <c r="N2853" s="3">
        <v>72887.72</v>
      </c>
      <c r="O2853" s="3">
        <v>20045.14</v>
      </c>
      <c r="P2853" s="1">
        <v>125</v>
      </c>
      <c r="Q2853" s="3">
        <v>93057.86</v>
      </c>
      <c r="R2853" s="1" t="str">
        <f t="shared" si="134"/>
        <v>2017-05</v>
      </c>
      <c r="S2853" s="1" t="str">
        <f t="shared" si="132"/>
        <v/>
      </c>
      <c r="T2853" s="3">
        <f t="shared" si="133"/>
        <v>20170.14</v>
      </c>
    </row>
    <row r="2854" spans="1:20" x14ac:dyDescent="0.25">
      <c r="A2854" s="1" t="s">
        <v>8550</v>
      </c>
      <c r="B2854" s="1" t="s">
        <v>8551</v>
      </c>
      <c r="C2854" s="1" t="s">
        <v>8552</v>
      </c>
      <c r="D2854" s="1" t="s">
        <v>971</v>
      </c>
      <c r="E2854" s="1" t="s">
        <v>8553</v>
      </c>
      <c r="F2854" s="1">
        <v>0</v>
      </c>
      <c r="G2854" s="2">
        <v>31180</v>
      </c>
      <c r="H2854" s="1" t="s">
        <v>22</v>
      </c>
      <c r="I2854" s="1" t="s">
        <v>31</v>
      </c>
      <c r="J2854" s="1" t="s">
        <v>8554</v>
      </c>
      <c r="K2854" s="1"/>
      <c r="L2854" s="1" t="s">
        <v>24</v>
      </c>
      <c r="M2854" s="3">
        <v>79745.33</v>
      </c>
      <c r="N2854" s="3">
        <v>79744.600000000006</v>
      </c>
      <c r="O2854" s="1">
        <v>785.95</v>
      </c>
      <c r="P2854" s="1" t="s">
        <v>32</v>
      </c>
      <c r="Q2854" s="3">
        <v>80530.55</v>
      </c>
      <c r="R2854" s="1" t="str">
        <f t="shared" si="134"/>
        <v>1985-05</v>
      </c>
      <c r="S2854" s="1" t="str">
        <f t="shared" si="132"/>
        <v/>
      </c>
      <c r="T2854" s="3">
        <f t="shared" si="133"/>
        <v>785.95</v>
      </c>
    </row>
    <row r="2855" spans="1:20" x14ac:dyDescent="0.25">
      <c r="A2855" s="1" t="s">
        <v>8555</v>
      </c>
      <c r="B2855" s="1" t="s">
        <v>8556</v>
      </c>
      <c r="C2855" s="1" t="s">
        <v>8557</v>
      </c>
      <c r="D2855" s="1" t="s">
        <v>82</v>
      </c>
      <c r="E2855" s="1" t="s">
        <v>8558</v>
      </c>
      <c r="F2855" s="1">
        <v>0</v>
      </c>
      <c r="G2855" s="2">
        <v>43675</v>
      </c>
      <c r="H2855" s="1" t="s">
        <v>22</v>
      </c>
      <c r="I2855" s="1" t="s">
        <v>31</v>
      </c>
      <c r="J2855" s="1" t="s">
        <v>8559</v>
      </c>
      <c r="K2855" s="2">
        <v>44645</v>
      </c>
      <c r="L2855" s="1" t="s">
        <v>42</v>
      </c>
      <c r="M2855" s="3">
        <v>45592.56</v>
      </c>
      <c r="N2855" s="3">
        <v>12793.16</v>
      </c>
      <c r="O2855" s="1" t="s">
        <v>32</v>
      </c>
      <c r="P2855" s="1" t="s">
        <v>32</v>
      </c>
      <c r="Q2855" s="3">
        <v>12793.16</v>
      </c>
      <c r="R2855" s="1" t="str">
        <f t="shared" si="134"/>
        <v>2019-07</v>
      </c>
      <c r="S2855" s="1" t="str">
        <f t="shared" si="132"/>
        <v>2022-03</v>
      </c>
      <c r="T2855" s="3">
        <f t="shared" si="133"/>
        <v>0</v>
      </c>
    </row>
    <row r="2856" spans="1:20" x14ac:dyDescent="0.25">
      <c r="A2856" s="1" t="s">
        <v>8560</v>
      </c>
      <c r="B2856" s="1" t="s">
        <v>8561</v>
      </c>
      <c r="C2856" s="1" t="s">
        <v>8562</v>
      </c>
      <c r="D2856" s="1" t="s">
        <v>20</v>
      </c>
      <c r="E2856" s="1" t="s">
        <v>2050</v>
      </c>
      <c r="F2856" s="1">
        <v>0</v>
      </c>
      <c r="G2856" s="2">
        <v>44747</v>
      </c>
      <c r="H2856" s="1" t="s">
        <v>22</v>
      </c>
      <c r="I2856" s="1" t="s">
        <v>257</v>
      </c>
      <c r="J2856" s="2">
        <v>44688</v>
      </c>
      <c r="K2856" s="1"/>
      <c r="L2856" s="1" t="s">
        <v>24</v>
      </c>
      <c r="M2856" s="3">
        <v>23920</v>
      </c>
      <c r="N2856" s="3">
        <v>16223.38</v>
      </c>
      <c r="O2856" s="1">
        <v>775.95</v>
      </c>
      <c r="P2856" s="1" t="s">
        <v>32</v>
      </c>
      <c r="Q2856" s="3">
        <v>16999.330000000002</v>
      </c>
      <c r="R2856" s="1" t="str">
        <f t="shared" si="134"/>
        <v>2022-07</v>
      </c>
      <c r="S2856" s="1" t="str">
        <f t="shared" si="132"/>
        <v/>
      </c>
      <c r="T2856" s="3">
        <f t="shared" si="133"/>
        <v>775.95</v>
      </c>
    </row>
    <row r="2857" spans="1:20" x14ac:dyDescent="0.25">
      <c r="A2857" s="1" t="s">
        <v>376</v>
      </c>
      <c r="B2857" s="1" t="s">
        <v>8563</v>
      </c>
      <c r="C2857" s="1" t="s">
        <v>8564</v>
      </c>
      <c r="D2857" s="1" t="s">
        <v>39</v>
      </c>
      <c r="E2857" s="1" t="s">
        <v>40</v>
      </c>
      <c r="F2857" s="1">
        <v>0</v>
      </c>
      <c r="G2857" s="2">
        <v>44692</v>
      </c>
      <c r="H2857" s="1" t="s">
        <v>30</v>
      </c>
      <c r="I2857" s="1" t="s">
        <v>31</v>
      </c>
      <c r="J2857" s="1" t="s">
        <v>408</v>
      </c>
      <c r="K2857" s="2">
        <v>44894</v>
      </c>
      <c r="L2857" s="1" t="s">
        <v>42</v>
      </c>
      <c r="M2857" s="3">
        <v>37440</v>
      </c>
      <c r="N2857" s="3">
        <v>7080</v>
      </c>
      <c r="O2857" s="1" t="s">
        <v>32</v>
      </c>
      <c r="P2857" s="1">
        <v>100</v>
      </c>
      <c r="Q2857" s="3">
        <v>7180</v>
      </c>
      <c r="R2857" s="1" t="str">
        <f t="shared" si="134"/>
        <v>2022-05</v>
      </c>
      <c r="S2857" s="1" t="str">
        <f t="shared" si="132"/>
        <v>2022-11</v>
      </c>
      <c r="T2857" s="3">
        <f t="shared" si="133"/>
        <v>100</v>
      </c>
    </row>
    <row r="2858" spans="1:20" x14ac:dyDescent="0.25">
      <c r="A2858" s="1" t="s">
        <v>8565</v>
      </c>
      <c r="B2858" s="1" t="s">
        <v>8566</v>
      </c>
      <c r="C2858" s="1" t="s">
        <v>8567</v>
      </c>
      <c r="D2858" s="1" t="s">
        <v>28</v>
      </c>
      <c r="E2858" s="1" t="s">
        <v>46</v>
      </c>
      <c r="F2858" s="1">
        <v>0</v>
      </c>
      <c r="G2858" s="2">
        <v>43472</v>
      </c>
      <c r="H2858" s="1" t="s">
        <v>22</v>
      </c>
      <c r="I2858" s="1" t="s">
        <v>31</v>
      </c>
      <c r="J2858" s="2">
        <v>43647</v>
      </c>
      <c r="K2858" s="2">
        <v>44680</v>
      </c>
      <c r="L2858" s="1" t="s">
        <v>42</v>
      </c>
      <c r="M2858" s="3">
        <v>54147.81</v>
      </c>
      <c r="N2858" s="3">
        <v>16743.03</v>
      </c>
      <c r="O2858" s="3">
        <v>11650.78</v>
      </c>
      <c r="P2858" s="1" t="s">
        <v>32</v>
      </c>
      <c r="Q2858" s="3">
        <v>28393.81</v>
      </c>
      <c r="R2858" s="1" t="str">
        <f t="shared" si="134"/>
        <v>2019-01</v>
      </c>
      <c r="S2858" s="1" t="str">
        <f t="shared" si="132"/>
        <v>2022-04</v>
      </c>
      <c r="T2858" s="3">
        <f t="shared" si="133"/>
        <v>11650.78</v>
      </c>
    </row>
    <row r="2859" spans="1:20" x14ac:dyDescent="0.25">
      <c r="A2859" s="1" t="s">
        <v>8568</v>
      </c>
      <c r="B2859" s="1" t="s">
        <v>8569</v>
      </c>
      <c r="C2859" s="1" t="s">
        <v>8570</v>
      </c>
      <c r="D2859" s="1" t="s">
        <v>70</v>
      </c>
      <c r="E2859" s="1" t="s">
        <v>8571</v>
      </c>
      <c r="F2859" s="1">
        <v>0</v>
      </c>
      <c r="G2859" s="2">
        <v>37252</v>
      </c>
      <c r="H2859" s="1" t="s">
        <v>30</v>
      </c>
      <c r="I2859" s="1" t="s">
        <v>31</v>
      </c>
      <c r="J2859" s="1" t="s">
        <v>3319</v>
      </c>
      <c r="K2859" s="1"/>
      <c r="L2859" s="1" t="s">
        <v>24</v>
      </c>
      <c r="M2859" s="3">
        <v>67500.160000000003</v>
      </c>
      <c r="N2859" s="3">
        <v>67367.7</v>
      </c>
      <c r="O2859" s="1">
        <v>454.33</v>
      </c>
      <c r="P2859" s="1" t="s">
        <v>32</v>
      </c>
      <c r="Q2859" s="3">
        <v>67822.03</v>
      </c>
      <c r="R2859" s="1" t="str">
        <f t="shared" si="134"/>
        <v>2001-12</v>
      </c>
      <c r="S2859" s="1" t="str">
        <f t="shared" si="132"/>
        <v/>
      </c>
      <c r="T2859" s="3">
        <f t="shared" si="133"/>
        <v>454.33</v>
      </c>
    </row>
    <row r="2860" spans="1:20" x14ac:dyDescent="0.25">
      <c r="A2860" s="1" t="s">
        <v>4283</v>
      </c>
      <c r="B2860" s="1" t="s">
        <v>8572</v>
      </c>
      <c r="C2860" s="1" t="s">
        <v>8573</v>
      </c>
      <c r="D2860" s="1" t="s">
        <v>20</v>
      </c>
      <c r="E2860" s="1" t="s">
        <v>21</v>
      </c>
      <c r="F2860" s="1">
        <v>0</v>
      </c>
      <c r="G2860" s="2">
        <v>40042</v>
      </c>
      <c r="H2860" s="1" t="s">
        <v>22</v>
      </c>
      <c r="I2860" s="1" t="s">
        <v>31</v>
      </c>
      <c r="J2860" s="1" t="s">
        <v>2765</v>
      </c>
      <c r="K2860" s="1"/>
      <c r="L2860" s="1" t="s">
        <v>24</v>
      </c>
      <c r="M2860" s="3">
        <v>41581.07</v>
      </c>
      <c r="N2860" s="3">
        <v>40809.64</v>
      </c>
      <c r="O2860" s="3">
        <v>6722.61</v>
      </c>
      <c r="P2860" s="1">
        <v>125</v>
      </c>
      <c r="Q2860" s="3">
        <v>47657.25</v>
      </c>
      <c r="R2860" s="1" t="str">
        <f t="shared" si="134"/>
        <v>2009-08</v>
      </c>
      <c r="S2860" s="1" t="str">
        <f t="shared" si="132"/>
        <v/>
      </c>
      <c r="T2860" s="3">
        <f t="shared" si="133"/>
        <v>6847.61</v>
      </c>
    </row>
    <row r="2861" spans="1:20" x14ac:dyDescent="0.25">
      <c r="A2861" s="1" t="s">
        <v>8574</v>
      </c>
      <c r="B2861" s="1" t="s">
        <v>8575</v>
      </c>
      <c r="C2861" s="1" t="s">
        <v>8576</v>
      </c>
      <c r="D2861" s="1" t="s">
        <v>39</v>
      </c>
      <c r="E2861" s="1" t="s">
        <v>40</v>
      </c>
      <c r="F2861" s="1">
        <v>0</v>
      </c>
      <c r="G2861" s="2">
        <v>44496</v>
      </c>
      <c r="H2861" s="1" t="s">
        <v>30</v>
      </c>
      <c r="I2861" s="1" t="s">
        <v>31</v>
      </c>
      <c r="J2861" s="1" t="s">
        <v>8577</v>
      </c>
      <c r="K2861" s="1"/>
      <c r="L2861" s="1" t="s">
        <v>24</v>
      </c>
      <c r="M2861" s="3">
        <v>39936</v>
      </c>
      <c r="N2861" s="3">
        <v>23216.5</v>
      </c>
      <c r="O2861" s="1" t="s">
        <v>32</v>
      </c>
      <c r="P2861" s="1" t="s">
        <v>32</v>
      </c>
      <c r="Q2861" s="3">
        <v>23216.5</v>
      </c>
      <c r="R2861" s="1" t="str">
        <f t="shared" si="134"/>
        <v>2021-10</v>
      </c>
      <c r="S2861" s="1" t="str">
        <f t="shared" si="132"/>
        <v/>
      </c>
      <c r="T2861" s="3">
        <f t="shared" si="133"/>
        <v>0</v>
      </c>
    </row>
    <row r="2862" spans="1:20" x14ac:dyDescent="0.25">
      <c r="A2862" s="1" t="s">
        <v>4910</v>
      </c>
      <c r="B2862" s="1" t="s">
        <v>8575</v>
      </c>
      <c r="C2862" s="1" t="s">
        <v>8578</v>
      </c>
      <c r="D2862" s="1" t="s">
        <v>39</v>
      </c>
      <c r="E2862" s="1" t="s">
        <v>40</v>
      </c>
      <c r="F2862" s="1">
        <v>0</v>
      </c>
      <c r="G2862" s="2">
        <v>44883</v>
      </c>
      <c r="H2862" s="1" t="s">
        <v>30</v>
      </c>
      <c r="I2862" s="1" t="s">
        <v>31</v>
      </c>
      <c r="J2862" s="1" t="s">
        <v>8579</v>
      </c>
      <c r="K2862" s="1"/>
      <c r="L2862" s="1" t="s">
        <v>24</v>
      </c>
      <c r="M2862" s="3">
        <v>29952</v>
      </c>
      <c r="N2862" s="3">
        <v>1339.5</v>
      </c>
      <c r="O2862" s="1" t="s">
        <v>32</v>
      </c>
      <c r="P2862" s="1" t="s">
        <v>32</v>
      </c>
      <c r="Q2862" s="3">
        <v>1339.5</v>
      </c>
      <c r="R2862" s="1" t="str">
        <f t="shared" si="134"/>
        <v>2022-11</v>
      </c>
      <c r="S2862" s="1" t="str">
        <f t="shared" si="132"/>
        <v/>
      </c>
      <c r="T2862" s="3">
        <f t="shared" si="133"/>
        <v>0</v>
      </c>
    </row>
    <row r="2863" spans="1:20" x14ac:dyDescent="0.25">
      <c r="A2863" s="1" t="s">
        <v>1629</v>
      </c>
      <c r="B2863" s="1" t="s">
        <v>8580</v>
      </c>
      <c r="C2863" s="1" t="s">
        <v>8581</v>
      </c>
      <c r="D2863" s="1" t="s">
        <v>28</v>
      </c>
      <c r="E2863" s="1" t="s">
        <v>46</v>
      </c>
      <c r="F2863" s="1">
        <v>0</v>
      </c>
      <c r="G2863" s="2">
        <v>44060</v>
      </c>
      <c r="H2863" s="1" t="s">
        <v>30</v>
      </c>
      <c r="I2863" s="1" t="s">
        <v>31</v>
      </c>
      <c r="J2863" s="1" t="s">
        <v>4504</v>
      </c>
      <c r="K2863" s="1"/>
      <c r="L2863" s="1" t="s">
        <v>24</v>
      </c>
      <c r="M2863" s="3">
        <v>52228.800000000003</v>
      </c>
      <c r="N2863" s="3">
        <v>52466.77</v>
      </c>
      <c r="O2863" s="3">
        <v>1984.08</v>
      </c>
      <c r="P2863" s="1">
        <v>125</v>
      </c>
      <c r="Q2863" s="3">
        <v>54575.85</v>
      </c>
      <c r="R2863" s="1" t="str">
        <f t="shared" si="134"/>
        <v>2020-08</v>
      </c>
      <c r="S2863" s="1" t="str">
        <f t="shared" si="132"/>
        <v/>
      </c>
      <c r="T2863" s="3">
        <f t="shared" si="133"/>
        <v>2109.08</v>
      </c>
    </row>
    <row r="2864" spans="1:20" x14ac:dyDescent="0.25">
      <c r="A2864" s="1" t="s">
        <v>8582</v>
      </c>
      <c r="B2864" s="1" t="s">
        <v>8583</v>
      </c>
      <c r="C2864" s="1" t="s">
        <v>8584</v>
      </c>
      <c r="D2864" s="1" t="s">
        <v>113</v>
      </c>
      <c r="E2864" s="1" t="s">
        <v>2628</v>
      </c>
      <c r="F2864" s="1">
        <v>0</v>
      </c>
      <c r="G2864" s="2">
        <v>40322</v>
      </c>
      <c r="H2864" s="1" t="s">
        <v>30</v>
      </c>
      <c r="I2864" s="1" t="s">
        <v>31</v>
      </c>
      <c r="J2864" s="1" t="s">
        <v>8275</v>
      </c>
      <c r="K2864" s="1"/>
      <c r="L2864" s="1" t="s">
        <v>24</v>
      </c>
      <c r="M2864" s="3">
        <v>58541.81</v>
      </c>
      <c r="N2864" s="3">
        <v>63311.64</v>
      </c>
      <c r="O2864" s="1">
        <v>844.35</v>
      </c>
      <c r="P2864" s="1" t="s">
        <v>32</v>
      </c>
      <c r="Q2864" s="3">
        <v>64155.99</v>
      </c>
      <c r="R2864" s="1" t="str">
        <f t="shared" si="134"/>
        <v>2010-05</v>
      </c>
      <c r="S2864" s="1" t="str">
        <f t="shared" si="132"/>
        <v/>
      </c>
      <c r="T2864" s="3">
        <f t="shared" si="133"/>
        <v>844.35</v>
      </c>
    </row>
    <row r="2865" spans="1:20" x14ac:dyDescent="0.25">
      <c r="A2865" s="1" t="s">
        <v>8585</v>
      </c>
      <c r="B2865" s="1" t="s">
        <v>8586</v>
      </c>
      <c r="C2865" s="1" t="s">
        <v>8587</v>
      </c>
      <c r="D2865" s="1" t="s">
        <v>1475</v>
      </c>
      <c r="E2865" s="1" t="s">
        <v>573</v>
      </c>
      <c r="F2865" s="1">
        <v>0</v>
      </c>
      <c r="G2865" s="2">
        <v>29360</v>
      </c>
      <c r="H2865" s="1" t="s">
        <v>22</v>
      </c>
      <c r="I2865" s="1" t="s">
        <v>31</v>
      </c>
      <c r="J2865" s="1" t="s">
        <v>8588</v>
      </c>
      <c r="K2865" s="1"/>
      <c r="L2865" s="1" t="s">
        <v>24</v>
      </c>
      <c r="M2865" s="3">
        <v>41144.69</v>
      </c>
      <c r="N2865" s="3">
        <v>41144.99</v>
      </c>
      <c r="O2865" s="1" t="s">
        <v>32</v>
      </c>
      <c r="P2865" s="1" t="s">
        <v>32</v>
      </c>
      <c r="Q2865" s="3">
        <v>41144.99</v>
      </c>
      <c r="R2865" s="1" t="str">
        <f t="shared" si="134"/>
        <v>1980-05</v>
      </c>
      <c r="S2865" s="1" t="str">
        <f t="shared" si="132"/>
        <v/>
      </c>
      <c r="T2865" s="3">
        <f t="shared" si="133"/>
        <v>0</v>
      </c>
    </row>
    <row r="2866" spans="1:20" x14ac:dyDescent="0.25">
      <c r="A2866" s="1" t="s">
        <v>8589</v>
      </c>
      <c r="B2866" s="1" t="s">
        <v>8590</v>
      </c>
      <c r="C2866" s="1" t="s">
        <v>8591</v>
      </c>
      <c r="D2866" s="1" t="s">
        <v>39</v>
      </c>
      <c r="E2866" s="1" t="s">
        <v>40</v>
      </c>
      <c r="F2866" s="1">
        <v>0</v>
      </c>
      <c r="G2866" s="2">
        <v>44589</v>
      </c>
      <c r="H2866" s="1" t="s">
        <v>30</v>
      </c>
      <c r="I2866" s="1" t="s">
        <v>31</v>
      </c>
      <c r="J2866" s="1" t="s">
        <v>900</v>
      </c>
      <c r="K2866" s="2">
        <v>44635</v>
      </c>
      <c r="L2866" s="1" t="s">
        <v>42</v>
      </c>
      <c r="M2866" s="3">
        <v>29952</v>
      </c>
      <c r="N2866" s="3">
        <v>1626</v>
      </c>
      <c r="O2866" s="1" t="s">
        <v>32</v>
      </c>
      <c r="P2866" s="1" t="s">
        <v>32</v>
      </c>
      <c r="Q2866" s="3">
        <v>1626</v>
      </c>
      <c r="R2866" s="1" t="str">
        <f t="shared" si="134"/>
        <v>2022-01</v>
      </c>
      <c r="S2866" s="1" t="str">
        <f t="shared" si="132"/>
        <v>2022-03</v>
      </c>
      <c r="T2866" s="3">
        <f t="shared" si="133"/>
        <v>0</v>
      </c>
    </row>
    <row r="2867" spans="1:20" x14ac:dyDescent="0.25">
      <c r="A2867" s="1" t="s">
        <v>8592</v>
      </c>
      <c r="B2867" s="1" t="s">
        <v>8593</v>
      </c>
      <c r="C2867" s="1" t="s">
        <v>8594</v>
      </c>
      <c r="D2867" s="1" t="s">
        <v>20</v>
      </c>
      <c r="E2867" s="1" t="s">
        <v>4492</v>
      </c>
      <c r="F2867" s="1">
        <v>0</v>
      </c>
      <c r="G2867" s="2">
        <v>44410</v>
      </c>
      <c r="H2867" s="1" t="s">
        <v>30</v>
      </c>
      <c r="I2867" s="1" t="s">
        <v>31</v>
      </c>
      <c r="J2867" s="2">
        <v>44235</v>
      </c>
      <c r="K2867" s="2">
        <v>44828</v>
      </c>
      <c r="L2867" s="1" t="s">
        <v>42</v>
      </c>
      <c r="M2867" s="3">
        <v>31200</v>
      </c>
      <c r="N2867" s="3">
        <v>24736</v>
      </c>
      <c r="O2867" s="3">
        <v>5712.11</v>
      </c>
      <c r="P2867" s="1" t="s">
        <v>32</v>
      </c>
      <c r="Q2867" s="3">
        <v>30448.11</v>
      </c>
      <c r="R2867" s="1" t="str">
        <f t="shared" si="134"/>
        <v>2021-08</v>
      </c>
      <c r="S2867" s="1" t="str">
        <f t="shared" si="132"/>
        <v>2022-09</v>
      </c>
      <c r="T2867" s="3">
        <f t="shared" si="133"/>
        <v>5712.11</v>
      </c>
    </row>
    <row r="2868" spans="1:20" x14ac:dyDescent="0.25">
      <c r="A2868" s="1" t="s">
        <v>951</v>
      </c>
      <c r="B2868" s="1" t="s">
        <v>8595</v>
      </c>
      <c r="C2868" s="1" t="s">
        <v>8596</v>
      </c>
      <c r="D2868" s="1" t="s">
        <v>39</v>
      </c>
      <c r="E2868" s="1" t="s">
        <v>40</v>
      </c>
      <c r="F2868" s="1">
        <v>0</v>
      </c>
      <c r="G2868" s="2">
        <v>44729</v>
      </c>
      <c r="H2868" s="1" t="s">
        <v>30</v>
      </c>
      <c r="I2868" s="1" t="s">
        <v>31</v>
      </c>
      <c r="J2868" s="1" t="s">
        <v>1034</v>
      </c>
      <c r="K2868" s="2">
        <v>44809</v>
      </c>
      <c r="L2868" s="1" t="s">
        <v>42</v>
      </c>
      <c r="M2868" s="3">
        <v>39936</v>
      </c>
      <c r="N2868" s="3">
        <v>2793</v>
      </c>
      <c r="O2868" s="1" t="s">
        <v>32</v>
      </c>
      <c r="P2868" s="1">
        <v>100</v>
      </c>
      <c r="Q2868" s="3">
        <v>2893</v>
      </c>
      <c r="R2868" s="1" t="str">
        <f t="shared" si="134"/>
        <v>2022-06</v>
      </c>
      <c r="S2868" s="1" t="str">
        <f t="shared" si="132"/>
        <v>2022-09</v>
      </c>
      <c r="T2868" s="3">
        <f t="shared" si="133"/>
        <v>100</v>
      </c>
    </row>
    <row r="2869" spans="1:20" x14ac:dyDescent="0.25">
      <c r="A2869" s="1" t="s">
        <v>8597</v>
      </c>
      <c r="B2869" s="1" t="s">
        <v>8598</v>
      </c>
      <c r="C2869" s="1" t="s">
        <v>8599</v>
      </c>
      <c r="D2869" s="1" t="s">
        <v>52</v>
      </c>
      <c r="E2869" s="1" t="s">
        <v>8600</v>
      </c>
      <c r="F2869" s="1">
        <v>0</v>
      </c>
      <c r="G2869" s="2">
        <v>43541</v>
      </c>
      <c r="H2869" s="1" t="s">
        <v>30</v>
      </c>
      <c r="I2869" s="1" t="s">
        <v>31</v>
      </c>
      <c r="J2869" s="1" t="s">
        <v>8577</v>
      </c>
      <c r="K2869" s="2">
        <v>44708</v>
      </c>
      <c r="L2869" s="1" t="s">
        <v>42</v>
      </c>
      <c r="M2869" s="3">
        <v>45118.74</v>
      </c>
      <c r="N2869" s="3">
        <v>20476.55</v>
      </c>
      <c r="O2869" s="1" t="s">
        <v>32</v>
      </c>
      <c r="P2869" s="1" t="s">
        <v>32</v>
      </c>
      <c r="Q2869" s="3">
        <v>20476.55</v>
      </c>
      <c r="R2869" s="1" t="str">
        <f t="shared" si="134"/>
        <v>2019-03</v>
      </c>
      <c r="S2869" s="1" t="str">
        <f t="shared" si="132"/>
        <v>2022-05</v>
      </c>
      <c r="T2869" s="3">
        <f t="shared" si="133"/>
        <v>0</v>
      </c>
    </row>
    <row r="2870" spans="1:20" x14ac:dyDescent="0.25">
      <c r="A2870" s="1" t="s">
        <v>8601</v>
      </c>
      <c r="B2870" s="1" t="s">
        <v>8602</v>
      </c>
      <c r="C2870" s="1" t="s">
        <v>8603</v>
      </c>
      <c r="D2870" s="1" t="s">
        <v>20</v>
      </c>
      <c r="E2870" s="1" t="s">
        <v>21</v>
      </c>
      <c r="F2870" s="1">
        <v>0</v>
      </c>
      <c r="G2870" s="2">
        <v>39342</v>
      </c>
      <c r="H2870" s="1" t="s">
        <v>30</v>
      </c>
      <c r="I2870" s="1" t="s">
        <v>31</v>
      </c>
      <c r="J2870" s="1" t="s">
        <v>590</v>
      </c>
      <c r="K2870" s="1"/>
      <c r="L2870" s="1" t="s">
        <v>24</v>
      </c>
      <c r="M2870" s="3">
        <v>41581.07</v>
      </c>
      <c r="N2870" s="3">
        <v>45141</v>
      </c>
      <c r="O2870" s="3">
        <v>48836.05</v>
      </c>
      <c r="P2870" s="1">
        <v>125</v>
      </c>
      <c r="Q2870" s="3">
        <v>94102.05</v>
      </c>
      <c r="R2870" s="1" t="str">
        <f t="shared" si="134"/>
        <v>2007-09</v>
      </c>
      <c r="S2870" s="1" t="str">
        <f t="shared" si="132"/>
        <v/>
      </c>
      <c r="T2870" s="3">
        <f t="shared" si="133"/>
        <v>48961.05</v>
      </c>
    </row>
    <row r="2871" spans="1:20" x14ac:dyDescent="0.25">
      <c r="A2871" s="1" t="s">
        <v>8222</v>
      </c>
      <c r="B2871" s="1" t="s">
        <v>8604</v>
      </c>
      <c r="C2871" s="1" t="s">
        <v>8605</v>
      </c>
      <c r="D2871" s="1" t="s">
        <v>113</v>
      </c>
      <c r="E2871" s="1" t="s">
        <v>275</v>
      </c>
      <c r="F2871" s="1">
        <v>0</v>
      </c>
      <c r="G2871" s="2">
        <v>41547</v>
      </c>
      <c r="H2871" s="1" t="s">
        <v>30</v>
      </c>
      <c r="I2871" s="1" t="s">
        <v>31</v>
      </c>
      <c r="J2871" s="1" t="s">
        <v>3777</v>
      </c>
      <c r="K2871" s="1"/>
      <c r="L2871" s="1" t="s">
        <v>24</v>
      </c>
      <c r="M2871" s="3">
        <v>60180.85</v>
      </c>
      <c r="N2871" s="3">
        <v>58656.47</v>
      </c>
      <c r="O2871" s="3">
        <v>3143.34</v>
      </c>
      <c r="P2871" s="1" t="s">
        <v>32</v>
      </c>
      <c r="Q2871" s="3">
        <v>61799.81</v>
      </c>
      <c r="R2871" s="1" t="str">
        <f t="shared" si="134"/>
        <v>2013-09</v>
      </c>
      <c r="S2871" s="1" t="str">
        <f t="shared" si="132"/>
        <v/>
      </c>
      <c r="T2871" s="3">
        <f t="shared" si="133"/>
        <v>3143.34</v>
      </c>
    </row>
    <row r="2872" spans="1:20" x14ac:dyDescent="0.25">
      <c r="A2872" s="1" t="s">
        <v>8606</v>
      </c>
      <c r="B2872" s="1" t="s">
        <v>8607</v>
      </c>
      <c r="C2872" s="1" t="s">
        <v>8608</v>
      </c>
      <c r="D2872" s="1" t="s">
        <v>498</v>
      </c>
      <c r="E2872" s="1" t="s">
        <v>1478</v>
      </c>
      <c r="F2872" s="1">
        <v>0</v>
      </c>
      <c r="G2872" s="2">
        <v>41834</v>
      </c>
      <c r="H2872" s="1" t="s">
        <v>22</v>
      </c>
      <c r="I2872" s="1" t="s">
        <v>31</v>
      </c>
      <c r="J2872" s="1" t="s">
        <v>1482</v>
      </c>
      <c r="K2872" s="1"/>
      <c r="L2872" s="1" t="s">
        <v>24</v>
      </c>
      <c r="M2872" s="3">
        <v>34746.400000000001</v>
      </c>
      <c r="N2872" s="3">
        <v>34321.57</v>
      </c>
      <c r="O2872" s="3">
        <v>1002.3</v>
      </c>
      <c r="P2872" s="1">
        <v>347.46</v>
      </c>
      <c r="Q2872" s="3">
        <v>35671.33</v>
      </c>
      <c r="R2872" s="1" t="str">
        <f t="shared" si="134"/>
        <v>2014-07</v>
      </c>
      <c r="S2872" s="1" t="str">
        <f t="shared" si="132"/>
        <v/>
      </c>
      <c r="T2872" s="3">
        <f t="shared" si="133"/>
        <v>1349.76</v>
      </c>
    </row>
    <row r="2873" spans="1:20" x14ac:dyDescent="0.25">
      <c r="A2873" s="1" t="s">
        <v>8609</v>
      </c>
      <c r="B2873" s="1" t="s">
        <v>8610</v>
      </c>
      <c r="C2873" s="1" t="s">
        <v>8611</v>
      </c>
      <c r="D2873" s="1" t="s">
        <v>82</v>
      </c>
      <c r="E2873" s="1" t="s">
        <v>8612</v>
      </c>
      <c r="F2873" s="1">
        <v>0</v>
      </c>
      <c r="G2873" s="2">
        <v>44872</v>
      </c>
      <c r="H2873" s="1" t="s">
        <v>22</v>
      </c>
      <c r="I2873" s="1" t="s">
        <v>31</v>
      </c>
      <c r="J2873" s="2">
        <v>44753</v>
      </c>
      <c r="K2873" s="1"/>
      <c r="L2873" s="1" t="s">
        <v>24</v>
      </c>
      <c r="M2873" s="3">
        <v>60000.1</v>
      </c>
      <c r="N2873" s="3">
        <v>6230.79</v>
      </c>
      <c r="O2873" s="1" t="s">
        <v>32</v>
      </c>
      <c r="P2873" s="1">
        <v>100</v>
      </c>
      <c r="Q2873" s="3">
        <v>6330.79</v>
      </c>
      <c r="R2873" s="1" t="str">
        <f t="shared" si="134"/>
        <v>2022-11</v>
      </c>
      <c r="S2873" s="1" t="str">
        <f t="shared" si="132"/>
        <v/>
      </c>
      <c r="T2873" s="3">
        <f t="shared" si="133"/>
        <v>100</v>
      </c>
    </row>
    <row r="2874" spans="1:20" x14ac:dyDescent="0.25">
      <c r="A2874" s="1" t="s">
        <v>2116</v>
      </c>
      <c r="B2874" s="1" t="s">
        <v>8613</v>
      </c>
      <c r="C2874" s="1" t="s">
        <v>8614</v>
      </c>
      <c r="D2874" s="1" t="s">
        <v>20</v>
      </c>
      <c r="E2874" s="1" t="s">
        <v>404</v>
      </c>
      <c r="F2874" s="1">
        <v>0</v>
      </c>
      <c r="G2874" s="2">
        <v>31249</v>
      </c>
      <c r="H2874" s="1" t="s">
        <v>22</v>
      </c>
      <c r="I2874" s="1" t="s">
        <v>31</v>
      </c>
      <c r="J2874" s="1" t="s">
        <v>1578</v>
      </c>
      <c r="K2874" s="2">
        <v>44653</v>
      </c>
      <c r="L2874" s="1" t="s">
        <v>42</v>
      </c>
      <c r="M2874" s="3">
        <v>47471.22</v>
      </c>
      <c r="N2874" s="3">
        <v>20978.74</v>
      </c>
      <c r="O2874" s="3">
        <v>8019.38</v>
      </c>
      <c r="P2874" s="1" t="s">
        <v>32</v>
      </c>
      <c r="Q2874" s="3">
        <v>28998.12</v>
      </c>
      <c r="R2874" s="1" t="str">
        <f t="shared" si="134"/>
        <v>1985-07</v>
      </c>
      <c r="S2874" s="1" t="str">
        <f t="shared" si="132"/>
        <v>2022-04</v>
      </c>
      <c r="T2874" s="3">
        <f t="shared" si="133"/>
        <v>8019.38</v>
      </c>
    </row>
    <row r="2875" spans="1:20" x14ac:dyDescent="0.25">
      <c r="A2875" s="1" t="s">
        <v>1205</v>
      </c>
      <c r="B2875" s="1" t="s">
        <v>8615</v>
      </c>
      <c r="C2875" s="1" t="s">
        <v>8616</v>
      </c>
      <c r="D2875" s="1" t="s">
        <v>39</v>
      </c>
      <c r="E2875" s="1" t="s">
        <v>66</v>
      </c>
      <c r="F2875" s="1">
        <v>0</v>
      </c>
      <c r="G2875" s="2">
        <v>41281</v>
      </c>
      <c r="H2875" s="1" t="s">
        <v>30</v>
      </c>
      <c r="I2875" s="1" t="s">
        <v>31</v>
      </c>
      <c r="J2875" s="2">
        <v>41456</v>
      </c>
      <c r="K2875" s="1"/>
      <c r="L2875" s="1" t="s">
        <v>24</v>
      </c>
      <c r="M2875" s="3">
        <v>43160.42</v>
      </c>
      <c r="N2875" s="3">
        <v>40941.4</v>
      </c>
      <c r="O2875" s="3">
        <v>1106.5999999999999</v>
      </c>
      <c r="P2875" s="1" t="s">
        <v>32</v>
      </c>
      <c r="Q2875" s="3">
        <v>42048</v>
      </c>
      <c r="R2875" s="1" t="str">
        <f t="shared" si="134"/>
        <v>2013-01</v>
      </c>
      <c r="S2875" s="1" t="str">
        <f t="shared" si="132"/>
        <v/>
      </c>
      <c r="T2875" s="3">
        <f t="shared" si="133"/>
        <v>1106.5999999999999</v>
      </c>
    </row>
    <row r="2876" spans="1:20" x14ac:dyDescent="0.25">
      <c r="A2876" s="1" t="s">
        <v>319</v>
      </c>
      <c r="B2876" s="1" t="s">
        <v>8617</v>
      </c>
      <c r="C2876" s="1" t="s">
        <v>8618</v>
      </c>
      <c r="D2876" s="1" t="s">
        <v>39</v>
      </c>
      <c r="E2876" s="1" t="s">
        <v>40</v>
      </c>
      <c r="F2876" s="1">
        <v>0</v>
      </c>
      <c r="G2876" s="2">
        <v>44699</v>
      </c>
      <c r="H2876" s="1" t="s">
        <v>30</v>
      </c>
      <c r="I2876" s="1" t="s">
        <v>31</v>
      </c>
      <c r="J2876" s="1" t="s">
        <v>3277</v>
      </c>
      <c r="K2876" s="2">
        <v>44809</v>
      </c>
      <c r="L2876" s="1" t="s">
        <v>42</v>
      </c>
      <c r="M2876" s="3">
        <v>39936</v>
      </c>
      <c r="N2876" s="3">
        <v>5420</v>
      </c>
      <c r="O2876" s="1" t="s">
        <v>32</v>
      </c>
      <c r="P2876" s="1" t="s">
        <v>32</v>
      </c>
      <c r="Q2876" s="3">
        <v>5420</v>
      </c>
      <c r="R2876" s="1" t="str">
        <f t="shared" si="134"/>
        <v>2022-05</v>
      </c>
      <c r="S2876" s="1" t="str">
        <f t="shared" si="132"/>
        <v>2022-09</v>
      </c>
      <c r="T2876" s="3">
        <f t="shared" si="133"/>
        <v>0</v>
      </c>
    </row>
    <row r="2877" spans="1:20" x14ac:dyDescent="0.25">
      <c r="A2877" s="1" t="s">
        <v>864</v>
      </c>
      <c r="B2877" s="1" t="s">
        <v>8619</v>
      </c>
      <c r="C2877" s="1" t="s">
        <v>8620</v>
      </c>
      <c r="D2877" s="1" t="s">
        <v>20</v>
      </c>
      <c r="E2877" s="1" t="s">
        <v>6087</v>
      </c>
      <c r="F2877" s="1">
        <v>0</v>
      </c>
      <c r="G2877" s="2">
        <v>42954</v>
      </c>
      <c r="H2877" s="1" t="s">
        <v>22</v>
      </c>
      <c r="I2877" s="1" t="s">
        <v>31</v>
      </c>
      <c r="J2877" s="2">
        <v>42924</v>
      </c>
      <c r="K2877" s="1"/>
      <c r="L2877" s="1" t="s">
        <v>24</v>
      </c>
      <c r="M2877" s="3">
        <v>37129.660000000003</v>
      </c>
      <c r="N2877" s="3">
        <v>37336.800000000003</v>
      </c>
      <c r="O2877" s="3">
        <v>7333.03</v>
      </c>
      <c r="P2877" s="1">
        <v>225</v>
      </c>
      <c r="Q2877" s="3">
        <v>44894.83</v>
      </c>
      <c r="R2877" s="1" t="str">
        <f t="shared" si="134"/>
        <v>2017-08</v>
      </c>
      <c r="S2877" s="1" t="str">
        <f t="shared" si="132"/>
        <v/>
      </c>
      <c r="T2877" s="3">
        <f t="shared" si="133"/>
        <v>7558.03</v>
      </c>
    </row>
    <row r="2878" spans="1:20" x14ac:dyDescent="0.25">
      <c r="A2878" s="1" t="s">
        <v>8621</v>
      </c>
      <c r="B2878" s="1" t="s">
        <v>8622</v>
      </c>
      <c r="C2878" s="1" t="s">
        <v>8623</v>
      </c>
      <c r="D2878" s="1" t="s">
        <v>20</v>
      </c>
      <c r="E2878" s="1" t="s">
        <v>329</v>
      </c>
      <c r="F2878" s="1">
        <v>0</v>
      </c>
      <c r="G2878" s="2">
        <v>35618</v>
      </c>
      <c r="H2878" s="1" t="s">
        <v>22</v>
      </c>
      <c r="I2878" s="1" t="s">
        <v>31</v>
      </c>
      <c r="J2878" s="2">
        <v>35618</v>
      </c>
      <c r="K2878" s="1"/>
      <c r="L2878" s="1" t="s">
        <v>24</v>
      </c>
      <c r="M2878" s="3">
        <v>76481.600000000006</v>
      </c>
      <c r="N2878" s="3">
        <v>77731.600000000006</v>
      </c>
      <c r="O2878" s="1" t="s">
        <v>32</v>
      </c>
      <c r="P2878" s="1" t="s">
        <v>32</v>
      </c>
      <c r="Q2878" s="3">
        <v>77731.600000000006</v>
      </c>
      <c r="R2878" s="1" t="str">
        <f t="shared" si="134"/>
        <v>1997-07</v>
      </c>
      <c r="S2878" s="1" t="str">
        <f t="shared" si="132"/>
        <v/>
      </c>
      <c r="T2878" s="3">
        <f t="shared" si="133"/>
        <v>0</v>
      </c>
    </row>
    <row r="2879" spans="1:20" x14ac:dyDescent="0.25">
      <c r="A2879" s="1" t="s">
        <v>8624</v>
      </c>
      <c r="B2879" s="1" t="s">
        <v>8625</v>
      </c>
      <c r="C2879" s="1" t="s">
        <v>8626</v>
      </c>
      <c r="D2879" s="1" t="s">
        <v>156</v>
      </c>
      <c r="E2879" s="1" t="s">
        <v>8627</v>
      </c>
      <c r="F2879" s="1">
        <v>0</v>
      </c>
      <c r="G2879" s="2">
        <v>42828</v>
      </c>
      <c r="H2879" s="1" t="s">
        <v>30</v>
      </c>
      <c r="I2879" s="1" t="s">
        <v>31</v>
      </c>
      <c r="J2879" s="2">
        <v>42798</v>
      </c>
      <c r="K2879" s="1"/>
      <c r="L2879" s="1" t="s">
        <v>24</v>
      </c>
      <c r="M2879" s="3">
        <v>80000.13</v>
      </c>
      <c r="N2879" s="3">
        <v>71312.59</v>
      </c>
      <c r="O2879" s="1">
        <v>657.24</v>
      </c>
      <c r="P2879" s="1" t="s">
        <v>32</v>
      </c>
      <c r="Q2879" s="3">
        <v>71969.83</v>
      </c>
      <c r="R2879" s="1" t="str">
        <f t="shared" si="134"/>
        <v>2017-04</v>
      </c>
      <c r="S2879" s="1" t="str">
        <f t="shared" si="132"/>
        <v/>
      </c>
      <c r="T2879" s="3">
        <f t="shared" si="133"/>
        <v>657.24</v>
      </c>
    </row>
    <row r="2880" spans="1:20" x14ac:dyDescent="0.25">
      <c r="A2880" s="1" t="s">
        <v>8628</v>
      </c>
      <c r="B2880" s="1" t="s">
        <v>8629</v>
      </c>
      <c r="C2880" s="1" t="s">
        <v>8630</v>
      </c>
      <c r="D2880" s="1" t="s">
        <v>284</v>
      </c>
      <c r="E2880" s="1" t="s">
        <v>1011</v>
      </c>
      <c r="F2880" s="1">
        <v>0</v>
      </c>
      <c r="G2880" s="2">
        <v>44199</v>
      </c>
      <c r="H2880" s="1" t="s">
        <v>22</v>
      </c>
      <c r="I2880" s="1" t="s">
        <v>31</v>
      </c>
      <c r="J2880" s="1" t="s">
        <v>1322</v>
      </c>
      <c r="K2880" s="1"/>
      <c r="L2880" s="1" t="s">
        <v>24</v>
      </c>
      <c r="M2880" s="3">
        <v>45899.98</v>
      </c>
      <c r="N2880" s="3">
        <v>45865.8</v>
      </c>
      <c r="O2880" s="1" t="s">
        <v>32</v>
      </c>
      <c r="P2880" s="1" t="s">
        <v>32</v>
      </c>
      <c r="Q2880" s="3">
        <v>45865.8</v>
      </c>
      <c r="R2880" s="1" t="str">
        <f t="shared" si="134"/>
        <v>2021-01</v>
      </c>
      <c r="S2880" s="1" t="str">
        <f t="shared" si="132"/>
        <v/>
      </c>
      <c r="T2880" s="3">
        <f t="shared" si="133"/>
        <v>0</v>
      </c>
    </row>
    <row r="2881" spans="1:20" x14ac:dyDescent="0.25">
      <c r="A2881" s="1" t="s">
        <v>6017</v>
      </c>
      <c r="B2881" s="1" t="s">
        <v>8631</v>
      </c>
      <c r="C2881" s="1" t="s">
        <v>8632</v>
      </c>
      <c r="D2881" s="1" t="s">
        <v>123</v>
      </c>
      <c r="E2881" s="1" t="s">
        <v>2961</v>
      </c>
      <c r="F2881" s="1">
        <v>0</v>
      </c>
      <c r="G2881" s="2">
        <v>43220</v>
      </c>
      <c r="H2881" s="1" t="s">
        <v>22</v>
      </c>
      <c r="I2881" s="1" t="s">
        <v>31</v>
      </c>
      <c r="J2881" s="1" t="s">
        <v>2917</v>
      </c>
      <c r="K2881" s="1"/>
      <c r="L2881" s="1" t="s">
        <v>24</v>
      </c>
      <c r="M2881" s="3">
        <v>44281.54</v>
      </c>
      <c r="N2881" s="3">
        <v>43881.07</v>
      </c>
      <c r="O2881" s="1">
        <v>759.75</v>
      </c>
      <c r="P2881" s="1">
        <v>125</v>
      </c>
      <c r="Q2881" s="3">
        <v>44765.82</v>
      </c>
      <c r="R2881" s="1" t="str">
        <f t="shared" si="134"/>
        <v>2018-04</v>
      </c>
      <c r="S2881" s="1" t="str">
        <f t="shared" si="132"/>
        <v/>
      </c>
      <c r="T2881" s="3">
        <f t="shared" si="133"/>
        <v>884.75</v>
      </c>
    </row>
    <row r="2882" spans="1:20" x14ac:dyDescent="0.25">
      <c r="A2882" s="1" t="s">
        <v>8633</v>
      </c>
      <c r="B2882" s="1" t="s">
        <v>8634</v>
      </c>
      <c r="C2882" s="1" t="s">
        <v>8635</v>
      </c>
      <c r="D2882" s="1" t="s">
        <v>20</v>
      </c>
      <c r="E2882" s="1" t="s">
        <v>576</v>
      </c>
      <c r="F2882" s="1">
        <v>0</v>
      </c>
      <c r="G2882" s="2">
        <v>43668</v>
      </c>
      <c r="H2882" s="1" t="s">
        <v>30</v>
      </c>
      <c r="I2882" s="1" t="s">
        <v>31</v>
      </c>
      <c r="J2882" s="1" t="s">
        <v>577</v>
      </c>
      <c r="K2882" s="1"/>
      <c r="L2882" s="1" t="s">
        <v>24</v>
      </c>
      <c r="M2882" s="3">
        <v>35855.040000000001</v>
      </c>
      <c r="N2882" s="3">
        <v>37363.53</v>
      </c>
      <c r="O2882" s="3">
        <v>3323.49</v>
      </c>
      <c r="P2882" s="1">
        <v>125</v>
      </c>
      <c r="Q2882" s="3">
        <v>40812.019999999997</v>
      </c>
      <c r="R2882" s="1" t="str">
        <f t="shared" si="134"/>
        <v>2019-07</v>
      </c>
      <c r="S2882" s="1" t="str">
        <f t="shared" ref="S2882:S2945" si="135">IF(OR(ISBLANK(K2882), K2882=0), "", TEXT(K2882, "yyyy-mm"))</f>
        <v/>
      </c>
      <c r="T2882" s="3">
        <f t="shared" ref="T2882:T2945" si="136">IFERROR(VALUE(SUBSTITUTE(O2882, ",", "")), 0) + IFERROR(VALUE(SUBSTITUTE(P2882, ",", "")), 0)</f>
        <v>3448.49</v>
      </c>
    </row>
    <row r="2883" spans="1:20" x14ac:dyDescent="0.25">
      <c r="A2883" s="1" t="s">
        <v>8636</v>
      </c>
      <c r="B2883" s="1" t="s">
        <v>8637</v>
      </c>
      <c r="C2883" s="1" t="s">
        <v>8638</v>
      </c>
      <c r="D2883" s="1" t="s">
        <v>76</v>
      </c>
      <c r="E2883" s="1" t="s">
        <v>1534</v>
      </c>
      <c r="F2883" s="1">
        <v>0</v>
      </c>
      <c r="G2883" s="2">
        <v>44718</v>
      </c>
      <c r="H2883" s="1" t="s">
        <v>30</v>
      </c>
      <c r="I2883" s="1" t="s">
        <v>31</v>
      </c>
      <c r="J2883" s="2">
        <v>44718</v>
      </c>
      <c r="K2883" s="1"/>
      <c r="L2883" s="1" t="s">
        <v>24</v>
      </c>
      <c r="M2883" s="3">
        <v>33280</v>
      </c>
      <c r="N2883" s="3">
        <v>17920</v>
      </c>
      <c r="O2883" s="1" t="s">
        <v>32</v>
      </c>
      <c r="P2883" s="1">
        <v>100</v>
      </c>
      <c r="Q2883" s="3">
        <v>18020</v>
      </c>
      <c r="R2883" s="1" t="str">
        <f t="shared" ref="R2883:R2946" si="137">TEXT(G2883, "yyyy-mm")</f>
        <v>2022-06</v>
      </c>
      <c r="S2883" s="1" t="str">
        <f t="shared" si="135"/>
        <v/>
      </c>
      <c r="T2883" s="3">
        <f t="shared" si="136"/>
        <v>100</v>
      </c>
    </row>
    <row r="2884" spans="1:20" x14ac:dyDescent="0.25">
      <c r="A2884" s="1" t="s">
        <v>8639</v>
      </c>
      <c r="B2884" s="1" t="s">
        <v>8640</v>
      </c>
      <c r="C2884" s="1" t="s">
        <v>8641</v>
      </c>
      <c r="D2884" s="1" t="s">
        <v>70</v>
      </c>
      <c r="E2884" s="1" t="s">
        <v>1116</v>
      </c>
      <c r="F2884" s="1">
        <v>0</v>
      </c>
      <c r="G2884" s="2">
        <v>40308</v>
      </c>
      <c r="H2884" s="1" t="s">
        <v>22</v>
      </c>
      <c r="I2884" s="1" t="s">
        <v>368</v>
      </c>
      <c r="J2884" s="2">
        <v>40456</v>
      </c>
      <c r="K2884" s="1"/>
      <c r="L2884" s="1" t="s">
        <v>24</v>
      </c>
      <c r="M2884" s="3">
        <v>60116.78</v>
      </c>
      <c r="N2884" s="3">
        <v>60117.2</v>
      </c>
      <c r="O2884" s="1">
        <v>838.16</v>
      </c>
      <c r="P2884" s="1" t="s">
        <v>32</v>
      </c>
      <c r="Q2884" s="3">
        <v>60955.360000000001</v>
      </c>
      <c r="R2884" s="1" t="str">
        <f t="shared" si="137"/>
        <v>2010-05</v>
      </c>
      <c r="S2884" s="1" t="str">
        <f t="shared" si="135"/>
        <v/>
      </c>
      <c r="T2884" s="3">
        <f t="shared" si="136"/>
        <v>838.16</v>
      </c>
    </row>
    <row r="2885" spans="1:20" x14ac:dyDescent="0.25">
      <c r="A2885" s="1" t="s">
        <v>8642</v>
      </c>
      <c r="B2885" s="1" t="s">
        <v>8643</v>
      </c>
      <c r="C2885" s="1" t="s">
        <v>8644</v>
      </c>
      <c r="D2885" s="1" t="s">
        <v>39</v>
      </c>
      <c r="E2885" s="1" t="s">
        <v>40</v>
      </c>
      <c r="F2885" s="1">
        <v>0</v>
      </c>
      <c r="G2885" s="2">
        <v>44552</v>
      </c>
      <c r="H2885" s="1" t="s">
        <v>30</v>
      </c>
      <c r="I2885" s="1" t="s">
        <v>31</v>
      </c>
      <c r="J2885" s="1" t="s">
        <v>8645</v>
      </c>
      <c r="K2885" s="2">
        <v>44635</v>
      </c>
      <c r="L2885" s="1" t="s">
        <v>42</v>
      </c>
      <c r="M2885" s="3">
        <v>24960</v>
      </c>
      <c r="N2885" s="1">
        <v>722.5</v>
      </c>
      <c r="O2885" s="1" t="s">
        <v>32</v>
      </c>
      <c r="P2885" s="1">
        <v>100</v>
      </c>
      <c r="Q2885" s="1">
        <v>822.5</v>
      </c>
      <c r="R2885" s="1" t="str">
        <f t="shared" si="137"/>
        <v>2021-12</v>
      </c>
      <c r="S2885" s="1" t="str">
        <f t="shared" si="135"/>
        <v>2022-03</v>
      </c>
      <c r="T2885" s="3">
        <f t="shared" si="136"/>
        <v>100</v>
      </c>
    </row>
    <row r="2886" spans="1:20" x14ac:dyDescent="0.25">
      <c r="A2886" s="1" t="s">
        <v>853</v>
      </c>
      <c r="B2886" s="1" t="s">
        <v>8646</v>
      </c>
      <c r="C2886" s="1" t="s">
        <v>8647</v>
      </c>
      <c r="D2886" s="1" t="s">
        <v>137</v>
      </c>
      <c r="E2886" s="1" t="s">
        <v>138</v>
      </c>
      <c r="F2886" s="1">
        <v>0</v>
      </c>
      <c r="G2886" s="2">
        <v>42576</v>
      </c>
      <c r="H2886" s="1" t="s">
        <v>30</v>
      </c>
      <c r="I2886" s="1" t="s">
        <v>31</v>
      </c>
      <c r="J2886" s="1" t="s">
        <v>867</v>
      </c>
      <c r="K2886" s="2">
        <v>44743</v>
      </c>
      <c r="L2886" s="1" t="s">
        <v>42</v>
      </c>
      <c r="M2886" s="3">
        <v>51768.08</v>
      </c>
      <c r="N2886" s="3">
        <v>29277.48</v>
      </c>
      <c r="O2886" s="3">
        <v>2193.31</v>
      </c>
      <c r="P2886" s="1" t="s">
        <v>32</v>
      </c>
      <c r="Q2886" s="3">
        <v>31470.79</v>
      </c>
      <c r="R2886" s="1" t="str">
        <f t="shared" si="137"/>
        <v>2016-07</v>
      </c>
      <c r="S2886" s="1" t="str">
        <f t="shared" si="135"/>
        <v>2022-07</v>
      </c>
      <c r="T2886" s="3">
        <f t="shared" si="136"/>
        <v>2193.31</v>
      </c>
    </row>
    <row r="2887" spans="1:20" x14ac:dyDescent="0.25">
      <c r="A2887" s="1" t="s">
        <v>8648</v>
      </c>
      <c r="B2887" s="1" t="s">
        <v>8649</v>
      </c>
      <c r="C2887" s="1" t="s">
        <v>8650</v>
      </c>
      <c r="D2887" s="1" t="s">
        <v>227</v>
      </c>
      <c r="E2887" s="1" t="s">
        <v>8651</v>
      </c>
      <c r="F2887" s="1">
        <v>0</v>
      </c>
      <c r="G2887" s="2">
        <v>42954</v>
      </c>
      <c r="H2887" s="1" t="s">
        <v>22</v>
      </c>
      <c r="I2887" s="1" t="s">
        <v>31</v>
      </c>
      <c r="J2887" s="2">
        <v>42924</v>
      </c>
      <c r="K2887" s="1"/>
      <c r="L2887" s="1" t="s">
        <v>24</v>
      </c>
      <c r="M2887" s="3">
        <v>40608.46</v>
      </c>
      <c r="N2887" s="3">
        <v>41383.89</v>
      </c>
      <c r="O2887" s="1" t="s">
        <v>32</v>
      </c>
      <c r="P2887" s="1" t="s">
        <v>32</v>
      </c>
      <c r="Q2887" s="3">
        <v>41383.89</v>
      </c>
      <c r="R2887" s="1" t="str">
        <f t="shared" si="137"/>
        <v>2017-08</v>
      </c>
      <c r="S2887" s="1" t="str">
        <f t="shared" si="135"/>
        <v/>
      </c>
      <c r="T2887" s="3">
        <f t="shared" si="136"/>
        <v>0</v>
      </c>
    </row>
    <row r="2888" spans="1:20" x14ac:dyDescent="0.25">
      <c r="A2888" s="1" t="s">
        <v>3493</v>
      </c>
      <c r="B2888" s="1" t="s">
        <v>8652</v>
      </c>
      <c r="C2888" s="1" t="s">
        <v>8653</v>
      </c>
      <c r="D2888" s="1" t="s">
        <v>20</v>
      </c>
      <c r="E2888" s="1" t="s">
        <v>404</v>
      </c>
      <c r="F2888" s="1">
        <v>0</v>
      </c>
      <c r="G2888" s="2">
        <v>43542</v>
      </c>
      <c r="H2888" s="1" t="s">
        <v>22</v>
      </c>
      <c r="I2888" s="1" t="s">
        <v>31</v>
      </c>
      <c r="J2888" s="1" t="s">
        <v>1886</v>
      </c>
      <c r="K2888" s="2">
        <v>44583</v>
      </c>
      <c r="L2888" s="1" t="s">
        <v>42</v>
      </c>
      <c r="M2888" s="3">
        <v>46846.8</v>
      </c>
      <c r="N2888" s="3">
        <v>3457.42</v>
      </c>
      <c r="O2888" s="1">
        <v>215.73</v>
      </c>
      <c r="P2888" s="1" t="s">
        <v>32</v>
      </c>
      <c r="Q2888" s="3">
        <v>3673.15</v>
      </c>
      <c r="R2888" s="1" t="str">
        <f t="shared" si="137"/>
        <v>2019-03</v>
      </c>
      <c r="S2888" s="1" t="str">
        <f t="shared" si="135"/>
        <v>2022-01</v>
      </c>
      <c r="T2888" s="3">
        <f t="shared" si="136"/>
        <v>215.73</v>
      </c>
    </row>
    <row r="2889" spans="1:20" x14ac:dyDescent="0.25">
      <c r="A2889" s="1" t="s">
        <v>389</v>
      </c>
      <c r="B2889" s="1" t="s">
        <v>8652</v>
      </c>
      <c r="C2889" s="1" t="s">
        <v>8654</v>
      </c>
      <c r="D2889" s="1" t="s">
        <v>20</v>
      </c>
      <c r="E2889" s="1" t="s">
        <v>576</v>
      </c>
      <c r="F2889" s="1">
        <v>0</v>
      </c>
      <c r="G2889" s="2">
        <v>43626</v>
      </c>
      <c r="H2889" s="1" t="s">
        <v>22</v>
      </c>
      <c r="I2889" s="1" t="s">
        <v>31</v>
      </c>
      <c r="J2889" s="2">
        <v>43744</v>
      </c>
      <c r="K2889" s="1"/>
      <c r="L2889" s="1" t="s">
        <v>24</v>
      </c>
      <c r="M2889" s="3">
        <v>35855.040000000001</v>
      </c>
      <c r="N2889" s="3">
        <v>24860.57</v>
      </c>
      <c r="O2889" s="1">
        <v>823.36</v>
      </c>
      <c r="P2889" s="1">
        <v>125</v>
      </c>
      <c r="Q2889" s="3">
        <v>25808.93</v>
      </c>
      <c r="R2889" s="1" t="str">
        <f t="shared" si="137"/>
        <v>2019-06</v>
      </c>
      <c r="S2889" s="1" t="str">
        <f t="shared" si="135"/>
        <v/>
      </c>
      <c r="T2889" s="3">
        <f t="shared" si="136"/>
        <v>948.36</v>
      </c>
    </row>
    <row r="2890" spans="1:20" x14ac:dyDescent="0.25">
      <c r="A2890" s="1" t="s">
        <v>8655</v>
      </c>
      <c r="B2890" s="1" t="s">
        <v>8656</v>
      </c>
      <c r="C2890" s="1" t="s">
        <v>8657</v>
      </c>
      <c r="D2890" s="1" t="s">
        <v>28</v>
      </c>
      <c r="E2890" s="1" t="s">
        <v>46</v>
      </c>
      <c r="F2890" s="1">
        <v>0</v>
      </c>
      <c r="G2890" s="2">
        <v>35061</v>
      </c>
      <c r="H2890" s="1" t="s">
        <v>22</v>
      </c>
      <c r="I2890" s="1" t="s">
        <v>23</v>
      </c>
      <c r="J2890" s="1" t="s">
        <v>8658</v>
      </c>
      <c r="K2890" s="1"/>
      <c r="L2890" s="1" t="s">
        <v>24</v>
      </c>
      <c r="M2890" s="3">
        <v>61519.12</v>
      </c>
      <c r="N2890" s="3">
        <v>50144.81</v>
      </c>
      <c r="O2890" s="3">
        <v>33533.19</v>
      </c>
      <c r="P2890" s="1">
        <v>125</v>
      </c>
      <c r="Q2890" s="3">
        <v>83803</v>
      </c>
      <c r="R2890" s="1" t="str">
        <f t="shared" si="137"/>
        <v>1995-12</v>
      </c>
      <c r="S2890" s="1" t="str">
        <f t="shared" si="135"/>
        <v/>
      </c>
      <c r="T2890" s="3">
        <f t="shared" si="136"/>
        <v>33658.19</v>
      </c>
    </row>
    <row r="2891" spans="1:20" x14ac:dyDescent="0.25">
      <c r="A2891" s="1" t="s">
        <v>8659</v>
      </c>
      <c r="B2891" s="1" t="s">
        <v>8660</v>
      </c>
      <c r="C2891" s="1" t="s">
        <v>8661</v>
      </c>
      <c r="D2891" s="1" t="s">
        <v>284</v>
      </c>
      <c r="E2891" s="1" t="s">
        <v>8662</v>
      </c>
      <c r="F2891" s="1">
        <v>0</v>
      </c>
      <c r="G2891" s="2">
        <v>42807</v>
      </c>
      <c r="H2891" s="1" t="s">
        <v>22</v>
      </c>
      <c r="I2891" s="1" t="s">
        <v>31</v>
      </c>
      <c r="J2891" s="1" t="s">
        <v>8663</v>
      </c>
      <c r="K2891" s="1"/>
      <c r="L2891" s="1" t="s">
        <v>24</v>
      </c>
      <c r="M2891" s="3">
        <v>88742.58</v>
      </c>
      <c r="N2891" s="3">
        <v>78927.8</v>
      </c>
      <c r="O2891" s="1" t="s">
        <v>32</v>
      </c>
      <c r="P2891" s="1" t="s">
        <v>32</v>
      </c>
      <c r="Q2891" s="3">
        <v>78927.8</v>
      </c>
      <c r="R2891" s="1" t="str">
        <f t="shared" si="137"/>
        <v>2017-03</v>
      </c>
      <c r="S2891" s="1" t="str">
        <f t="shared" si="135"/>
        <v/>
      </c>
      <c r="T2891" s="3">
        <f t="shared" si="136"/>
        <v>0</v>
      </c>
    </row>
    <row r="2892" spans="1:20" x14ac:dyDescent="0.25">
      <c r="A2892" s="1" t="s">
        <v>2993</v>
      </c>
      <c r="B2892" s="1" t="s">
        <v>8664</v>
      </c>
      <c r="C2892" s="1" t="s">
        <v>8665</v>
      </c>
      <c r="D2892" s="1" t="s">
        <v>103</v>
      </c>
      <c r="E2892" s="1" t="s">
        <v>8666</v>
      </c>
      <c r="F2892" s="1">
        <v>0</v>
      </c>
      <c r="G2892" s="2">
        <v>44788</v>
      </c>
      <c r="H2892" s="1" t="s">
        <v>30</v>
      </c>
      <c r="I2892" s="1" t="s">
        <v>31</v>
      </c>
      <c r="J2892" s="1" t="s">
        <v>256</v>
      </c>
      <c r="K2892" s="2">
        <v>44823</v>
      </c>
      <c r="L2892" s="1" t="s">
        <v>42</v>
      </c>
      <c r="M2892" s="3">
        <v>62000.02</v>
      </c>
      <c r="N2892" s="3">
        <v>4769.2</v>
      </c>
      <c r="O2892" s="1" t="s">
        <v>32</v>
      </c>
      <c r="P2892" s="1" t="s">
        <v>32</v>
      </c>
      <c r="Q2892" s="3">
        <v>4769.2</v>
      </c>
      <c r="R2892" s="1" t="str">
        <f t="shared" si="137"/>
        <v>2022-08</v>
      </c>
      <c r="S2892" s="1" t="str">
        <f t="shared" si="135"/>
        <v>2022-09</v>
      </c>
      <c r="T2892" s="3">
        <f t="shared" si="136"/>
        <v>0</v>
      </c>
    </row>
    <row r="2893" spans="1:20" x14ac:dyDescent="0.25">
      <c r="A2893" s="1" t="s">
        <v>2451</v>
      </c>
      <c r="B2893" s="1" t="s">
        <v>8667</v>
      </c>
      <c r="C2893" s="1" t="s">
        <v>8668</v>
      </c>
      <c r="D2893" s="1" t="s">
        <v>39</v>
      </c>
      <c r="E2893" s="1" t="s">
        <v>40</v>
      </c>
      <c r="F2893" s="1">
        <v>0</v>
      </c>
      <c r="G2893" s="2">
        <v>44505</v>
      </c>
      <c r="H2893" s="1" t="s">
        <v>30</v>
      </c>
      <c r="I2893" s="1" t="s">
        <v>31</v>
      </c>
      <c r="J2893" s="1" t="s">
        <v>661</v>
      </c>
      <c r="K2893" s="2">
        <v>44642</v>
      </c>
      <c r="L2893" s="1" t="s">
        <v>42</v>
      </c>
      <c r="M2893" s="3">
        <v>24960</v>
      </c>
      <c r="N2893" s="3">
        <v>1872.5</v>
      </c>
      <c r="O2893" s="1" t="s">
        <v>32</v>
      </c>
      <c r="P2893" s="1" t="s">
        <v>32</v>
      </c>
      <c r="Q2893" s="3">
        <v>1872.5</v>
      </c>
      <c r="R2893" s="1" t="str">
        <f t="shared" si="137"/>
        <v>2021-11</v>
      </c>
      <c r="S2893" s="1" t="str">
        <f t="shared" si="135"/>
        <v>2022-03</v>
      </c>
      <c r="T2893" s="3">
        <f t="shared" si="136"/>
        <v>0</v>
      </c>
    </row>
    <row r="2894" spans="1:20" x14ac:dyDescent="0.25">
      <c r="A2894" s="1" t="s">
        <v>8669</v>
      </c>
      <c r="B2894" s="1" t="s">
        <v>8670</v>
      </c>
      <c r="C2894" s="1" t="s">
        <v>8671</v>
      </c>
      <c r="D2894" s="1" t="s">
        <v>20</v>
      </c>
      <c r="E2894" s="1" t="s">
        <v>8672</v>
      </c>
      <c r="F2894" s="1">
        <v>0</v>
      </c>
      <c r="G2894" s="2">
        <v>44851</v>
      </c>
      <c r="H2894" s="1" t="s">
        <v>22</v>
      </c>
      <c r="I2894" s="1" t="s">
        <v>31</v>
      </c>
      <c r="J2894" s="1" t="s">
        <v>6373</v>
      </c>
      <c r="K2894" s="1"/>
      <c r="L2894" s="1" t="s">
        <v>24</v>
      </c>
      <c r="M2894" s="3">
        <v>57200</v>
      </c>
      <c r="N2894" s="3">
        <v>9604.3799999999992</v>
      </c>
      <c r="O2894" s="1" t="s">
        <v>32</v>
      </c>
      <c r="P2894" s="1">
        <v>100</v>
      </c>
      <c r="Q2894" s="3">
        <v>9704.3799999999992</v>
      </c>
      <c r="R2894" s="1" t="str">
        <f t="shared" si="137"/>
        <v>2022-10</v>
      </c>
      <c r="S2894" s="1" t="str">
        <f t="shared" si="135"/>
        <v/>
      </c>
      <c r="T2894" s="3">
        <f t="shared" si="136"/>
        <v>100</v>
      </c>
    </row>
    <row r="2895" spans="1:20" x14ac:dyDescent="0.25">
      <c r="A2895" s="1" t="s">
        <v>5612</v>
      </c>
      <c r="B2895" s="1" t="s">
        <v>8673</v>
      </c>
      <c r="C2895" s="1" t="s">
        <v>8674</v>
      </c>
      <c r="D2895" s="1" t="s">
        <v>20</v>
      </c>
      <c r="E2895" s="1" t="s">
        <v>8675</v>
      </c>
      <c r="F2895" s="1">
        <v>0</v>
      </c>
      <c r="G2895" s="2">
        <v>40154</v>
      </c>
      <c r="H2895" s="1" t="s">
        <v>30</v>
      </c>
      <c r="I2895" s="1" t="s">
        <v>31</v>
      </c>
      <c r="J2895" s="2">
        <v>40006</v>
      </c>
      <c r="K2895" s="1"/>
      <c r="L2895" s="1" t="s">
        <v>24</v>
      </c>
      <c r="M2895" s="3">
        <v>58281.18</v>
      </c>
      <c r="N2895" s="3">
        <v>58281.599999999999</v>
      </c>
      <c r="O2895" s="1" t="s">
        <v>32</v>
      </c>
      <c r="P2895" s="1">
        <v>125</v>
      </c>
      <c r="Q2895" s="3">
        <v>58406.6</v>
      </c>
      <c r="R2895" s="1" t="str">
        <f t="shared" si="137"/>
        <v>2009-12</v>
      </c>
      <c r="S2895" s="1" t="str">
        <f t="shared" si="135"/>
        <v/>
      </c>
      <c r="T2895" s="3">
        <f t="shared" si="136"/>
        <v>125</v>
      </c>
    </row>
    <row r="2896" spans="1:20" x14ac:dyDescent="0.25">
      <c r="A2896" s="1" t="s">
        <v>3493</v>
      </c>
      <c r="B2896" s="1" t="s">
        <v>8673</v>
      </c>
      <c r="C2896" s="1" t="s">
        <v>8676</v>
      </c>
      <c r="D2896" s="1" t="s">
        <v>20</v>
      </c>
      <c r="E2896" s="1" t="s">
        <v>264</v>
      </c>
      <c r="F2896" s="1">
        <v>0</v>
      </c>
      <c r="G2896" s="2">
        <v>42100</v>
      </c>
      <c r="H2896" s="1" t="s">
        <v>22</v>
      </c>
      <c r="I2896" s="1" t="s">
        <v>31</v>
      </c>
      <c r="J2896" s="2">
        <v>42159</v>
      </c>
      <c r="K2896" s="1"/>
      <c r="L2896" s="1" t="s">
        <v>24</v>
      </c>
      <c r="M2896" s="3">
        <v>31200</v>
      </c>
      <c r="N2896" s="3">
        <v>31814.25</v>
      </c>
      <c r="O2896" s="3">
        <v>2146.8000000000002</v>
      </c>
      <c r="P2896" s="1">
        <v>125</v>
      </c>
      <c r="Q2896" s="3">
        <v>34086.050000000003</v>
      </c>
      <c r="R2896" s="1" t="str">
        <f t="shared" si="137"/>
        <v>2015-04</v>
      </c>
      <c r="S2896" s="1" t="str">
        <f t="shared" si="135"/>
        <v/>
      </c>
      <c r="T2896" s="3">
        <f t="shared" si="136"/>
        <v>2271.8000000000002</v>
      </c>
    </row>
    <row r="2897" spans="1:20" x14ac:dyDescent="0.25">
      <c r="A2897" s="1" t="s">
        <v>8677</v>
      </c>
      <c r="B2897" s="1" t="s">
        <v>8678</v>
      </c>
      <c r="C2897" s="1" t="s">
        <v>8679</v>
      </c>
      <c r="D2897" s="1" t="s">
        <v>237</v>
      </c>
      <c r="E2897" s="1" t="s">
        <v>7531</v>
      </c>
      <c r="F2897" s="1">
        <v>0</v>
      </c>
      <c r="G2897" s="2">
        <v>44712</v>
      </c>
      <c r="H2897" s="1" t="s">
        <v>30</v>
      </c>
      <c r="I2897" s="1" t="s">
        <v>31</v>
      </c>
      <c r="J2897" s="2">
        <v>43530</v>
      </c>
      <c r="K2897" s="2">
        <v>44778</v>
      </c>
      <c r="L2897" s="1" t="s">
        <v>42</v>
      </c>
      <c r="M2897" s="3">
        <v>27040</v>
      </c>
      <c r="N2897" s="3">
        <v>4787.25</v>
      </c>
      <c r="O2897" s="1" t="s">
        <v>32</v>
      </c>
      <c r="P2897" s="1">
        <v>100</v>
      </c>
      <c r="Q2897" s="3">
        <v>4887.25</v>
      </c>
      <c r="R2897" s="1" t="str">
        <f t="shared" si="137"/>
        <v>2022-05</v>
      </c>
      <c r="S2897" s="1" t="str">
        <f t="shared" si="135"/>
        <v>2022-08</v>
      </c>
      <c r="T2897" s="3">
        <f t="shared" si="136"/>
        <v>100</v>
      </c>
    </row>
    <row r="2898" spans="1:20" x14ac:dyDescent="0.25">
      <c r="A2898" s="1" t="s">
        <v>8680</v>
      </c>
      <c r="B2898" s="1" t="s">
        <v>8678</v>
      </c>
      <c r="C2898" s="1" t="s">
        <v>8681</v>
      </c>
      <c r="D2898" s="1" t="s">
        <v>28</v>
      </c>
      <c r="E2898" s="1" t="s">
        <v>46</v>
      </c>
      <c r="F2898" s="1">
        <v>0</v>
      </c>
      <c r="G2898" s="2">
        <v>44158</v>
      </c>
      <c r="H2898" s="1" t="s">
        <v>30</v>
      </c>
      <c r="I2898" s="1" t="s">
        <v>31</v>
      </c>
      <c r="J2898" s="1" t="s">
        <v>1140</v>
      </c>
      <c r="K2898" s="1"/>
      <c r="L2898" s="1" t="s">
        <v>24</v>
      </c>
      <c r="M2898" s="3">
        <v>52522.5</v>
      </c>
      <c r="N2898" s="3">
        <v>48493.29</v>
      </c>
      <c r="O2898" s="3">
        <v>37619.64</v>
      </c>
      <c r="P2898" s="1">
        <v>125</v>
      </c>
      <c r="Q2898" s="3">
        <v>86237.93</v>
      </c>
      <c r="R2898" s="1" t="str">
        <f t="shared" si="137"/>
        <v>2020-11</v>
      </c>
      <c r="S2898" s="1" t="str">
        <f t="shared" si="135"/>
        <v/>
      </c>
      <c r="T2898" s="3">
        <f t="shared" si="136"/>
        <v>37744.639999999999</v>
      </c>
    </row>
    <row r="2899" spans="1:20" x14ac:dyDescent="0.25">
      <c r="A2899" s="1" t="s">
        <v>8682</v>
      </c>
      <c r="B2899" s="1" t="s">
        <v>8683</v>
      </c>
      <c r="C2899" s="1" t="s">
        <v>8684</v>
      </c>
      <c r="D2899" s="1" t="s">
        <v>52</v>
      </c>
      <c r="E2899" s="1" t="s">
        <v>4093</v>
      </c>
      <c r="F2899" s="1">
        <v>0</v>
      </c>
      <c r="G2899" s="2">
        <v>42604</v>
      </c>
      <c r="H2899" s="1" t="s">
        <v>30</v>
      </c>
      <c r="I2899" s="1" t="s">
        <v>31</v>
      </c>
      <c r="J2899" s="1" t="s">
        <v>1872</v>
      </c>
      <c r="K2899" s="1"/>
      <c r="L2899" s="1" t="s">
        <v>24</v>
      </c>
      <c r="M2899" s="3">
        <v>47329.57</v>
      </c>
      <c r="N2899" s="3">
        <v>47543.57</v>
      </c>
      <c r="O2899" s="3">
        <v>4084.46</v>
      </c>
      <c r="P2899" s="1" t="s">
        <v>32</v>
      </c>
      <c r="Q2899" s="3">
        <v>51628.03</v>
      </c>
      <c r="R2899" s="1" t="str">
        <f t="shared" si="137"/>
        <v>2016-08</v>
      </c>
      <c r="S2899" s="1" t="str">
        <f t="shared" si="135"/>
        <v/>
      </c>
      <c r="T2899" s="3">
        <f t="shared" si="136"/>
        <v>4084.46</v>
      </c>
    </row>
    <row r="2900" spans="1:20" x14ac:dyDescent="0.25">
      <c r="A2900" s="1" t="s">
        <v>6099</v>
      </c>
      <c r="B2900" s="1" t="s">
        <v>8685</v>
      </c>
      <c r="C2900" s="1" t="s">
        <v>8686</v>
      </c>
      <c r="D2900" s="1" t="s">
        <v>28</v>
      </c>
      <c r="E2900" s="1" t="s">
        <v>931</v>
      </c>
      <c r="F2900" s="1">
        <v>0</v>
      </c>
      <c r="G2900" s="2">
        <v>43122</v>
      </c>
      <c r="H2900" s="1" t="s">
        <v>30</v>
      </c>
      <c r="I2900" s="1" t="s">
        <v>31</v>
      </c>
      <c r="J2900" s="1" t="s">
        <v>2917</v>
      </c>
      <c r="K2900" s="1"/>
      <c r="L2900" s="1" t="s">
        <v>24</v>
      </c>
      <c r="M2900" s="3">
        <v>66440.61</v>
      </c>
      <c r="N2900" s="3">
        <v>70121.89</v>
      </c>
      <c r="O2900" s="3">
        <v>9627.91</v>
      </c>
      <c r="P2900" s="1">
        <v>125</v>
      </c>
      <c r="Q2900" s="3">
        <v>79874.8</v>
      </c>
      <c r="R2900" s="1" t="str">
        <f t="shared" si="137"/>
        <v>2018-01</v>
      </c>
      <c r="S2900" s="1" t="str">
        <f t="shared" si="135"/>
        <v/>
      </c>
      <c r="T2900" s="3">
        <f t="shared" si="136"/>
        <v>9752.91</v>
      </c>
    </row>
    <row r="2901" spans="1:20" x14ac:dyDescent="0.25">
      <c r="A2901" s="1" t="s">
        <v>2613</v>
      </c>
      <c r="B2901" s="1" t="s">
        <v>8687</v>
      </c>
      <c r="C2901" s="1" t="s">
        <v>8688</v>
      </c>
      <c r="D2901" s="1" t="s">
        <v>82</v>
      </c>
      <c r="E2901" s="1" t="s">
        <v>8689</v>
      </c>
      <c r="F2901" s="1">
        <v>0</v>
      </c>
      <c r="G2901" s="2">
        <v>38894</v>
      </c>
      <c r="H2901" s="1" t="s">
        <v>22</v>
      </c>
      <c r="I2901" s="1" t="s">
        <v>257</v>
      </c>
      <c r="J2901" s="1" t="s">
        <v>2391</v>
      </c>
      <c r="K2901" s="2">
        <v>44834</v>
      </c>
      <c r="L2901" s="1" t="s">
        <v>42</v>
      </c>
      <c r="M2901" s="3">
        <v>71447.17</v>
      </c>
      <c r="N2901" s="3">
        <v>31730.81</v>
      </c>
      <c r="O2901" s="1" t="s">
        <v>32</v>
      </c>
      <c r="P2901" s="1" t="s">
        <v>32</v>
      </c>
      <c r="Q2901" s="3">
        <v>31730.81</v>
      </c>
      <c r="R2901" s="1" t="str">
        <f t="shared" si="137"/>
        <v>2006-06</v>
      </c>
      <c r="S2901" s="1" t="str">
        <f t="shared" si="135"/>
        <v>2022-09</v>
      </c>
      <c r="T2901" s="3">
        <f t="shared" si="136"/>
        <v>0</v>
      </c>
    </row>
    <row r="2902" spans="1:20" x14ac:dyDescent="0.25">
      <c r="A2902" s="1" t="s">
        <v>2304</v>
      </c>
      <c r="B2902" s="1" t="s">
        <v>8690</v>
      </c>
      <c r="C2902" s="1" t="s">
        <v>8691</v>
      </c>
      <c r="D2902" s="1" t="s">
        <v>70</v>
      </c>
      <c r="E2902" s="1" t="s">
        <v>96</v>
      </c>
      <c r="F2902" s="1">
        <v>0</v>
      </c>
      <c r="G2902" s="2">
        <v>44788</v>
      </c>
      <c r="H2902" s="1" t="s">
        <v>22</v>
      </c>
      <c r="I2902" s="1" t="s">
        <v>31</v>
      </c>
      <c r="J2902" s="1" t="s">
        <v>256</v>
      </c>
      <c r="K2902" s="2">
        <v>44896</v>
      </c>
      <c r="L2902" s="1" t="s">
        <v>42</v>
      </c>
      <c r="M2902" s="3">
        <v>20800</v>
      </c>
      <c r="N2902" s="1">
        <v>405</v>
      </c>
      <c r="O2902" s="1" t="s">
        <v>32</v>
      </c>
      <c r="P2902" s="1">
        <v>100</v>
      </c>
      <c r="Q2902" s="1">
        <v>505</v>
      </c>
      <c r="R2902" s="1" t="str">
        <f t="shared" si="137"/>
        <v>2022-08</v>
      </c>
      <c r="S2902" s="1" t="str">
        <f t="shared" si="135"/>
        <v>2022-12</v>
      </c>
      <c r="T2902" s="3">
        <f t="shared" si="136"/>
        <v>100</v>
      </c>
    </row>
    <row r="2903" spans="1:20" x14ac:dyDescent="0.25">
      <c r="A2903" s="1" t="s">
        <v>458</v>
      </c>
      <c r="B2903" s="1" t="s">
        <v>8692</v>
      </c>
      <c r="C2903" s="1" t="s">
        <v>8693</v>
      </c>
      <c r="D2903" s="1" t="s">
        <v>20</v>
      </c>
      <c r="E2903" s="1" t="s">
        <v>8469</v>
      </c>
      <c r="F2903" s="1">
        <v>0</v>
      </c>
      <c r="G2903" s="2">
        <v>32985</v>
      </c>
      <c r="H2903" s="1" t="s">
        <v>30</v>
      </c>
      <c r="I2903" s="1" t="s">
        <v>31</v>
      </c>
      <c r="J2903" s="1" t="s">
        <v>8694</v>
      </c>
      <c r="K2903" s="1"/>
      <c r="L2903" s="1" t="s">
        <v>24</v>
      </c>
      <c r="M2903" s="3">
        <v>40761.760000000002</v>
      </c>
      <c r="N2903" s="3">
        <v>42331.62</v>
      </c>
      <c r="O2903" s="3">
        <v>5875.3</v>
      </c>
      <c r="P2903" s="1">
        <v>125</v>
      </c>
      <c r="Q2903" s="3">
        <v>48331.92</v>
      </c>
      <c r="R2903" s="1" t="str">
        <f t="shared" si="137"/>
        <v>1990-04</v>
      </c>
      <c r="S2903" s="1" t="str">
        <f t="shared" si="135"/>
        <v/>
      </c>
      <c r="T2903" s="3">
        <f t="shared" si="136"/>
        <v>6000.3</v>
      </c>
    </row>
    <row r="2904" spans="1:20" x14ac:dyDescent="0.25">
      <c r="A2904" s="1" t="s">
        <v>8695</v>
      </c>
      <c r="B2904" s="1" t="s">
        <v>8696</v>
      </c>
      <c r="C2904" s="1" t="s">
        <v>8697</v>
      </c>
      <c r="D2904" s="1" t="s">
        <v>156</v>
      </c>
      <c r="E2904" s="1" t="s">
        <v>481</v>
      </c>
      <c r="F2904" s="1">
        <v>0</v>
      </c>
      <c r="G2904" s="2">
        <v>44383</v>
      </c>
      <c r="H2904" s="1" t="s">
        <v>22</v>
      </c>
      <c r="I2904" s="1" t="s">
        <v>31</v>
      </c>
      <c r="J2904" s="2">
        <v>44354</v>
      </c>
      <c r="K2904" s="1"/>
      <c r="L2904" s="1" t="s">
        <v>24</v>
      </c>
      <c r="M2904" s="3">
        <v>62513.15</v>
      </c>
      <c r="N2904" s="3">
        <v>62514.400000000001</v>
      </c>
      <c r="O2904" s="1">
        <v>871.58</v>
      </c>
      <c r="P2904" s="1">
        <v>125</v>
      </c>
      <c r="Q2904" s="3">
        <v>63510.98</v>
      </c>
      <c r="R2904" s="1" t="str">
        <f t="shared" si="137"/>
        <v>2021-07</v>
      </c>
      <c r="S2904" s="1" t="str">
        <f t="shared" si="135"/>
        <v/>
      </c>
      <c r="T2904" s="3">
        <f t="shared" si="136"/>
        <v>996.58</v>
      </c>
    </row>
    <row r="2905" spans="1:20" x14ac:dyDescent="0.25">
      <c r="A2905" s="1" t="s">
        <v>2875</v>
      </c>
      <c r="B2905" s="1" t="s">
        <v>8698</v>
      </c>
      <c r="C2905" s="1" t="s">
        <v>8699</v>
      </c>
      <c r="D2905" s="1" t="s">
        <v>70</v>
      </c>
      <c r="E2905" s="1" t="s">
        <v>8700</v>
      </c>
      <c r="F2905" s="1">
        <v>0</v>
      </c>
      <c r="G2905" s="2">
        <v>28786</v>
      </c>
      <c r="H2905" s="1" t="s">
        <v>22</v>
      </c>
      <c r="I2905" s="1" t="s">
        <v>31</v>
      </c>
      <c r="J2905" s="1" t="s">
        <v>8701</v>
      </c>
      <c r="K2905" s="2">
        <v>44820</v>
      </c>
      <c r="L2905" s="1" t="s">
        <v>42</v>
      </c>
      <c r="M2905" s="3">
        <v>65491.71</v>
      </c>
      <c r="N2905" s="3">
        <v>52896.99</v>
      </c>
      <c r="O2905" s="1" t="s">
        <v>32</v>
      </c>
      <c r="P2905" s="1" t="s">
        <v>32</v>
      </c>
      <c r="Q2905" s="3">
        <v>52896.99</v>
      </c>
      <c r="R2905" s="1" t="str">
        <f t="shared" si="137"/>
        <v>1978-10</v>
      </c>
      <c r="S2905" s="1" t="str">
        <f t="shared" si="135"/>
        <v>2022-09</v>
      </c>
      <c r="T2905" s="3">
        <f t="shared" si="136"/>
        <v>0</v>
      </c>
    </row>
    <row r="2906" spans="1:20" x14ac:dyDescent="0.25">
      <c r="A2906" s="1" t="s">
        <v>8702</v>
      </c>
      <c r="B2906" s="1" t="s">
        <v>8698</v>
      </c>
      <c r="C2906" s="1" t="s">
        <v>8703</v>
      </c>
      <c r="D2906" s="1" t="s">
        <v>70</v>
      </c>
      <c r="E2906" s="1" t="s">
        <v>2582</v>
      </c>
      <c r="F2906" s="1">
        <v>0</v>
      </c>
      <c r="G2906" s="2">
        <v>37550</v>
      </c>
      <c r="H2906" s="1" t="s">
        <v>22</v>
      </c>
      <c r="I2906" s="1" t="s">
        <v>31</v>
      </c>
      <c r="J2906" s="1" t="s">
        <v>7148</v>
      </c>
      <c r="K2906" s="2">
        <v>44869</v>
      </c>
      <c r="L2906" s="1" t="s">
        <v>42</v>
      </c>
      <c r="M2906" s="3">
        <v>61649.95</v>
      </c>
      <c r="N2906" s="3">
        <v>52893.34</v>
      </c>
      <c r="O2906" s="1" t="s">
        <v>32</v>
      </c>
      <c r="P2906" s="1" t="s">
        <v>32</v>
      </c>
      <c r="Q2906" s="3">
        <v>52893.34</v>
      </c>
      <c r="R2906" s="1" t="str">
        <f t="shared" si="137"/>
        <v>2002-10</v>
      </c>
      <c r="S2906" s="1" t="str">
        <f t="shared" si="135"/>
        <v>2022-11</v>
      </c>
      <c r="T2906" s="3">
        <f t="shared" si="136"/>
        <v>0</v>
      </c>
    </row>
    <row r="2907" spans="1:20" x14ac:dyDescent="0.25">
      <c r="A2907" s="1" t="s">
        <v>8704</v>
      </c>
      <c r="B2907" s="1" t="s">
        <v>8698</v>
      </c>
      <c r="C2907" s="1" t="s">
        <v>8705</v>
      </c>
      <c r="D2907" s="1" t="s">
        <v>39</v>
      </c>
      <c r="E2907" s="1" t="s">
        <v>40</v>
      </c>
      <c r="F2907" s="1">
        <v>0</v>
      </c>
      <c r="G2907" s="2">
        <v>44703</v>
      </c>
      <c r="H2907" s="1" t="s">
        <v>22</v>
      </c>
      <c r="I2907" s="1" t="s">
        <v>31</v>
      </c>
      <c r="J2907" s="1" t="s">
        <v>8706</v>
      </c>
      <c r="K2907" s="2">
        <v>44809</v>
      </c>
      <c r="L2907" s="1" t="s">
        <v>42</v>
      </c>
      <c r="M2907" s="3">
        <v>39936</v>
      </c>
      <c r="N2907" s="3">
        <v>6136</v>
      </c>
      <c r="O2907" s="1" t="s">
        <v>32</v>
      </c>
      <c r="P2907" s="1">
        <v>100</v>
      </c>
      <c r="Q2907" s="3">
        <v>6236</v>
      </c>
      <c r="R2907" s="1" t="str">
        <f t="shared" si="137"/>
        <v>2022-05</v>
      </c>
      <c r="S2907" s="1" t="str">
        <f t="shared" si="135"/>
        <v>2022-09</v>
      </c>
      <c r="T2907" s="3">
        <f t="shared" si="136"/>
        <v>100</v>
      </c>
    </row>
    <row r="2908" spans="1:20" x14ac:dyDescent="0.25">
      <c r="A2908" s="1" t="s">
        <v>8707</v>
      </c>
      <c r="B2908" s="1" t="s">
        <v>8708</v>
      </c>
      <c r="C2908" s="1" t="s">
        <v>8709</v>
      </c>
      <c r="D2908" s="1" t="s">
        <v>39</v>
      </c>
      <c r="E2908" s="1" t="s">
        <v>40</v>
      </c>
      <c r="F2908" s="1">
        <v>0</v>
      </c>
      <c r="G2908" s="2">
        <v>44699</v>
      </c>
      <c r="H2908" s="1" t="s">
        <v>30</v>
      </c>
      <c r="I2908" s="1" t="s">
        <v>23</v>
      </c>
      <c r="J2908" s="1" t="s">
        <v>4258</v>
      </c>
      <c r="K2908" s="2">
        <v>44809</v>
      </c>
      <c r="L2908" s="1" t="s">
        <v>42</v>
      </c>
      <c r="M2908" s="3">
        <v>39936</v>
      </c>
      <c r="N2908" s="3">
        <v>11616.5</v>
      </c>
      <c r="O2908" s="1" t="s">
        <v>32</v>
      </c>
      <c r="P2908" s="1" t="s">
        <v>32</v>
      </c>
      <c r="Q2908" s="3">
        <v>11616.5</v>
      </c>
      <c r="R2908" s="1" t="str">
        <f t="shared" si="137"/>
        <v>2022-05</v>
      </c>
      <c r="S2908" s="1" t="str">
        <f t="shared" si="135"/>
        <v>2022-09</v>
      </c>
      <c r="T2908" s="3">
        <f t="shared" si="136"/>
        <v>0</v>
      </c>
    </row>
    <row r="2909" spans="1:20" x14ac:dyDescent="0.25">
      <c r="A2909" s="1" t="s">
        <v>8710</v>
      </c>
      <c r="B2909" s="1" t="s">
        <v>8711</v>
      </c>
      <c r="C2909" s="1" t="s">
        <v>8712</v>
      </c>
      <c r="D2909" s="1" t="s">
        <v>137</v>
      </c>
      <c r="E2909" s="1" t="s">
        <v>2931</v>
      </c>
      <c r="F2909" s="1">
        <v>0</v>
      </c>
      <c r="G2909" s="2">
        <v>28301</v>
      </c>
      <c r="H2909" s="1" t="s">
        <v>22</v>
      </c>
      <c r="I2909" s="1" t="s">
        <v>31</v>
      </c>
      <c r="J2909" s="1" t="s">
        <v>8713</v>
      </c>
      <c r="K2909" s="2">
        <v>44568</v>
      </c>
      <c r="L2909" s="1" t="s">
        <v>42</v>
      </c>
      <c r="M2909" s="3">
        <v>50750.13</v>
      </c>
      <c r="N2909" s="3">
        <v>4043.69</v>
      </c>
      <c r="O2909" s="1" t="s">
        <v>32</v>
      </c>
      <c r="P2909" s="1" t="s">
        <v>32</v>
      </c>
      <c r="Q2909" s="3">
        <v>4043.69</v>
      </c>
      <c r="R2909" s="1" t="str">
        <f t="shared" si="137"/>
        <v>1977-06</v>
      </c>
      <c r="S2909" s="1" t="str">
        <f t="shared" si="135"/>
        <v>2022-01</v>
      </c>
      <c r="T2909" s="3">
        <f t="shared" si="136"/>
        <v>0</v>
      </c>
    </row>
    <row r="2910" spans="1:20" x14ac:dyDescent="0.25">
      <c r="A2910" s="1" t="s">
        <v>8448</v>
      </c>
      <c r="B2910" s="1" t="s">
        <v>8711</v>
      </c>
      <c r="C2910" s="1" t="s">
        <v>8714</v>
      </c>
      <c r="D2910" s="1" t="s">
        <v>20</v>
      </c>
      <c r="E2910" s="1" t="s">
        <v>21</v>
      </c>
      <c r="F2910" s="1">
        <v>0</v>
      </c>
      <c r="G2910" s="2">
        <v>39201</v>
      </c>
      <c r="H2910" s="1" t="s">
        <v>22</v>
      </c>
      <c r="I2910" s="1" t="s">
        <v>31</v>
      </c>
      <c r="J2910" s="1" t="s">
        <v>5883</v>
      </c>
      <c r="K2910" s="1"/>
      <c r="L2910" s="1" t="s">
        <v>24</v>
      </c>
      <c r="M2910" s="3">
        <v>41581.07</v>
      </c>
      <c r="N2910" s="3">
        <v>42684.39</v>
      </c>
      <c r="O2910" s="3">
        <v>2402.34</v>
      </c>
      <c r="P2910" s="1">
        <v>125</v>
      </c>
      <c r="Q2910" s="3">
        <v>45211.73</v>
      </c>
      <c r="R2910" s="1" t="str">
        <f t="shared" si="137"/>
        <v>2007-04</v>
      </c>
      <c r="S2910" s="1" t="str">
        <f t="shared" si="135"/>
        <v/>
      </c>
      <c r="T2910" s="3">
        <f t="shared" si="136"/>
        <v>2527.34</v>
      </c>
    </row>
    <row r="2911" spans="1:20" x14ac:dyDescent="0.25">
      <c r="A2911" s="1" t="s">
        <v>1208</v>
      </c>
      <c r="B2911" s="1" t="s">
        <v>8711</v>
      </c>
      <c r="C2911" s="1" t="s">
        <v>8715</v>
      </c>
      <c r="D2911" s="1" t="s">
        <v>20</v>
      </c>
      <c r="E2911" s="1" t="s">
        <v>35</v>
      </c>
      <c r="F2911" s="1">
        <v>0</v>
      </c>
      <c r="G2911" s="2">
        <v>43178</v>
      </c>
      <c r="H2911" s="1" t="s">
        <v>30</v>
      </c>
      <c r="I2911" s="1" t="s">
        <v>31</v>
      </c>
      <c r="J2911" s="1" t="s">
        <v>190</v>
      </c>
      <c r="K2911" s="1"/>
      <c r="L2911" s="1" t="s">
        <v>24</v>
      </c>
      <c r="M2911" s="3">
        <v>33680.400000000001</v>
      </c>
      <c r="N2911" s="3">
        <v>33947.43</v>
      </c>
      <c r="O2911" s="3">
        <v>15560.86</v>
      </c>
      <c r="P2911" s="1">
        <v>125</v>
      </c>
      <c r="Q2911" s="3">
        <v>49633.29</v>
      </c>
      <c r="R2911" s="1" t="str">
        <f t="shared" si="137"/>
        <v>2018-03</v>
      </c>
      <c r="S2911" s="1" t="str">
        <f t="shared" si="135"/>
        <v/>
      </c>
      <c r="T2911" s="3">
        <f t="shared" si="136"/>
        <v>15685.86</v>
      </c>
    </row>
    <row r="2912" spans="1:20" x14ac:dyDescent="0.25">
      <c r="A2912" s="1" t="s">
        <v>8716</v>
      </c>
      <c r="B2912" s="1" t="s">
        <v>8717</v>
      </c>
      <c r="C2912" s="1" t="s">
        <v>8718</v>
      </c>
      <c r="D2912" s="1" t="s">
        <v>237</v>
      </c>
      <c r="E2912" s="1" t="s">
        <v>3717</v>
      </c>
      <c r="F2912" s="1">
        <v>0</v>
      </c>
      <c r="G2912" s="2">
        <v>26816</v>
      </c>
      <c r="H2912" s="1" t="s">
        <v>22</v>
      </c>
      <c r="I2912" s="1" t="s">
        <v>31</v>
      </c>
      <c r="J2912" s="2">
        <v>26670</v>
      </c>
      <c r="K2912" s="1"/>
      <c r="L2912" s="1" t="s">
        <v>24</v>
      </c>
      <c r="M2912" s="3">
        <v>52701.17</v>
      </c>
      <c r="N2912" s="3">
        <v>52702</v>
      </c>
      <c r="O2912" s="1" t="s">
        <v>32</v>
      </c>
      <c r="P2912" s="1">
        <v>125</v>
      </c>
      <c r="Q2912" s="3">
        <v>52827</v>
      </c>
      <c r="R2912" s="1" t="str">
        <f t="shared" si="137"/>
        <v>1973-06</v>
      </c>
      <c r="S2912" s="1" t="str">
        <f t="shared" si="135"/>
        <v/>
      </c>
      <c r="T2912" s="3">
        <f t="shared" si="136"/>
        <v>125</v>
      </c>
    </row>
    <row r="2913" spans="1:20" x14ac:dyDescent="0.25">
      <c r="A2913" s="1" t="s">
        <v>8719</v>
      </c>
      <c r="B2913" s="1" t="s">
        <v>8720</v>
      </c>
      <c r="C2913" s="1" t="s">
        <v>8721</v>
      </c>
      <c r="D2913" s="1" t="s">
        <v>70</v>
      </c>
      <c r="E2913" s="1" t="s">
        <v>280</v>
      </c>
      <c r="F2913" s="1">
        <v>0</v>
      </c>
      <c r="G2913" s="2">
        <v>44592</v>
      </c>
      <c r="H2913" s="1" t="s">
        <v>22</v>
      </c>
      <c r="I2913" s="1" t="s">
        <v>31</v>
      </c>
      <c r="J2913" s="2">
        <v>43720</v>
      </c>
      <c r="K2913" s="2">
        <v>44647</v>
      </c>
      <c r="L2913" s="1" t="s">
        <v>42</v>
      </c>
      <c r="M2913" s="3">
        <v>40048.11</v>
      </c>
      <c r="N2913" s="3">
        <v>6161.22</v>
      </c>
      <c r="O2913" s="1" t="s">
        <v>32</v>
      </c>
      <c r="P2913" s="1">
        <v>100</v>
      </c>
      <c r="Q2913" s="3">
        <v>6261.22</v>
      </c>
      <c r="R2913" s="1" t="str">
        <f t="shared" si="137"/>
        <v>2022-01</v>
      </c>
      <c r="S2913" s="1" t="str">
        <f t="shared" si="135"/>
        <v>2022-03</v>
      </c>
      <c r="T2913" s="3">
        <f t="shared" si="136"/>
        <v>100</v>
      </c>
    </row>
    <row r="2914" spans="1:20" x14ac:dyDescent="0.25">
      <c r="A2914" s="1" t="s">
        <v>8722</v>
      </c>
      <c r="B2914" s="1" t="s">
        <v>8723</v>
      </c>
      <c r="C2914" s="1" t="s">
        <v>8724</v>
      </c>
      <c r="D2914" s="1" t="s">
        <v>123</v>
      </c>
      <c r="E2914" s="1" t="s">
        <v>919</v>
      </c>
      <c r="F2914" s="1">
        <v>0</v>
      </c>
      <c r="G2914" s="2">
        <v>44753</v>
      </c>
      <c r="H2914" s="1" t="s">
        <v>22</v>
      </c>
      <c r="I2914" s="1" t="s">
        <v>31</v>
      </c>
      <c r="J2914" s="2">
        <v>44872</v>
      </c>
      <c r="K2914" s="2">
        <v>44796</v>
      </c>
      <c r="L2914" s="1" t="s">
        <v>42</v>
      </c>
      <c r="M2914" s="3">
        <v>32714.240000000002</v>
      </c>
      <c r="N2914" s="3">
        <v>1203.1600000000001</v>
      </c>
      <c r="O2914" s="1" t="s">
        <v>32</v>
      </c>
      <c r="P2914" s="1">
        <v>100</v>
      </c>
      <c r="Q2914" s="3">
        <v>1303.1600000000001</v>
      </c>
      <c r="R2914" s="1" t="str">
        <f t="shared" si="137"/>
        <v>2022-07</v>
      </c>
      <c r="S2914" s="1" t="str">
        <f t="shared" si="135"/>
        <v>2022-08</v>
      </c>
      <c r="T2914" s="3">
        <f t="shared" si="136"/>
        <v>100</v>
      </c>
    </row>
    <row r="2915" spans="1:20" x14ac:dyDescent="0.25">
      <c r="A2915" s="1" t="s">
        <v>8725</v>
      </c>
      <c r="B2915" s="1" t="s">
        <v>8723</v>
      </c>
      <c r="C2915" s="1" t="s">
        <v>8726</v>
      </c>
      <c r="D2915" s="1" t="s">
        <v>156</v>
      </c>
      <c r="E2915" s="1" t="s">
        <v>8727</v>
      </c>
      <c r="F2915" s="1">
        <v>0</v>
      </c>
      <c r="G2915" s="2">
        <v>44508</v>
      </c>
      <c r="H2915" s="1" t="s">
        <v>30</v>
      </c>
      <c r="I2915" s="1" t="s">
        <v>31</v>
      </c>
      <c r="J2915" s="2">
        <v>44419</v>
      </c>
      <c r="K2915" s="1"/>
      <c r="L2915" s="1" t="s">
        <v>24</v>
      </c>
      <c r="M2915" s="3">
        <v>95000.05</v>
      </c>
      <c r="N2915" s="3">
        <v>89985.8</v>
      </c>
      <c r="O2915" s="3">
        <v>1137.3599999999999</v>
      </c>
      <c r="P2915" s="1">
        <v>125</v>
      </c>
      <c r="Q2915" s="3">
        <v>91248.16</v>
      </c>
      <c r="R2915" s="1" t="str">
        <f t="shared" si="137"/>
        <v>2021-11</v>
      </c>
      <c r="S2915" s="1" t="str">
        <f t="shared" si="135"/>
        <v/>
      </c>
      <c r="T2915" s="3">
        <f t="shared" si="136"/>
        <v>1262.3599999999999</v>
      </c>
    </row>
    <row r="2916" spans="1:20" x14ac:dyDescent="0.25">
      <c r="A2916" s="1" t="s">
        <v>2605</v>
      </c>
      <c r="B2916" s="1" t="s">
        <v>8728</v>
      </c>
      <c r="C2916" s="1" t="s">
        <v>8729</v>
      </c>
      <c r="D2916" s="1" t="s">
        <v>39</v>
      </c>
      <c r="E2916" s="1" t="s">
        <v>66</v>
      </c>
      <c r="F2916" s="1">
        <v>0</v>
      </c>
      <c r="G2916" s="2">
        <v>29224</v>
      </c>
      <c r="H2916" s="1" t="s">
        <v>30</v>
      </c>
      <c r="I2916" s="1" t="s">
        <v>31</v>
      </c>
      <c r="J2916" s="1" t="s">
        <v>8730</v>
      </c>
      <c r="K2916" s="2">
        <v>44581</v>
      </c>
      <c r="L2916" s="1" t="s">
        <v>42</v>
      </c>
      <c r="M2916" s="3">
        <v>43160.42</v>
      </c>
      <c r="N2916" s="3">
        <v>2068.2600000000002</v>
      </c>
      <c r="O2916" s="1" t="s">
        <v>32</v>
      </c>
      <c r="P2916" s="1" t="s">
        <v>32</v>
      </c>
      <c r="Q2916" s="3">
        <v>2068.2600000000002</v>
      </c>
      <c r="R2916" s="1" t="str">
        <f t="shared" si="137"/>
        <v>1980-01</v>
      </c>
      <c r="S2916" s="1" t="str">
        <f t="shared" si="135"/>
        <v>2022-01</v>
      </c>
      <c r="T2916" s="3">
        <f t="shared" si="136"/>
        <v>0</v>
      </c>
    </row>
    <row r="2917" spans="1:20" x14ac:dyDescent="0.25">
      <c r="A2917" s="1" t="s">
        <v>8731</v>
      </c>
      <c r="B2917" s="1" t="s">
        <v>8732</v>
      </c>
      <c r="C2917" s="1" t="s">
        <v>8733</v>
      </c>
      <c r="D2917" s="1" t="s">
        <v>52</v>
      </c>
      <c r="E2917" s="1" t="s">
        <v>866</v>
      </c>
      <c r="F2917" s="1">
        <v>0</v>
      </c>
      <c r="G2917" s="2">
        <v>36990</v>
      </c>
      <c r="H2917" s="1" t="s">
        <v>22</v>
      </c>
      <c r="I2917" s="1" t="s">
        <v>31</v>
      </c>
      <c r="J2917" s="2">
        <v>37138</v>
      </c>
      <c r="K2917" s="2">
        <v>44565</v>
      </c>
      <c r="L2917" s="1" t="s">
        <v>42</v>
      </c>
      <c r="M2917" s="3">
        <v>44311.07</v>
      </c>
      <c r="N2917" s="3">
        <v>2556.41</v>
      </c>
      <c r="O2917" s="1" t="s">
        <v>32</v>
      </c>
      <c r="P2917" s="1" t="s">
        <v>32</v>
      </c>
      <c r="Q2917" s="3">
        <v>2556.41</v>
      </c>
      <c r="R2917" s="1" t="str">
        <f t="shared" si="137"/>
        <v>2001-04</v>
      </c>
      <c r="S2917" s="1" t="str">
        <f t="shared" si="135"/>
        <v>2022-01</v>
      </c>
      <c r="T2917" s="3">
        <f t="shared" si="136"/>
        <v>0</v>
      </c>
    </row>
    <row r="2918" spans="1:20" x14ac:dyDescent="0.25">
      <c r="A2918" s="1" t="s">
        <v>8734</v>
      </c>
      <c r="B2918" s="1" t="s">
        <v>8735</v>
      </c>
      <c r="C2918" s="1" t="s">
        <v>8736</v>
      </c>
      <c r="D2918" s="1" t="s">
        <v>20</v>
      </c>
      <c r="E2918" s="1" t="s">
        <v>3195</v>
      </c>
      <c r="F2918" s="1">
        <v>0</v>
      </c>
      <c r="G2918" s="2">
        <v>39286</v>
      </c>
      <c r="H2918" s="1" t="s">
        <v>22</v>
      </c>
      <c r="I2918" s="1" t="s">
        <v>31</v>
      </c>
      <c r="J2918" s="1" t="s">
        <v>8737</v>
      </c>
      <c r="K2918" s="1"/>
      <c r="L2918" s="1" t="s">
        <v>24</v>
      </c>
      <c r="M2918" s="3">
        <v>54327.73</v>
      </c>
      <c r="N2918" s="3">
        <v>54327.040000000001</v>
      </c>
      <c r="O2918" s="1">
        <v>731.34</v>
      </c>
      <c r="P2918" s="1">
        <v>125</v>
      </c>
      <c r="Q2918" s="3">
        <v>55183.38</v>
      </c>
      <c r="R2918" s="1" t="str">
        <f t="shared" si="137"/>
        <v>2007-07</v>
      </c>
      <c r="S2918" s="1" t="str">
        <f t="shared" si="135"/>
        <v/>
      </c>
      <c r="T2918" s="3">
        <f t="shared" si="136"/>
        <v>856.34</v>
      </c>
    </row>
    <row r="2919" spans="1:20" x14ac:dyDescent="0.25">
      <c r="A2919" s="1" t="s">
        <v>8738</v>
      </c>
      <c r="B2919" s="1" t="s">
        <v>8739</v>
      </c>
      <c r="C2919" s="1" t="s">
        <v>8740</v>
      </c>
      <c r="D2919" s="1" t="s">
        <v>123</v>
      </c>
      <c r="E2919" s="1" t="s">
        <v>454</v>
      </c>
      <c r="F2919" s="1">
        <v>0</v>
      </c>
      <c r="G2919" s="2">
        <v>40811</v>
      </c>
      <c r="H2919" s="1" t="s">
        <v>30</v>
      </c>
      <c r="I2919" s="1" t="s">
        <v>31</v>
      </c>
      <c r="J2919" s="2">
        <v>40122</v>
      </c>
      <c r="K2919" s="1"/>
      <c r="L2919" s="1" t="s">
        <v>24</v>
      </c>
      <c r="M2919" s="3">
        <v>88288.51</v>
      </c>
      <c r="N2919" s="3">
        <v>106897.79</v>
      </c>
      <c r="O2919" s="3">
        <v>27661.14</v>
      </c>
      <c r="P2919" s="1">
        <v>125</v>
      </c>
      <c r="Q2919" s="3">
        <v>134683.93</v>
      </c>
      <c r="R2919" s="1" t="str">
        <f t="shared" si="137"/>
        <v>2011-09</v>
      </c>
      <c r="S2919" s="1" t="str">
        <f t="shared" si="135"/>
        <v/>
      </c>
      <c r="T2919" s="3">
        <f t="shared" si="136"/>
        <v>27786.14</v>
      </c>
    </row>
    <row r="2920" spans="1:20" x14ac:dyDescent="0.25">
      <c r="A2920" s="1" t="s">
        <v>8741</v>
      </c>
      <c r="B2920" s="1" t="s">
        <v>8742</v>
      </c>
      <c r="C2920" s="1" t="s">
        <v>8743</v>
      </c>
      <c r="D2920" s="1" t="s">
        <v>20</v>
      </c>
      <c r="E2920" s="1" t="s">
        <v>21</v>
      </c>
      <c r="F2920" s="1">
        <v>0</v>
      </c>
      <c r="G2920" s="2">
        <v>42212</v>
      </c>
      <c r="H2920" s="1" t="s">
        <v>22</v>
      </c>
      <c r="I2920" s="1" t="s">
        <v>31</v>
      </c>
      <c r="J2920" s="1" t="s">
        <v>6698</v>
      </c>
      <c r="K2920" s="1"/>
      <c r="L2920" s="1" t="s">
        <v>24</v>
      </c>
      <c r="M2920" s="3">
        <v>40761.760000000002</v>
      </c>
      <c r="N2920" s="3">
        <v>41187.5</v>
      </c>
      <c r="O2920" s="3">
        <v>2767.13</v>
      </c>
      <c r="P2920" s="1">
        <v>125</v>
      </c>
      <c r="Q2920" s="3">
        <v>44079.63</v>
      </c>
      <c r="R2920" s="1" t="str">
        <f t="shared" si="137"/>
        <v>2015-07</v>
      </c>
      <c r="S2920" s="1" t="str">
        <f t="shared" si="135"/>
        <v/>
      </c>
      <c r="T2920" s="3">
        <f t="shared" si="136"/>
        <v>2892.13</v>
      </c>
    </row>
    <row r="2921" spans="1:20" x14ac:dyDescent="0.25">
      <c r="A2921" s="1" t="s">
        <v>1030</v>
      </c>
      <c r="B2921" s="1" t="s">
        <v>8744</v>
      </c>
      <c r="C2921" s="1" t="s">
        <v>8745</v>
      </c>
      <c r="D2921" s="1" t="s">
        <v>123</v>
      </c>
      <c r="E2921" s="1" t="s">
        <v>194</v>
      </c>
      <c r="F2921" s="1">
        <v>0</v>
      </c>
      <c r="G2921" s="2">
        <v>39201</v>
      </c>
      <c r="H2921" s="1" t="s">
        <v>30</v>
      </c>
      <c r="I2921" s="1" t="s">
        <v>31</v>
      </c>
      <c r="J2921" s="1" t="s">
        <v>539</v>
      </c>
      <c r="K2921" s="1"/>
      <c r="L2921" s="1" t="s">
        <v>24</v>
      </c>
      <c r="M2921" s="3">
        <v>77481.460000000006</v>
      </c>
      <c r="N2921" s="3">
        <v>70992.36</v>
      </c>
      <c r="O2921" s="3">
        <v>1913.76</v>
      </c>
      <c r="P2921" s="1">
        <v>125</v>
      </c>
      <c r="Q2921" s="3">
        <v>73031.12</v>
      </c>
      <c r="R2921" s="1" t="str">
        <f t="shared" si="137"/>
        <v>2007-04</v>
      </c>
      <c r="S2921" s="1" t="str">
        <f t="shared" si="135"/>
        <v/>
      </c>
      <c r="T2921" s="3">
        <f t="shared" si="136"/>
        <v>2038.76</v>
      </c>
    </row>
    <row r="2922" spans="1:20" x14ac:dyDescent="0.25">
      <c r="A2922" s="1" t="s">
        <v>8746</v>
      </c>
      <c r="B2922" s="1" t="s">
        <v>8747</v>
      </c>
      <c r="C2922" s="1" t="s">
        <v>8748</v>
      </c>
      <c r="D2922" s="1" t="s">
        <v>70</v>
      </c>
      <c r="E2922" s="1" t="s">
        <v>1001</v>
      </c>
      <c r="F2922" s="1">
        <v>0</v>
      </c>
      <c r="G2922" s="2">
        <v>36402</v>
      </c>
      <c r="H2922" s="1" t="s">
        <v>30</v>
      </c>
      <c r="I2922" s="1" t="s">
        <v>31</v>
      </c>
      <c r="J2922" s="2">
        <v>34308</v>
      </c>
      <c r="K2922" s="1"/>
      <c r="L2922" s="1" t="s">
        <v>24</v>
      </c>
      <c r="M2922" s="3">
        <v>55801.2</v>
      </c>
      <c r="N2922" s="3">
        <v>55801.2</v>
      </c>
      <c r="O2922" s="1">
        <v>53.66</v>
      </c>
      <c r="P2922" s="1">
        <v>125</v>
      </c>
      <c r="Q2922" s="3">
        <v>55979.86</v>
      </c>
      <c r="R2922" s="1" t="str">
        <f t="shared" si="137"/>
        <v>1999-08</v>
      </c>
      <c r="S2922" s="1" t="str">
        <f t="shared" si="135"/>
        <v/>
      </c>
      <c r="T2922" s="3">
        <f t="shared" si="136"/>
        <v>178.66</v>
      </c>
    </row>
    <row r="2923" spans="1:20" x14ac:dyDescent="0.25">
      <c r="A2923" s="1" t="s">
        <v>8749</v>
      </c>
      <c r="B2923" s="1" t="s">
        <v>8750</v>
      </c>
      <c r="C2923" s="1" t="s">
        <v>8751</v>
      </c>
      <c r="D2923" s="1" t="s">
        <v>103</v>
      </c>
      <c r="E2923" s="1" t="s">
        <v>8752</v>
      </c>
      <c r="F2923" s="1">
        <v>0</v>
      </c>
      <c r="G2923" s="2">
        <v>34743</v>
      </c>
      <c r="H2923" s="1" t="s">
        <v>30</v>
      </c>
      <c r="I2923" s="1" t="s">
        <v>31</v>
      </c>
      <c r="J2923" s="1" t="s">
        <v>8753</v>
      </c>
      <c r="K2923" s="1"/>
      <c r="L2923" s="1" t="s">
        <v>24</v>
      </c>
      <c r="M2923" s="3">
        <v>48502.69</v>
      </c>
      <c r="N2923" s="3">
        <v>48121.27</v>
      </c>
      <c r="O2923" s="1" t="s">
        <v>32</v>
      </c>
      <c r="P2923" s="1">
        <v>125</v>
      </c>
      <c r="Q2923" s="3">
        <v>48246.27</v>
      </c>
      <c r="R2923" s="1" t="str">
        <f t="shared" si="137"/>
        <v>1995-02</v>
      </c>
      <c r="S2923" s="1" t="str">
        <f t="shared" si="135"/>
        <v/>
      </c>
      <c r="T2923" s="3">
        <f t="shared" si="136"/>
        <v>125</v>
      </c>
    </row>
    <row r="2924" spans="1:20" x14ac:dyDescent="0.25">
      <c r="A2924" s="1" t="s">
        <v>4618</v>
      </c>
      <c r="B2924" s="1" t="s">
        <v>8750</v>
      </c>
      <c r="C2924" s="1" t="s">
        <v>8754</v>
      </c>
      <c r="D2924" s="1" t="s">
        <v>20</v>
      </c>
      <c r="E2924" s="1" t="s">
        <v>1991</v>
      </c>
      <c r="F2924" s="1">
        <v>0</v>
      </c>
      <c r="G2924" s="2">
        <v>38894</v>
      </c>
      <c r="H2924" s="1" t="s">
        <v>30</v>
      </c>
      <c r="I2924" s="1" t="s">
        <v>31</v>
      </c>
      <c r="J2924" s="1" t="s">
        <v>2391</v>
      </c>
      <c r="K2924" s="1"/>
      <c r="L2924" s="1" t="s">
        <v>24</v>
      </c>
      <c r="M2924" s="3">
        <v>40761.760000000002</v>
      </c>
      <c r="N2924" s="3">
        <v>43732.160000000003</v>
      </c>
      <c r="O2924" s="3">
        <v>30587.23</v>
      </c>
      <c r="P2924" s="1">
        <v>125</v>
      </c>
      <c r="Q2924" s="3">
        <v>74444.39</v>
      </c>
      <c r="R2924" s="1" t="str">
        <f t="shared" si="137"/>
        <v>2006-06</v>
      </c>
      <c r="S2924" s="1" t="str">
        <f t="shared" si="135"/>
        <v/>
      </c>
      <c r="T2924" s="3">
        <f t="shared" si="136"/>
        <v>30712.23</v>
      </c>
    </row>
    <row r="2925" spans="1:20" x14ac:dyDescent="0.25">
      <c r="A2925" s="1" t="s">
        <v>1914</v>
      </c>
      <c r="B2925" s="1" t="s">
        <v>8750</v>
      </c>
      <c r="C2925" s="1" t="s">
        <v>8755</v>
      </c>
      <c r="D2925" s="1" t="s">
        <v>20</v>
      </c>
      <c r="E2925" s="1" t="s">
        <v>5514</v>
      </c>
      <c r="F2925" s="1">
        <v>0</v>
      </c>
      <c r="G2925" s="2">
        <v>43010</v>
      </c>
      <c r="H2925" s="1" t="s">
        <v>30</v>
      </c>
      <c r="I2925" s="1" t="s">
        <v>31</v>
      </c>
      <c r="J2925" s="2">
        <v>42776</v>
      </c>
      <c r="K2925" s="1"/>
      <c r="L2925" s="1" t="s">
        <v>24</v>
      </c>
      <c r="M2925" s="3">
        <v>31200</v>
      </c>
      <c r="N2925" s="3">
        <v>30261.55</v>
      </c>
      <c r="O2925" s="3">
        <v>12776.5</v>
      </c>
      <c r="P2925" s="1">
        <v>125</v>
      </c>
      <c r="Q2925" s="3">
        <v>43163.05</v>
      </c>
      <c r="R2925" s="1" t="str">
        <f t="shared" si="137"/>
        <v>2017-10</v>
      </c>
      <c r="S2925" s="1" t="str">
        <f t="shared" si="135"/>
        <v/>
      </c>
      <c r="T2925" s="3">
        <f t="shared" si="136"/>
        <v>12901.5</v>
      </c>
    </row>
    <row r="2926" spans="1:20" x14ac:dyDescent="0.25">
      <c r="A2926" s="1" t="s">
        <v>8756</v>
      </c>
      <c r="B2926" s="1" t="s">
        <v>8757</v>
      </c>
      <c r="C2926" s="1" t="s">
        <v>8758</v>
      </c>
      <c r="D2926" s="1" t="s">
        <v>39</v>
      </c>
      <c r="E2926" s="1" t="s">
        <v>40</v>
      </c>
      <c r="F2926" s="1">
        <v>0</v>
      </c>
      <c r="G2926" s="2">
        <v>44504</v>
      </c>
      <c r="H2926" s="1" t="s">
        <v>22</v>
      </c>
      <c r="I2926" s="1" t="s">
        <v>31</v>
      </c>
      <c r="J2926" s="2">
        <v>44297</v>
      </c>
      <c r="K2926" s="2">
        <v>44635</v>
      </c>
      <c r="L2926" s="1" t="s">
        <v>42</v>
      </c>
      <c r="M2926" s="3">
        <v>24960</v>
      </c>
      <c r="N2926" s="1">
        <v>215</v>
      </c>
      <c r="O2926" s="1" t="s">
        <v>32</v>
      </c>
      <c r="P2926" s="1" t="s">
        <v>32</v>
      </c>
      <c r="Q2926" s="1">
        <v>215</v>
      </c>
      <c r="R2926" s="1" t="str">
        <f t="shared" si="137"/>
        <v>2021-11</v>
      </c>
      <c r="S2926" s="1" t="str">
        <f t="shared" si="135"/>
        <v>2022-03</v>
      </c>
      <c r="T2926" s="3">
        <f t="shared" si="136"/>
        <v>0</v>
      </c>
    </row>
    <row r="2927" spans="1:20" x14ac:dyDescent="0.25">
      <c r="A2927" s="1" t="s">
        <v>4133</v>
      </c>
      <c r="B2927" s="1" t="s">
        <v>8759</v>
      </c>
      <c r="C2927" s="1" t="s">
        <v>8760</v>
      </c>
      <c r="D2927" s="1" t="s">
        <v>123</v>
      </c>
      <c r="E2927" s="1" t="s">
        <v>8761</v>
      </c>
      <c r="F2927" s="1">
        <v>0</v>
      </c>
      <c r="G2927" s="2">
        <v>44508</v>
      </c>
      <c r="H2927" s="1" t="s">
        <v>30</v>
      </c>
      <c r="I2927" s="1" t="s">
        <v>31</v>
      </c>
      <c r="J2927" s="2">
        <v>42013</v>
      </c>
      <c r="K2927" s="1"/>
      <c r="L2927" s="1" t="s">
        <v>24</v>
      </c>
      <c r="M2927" s="3">
        <v>59150.21</v>
      </c>
      <c r="N2927" s="3">
        <v>33387.129999999997</v>
      </c>
      <c r="O2927" s="3">
        <v>3610.19</v>
      </c>
      <c r="P2927" s="1" t="s">
        <v>32</v>
      </c>
      <c r="Q2927" s="3">
        <v>36997.32</v>
      </c>
      <c r="R2927" s="1" t="str">
        <f t="shared" si="137"/>
        <v>2021-11</v>
      </c>
      <c r="S2927" s="1" t="str">
        <f t="shared" si="135"/>
        <v/>
      </c>
      <c r="T2927" s="3">
        <f t="shared" si="136"/>
        <v>3610.19</v>
      </c>
    </row>
    <row r="2928" spans="1:20" x14ac:dyDescent="0.25">
      <c r="A2928" s="1" t="s">
        <v>8762</v>
      </c>
      <c r="B2928" s="1" t="s">
        <v>8763</v>
      </c>
      <c r="C2928" s="1" t="s">
        <v>8764</v>
      </c>
      <c r="D2928" s="1" t="s">
        <v>941</v>
      </c>
      <c r="E2928" s="1" t="s">
        <v>96</v>
      </c>
      <c r="F2928" s="1">
        <v>0</v>
      </c>
      <c r="G2928" s="2">
        <v>44719</v>
      </c>
      <c r="H2928" s="1" t="s">
        <v>22</v>
      </c>
      <c r="I2928" s="1" t="s">
        <v>23</v>
      </c>
      <c r="J2928" s="2">
        <v>44748</v>
      </c>
      <c r="K2928" s="2">
        <v>44778</v>
      </c>
      <c r="L2928" s="1" t="s">
        <v>42</v>
      </c>
      <c r="M2928" s="3">
        <v>31200</v>
      </c>
      <c r="N2928" s="3">
        <v>2160</v>
      </c>
      <c r="O2928" s="1" t="s">
        <v>32</v>
      </c>
      <c r="P2928" s="1" t="s">
        <v>32</v>
      </c>
      <c r="Q2928" s="3">
        <v>2160</v>
      </c>
      <c r="R2928" s="1" t="str">
        <f t="shared" si="137"/>
        <v>2022-06</v>
      </c>
      <c r="S2928" s="1" t="str">
        <f t="shared" si="135"/>
        <v>2022-08</v>
      </c>
      <c r="T2928" s="3">
        <f t="shared" si="136"/>
        <v>0</v>
      </c>
    </row>
    <row r="2929" spans="1:20" x14ac:dyDescent="0.25">
      <c r="A2929" s="1" t="s">
        <v>8765</v>
      </c>
      <c r="B2929" s="1" t="s">
        <v>8766</v>
      </c>
      <c r="C2929" s="1" t="s">
        <v>8767</v>
      </c>
      <c r="D2929" s="1" t="s">
        <v>39</v>
      </c>
      <c r="E2929" s="1" t="s">
        <v>3273</v>
      </c>
      <c r="F2929" s="1">
        <v>0</v>
      </c>
      <c r="G2929" s="2">
        <v>44683</v>
      </c>
      <c r="H2929" s="1" t="s">
        <v>30</v>
      </c>
      <c r="I2929" s="1" t="s">
        <v>31</v>
      </c>
      <c r="J2929" s="2">
        <v>44597</v>
      </c>
      <c r="K2929" s="2">
        <v>44894</v>
      </c>
      <c r="L2929" s="1" t="s">
        <v>42</v>
      </c>
      <c r="M2929" s="3">
        <v>29952</v>
      </c>
      <c r="N2929" s="3">
        <v>10024</v>
      </c>
      <c r="O2929" s="1" t="s">
        <v>32</v>
      </c>
      <c r="P2929" s="1">
        <v>100</v>
      </c>
      <c r="Q2929" s="3">
        <v>10124</v>
      </c>
      <c r="R2929" s="1" t="str">
        <f t="shared" si="137"/>
        <v>2022-05</v>
      </c>
      <c r="S2929" s="1" t="str">
        <f t="shared" si="135"/>
        <v>2022-11</v>
      </c>
      <c r="T2929" s="3">
        <f t="shared" si="136"/>
        <v>100</v>
      </c>
    </row>
    <row r="2930" spans="1:20" x14ac:dyDescent="0.25">
      <c r="A2930" s="1" t="s">
        <v>5889</v>
      </c>
      <c r="B2930" s="1" t="s">
        <v>8768</v>
      </c>
      <c r="C2930" s="1" t="s">
        <v>8769</v>
      </c>
      <c r="D2930" s="1" t="s">
        <v>28</v>
      </c>
      <c r="E2930" s="1" t="s">
        <v>46</v>
      </c>
      <c r="F2930" s="1">
        <v>0</v>
      </c>
      <c r="G2930" s="2">
        <v>44788</v>
      </c>
      <c r="H2930" s="1" t="s">
        <v>22</v>
      </c>
      <c r="I2930" s="1" t="s">
        <v>31</v>
      </c>
      <c r="J2930" s="1" t="s">
        <v>256</v>
      </c>
      <c r="K2930" s="1"/>
      <c r="L2930" s="1" t="s">
        <v>24</v>
      </c>
      <c r="M2930" s="3">
        <v>52240.03</v>
      </c>
      <c r="N2930" s="3">
        <v>17279.12</v>
      </c>
      <c r="O2930" s="3">
        <v>2972.99</v>
      </c>
      <c r="P2930" s="1">
        <v>100</v>
      </c>
      <c r="Q2930" s="3">
        <v>20352.11</v>
      </c>
      <c r="R2930" s="1" t="str">
        <f t="shared" si="137"/>
        <v>2022-08</v>
      </c>
      <c r="S2930" s="1" t="str">
        <f t="shared" si="135"/>
        <v/>
      </c>
      <c r="T2930" s="3">
        <f t="shared" si="136"/>
        <v>3072.99</v>
      </c>
    </row>
    <row r="2931" spans="1:20" x14ac:dyDescent="0.25">
      <c r="A2931" s="1" t="s">
        <v>8770</v>
      </c>
      <c r="B2931" s="1" t="s">
        <v>8771</v>
      </c>
      <c r="C2931" s="1" t="s">
        <v>8772</v>
      </c>
      <c r="D2931" s="1" t="s">
        <v>52</v>
      </c>
      <c r="E2931" s="1" t="s">
        <v>8773</v>
      </c>
      <c r="F2931" s="1">
        <v>0</v>
      </c>
      <c r="G2931" s="2">
        <v>44712</v>
      </c>
      <c r="H2931" s="1" t="s">
        <v>22</v>
      </c>
      <c r="I2931" s="1" t="s">
        <v>31</v>
      </c>
      <c r="J2931" s="1" t="s">
        <v>84</v>
      </c>
      <c r="K2931" s="2">
        <v>44792</v>
      </c>
      <c r="L2931" s="1" t="s">
        <v>42</v>
      </c>
      <c r="M2931" s="3">
        <v>14560</v>
      </c>
      <c r="N2931" s="3">
        <v>1390</v>
      </c>
      <c r="O2931" s="1" t="s">
        <v>32</v>
      </c>
      <c r="P2931" s="1" t="s">
        <v>32</v>
      </c>
      <c r="Q2931" s="3">
        <v>1390</v>
      </c>
      <c r="R2931" s="1" t="str">
        <f t="shared" si="137"/>
        <v>2022-05</v>
      </c>
      <c r="S2931" s="1" t="str">
        <f t="shared" si="135"/>
        <v>2022-08</v>
      </c>
      <c r="T2931" s="3">
        <f t="shared" si="136"/>
        <v>0</v>
      </c>
    </row>
    <row r="2932" spans="1:20" x14ac:dyDescent="0.25">
      <c r="A2932" s="1" t="s">
        <v>7630</v>
      </c>
      <c r="B2932" s="1" t="s">
        <v>8774</v>
      </c>
      <c r="C2932" s="1" t="s">
        <v>8775</v>
      </c>
      <c r="D2932" s="1" t="s">
        <v>284</v>
      </c>
      <c r="E2932" s="1" t="s">
        <v>1969</v>
      </c>
      <c r="F2932" s="1">
        <v>0</v>
      </c>
      <c r="G2932" s="2">
        <v>43835</v>
      </c>
      <c r="H2932" s="1" t="s">
        <v>22</v>
      </c>
      <c r="I2932" s="1" t="s">
        <v>23</v>
      </c>
      <c r="J2932" s="1" t="s">
        <v>1287</v>
      </c>
      <c r="K2932" s="2">
        <v>44718</v>
      </c>
      <c r="L2932" s="1" t="s">
        <v>42</v>
      </c>
      <c r="M2932" s="3">
        <v>46817.89</v>
      </c>
      <c r="N2932" s="3">
        <v>11489.18</v>
      </c>
      <c r="O2932" s="1" t="s">
        <v>32</v>
      </c>
      <c r="P2932" s="1" t="s">
        <v>32</v>
      </c>
      <c r="Q2932" s="3">
        <v>11489.18</v>
      </c>
      <c r="R2932" s="1" t="str">
        <f t="shared" si="137"/>
        <v>2020-01</v>
      </c>
      <c r="S2932" s="1" t="str">
        <f t="shared" si="135"/>
        <v>2022-06</v>
      </c>
      <c r="T2932" s="3">
        <f t="shared" si="136"/>
        <v>0</v>
      </c>
    </row>
    <row r="2933" spans="1:20" x14ac:dyDescent="0.25">
      <c r="A2933" s="1" t="s">
        <v>8776</v>
      </c>
      <c r="B2933" s="1" t="s">
        <v>8777</v>
      </c>
      <c r="C2933" s="1" t="s">
        <v>8778</v>
      </c>
      <c r="D2933" s="1" t="s">
        <v>76</v>
      </c>
      <c r="E2933" s="1" t="s">
        <v>1949</v>
      </c>
      <c r="F2933" s="1">
        <v>0</v>
      </c>
      <c r="G2933" s="2">
        <v>35982</v>
      </c>
      <c r="H2933" s="1" t="s">
        <v>22</v>
      </c>
      <c r="I2933" s="1" t="s">
        <v>23</v>
      </c>
      <c r="J2933" s="2">
        <v>35953</v>
      </c>
      <c r="K2933" s="1"/>
      <c r="L2933" s="1" t="s">
        <v>24</v>
      </c>
      <c r="M2933" s="3">
        <v>41096.85</v>
      </c>
      <c r="N2933" s="3">
        <v>41020.5</v>
      </c>
      <c r="O2933" s="1" t="s">
        <v>32</v>
      </c>
      <c r="P2933" s="1" t="s">
        <v>32</v>
      </c>
      <c r="Q2933" s="3">
        <v>41020.5</v>
      </c>
      <c r="R2933" s="1" t="str">
        <f t="shared" si="137"/>
        <v>1998-07</v>
      </c>
      <c r="S2933" s="1" t="str">
        <f t="shared" si="135"/>
        <v/>
      </c>
      <c r="T2933" s="3">
        <f t="shared" si="136"/>
        <v>0</v>
      </c>
    </row>
    <row r="2934" spans="1:20" x14ac:dyDescent="0.25">
      <c r="A2934" s="1" t="s">
        <v>8779</v>
      </c>
      <c r="B2934" s="1" t="s">
        <v>8780</v>
      </c>
      <c r="C2934" s="1" t="s">
        <v>8781</v>
      </c>
      <c r="D2934" s="1" t="s">
        <v>82</v>
      </c>
      <c r="E2934" s="1" t="s">
        <v>152</v>
      </c>
      <c r="F2934" s="1">
        <v>0</v>
      </c>
      <c r="G2934" s="2">
        <v>36522</v>
      </c>
      <c r="H2934" s="1" t="s">
        <v>30</v>
      </c>
      <c r="I2934" s="1" t="s">
        <v>31</v>
      </c>
      <c r="J2934" s="1" t="s">
        <v>8782</v>
      </c>
      <c r="K2934" s="1"/>
      <c r="L2934" s="1" t="s">
        <v>24</v>
      </c>
      <c r="M2934" s="3">
        <v>68201.539999999994</v>
      </c>
      <c r="N2934" s="3">
        <v>68200.88</v>
      </c>
      <c r="O2934" s="1">
        <v>65.58</v>
      </c>
      <c r="P2934" s="1" t="s">
        <v>32</v>
      </c>
      <c r="Q2934" s="3">
        <v>68266.460000000006</v>
      </c>
      <c r="R2934" s="1" t="str">
        <f t="shared" si="137"/>
        <v>1999-12</v>
      </c>
      <c r="S2934" s="1" t="str">
        <f t="shared" si="135"/>
        <v/>
      </c>
      <c r="T2934" s="3">
        <f t="shared" si="136"/>
        <v>65.58</v>
      </c>
    </row>
    <row r="2935" spans="1:20" x14ac:dyDescent="0.25">
      <c r="A2935" s="1" t="s">
        <v>8783</v>
      </c>
      <c r="B2935" s="1" t="s">
        <v>8784</v>
      </c>
      <c r="C2935" s="1" t="s">
        <v>8785</v>
      </c>
      <c r="D2935" s="1" t="s">
        <v>70</v>
      </c>
      <c r="E2935" s="1" t="s">
        <v>656</v>
      </c>
      <c r="F2935" s="1">
        <v>0</v>
      </c>
      <c r="G2935" s="2">
        <v>43808</v>
      </c>
      <c r="H2935" s="1" t="s">
        <v>22</v>
      </c>
      <c r="I2935" s="1" t="s">
        <v>31</v>
      </c>
      <c r="J2935" s="2">
        <v>43720</v>
      </c>
      <c r="K2935" s="1"/>
      <c r="L2935" s="1" t="s">
        <v>24</v>
      </c>
      <c r="M2935" s="3">
        <v>39963.040000000001</v>
      </c>
      <c r="N2935" s="3">
        <v>41423.269999999997</v>
      </c>
      <c r="O2935" s="3">
        <v>1645.74</v>
      </c>
      <c r="P2935" s="1">
        <v>125</v>
      </c>
      <c r="Q2935" s="3">
        <v>43194.01</v>
      </c>
      <c r="R2935" s="1" t="str">
        <f t="shared" si="137"/>
        <v>2019-12</v>
      </c>
      <c r="S2935" s="1" t="str">
        <f t="shared" si="135"/>
        <v/>
      </c>
      <c r="T2935" s="3">
        <f t="shared" si="136"/>
        <v>1770.74</v>
      </c>
    </row>
    <row r="2936" spans="1:20" x14ac:dyDescent="0.25">
      <c r="A2936" s="1" t="s">
        <v>7509</v>
      </c>
      <c r="B2936" s="1" t="s">
        <v>8786</v>
      </c>
      <c r="C2936" s="1" t="s">
        <v>8787</v>
      </c>
      <c r="D2936" s="1" t="s">
        <v>20</v>
      </c>
      <c r="E2936" s="1" t="s">
        <v>2064</v>
      </c>
      <c r="F2936" s="1">
        <v>0</v>
      </c>
      <c r="G2936" s="2">
        <v>43879</v>
      </c>
      <c r="H2936" s="1" t="s">
        <v>22</v>
      </c>
      <c r="I2936" s="1" t="s">
        <v>23</v>
      </c>
      <c r="J2936" s="1" t="s">
        <v>363</v>
      </c>
      <c r="K2936" s="1"/>
      <c r="L2936" s="1" t="s">
        <v>24</v>
      </c>
      <c r="M2936" s="3">
        <v>34985.599999999999</v>
      </c>
      <c r="N2936" s="3">
        <v>37501.199999999997</v>
      </c>
      <c r="O2936" s="3">
        <v>2093.98</v>
      </c>
      <c r="P2936" s="1">
        <v>125</v>
      </c>
      <c r="Q2936" s="3">
        <v>39720.18</v>
      </c>
      <c r="R2936" s="1" t="str">
        <f t="shared" si="137"/>
        <v>2020-02</v>
      </c>
      <c r="S2936" s="1" t="str">
        <f t="shared" si="135"/>
        <v/>
      </c>
      <c r="T2936" s="3">
        <f t="shared" si="136"/>
        <v>2218.98</v>
      </c>
    </row>
    <row r="2937" spans="1:20" x14ac:dyDescent="0.25">
      <c r="A2937" s="1" t="s">
        <v>8788</v>
      </c>
      <c r="B2937" s="1" t="s">
        <v>8789</v>
      </c>
      <c r="C2937" s="1" t="s">
        <v>8790</v>
      </c>
      <c r="D2937" s="1" t="s">
        <v>70</v>
      </c>
      <c r="E2937" s="1" t="s">
        <v>174</v>
      </c>
      <c r="F2937" s="1">
        <v>0</v>
      </c>
      <c r="G2937" s="2">
        <v>37354</v>
      </c>
      <c r="H2937" s="1" t="s">
        <v>22</v>
      </c>
      <c r="I2937" s="1" t="s">
        <v>31</v>
      </c>
      <c r="J2937" s="2">
        <v>37472</v>
      </c>
      <c r="K2937" s="1"/>
      <c r="L2937" s="1" t="s">
        <v>24</v>
      </c>
      <c r="M2937" s="3">
        <v>86778.43</v>
      </c>
      <c r="N2937" s="3">
        <v>89248.78</v>
      </c>
      <c r="O2937" s="1">
        <v>548.55999999999995</v>
      </c>
      <c r="P2937" s="1">
        <v>125</v>
      </c>
      <c r="Q2937" s="3">
        <v>89922.34</v>
      </c>
      <c r="R2937" s="1" t="str">
        <f t="shared" si="137"/>
        <v>2002-04</v>
      </c>
      <c r="S2937" s="1" t="str">
        <f t="shared" si="135"/>
        <v/>
      </c>
      <c r="T2937" s="3">
        <f t="shared" si="136"/>
        <v>673.56</v>
      </c>
    </row>
    <row r="2938" spans="1:20" x14ac:dyDescent="0.25">
      <c r="A2938" s="1" t="s">
        <v>8791</v>
      </c>
      <c r="B2938" s="1" t="s">
        <v>8792</v>
      </c>
      <c r="C2938" s="1" t="s">
        <v>8793</v>
      </c>
      <c r="D2938" s="1" t="s">
        <v>82</v>
      </c>
      <c r="E2938" s="1" t="s">
        <v>396</v>
      </c>
      <c r="F2938" s="1">
        <v>0</v>
      </c>
      <c r="G2938" s="2">
        <v>34414</v>
      </c>
      <c r="H2938" s="1" t="s">
        <v>30</v>
      </c>
      <c r="I2938" s="1" t="s">
        <v>31</v>
      </c>
      <c r="J2938" s="1" t="s">
        <v>2218</v>
      </c>
      <c r="K2938" s="1"/>
      <c r="L2938" s="1" t="s">
        <v>24</v>
      </c>
      <c r="M2938" s="3">
        <v>56027.3</v>
      </c>
      <c r="N2938" s="3">
        <v>54838.7</v>
      </c>
      <c r="O2938" s="1" t="s">
        <v>32</v>
      </c>
      <c r="P2938" s="1" t="s">
        <v>32</v>
      </c>
      <c r="Q2938" s="3">
        <v>54838.7</v>
      </c>
      <c r="R2938" s="1" t="str">
        <f t="shared" si="137"/>
        <v>1994-03</v>
      </c>
      <c r="S2938" s="1" t="str">
        <f t="shared" si="135"/>
        <v/>
      </c>
      <c r="T2938" s="3">
        <f t="shared" si="136"/>
        <v>0</v>
      </c>
    </row>
    <row r="2939" spans="1:20" x14ac:dyDescent="0.25">
      <c r="A2939" s="1" t="s">
        <v>8794</v>
      </c>
      <c r="B2939" s="1" t="s">
        <v>8795</v>
      </c>
      <c r="C2939" s="1" t="s">
        <v>8796</v>
      </c>
      <c r="D2939" s="1" t="s">
        <v>204</v>
      </c>
      <c r="E2939" s="1" t="s">
        <v>4706</v>
      </c>
      <c r="F2939" s="1">
        <v>0</v>
      </c>
      <c r="G2939" s="2">
        <v>36458</v>
      </c>
      <c r="H2939" s="1" t="s">
        <v>22</v>
      </c>
      <c r="I2939" s="1" t="s">
        <v>257</v>
      </c>
      <c r="J2939" s="1" t="s">
        <v>3912</v>
      </c>
      <c r="K2939" s="1"/>
      <c r="L2939" s="1" t="s">
        <v>24</v>
      </c>
      <c r="M2939" s="3">
        <v>37864.74</v>
      </c>
      <c r="N2939" s="3">
        <v>37542.660000000003</v>
      </c>
      <c r="O2939" s="1" t="s">
        <v>32</v>
      </c>
      <c r="P2939" s="1" t="s">
        <v>32</v>
      </c>
      <c r="Q2939" s="3">
        <v>37542.660000000003</v>
      </c>
      <c r="R2939" s="1" t="str">
        <f t="shared" si="137"/>
        <v>1999-10</v>
      </c>
      <c r="S2939" s="1" t="str">
        <f t="shared" si="135"/>
        <v/>
      </c>
      <c r="T2939" s="3">
        <f t="shared" si="136"/>
        <v>0</v>
      </c>
    </row>
    <row r="2940" spans="1:20" x14ac:dyDescent="0.25">
      <c r="A2940" s="1" t="s">
        <v>8797</v>
      </c>
      <c r="B2940" s="1" t="s">
        <v>8798</v>
      </c>
      <c r="C2940" s="1" t="s">
        <v>8799</v>
      </c>
      <c r="D2940" s="1" t="s">
        <v>70</v>
      </c>
      <c r="E2940" s="1" t="s">
        <v>169</v>
      </c>
      <c r="F2940" s="1">
        <v>0</v>
      </c>
      <c r="G2940" s="2">
        <v>44733</v>
      </c>
      <c r="H2940" s="1" t="s">
        <v>22</v>
      </c>
      <c r="I2940" s="1" t="s">
        <v>31</v>
      </c>
      <c r="J2940" s="1" t="s">
        <v>653</v>
      </c>
      <c r="K2940" s="1"/>
      <c r="L2940" s="1" t="s">
        <v>24</v>
      </c>
      <c r="M2940" s="3">
        <v>46000.03</v>
      </c>
      <c r="N2940" s="3">
        <v>22233.88</v>
      </c>
      <c r="O2940" s="3">
        <v>4244.96</v>
      </c>
      <c r="P2940" s="1">
        <v>100</v>
      </c>
      <c r="Q2940" s="3">
        <v>26578.84</v>
      </c>
      <c r="R2940" s="1" t="str">
        <f t="shared" si="137"/>
        <v>2022-06</v>
      </c>
      <c r="S2940" s="1" t="str">
        <f t="shared" si="135"/>
        <v/>
      </c>
      <c r="T2940" s="3">
        <f t="shared" si="136"/>
        <v>4344.96</v>
      </c>
    </row>
    <row r="2941" spans="1:20" x14ac:dyDescent="0.25">
      <c r="A2941" s="1" t="s">
        <v>8800</v>
      </c>
      <c r="B2941" s="1" t="s">
        <v>8801</v>
      </c>
      <c r="C2941" s="1" t="s">
        <v>8802</v>
      </c>
      <c r="D2941" s="1" t="s">
        <v>137</v>
      </c>
      <c r="E2941" s="1" t="s">
        <v>66</v>
      </c>
      <c r="F2941" s="1">
        <v>0</v>
      </c>
      <c r="G2941" s="2">
        <v>39608</v>
      </c>
      <c r="H2941" s="1" t="s">
        <v>30</v>
      </c>
      <c r="I2941" s="1" t="s">
        <v>31</v>
      </c>
      <c r="J2941" s="2">
        <v>39697</v>
      </c>
      <c r="K2941" s="1"/>
      <c r="L2941" s="1" t="s">
        <v>24</v>
      </c>
      <c r="M2941" s="3">
        <v>43160.42</v>
      </c>
      <c r="N2941" s="3">
        <v>45311.09</v>
      </c>
      <c r="O2941" s="1">
        <v>125.34</v>
      </c>
      <c r="P2941" s="1" t="s">
        <v>32</v>
      </c>
      <c r="Q2941" s="3">
        <v>45436.43</v>
      </c>
      <c r="R2941" s="1" t="str">
        <f t="shared" si="137"/>
        <v>2008-06</v>
      </c>
      <c r="S2941" s="1" t="str">
        <f t="shared" si="135"/>
        <v/>
      </c>
      <c r="T2941" s="3">
        <f t="shared" si="136"/>
        <v>125.34</v>
      </c>
    </row>
    <row r="2942" spans="1:20" x14ac:dyDescent="0.25">
      <c r="A2942" s="1" t="s">
        <v>8803</v>
      </c>
      <c r="B2942" s="1" t="s">
        <v>8804</v>
      </c>
      <c r="C2942" s="1" t="s">
        <v>8805</v>
      </c>
      <c r="D2942" s="1" t="s">
        <v>70</v>
      </c>
      <c r="E2942" s="1" t="s">
        <v>8806</v>
      </c>
      <c r="F2942" s="1">
        <v>0</v>
      </c>
      <c r="G2942" s="2">
        <v>32825</v>
      </c>
      <c r="H2942" s="1" t="s">
        <v>30</v>
      </c>
      <c r="I2942" s="1" t="s">
        <v>31</v>
      </c>
      <c r="J2942" s="1" t="s">
        <v>8807</v>
      </c>
      <c r="K2942" s="1"/>
      <c r="L2942" s="1" t="s">
        <v>24</v>
      </c>
      <c r="M2942" s="3">
        <v>77166.34</v>
      </c>
      <c r="N2942" s="3">
        <v>77165.429999999993</v>
      </c>
      <c r="O2942" s="1" t="s">
        <v>32</v>
      </c>
      <c r="P2942" s="1">
        <v>125</v>
      </c>
      <c r="Q2942" s="3">
        <v>77290.429999999993</v>
      </c>
      <c r="R2942" s="1" t="str">
        <f t="shared" si="137"/>
        <v>1989-11</v>
      </c>
      <c r="S2942" s="1" t="str">
        <f t="shared" si="135"/>
        <v/>
      </c>
      <c r="T2942" s="3">
        <f t="shared" si="136"/>
        <v>125</v>
      </c>
    </row>
    <row r="2943" spans="1:20" x14ac:dyDescent="0.25">
      <c r="A2943" s="1" t="s">
        <v>8808</v>
      </c>
      <c r="B2943" s="1" t="s">
        <v>8809</v>
      </c>
      <c r="C2943" s="1" t="s">
        <v>8810</v>
      </c>
      <c r="D2943" s="1" t="s">
        <v>20</v>
      </c>
      <c r="E2943" s="1" t="s">
        <v>61</v>
      </c>
      <c r="F2943" s="1">
        <v>0</v>
      </c>
      <c r="G2943" s="2">
        <v>41834</v>
      </c>
      <c r="H2943" s="1" t="s">
        <v>22</v>
      </c>
      <c r="I2943" s="1" t="s">
        <v>31</v>
      </c>
      <c r="J2943" s="1" t="s">
        <v>7104</v>
      </c>
      <c r="K2943" s="1"/>
      <c r="L2943" s="1" t="s">
        <v>24</v>
      </c>
      <c r="M2943" s="3">
        <v>68792.460000000006</v>
      </c>
      <c r="N2943" s="3">
        <v>70604</v>
      </c>
      <c r="O2943" s="3">
        <v>49591.53</v>
      </c>
      <c r="P2943" s="1">
        <v>125</v>
      </c>
      <c r="Q2943" s="3">
        <v>120320.53</v>
      </c>
      <c r="R2943" s="1" t="str">
        <f t="shared" si="137"/>
        <v>2014-07</v>
      </c>
      <c r="S2943" s="1" t="str">
        <f t="shared" si="135"/>
        <v/>
      </c>
      <c r="T2943" s="3">
        <f t="shared" si="136"/>
        <v>49716.53</v>
      </c>
    </row>
    <row r="2944" spans="1:20" x14ac:dyDescent="0.25">
      <c r="A2944" s="1" t="s">
        <v>965</v>
      </c>
      <c r="B2944" s="1" t="s">
        <v>8811</v>
      </c>
      <c r="C2944" s="1" t="s">
        <v>8812</v>
      </c>
      <c r="D2944" s="1" t="s">
        <v>20</v>
      </c>
      <c r="E2944" s="1" t="s">
        <v>3847</v>
      </c>
      <c r="F2944" s="1">
        <v>0</v>
      </c>
      <c r="G2944" s="2">
        <v>43374</v>
      </c>
      <c r="H2944" s="1" t="s">
        <v>22</v>
      </c>
      <c r="I2944" s="1" t="s">
        <v>23</v>
      </c>
      <c r="J2944" s="2">
        <v>43110</v>
      </c>
      <c r="K2944" s="1"/>
      <c r="L2944" s="1" t="s">
        <v>24</v>
      </c>
      <c r="M2944" s="3">
        <v>36751.519999999997</v>
      </c>
      <c r="N2944" s="3">
        <v>36572</v>
      </c>
      <c r="O2944" s="3">
        <v>10401.1</v>
      </c>
      <c r="P2944" s="1" t="s">
        <v>32</v>
      </c>
      <c r="Q2944" s="3">
        <v>46973.1</v>
      </c>
      <c r="R2944" s="1" t="str">
        <f t="shared" si="137"/>
        <v>2018-10</v>
      </c>
      <c r="S2944" s="1" t="str">
        <f t="shared" si="135"/>
        <v/>
      </c>
      <c r="T2944" s="3">
        <f t="shared" si="136"/>
        <v>10401.1</v>
      </c>
    </row>
    <row r="2945" spans="1:20" x14ac:dyDescent="0.25">
      <c r="A2945" s="1" t="s">
        <v>8813</v>
      </c>
      <c r="B2945" s="1" t="s">
        <v>8814</v>
      </c>
      <c r="C2945" s="1" t="s">
        <v>8815</v>
      </c>
      <c r="D2945" s="1" t="s">
        <v>70</v>
      </c>
      <c r="E2945" s="1" t="s">
        <v>1461</v>
      </c>
      <c r="F2945" s="1">
        <v>0</v>
      </c>
      <c r="G2945" s="2">
        <v>41680</v>
      </c>
      <c r="H2945" s="1" t="s">
        <v>22</v>
      </c>
      <c r="I2945" s="1" t="s">
        <v>23</v>
      </c>
      <c r="J2945" s="2">
        <v>41914</v>
      </c>
      <c r="K2945" s="1"/>
      <c r="L2945" s="1" t="s">
        <v>24</v>
      </c>
      <c r="M2945" s="3">
        <v>56000.05</v>
      </c>
      <c r="N2945" s="3">
        <v>47625.88</v>
      </c>
      <c r="O2945" s="3">
        <v>1653</v>
      </c>
      <c r="P2945" s="1" t="s">
        <v>32</v>
      </c>
      <c r="Q2945" s="3">
        <v>49278.879999999997</v>
      </c>
      <c r="R2945" s="1" t="str">
        <f t="shared" si="137"/>
        <v>2014-02</v>
      </c>
      <c r="S2945" s="1" t="str">
        <f t="shared" si="135"/>
        <v/>
      </c>
      <c r="T2945" s="3">
        <f t="shared" si="136"/>
        <v>1653</v>
      </c>
    </row>
    <row r="2946" spans="1:20" x14ac:dyDescent="0.25">
      <c r="A2946" s="1" t="s">
        <v>5337</v>
      </c>
      <c r="B2946" s="1" t="s">
        <v>8816</v>
      </c>
      <c r="C2946" s="1" t="s">
        <v>8817</v>
      </c>
      <c r="D2946" s="1" t="s">
        <v>5652</v>
      </c>
      <c r="E2946" s="1" t="s">
        <v>5653</v>
      </c>
      <c r="F2946" s="1">
        <v>0</v>
      </c>
      <c r="G2946" s="2">
        <v>42478</v>
      </c>
      <c r="H2946" s="1" t="s">
        <v>22</v>
      </c>
      <c r="I2946" s="1" t="s">
        <v>31</v>
      </c>
      <c r="J2946" s="1" t="s">
        <v>616</v>
      </c>
      <c r="K2946" s="1"/>
      <c r="L2946" s="1" t="s">
        <v>24</v>
      </c>
      <c r="M2946" s="3">
        <v>41127.629999999997</v>
      </c>
      <c r="N2946" s="3">
        <v>41126.82</v>
      </c>
      <c r="O2946" s="1">
        <v>276.82</v>
      </c>
      <c r="P2946" s="1" t="s">
        <v>32</v>
      </c>
      <c r="Q2946" s="3">
        <v>41403.64</v>
      </c>
      <c r="R2946" s="1" t="str">
        <f t="shared" si="137"/>
        <v>2016-04</v>
      </c>
      <c r="S2946" s="1" t="str">
        <f t="shared" ref="S2946:S3009" si="138">IF(OR(ISBLANK(K2946), K2946=0), "", TEXT(K2946, "yyyy-mm"))</f>
        <v/>
      </c>
      <c r="T2946" s="3">
        <f t="shared" ref="T2946:T3009" si="139">IFERROR(VALUE(SUBSTITUTE(O2946, ",", "")), 0) + IFERROR(VALUE(SUBSTITUTE(P2946, ",", "")), 0)</f>
        <v>276.82</v>
      </c>
    </row>
    <row r="2947" spans="1:20" x14ac:dyDescent="0.25">
      <c r="A2947" s="1" t="s">
        <v>1265</v>
      </c>
      <c r="B2947" s="1" t="s">
        <v>1082</v>
      </c>
      <c r="C2947" s="1" t="s">
        <v>8818</v>
      </c>
      <c r="D2947" s="1" t="s">
        <v>70</v>
      </c>
      <c r="E2947" s="1" t="s">
        <v>5417</v>
      </c>
      <c r="F2947" s="1">
        <v>0</v>
      </c>
      <c r="G2947" s="2">
        <v>41939</v>
      </c>
      <c r="H2947" s="1" t="s">
        <v>30</v>
      </c>
      <c r="I2947" s="1" t="s">
        <v>31</v>
      </c>
      <c r="J2947" s="1" t="s">
        <v>1763</v>
      </c>
      <c r="K2947" s="1"/>
      <c r="L2947" s="1" t="s">
        <v>24</v>
      </c>
      <c r="M2947" s="3">
        <v>53199.95</v>
      </c>
      <c r="N2947" s="3">
        <v>45328.38</v>
      </c>
      <c r="O2947" s="1" t="s">
        <v>32</v>
      </c>
      <c r="P2947" s="1" t="s">
        <v>32</v>
      </c>
      <c r="Q2947" s="3">
        <v>45328.38</v>
      </c>
      <c r="R2947" s="1" t="str">
        <f t="shared" ref="R2947:R3010" si="140">TEXT(G2947, "yyyy-mm")</f>
        <v>2014-10</v>
      </c>
      <c r="S2947" s="1" t="str">
        <f t="shared" si="138"/>
        <v/>
      </c>
      <c r="T2947" s="3">
        <f t="shared" si="139"/>
        <v>0</v>
      </c>
    </row>
    <row r="2948" spans="1:20" x14ac:dyDescent="0.25">
      <c r="A2948" s="1" t="s">
        <v>8819</v>
      </c>
      <c r="B2948" s="1" t="s">
        <v>8820</v>
      </c>
      <c r="C2948" s="1" t="s">
        <v>8821</v>
      </c>
      <c r="D2948" s="1" t="s">
        <v>39</v>
      </c>
      <c r="E2948" s="1" t="s">
        <v>40</v>
      </c>
      <c r="F2948" s="1">
        <v>0</v>
      </c>
      <c r="G2948" s="2">
        <v>44706</v>
      </c>
      <c r="H2948" s="1" t="s">
        <v>22</v>
      </c>
      <c r="I2948" s="1" t="s">
        <v>31</v>
      </c>
      <c r="J2948" s="1" t="s">
        <v>2947</v>
      </c>
      <c r="K2948" s="2">
        <v>44809</v>
      </c>
      <c r="L2948" s="1" t="s">
        <v>42</v>
      </c>
      <c r="M2948" s="3">
        <v>39936</v>
      </c>
      <c r="N2948" s="3">
        <v>3180</v>
      </c>
      <c r="O2948" s="1" t="s">
        <v>32</v>
      </c>
      <c r="P2948" s="1">
        <v>100</v>
      </c>
      <c r="Q2948" s="3">
        <v>3280</v>
      </c>
      <c r="R2948" s="1" t="str">
        <f t="shared" si="140"/>
        <v>2022-05</v>
      </c>
      <c r="S2948" s="1" t="str">
        <f t="shared" si="138"/>
        <v>2022-09</v>
      </c>
      <c r="T2948" s="3">
        <f t="shared" si="139"/>
        <v>100</v>
      </c>
    </row>
    <row r="2949" spans="1:20" x14ac:dyDescent="0.25">
      <c r="A2949" s="1" t="s">
        <v>8822</v>
      </c>
      <c r="B2949" s="1" t="s">
        <v>8823</v>
      </c>
      <c r="C2949" s="1" t="s">
        <v>8824</v>
      </c>
      <c r="D2949" s="1" t="s">
        <v>28</v>
      </c>
      <c r="E2949" s="1" t="s">
        <v>46</v>
      </c>
      <c r="F2949" s="1">
        <v>0</v>
      </c>
      <c r="G2949" s="2">
        <v>44830</v>
      </c>
      <c r="H2949" s="1" t="s">
        <v>22</v>
      </c>
      <c r="I2949" s="1" t="s">
        <v>31</v>
      </c>
      <c r="J2949" s="1" t="s">
        <v>310</v>
      </c>
      <c r="K2949" s="1"/>
      <c r="L2949" s="1" t="s">
        <v>24</v>
      </c>
      <c r="M2949" s="3">
        <v>52240.03</v>
      </c>
      <c r="N2949" s="3">
        <v>11452.44</v>
      </c>
      <c r="O2949" s="3">
        <v>1817.7</v>
      </c>
      <c r="P2949" s="1">
        <v>100</v>
      </c>
      <c r="Q2949" s="3">
        <v>13370.14</v>
      </c>
      <c r="R2949" s="1" t="str">
        <f t="shared" si="140"/>
        <v>2022-09</v>
      </c>
      <c r="S2949" s="1" t="str">
        <f t="shared" si="138"/>
        <v/>
      </c>
      <c r="T2949" s="3">
        <f t="shared" si="139"/>
        <v>1917.7</v>
      </c>
    </row>
    <row r="2950" spans="1:20" x14ac:dyDescent="0.25">
      <c r="A2950" s="1" t="s">
        <v>8825</v>
      </c>
      <c r="B2950" s="1" t="s">
        <v>8826</v>
      </c>
      <c r="C2950" s="1" t="s">
        <v>8827</v>
      </c>
      <c r="D2950" s="1" t="s">
        <v>971</v>
      </c>
      <c r="E2950" s="1" t="s">
        <v>972</v>
      </c>
      <c r="F2950" s="1">
        <v>0</v>
      </c>
      <c r="G2950" s="2">
        <v>42996</v>
      </c>
      <c r="H2950" s="1" t="s">
        <v>30</v>
      </c>
      <c r="I2950" s="1" t="s">
        <v>31</v>
      </c>
      <c r="J2950" s="1" t="s">
        <v>851</v>
      </c>
      <c r="K2950" s="1"/>
      <c r="L2950" s="1" t="s">
        <v>24</v>
      </c>
      <c r="M2950" s="3">
        <v>60507.41</v>
      </c>
      <c r="N2950" s="3">
        <v>60461.599999999999</v>
      </c>
      <c r="O2950" s="1" t="s">
        <v>32</v>
      </c>
      <c r="P2950" s="1">
        <v>125</v>
      </c>
      <c r="Q2950" s="3">
        <v>60586.6</v>
      </c>
      <c r="R2950" s="1" t="str">
        <f t="shared" si="140"/>
        <v>2017-09</v>
      </c>
      <c r="S2950" s="1" t="str">
        <f t="shared" si="138"/>
        <v/>
      </c>
      <c r="T2950" s="3">
        <f t="shared" si="139"/>
        <v>125</v>
      </c>
    </row>
    <row r="2951" spans="1:20" x14ac:dyDescent="0.25">
      <c r="A2951" s="1" t="s">
        <v>8828</v>
      </c>
      <c r="B2951" s="1" t="s">
        <v>8829</v>
      </c>
      <c r="C2951" s="1" t="s">
        <v>8830</v>
      </c>
      <c r="D2951" s="1" t="s">
        <v>52</v>
      </c>
      <c r="E2951" s="1" t="s">
        <v>8831</v>
      </c>
      <c r="F2951" s="1">
        <v>0</v>
      </c>
      <c r="G2951" s="2">
        <v>42450</v>
      </c>
      <c r="H2951" s="1" t="s">
        <v>30</v>
      </c>
      <c r="I2951" s="1" t="s">
        <v>23</v>
      </c>
      <c r="J2951" s="1" t="s">
        <v>5933</v>
      </c>
      <c r="K2951" s="1"/>
      <c r="L2951" s="1" t="s">
        <v>24</v>
      </c>
      <c r="M2951" s="3">
        <v>41336.050000000003</v>
      </c>
      <c r="N2951" s="3">
        <v>41118.31</v>
      </c>
      <c r="O2951" s="1">
        <v>87.04</v>
      </c>
      <c r="P2951" s="1" t="s">
        <v>32</v>
      </c>
      <c r="Q2951" s="3">
        <v>41205.35</v>
      </c>
      <c r="R2951" s="1" t="str">
        <f t="shared" si="140"/>
        <v>2016-03</v>
      </c>
      <c r="S2951" s="1" t="str">
        <f t="shared" si="138"/>
        <v/>
      </c>
      <c r="T2951" s="3">
        <f t="shared" si="139"/>
        <v>87.04</v>
      </c>
    </row>
    <row r="2952" spans="1:20" x14ac:dyDescent="0.25">
      <c r="A2952" s="1" t="s">
        <v>8832</v>
      </c>
      <c r="B2952" s="1" t="s">
        <v>8833</v>
      </c>
      <c r="C2952" s="1" t="s">
        <v>8834</v>
      </c>
      <c r="D2952" s="1" t="s">
        <v>70</v>
      </c>
      <c r="E2952" s="1" t="s">
        <v>503</v>
      </c>
      <c r="F2952" s="1">
        <v>0</v>
      </c>
      <c r="G2952" s="2">
        <v>43066</v>
      </c>
      <c r="H2952" s="1" t="s">
        <v>22</v>
      </c>
      <c r="I2952" s="1" t="s">
        <v>31</v>
      </c>
      <c r="J2952" s="1" t="s">
        <v>504</v>
      </c>
      <c r="K2952" s="1"/>
      <c r="L2952" s="1" t="s">
        <v>24</v>
      </c>
      <c r="M2952" s="3">
        <v>53550.02</v>
      </c>
      <c r="N2952" s="3">
        <v>50407.35</v>
      </c>
      <c r="O2952" s="3">
        <v>4761.53</v>
      </c>
      <c r="P2952" s="1" t="s">
        <v>32</v>
      </c>
      <c r="Q2952" s="3">
        <v>55168.88</v>
      </c>
      <c r="R2952" s="1" t="str">
        <f t="shared" si="140"/>
        <v>2017-11</v>
      </c>
      <c r="S2952" s="1" t="str">
        <f t="shared" si="138"/>
        <v/>
      </c>
      <c r="T2952" s="3">
        <f t="shared" si="139"/>
        <v>4761.53</v>
      </c>
    </row>
    <row r="2953" spans="1:20" x14ac:dyDescent="0.25">
      <c r="A2953" s="1" t="s">
        <v>2837</v>
      </c>
      <c r="B2953" s="1" t="s">
        <v>8835</v>
      </c>
      <c r="C2953" s="1" t="s">
        <v>8836</v>
      </c>
      <c r="D2953" s="1" t="s">
        <v>82</v>
      </c>
      <c r="E2953" s="1" t="s">
        <v>1050</v>
      </c>
      <c r="F2953" s="1">
        <v>0</v>
      </c>
      <c r="G2953" s="2">
        <v>42674</v>
      </c>
      <c r="H2953" s="1" t="s">
        <v>22</v>
      </c>
      <c r="I2953" s="1" t="s">
        <v>31</v>
      </c>
      <c r="J2953" s="1" t="s">
        <v>872</v>
      </c>
      <c r="K2953" s="1"/>
      <c r="L2953" s="1" t="s">
        <v>24</v>
      </c>
      <c r="M2953" s="3">
        <v>61921.599999999999</v>
      </c>
      <c r="N2953" s="3">
        <v>62073.41</v>
      </c>
      <c r="O2953" s="1">
        <v>294.91000000000003</v>
      </c>
      <c r="P2953" s="1" t="s">
        <v>32</v>
      </c>
      <c r="Q2953" s="3">
        <v>62368.32</v>
      </c>
      <c r="R2953" s="1" t="str">
        <f t="shared" si="140"/>
        <v>2016-10</v>
      </c>
      <c r="S2953" s="1" t="str">
        <f t="shared" si="138"/>
        <v/>
      </c>
      <c r="T2953" s="3">
        <f t="shared" si="139"/>
        <v>294.91000000000003</v>
      </c>
    </row>
    <row r="2954" spans="1:20" x14ac:dyDescent="0.25">
      <c r="A2954" s="1" t="s">
        <v>8837</v>
      </c>
      <c r="B2954" s="1" t="s">
        <v>8838</v>
      </c>
      <c r="C2954" s="1" t="s">
        <v>8839</v>
      </c>
      <c r="D2954" s="1" t="s">
        <v>123</v>
      </c>
      <c r="E2954" s="1" t="s">
        <v>3137</v>
      </c>
      <c r="F2954" s="1">
        <v>0</v>
      </c>
      <c r="G2954" s="2">
        <v>44045</v>
      </c>
      <c r="H2954" s="1" t="s">
        <v>22</v>
      </c>
      <c r="I2954" s="1" t="s">
        <v>31</v>
      </c>
      <c r="J2954" s="2">
        <v>42013</v>
      </c>
      <c r="K2954" s="1"/>
      <c r="L2954" s="1" t="s">
        <v>24</v>
      </c>
      <c r="M2954" s="3">
        <v>53691.87</v>
      </c>
      <c r="N2954" s="3">
        <v>44253.440000000002</v>
      </c>
      <c r="O2954" s="1" t="s">
        <v>32</v>
      </c>
      <c r="P2954" s="1">
        <v>125</v>
      </c>
      <c r="Q2954" s="3">
        <v>44378.44</v>
      </c>
      <c r="R2954" s="1" t="str">
        <f t="shared" si="140"/>
        <v>2020-08</v>
      </c>
      <c r="S2954" s="1" t="str">
        <f t="shared" si="138"/>
        <v/>
      </c>
      <c r="T2954" s="3">
        <f t="shared" si="139"/>
        <v>125</v>
      </c>
    </row>
    <row r="2955" spans="1:20" x14ac:dyDescent="0.25">
      <c r="A2955" s="1" t="s">
        <v>8222</v>
      </c>
      <c r="B2955" s="1" t="s">
        <v>8840</v>
      </c>
      <c r="C2955" s="1" t="s">
        <v>8841</v>
      </c>
      <c r="D2955" s="1" t="s">
        <v>39</v>
      </c>
      <c r="E2955" s="1" t="s">
        <v>66</v>
      </c>
      <c r="F2955" s="1">
        <v>0</v>
      </c>
      <c r="G2955" s="2">
        <v>41470</v>
      </c>
      <c r="H2955" s="1" t="s">
        <v>30</v>
      </c>
      <c r="I2955" s="1" t="s">
        <v>31</v>
      </c>
      <c r="J2955" s="1" t="s">
        <v>3131</v>
      </c>
      <c r="K2955" s="1"/>
      <c r="L2955" s="1" t="s">
        <v>24</v>
      </c>
      <c r="M2955" s="3">
        <v>43160.42</v>
      </c>
      <c r="N2955" s="3">
        <v>44518.12</v>
      </c>
      <c r="O2955" s="3">
        <v>1407.9</v>
      </c>
      <c r="P2955" s="1" t="s">
        <v>32</v>
      </c>
      <c r="Q2955" s="3">
        <v>45926.02</v>
      </c>
      <c r="R2955" s="1" t="str">
        <f t="shared" si="140"/>
        <v>2013-07</v>
      </c>
      <c r="S2955" s="1" t="str">
        <f t="shared" si="138"/>
        <v/>
      </c>
      <c r="T2955" s="3">
        <f t="shared" si="139"/>
        <v>1407.9</v>
      </c>
    </row>
    <row r="2956" spans="1:20" x14ac:dyDescent="0.25">
      <c r="A2956" s="1" t="s">
        <v>8842</v>
      </c>
      <c r="B2956" s="1" t="s">
        <v>8843</v>
      </c>
      <c r="C2956" s="1" t="s">
        <v>8844</v>
      </c>
      <c r="D2956" s="1" t="s">
        <v>28</v>
      </c>
      <c r="E2956" s="1" t="s">
        <v>46</v>
      </c>
      <c r="F2956" s="1">
        <v>0</v>
      </c>
      <c r="G2956" s="2">
        <v>44704</v>
      </c>
      <c r="H2956" s="1" t="s">
        <v>22</v>
      </c>
      <c r="I2956" s="1" t="s">
        <v>31</v>
      </c>
      <c r="J2956" s="1" t="s">
        <v>47</v>
      </c>
      <c r="K2956" s="2">
        <v>44803</v>
      </c>
      <c r="L2956" s="1" t="s">
        <v>42</v>
      </c>
      <c r="M2956" s="3">
        <v>52240.03</v>
      </c>
      <c r="N2956" s="3">
        <v>12111.71</v>
      </c>
      <c r="O2956" s="3">
        <v>1958.97</v>
      </c>
      <c r="P2956" s="1">
        <v>100</v>
      </c>
      <c r="Q2956" s="3">
        <v>14170.68</v>
      </c>
      <c r="R2956" s="1" t="str">
        <f t="shared" si="140"/>
        <v>2022-05</v>
      </c>
      <c r="S2956" s="1" t="str">
        <f t="shared" si="138"/>
        <v>2022-08</v>
      </c>
      <c r="T2956" s="3">
        <f t="shared" si="139"/>
        <v>2058.9700000000003</v>
      </c>
    </row>
    <row r="2957" spans="1:20" x14ac:dyDescent="0.25">
      <c r="A2957" s="1" t="s">
        <v>8845</v>
      </c>
      <c r="B2957" s="1" t="s">
        <v>8846</v>
      </c>
      <c r="C2957" s="1" t="s">
        <v>8847</v>
      </c>
      <c r="D2957" s="1" t="s">
        <v>123</v>
      </c>
      <c r="E2957" s="1" t="s">
        <v>3137</v>
      </c>
      <c r="F2957" s="1">
        <v>0</v>
      </c>
      <c r="G2957" s="2">
        <v>42248</v>
      </c>
      <c r="H2957" s="1" t="s">
        <v>30</v>
      </c>
      <c r="I2957" s="1" t="s">
        <v>23</v>
      </c>
      <c r="J2957" s="2">
        <v>42013</v>
      </c>
      <c r="K2957" s="1"/>
      <c r="L2957" s="1" t="s">
        <v>24</v>
      </c>
      <c r="M2957" s="3">
        <v>54722.3</v>
      </c>
      <c r="N2957" s="3">
        <v>54784</v>
      </c>
      <c r="O2957" s="1">
        <v>420.94</v>
      </c>
      <c r="P2957" s="1">
        <v>125</v>
      </c>
      <c r="Q2957" s="3">
        <v>55329.94</v>
      </c>
      <c r="R2957" s="1" t="str">
        <f t="shared" si="140"/>
        <v>2015-09</v>
      </c>
      <c r="S2957" s="1" t="str">
        <f t="shared" si="138"/>
        <v/>
      </c>
      <c r="T2957" s="3">
        <f t="shared" si="139"/>
        <v>545.94000000000005</v>
      </c>
    </row>
    <row r="2958" spans="1:20" x14ac:dyDescent="0.25">
      <c r="A2958" s="1" t="s">
        <v>8848</v>
      </c>
      <c r="B2958" s="1" t="s">
        <v>8849</v>
      </c>
      <c r="C2958" s="1" t="s">
        <v>8850</v>
      </c>
      <c r="D2958" s="1" t="s">
        <v>227</v>
      </c>
      <c r="E2958" s="1" t="s">
        <v>285</v>
      </c>
      <c r="F2958" s="1">
        <v>0</v>
      </c>
      <c r="G2958" s="2">
        <v>44760</v>
      </c>
      <c r="H2958" s="1" t="s">
        <v>22</v>
      </c>
      <c r="I2958" s="1" t="s">
        <v>31</v>
      </c>
      <c r="J2958" s="1" t="s">
        <v>586</v>
      </c>
      <c r="K2958" s="1"/>
      <c r="L2958" s="1" t="s">
        <v>24</v>
      </c>
      <c r="M2958" s="3">
        <v>29952</v>
      </c>
      <c r="N2958" s="3">
        <v>10560</v>
      </c>
      <c r="O2958" s="1" t="s">
        <v>32</v>
      </c>
      <c r="P2958" s="1">
        <v>100</v>
      </c>
      <c r="Q2958" s="3">
        <v>10660</v>
      </c>
      <c r="R2958" s="1" t="str">
        <f t="shared" si="140"/>
        <v>2022-07</v>
      </c>
      <c r="S2958" s="1" t="str">
        <f t="shared" si="138"/>
        <v/>
      </c>
      <c r="T2958" s="3">
        <f t="shared" si="139"/>
        <v>100</v>
      </c>
    </row>
    <row r="2959" spans="1:20" x14ac:dyDescent="0.25">
      <c r="A2959" s="1" t="s">
        <v>8851</v>
      </c>
      <c r="B2959" s="1" t="s">
        <v>8849</v>
      </c>
      <c r="C2959" s="1" t="s">
        <v>8852</v>
      </c>
      <c r="D2959" s="1" t="s">
        <v>88</v>
      </c>
      <c r="E2959" s="1" t="s">
        <v>89</v>
      </c>
      <c r="F2959" s="1">
        <v>0</v>
      </c>
      <c r="G2959" s="2">
        <v>29234</v>
      </c>
      <c r="H2959" s="1" t="s">
        <v>30</v>
      </c>
      <c r="I2959" s="1" t="s">
        <v>31</v>
      </c>
      <c r="J2959" s="1" t="s">
        <v>133</v>
      </c>
      <c r="K2959" s="1"/>
      <c r="L2959" s="1" t="s">
        <v>24</v>
      </c>
      <c r="M2959" s="3">
        <v>46582.22</v>
      </c>
      <c r="N2959" s="3">
        <v>46581.599999999999</v>
      </c>
      <c r="O2959" s="1" t="s">
        <v>32</v>
      </c>
      <c r="P2959" s="1">
        <v>125</v>
      </c>
      <c r="Q2959" s="3">
        <v>46706.6</v>
      </c>
      <c r="R2959" s="1" t="str">
        <f t="shared" si="140"/>
        <v>1980-01</v>
      </c>
      <c r="S2959" s="1" t="str">
        <f t="shared" si="138"/>
        <v/>
      </c>
      <c r="T2959" s="3">
        <f t="shared" si="139"/>
        <v>125</v>
      </c>
    </row>
    <row r="2960" spans="1:20" x14ac:dyDescent="0.25">
      <c r="A2960" s="1" t="s">
        <v>2352</v>
      </c>
      <c r="B2960" s="1" t="s">
        <v>2043</v>
      </c>
      <c r="C2960" s="1" t="s">
        <v>8853</v>
      </c>
      <c r="D2960" s="1" t="s">
        <v>70</v>
      </c>
      <c r="E2960" s="1" t="s">
        <v>1527</v>
      </c>
      <c r="F2960" s="1">
        <v>0</v>
      </c>
      <c r="G2960" s="2">
        <v>35254</v>
      </c>
      <c r="H2960" s="1" t="s">
        <v>22</v>
      </c>
      <c r="I2960" s="1" t="s">
        <v>31</v>
      </c>
      <c r="J2960" s="2">
        <v>35284</v>
      </c>
      <c r="K2960" s="1"/>
      <c r="L2960" s="1" t="s">
        <v>24</v>
      </c>
      <c r="M2960" s="3">
        <v>92438.32</v>
      </c>
      <c r="N2960" s="3">
        <v>88882.57</v>
      </c>
      <c r="O2960" s="1" t="s">
        <v>32</v>
      </c>
      <c r="P2960" s="1" t="s">
        <v>32</v>
      </c>
      <c r="Q2960" s="3">
        <v>88882.57</v>
      </c>
      <c r="R2960" s="1" t="str">
        <f t="shared" si="140"/>
        <v>1996-07</v>
      </c>
      <c r="S2960" s="1" t="str">
        <f t="shared" si="138"/>
        <v/>
      </c>
      <c r="T2960" s="3">
        <f t="shared" si="139"/>
        <v>0</v>
      </c>
    </row>
    <row r="2961" spans="1:20" x14ac:dyDescent="0.25">
      <c r="A2961" s="1" t="s">
        <v>7116</v>
      </c>
      <c r="B2961" s="1" t="s">
        <v>2043</v>
      </c>
      <c r="C2961" s="1" t="s">
        <v>8854</v>
      </c>
      <c r="D2961" s="1" t="s">
        <v>123</v>
      </c>
      <c r="E2961" s="1" t="s">
        <v>454</v>
      </c>
      <c r="F2961" s="1">
        <v>0</v>
      </c>
      <c r="G2961" s="2">
        <v>40055</v>
      </c>
      <c r="H2961" s="1" t="s">
        <v>30</v>
      </c>
      <c r="I2961" s="1" t="s">
        <v>31</v>
      </c>
      <c r="J2961" s="2">
        <v>39540</v>
      </c>
      <c r="K2961" s="1"/>
      <c r="L2961" s="1" t="s">
        <v>24</v>
      </c>
      <c r="M2961" s="3">
        <v>88288.51</v>
      </c>
      <c r="N2961" s="3">
        <v>87867.36</v>
      </c>
      <c r="O2961" s="1">
        <v>557.11</v>
      </c>
      <c r="P2961" s="1">
        <v>125</v>
      </c>
      <c r="Q2961" s="3">
        <v>88549.47</v>
      </c>
      <c r="R2961" s="1" t="str">
        <f t="shared" si="140"/>
        <v>2009-08</v>
      </c>
      <c r="S2961" s="1" t="str">
        <f t="shared" si="138"/>
        <v/>
      </c>
      <c r="T2961" s="3">
        <f t="shared" si="139"/>
        <v>682.11</v>
      </c>
    </row>
    <row r="2962" spans="1:20" x14ac:dyDescent="0.25">
      <c r="A2962" s="1" t="s">
        <v>7378</v>
      </c>
      <c r="B2962" s="1" t="s">
        <v>2043</v>
      </c>
      <c r="C2962" s="1" t="s">
        <v>8855</v>
      </c>
      <c r="D2962" s="1" t="s">
        <v>28</v>
      </c>
      <c r="E2962" s="1" t="s">
        <v>46</v>
      </c>
      <c r="F2962" s="1">
        <v>0</v>
      </c>
      <c r="G2962" s="2">
        <v>40447</v>
      </c>
      <c r="H2962" s="1" t="s">
        <v>30</v>
      </c>
      <c r="I2962" s="1" t="s">
        <v>31</v>
      </c>
      <c r="J2962" s="1" t="s">
        <v>2609</v>
      </c>
      <c r="K2962" s="1"/>
      <c r="L2962" s="1" t="s">
        <v>24</v>
      </c>
      <c r="M2962" s="3">
        <v>55528.72</v>
      </c>
      <c r="N2962" s="3">
        <v>47018.66</v>
      </c>
      <c r="O2962" s="3">
        <v>25963.85</v>
      </c>
      <c r="P2962" s="1">
        <v>125</v>
      </c>
      <c r="Q2962" s="3">
        <v>73107.509999999995</v>
      </c>
      <c r="R2962" s="1" t="str">
        <f t="shared" si="140"/>
        <v>2010-09</v>
      </c>
      <c r="S2962" s="1" t="str">
        <f t="shared" si="138"/>
        <v/>
      </c>
      <c r="T2962" s="3">
        <f t="shared" si="139"/>
        <v>26088.85</v>
      </c>
    </row>
    <row r="2963" spans="1:20" x14ac:dyDescent="0.25">
      <c r="A2963" s="1" t="s">
        <v>8856</v>
      </c>
      <c r="B2963" s="1" t="s">
        <v>2043</v>
      </c>
      <c r="C2963" s="1" t="s">
        <v>8857</v>
      </c>
      <c r="D2963" s="1" t="s">
        <v>284</v>
      </c>
      <c r="E2963" s="1" t="s">
        <v>2755</v>
      </c>
      <c r="F2963" s="1">
        <v>0</v>
      </c>
      <c r="G2963" s="2">
        <v>41610</v>
      </c>
      <c r="H2963" s="1" t="s">
        <v>30</v>
      </c>
      <c r="I2963" s="1" t="s">
        <v>31</v>
      </c>
      <c r="J2963" s="2">
        <v>41317</v>
      </c>
      <c r="K2963" s="1"/>
      <c r="L2963" s="1" t="s">
        <v>24</v>
      </c>
      <c r="M2963" s="3">
        <v>53818.96</v>
      </c>
      <c r="N2963" s="3">
        <v>52150.89</v>
      </c>
      <c r="O2963" s="1" t="s">
        <v>32</v>
      </c>
      <c r="P2963" s="3">
        <v>1076.3800000000001</v>
      </c>
      <c r="Q2963" s="3">
        <v>53227.27</v>
      </c>
      <c r="R2963" s="1" t="str">
        <f t="shared" si="140"/>
        <v>2013-12</v>
      </c>
      <c r="S2963" s="1" t="str">
        <f t="shared" si="138"/>
        <v/>
      </c>
      <c r="T2963" s="3">
        <f t="shared" si="139"/>
        <v>1076.3800000000001</v>
      </c>
    </row>
    <row r="2964" spans="1:20" x14ac:dyDescent="0.25">
      <c r="A2964" s="1" t="s">
        <v>1993</v>
      </c>
      <c r="B2964" s="1" t="s">
        <v>2043</v>
      </c>
      <c r="C2964" s="1" t="s">
        <v>8858</v>
      </c>
      <c r="D2964" s="1" t="s">
        <v>123</v>
      </c>
      <c r="E2964" s="1" t="s">
        <v>194</v>
      </c>
      <c r="F2964" s="1">
        <v>0</v>
      </c>
      <c r="G2964" s="2">
        <v>44165</v>
      </c>
      <c r="H2964" s="1" t="s">
        <v>30</v>
      </c>
      <c r="I2964" s="1" t="s">
        <v>31</v>
      </c>
      <c r="J2964" s="1" t="s">
        <v>1502</v>
      </c>
      <c r="K2964" s="1"/>
      <c r="L2964" s="1" t="s">
        <v>24</v>
      </c>
      <c r="M2964" s="3">
        <v>52225.26</v>
      </c>
      <c r="N2964" s="3">
        <v>49862.3</v>
      </c>
      <c r="O2964" s="3">
        <v>13974.34</v>
      </c>
      <c r="P2964" s="1">
        <v>125</v>
      </c>
      <c r="Q2964" s="3">
        <v>63961.64</v>
      </c>
      <c r="R2964" s="1" t="str">
        <f t="shared" si="140"/>
        <v>2020-11</v>
      </c>
      <c r="S2964" s="1" t="str">
        <f t="shared" si="138"/>
        <v/>
      </c>
      <c r="T2964" s="3">
        <f t="shared" si="139"/>
        <v>14099.34</v>
      </c>
    </row>
    <row r="2965" spans="1:20" x14ac:dyDescent="0.25">
      <c r="A2965" s="1" t="s">
        <v>1054</v>
      </c>
      <c r="B2965" s="1" t="s">
        <v>2043</v>
      </c>
      <c r="C2965" s="1" t="s">
        <v>8859</v>
      </c>
      <c r="D2965" s="1" t="s">
        <v>123</v>
      </c>
      <c r="E2965" s="1" t="s">
        <v>8860</v>
      </c>
      <c r="F2965" s="1">
        <v>0</v>
      </c>
      <c r="G2965" s="2">
        <v>43696</v>
      </c>
      <c r="H2965" s="1" t="s">
        <v>30</v>
      </c>
      <c r="I2965" s="1" t="s">
        <v>23</v>
      </c>
      <c r="J2965" s="1" t="s">
        <v>1287</v>
      </c>
      <c r="K2965" s="1"/>
      <c r="L2965" s="1" t="s">
        <v>24</v>
      </c>
      <c r="M2965" s="3">
        <v>48341.279999999999</v>
      </c>
      <c r="N2965" s="3">
        <v>48341.73</v>
      </c>
      <c r="O2965" s="1" t="s">
        <v>32</v>
      </c>
      <c r="P2965" s="1">
        <v>125</v>
      </c>
      <c r="Q2965" s="3">
        <v>48466.73</v>
      </c>
      <c r="R2965" s="1" t="str">
        <f t="shared" si="140"/>
        <v>2019-08</v>
      </c>
      <c r="S2965" s="1" t="str">
        <f t="shared" si="138"/>
        <v/>
      </c>
      <c r="T2965" s="3">
        <f t="shared" si="139"/>
        <v>125</v>
      </c>
    </row>
    <row r="2966" spans="1:20" x14ac:dyDescent="0.25">
      <c r="A2966" s="1" t="s">
        <v>8861</v>
      </c>
      <c r="B2966" s="1" t="s">
        <v>2043</v>
      </c>
      <c r="C2966" s="1" t="s">
        <v>8862</v>
      </c>
      <c r="D2966" s="1" t="s">
        <v>70</v>
      </c>
      <c r="E2966" s="1" t="s">
        <v>169</v>
      </c>
      <c r="F2966" s="1">
        <v>0</v>
      </c>
      <c r="G2966" s="2">
        <v>44718</v>
      </c>
      <c r="H2966" s="1" t="s">
        <v>22</v>
      </c>
      <c r="I2966" s="1" t="s">
        <v>31</v>
      </c>
      <c r="J2966" s="2">
        <v>44718</v>
      </c>
      <c r="K2966" s="1"/>
      <c r="L2966" s="1" t="s">
        <v>24</v>
      </c>
      <c r="M2966" s="3">
        <v>46000.03</v>
      </c>
      <c r="N2966" s="3">
        <v>23944.81</v>
      </c>
      <c r="O2966" s="1">
        <v>968.15</v>
      </c>
      <c r="P2966" s="1">
        <v>100</v>
      </c>
      <c r="Q2966" s="3">
        <v>25012.959999999999</v>
      </c>
      <c r="R2966" s="1" t="str">
        <f t="shared" si="140"/>
        <v>2022-06</v>
      </c>
      <c r="S2966" s="1" t="str">
        <f t="shared" si="138"/>
        <v/>
      </c>
      <c r="T2966" s="3">
        <f t="shared" si="139"/>
        <v>1068.1500000000001</v>
      </c>
    </row>
    <row r="2967" spans="1:20" x14ac:dyDescent="0.25">
      <c r="A2967" s="1" t="s">
        <v>2238</v>
      </c>
      <c r="B2967" s="1" t="s">
        <v>2043</v>
      </c>
      <c r="C2967" s="1" t="s">
        <v>8863</v>
      </c>
      <c r="D2967" s="1" t="s">
        <v>137</v>
      </c>
      <c r="E2967" s="1" t="s">
        <v>66</v>
      </c>
      <c r="F2967" s="1">
        <v>0</v>
      </c>
      <c r="G2967" s="2">
        <v>41715</v>
      </c>
      <c r="H2967" s="1" t="s">
        <v>30</v>
      </c>
      <c r="I2967" s="1" t="s">
        <v>23</v>
      </c>
      <c r="J2967" s="1" t="s">
        <v>6630</v>
      </c>
      <c r="K2967" s="1"/>
      <c r="L2967" s="1" t="s">
        <v>24</v>
      </c>
      <c r="M2967" s="3">
        <v>43160.42</v>
      </c>
      <c r="N2967" s="3">
        <v>47373.87</v>
      </c>
      <c r="O2967" s="3">
        <v>1293.05</v>
      </c>
      <c r="P2967" s="1" t="s">
        <v>32</v>
      </c>
      <c r="Q2967" s="3">
        <v>48666.92</v>
      </c>
      <c r="R2967" s="1" t="str">
        <f t="shared" si="140"/>
        <v>2014-03</v>
      </c>
      <c r="S2967" s="1" t="str">
        <f t="shared" si="138"/>
        <v/>
      </c>
      <c r="T2967" s="3">
        <f t="shared" si="139"/>
        <v>1293.05</v>
      </c>
    </row>
    <row r="2968" spans="1:20" x14ac:dyDescent="0.25">
      <c r="A2968" s="1" t="s">
        <v>8864</v>
      </c>
      <c r="B2968" s="1" t="s">
        <v>2043</v>
      </c>
      <c r="C2968" s="1" t="s">
        <v>8865</v>
      </c>
      <c r="D2968" s="1" t="s">
        <v>20</v>
      </c>
      <c r="E2968" s="1" t="s">
        <v>21</v>
      </c>
      <c r="F2968" s="1">
        <v>0</v>
      </c>
      <c r="G2968" s="2">
        <v>35001</v>
      </c>
      <c r="H2968" s="1" t="s">
        <v>22</v>
      </c>
      <c r="I2968" s="1" t="s">
        <v>23</v>
      </c>
      <c r="J2968" s="1" t="s">
        <v>1252</v>
      </c>
      <c r="K2968" s="1"/>
      <c r="L2968" s="1" t="s">
        <v>24</v>
      </c>
      <c r="M2968" s="3">
        <v>41581.07</v>
      </c>
      <c r="N2968" s="3">
        <v>42920.480000000003</v>
      </c>
      <c r="O2968" s="3">
        <v>2621.68</v>
      </c>
      <c r="P2968" s="1">
        <v>125</v>
      </c>
      <c r="Q2968" s="3">
        <v>45667.16</v>
      </c>
      <c r="R2968" s="1" t="str">
        <f t="shared" si="140"/>
        <v>1995-10</v>
      </c>
      <c r="S2968" s="1" t="str">
        <f t="shared" si="138"/>
        <v/>
      </c>
      <c r="T2968" s="3">
        <f t="shared" si="139"/>
        <v>2746.68</v>
      </c>
    </row>
    <row r="2969" spans="1:20" x14ac:dyDescent="0.25">
      <c r="A2969" s="1" t="s">
        <v>8866</v>
      </c>
      <c r="B2969" s="1" t="s">
        <v>2043</v>
      </c>
      <c r="C2969" s="1" t="s">
        <v>8867</v>
      </c>
      <c r="D2969" s="1" t="s">
        <v>70</v>
      </c>
      <c r="E2969" s="1" t="s">
        <v>2764</v>
      </c>
      <c r="F2969" s="1">
        <v>0</v>
      </c>
      <c r="G2969" s="2">
        <v>41428</v>
      </c>
      <c r="H2969" s="1" t="s">
        <v>22</v>
      </c>
      <c r="I2969" s="1" t="s">
        <v>257</v>
      </c>
      <c r="J2969" s="2">
        <v>41339</v>
      </c>
      <c r="K2969" s="1"/>
      <c r="L2969" s="1" t="s">
        <v>24</v>
      </c>
      <c r="M2969" s="3">
        <v>37397.57</v>
      </c>
      <c r="N2969" s="3">
        <v>37098.81</v>
      </c>
      <c r="O2969" s="1">
        <v>13.48</v>
      </c>
      <c r="P2969" s="1" t="s">
        <v>32</v>
      </c>
      <c r="Q2969" s="3">
        <v>37112.29</v>
      </c>
      <c r="R2969" s="1" t="str">
        <f t="shared" si="140"/>
        <v>2013-06</v>
      </c>
      <c r="S2969" s="1" t="str">
        <f t="shared" si="138"/>
        <v/>
      </c>
      <c r="T2969" s="3">
        <f t="shared" si="139"/>
        <v>13.48</v>
      </c>
    </row>
    <row r="2970" spans="1:20" x14ac:dyDescent="0.25">
      <c r="A2970" s="1" t="s">
        <v>960</v>
      </c>
      <c r="B2970" s="1" t="s">
        <v>2043</v>
      </c>
      <c r="C2970" s="1" t="s">
        <v>8868</v>
      </c>
      <c r="D2970" s="1" t="s">
        <v>20</v>
      </c>
      <c r="E2970" s="1" t="s">
        <v>8869</v>
      </c>
      <c r="F2970" s="1">
        <v>0</v>
      </c>
      <c r="G2970" s="2">
        <v>43417</v>
      </c>
      <c r="H2970" s="1" t="s">
        <v>30</v>
      </c>
      <c r="I2970" s="1" t="s">
        <v>23</v>
      </c>
      <c r="J2970" s="1" t="s">
        <v>3669</v>
      </c>
      <c r="K2970" s="1"/>
      <c r="L2970" s="1" t="s">
        <v>24</v>
      </c>
      <c r="M2970" s="3">
        <v>13104</v>
      </c>
      <c r="N2970" s="3">
        <v>13540.5</v>
      </c>
      <c r="O2970" s="1">
        <v>436.5</v>
      </c>
      <c r="P2970" s="1" t="s">
        <v>32</v>
      </c>
      <c r="Q2970" s="3">
        <v>13977</v>
      </c>
      <c r="R2970" s="1" t="str">
        <f t="shared" si="140"/>
        <v>2018-11</v>
      </c>
      <c r="S2970" s="1" t="str">
        <f t="shared" si="138"/>
        <v/>
      </c>
      <c r="T2970" s="3">
        <f t="shared" si="139"/>
        <v>436.5</v>
      </c>
    </row>
    <row r="2971" spans="1:20" x14ac:dyDescent="0.25">
      <c r="A2971" s="1" t="s">
        <v>8870</v>
      </c>
      <c r="B2971" s="1" t="s">
        <v>8871</v>
      </c>
      <c r="C2971" s="1" t="s">
        <v>8872</v>
      </c>
      <c r="D2971" s="1" t="s">
        <v>82</v>
      </c>
      <c r="E2971" s="1" t="s">
        <v>295</v>
      </c>
      <c r="F2971" s="1">
        <v>0</v>
      </c>
      <c r="G2971" s="2">
        <v>37284</v>
      </c>
      <c r="H2971" s="1" t="s">
        <v>30</v>
      </c>
      <c r="I2971" s="1" t="s">
        <v>31</v>
      </c>
      <c r="J2971" s="1" t="s">
        <v>8873</v>
      </c>
      <c r="K2971" s="2">
        <v>44662</v>
      </c>
      <c r="L2971" s="1" t="s">
        <v>42</v>
      </c>
      <c r="M2971" s="3">
        <v>58064.24</v>
      </c>
      <c r="N2971" s="3">
        <v>37071.449999999997</v>
      </c>
      <c r="O2971" s="1" t="s">
        <v>32</v>
      </c>
      <c r="P2971" s="1" t="s">
        <v>32</v>
      </c>
      <c r="Q2971" s="3">
        <v>37071.449999999997</v>
      </c>
      <c r="R2971" s="1" t="str">
        <f t="shared" si="140"/>
        <v>2002-01</v>
      </c>
      <c r="S2971" s="1" t="str">
        <f t="shared" si="138"/>
        <v>2022-04</v>
      </c>
      <c r="T2971" s="3">
        <f t="shared" si="139"/>
        <v>0</v>
      </c>
    </row>
    <row r="2972" spans="1:20" x14ac:dyDescent="0.25">
      <c r="A2972" s="1" t="s">
        <v>3493</v>
      </c>
      <c r="B2972" s="1" t="s">
        <v>8871</v>
      </c>
      <c r="C2972" s="1" t="s">
        <v>8874</v>
      </c>
      <c r="D2972" s="1" t="s">
        <v>284</v>
      </c>
      <c r="E2972" s="1" t="s">
        <v>8875</v>
      </c>
      <c r="F2972" s="1">
        <v>0</v>
      </c>
      <c r="G2972" s="2">
        <v>42303</v>
      </c>
      <c r="H2972" s="1" t="s">
        <v>22</v>
      </c>
      <c r="I2972" s="1" t="s">
        <v>31</v>
      </c>
      <c r="J2972" s="1" t="s">
        <v>8876</v>
      </c>
      <c r="K2972" s="1"/>
      <c r="L2972" s="1" t="s">
        <v>24</v>
      </c>
      <c r="M2972" s="3">
        <v>76589.97</v>
      </c>
      <c r="N2972" s="3">
        <v>75172.800000000003</v>
      </c>
      <c r="O2972" s="3">
        <v>1031.02</v>
      </c>
      <c r="P2972" s="1" t="s">
        <v>32</v>
      </c>
      <c r="Q2972" s="3">
        <v>76203.820000000007</v>
      </c>
      <c r="R2972" s="1" t="str">
        <f t="shared" si="140"/>
        <v>2015-10</v>
      </c>
      <c r="S2972" s="1" t="str">
        <f t="shared" si="138"/>
        <v/>
      </c>
      <c r="T2972" s="3">
        <f t="shared" si="139"/>
        <v>1031.02</v>
      </c>
    </row>
    <row r="2973" spans="1:20" x14ac:dyDescent="0.25">
      <c r="A2973" s="1" t="s">
        <v>8877</v>
      </c>
      <c r="B2973" s="1" t="s">
        <v>8878</v>
      </c>
      <c r="C2973" s="1" t="s">
        <v>8879</v>
      </c>
      <c r="D2973" s="1" t="s">
        <v>82</v>
      </c>
      <c r="E2973" s="1" t="s">
        <v>1167</v>
      </c>
      <c r="F2973" s="1">
        <v>0</v>
      </c>
      <c r="G2973" s="2">
        <v>34568</v>
      </c>
      <c r="H2973" s="1" t="s">
        <v>22</v>
      </c>
      <c r="I2973" s="1" t="s">
        <v>31</v>
      </c>
      <c r="J2973" s="1" t="s">
        <v>3448</v>
      </c>
      <c r="K2973" s="1"/>
      <c r="L2973" s="1" t="s">
        <v>24</v>
      </c>
      <c r="M2973" s="3">
        <v>57004.480000000003</v>
      </c>
      <c r="N2973" s="3">
        <v>57896.75</v>
      </c>
      <c r="O2973" s="3">
        <v>1130.48</v>
      </c>
      <c r="P2973" s="1" t="s">
        <v>32</v>
      </c>
      <c r="Q2973" s="3">
        <v>59027.23</v>
      </c>
      <c r="R2973" s="1" t="str">
        <f t="shared" si="140"/>
        <v>1994-08</v>
      </c>
      <c r="S2973" s="1" t="str">
        <f t="shared" si="138"/>
        <v/>
      </c>
      <c r="T2973" s="3">
        <f t="shared" si="139"/>
        <v>1130.48</v>
      </c>
    </row>
    <row r="2974" spans="1:20" x14ac:dyDescent="0.25">
      <c r="A2974" s="1" t="s">
        <v>8880</v>
      </c>
      <c r="B2974" s="1" t="s">
        <v>8881</v>
      </c>
      <c r="C2974" s="1" t="s">
        <v>8882</v>
      </c>
      <c r="D2974" s="1" t="s">
        <v>123</v>
      </c>
      <c r="E2974" s="1" t="s">
        <v>194</v>
      </c>
      <c r="F2974" s="1">
        <v>0</v>
      </c>
      <c r="G2974" s="2">
        <v>43527</v>
      </c>
      <c r="H2974" s="1" t="s">
        <v>30</v>
      </c>
      <c r="I2974" s="1" t="s">
        <v>31</v>
      </c>
      <c r="J2974" s="2">
        <v>43138</v>
      </c>
      <c r="K2974" s="1"/>
      <c r="L2974" s="1" t="s">
        <v>24</v>
      </c>
      <c r="M2974" s="3">
        <v>59633.81</v>
      </c>
      <c r="N2974" s="3">
        <v>55423.59</v>
      </c>
      <c r="O2974" s="3">
        <v>29509.01</v>
      </c>
      <c r="P2974" s="1">
        <v>125</v>
      </c>
      <c r="Q2974" s="3">
        <v>85057.600000000006</v>
      </c>
      <c r="R2974" s="1" t="str">
        <f t="shared" si="140"/>
        <v>2019-03</v>
      </c>
      <c r="S2974" s="1" t="str">
        <f t="shared" si="138"/>
        <v/>
      </c>
      <c r="T2974" s="3">
        <f t="shared" si="139"/>
        <v>29634.01</v>
      </c>
    </row>
    <row r="2975" spans="1:20" x14ac:dyDescent="0.25">
      <c r="A2975" s="1" t="s">
        <v>8883</v>
      </c>
      <c r="B2975" s="1" t="s">
        <v>8884</v>
      </c>
      <c r="C2975" s="1" t="s">
        <v>8885</v>
      </c>
      <c r="D2975" s="1" t="s">
        <v>284</v>
      </c>
      <c r="E2975" s="1" t="s">
        <v>1735</v>
      </c>
      <c r="F2975" s="1">
        <v>0</v>
      </c>
      <c r="G2975" s="2">
        <v>39608</v>
      </c>
      <c r="H2975" s="1" t="s">
        <v>30</v>
      </c>
      <c r="I2975" s="1" t="s">
        <v>31</v>
      </c>
      <c r="J2975" s="2">
        <v>39697</v>
      </c>
      <c r="K2975" s="1"/>
      <c r="L2975" s="1" t="s">
        <v>24</v>
      </c>
      <c r="M2975" s="3">
        <v>77192.75</v>
      </c>
      <c r="N2975" s="3">
        <v>70228.7</v>
      </c>
      <c r="O2975" s="1" t="s">
        <v>32</v>
      </c>
      <c r="P2975" s="3">
        <v>3212.71</v>
      </c>
      <c r="Q2975" s="3">
        <v>73441.41</v>
      </c>
      <c r="R2975" s="1" t="str">
        <f t="shared" si="140"/>
        <v>2008-06</v>
      </c>
      <c r="S2975" s="1" t="str">
        <f t="shared" si="138"/>
        <v/>
      </c>
      <c r="T2975" s="3">
        <f t="shared" si="139"/>
        <v>3212.71</v>
      </c>
    </row>
    <row r="2976" spans="1:20" x14ac:dyDescent="0.25">
      <c r="A2976" s="1" t="s">
        <v>8886</v>
      </c>
      <c r="B2976" s="1" t="s">
        <v>8887</v>
      </c>
      <c r="C2976" s="1" t="s">
        <v>8888</v>
      </c>
      <c r="D2976" s="1" t="s">
        <v>39</v>
      </c>
      <c r="E2976" s="1" t="s">
        <v>40</v>
      </c>
      <c r="F2976" s="1">
        <v>0</v>
      </c>
      <c r="G2976" s="2">
        <v>44692</v>
      </c>
      <c r="H2976" s="1" t="s">
        <v>22</v>
      </c>
      <c r="I2976" s="1" t="s">
        <v>31</v>
      </c>
      <c r="J2976" s="2">
        <v>44870</v>
      </c>
      <c r="K2976" s="2">
        <v>44809</v>
      </c>
      <c r="L2976" s="1" t="s">
        <v>42</v>
      </c>
      <c r="M2976" s="3">
        <v>29952</v>
      </c>
      <c r="N2976" s="3">
        <v>1512</v>
      </c>
      <c r="O2976" s="1" t="s">
        <v>32</v>
      </c>
      <c r="P2976" s="1" t="s">
        <v>32</v>
      </c>
      <c r="Q2976" s="3">
        <v>1512</v>
      </c>
      <c r="R2976" s="1" t="str">
        <f t="shared" si="140"/>
        <v>2022-05</v>
      </c>
      <c r="S2976" s="1" t="str">
        <f t="shared" si="138"/>
        <v>2022-09</v>
      </c>
      <c r="T2976" s="3">
        <f t="shared" si="139"/>
        <v>0</v>
      </c>
    </row>
    <row r="2977" spans="1:20" x14ac:dyDescent="0.25">
      <c r="A2977" s="1" t="s">
        <v>475</v>
      </c>
      <c r="B2977" s="1" t="s">
        <v>8889</v>
      </c>
      <c r="C2977" s="1" t="s">
        <v>8890</v>
      </c>
      <c r="D2977" s="1" t="s">
        <v>70</v>
      </c>
      <c r="E2977" s="1" t="s">
        <v>8891</v>
      </c>
      <c r="F2977" s="1">
        <v>0</v>
      </c>
      <c r="G2977" s="2">
        <v>44900</v>
      </c>
      <c r="H2977" s="1" t="s">
        <v>22</v>
      </c>
      <c r="I2977" s="1" t="s">
        <v>31</v>
      </c>
      <c r="J2977" s="2">
        <v>44693</v>
      </c>
      <c r="K2977" s="1"/>
      <c r="L2977" s="1" t="s">
        <v>24</v>
      </c>
      <c r="M2977" s="3">
        <v>45010.99</v>
      </c>
      <c r="N2977" s="3">
        <v>1680.8</v>
      </c>
      <c r="O2977" s="1" t="s">
        <v>32</v>
      </c>
      <c r="P2977" s="1" t="s">
        <v>32</v>
      </c>
      <c r="Q2977" s="3">
        <v>1680.8</v>
      </c>
      <c r="R2977" s="1" t="str">
        <f t="shared" si="140"/>
        <v>2022-12</v>
      </c>
      <c r="S2977" s="1" t="str">
        <f t="shared" si="138"/>
        <v/>
      </c>
      <c r="T2977" s="3">
        <f t="shared" si="139"/>
        <v>0</v>
      </c>
    </row>
    <row r="2978" spans="1:20" x14ac:dyDescent="0.25">
      <c r="A2978" s="1" t="s">
        <v>8892</v>
      </c>
      <c r="B2978" s="1" t="s">
        <v>8893</v>
      </c>
      <c r="C2978" s="1" t="s">
        <v>8894</v>
      </c>
      <c r="D2978" s="1" t="s">
        <v>76</v>
      </c>
      <c r="E2978" s="1" t="s">
        <v>904</v>
      </c>
      <c r="F2978" s="1">
        <v>0</v>
      </c>
      <c r="G2978" s="2">
        <v>43038</v>
      </c>
      <c r="H2978" s="1" t="s">
        <v>30</v>
      </c>
      <c r="I2978" s="1" t="s">
        <v>31</v>
      </c>
      <c r="J2978" s="1" t="s">
        <v>1895</v>
      </c>
      <c r="K2978" s="2">
        <v>44785</v>
      </c>
      <c r="L2978" s="1" t="s">
        <v>42</v>
      </c>
      <c r="M2978" s="3">
        <v>53818.96</v>
      </c>
      <c r="N2978" s="3">
        <v>38716.94</v>
      </c>
      <c r="O2978" s="3">
        <v>2452.85</v>
      </c>
      <c r="P2978" s="1" t="s">
        <v>32</v>
      </c>
      <c r="Q2978" s="3">
        <v>41169.79</v>
      </c>
      <c r="R2978" s="1" t="str">
        <f t="shared" si="140"/>
        <v>2017-10</v>
      </c>
      <c r="S2978" s="1" t="str">
        <f t="shared" si="138"/>
        <v>2022-08</v>
      </c>
      <c r="T2978" s="3">
        <f t="shared" si="139"/>
        <v>2452.85</v>
      </c>
    </row>
    <row r="2979" spans="1:20" x14ac:dyDescent="0.25">
      <c r="A2979" s="1" t="s">
        <v>3002</v>
      </c>
      <c r="B2979" s="1" t="s">
        <v>8895</v>
      </c>
      <c r="C2979" s="1" t="s">
        <v>8896</v>
      </c>
      <c r="D2979" s="1" t="s">
        <v>70</v>
      </c>
      <c r="E2979" s="1" t="s">
        <v>573</v>
      </c>
      <c r="F2979" s="1">
        <v>0</v>
      </c>
      <c r="G2979" s="2">
        <v>40854</v>
      </c>
      <c r="H2979" s="1" t="s">
        <v>22</v>
      </c>
      <c r="I2979" s="1" t="s">
        <v>31</v>
      </c>
      <c r="J2979" s="2">
        <v>40735</v>
      </c>
      <c r="K2979" s="1"/>
      <c r="L2979" s="1" t="s">
        <v>24</v>
      </c>
      <c r="M2979" s="3">
        <v>44043.38</v>
      </c>
      <c r="N2979" s="3">
        <v>44120.61</v>
      </c>
      <c r="O2979" s="1" t="s">
        <v>32</v>
      </c>
      <c r="P2979" s="1">
        <v>125</v>
      </c>
      <c r="Q2979" s="3">
        <v>44245.61</v>
      </c>
      <c r="R2979" s="1" t="str">
        <f t="shared" si="140"/>
        <v>2011-11</v>
      </c>
      <c r="S2979" s="1" t="str">
        <f t="shared" si="138"/>
        <v/>
      </c>
      <c r="T2979" s="3">
        <f t="shared" si="139"/>
        <v>125</v>
      </c>
    </row>
    <row r="2980" spans="1:20" x14ac:dyDescent="0.25">
      <c r="A2980" s="1" t="s">
        <v>8897</v>
      </c>
      <c r="B2980" s="1" t="s">
        <v>8898</v>
      </c>
      <c r="C2980" s="1" t="s">
        <v>8899</v>
      </c>
      <c r="D2980" s="1" t="s">
        <v>284</v>
      </c>
      <c r="E2980" s="1" t="s">
        <v>1969</v>
      </c>
      <c r="F2980" s="1">
        <v>0</v>
      </c>
      <c r="G2980" s="2">
        <v>44493</v>
      </c>
      <c r="H2980" s="1" t="s">
        <v>22</v>
      </c>
      <c r="I2980" s="1" t="s">
        <v>170</v>
      </c>
      <c r="J2980" s="1" t="s">
        <v>1012</v>
      </c>
      <c r="K2980" s="1"/>
      <c r="L2980" s="1" t="s">
        <v>24</v>
      </c>
      <c r="M2980" s="3">
        <v>45899.98</v>
      </c>
      <c r="N2980" s="3">
        <v>45865.8</v>
      </c>
      <c r="O2980" s="1" t="s">
        <v>32</v>
      </c>
      <c r="P2980" s="1" t="s">
        <v>32</v>
      </c>
      <c r="Q2980" s="3">
        <v>45865.8</v>
      </c>
      <c r="R2980" s="1" t="str">
        <f t="shared" si="140"/>
        <v>2021-10</v>
      </c>
      <c r="S2980" s="1" t="str">
        <f t="shared" si="138"/>
        <v/>
      </c>
      <c r="T2980" s="3">
        <f t="shared" si="139"/>
        <v>0</v>
      </c>
    </row>
    <row r="2981" spans="1:20" x14ac:dyDescent="0.25">
      <c r="A2981" s="1" t="s">
        <v>8900</v>
      </c>
      <c r="B2981" s="1" t="s">
        <v>8901</v>
      </c>
      <c r="C2981" s="1" t="s">
        <v>8902</v>
      </c>
      <c r="D2981" s="1" t="s">
        <v>39</v>
      </c>
      <c r="E2981" s="1" t="s">
        <v>40</v>
      </c>
      <c r="F2981" s="1">
        <v>0</v>
      </c>
      <c r="G2981" s="2">
        <v>44715</v>
      </c>
      <c r="H2981" s="1" t="s">
        <v>22</v>
      </c>
      <c r="I2981" s="1" t="s">
        <v>31</v>
      </c>
      <c r="J2981" s="2">
        <v>44626</v>
      </c>
      <c r="K2981" s="2">
        <v>44809</v>
      </c>
      <c r="L2981" s="1" t="s">
        <v>42</v>
      </c>
      <c r="M2981" s="3">
        <v>29952</v>
      </c>
      <c r="N2981" s="3">
        <v>2010</v>
      </c>
      <c r="O2981" s="1" t="s">
        <v>32</v>
      </c>
      <c r="P2981" s="1">
        <v>100</v>
      </c>
      <c r="Q2981" s="3">
        <v>2110</v>
      </c>
      <c r="R2981" s="1" t="str">
        <f t="shared" si="140"/>
        <v>2022-06</v>
      </c>
      <c r="S2981" s="1" t="str">
        <f t="shared" si="138"/>
        <v>2022-09</v>
      </c>
      <c r="T2981" s="3">
        <f t="shared" si="139"/>
        <v>100</v>
      </c>
    </row>
    <row r="2982" spans="1:20" x14ac:dyDescent="0.25">
      <c r="A2982" s="1" t="s">
        <v>6670</v>
      </c>
      <c r="B2982" s="1" t="s">
        <v>8903</v>
      </c>
      <c r="C2982" s="1" t="s">
        <v>8904</v>
      </c>
      <c r="D2982" s="1" t="s">
        <v>20</v>
      </c>
      <c r="E2982" s="1" t="s">
        <v>199</v>
      </c>
      <c r="F2982" s="1">
        <v>0</v>
      </c>
      <c r="G2982" s="2">
        <v>44383</v>
      </c>
      <c r="H2982" s="1" t="s">
        <v>22</v>
      </c>
      <c r="I2982" s="1" t="s">
        <v>31</v>
      </c>
      <c r="J2982" s="1" t="s">
        <v>3024</v>
      </c>
      <c r="K2982" s="1"/>
      <c r="L2982" s="1" t="s">
        <v>24</v>
      </c>
      <c r="M2982" s="3">
        <v>33280</v>
      </c>
      <c r="N2982" s="3">
        <v>32699.02</v>
      </c>
      <c r="O2982" s="3">
        <v>2800.08</v>
      </c>
      <c r="P2982" s="1">
        <v>125</v>
      </c>
      <c r="Q2982" s="3">
        <v>35624.1</v>
      </c>
      <c r="R2982" s="1" t="str">
        <f t="shared" si="140"/>
        <v>2021-07</v>
      </c>
      <c r="S2982" s="1" t="str">
        <f t="shared" si="138"/>
        <v/>
      </c>
      <c r="T2982" s="3">
        <f t="shared" si="139"/>
        <v>2925.08</v>
      </c>
    </row>
    <row r="2983" spans="1:20" x14ac:dyDescent="0.25">
      <c r="A2983" s="1" t="s">
        <v>598</v>
      </c>
      <c r="B2983" s="1" t="s">
        <v>8905</v>
      </c>
      <c r="C2983" s="1" t="s">
        <v>8906</v>
      </c>
      <c r="D2983" s="1" t="s">
        <v>137</v>
      </c>
      <c r="E2983" s="1" t="s">
        <v>821</v>
      </c>
      <c r="F2983" s="1">
        <v>0</v>
      </c>
      <c r="G2983" s="2">
        <v>42359</v>
      </c>
      <c r="H2983" s="1" t="s">
        <v>30</v>
      </c>
      <c r="I2983" s="1" t="s">
        <v>31</v>
      </c>
      <c r="J2983" s="1" t="s">
        <v>8907</v>
      </c>
      <c r="K2983" s="1"/>
      <c r="L2983" s="1" t="s">
        <v>24</v>
      </c>
      <c r="M2983" s="3">
        <v>71250.19</v>
      </c>
      <c r="N2983" s="3">
        <v>71175.009999999995</v>
      </c>
      <c r="O2983" s="1">
        <v>479.57</v>
      </c>
      <c r="P2983" s="1" t="s">
        <v>32</v>
      </c>
      <c r="Q2983" s="3">
        <v>71654.58</v>
      </c>
      <c r="R2983" s="1" t="str">
        <f t="shared" si="140"/>
        <v>2015-12</v>
      </c>
      <c r="S2983" s="1" t="str">
        <f t="shared" si="138"/>
        <v/>
      </c>
      <c r="T2983" s="3">
        <f t="shared" si="139"/>
        <v>479.57</v>
      </c>
    </row>
    <row r="2984" spans="1:20" x14ac:dyDescent="0.25">
      <c r="A2984" s="1" t="s">
        <v>4130</v>
      </c>
      <c r="B2984" s="1" t="s">
        <v>8908</v>
      </c>
      <c r="C2984" s="1" t="s">
        <v>8909</v>
      </c>
      <c r="D2984" s="1" t="s">
        <v>20</v>
      </c>
      <c r="E2984" s="1" t="s">
        <v>61</v>
      </c>
      <c r="F2984" s="1">
        <v>0</v>
      </c>
      <c r="G2984" s="2">
        <v>42912</v>
      </c>
      <c r="H2984" s="1" t="s">
        <v>22</v>
      </c>
      <c r="I2984" s="1" t="s">
        <v>31</v>
      </c>
      <c r="J2984" s="1" t="s">
        <v>5860</v>
      </c>
      <c r="K2984" s="1"/>
      <c r="L2984" s="1" t="s">
        <v>24</v>
      </c>
      <c r="M2984" s="3">
        <v>68792.460000000006</v>
      </c>
      <c r="N2984" s="3">
        <v>71255.88</v>
      </c>
      <c r="O2984" s="3">
        <v>13747.39</v>
      </c>
      <c r="P2984" s="1">
        <v>125</v>
      </c>
      <c r="Q2984" s="3">
        <v>85128.27</v>
      </c>
      <c r="R2984" s="1" t="str">
        <f t="shared" si="140"/>
        <v>2017-06</v>
      </c>
      <c r="S2984" s="1" t="str">
        <f t="shared" si="138"/>
        <v/>
      </c>
      <c r="T2984" s="3">
        <f t="shared" si="139"/>
        <v>13872.39</v>
      </c>
    </row>
    <row r="2985" spans="1:20" x14ac:dyDescent="0.25">
      <c r="A2985" s="1" t="s">
        <v>8910</v>
      </c>
      <c r="B2985" s="1" t="s">
        <v>8911</v>
      </c>
      <c r="C2985" s="1" t="s">
        <v>8912</v>
      </c>
      <c r="D2985" s="1" t="s">
        <v>70</v>
      </c>
      <c r="E2985" s="1" t="s">
        <v>1461</v>
      </c>
      <c r="F2985" s="1">
        <v>0</v>
      </c>
      <c r="G2985" s="2">
        <v>42870</v>
      </c>
      <c r="H2985" s="1" t="s">
        <v>30</v>
      </c>
      <c r="I2985" s="1" t="s">
        <v>31</v>
      </c>
      <c r="J2985" s="1" t="s">
        <v>1776</v>
      </c>
      <c r="K2985" s="2">
        <v>44883</v>
      </c>
      <c r="L2985" s="1" t="s">
        <v>42</v>
      </c>
      <c r="M2985" s="3">
        <v>58799.94</v>
      </c>
      <c r="N2985" s="3">
        <v>47231.519999999997</v>
      </c>
      <c r="O2985" s="3">
        <v>11165.93</v>
      </c>
      <c r="P2985" s="1">
        <v>125</v>
      </c>
      <c r="Q2985" s="3">
        <v>58522.45</v>
      </c>
      <c r="R2985" s="1" t="str">
        <f t="shared" si="140"/>
        <v>2017-05</v>
      </c>
      <c r="S2985" s="1" t="str">
        <f t="shared" si="138"/>
        <v>2022-11</v>
      </c>
      <c r="T2985" s="3">
        <f t="shared" si="139"/>
        <v>11290.93</v>
      </c>
    </row>
    <row r="2986" spans="1:20" x14ac:dyDescent="0.25">
      <c r="A2986" s="1" t="s">
        <v>8913</v>
      </c>
      <c r="B2986" s="1" t="s">
        <v>8911</v>
      </c>
      <c r="C2986" s="1" t="s">
        <v>8914</v>
      </c>
      <c r="D2986" s="1" t="s">
        <v>123</v>
      </c>
      <c r="E2986" s="1" t="s">
        <v>194</v>
      </c>
      <c r="F2986" s="1">
        <v>0</v>
      </c>
      <c r="G2986" s="2">
        <v>42519</v>
      </c>
      <c r="H2986" s="1" t="s">
        <v>30</v>
      </c>
      <c r="I2986" s="1" t="s">
        <v>31</v>
      </c>
      <c r="J2986" s="1" t="s">
        <v>2522</v>
      </c>
      <c r="K2986" s="1"/>
      <c r="L2986" s="1" t="s">
        <v>24</v>
      </c>
      <c r="M2986" s="3">
        <v>75813.710000000006</v>
      </c>
      <c r="N2986" s="3">
        <v>76219.289999999994</v>
      </c>
      <c r="O2986" s="3">
        <v>9786.2900000000009</v>
      </c>
      <c r="P2986" s="1" t="s">
        <v>32</v>
      </c>
      <c r="Q2986" s="3">
        <v>86005.58</v>
      </c>
      <c r="R2986" s="1" t="str">
        <f t="shared" si="140"/>
        <v>2016-05</v>
      </c>
      <c r="S2986" s="1" t="str">
        <f t="shared" si="138"/>
        <v/>
      </c>
      <c r="T2986" s="3">
        <f t="shared" si="139"/>
        <v>9786.2900000000009</v>
      </c>
    </row>
    <row r="2987" spans="1:20" x14ac:dyDescent="0.25">
      <c r="A2987" s="1" t="s">
        <v>1737</v>
      </c>
      <c r="B2987" s="1" t="s">
        <v>8915</v>
      </c>
      <c r="C2987" s="1" t="s">
        <v>8916</v>
      </c>
      <c r="D2987" s="1" t="s">
        <v>156</v>
      </c>
      <c r="E2987" s="1" t="s">
        <v>8917</v>
      </c>
      <c r="F2987" s="1">
        <v>0</v>
      </c>
      <c r="G2987" s="2">
        <v>44620</v>
      </c>
      <c r="H2987" s="1" t="s">
        <v>30</v>
      </c>
      <c r="I2987" s="1" t="s">
        <v>31</v>
      </c>
      <c r="J2987" s="1" t="s">
        <v>219</v>
      </c>
      <c r="K2987" s="1"/>
      <c r="L2987" s="1" t="s">
        <v>24</v>
      </c>
      <c r="M2987" s="3">
        <v>72000.03</v>
      </c>
      <c r="N2987" s="3">
        <v>55660.92</v>
      </c>
      <c r="O2987" s="1" t="s">
        <v>32</v>
      </c>
      <c r="P2987" s="1">
        <v>225</v>
      </c>
      <c r="Q2987" s="3">
        <v>55885.919999999998</v>
      </c>
      <c r="R2987" s="1" t="str">
        <f t="shared" si="140"/>
        <v>2022-02</v>
      </c>
      <c r="S2987" s="1" t="str">
        <f t="shared" si="138"/>
        <v/>
      </c>
      <c r="T2987" s="3">
        <f t="shared" si="139"/>
        <v>225</v>
      </c>
    </row>
    <row r="2988" spans="1:20" x14ac:dyDescent="0.25">
      <c r="A2988" s="1" t="s">
        <v>8918</v>
      </c>
      <c r="B2988" s="1" t="s">
        <v>8919</v>
      </c>
      <c r="C2988" s="1" t="s">
        <v>8920</v>
      </c>
      <c r="D2988" s="1" t="s">
        <v>683</v>
      </c>
      <c r="E2988" s="1" t="s">
        <v>291</v>
      </c>
      <c r="F2988" s="1">
        <v>0</v>
      </c>
      <c r="G2988" s="2">
        <v>39084</v>
      </c>
      <c r="H2988" s="1" t="s">
        <v>30</v>
      </c>
      <c r="I2988" s="1" t="s">
        <v>31</v>
      </c>
      <c r="J2988" s="2">
        <v>36897</v>
      </c>
      <c r="K2988" s="1"/>
      <c r="L2988" s="1" t="s">
        <v>24</v>
      </c>
      <c r="M2988" s="3">
        <v>104000</v>
      </c>
      <c r="N2988" s="3">
        <v>104000</v>
      </c>
      <c r="O2988" s="1">
        <v>100</v>
      </c>
      <c r="P2988" s="1" t="s">
        <v>32</v>
      </c>
      <c r="Q2988" s="3">
        <v>104100</v>
      </c>
      <c r="R2988" s="1" t="str">
        <f t="shared" si="140"/>
        <v>2007-01</v>
      </c>
      <c r="S2988" s="1" t="str">
        <f t="shared" si="138"/>
        <v/>
      </c>
      <c r="T2988" s="3">
        <f t="shared" si="139"/>
        <v>100</v>
      </c>
    </row>
    <row r="2989" spans="1:20" x14ac:dyDescent="0.25">
      <c r="A2989" s="1" t="s">
        <v>8921</v>
      </c>
      <c r="B2989" s="1" t="s">
        <v>8919</v>
      </c>
      <c r="C2989" s="1" t="s">
        <v>8922</v>
      </c>
      <c r="D2989" s="1" t="s">
        <v>237</v>
      </c>
      <c r="E2989" s="1" t="s">
        <v>1116</v>
      </c>
      <c r="F2989" s="1">
        <v>0</v>
      </c>
      <c r="G2989" s="2">
        <v>42911</v>
      </c>
      <c r="H2989" s="1" t="s">
        <v>22</v>
      </c>
      <c r="I2989" s="1" t="s">
        <v>31</v>
      </c>
      <c r="J2989" s="1" t="s">
        <v>239</v>
      </c>
      <c r="K2989" s="1"/>
      <c r="L2989" s="1" t="s">
        <v>24</v>
      </c>
      <c r="M2989" s="3">
        <v>60000.1</v>
      </c>
      <c r="N2989" s="3">
        <v>59866.080000000002</v>
      </c>
      <c r="O2989" s="1">
        <v>403.85</v>
      </c>
      <c r="P2989" s="1" t="s">
        <v>32</v>
      </c>
      <c r="Q2989" s="3">
        <v>60269.93</v>
      </c>
      <c r="R2989" s="1" t="str">
        <f t="shared" si="140"/>
        <v>2017-06</v>
      </c>
      <c r="S2989" s="1" t="str">
        <f t="shared" si="138"/>
        <v/>
      </c>
      <c r="T2989" s="3">
        <f t="shared" si="139"/>
        <v>403.85</v>
      </c>
    </row>
    <row r="2990" spans="1:20" x14ac:dyDescent="0.25">
      <c r="A2990" s="1" t="s">
        <v>8923</v>
      </c>
      <c r="B2990" s="1" t="s">
        <v>8924</v>
      </c>
      <c r="C2990" s="1" t="s">
        <v>8925</v>
      </c>
      <c r="D2990" s="1" t="s">
        <v>137</v>
      </c>
      <c r="E2990" s="1" t="s">
        <v>66</v>
      </c>
      <c r="F2990" s="1">
        <v>0</v>
      </c>
      <c r="G2990" s="2">
        <v>44438</v>
      </c>
      <c r="H2990" s="1" t="s">
        <v>30</v>
      </c>
      <c r="I2990" s="1" t="s">
        <v>170</v>
      </c>
      <c r="J2990" s="1" t="s">
        <v>1740</v>
      </c>
      <c r="K2990" s="1"/>
      <c r="L2990" s="1" t="s">
        <v>24</v>
      </c>
      <c r="M2990" s="3">
        <v>43160.42</v>
      </c>
      <c r="N2990" s="3">
        <v>50102.47</v>
      </c>
      <c r="O2990" s="3">
        <v>3218.19</v>
      </c>
      <c r="P2990" s="1" t="s">
        <v>32</v>
      </c>
      <c r="Q2990" s="3">
        <v>53320.66</v>
      </c>
      <c r="R2990" s="1" t="str">
        <f t="shared" si="140"/>
        <v>2021-08</v>
      </c>
      <c r="S2990" s="1" t="str">
        <f t="shared" si="138"/>
        <v/>
      </c>
      <c r="T2990" s="3">
        <f t="shared" si="139"/>
        <v>3218.19</v>
      </c>
    </row>
    <row r="2991" spans="1:20" x14ac:dyDescent="0.25">
      <c r="A2991" s="1" t="s">
        <v>8926</v>
      </c>
      <c r="B2991" s="1" t="s">
        <v>8927</v>
      </c>
      <c r="C2991" s="1" t="s">
        <v>8928</v>
      </c>
      <c r="D2991" s="1" t="s">
        <v>70</v>
      </c>
      <c r="E2991" s="1" t="s">
        <v>169</v>
      </c>
      <c r="F2991" s="1">
        <v>0</v>
      </c>
      <c r="G2991" s="2">
        <v>43851</v>
      </c>
      <c r="H2991" s="1" t="s">
        <v>22</v>
      </c>
      <c r="I2991" s="1" t="s">
        <v>31</v>
      </c>
      <c r="J2991" s="1" t="s">
        <v>548</v>
      </c>
      <c r="K2991" s="1"/>
      <c r="L2991" s="1" t="s">
        <v>24</v>
      </c>
      <c r="M2991" s="3">
        <v>46000.03</v>
      </c>
      <c r="N2991" s="3">
        <v>40786.89</v>
      </c>
      <c r="O2991" s="3">
        <v>10536.05</v>
      </c>
      <c r="P2991" s="1" t="s">
        <v>32</v>
      </c>
      <c r="Q2991" s="3">
        <v>51322.94</v>
      </c>
      <c r="R2991" s="1" t="str">
        <f t="shared" si="140"/>
        <v>2020-01</v>
      </c>
      <c r="S2991" s="1" t="str">
        <f t="shared" si="138"/>
        <v/>
      </c>
      <c r="T2991" s="3">
        <f t="shared" si="139"/>
        <v>10536.05</v>
      </c>
    </row>
    <row r="2992" spans="1:20" x14ac:dyDescent="0.25">
      <c r="A2992" s="1" t="s">
        <v>8929</v>
      </c>
      <c r="B2992" s="1" t="s">
        <v>8930</v>
      </c>
      <c r="C2992" s="1" t="s">
        <v>8931</v>
      </c>
      <c r="D2992" s="1" t="s">
        <v>76</v>
      </c>
      <c r="E2992" s="1" t="s">
        <v>1534</v>
      </c>
      <c r="F2992" s="1">
        <v>0</v>
      </c>
      <c r="G2992" s="2">
        <v>38894</v>
      </c>
      <c r="H2992" s="1" t="s">
        <v>30</v>
      </c>
      <c r="I2992" s="1" t="s">
        <v>31</v>
      </c>
      <c r="J2992" s="1" t="s">
        <v>3703</v>
      </c>
      <c r="K2992" s="1"/>
      <c r="L2992" s="1" t="s">
        <v>24</v>
      </c>
      <c r="M2992" s="3">
        <v>36006.879999999997</v>
      </c>
      <c r="N2992" s="3">
        <v>36349.74</v>
      </c>
      <c r="O2992" s="1" t="s">
        <v>32</v>
      </c>
      <c r="P2992" s="3">
        <v>1025.17</v>
      </c>
      <c r="Q2992" s="3">
        <v>37374.910000000003</v>
      </c>
      <c r="R2992" s="1" t="str">
        <f t="shared" si="140"/>
        <v>2006-06</v>
      </c>
      <c r="S2992" s="1" t="str">
        <f t="shared" si="138"/>
        <v/>
      </c>
      <c r="T2992" s="3">
        <f t="shared" si="139"/>
        <v>1025.17</v>
      </c>
    </row>
    <row r="2993" spans="1:20" x14ac:dyDescent="0.25">
      <c r="A2993" s="1" t="s">
        <v>5727</v>
      </c>
      <c r="B2993" s="1" t="s">
        <v>8932</v>
      </c>
      <c r="C2993" s="1" t="s">
        <v>8933</v>
      </c>
      <c r="D2993" s="1" t="s">
        <v>123</v>
      </c>
      <c r="E2993" s="1" t="s">
        <v>194</v>
      </c>
      <c r="F2993" s="1">
        <v>0</v>
      </c>
      <c r="G2993" s="2">
        <v>39565</v>
      </c>
      <c r="H2993" s="1" t="s">
        <v>30</v>
      </c>
      <c r="I2993" s="1" t="s">
        <v>31</v>
      </c>
      <c r="J2993" s="1" t="s">
        <v>2369</v>
      </c>
      <c r="K2993" s="1"/>
      <c r="L2993" s="1" t="s">
        <v>24</v>
      </c>
      <c r="M2993" s="3">
        <v>77296.13</v>
      </c>
      <c r="N2993" s="3">
        <v>76302.44</v>
      </c>
      <c r="O2993" s="3">
        <v>24371.8</v>
      </c>
      <c r="P2993" s="1">
        <v>125</v>
      </c>
      <c r="Q2993" s="3">
        <v>100799.24</v>
      </c>
      <c r="R2993" s="1" t="str">
        <f t="shared" si="140"/>
        <v>2008-04</v>
      </c>
      <c r="S2993" s="1" t="str">
        <f t="shared" si="138"/>
        <v/>
      </c>
      <c r="T2993" s="3">
        <f t="shared" si="139"/>
        <v>24496.799999999999</v>
      </c>
    </row>
    <row r="2994" spans="1:20" x14ac:dyDescent="0.25">
      <c r="A2994" s="1" t="s">
        <v>1265</v>
      </c>
      <c r="B2994" s="1" t="s">
        <v>8934</v>
      </c>
      <c r="C2994" s="1" t="s">
        <v>8935</v>
      </c>
      <c r="D2994" s="1" t="s">
        <v>103</v>
      </c>
      <c r="E2994" s="1" t="s">
        <v>8936</v>
      </c>
      <c r="F2994" s="1">
        <v>0</v>
      </c>
      <c r="G2994" s="2">
        <v>40406</v>
      </c>
      <c r="H2994" s="1" t="s">
        <v>30</v>
      </c>
      <c r="I2994" s="1" t="s">
        <v>31</v>
      </c>
      <c r="J2994" s="1" t="s">
        <v>924</v>
      </c>
      <c r="K2994" s="1"/>
      <c r="L2994" s="1" t="s">
        <v>24</v>
      </c>
      <c r="M2994" s="3">
        <v>52916.45</v>
      </c>
      <c r="N2994" s="3">
        <v>52915.199999999997</v>
      </c>
      <c r="O2994" s="1" t="s">
        <v>32</v>
      </c>
      <c r="P2994" s="1" t="s">
        <v>32</v>
      </c>
      <c r="Q2994" s="3">
        <v>52915.199999999997</v>
      </c>
      <c r="R2994" s="1" t="str">
        <f t="shared" si="140"/>
        <v>2010-08</v>
      </c>
      <c r="S2994" s="1" t="str">
        <f t="shared" si="138"/>
        <v/>
      </c>
      <c r="T2994" s="3">
        <f t="shared" si="139"/>
        <v>0</v>
      </c>
    </row>
    <row r="2995" spans="1:20" x14ac:dyDescent="0.25">
      <c r="A2995" s="1" t="s">
        <v>380</v>
      </c>
      <c r="B2995" s="1" t="s">
        <v>8937</v>
      </c>
      <c r="C2995" s="1" t="s">
        <v>8938</v>
      </c>
      <c r="D2995" s="1" t="s">
        <v>20</v>
      </c>
      <c r="E2995" s="1" t="s">
        <v>1625</v>
      </c>
      <c r="F2995" s="1">
        <v>0</v>
      </c>
      <c r="G2995" s="2">
        <v>42248</v>
      </c>
      <c r="H2995" s="1" t="s">
        <v>22</v>
      </c>
      <c r="I2995" s="1" t="s">
        <v>31</v>
      </c>
      <c r="J2995" s="2">
        <v>42013</v>
      </c>
      <c r="K2995" s="1"/>
      <c r="L2995" s="1" t="s">
        <v>24</v>
      </c>
      <c r="M2995" s="3">
        <v>63398.400000000001</v>
      </c>
      <c r="N2995" s="3">
        <v>63621.52</v>
      </c>
      <c r="O2995" s="3">
        <v>19238.919999999998</v>
      </c>
      <c r="P2995" s="1">
        <v>125</v>
      </c>
      <c r="Q2995" s="3">
        <v>82985.440000000002</v>
      </c>
      <c r="R2995" s="1" t="str">
        <f t="shared" si="140"/>
        <v>2015-09</v>
      </c>
      <c r="S2995" s="1" t="str">
        <f t="shared" si="138"/>
        <v/>
      </c>
      <c r="T2995" s="3">
        <f t="shared" si="139"/>
        <v>19363.919999999998</v>
      </c>
    </row>
    <row r="2996" spans="1:20" x14ac:dyDescent="0.25">
      <c r="A2996" s="1" t="s">
        <v>8939</v>
      </c>
      <c r="B2996" s="1" t="s">
        <v>8940</v>
      </c>
      <c r="C2996" s="1" t="s">
        <v>8941</v>
      </c>
      <c r="D2996" s="1" t="s">
        <v>39</v>
      </c>
      <c r="E2996" s="1" t="s">
        <v>66</v>
      </c>
      <c r="F2996" s="1">
        <v>0</v>
      </c>
      <c r="G2996" s="2">
        <v>39300</v>
      </c>
      <c r="H2996" s="1" t="s">
        <v>30</v>
      </c>
      <c r="I2996" s="1" t="s">
        <v>31</v>
      </c>
      <c r="J2996" s="2">
        <v>39241</v>
      </c>
      <c r="K2996" s="1"/>
      <c r="L2996" s="1" t="s">
        <v>24</v>
      </c>
      <c r="M2996" s="3">
        <v>43160.42</v>
      </c>
      <c r="N2996" s="3">
        <v>37044.33</v>
      </c>
      <c r="O2996" s="1" t="s">
        <v>32</v>
      </c>
      <c r="P2996" s="1" t="s">
        <v>32</v>
      </c>
      <c r="Q2996" s="3">
        <v>37044.33</v>
      </c>
      <c r="R2996" s="1" t="str">
        <f t="shared" si="140"/>
        <v>2007-08</v>
      </c>
      <c r="S2996" s="1" t="str">
        <f t="shared" si="138"/>
        <v/>
      </c>
      <c r="T2996" s="3">
        <f t="shared" si="139"/>
        <v>0</v>
      </c>
    </row>
    <row r="2997" spans="1:20" x14ac:dyDescent="0.25">
      <c r="A2997" s="1" t="s">
        <v>8405</v>
      </c>
      <c r="B2997" s="1" t="s">
        <v>8940</v>
      </c>
      <c r="C2997" s="1" t="s">
        <v>8942</v>
      </c>
      <c r="D2997" s="1" t="s">
        <v>20</v>
      </c>
      <c r="E2997" s="1" t="s">
        <v>21</v>
      </c>
      <c r="F2997" s="1">
        <v>0</v>
      </c>
      <c r="G2997" s="2">
        <v>42478</v>
      </c>
      <c r="H2997" s="1" t="s">
        <v>22</v>
      </c>
      <c r="I2997" s="1" t="s">
        <v>31</v>
      </c>
      <c r="J2997" s="1" t="s">
        <v>616</v>
      </c>
      <c r="K2997" s="1"/>
      <c r="L2997" s="1" t="s">
        <v>24</v>
      </c>
      <c r="M2997" s="3">
        <v>40761.760000000002</v>
      </c>
      <c r="N2997" s="3">
        <v>42975.15</v>
      </c>
      <c r="O2997" s="3">
        <v>32479.25</v>
      </c>
      <c r="P2997" s="1">
        <v>125</v>
      </c>
      <c r="Q2997" s="3">
        <v>75579.399999999994</v>
      </c>
      <c r="R2997" s="1" t="str">
        <f t="shared" si="140"/>
        <v>2016-04</v>
      </c>
      <c r="S2997" s="1" t="str">
        <f t="shared" si="138"/>
        <v/>
      </c>
      <c r="T2997" s="3">
        <f t="shared" si="139"/>
        <v>32604.25</v>
      </c>
    </row>
    <row r="2998" spans="1:20" x14ac:dyDescent="0.25">
      <c r="A2998" s="1" t="s">
        <v>1737</v>
      </c>
      <c r="B2998" s="1" t="s">
        <v>8943</v>
      </c>
      <c r="C2998" s="1" t="s">
        <v>8944</v>
      </c>
      <c r="D2998" s="1" t="s">
        <v>113</v>
      </c>
      <c r="E2998" s="1" t="s">
        <v>914</v>
      </c>
      <c r="F2998" s="1">
        <v>0</v>
      </c>
      <c r="G2998" s="2">
        <v>42471</v>
      </c>
      <c r="H2998" s="1" t="s">
        <v>30</v>
      </c>
      <c r="I2998" s="1" t="s">
        <v>31</v>
      </c>
      <c r="J2998" s="2">
        <v>42678</v>
      </c>
      <c r="K2998" s="1"/>
      <c r="L2998" s="1" t="s">
        <v>24</v>
      </c>
      <c r="M2998" s="3">
        <v>40293.14</v>
      </c>
      <c r="N2998" s="3">
        <v>34070.17</v>
      </c>
      <c r="O2998" s="1" t="s">
        <v>32</v>
      </c>
      <c r="P2998" s="1" t="s">
        <v>32</v>
      </c>
      <c r="Q2998" s="3">
        <v>34070.17</v>
      </c>
      <c r="R2998" s="1" t="str">
        <f t="shared" si="140"/>
        <v>2016-04</v>
      </c>
      <c r="S2998" s="1" t="str">
        <f t="shared" si="138"/>
        <v/>
      </c>
      <c r="T2998" s="3">
        <f t="shared" si="139"/>
        <v>0</v>
      </c>
    </row>
    <row r="2999" spans="1:20" x14ac:dyDescent="0.25">
      <c r="A2999" s="1" t="s">
        <v>4048</v>
      </c>
      <c r="B2999" s="1" t="s">
        <v>8945</v>
      </c>
      <c r="C2999" s="1" t="s">
        <v>8946</v>
      </c>
      <c r="D2999" s="1" t="s">
        <v>82</v>
      </c>
      <c r="E2999" s="1" t="s">
        <v>8947</v>
      </c>
      <c r="F2999" s="1">
        <v>0</v>
      </c>
      <c r="G2999" s="2">
        <v>43423</v>
      </c>
      <c r="H2999" s="1" t="s">
        <v>22</v>
      </c>
      <c r="I2999" s="1" t="s">
        <v>31</v>
      </c>
      <c r="J2999" s="1" t="s">
        <v>8948</v>
      </c>
      <c r="K2999" s="2">
        <v>44715</v>
      </c>
      <c r="L2999" s="1" t="s">
        <v>42</v>
      </c>
      <c r="M2999" s="3">
        <v>51375.17</v>
      </c>
      <c r="N2999" s="3">
        <v>24008.400000000001</v>
      </c>
      <c r="O2999" s="1" t="s">
        <v>32</v>
      </c>
      <c r="P2999" s="1" t="s">
        <v>32</v>
      </c>
      <c r="Q2999" s="3">
        <v>24008.400000000001</v>
      </c>
      <c r="R2999" s="1" t="str">
        <f t="shared" si="140"/>
        <v>2018-11</v>
      </c>
      <c r="S2999" s="1" t="str">
        <f t="shared" si="138"/>
        <v>2022-06</v>
      </c>
      <c r="T2999" s="3">
        <f t="shared" si="139"/>
        <v>0</v>
      </c>
    </row>
    <row r="3000" spans="1:20" x14ac:dyDescent="0.25">
      <c r="A3000" s="1" t="s">
        <v>7587</v>
      </c>
      <c r="B3000" s="1" t="s">
        <v>8949</v>
      </c>
      <c r="C3000" s="1" t="s">
        <v>8950</v>
      </c>
      <c r="D3000" s="1" t="s">
        <v>82</v>
      </c>
      <c r="E3000" s="1" t="s">
        <v>295</v>
      </c>
      <c r="F3000" s="1">
        <v>0</v>
      </c>
      <c r="G3000" s="2">
        <v>39944</v>
      </c>
      <c r="H3000" s="1" t="s">
        <v>30</v>
      </c>
      <c r="I3000" s="1" t="s">
        <v>31</v>
      </c>
      <c r="J3000" s="2">
        <v>40122</v>
      </c>
      <c r="K3000" s="1"/>
      <c r="L3000" s="1" t="s">
        <v>24</v>
      </c>
      <c r="M3000" s="3">
        <v>60180.85</v>
      </c>
      <c r="N3000" s="3">
        <v>60432.01</v>
      </c>
      <c r="O3000" s="1" t="s">
        <v>32</v>
      </c>
      <c r="P3000" s="1" t="s">
        <v>32</v>
      </c>
      <c r="Q3000" s="3">
        <v>60432.01</v>
      </c>
      <c r="R3000" s="1" t="str">
        <f t="shared" si="140"/>
        <v>2009-05</v>
      </c>
      <c r="S3000" s="1" t="str">
        <f t="shared" si="138"/>
        <v/>
      </c>
      <c r="T3000" s="3">
        <f t="shared" si="139"/>
        <v>0</v>
      </c>
    </row>
    <row r="3001" spans="1:20" x14ac:dyDescent="0.25">
      <c r="A3001" s="1" t="s">
        <v>8005</v>
      </c>
      <c r="B3001" s="1" t="s">
        <v>8949</v>
      </c>
      <c r="C3001" s="1" t="s">
        <v>8951</v>
      </c>
      <c r="D3001" s="1" t="s">
        <v>82</v>
      </c>
      <c r="E3001" s="1" t="s">
        <v>8952</v>
      </c>
      <c r="F3001" s="1">
        <v>0</v>
      </c>
      <c r="G3001" s="2">
        <v>41778</v>
      </c>
      <c r="H3001" s="1" t="s">
        <v>30</v>
      </c>
      <c r="I3001" s="1" t="s">
        <v>31</v>
      </c>
      <c r="J3001" s="1" t="s">
        <v>115</v>
      </c>
      <c r="K3001" s="1"/>
      <c r="L3001" s="1" t="s">
        <v>24</v>
      </c>
      <c r="M3001" s="3">
        <v>58401.62</v>
      </c>
      <c r="N3001" s="3">
        <v>58401.2</v>
      </c>
      <c r="O3001" s="1">
        <v>56.16</v>
      </c>
      <c r="P3001" s="1">
        <v>125</v>
      </c>
      <c r="Q3001" s="3">
        <v>58582.36</v>
      </c>
      <c r="R3001" s="1" t="str">
        <f t="shared" si="140"/>
        <v>2014-05</v>
      </c>
      <c r="S3001" s="1" t="str">
        <f t="shared" si="138"/>
        <v/>
      </c>
      <c r="T3001" s="3">
        <f t="shared" si="139"/>
        <v>181.16</v>
      </c>
    </row>
    <row r="3002" spans="1:20" x14ac:dyDescent="0.25">
      <c r="A3002" s="1" t="s">
        <v>8953</v>
      </c>
      <c r="B3002" s="1" t="s">
        <v>8954</v>
      </c>
      <c r="C3002" s="1" t="s">
        <v>8955</v>
      </c>
      <c r="D3002" s="1" t="s">
        <v>70</v>
      </c>
      <c r="E3002" s="1" t="s">
        <v>1461</v>
      </c>
      <c r="F3002" s="1">
        <v>0</v>
      </c>
      <c r="G3002" s="2">
        <v>42548</v>
      </c>
      <c r="H3002" s="1" t="s">
        <v>30</v>
      </c>
      <c r="I3002" s="1" t="s">
        <v>31</v>
      </c>
      <c r="J3002" s="1" t="s">
        <v>461</v>
      </c>
      <c r="K3002" s="1"/>
      <c r="L3002" s="1" t="s">
        <v>24</v>
      </c>
      <c r="M3002" s="3">
        <v>58799.94</v>
      </c>
      <c r="N3002" s="3">
        <v>51521.26</v>
      </c>
      <c r="O3002" s="3">
        <v>2855.76</v>
      </c>
      <c r="P3002" s="1">
        <v>125</v>
      </c>
      <c r="Q3002" s="3">
        <v>54502.02</v>
      </c>
      <c r="R3002" s="1" t="str">
        <f t="shared" si="140"/>
        <v>2016-06</v>
      </c>
      <c r="S3002" s="1" t="str">
        <f t="shared" si="138"/>
        <v/>
      </c>
      <c r="T3002" s="3">
        <f t="shared" si="139"/>
        <v>2980.76</v>
      </c>
    </row>
    <row r="3003" spans="1:20" x14ac:dyDescent="0.25">
      <c r="A3003" s="1" t="s">
        <v>1574</v>
      </c>
      <c r="B3003" s="1" t="s">
        <v>8956</v>
      </c>
      <c r="C3003" s="1" t="s">
        <v>8957</v>
      </c>
      <c r="D3003" s="1" t="s">
        <v>1099</v>
      </c>
      <c r="E3003" s="1" t="s">
        <v>8958</v>
      </c>
      <c r="F3003" s="1">
        <v>0</v>
      </c>
      <c r="G3003" s="2">
        <v>29304</v>
      </c>
      <c r="H3003" s="1" t="s">
        <v>22</v>
      </c>
      <c r="I3003" s="1" t="s">
        <v>23</v>
      </c>
      <c r="J3003" s="1" t="s">
        <v>8959</v>
      </c>
      <c r="K3003" s="2">
        <v>44673</v>
      </c>
      <c r="L3003" s="1" t="s">
        <v>42</v>
      </c>
      <c r="M3003" s="3">
        <v>51950.5</v>
      </c>
      <c r="N3003" s="3">
        <v>17982.900000000001</v>
      </c>
      <c r="O3003" s="1" t="s">
        <v>32</v>
      </c>
      <c r="P3003" s="1" t="s">
        <v>32</v>
      </c>
      <c r="Q3003" s="3">
        <v>17982.900000000001</v>
      </c>
      <c r="R3003" s="1" t="str">
        <f t="shared" si="140"/>
        <v>1980-03</v>
      </c>
      <c r="S3003" s="1" t="str">
        <f t="shared" si="138"/>
        <v>2022-04</v>
      </c>
      <c r="T3003" s="3">
        <f t="shared" si="139"/>
        <v>0</v>
      </c>
    </row>
    <row r="3004" spans="1:20" x14ac:dyDescent="0.25">
      <c r="A3004" s="1" t="s">
        <v>8960</v>
      </c>
      <c r="B3004" s="1" t="s">
        <v>8956</v>
      </c>
      <c r="C3004" s="1" t="s">
        <v>8961</v>
      </c>
      <c r="D3004" s="1" t="s">
        <v>76</v>
      </c>
      <c r="E3004" s="1" t="s">
        <v>77</v>
      </c>
      <c r="F3004" s="1">
        <v>0</v>
      </c>
      <c r="G3004" s="2">
        <v>44816</v>
      </c>
      <c r="H3004" s="1" t="s">
        <v>22</v>
      </c>
      <c r="I3004" s="1" t="s">
        <v>31</v>
      </c>
      <c r="J3004" s="2">
        <v>44904</v>
      </c>
      <c r="K3004" s="2">
        <v>44827</v>
      </c>
      <c r="L3004" s="1" t="s">
        <v>42</v>
      </c>
      <c r="M3004" s="3">
        <v>44999.97</v>
      </c>
      <c r="N3004" s="1">
        <v>865.4</v>
      </c>
      <c r="O3004" s="1" t="s">
        <v>32</v>
      </c>
      <c r="P3004" s="1" t="s">
        <v>32</v>
      </c>
      <c r="Q3004" s="1">
        <v>865.4</v>
      </c>
      <c r="R3004" s="1" t="str">
        <f t="shared" si="140"/>
        <v>2022-09</v>
      </c>
      <c r="S3004" s="1" t="str">
        <f t="shared" si="138"/>
        <v>2022-09</v>
      </c>
      <c r="T3004" s="3">
        <f t="shared" si="139"/>
        <v>0</v>
      </c>
    </row>
    <row r="3005" spans="1:20" x14ac:dyDescent="0.25">
      <c r="A3005" s="1" t="s">
        <v>8962</v>
      </c>
      <c r="B3005" s="1" t="s">
        <v>8956</v>
      </c>
      <c r="C3005" s="1" t="s">
        <v>8963</v>
      </c>
      <c r="D3005" s="1" t="s">
        <v>39</v>
      </c>
      <c r="E3005" s="1" t="s">
        <v>40</v>
      </c>
      <c r="F3005" s="1">
        <v>0</v>
      </c>
      <c r="G3005" s="2">
        <v>44901</v>
      </c>
      <c r="H3005" s="1" t="s">
        <v>22</v>
      </c>
      <c r="I3005" s="1" t="s">
        <v>31</v>
      </c>
      <c r="J3005" s="1" t="s">
        <v>8964</v>
      </c>
      <c r="K3005" s="1"/>
      <c r="L3005" s="1" t="s">
        <v>24</v>
      </c>
      <c r="M3005" s="3">
        <v>29952</v>
      </c>
      <c r="N3005" s="1">
        <v>645</v>
      </c>
      <c r="O3005" s="1" t="s">
        <v>32</v>
      </c>
      <c r="P3005" s="1">
        <v>100</v>
      </c>
      <c r="Q3005" s="1">
        <v>745</v>
      </c>
      <c r="R3005" s="1" t="str">
        <f t="shared" si="140"/>
        <v>2022-12</v>
      </c>
      <c r="S3005" s="1" t="str">
        <f t="shared" si="138"/>
        <v/>
      </c>
      <c r="T3005" s="3">
        <f t="shared" si="139"/>
        <v>100</v>
      </c>
    </row>
    <row r="3006" spans="1:20" x14ac:dyDescent="0.25">
      <c r="A3006" s="1" t="s">
        <v>8965</v>
      </c>
      <c r="B3006" s="1" t="s">
        <v>8956</v>
      </c>
      <c r="C3006" s="1" t="s">
        <v>8966</v>
      </c>
      <c r="D3006" s="1" t="s">
        <v>82</v>
      </c>
      <c r="E3006" s="1" t="s">
        <v>3763</v>
      </c>
      <c r="F3006" s="1">
        <v>0</v>
      </c>
      <c r="G3006" s="2">
        <v>36248</v>
      </c>
      <c r="H3006" s="1" t="s">
        <v>22</v>
      </c>
      <c r="I3006" s="1" t="s">
        <v>31</v>
      </c>
      <c r="J3006" s="1" t="s">
        <v>4191</v>
      </c>
      <c r="K3006" s="1"/>
      <c r="L3006" s="1" t="s">
        <v>24</v>
      </c>
      <c r="M3006" s="3">
        <v>80179.42</v>
      </c>
      <c r="N3006" s="3">
        <v>82991.149999999994</v>
      </c>
      <c r="O3006" s="3">
        <v>11768.17</v>
      </c>
      <c r="P3006" s="1">
        <v>125</v>
      </c>
      <c r="Q3006" s="3">
        <v>94884.32</v>
      </c>
      <c r="R3006" s="1" t="str">
        <f t="shared" si="140"/>
        <v>1999-03</v>
      </c>
      <c r="S3006" s="1" t="str">
        <f t="shared" si="138"/>
        <v/>
      </c>
      <c r="T3006" s="3">
        <f t="shared" si="139"/>
        <v>11893.17</v>
      </c>
    </row>
    <row r="3007" spans="1:20" x14ac:dyDescent="0.25">
      <c r="A3007" s="1" t="s">
        <v>8967</v>
      </c>
      <c r="B3007" s="1" t="s">
        <v>8956</v>
      </c>
      <c r="C3007" s="1" t="s">
        <v>8968</v>
      </c>
      <c r="D3007" s="1" t="s">
        <v>123</v>
      </c>
      <c r="E3007" s="1" t="s">
        <v>194</v>
      </c>
      <c r="F3007" s="1">
        <v>0</v>
      </c>
      <c r="G3007" s="2">
        <v>42057</v>
      </c>
      <c r="H3007" s="1" t="s">
        <v>30</v>
      </c>
      <c r="I3007" s="1" t="s">
        <v>23</v>
      </c>
      <c r="J3007" s="1" t="s">
        <v>2636</v>
      </c>
      <c r="K3007" s="1"/>
      <c r="L3007" s="1" t="s">
        <v>24</v>
      </c>
      <c r="M3007" s="3">
        <v>75999.039999999994</v>
      </c>
      <c r="N3007" s="3">
        <v>75319.360000000001</v>
      </c>
      <c r="O3007" s="3">
        <v>31753.16</v>
      </c>
      <c r="P3007" s="1">
        <v>125</v>
      </c>
      <c r="Q3007" s="3">
        <v>107197.52</v>
      </c>
      <c r="R3007" s="1" t="str">
        <f t="shared" si="140"/>
        <v>2015-02</v>
      </c>
      <c r="S3007" s="1" t="str">
        <f t="shared" si="138"/>
        <v/>
      </c>
      <c r="T3007" s="3">
        <f t="shared" si="139"/>
        <v>31878.16</v>
      </c>
    </row>
    <row r="3008" spans="1:20" x14ac:dyDescent="0.25">
      <c r="A3008" s="1" t="s">
        <v>8969</v>
      </c>
      <c r="B3008" s="1" t="s">
        <v>8956</v>
      </c>
      <c r="C3008" s="1" t="s">
        <v>8970</v>
      </c>
      <c r="D3008" s="1" t="s">
        <v>82</v>
      </c>
      <c r="E3008" s="1" t="s">
        <v>443</v>
      </c>
      <c r="F3008" s="1">
        <v>0</v>
      </c>
      <c r="G3008" s="2">
        <v>37760</v>
      </c>
      <c r="H3008" s="1" t="s">
        <v>22</v>
      </c>
      <c r="I3008" s="1" t="s">
        <v>23</v>
      </c>
      <c r="J3008" s="1" t="s">
        <v>755</v>
      </c>
      <c r="K3008" s="1"/>
      <c r="L3008" s="1" t="s">
        <v>24</v>
      </c>
      <c r="M3008" s="3">
        <v>63460.800000000003</v>
      </c>
      <c r="N3008" s="3">
        <v>65527.92</v>
      </c>
      <c r="O3008" s="1">
        <v>183.06</v>
      </c>
      <c r="P3008" s="1">
        <v>125</v>
      </c>
      <c r="Q3008" s="3">
        <v>65835.98</v>
      </c>
      <c r="R3008" s="1" t="str">
        <f t="shared" si="140"/>
        <v>2003-05</v>
      </c>
      <c r="S3008" s="1" t="str">
        <f t="shared" si="138"/>
        <v/>
      </c>
      <c r="T3008" s="3">
        <f t="shared" si="139"/>
        <v>308.06</v>
      </c>
    </row>
    <row r="3009" spans="1:20" x14ac:dyDescent="0.25">
      <c r="A3009" s="1" t="s">
        <v>1339</v>
      </c>
      <c r="B3009" s="1" t="s">
        <v>8956</v>
      </c>
      <c r="C3009" s="1" t="s">
        <v>8971</v>
      </c>
      <c r="D3009" s="1" t="s">
        <v>28</v>
      </c>
      <c r="E3009" s="1" t="s">
        <v>46</v>
      </c>
      <c r="F3009" s="1">
        <v>0</v>
      </c>
      <c r="G3009" s="2">
        <v>43851</v>
      </c>
      <c r="H3009" s="1" t="s">
        <v>22</v>
      </c>
      <c r="I3009" s="1" t="s">
        <v>31</v>
      </c>
      <c r="J3009" s="1" t="s">
        <v>548</v>
      </c>
      <c r="K3009" s="1"/>
      <c r="L3009" s="1" t="s">
        <v>24</v>
      </c>
      <c r="M3009" s="3">
        <v>52228.800000000003</v>
      </c>
      <c r="N3009" s="3">
        <v>44478.65</v>
      </c>
      <c r="O3009" s="3">
        <v>27879.7</v>
      </c>
      <c r="P3009" s="1" t="s">
        <v>32</v>
      </c>
      <c r="Q3009" s="3">
        <v>72358.350000000006</v>
      </c>
      <c r="R3009" s="1" t="str">
        <f t="shared" si="140"/>
        <v>2020-01</v>
      </c>
      <c r="S3009" s="1" t="str">
        <f t="shared" si="138"/>
        <v/>
      </c>
      <c r="T3009" s="3">
        <f t="shared" si="139"/>
        <v>27879.7</v>
      </c>
    </row>
    <row r="3010" spans="1:20" x14ac:dyDescent="0.25">
      <c r="A3010" s="1" t="s">
        <v>8972</v>
      </c>
      <c r="B3010" s="1" t="s">
        <v>8956</v>
      </c>
      <c r="C3010" s="1" t="s">
        <v>8973</v>
      </c>
      <c r="D3010" s="1" t="s">
        <v>70</v>
      </c>
      <c r="E3010" s="1" t="s">
        <v>169</v>
      </c>
      <c r="F3010" s="1">
        <v>0</v>
      </c>
      <c r="G3010" s="2">
        <v>43851</v>
      </c>
      <c r="H3010" s="1" t="s">
        <v>22</v>
      </c>
      <c r="I3010" s="1" t="s">
        <v>31</v>
      </c>
      <c r="J3010" s="1" t="s">
        <v>548</v>
      </c>
      <c r="K3010" s="1"/>
      <c r="L3010" s="1" t="s">
        <v>24</v>
      </c>
      <c r="M3010" s="3">
        <v>46000.03</v>
      </c>
      <c r="N3010" s="3">
        <v>45015.12</v>
      </c>
      <c r="O3010" s="3">
        <v>8039.83</v>
      </c>
      <c r="P3010" s="1" t="s">
        <v>32</v>
      </c>
      <c r="Q3010" s="3">
        <v>53054.95</v>
      </c>
      <c r="R3010" s="1" t="str">
        <f t="shared" si="140"/>
        <v>2020-01</v>
      </c>
      <c r="S3010" s="1" t="str">
        <f t="shared" ref="S3010:S3073" si="141">IF(OR(ISBLANK(K3010), K3010=0), "", TEXT(K3010, "yyyy-mm"))</f>
        <v/>
      </c>
      <c r="T3010" s="3">
        <f t="shared" ref="T3010:T3073" si="142">IFERROR(VALUE(SUBSTITUTE(O3010, ",", "")), 0) + IFERROR(VALUE(SUBSTITUTE(P3010, ",", "")), 0)</f>
        <v>8039.83</v>
      </c>
    </row>
    <row r="3011" spans="1:20" x14ac:dyDescent="0.25">
      <c r="A3011" s="1" t="s">
        <v>79</v>
      </c>
      <c r="B3011" s="1" t="s">
        <v>8956</v>
      </c>
      <c r="C3011" s="1" t="s">
        <v>8974</v>
      </c>
      <c r="D3011" s="1" t="s">
        <v>70</v>
      </c>
      <c r="E3011" s="1" t="s">
        <v>169</v>
      </c>
      <c r="F3011" s="1">
        <v>0</v>
      </c>
      <c r="G3011" s="2">
        <v>44704</v>
      </c>
      <c r="H3011" s="1" t="s">
        <v>22</v>
      </c>
      <c r="I3011" s="1" t="s">
        <v>31</v>
      </c>
      <c r="J3011" s="1" t="s">
        <v>47</v>
      </c>
      <c r="K3011" s="1"/>
      <c r="L3011" s="1" t="s">
        <v>24</v>
      </c>
      <c r="M3011" s="3">
        <v>46000.03</v>
      </c>
      <c r="N3011" s="3">
        <v>25468.53</v>
      </c>
      <c r="O3011" s="1">
        <v>970.9</v>
      </c>
      <c r="P3011" s="1">
        <v>100</v>
      </c>
      <c r="Q3011" s="3">
        <v>26539.43</v>
      </c>
      <c r="R3011" s="1" t="str">
        <f t="shared" ref="R3011:R3074" si="143">TEXT(G3011, "yyyy-mm")</f>
        <v>2022-05</v>
      </c>
      <c r="S3011" s="1" t="str">
        <f t="shared" si="141"/>
        <v/>
      </c>
      <c r="T3011" s="3">
        <f t="shared" si="142"/>
        <v>1070.9000000000001</v>
      </c>
    </row>
    <row r="3012" spans="1:20" x14ac:dyDescent="0.25">
      <c r="A3012" s="1" t="s">
        <v>8975</v>
      </c>
      <c r="B3012" s="1" t="s">
        <v>8956</v>
      </c>
      <c r="C3012" s="1" t="s">
        <v>8976</v>
      </c>
      <c r="D3012" s="1" t="s">
        <v>113</v>
      </c>
      <c r="E3012" s="1" t="s">
        <v>5307</v>
      </c>
      <c r="F3012" s="1">
        <v>0</v>
      </c>
      <c r="G3012" s="2">
        <v>43332</v>
      </c>
      <c r="H3012" s="1" t="s">
        <v>30</v>
      </c>
      <c r="I3012" s="1" t="s">
        <v>23</v>
      </c>
      <c r="J3012" s="1" t="s">
        <v>436</v>
      </c>
      <c r="K3012" s="1"/>
      <c r="L3012" s="1" t="s">
        <v>24</v>
      </c>
      <c r="M3012" s="3">
        <v>44343.519999999997</v>
      </c>
      <c r="N3012" s="3">
        <v>44406.96</v>
      </c>
      <c r="O3012" s="3">
        <v>6555.49</v>
      </c>
      <c r="P3012" s="1">
        <v>125</v>
      </c>
      <c r="Q3012" s="3">
        <v>51087.45</v>
      </c>
      <c r="R3012" s="1" t="str">
        <f t="shared" si="143"/>
        <v>2018-08</v>
      </c>
      <c r="S3012" s="1" t="str">
        <f t="shared" si="141"/>
        <v/>
      </c>
      <c r="T3012" s="3">
        <f t="shared" si="142"/>
        <v>6680.49</v>
      </c>
    </row>
    <row r="3013" spans="1:20" x14ac:dyDescent="0.25">
      <c r="A3013" s="1" t="s">
        <v>8977</v>
      </c>
      <c r="B3013" s="1" t="s">
        <v>8956</v>
      </c>
      <c r="C3013" s="1" t="s">
        <v>8978</v>
      </c>
      <c r="D3013" s="1" t="s">
        <v>204</v>
      </c>
      <c r="E3013" s="1" t="s">
        <v>205</v>
      </c>
      <c r="F3013" s="1">
        <v>0</v>
      </c>
      <c r="G3013" s="2">
        <v>42226</v>
      </c>
      <c r="H3013" s="1" t="s">
        <v>22</v>
      </c>
      <c r="I3013" s="1" t="s">
        <v>23</v>
      </c>
      <c r="J3013" s="2">
        <v>42285</v>
      </c>
      <c r="K3013" s="1"/>
      <c r="L3013" s="1" t="s">
        <v>24</v>
      </c>
      <c r="M3013" s="3">
        <v>42566.58</v>
      </c>
      <c r="N3013" s="3">
        <v>43955.24</v>
      </c>
      <c r="O3013" s="1">
        <v>405.98</v>
      </c>
      <c r="P3013" s="1">
        <v>125</v>
      </c>
      <c r="Q3013" s="3">
        <v>44486.22</v>
      </c>
      <c r="R3013" s="1" t="str">
        <f t="shared" si="143"/>
        <v>2015-08</v>
      </c>
      <c r="S3013" s="1" t="str">
        <f t="shared" si="141"/>
        <v/>
      </c>
      <c r="T3013" s="3">
        <f t="shared" si="142"/>
        <v>530.98</v>
      </c>
    </row>
    <row r="3014" spans="1:20" x14ac:dyDescent="0.25">
      <c r="A3014" s="1" t="s">
        <v>2928</v>
      </c>
      <c r="B3014" s="1" t="s">
        <v>8956</v>
      </c>
      <c r="C3014" s="1" t="s">
        <v>8979</v>
      </c>
      <c r="D3014" s="1" t="s">
        <v>20</v>
      </c>
      <c r="E3014" s="1" t="s">
        <v>21</v>
      </c>
      <c r="F3014" s="1">
        <v>0</v>
      </c>
      <c r="G3014" s="2">
        <v>33405</v>
      </c>
      <c r="H3014" s="1" t="s">
        <v>22</v>
      </c>
      <c r="I3014" s="1" t="s">
        <v>31</v>
      </c>
      <c r="J3014" s="1" t="s">
        <v>8980</v>
      </c>
      <c r="K3014" s="1"/>
      <c r="L3014" s="1" t="s">
        <v>24</v>
      </c>
      <c r="M3014" s="3">
        <v>41581.07</v>
      </c>
      <c r="N3014" s="3">
        <v>40966.93</v>
      </c>
      <c r="O3014" s="1">
        <v>786.34</v>
      </c>
      <c r="P3014" s="1">
        <v>125</v>
      </c>
      <c r="Q3014" s="3">
        <v>41878.269999999997</v>
      </c>
      <c r="R3014" s="1" t="str">
        <f t="shared" si="143"/>
        <v>1991-06</v>
      </c>
      <c r="S3014" s="1" t="str">
        <f t="shared" si="141"/>
        <v/>
      </c>
      <c r="T3014" s="3">
        <f t="shared" si="142"/>
        <v>911.34</v>
      </c>
    </row>
    <row r="3015" spans="1:20" x14ac:dyDescent="0.25">
      <c r="A3015" s="1" t="s">
        <v>8981</v>
      </c>
      <c r="B3015" s="1" t="s">
        <v>8956</v>
      </c>
      <c r="C3015" s="1" t="s">
        <v>8982</v>
      </c>
      <c r="D3015" s="1" t="s">
        <v>76</v>
      </c>
      <c r="E3015" s="1" t="s">
        <v>858</v>
      </c>
      <c r="F3015" s="1">
        <v>0</v>
      </c>
      <c r="G3015" s="2">
        <v>44879</v>
      </c>
      <c r="H3015" s="1" t="s">
        <v>22</v>
      </c>
      <c r="I3015" s="1" t="s">
        <v>31</v>
      </c>
      <c r="J3015" s="1" t="s">
        <v>2361</v>
      </c>
      <c r="K3015" s="1"/>
      <c r="L3015" s="1" t="s">
        <v>24</v>
      </c>
      <c r="M3015" s="3">
        <v>33280</v>
      </c>
      <c r="N3015" s="3">
        <v>3200</v>
      </c>
      <c r="O3015" s="1" t="s">
        <v>32</v>
      </c>
      <c r="P3015" s="1" t="s">
        <v>32</v>
      </c>
      <c r="Q3015" s="3">
        <v>3200</v>
      </c>
      <c r="R3015" s="1" t="str">
        <f t="shared" si="143"/>
        <v>2022-11</v>
      </c>
      <c r="S3015" s="1" t="str">
        <f t="shared" si="141"/>
        <v/>
      </c>
      <c r="T3015" s="3">
        <f t="shared" si="142"/>
        <v>0</v>
      </c>
    </row>
    <row r="3016" spans="1:20" x14ac:dyDescent="0.25">
      <c r="A3016" s="1" t="s">
        <v>8983</v>
      </c>
      <c r="B3016" s="1" t="s">
        <v>8956</v>
      </c>
      <c r="C3016" s="1" t="s">
        <v>8984</v>
      </c>
      <c r="D3016" s="1" t="s">
        <v>70</v>
      </c>
      <c r="E3016" s="1" t="s">
        <v>96</v>
      </c>
      <c r="F3016" s="1">
        <v>0</v>
      </c>
      <c r="G3016" s="2">
        <v>44845</v>
      </c>
      <c r="H3016" s="1" t="s">
        <v>22</v>
      </c>
      <c r="I3016" s="1" t="s">
        <v>31</v>
      </c>
      <c r="J3016" s="2">
        <v>44875</v>
      </c>
      <c r="K3016" s="1"/>
      <c r="L3016" s="1" t="s">
        <v>24</v>
      </c>
      <c r="M3016" s="3">
        <v>24960</v>
      </c>
      <c r="N3016" s="3">
        <v>1611</v>
      </c>
      <c r="O3016" s="1" t="s">
        <v>32</v>
      </c>
      <c r="P3016" s="1">
        <v>100</v>
      </c>
      <c r="Q3016" s="3">
        <v>1711</v>
      </c>
      <c r="R3016" s="1" t="str">
        <f t="shared" si="143"/>
        <v>2022-10</v>
      </c>
      <c r="S3016" s="1" t="str">
        <f t="shared" si="141"/>
        <v/>
      </c>
      <c r="T3016" s="3">
        <f t="shared" si="142"/>
        <v>100</v>
      </c>
    </row>
    <row r="3017" spans="1:20" x14ac:dyDescent="0.25">
      <c r="A3017" s="1" t="s">
        <v>8985</v>
      </c>
      <c r="B3017" s="1" t="s">
        <v>8986</v>
      </c>
      <c r="C3017" s="1" t="s">
        <v>8987</v>
      </c>
      <c r="D3017" s="1" t="s">
        <v>82</v>
      </c>
      <c r="E3017" s="1" t="s">
        <v>8988</v>
      </c>
      <c r="F3017" s="1">
        <v>0</v>
      </c>
      <c r="G3017" s="2">
        <v>44810</v>
      </c>
      <c r="H3017" s="1" t="s">
        <v>30</v>
      </c>
      <c r="I3017" s="1" t="s">
        <v>23</v>
      </c>
      <c r="J3017" s="2">
        <v>44721</v>
      </c>
      <c r="K3017" s="1"/>
      <c r="L3017" s="1" t="s">
        <v>24</v>
      </c>
      <c r="M3017" s="3">
        <v>37999.94</v>
      </c>
      <c r="N3017" s="3">
        <v>10668.95</v>
      </c>
      <c r="O3017" s="1">
        <v>36.54</v>
      </c>
      <c r="P3017" s="1">
        <v>100</v>
      </c>
      <c r="Q3017" s="3">
        <v>10805.49</v>
      </c>
      <c r="R3017" s="1" t="str">
        <f t="shared" si="143"/>
        <v>2022-09</v>
      </c>
      <c r="S3017" s="1" t="str">
        <f t="shared" si="141"/>
        <v/>
      </c>
      <c r="T3017" s="3">
        <f t="shared" si="142"/>
        <v>136.54</v>
      </c>
    </row>
    <row r="3018" spans="1:20" x14ac:dyDescent="0.25">
      <c r="A3018" s="1" t="s">
        <v>8989</v>
      </c>
      <c r="B3018" s="1" t="s">
        <v>8990</v>
      </c>
      <c r="C3018" s="1" t="s">
        <v>8991</v>
      </c>
      <c r="D3018" s="1" t="s">
        <v>70</v>
      </c>
      <c r="E3018" s="1" t="s">
        <v>8992</v>
      </c>
      <c r="F3018" s="1">
        <v>0</v>
      </c>
      <c r="G3018" s="2">
        <v>36563</v>
      </c>
      <c r="H3018" s="1" t="s">
        <v>22</v>
      </c>
      <c r="I3018" s="1" t="s">
        <v>23</v>
      </c>
      <c r="J3018" s="2">
        <v>36709</v>
      </c>
      <c r="K3018" s="2">
        <v>44701</v>
      </c>
      <c r="L3018" s="1" t="s">
        <v>42</v>
      </c>
      <c r="M3018" s="3">
        <v>65278.93</v>
      </c>
      <c r="N3018" s="3">
        <v>29689.07</v>
      </c>
      <c r="O3018" s="1" t="s">
        <v>32</v>
      </c>
      <c r="P3018" s="1" t="s">
        <v>32</v>
      </c>
      <c r="Q3018" s="3">
        <v>29689.07</v>
      </c>
      <c r="R3018" s="1" t="str">
        <f t="shared" si="143"/>
        <v>2000-02</v>
      </c>
      <c r="S3018" s="1" t="str">
        <f t="shared" si="141"/>
        <v>2022-05</v>
      </c>
      <c r="T3018" s="3">
        <f t="shared" si="142"/>
        <v>0</v>
      </c>
    </row>
    <row r="3019" spans="1:20" x14ac:dyDescent="0.25">
      <c r="A3019" s="1" t="s">
        <v>8993</v>
      </c>
      <c r="B3019" s="1" t="s">
        <v>8994</v>
      </c>
      <c r="C3019" s="1" t="s">
        <v>8995</v>
      </c>
      <c r="D3019" s="1" t="s">
        <v>137</v>
      </c>
      <c r="E3019" s="1" t="s">
        <v>138</v>
      </c>
      <c r="F3019" s="1">
        <v>0</v>
      </c>
      <c r="G3019" s="2">
        <v>43395</v>
      </c>
      <c r="H3019" s="1" t="s">
        <v>30</v>
      </c>
      <c r="I3019" s="1" t="s">
        <v>31</v>
      </c>
      <c r="J3019" s="1" t="s">
        <v>1046</v>
      </c>
      <c r="K3019" s="1"/>
      <c r="L3019" s="1" t="s">
        <v>24</v>
      </c>
      <c r="M3019" s="3">
        <v>50017.55</v>
      </c>
      <c r="N3019" s="3">
        <v>54278.28</v>
      </c>
      <c r="O3019" s="3">
        <v>6227.95</v>
      </c>
      <c r="P3019" s="1" t="s">
        <v>32</v>
      </c>
      <c r="Q3019" s="3">
        <v>60506.23</v>
      </c>
      <c r="R3019" s="1" t="str">
        <f t="shared" si="143"/>
        <v>2018-10</v>
      </c>
      <c r="S3019" s="1" t="str">
        <f t="shared" si="141"/>
        <v/>
      </c>
      <c r="T3019" s="3">
        <f t="shared" si="142"/>
        <v>6227.95</v>
      </c>
    </row>
    <row r="3020" spans="1:20" x14ac:dyDescent="0.25">
      <c r="A3020" s="1" t="s">
        <v>2428</v>
      </c>
      <c r="B3020" s="1" t="s">
        <v>8996</v>
      </c>
      <c r="C3020" s="1" t="s">
        <v>8997</v>
      </c>
      <c r="D3020" s="1" t="s">
        <v>39</v>
      </c>
      <c r="E3020" s="1" t="s">
        <v>40</v>
      </c>
      <c r="F3020" s="1">
        <v>0</v>
      </c>
      <c r="G3020" s="2">
        <v>44706</v>
      </c>
      <c r="H3020" s="1" t="s">
        <v>30</v>
      </c>
      <c r="I3020" s="1" t="s">
        <v>31</v>
      </c>
      <c r="J3020" s="1" t="s">
        <v>93</v>
      </c>
      <c r="K3020" s="2">
        <v>44809</v>
      </c>
      <c r="L3020" s="1" t="s">
        <v>42</v>
      </c>
      <c r="M3020" s="3">
        <v>39936</v>
      </c>
      <c r="N3020" s="3">
        <v>4872</v>
      </c>
      <c r="O3020" s="1" t="s">
        <v>32</v>
      </c>
      <c r="P3020" s="1">
        <v>100</v>
      </c>
      <c r="Q3020" s="3">
        <v>4972</v>
      </c>
      <c r="R3020" s="1" t="str">
        <f t="shared" si="143"/>
        <v>2022-05</v>
      </c>
      <c r="S3020" s="1" t="str">
        <f t="shared" si="141"/>
        <v>2022-09</v>
      </c>
      <c r="T3020" s="3">
        <f t="shared" si="142"/>
        <v>100</v>
      </c>
    </row>
    <row r="3021" spans="1:20" x14ac:dyDescent="0.25">
      <c r="A3021" s="1" t="s">
        <v>5484</v>
      </c>
      <c r="B3021" s="1" t="s">
        <v>8998</v>
      </c>
      <c r="C3021" s="1" t="s">
        <v>8999</v>
      </c>
      <c r="D3021" s="1" t="s">
        <v>137</v>
      </c>
      <c r="E3021" s="1" t="s">
        <v>6697</v>
      </c>
      <c r="F3021" s="1">
        <v>0</v>
      </c>
      <c r="G3021" s="2">
        <v>44767</v>
      </c>
      <c r="H3021" s="1" t="s">
        <v>30</v>
      </c>
      <c r="I3021" s="1" t="s">
        <v>31</v>
      </c>
      <c r="J3021" s="1" t="s">
        <v>2262</v>
      </c>
      <c r="K3021" s="1"/>
      <c r="L3021" s="1" t="s">
        <v>24</v>
      </c>
      <c r="M3021" s="3">
        <v>79500.100000000006</v>
      </c>
      <c r="N3021" s="3">
        <v>33634.68</v>
      </c>
      <c r="O3021" s="1">
        <v>535.1</v>
      </c>
      <c r="P3021" s="1">
        <v>225</v>
      </c>
      <c r="Q3021" s="3">
        <v>34394.78</v>
      </c>
      <c r="R3021" s="1" t="str">
        <f t="shared" si="143"/>
        <v>2022-07</v>
      </c>
      <c r="S3021" s="1" t="str">
        <f t="shared" si="141"/>
        <v/>
      </c>
      <c r="T3021" s="3">
        <f t="shared" si="142"/>
        <v>760.1</v>
      </c>
    </row>
    <row r="3022" spans="1:20" x14ac:dyDescent="0.25">
      <c r="A3022" s="1" t="s">
        <v>9000</v>
      </c>
      <c r="B3022" s="1" t="s">
        <v>9001</v>
      </c>
      <c r="C3022" s="1" t="s">
        <v>9002</v>
      </c>
      <c r="D3022" s="1" t="s">
        <v>88</v>
      </c>
      <c r="E3022" s="1" t="s">
        <v>89</v>
      </c>
      <c r="F3022" s="1">
        <v>0</v>
      </c>
      <c r="G3022" s="2">
        <v>41736</v>
      </c>
      <c r="H3022" s="1" t="s">
        <v>22</v>
      </c>
      <c r="I3022" s="1" t="s">
        <v>257</v>
      </c>
      <c r="J3022" s="2">
        <v>38966</v>
      </c>
      <c r="K3022" s="1"/>
      <c r="L3022" s="1" t="s">
        <v>24</v>
      </c>
      <c r="M3022" s="3">
        <v>74999.81</v>
      </c>
      <c r="N3022" s="3">
        <v>74999.600000000006</v>
      </c>
      <c r="O3022" s="1" t="s">
        <v>32</v>
      </c>
      <c r="P3022" s="1" t="s">
        <v>32</v>
      </c>
      <c r="Q3022" s="3">
        <v>74999.600000000006</v>
      </c>
      <c r="R3022" s="1" t="str">
        <f t="shared" si="143"/>
        <v>2014-04</v>
      </c>
      <c r="S3022" s="1" t="str">
        <f t="shared" si="141"/>
        <v/>
      </c>
      <c r="T3022" s="3">
        <f t="shared" si="142"/>
        <v>0</v>
      </c>
    </row>
    <row r="3023" spans="1:20" x14ac:dyDescent="0.25">
      <c r="A3023" s="1" t="s">
        <v>3742</v>
      </c>
      <c r="B3023" s="1" t="s">
        <v>9003</v>
      </c>
      <c r="C3023" s="1" t="s">
        <v>9004</v>
      </c>
      <c r="D3023" s="1" t="s">
        <v>52</v>
      </c>
      <c r="E3023" s="1" t="s">
        <v>1396</v>
      </c>
      <c r="F3023" s="1">
        <v>0</v>
      </c>
      <c r="G3023" s="2">
        <v>31544</v>
      </c>
      <c r="H3023" s="1" t="s">
        <v>30</v>
      </c>
      <c r="I3023" s="1" t="s">
        <v>31</v>
      </c>
      <c r="J3023" s="2">
        <v>31751</v>
      </c>
      <c r="K3023" s="1"/>
      <c r="L3023" s="1" t="s">
        <v>24</v>
      </c>
      <c r="M3023" s="3">
        <v>51089.17</v>
      </c>
      <c r="N3023" s="3">
        <v>51090</v>
      </c>
      <c r="O3023" s="1">
        <v>392.99</v>
      </c>
      <c r="P3023" s="1">
        <v>125</v>
      </c>
      <c r="Q3023" s="3">
        <v>51607.99</v>
      </c>
      <c r="R3023" s="1" t="str">
        <f t="shared" si="143"/>
        <v>1986-05</v>
      </c>
      <c r="S3023" s="1" t="str">
        <f t="shared" si="141"/>
        <v/>
      </c>
      <c r="T3023" s="3">
        <f t="shared" si="142"/>
        <v>517.99</v>
      </c>
    </row>
    <row r="3024" spans="1:20" x14ac:dyDescent="0.25">
      <c r="A3024" s="1" t="s">
        <v>9005</v>
      </c>
      <c r="B3024" s="1" t="s">
        <v>9006</v>
      </c>
      <c r="C3024" s="1" t="s">
        <v>9007</v>
      </c>
      <c r="D3024" s="1" t="s">
        <v>88</v>
      </c>
      <c r="E3024" s="1" t="s">
        <v>89</v>
      </c>
      <c r="F3024" s="1">
        <v>0</v>
      </c>
      <c r="G3024" s="2">
        <v>41232</v>
      </c>
      <c r="H3024" s="1" t="s">
        <v>30</v>
      </c>
      <c r="I3024" s="1" t="s">
        <v>31</v>
      </c>
      <c r="J3024" s="1" t="s">
        <v>703</v>
      </c>
      <c r="K3024" s="1"/>
      <c r="L3024" s="1" t="s">
        <v>24</v>
      </c>
      <c r="M3024" s="3">
        <v>99999.95</v>
      </c>
      <c r="N3024" s="3">
        <v>99616.58</v>
      </c>
      <c r="O3024" s="3">
        <v>1394.23</v>
      </c>
      <c r="P3024" s="1">
        <v>125</v>
      </c>
      <c r="Q3024" s="3">
        <v>101135.81</v>
      </c>
      <c r="R3024" s="1" t="str">
        <f t="shared" si="143"/>
        <v>2012-11</v>
      </c>
      <c r="S3024" s="1" t="str">
        <f t="shared" si="141"/>
        <v/>
      </c>
      <c r="T3024" s="3">
        <f t="shared" si="142"/>
        <v>1519.23</v>
      </c>
    </row>
    <row r="3025" spans="1:20" x14ac:dyDescent="0.25">
      <c r="A3025" s="1" t="s">
        <v>1205</v>
      </c>
      <c r="B3025" s="1" t="s">
        <v>9008</v>
      </c>
      <c r="C3025" s="1" t="s">
        <v>9009</v>
      </c>
      <c r="D3025" s="1" t="s">
        <v>113</v>
      </c>
      <c r="E3025" s="1" t="s">
        <v>9010</v>
      </c>
      <c r="F3025" s="1">
        <v>0</v>
      </c>
      <c r="G3025" s="2">
        <v>40168</v>
      </c>
      <c r="H3025" s="1" t="s">
        <v>30</v>
      </c>
      <c r="I3025" s="1" t="s">
        <v>31</v>
      </c>
      <c r="J3025" s="1" t="s">
        <v>4051</v>
      </c>
      <c r="K3025" s="1"/>
      <c r="L3025" s="1" t="s">
        <v>24</v>
      </c>
      <c r="M3025" s="3">
        <v>61340.86</v>
      </c>
      <c r="N3025" s="3">
        <v>66687.179999999993</v>
      </c>
      <c r="O3025" s="3">
        <v>14767.54</v>
      </c>
      <c r="P3025" s="1">
        <v>125</v>
      </c>
      <c r="Q3025" s="3">
        <v>81579.72</v>
      </c>
      <c r="R3025" s="1" t="str">
        <f t="shared" si="143"/>
        <v>2009-12</v>
      </c>
      <c r="S3025" s="1" t="str">
        <f t="shared" si="141"/>
        <v/>
      </c>
      <c r="T3025" s="3">
        <f t="shared" si="142"/>
        <v>14892.54</v>
      </c>
    </row>
    <row r="3026" spans="1:20" x14ac:dyDescent="0.25">
      <c r="A3026" s="1" t="s">
        <v>1737</v>
      </c>
      <c r="B3026" s="1" t="s">
        <v>9011</v>
      </c>
      <c r="C3026" s="1" t="s">
        <v>9012</v>
      </c>
      <c r="D3026" s="1" t="s">
        <v>137</v>
      </c>
      <c r="E3026" s="1" t="s">
        <v>66</v>
      </c>
      <c r="F3026" s="1">
        <v>0</v>
      </c>
      <c r="G3026" s="2">
        <v>44543</v>
      </c>
      <c r="H3026" s="1" t="s">
        <v>30</v>
      </c>
      <c r="I3026" s="1" t="s">
        <v>31</v>
      </c>
      <c r="J3026" s="1" t="s">
        <v>4389</v>
      </c>
      <c r="K3026" s="1"/>
      <c r="L3026" s="1" t="s">
        <v>24</v>
      </c>
      <c r="M3026" s="3">
        <v>43160.42</v>
      </c>
      <c r="N3026" s="3">
        <v>45965.88</v>
      </c>
      <c r="O3026" s="1">
        <v>194.03</v>
      </c>
      <c r="P3026" s="1">
        <v>100</v>
      </c>
      <c r="Q3026" s="3">
        <v>46259.91</v>
      </c>
      <c r="R3026" s="1" t="str">
        <f t="shared" si="143"/>
        <v>2021-12</v>
      </c>
      <c r="S3026" s="1" t="str">
        <f t="shared" si="141"/>
        <v/>
      </c>
      <c r="T3026" s="3">
        <f t="shared" si="142"/>
        <v>294.02999999999997</v>
      </c>
    </row>
    <row r="3027" spans="1:20" x14ac:dyDescent="0.25">
      <c r="A3027" s="1" t="s">
        <v>7246</v>
      </c>
      <c r="B3027" s="1" t="s">
        <v>9013</v>
      </c>
      <c r="C3027" s="1" t="s">
        <v>9014</v>
      </c>
      <c r="D3027" s="1" t="s">
        <v>137</v>
      </c>
      <c r="E3027" s="1" t="s">
        <v>9015</v>
      </c>
      <c r="F3027" s="1">
        <v>0</v>
      </c>
      <c r="G3027" s="2">
        <v>44922</v>
      </c>
      <c r="H3027" s="1" t="s">
        <v>30</v>
      </c>
      <c r="I3027" s="1" t="s">
        <v>31</v>
      </c>
      <c r="J3027" s="2">
        <v>44202</v>
      </c>
      <c r="K3027" s="1"/>
      <c r="L3027" s="1" t="s">
        <v>24</v>
      </c>
      <c r="M3027" s="3">
        <v>49946.21</v>
      </c>
      <c r="N3027" s="3">
        <v>39211.24</v>
      </c>
      <c r="O3027" s="3">
        <v>14789.21</v>
      </c>
      <c r="P3027" s="1">
        <v>125</v>
      </c>
      <c r="Q3027" s="3">
        <v>54125.45</v>
      </c>
      <c r="R3027" s="1" t="str">
        <f t="shared" si="143"/>
        <v>2022-12</v>
      </c>
      <c r="S3027" s="1" t="str">
        <f t="shared" si="141"/>
        <v/>
      </c>
      <c r="T3027" s="3">
        <f t="shared" si="142"/>
        <v>14914.21</v>
      </c>
    </row>
    <row r="3028" spans="1:20" x14ac:dyDescent="0.25">
      <c r="A3028" s="1" t="s">
        <v>7865</v>
      </c>
      <c r="B3028" s="1" t="s">
        <v>9016</v>
      </c>
      <c r="C3028" s="1" t="s">
        <v>9017</v>
      </c>
      <c r="D3028" s="1" t="s">
        <v>76</v>
      </c>
      <c r="E3028" s="1" t="s">
        <v>1534</v>
      </c>
      <c r="F3028" s="1">
        <v>0</v>
      </c>
      <c r="G3028" s="2">
        <v>44858</v>
      </c>
      <c r="H3028" s="1" t="s">
        <v>22</v>
      </c>
      <c r="I3028" s="1" t="s">
        <v>31</v>
      </c>
      <c r="J3028" s="1" t="s">
        <v>765</v>
      </c>
      <c r="K3028" s="1"/>
      <c r="L3028" s="1" t="s">
        <v>24</v>
      </c>
      <c r="M3028" s="3">
        <v>33280</v>
      </c>
      <c r="N3028" s="3">
        <v>5120</v>
      </c>
      <c r="O3028" s="1" t="s">
        <v>32</v>
      </c>
      <c r="P3028" s="1">
        <v>100</v>
      </c>
      <c r="Q3028" s="3">
        <v>5220</v>
      </c>
      <c r="R3028" s="1" t="str">
        <f t="shared" si="143"/>
        <v>2022-10</v>
      </c>
      <c r="S3028" s="1" t="str">
        <f t="shared" si="141"/>
        <v/>
      </c>
      <c r="T3028" s="3">
        <f t="shared" si="142"/>
        <v>100</v>
      </c>
    </row>
    <row r="3029" spans="1:20" x14ac:dyDescent="0.25">
      <c r="A3029" s="1" t="s">
        <v>9018</v>
      </c>
      <c r="B3029" s="1" t="s">
        <v>9019</v>
      </c>
      <c r="C3029" s="1" t="s">
        <v>9020</v>
      </c>
      <c r="D3029" s="1" t="s">
        <v>52</v>
      </c>
      <c r="E3029" s="1" t="s">
        <v>652</v>
      </c>
      <c r="F3029" s="1">
        <v>0</v>
      </c>
      <c r="G3029" s="2">
        <v>44615</v>
      </c>
      <c r="H3029" s="1" t="s">
        <v>22</v>
      </c>
      <c r="I3029" s="1" t="s">
        <v>31</v>
      </c>
      <c r="J3029" s="1" t="s">
        <v>9021</v>
      </c>
      <c r="K3029" s="2">
        <v>44683</v>
      </c>
      <c r="L3029" s="1" t="s">
        <v>42</v>
      </c>
      <c r="M3029" s="3">
        <v>14560</v>
      </c>
      <c r="N3029" s="3">
        <v>1100</v>
      </c>
      <c r="O3029" s="1" t="s">
        <v>32</v>
      </c>
      <c r="P3029" s="1" t="s">
        <v>32</v>
      </c>
      <c r="Q3029" s="3">
        <v>1100</v>
      </c>
      <c r="R3029" s="1" t="str">
        <f t="shared" si="143"/>
        <v>2022-02</v>
      </c>
      <c r="S3029" s="1" t="str">
        <f t="shared" si="141"/>
        <v>2022-05</v>
      </c>
      <c r="T3029" s="3">
        <f t="shared" si="142"/>
        <v>0</v>
      </c>
    </row>
    <row r="3030" spans="1:20" x14ac:dyDescent="0.25">
      <c r="A3030" s="1" t="s">
        <v>9022</v>
      </c>
      <c r="B3030" s="1" t="s">
        <v>9023</v>
      </c>
      <c r="C3030" s="1" t="s">
        <v>9024</v>
      </c>
      <c r="D3030" s="1" t="s">
        <v>971</v>
      </c>
      <c r="E3030" s="1" t="s">
        <v>972</v>
      </c>
      <c r="F3030" s="1">
        <v>0</v>
      </c>
      <c r="G3030" s="2">
        <v>36164</v>
      </c>
      <c r="H3030" s="1" t="s">
        <v>22</v>
      </c>
      <c r="I3030" s="1" t="s">
        <v>31</v>
      </c>
      <c r="J3030" s="2">
        <v>36251</v>
      </c>
      <c r="K3030" s="1"/>
      <c r="L3030" s="1" t="s">
        <v>24</v>
      </c>
      <c r="M3030" s="3">
        <v>82106.75</v>
      </c>
      <c r="N3030" s="3">
        <v>82045.91</v>
      </c>
      <c r="O3030" s="3">
        <v>17171.39</v>
      </c>
      <c r="P3030" s="3">
        <v>2463.1999999999998</v>
      </c>
      <c r="Q3030" s="3">
        <v>101680.5</v>
      </c>
      <c r="R3030" s="1" t="str">
        <f t="shared" si="143"/>
        <v>1999-01</v>
      </c>
      <c r="S3030" s="1" t="str">
        <f t="shared" si="141"/>
        <v/>
      </c>
      <c r="T3030" s="3">
        <f t="shared" si="142"/>
        <v>19634.59</v>
      </c>
    </row>
    <row r="3031" spans="1:20" x14ac:dyDescent="0.25">
      <c r="A3031" s="1" t="s">
        <v>9025</v>
      </c>
      <c r="B3031" s="1" t="s">
        <v>9026</v>
      </c>
      <c r="C3031" s="1" t="s">
        <v>9027</v>
      </c>
      <c r="D3031" s="1" t="s">
        <v>284</v>
      </c>
      <c r="E3031" s="1" t="s">
        <v>2755</v>
      </c>
      <c r="F3031" s="1">
        <v>0</v>
      </c>
      <c r="G3031" s="2">
        <v>37480</v>
      </c>
      <c r="H3031" s="1" t="s">
        <v>22</v>
      </c>
      <c r="I3031" s="1" t="s">
        <v>31</v>
      </c>
      <c r="J3031" s="2">
        <v>37598</v>
      </c>
      <c r="K3031" s="1"/>
      <c r="L3031" s="1" t="s">
        <v>24</v>
      </c>
      <c r="M3031" s="3">
        <v>74439.039999999994</v>
      </c>
      <c r="N3031" s="3">
        <v>74381.91</v>
      </c>
      <c r="O3031" s="1" t="s">
        <v>32</v>
      </c>
      <c r="P3031" s="3">
        <v>2977.56</v>
      </c>
      <c r="Q3031" s="3">
        <v>77359.47</v>
      </c>
      <c r="R3031" s="1" t="str">
        <f t="shared" si="143"/>
        <v>2002-08</v>
      </c>
      <c r="S3031" s="1" t="str">
        <f t="shared" si="141"/>
        <v/>
      </c>
      <c r="T3031" s="3">
        <f t="shared" si="142"/>
        <v>2977.56</v>
      </c>
    </row>
    <row r="3032" spans="1:20" x14ac:dyDescent="0.25">
      <c r="A3032" s="1" t="s">
        <v>9028</v>
      </c>
      <c r="B3032" s="1" t="s">
        <v>9029</v>
      </c>
      <c r="C3032" s="1" t="s">
        <v>9030</v>
      </c>
      <c r="D3032" s="1" t="s">
        <v>284</v>
      </c>
      <c r="E3032" s="1" t="s">
        <v>1969</v>
      </c>
      <c r="F3032" s="1">
        <v>0</v>
      </c>
      <c r="G3032" s="2">
        <v>44199</v>
      </c>
      <c r="H3032" s="1" t="s">
        <v>22</v>
      </c>
      <c r="I3032" s="1" t="s">
        <v>31</v>
      </c>
      <c r="J3032" s="2">
        <v>44077</v>
      </c>
      <c r="K3032" s="1"/>
      <c r="L3032" s="1" t="s">
        <v>24</v>
      </c>
      <c r="M3032" s="3">
        <v>45899.98</v>
      </c>
      <c r="N3032" s="3">
        <v>45865.8</v>
      </c>
      <c r="O3032" s="1" t="s">
        <v>32</v>
      </c>
      <c r="P3032" s="1" t="s">
        <v>32</v>
      </c>
      <c r="Q3032" s="3">
        <v>45865.8</v>
      </c>
      <c r="R3032" s="1" t="str">
        <f t="shared" si="143"/>
        <v>2021-01</v>
      </c>
      <c r="S3032" s="1" t="str">
        <f t="shared" si="141"/>
        <v/>
      </c>
      <c r="T3032" s="3">
        <f t="shared" si="142"/>
        <v>0</v>
      </c>
    </row>
    <row r="3033" spans="1:20" x14ac:dyDescent="0.25">
      <c r="A3033" s="1" t="s">
        <v>6812</v>
      </c>
      <c r="B3033" s="1" t="s">
        <v>9031</v>
      </c>
      <c r="C3033" s="1" t="s">
        <v>9032</v>
      </c>
      <c r="D3033" s="1" t="s">
        <v>82</v>
      </c>
      <c r="E3033" s="1" t="s">
        <v>9033</v>
      </c>
      <c r="F3033" s="1">
        <v>0</v>
      </c>
      <c r="G3033" s="2">
        <v>41736</v>
      </c>
      <c r="H3033" s="1" t="s">
        <v>30</v>
      </c>
      <c r="I3033" s="1" t="s">
        <v>31</v>
      </c>
      <c r="J3033" s="2">
        <v>41824</v>
      </c>
      <c r="K3033" s="1"/>
      <c r="L3033" s="1" t="s">
        <v>24</v>
      </c>
      <c r="M3033" s="3">
        <v>50400.06</v>
      </c>
      <c r="N3033" s="3">
        <v>44221.919999999998</v>
      </c>
      <c r="O3033" s="1">
        <v>11.95</v>
      </c>
      <c r="P3033" s="1" t="s">
        <v>32</v>
      </c>
      <c r="Q3033" s="3">
        <v>44233.87</v>
      </c>
      <c r="R3033" s="1" t="str">
        <f t="shared" si="143"/>
        <v>2014-04</v>
      </c>
      <c r="S3033" s="1" t="str">
        <f t="shared" si="141"/>
        <v/>
      </c>
      <c r="T3033" s="3">
        <f t="shared" si="142"/>
        <v>11.95</v>
      </c>
    </row>
    <row r="3034" spans="1:20" x14ac:dyDescent="0.25">
      <c r="A3034" s="1" t="s">
        <v>9034</v>
      </c>
      <c r="B3034" s="1" t="s">
        <v>9035</v>
      </c>
      <c r="C3034" s="1" t="s">
        <v>9036</v>
      </c>
      <c r="D3034" s="1" t="s">
        <v>70</v>
      </c>
      <c r="E3034" s="1" t="s">
        <v>174</v>
      </c>
      <c r="F3034" s="1">
        <v>0</v>
      </c>
      <c r="G3034" s="2">
        <v>40463</v>
      </c>
      <c r="H3034" s="1" t="s">
        <v>22</v>
      </c>
      <c r="I3034" s="1" t="s">
        <v>23</v>
      </c>
      <c r="J3034" s="2">
        <v>40522</v>
      </c>
      <c r="K3034" s="1"/>
      <c r="L3034" s="1" t="s">
        <v>24</v>
      </c>
      <c r="M3034" s="3">
        <v>86778.43</v>
      </c>
      <c r="N3034" s="3">
        <v>87155.47</v>
      </c>
      <c r="O3034" s="3">
        <v>3024.94</v>
      </c>
      <c r="P3034" s="1" t="s">
        <v>32</v>
      </c>
      <c r="Q3034" s="3">
        <v>90180.41</v>
      </c>
      <c r="R3034" s="1" t="str">
        <f t="shared" si="143"/>
        <v>2010-10</v>
      </c>
      <c r="S3034" s="1" t="str">
        <f t="shared" si="141"/>
        <v/>
      </c>
      <c r="T3034" s="3">
        <f t="shared" si="142"/>
        <v>3024.94</v>
      </c>
    </row>
    <row r="3035" spans="1:20" x14ac:dyDescent="0.25">
      <c r="A3035" s="1" t="s">
        <v>834</v>
      </c>
      <c r="B3035" s="1" t="s">
        <v>9035</v>
      </c>
      <c r="C3035" s="1" t="s">
        <v>9037</v>
      </c>
      <c r="D3035" s="1" t="s">
        <v>20</v>
      </c>
      <c r="E3035" s="1" t="s">
        <v>61</v>
      </c>
      <c r="F3035" s="1">
        <v>0</v>
      </c>
      <c r="G3035" s="2">
        <v>43024</v>
      </c>
      <c r="H3035" s="1" t="s">
        <v>22</v>
      </c>
      <c r="I3035" s="1" t="s">
        <v>23</v>
      </c>
      <c r="J3035" s="1" t="s">
        <v>6956</v>
      </c>
      <c r="K3035" s="1"/>
      <c r="L3035" s="1" t="s">
        <v>24</v>
      </c>
      <c r="M3035" s="3">
        <v>68792.460000000006</v>
      </c>
      <c r="N3035" s="3">
        <v>65047.28</v>
      </c>
      <c r="O3035" s="3">
        <v>17735.240000000002</v>
      </c>
      <c r="P3035" s="1">
        <v>500</v>
      </c>
      <c r="Q3035" s="3">
        <v>83282.52</v>
      </c>
      <c r="R3035" s="1" t="str">
        <f t="shared" si="143"/>
        <v>2017-10</v>
      </c>
      <c r="S3035" s="1" t="str">
        <f t="shared" si="141"/>
        <v/>
      </c>
      <c r="T3035" s="3">
        <f t="shared" si="142"/>
        <v>18235.240000000002</v>
      </c>
    </row>
    <row r="3036" spans="1:20" x14ac:dyDescent="0.25">
      <c r="A3036" s="1" t="s">
        <v>9038</v>
      </c>
      <c r="B3036" s="1" t="s">
        <v>9035</v>
      </c>
      <c r="C3036" s="1" t="s">
        <v>9039</v>
      </c>
      <c r="D3036" s="1" t="s">
        <v>20</v>
      </c>
      <c r="E3036" s="1" t="s">
        <v>4218</v>
      </c>
      <c r="F3036" s="1">
        <v>0</v>
      </c>
      <c r="G3036" s="2">
        <v>44508</v>
      </c>
      <c r="H3036" s="1" t="s">
        <v>22</v>
      </c>
      <c r="I3036" s="1" t="s">
        <v>23</v>
      </c>
      <c r="J3036" s="2">
        <v>44419</v>
      </c>
      <c r="K3036" s="1"/>
      <c r="L3036" s="1" t="s">
        <v>24</v>
      </c>
      <c r="M3036" s="3">
        <v>29120</v>
      </c>
      <c r="N3036" s="3">
        <v>29081.5</v>
      </c>
      <c r="O3036" s="3">
        <v>11610.47</v>
      </c>
      <c r="P3036" s="1">
        <v>125</v>
      </c>
      <c r="Q3036" s="3">
        <v>40816.97</v>
      </c>
      <c r="R3036" s="1" t="str">
        <f t="shared" si="143"/>
        <v>2021-11</v>
      </c>
      <c r="S3036" s="1" t="str">
        <f t="shared" si="141"/>
        <v/>
      </c>
      <c r="T3036" s="3">
        <f t="shared" si="142"/>
        <v>11735.47</v>
      </c>
    </row>
    <row r="3037" spans="1:20" x14ac:dyDescent="0.25">
      <c r="A3037" s="1" t="s">
        <v>9040</v>
      </c>
      <c r="B3037" s="1" t="s">
        <v>9041</v>
      </c>
      <c r="C3037" s="1" t="s">
        <v>9042</v>
      </c>
      <c r="D3037" s="1" t="s">
        <v>39</v>
      </c>
      <c r="E3037" s="1" t="s">
        <v>414</v>
      </c>
      <c r="F3037" s="1">
        <v>0</v>
      </c>
      <c r="G3037" s="2">
        <v>44829</v>
      </c>
      <c r="H3037" s="1" t="s">
        <v>22</v>
      </c>
      <c r="I3037" s="1" t="s">
        <v>31</v>
      </c>
      <c r="J3037" s="2">
        <v>44597</v>
      </c>
      <c r="K3037" s="1"/>
      <c r="L3037" s="1" t="s">
        <v>24</v>
      </c>
      <c r="M3037" s="3">
        <v>38350.83</v>
      </c>
      <c r="N3037" s="3">
        <v>17322.189999999999</v>
      </c>
      <c r="O3037" s="1">
        <v>424.08</v>
      </c>
      <c r="P3037" s="1">
        <v>100</v>
      </c>
      <c r="Q3037" s="3">
        <v>17846.27</v>
      </c>
      <c r="R3037" s="1" t="str">
        <f t="shared" si="143"/>
        <v>2022-09</v>
      </c>
      <c r="S3037" s="1" t="str">
        <f t="shared" si="141"/>
        <v/>
      </c>
      <c r="T3037" s="3">
        <f t="shared" si="142"/>
        <v>524.07999999999993</v>
      </c>
    </row>
    <row r="3038" spans="1:20" x14ac:dyDescent="0.25">
      <c r="A3038" s="1" t="s">
        <v>9043</v>
      </c>
      <c r="B3038" s="1" t="s">
        <v>9044</v>
      </c>
      <c r="C3038" s="1" t="s">
        <v>9045</v>
      </c>
      <c r="D3038" s="1" t="s">
        <v>39</v>
      </c>
      <c r="E3038" s="1" t="s">
        <v>40</v>
      </c>
      <c r="F3038" s="1">
        <v>0</v>
      </c>
      <c r="G3038" s="2">
        <v>44692</v>
      </c>
      <c r="H3038" s="1" t="s">
        <v>30</v>
      </c>
      <c r="I3038" s="1" t="s">
        <v>31</v>
      </c>
      <c r="J3038" s="1" t="s">
        <v>9046</v>
      </c>
      <c r="K3038" s="2">
        <v>44809</v>
      </c>
      <c r="L3038" s="1" t="s">
        <v>42</v>
      </c>
      <c r="M3038" s="3">
        <v>42432</v>
      </c>
      <c r="N3038" s="3">
        <v>5363</v>
      </c>
      <c r="O3038" s="1" t="s">
        <v>32</v>
      </c>
      <c r="P3038" s="1">
        <v>100</v>
      </c>
      <c r="Q3038" s="3">
        <v>5463</v>
      </c>
      <c r="R3038" s="1" t="str">
        <f t="shared" si="143"/>
        <v>2022-05</v>
      </c>
      <c r="S3038" s="1" t="str">
        <f t="shared" si="141"/>
        <v>2022-09</v>
      </c>
      <c r="T3038" s="3">
        <f t="shared" si="142"/>
        <v>100</v>
      </c>
    </row>
    <row r="3039" spans="1:20" x14ac:dyDescent="0.25">
      <c r="A3039" s="1" t="s">
        <v>9047</v>
      </c>
      <c r="B3039" s="1" t="s">
        <v>9048</v>
      </c>
      <c r="C3039" s="1" t="s">
        <v>9049</v>
      </c>
      <c r="D3039" s="1" t="s">
        <v>28</v>
      </c>
      <c r="E3039" s="1" t="s">
        <v>46</v>
      </c>
      <c r="F3039" s="1">
        <v>0</v>
      </c>
      <c r="G3039" s="2">
        <v>41301</v>
      </c>
      <c r="H3039" s="1" t="s">
        <v>30</v>
      </c>
      <c r="I3039" s="1" t="s">
        <v>31</v>
      </c>
      <c r="J3039" s="2">
        <v>40857</v>
      </c>
      <c r="K3039" s="1"/>
      <c r="L3039" s="1" t="s">
        <v>24</v>
      </c>
      <c r="M3039" s="3">
        <v>55051.57</v>
      </c>
      <c r="N3039" s="3">
        <v>44328.01</v>
      </c>
      <c r="O3039" s="3">
        <v>32793.72</v>
      </c>
      <c r="P3039" s="1">
        <v>125</v>
      </c>
      <c r="Q3039" s="3">
        <v>77246.73</v>
      </c>
      <c r="R3039" s="1" t="str">
        <f t="shared" si="143"/>
        <v>2013-01</v>
      </c>
      <c r="S3039" s="1" t="str">
        <f t="shared" si="141"/>
        <v/>
      </c>
      <c r="T3039" s="3">
        <f t="shared" si="142"/>
        <v>32918.720000000001</v>
      </c>
    </row>
    <row r="3040" spans="1:20" x14ac:dyDescent="0.25">
      <c r="A3040" s="1" t="s">
        <v>9050</v>
      </c>
      <c r="B3040" s="1" t="s">
        <v>9051</v>
      </c>
      <c r="C3040" s="1" t="s">
        <v>9052</v>
      </c>
      <c r="D3040" s="1" t="s">
        <v>123</v>
      </c>
      <c r="E3040" s="1" t="s">
        <v>194</v>
      </c>
      <c r="F3040" s="1">
        <v>0</v>
      </c>
      <c r="G3040" s="2">
        <v>41721</v>
      </c>
      <c r="H3040" s="1" t="s">
        <v>30</v>
      </c>
      <c r="I3040" s="1" t="s">
        <v>31</v>
      </c>
      <c r="J3040" s="2">
        <v>40212</v>
      </c>
      <c r="K3040" s="2">
        <v>44785</v>
      </c>
      <c r="L3040" s="1" t="s">
        <v>42</v>
      </c>
      <c r="M3040" s="3">
        <v>76184.160000000003</v>
      </c>
      <c r="N3040" s="3">
        <v>49411.86</v>
      </c>
      <c r="O3040" s="3">
        <v>1481.46</v>
      </c>
      <c r="P3040" s="1" t="s">
        <v>32</v>
      </c>
      <c r="Q3040" s="3">
        <v>50893.32</v>
      </c>
      <c r="R3040" s="1" t="str">
        <f t="shared" si="143"/>
        <v>2014-03</v>
      </c>
      <c r="S3040" s="1" t="str">
        <f t="shared" si="141"/>
        <v>2022-08</v>
      </c>
      <c r="T3040" s="3">
        <f t="shared" si="142"/>
        <v>1481.46</v>
      </c>
    </row>
    <row r="3041" spans="1:20" x14ac:dyDescent="0.25">
      <c r="A3041" s="1" t="s">
        <v>9053</v>
      </c>
      <c r="B3041" s="1" t="s">
        <v>9054</v>
      </c>
      <c r="C3041" s="1" t="s">
        <v>9055</v>
      </c>
      <c r="D3041" s="1" t="s">
        <v>82</v>
      </c>
      <c r="E3041" s="1" t="s">
        <v>152</v>
      </c>
      <c r="F3041" s="1">
        <v>0</v>
      </c>
      <c r="G3041" s="2">
        <v>42870</v>
      </c>
      <c r="H3041" s="1" t="s">
        <v>22</v>
      </c>
      <c r="I3041" s="1" t="s">
        <v>31</v>
      </c>
      <c r="J3041" s="1" t="s">
        <v>1776</v>
      </c>
      <c r="K3041" s="1"/>
      <c r="L3041" s="1" t="s">
        <v>24</v>
      </c>
      <c r="M3041" s="3">
        <v>68201.539999999994</v>
      </c>
      <c r="N3041" s="3">
        <v>68200.759999999995</v>
      </c>
      <c r="O3041" s="1">
        <v>65.58</v>
      </c>
      <c r="P3041" s="1" t="s">
        <v>32</v>
      </c>
      <c r="Q3041" s="3">
        <v>68266.34</v>
      </c>
      <c r="R3041" s="1" t="str">
        <f t="shared" si="143"/>
        <v>2017-05</v>
      </c>
      <c r="S3041" s="1" t="str">
        <f t="shared" si="141"/>
        <v/>
      </c>
      <c r="T3041" s="3">
        <f t="shared" si="142"/>
        <v>65.58</v>
      </c>
    </row>
    <row r="3042" spans="1:20" x14ac:dyDescent="0.25">
      <c r="A3042" s="1" t="s">
        <v>9056</v>
      </c>
      <c r="B3042" s="1" t="s">
        <v>9057</v>
      </c>
      <c r="C3042" s="1" t="s">
        <v>9058</v>
      </c>
      <c r="D3042" s="1" t="s">
        <v>76</v>
      </c>
      <c r="E3042" s="1" t="s">
        <v>1949</v>
      </c>
      <c r="F3042" s="1">
        <v>0</v>
      </c>
      <c r="G3042" s="2">
        <v>41498</v>
      </c>
      <c r="H3042" s="1" t="s">
        <v>22</v>
      </c>
      <c r="I3042" s="1" t="s">
        <v>31</v>
      </c>
      <c r="J3042" s="2">
        <v>41616</v>
      </c>
      <c r="K3042" s="2">
        <v>44769</v>
      </c>
      <c r="L3042" s="1" t="s">
        <v>42</v>
      </c>
      <c r="M3042" s="3">
        <v>41015.94</v>
      </c>
      <c r="N3042" s="3">
        <v>26426.98</v>
      </c>
      <c r="O3042" s="1" t="s">
        <v>32</v>
      </c>
      <c r="P3042" s="1" t="s">
        <v>32</v>
      </c>
      <c r="Q3042" s="3">
        <v>26426.98</v>
      </c>
      <c r="R3042" s="1" t="str">
        <f t="shared" si="143"/>
        <v>2013-08</v>
      </c>
      <c r="S3042" s="1" t="str">
        <f t="shared" si="141"/>
        <v>2022-07</v>
      </c>
      <c r="T3042" s="3">
        <f t="shared" si="142"/>
        <v>0</v>
      </c>
    </row>
    <row r="3043" spans="1:20" x14ac:dyDescent="0.25">
      <c r="A3043" s="1" t="s">
        <v>9059</v>
      </c>
      <c r="B3043" s="1" t="s">
        <v>9057</v>
      </c>
      <c r="C3043" s="1" t="s">
        <v>9060</v>
      </c>
      <c r="D3043" s="1" t="s">
        <v>70</v>
      </c>
      <c r="E3043" s="1" t="s">
        <v>2384</v>
      </c>
      <c r="F3043" s="1">
        <v>0</v>
      </c>
      <c r="G3043" s="2">
        <v>42450</v>
      </c>
      <c r="H3043" s="1" t="s">
        <v>22</v>
      </c>
      <c r="I3043" s="1" t="s">
        <v>31</v>
      </c>
      <c r="J3043" s="1" t="s">
        <v>5933</v>
      </c>
      <c r="K3043" s="2">
        <v>44652</v>
      </c>
      <c r="L3043" s="1" t="s">
        <v>42</v>
      </c>
      <c r="M3043" s="3">
        <v>38280.32</v>
      </c>
      <c r="N3043" s="3">
        <v>12206.3</v>
      </c>
      <c r="O3043" s="1" t="s">
        <v>32</v>
      </c>
      <c r="P3043" s="1" t="s">
        <v>32</v>
      </c>
      <c r="Q3043" s="3">
        <v>12206.3</v>
      </c>
      <c r="R3043" s="1" t="str">
        <f t="shared" si="143"/>
        <v>2016-03</v>
      </c>
      <c r="S3043" s="1" t="str">
        <f t="shared" si="141"/>
        <v>2022-04</v>
      </c>
      <c r="T3043" s="3">
        <f t="shared" si="142"/>
        <v>0</v>
      </c>
    </row>
    <row r="3044" spans="1:20" x14ac:dyDescent="0.25">
      <c r="A3044" s="1" t="s">
        <v>2022</v>
      </c>
      <c r="B3044" s="1" t="s">
        <v>9061</v>
      </c>
      <c r="C3044" s="1" t="s">
        <v>9062</v>
      </c>
      <c r="D3044" s="1" t="s">
        <v>123</v>
      </c>
      <c r="E3044" s="1" t="s">
        <v>194</v>
      </c>
      <c r="F3044" s="1">
        <v>0</v>
      </c>
      <c r="G3044" s="2">
        <v>43815</v>
      </c>
      <c r="H3044" s="1" t="s">
        <v>30</v>
      </c>
      <c r="I3044" s="1" t="s">
        <v>31</v>
      </c>
      <c r="J3044" s="1" t="s">
        <v>899</v>
      </c>
      <c r="K3044" s="1"/>
      <c r="L3044" s="1" t="s">
        <v>24</v>
      </c>
      <c r="M3044" s="3">
        <v>58008.91</v>
      </c>
      <c r="N3044" s="3">
        <v>55051.22</v>
      </c>
      <c r="O3044" s="3">
        <v>33808.400000000001</v>
      </c>
      <c r="P3044" s="1">
        <v>125</v>
      </c>
      <c r="Q3044" s="3">
        <v>88984.62</v>
      </c>
      <c r="R3044" s="1" t="str">
        <f t="shared" si="143"/>
        <v>2019-12</v>
      </c>
      <c r="S3044" s="1" t="str">
        <f t="shared" si="141"/>
        <v/>
      </c>
      <c r="T3044" s="3">
        <f t="shared" si="142"/>
        <v>33933.4</v>
      </c>
    </row>
    <row r="3045" spans="1:20" x14ac:dyDescent="0.25">
      <c r="A3045" s="1" t="s">
        <v>9063</v>
      </c>
      <c r="B3045" s="1" t="s">
        <v>9064</v>
      </c>
      <c r="C3045" s="1" t="s">
        <v>9065</v>
      </c>
      <c r="D3045" s="1" t="s">
        <v>70</v>
      </c>
      <c r="E3045" s="1" t="s">
        <v>605</v>
      </c>
      <c r="F3045" s="1">
        <v>0</v>
      </c>
      <c r="G3045" s="2">
        <v>34932</v>
      </c>
      <c r="H3045" s="1" t="s">
        <v>22</v>
      </c>
      <c r="I3045" s="1" t="s">
        <v>31</v>
      </c>
      <c r="J3045" s="1" t="s">
        <v>9066</v>
      </c>
      <c r="K3045" s="1"/>
      <c r="L3045" s="1" t="s">
        <v>24</v>
      </c>
      <c r="M3045" s="3">
        <v>43762.58</v>
      </c>
      <c r="N3045" s="3">
        <v>43807.59</v>
      </c>
      <c r="O3045" s="3">
        <v>8459.07</v>
      </c>
      <c r="P3045" s="1" t="s">
        <v>32</v>
      </c>
      <c r="Q3045" s="3">
        <v>52266.66</v>
      </c>
      <c r="R3045" s="1" t="str">
        <f t="shared" si="143"/>
        <v>1995-08</v>
      </c>
      <c r="S3045" s="1" t="str">
        <f t="shared" si="141"/>
        <v/>
      </c>
      <c r="T3045" s="3">
        <f t="shared" si="142"/>
        <v>8459.07</v>
      </c>
    </row>
    <row r="3046" spans="1:20" x14ac:dyDescent="0.25">
      <c r="A3046" s="1" t="s">
        <v>9067</v>
      </c>
      <c r="B3046" s="1" t="s">
        <v>9068</v>
      </c>
      <c r="C3046" s="1" t="s">
        <v>9069</v>
      </c>
      <c r="D3046" s="1" t="s">
        <v>5310</v>
      </c>
      <c r="E3046" s="1" t="s">
        <v>9070</v>
      </c>
      <c r="F3046" s="1">
        <v>0</v>
      </c>
      <c r="G3046" s="2">
        <v>36094</v>
      </c>
      <c r="H3046" s="1" t="s">
        <v>22</v>
      </c>
      <c r="I3046" s="1" t="s">
        <v>31</v>
      </c>
      <c r="J3046" s="1" t="s">
        <v>9071</v>
      </c>
      <c r="K3046" s="1"/>
      <c r="L3046" s="1" t="s">
        <v>24</v>
      </c>
      <c r="M3046" s="3">
        <v>182000</v>
      </c>
      <c r="N3046" s="3">
        <v>181804.6</v>
      </c>
      <c r="O3046" s="1" t="s">
        <v>32</v>
      </c>
      <c r="P3046" s="1">
        <v>125</v>
      </c>
      <c r="Q3046" s="3">
        <v>181929.60000000001</v>
      </c>
      <c r="R3046" s="1" t="str">
        <f t="shared" si="143"/>
        <v>1998-10</v>
      </c>
      <c r="S3046" s="1" t="str">
        <f t="shared" si="141"/>
        <v/>
      </c>
      <c r="T3046" s="3">
        <f t="shared" si="142"/>
        <v>125</v>
      </c>
    </row>
    <row r="3047" spans="1:20" x14ac:dyDescent="0.25">
      <c r="A3047" s="1" t="s">
        <v>9072</v>
      </c>
      <c r="B3047" s="1" t="s">
        <v>9073</v>
      </c>
      <c r="C3047" s="1" t="s">
        <v>9074</v>
      </c>
      <c r="D3047" s="1" t="s">
        <v>70</v>
      </c>
      <c r="E3047" s="1" t="s">
        <v>96</v>
      </c>
      <c r="F3047" s="1">
        <v>0</v>
      </c>
      <c r="G3047" s="2">
        <v>44872</v>
      </c>
      <c r="H3047" s="1" t="s">
        <v>30</v>
      </c>
      <c r="I3047" s="1" t="s">
        <v>31</v>
      </c>
      <c r="J3047" s="2">
        <v>44753</v>
      </c>
      <c r="K3047" s="1"/>
      <c r="L3047" s="1" t="s">
        <v>24</v>
      </c>
      <c r="M3047" s="3">
        <v>24960</v>
      </c>
      <c r="N3047" s="1">
        <v>99</v>
      </c>
      <c r="O3047" s="1" t="s">
        <v>32</v>
      </c>
      <c r="P3047" s="1" t="s">
        <v>32</v>
      </c>
      <c r="Q3047" s="1">
        <v>99</v>
      </c>
      <c r="R3047" s="1" t="str">
        <f t="shared" si="143"/>
        <v>2022-11</v>
      </c>
      <c r="S3047" s="1" t="str">
        <f t="shared" si="141"/>
        <v/>
      </c>
      <c r="T3047" s="3">
        <f t="shared" si="142"/>
        <v>0</v>
      </c>
    </row>
    <row r="3048" spans="1:20" x14ac:dyDescent="0.25">
      <c r="A3048" s="1" t="s">
        <v>9075</v>
      </c>
      <c r="B3048" s="1" t="s">
        <v>9076</v>
      </c>
      <c r="C3048" s="1" t="s">
        <v>9077</v>
      </c>
      <c r="D3048" s="1" t="s">
        <v>20</v>
      </c>
      <c r="E3048" s="1" t="s">
        <v>21</v>
      </c>
      <c r="F3048" s="1">
        <v>0</v>
      </c>
      <c r="G3048" s="2">
        <v>37101</v>
      </c>
      <c r="H3048" s="1" t="s">
        <v>22</v>
      </c>
      <c r="I3048" s="1" t="s">
        <v>31</v>
      </c>
      <c r="J3048" s="1" t="s">
        <v>6503</v>
      </c>
      <c r="K3048" s="1"/>
      <c r="L3048" s="1" t="s">
        <v>24</v>
      </c>
      <c r="M3048" s="3">
        <v>41581.07</v>
      </c>
      <c r="N3048" s="3">
        <v>27374.5</v>
      </c>
      <c r="O3048" s="3">
        <v>2862.47</v>
      </c>
      <c r="P3048" s="1" t="s">
        <v>32</v>
      </c>
      <c r="Q3048" s="3">
        <v>30236.97</v>
      </c>
      <c r="R3048" s="1" t="str">
        <f t="shared" si="143"/>
        <v>2001-07</v>
      </c>
      <c r="S3048" s="1" t="str">
        <f t="shared" si="141"/>
        <v/>
      </c>
      <c r="T3048" s="3">
        <f t="shared" si="142"/>
        <v>2862.47</v>
      </c>
    </row>
    <row r="3049" spans="1:20" x14ac:dyDescent="0.25">
      <c r="A3049" s="1" t="s">
        <v>4490</v>
      </c>
      <c r="B3049" s="1" t="s">
        <v>9078</v>
      </c>
      <c r="C3049" s="1" t="s">
        <v>9079</v>
      </c>
      <c r="D3049" s="1" t="s">
        <v>39</v>
      </c>
      <c r="E3049" s="1" t="s">
        <v>3819</v>
      </c>
      <c r="F3049" s="1">
        <v>0</v>
      </c>
      <c r="G3049" s="2">
        <v>39615</v>
      </c>
      <c r="H3049" s="1" t="s">
        <v>30</v>
      </c>
      <c r="I3049" s="1" t="s">
        <v>31</v>
      </c>
      <c r="J3049" s="1" t="s">
        <v>1711</v>
      </c>
      <c r="K3049" s="1"/>
      <c r="L3049" s="1" t="s">
        <v>24</v>
      </c>
      <c r="M3049" s="3">
        <v>70750.16</v>
      </c>
      <c r="N3049" s="3">
        <v>58938.15</v>
      </c>
      <c r="O3049" s="3">
        <v>21713.72</v>
      </c>
      <c r="P3049" s="1">
        <v>125</v>
      </c>
      <c r="Q3049" s="3">
        <v>80776.87</v>
      </c>
      <c r="R3049" s="1" t="str">
        <f t="shared" si="143"/>
        <v>2008-06</v>
      </c>
      <c r="S3049" s="1" t="str">
        <f t="shared" si="141"/>
        <v/>
      </c>
      <c r="T3049" s="3">
        <f t="shared" si="142"/>
        <v>21838.720000000001</v>
      </c>
    </row>
    <row r="3050" spans="1:20" x14ac:dyDescent="0.25">
      <c r="A3050" s="1" t="s">
        <v>9080</v>
      </c>
      <c r="B3050" s="1" t="s">
        <v>9081</v>
      </c>
      <c r="C3050" s="1" t="s">
        <v>9082</v>
      </c>
      <c r="D3050" s="1" t="s">
        <v>20</v>
      </c>
      <c r="E3050" s="1" t="s">
        <v>21</v>
      </c>
      <c r="F3050" s="1">
        <v>0</v>
      </c>
      <c r="G3050" s="2">
        <v>35758</v>
      </c>
      <c r="H3050" s="1" t="s">
        <v>22</v>
      </c>
      <c r="I3050" s="1" t="s">
        <v>31</v>
      </c>
      <c r="J3050" s="1" t="s">
        <v>9083</v>
      </c>
      <c r="K3050" s="1"/>
      <c r="L3050" s="1" t="s">
        <v>24</v>
      </c>
      <c r="M3050" s="3">
        <v>41581.07</v>
      </c>
      <c r="N3050" s="3">
        <v>41381.65</v>
      </c>
      <c r="O3050" s="3">
        <v>21426.6</v>
      </c>
      <c r="P3050" s="1">
        <v>125</v>
      </c>
      <c r="Q3050" s="3">
        <v>62933.25</v>
      </c>
      <c r="R3050" s="1" t="str">
        <f t="shared" si="143"/>
        <v>1997-11</v>
      </c>
      <c r="S3050" s="1" t="str">
        <f t="shared" si="141"/>
        <v/>
      </c>
      <c r="T3050" s="3">
        <f t="shared" si="142"/>
        <v>21551.599999999999</v>
      </c>
    </row>
    <row r="3051" spans="1:20" x14ac:dyDescent="0.25">
      <c r="A3051" s="1" t="s">
        <v>9084</v>
      </c>
      <c r="B3051" s="1" t="s">
        <v>9085</v>
      </c>
      <c r="C3051" s="1" t="s">
        <v>9086</v>
      </c>
      <c r="D3051" s="1" t="s">
        <v>76</v>
      </c>
      <c r="E3051" s="1" t="s">
        <v>1949</v>
      </c>
      <c r="F3051" s="1">
        <v>0</v>
      </c>
      <c r="G3051" s="2">
        <v>32552</v>
      </c>
      <c r="H3051" s="1" t="s">
        <v>22</v>
      </c>
      <c r="I3051" s="1" t="s">
        <v>23</v>
      </c>
      <c r="J3051" s="1" t="s">
        <v>9087</v>
      </c>
      <c r="K3051" s="1"/>
      <c r="L3051" s="1" t="s">
        <v>24</v>
      </c>
      <c r="M3051" s="3">
        <v>44991.23</v>
      </c>
      <c r="N3051" s="3">
        <v>44908</v>
      </c>
      <c r="O3051" s="1" t="s">
        <v>32</v>
      </c>
      <c r="P3051" s="1" t="s">
        <v>32</v>
      </c>
      <c r="Q3051" s="3">
        <v>44908</v>
      </c>
      <c r="R3051" s="1" t="str">
        <f t="shared" si="143"/>
        <v>1989-02</v>
      </c>
      <c r="S3051" s="1" t="str">
        <f t="shared" si="141"/>
        <v/>
      </c>
      <c r="T3051" s="3">
        <f t="shared" si="142"/>
        <v>0</v>
      </c>
    </row>
    <row r="3052" spans="1:20" x14ac:dyDescent="0.25">
      <c r="A3052" s="1" t="s">
        <v>9088</v>
      </c>
      <c r="B3052" s="1" t="s">
        <v>9089</v>
      </c>
      <c r="C3052" s="1" t="s">
        <v>9090</v>
      </c>
      <c r="D3052" s="1" t="s">
        <v>52</v>
      </c>
      <c r="E3052" s="1" t="s">
        <v>6817</v>
      </c>
      <c r="F3052" s="1">
        <v>0</v>
      </c>
      <c r="G3052" s="2">
        <v>44712</v>
      </c>
      <c r="H3052" s="1" t="s">
        <v>22</v>
      </c>
      <c r="I3052" s="1" t="s">
        <v>31</v>
      </c>
      <c r="J3052" s="1" t="s">
        <v>84</v>
      </c>
      <c r="K3052" s="2">
        <v>44838</v>
      </c>
      <c r="L3052" s="1" t="s">
        <v>42</v>
      </c>
      <c r="M3052" s="3">
        <v>35206.29</v>
      </c>
      <c r="N3052" s="3">
        <v>11492.92</v>
      </c>
      <c r="O3052" s="1" t="s">
        <v>32</v>
      </c>
      <c r="P3052" s="1" t="s">
        <v>32</v>
      </c>
      <c r="Q3052" s="3">
        <v>11492.92</v>
      </c>
      <c r="R3052" s="1" t="str">
        <f t="shared" si="143"/>
        <v>2022-05</v>
      </c>
      <c r="S3052" s="1" t="str">
        <f t="shared" si="141"/>
        <v>2022-10</v>
      </c>
      <c r="T3052" s="3">
        <f t="shared" si="142"/>
        <v>0</v>
      </c>
    </row>
    <row r="3053" spans="1:20" x14ac:dyDescent="0.25">
      <c r="A3053" s="1" t="s">
        <v>9091</v>
      </c>
      <c r="B3053" s="1" t="s">
        <v>9092</v>
      </c>
      <c r="C3053" s="1" t="s">
        <v>9093</v>
      </c>
      <c r="D3053" s="1" t="s">
        <v>70</v>
      </c>
      <c r="E3053" s="1" t="s">
        <v>2471</v>
      </c>
      <c r="F3053" s="1">
        <v>0</v>
      </c>
      <c r="G3053" s="2">
        <v>39454</v>
      </c>
      <c r="H3053" s="1" t="s">
        <v>30</v>
      </c>
      <c r="I3053" s="1" t="s">
        <v>31</v>
      </c>
      <c r="J3053" s="2">
        <v>39630</v>
      </c>
      <c r="K3053" s="1"/>
      <c r="L3053" s="1" t="s">
        <v>24</v>
      </c>
      <c r="M3053" s="3">
        <v>76350.350000000006</v>
      </c>
      <c r="N3053" s="3">
        <v>76351.47</v>
      </c>
      <c r="O3053" s="3">
        <v>1027.8</v>
      </c>
      <c r="P3053" s="1" t="s">
        <v>32</v>
      </c>
      <c r="Q3053" s="3">
        <v>77379.27</v>
      </c>
      <c r="R3053" s="1" t="str">
        <f t="shared" si="143"/>
        <v>2008-01</v>
      </c>
      <c r="S3053" s="1" t="str">
        <f t="shared" si="141"/>
        <v/>
      </c>
      <c r="T3053" s="3">
        <f t="shared" si="142"/>
        <v>1027.8</v>
      </c>
    </row>
    <row r="3054" spans="1:20" x14ac:dyDescent="0.25">
      <c r="A3054" s="1" t="s">
        <v>9094</v>
      </c>
      <c r="B3054" s="1" t="s">
        <v>9095</v>
      </c>
      <c r="C3054" s="1" t="s">
        <v>9096</v>
      </c>
      <c r="D3054" s="1" t="s">
        <v>39</v>
      </c>
      <c r="E3054" s="1" t="s">
        <v>40</v>
      </c>
      <c r="F3054" s="1">
        <v>0</v>
      </c>
      <c r="G3054" s="2">
        <v>44750</v>
      </c>
      <c r="H3054" s="1" t="s">
        <v>30</v>
      </c>
      <c r="I3054" s="1" t="s">
        <v>257</v>
      </c>
      <c r="J3054" s="1" t="s">
        <v>1966</v>
      </c>
      <c r="K3054" s="2">
        <v>44809</v>
      </c>
      <c r="L3054" s="1" t="s">
        <v>42</v>
      </c>
      <c r="M3054" s="3">
        <v>39936</v>
      </c>
      <c r="N3054" s="3">
        <v>1276</v>
      </c>
      <c r="O3054" s="1" t="s">
        <v>32</v>
      </c>
      <c r="P3054" s="1">
        <v>100</v>
      </c>
      <c r="Q3054" s="3">
        <v>1376</v>
      </c>
      <c r="R3054" s="1" t="str">
        <f t="shared" si="143"/>
        <v>2022-07</v>
      </c>
      <c r="S3054" s="1" t="str">
        <f t="shared" si="141"/>
        <v>2022-09</v>
      </c>
      <c r="T3054" s="3">
        <f t="shared" si="142"/>
        <v>100</v>
      </c>
    </row>
    <row r="3055" spans="1:20" x14ac:dyDescent="0.25">
      <c r="A3055" s="1" t="s">
        <v>9097</v>
      </c>
      <c r="B3055" s="1" t="s">
        <v>9098</v>
      </c>
      <c r="C3055" s="1" t="s">
        <v>9099</v>
      </c>
      <c r="D3055" s="1" t="s">
        <v>20</v>
      </c>
      <c r="E3055" s="1" t="s">
        <v>61</v>
      </c>
      <c r="F3055" s="1">
        <v>0</v>
      </c>
      <c r="G3055" s="2">
        <v>40210</v>
      </c>
      <c r="H3055" s="1" t="s">
        <v>22</v>
      </c>
      <c r="I3055" s="1" t="s">
        <v>257</v>
      </c>
      <c r="J3055" s="2">
        <v>40180</v>
      </c>
      <c r="K3055" s="1"/>
      <c r="L3055" s="1" t="s">
        <v>24</v>
      </c>
      <c r="M3055" s="3">
        <v>68792.460000000006</v>
      </c>
      <c r="N3055" s="3">
        <v>68753.56</v>
      </c>
      <c r="O3055" s="3">
        <v>20969.240000000002</v>
      </c>
      <c r="P3055" s="1">
        <v>125</v>
      </c>
      <c r="Q3055" s="3">
        <v>89847.8</v>
      </c>
      <c r="R3055" s="1" t="str">
        <f t="shared" si="143"/>
        <v>2010-02</v>
      </c>
      <c r="S3055" s="1" t="str">
        <f t="shared" si="141"/>
        <v/>
      </c>
      <c r="T3055" s="3">
        <f t="shared" si="142"/>
        <v>21094.240000000002</v>
      </c>
    </row>
    <row r="3056" spans="1:20" x14ac:dyDescent="0.25">
      <c r="A3056" s="1" t="s">
        <v>9100</v>
      </c>
      <c r="B3056" s="1" t="s">
        <v>9101</v>
      </c>
      <c r="C3056" s="1" t="s">
        <v>9102</v>
      </c>
      <c r="D3056" s="1" t="s">
        <v>20</v>
      </c>
      <c r="E3056" s="1" t="s">
        <v>1625</v>
      </c>
      <c r="F3056" s="1">
        <v>0</v>
      </c>
      <c r="G3056" s="2">
        <v>42646</v>
      </c>
      <c r="H3056" s="1" t="s">
        <v>30</v>
      </c>
      <c r="I3056" s="1" t="s">
        <v>31</v>
      </c>
      <c r="J3056" s="2">
        <v>42439</v>
      </c>
      <c r="K3056" s="1"/>
      <c r="L3056" s="1" t="s">
        <v>24</v>
      </c>
      <c r="M3056" s="3">
        <v>61609.599999999999</v>
      </c>
      <c r="N3056" s="3">
        <v>61989.48</v>
      </c>
      <c r="O3056" s="3">
        <v>13798.02</v>
      </c>
      <c r="P3056" s="1">
        <v>125</v>
      </c>
      <c r="Q3056" s="3">
        <v>75912.5</v>
      </c>
      <c r="R3056" s="1" t="str">
        <f t="shared" si="143"/>
        <v>2016-10</v>
      </c>
      <c r="S3056" s="1" t="str">
        <f t="shared" si="141"/>
        <v/>
      </c>
      <c r="T3056" s="3">
        <f t="shared" si="142"/>
        <v>13923.02</v>
      </c>
    </row>
    <row r="3057" spans="1:20" x14ac:dyDescent="0.25">
      <c r="A3057" s="1" t="s">
        <v>3184</v>
      </c>
      <c r="B3057" s="1" t="s">
        <v>9103</v>
      </c>
      <c r="C3057" s="1" t="s">
        <v>9104</v>
      </c>
      <c r="D3057" s="1" t="s">
        <v>28</v>
      </c>
      <c r="E3057" s="1" t="s">
        <v>46</v>
      </c>
      <c r="F3057" s="1">
        <v>0</v>
      </c>
      <c r="G3057" s="2">
        <v>42323</v>
      </c>
      <c r="H3057" s="1" t="s">
        <v>22</v>
      </c>
      <c r="I3057" s="1" t="s">
        <v>31</v>
      </c>
      <c r="J3057" s="2">
        <v>41246</v>
      </c>
      <c r="K3057" s="1"/>
      <c r="L3057" s="1" t="s">
        <v>24</v>
      </c>
      <c r="M3057" s="3">
        <v>54196.69</v>
      </c>
      <c r="N3057" s="3">
        <v>45692.73</v>
      </c>
      <c r="O3057" s="3">
        <v>30414.13</v>
      </c>
      <c r="P3057" s="1">
        <v>125</v>
      </c>
      <c r="Q3057" s="3">
        <v>76231.86</v>
      </c>
      <c r="R3057" s="1" t="str">
        <f t="shared" si="143"/>
        <v>2015-11</v>
      </c>
      <c r="S3057" s="1" t="str">
        <f t="shared" si="141"/>
        <v/>
      </c>
      <c r="T3057" s="3">
        <f t="shared" si="142"/>
        <v>30539.13</v>
      </c>
    </row>
    <row r="3058" spans="1:20" x14ac:dyDescent="0.25">
      <c r="A3058" s="1" t="s">
        <v>3513</v>
      </c>
      <c r="B3058" s="1" t="s">
        <v>9105</v>
      </c>
      <c r="C3058" s="1" t="s">
        <v>9106</v>
      </c>
      <c r="D3058" s="1" t="s">
        <v>82</v>
      </c>
      <c r="E3058" s="1" t="s">
        <v>9107</v>
      </c>
      <c r="F3058" s="1">
        <v>0</v>
      </c>
      <c r="G3058" s="2">
        <v>44186</v>
      </c>
      <c r="H3058" s="1" t="s">
        <v>22</v>
      </c>
      <c r="I3058" s="1" t="s">
        <v>368</v>
      </c>
      <c r="J3058" s="1" t="s">
        <v>9108</v>
      </c>
      <c r="K3058" s="1"/>
      <c r="L3058" s="1" t="s">
        <v>24</v>
      </c>
      <c r="M3058" s="3">
        <v>61650.16</v>
      </c>
      <c r="N3058" s="3">
        <v>61651.199999999997</v>
      </c>
      <c r="O3058" s="1">
        <v>59.28</v>
      </c>
      <c r="P3058" s="1" t="s">
        <v>32</v>
      </c>
      <c r="Q3058" s="3">
        <v>61710.48</v>
      </c>
      <c r="R3058" s="1" t="str">
        <f t="shared" si="143"/>
        <v>2020-12</v>
      </c>
      <c r="S3058" s="1" t="str">
        <f t="shared" si="141"/>
        <v/>
      </c>
      <c r="T3058" s="3">
        <f t="shared" si="142"/>
        <v>59.28</v>
      </c>
    </row>
    <row r="3059" spans="1:20" x14ac:dyDescent="0.25">
      <c r="A3059" s="1" t="s">
        <v>9109</v>
      </c>
      <c r="B3059" s="1" t="s">
        <v>9105</v>
      </c>
      <c r="C3059" s="1" t="s">
        <v>9110</v>
      </c>
      <c r="D3059" s="1" t="s">
        <v>20</v>
      </c>
      <c r="E3059" s="1" t="s">
        <v>21</v>
      </c>
      <c r="F3059" s="1">
        <v>0</v>
      </c>
      <c r="G3059" s="2">
        <v>36037</v>
      </c>
      <c r="H3059" s="1" t="s">
        <v>22</v>
      </c>
      <c r="I3059" s="1" t="s">
        <v>23</v>
      </c>
      <c r="J3059" s="2">
        <v>34740</v>
      </c>
      <c r="K3059" s="1"/>
      <c r="L3059" s="1" t="s">
        <v>24</v>
      </c>
      <c r="M3059" s="3">
        <v>41581.07</v>
      </c>
      <c r="N3059" s="3">
        <v>42056.95</v>
      </c>
      <c r="O3059" s="3">
        <v>15186.16</v>
      </c>
      <c r="P3059" s="1">
        <v>125</v>
      </c>
      <c r="Q3059" s="3">
        <v>57368.11</v>
      </c>
      <c r="R3059" s="1" t="str">
        <f t="shared" si="143"/>
        <v>1998-08</v>
      </c>
      <c r="S3059" s="1" t="str">
        <f t="shared" si="141"/>
        <v/>
      </c>
      <c r="T3059" s="3">
        <f t="shared" si="142"/>
        <v>15311.16</v>
      </c>
    </row>
    <row r="3060" spans="1:20" x14ac:dyDescent="0.25">
      <c r="A3060" s="1" t="s">
        <v>9111</v>
      </c>
      <c r="B3060" s="1" t="s">
        <v>9112</v>
      </c>
      <c r="C3060" s="1" t="s">
        <v>9113</v>
      </c>
      <c r="D3060" s="1" t="s">
        <v>498</v>
      </c>
      <c r="E3060" s="1" t="s">
        <v>499</v>
      </c>
      <c r="F3060" s="1">
        <v>0</v>
      </c>
      <c r="G3060" s="2">
        <v>44277</v>
      </c>
      <c r="H3060" s="1" t="s">
        <v>30</v>
      </c>
      <c r="I3060" s="1" t="s">
        <v>31</v>
      </c>
      <c r="J3060" s="1" t="s">
        <v>2845</v>
      </c>
      <c r="K3060" s="2">
        <v>44797</v>
      </c>
      <c r="L3060" s="1" t="s">
        <v>42</v>
      </c>
      <c r="M3060" s="3">
        <v>35874.18</v>
      </c>
      <c r="N3060" s="3">
        <v>24693.26</v>
      </c>
      <c r="O3060" s="3">
        <v>2201.0300000000002</v>
      </c>
      <c r="P3060" s="1" t="s">
        <v>32</v>
      </c>
      <c r="Q3060" s="3">
        <v>26894.29</v>
      </c>
      <c r="R3060" s="1" t="str">
        <f t="shared" si="143"/>
        <v>2021-03</v>
      </c>
      <c r="S3060" s="1" t="str">
        <f t="shared" si="141"/>
        <v>2022-08</v>
      </c>
      <c r="T3060" s="3">
        <f t="shared" si="142"/>
        <v>2201.0300000000002</v>
      </c>
    </row>
    <row r="3061" spans="1:20" x14ac:dyDescent="0.25">
      <c r="A3061" s="1" t="s">
        <v>9114</v>
      </c>
      <c r="B3061" s="1" t="s">
        <v>9115</v>
      </c>
      <c r="C3061" s="1" t="s">
        <v>9116</v>
      </c>
      <c r="D3061" s="1" t="s">
        <v>82</v>
      </c>
      <c r="E3061" s="1" t="s">
        <v>556</v>
      </c>
      <c r="F3061" s="1">
        <v>0</v>
      </c>
      <c r="G3061" s="2">
        <v>43500</v>
      </c>
      <c r="H3061" s="1" t="s">
        <v>30</v>
      </c>
      <c r="I3061" s="1" t="s">
        <v>368</v>
      </c>
      <c r="J3061" s="2">
        <v>43557</v>
      </c>
      <c r="K3061" s="1"/>
      <c r="L3061" s="1" t="s">
        <v>24</v>
      </c>
      <c r="M3061" s="3">
        <v>45899.98</v>
      </c>
      <c r="N3061" s="3">
        <v>39728.33</v>
      </c>
      <c r="O3061" s="1">
        <v>733.43</v>
      </c>
      <c r="P3061" s="1" t="s">
        <v>32</v>
      </c>
      <c r="Q3061" s="3">
        <v>40461.760000000002</v>
      </c>
      <c r="R3061" s="1" t="str">
        <f t="shared" si="143"/>
        <v>2019-02</v>
      </c>
      <c r="S3061" s="1" t="str">
        <f t="shared" si="141"/>
        <v/>
      </c>
      <c r="T3061" s="3">
        <f t="shared" si="142"/>
        <v>733.43</v>
      </c>
    </row>
    <row r="3062" spans="1:20" x14ac:dyDescent="0.25">
      <c r="A3062" s="1" t="s">
        <v>9117</v>
      </c>
      <c r="B3062" s="1" t="s">
        <v>9118</v>
      </c>
      <c r="C3062" s="1" t="s">
        <v>9119</v>
      </c>
      <c r="D3062" s="1" t="s">
        <v>113</v>
      </c>
      <c r="E3062" s="1" t="s">
        <v>1291</v>
      </c>
      <c r="F3062" s="1">
        <v>0</v>
      </c>
      <c r="G3062" s="2">
        <v>30634</v>
      </c>
      <c r="H3062" s="1" t="s">
        <v>30</v>
      </c>
      <c r="I3062" s="1" t="s">
        <v>31</v>
      </c>
      <c r="J3062" s="1" t="s">
        <v>9120</v>
      </c>
      <c r="K3062" s="1"/>
      <c r="L3062" s="1" t="s">
        <v>24</v>
      </c>
      <c r="M3062" s="3">
        <v>57470.82</v>
      </c>
      <c r="N3062" s="3">
        <v>57989.42</v>
      </c>
      <c r="O3062" s="3">
        <v>1167.96</v>
      </c>
      <c r="P3062" s="1" t="s">
        <v>32</v>
      </c>
      <c r="Q3062" s="3">
        <v>59157.38</v>
      </c>
      <c r="R3062" s="1" t="str">
        <f t="shared" si="143"/>
        <v>1983-11</v>
      </c>
      <c r="S3062" s="1" t="str">
        <f t="shared" si="141"/>
        <v/>
      </c>
      <c r="T3062" s="3">
        <f t="shared" si="142"/>
        <v>1167.96</v>
      </c>
    </row>
    <row r="3063" spans="1:20" x14ac:dyDescent="0.25">
      <c r="A3063" s="1" t="s">
        <v>5330</v>
      </c>
      <c r="B3063" s="1" t="s">
        <v>9121</v>
      </c>
      <c r="C3063" s="1" t="s">
        <v>9122</v>
      </c>
      <c r="D3063" s="1" t="s">
        <v>123</v>
      </c>
      <c r="E3063" s="1" t="s">
        <v>194</v>
      </c>
      <c r="F3063" s="1">
        <v>0</v>
      </c>
      <c r="G3063" s="2">
        <v>44747</v>
      </c>
      <c r="H3063" s="1" t="s">
        <v>30</v>
      </c>
      <c r="I3063" s="1" t="s">
        <v>23</v>
      </c>
      <c r="J3063" s="1" t="s">
        <v>2278</v>
      </c>
      <c r="K3063" s="1"/>
      <c r="L3063" s="1" t="s">
        <v>24</v>
      </c>
      <c r="M3063" s="3">
        <v>46916.480000000003</v>
      </c>
      <c r="N3063" s="3">
        <v>28377.31</v>
      </c>
      <c r="O3063" s="3">
        <v>9606.09</v>
      </c>
      <c r="P3063" s="1">
        <v>100</v>
      </c>
      <c r="Q3063" s="3">
        <v>38083.4</v>
      </c>
      <c r="R3063" s="1" t="str">
        <f t="shared" si="143"/>
        <v>2022-07</v>
      </c>
      <c r="S3063" s="1" t="str">
        <f t="shared" si="141"/>
        <v/>
      </c>
      <c r="T3063" s="3">
        <f t="shared" si="142"/>
        <v>9706.09</v>
      </c>
    </row>
    <row r="3064" spans="1:20" x14ac:dyDescent="0.25">
      <c r="A3064" s="1" t="s">
        <v>896</v>
      </c>
      <c r="B3064" s="1" t="s">
        <v>9123</v>
      </c>
      <c r="C3064" s="1" t="s">
        <v>9124</v>
      </c>
      <c r="D3064" s="1" t="s">
        <v>70</v>
      </c>
      <c r="E3064" s="1" t="s">
        <v>9125</v>
      </c>
      <c r="F3064" s="1">
        <v>0</v>
      </c>
      <c r="G3064" s="2">
        <v>42639</v>
      </c>
      <c r="H3064" s="1" t="s">
        <v>30</v>
      </c>
      <c r="I3064" s="1" t="s">
        <v>31</v>
      </c>
      <c r="J3064" s="1" t="s">
        <v>9126</v>
      </c>
      <c r="K3064" s="2">
        <v>44624</v>
      </c>
      <c r="L3064" s="1" t="s">
        <v>42</v>
      </c>
      <c r="M3064" s="3">
        <v>50660.480000000003</v>
      </c>
      <c r="N3064" s="3">
        <v>11496.13</v>
      </c>
      <c r="O3064" s="1" t="s">
        <v>32</v>
      </c>
      <c r="P3064" s="1" t="s">
        <v>32</v>
      </c>
      <c r="Q3064" s="3">
        <v>11496.13</v>
      </c>
      <c r="R3064" s="1" t="str">
        <f t="shared" si="143"/>
        <v>2016-09</v>
      </c>
      <c r="S3064" s="1" t="str">
        <f t="shared" si="141"/>
        <v>2022-03</v>
      </c>
      <c r="T3064" s="3">
        <f t="shared" si="142"/>
        <v>0</v>
      </c>
    </row>
    <row r="3065" spans="1:20" x14ac:dyDescent="0.25">
      <c r="A3065" s="1" t="s">
        <v>4836</v>
      </c>
      <c r="B3065" s="1" t="s">
        <v>9127</v>
      </c>
      <c r="C3065" s="1" t="s">
        <v>9128</v>
      </c>
      <c r="D3065" s="1" t="s">
        <v>39</v>
      </c>
      <c r="E3065" s="1" t="s">
        <v>40</v>
      </c>
      <c r="F3065" s="1">
        <v>0</v>
      </c>
      <c r="G3065" s="2">
        <v>44727</v>
      </c>
      <c r="H3065" s="1" t="s">
        <v>30</v>
      </c>
      <c r="I3065" s="1" t="s">
        <v>31</v>
      </c>
      <c r="J3065" s="2">
        <v>44480</v>
      </c>
      <c r="K3065" s="1"/>
      <c r="L3065" s="1" t="s">
        <v>24</v>
      </c>
      <c r="M3065" s="3">
        <v>29952</v>
      </c>
      <c r="N3065" s="3">
        <v>12408</v>
      </c>
      <c r="O3065" s="1" t="s">
        <v>32</v>
      </c>
      <c r="P3065" s="1">
        <v>100</v>
      </c>
      <c r="Q3065" s="3">
        <v>12508</v>
      </c>
      <c r="R3065" s="1" t="str">
        <f t="shared" si="143"/>
        <v>2022-06</v>
      </c>
      <c r="S3065" s="1" t="str">
        <f t="shared" si="141"/>
        <v/>
      </c>
      <c r="T3065" s="3">
        <f t="shared" si="142"/>
        <v>100</v>
      </c>
    </row>
    <row r="3066" spans="1:20" x14ac:dyDescent="0.25">
      <c r="A3066" s="1" t="s">
        <v>1242</v>
      </c>
      <c r="B3066" s="1" t="s">
        <v>9129</v>
      </c>
      <c r="C3066" s="1" t="s">
        <v>9130</v>
      </c>
      <c r="D3066" s="1" t="s">
        <v>76</v>
      </c>
      <c r="E3066" s="1" t="s">
        <v>77</v>
      </c>
      <c r="F3066" s="1">
        <v>0</v>
      </c>
      <c r="G3066" s="2">
        <v>44529</v>
      </c>
      <c r="H3066" s="1" t="s">
        <v>30</v>
      </c>
      <c r="I3066" s="1" t="s">
        <v>31</v>
      </c>
      <c r="J3066" s="1" t="s">
        <v>2769</v>
      </c>
      <c r="K3066" s="1"/>
      <c r="L3066" s="1" t="s">
        <v>24</v>
      </c>
      <c r="M3066" s="3">
        <v>45899.98</v>
      </c>
      <c r="N3066" s="3">
        <v>45935.7</v>
      </c>
      <c r="O3066" s="1" t="s">
        <v>32</v>
      </c>
      <c r="P3066" s="1">
        <v>125</v>
      </c>
      <c r="Q3066" s="3">
        <v>46060.7</v>
      </c>
      <c r="R3066" s="1" t="str">
        <f t="shared" si="143"/>
        <v>2021-11</v>
      </c>
      <c r="S3066" s="1" t="str">
        <f t="shared" si="141"/>
        <v/>
      </c>
      <c r="T3066" s="3">
        <f t="shared" si="142"/>
        <v>125</v>
      </c>
    </row>
    <row r="3067" spans="1:20" x14ac:dyDescent="0.25">
      <c r="A3067" s="1" t="s">
        <v>9131</v>
      </c>
      <c r="B3067" s="1" t="s">
        <v>9132</v>
      </c>
      <c r="C3067" s="1" t="s">
        <v>9133</v>
      </c>
      <c r="D3067" s="1" t="s">
        <v>20</v>
      </c>
      <c r="E3067" s="1" t="s">
        <v>6257</v>
      </c>
      <c r="F3067" s="1">
        <v>0</v>
      </c>
      <c r="G3067" s="2">
        <v>34203</v>
      </c>
      <c r="H3067" s="1" t="s">
        <v>22</v>
      </c>
      <c r="I3067" s="1" t="s">
        <v>23</v>
      </c>
      <c r="J3067" s="1" t="s">
        <v>9134</v>
      </c>
      <c r="K3067" s="1"/>
      <c r="L3067" s="1" t="s">
        <v>24</v>
      </c>
      <c r="M3067" s="3">
        <v>40761.760000000002</v>
      </c>
      <c r="N3067" s="3">
        <v>41508.519999999997</v>
      </c>
      <c r="O3067" s="3">
        <v>23112.36</v>
      </c>
      <c r="P3067" s="1">
        <v>125</v>
      </c>
      <c r="Q3067" s="3">
        <v>64745.88</v>
      </c>
      <c r="R3067" s="1" t="str">
        <f t="shared" si="143"/>
        <v>1993-08</v>
      </c>
      <c r="S3067" s="1" t="str">
        <f t="shared" si="141"/>
        <v/>
      </c>
      <c r="T3067" s="3">
        <f t="shared" si="142"/>
        <v>23237.360000000001</v>
      </c>
    </row>
    <row r="3068" spans="1:20" x14ac:dyDescent="0.25">
      <c r="A3068" s="1" t="s">
        <v>9135</v>
      </c>
      <c r="B3068" s="1" t="s">
        <v>9132</v>
      </c>
      <c r="C3068" s="1" t="s">
        <v>9136</v>
      </c>
      <c r="D3068" s="1" t="s">
        <v>20</v>
      </c>
      <c r="E3068" s="1" t="s">
        <v>1991</v>
      </c>
      <c r="F3068" s="1">
        <v>0</v>
      </c>
      <c r="G3068" s="2">
        <v>37801</v>
      </c>
      <c r="H3068" s="1" t="s">
        <v>22</v>
      </c>
      <c r="I3068" s="1" t="s">
        <v>23</v>
      </c>
      <c r="J3068" s="2">
        <v>37144</v>
      </c>
      <c r="K3068" s="1"/>
      <c r="L3068" s="1" t="s">
        <v>24</v>
      </c>
      <c r="M3068" s="3">
        <v>40761.760000000002</v>
      </c>
      <c r="N3068" s="3">
        <v>41714.839999999997</v>
      </c>
      <c r="O3068" s="3">
        <v>32799.32</v>
      </c>
      <c r="P3068" s="1">
        <v>125</v>
      </c>
      <c r="Q3068" s="3">
        <v>74639.16</v>
      </c>
      <c r="R3068" s="1" t="str">
        <f t="shared" si="143"/>
        <v>2003-06</v>
      </c>
      <c r="S3068" s="1" t="str">
        <f t="shared" si="141"/>
        <v/>
      </c>
      <c r="T3068" s="3">
        <f t="shared" si="142"/>
        <v>32924.32</v>
      </c>
    </row>
    <row r="3069" spans="1:20" x14ac:dyDescent="0.25">
      <c r="A3069" s="1" t="s">
        <v>4116</v>
      </c>
      <c r="B3069" s="1" t="s">
        <v>9137</v>
      </c>
      <c r="C3069" s="1" t="s">
        <v>9138</v>
      </c>
      <c r="D3069" s="1" t="s">
        <v>76</v>
      </c>
      <c r="E3069" s="1" t="s">
        <v>9139</v>
      </c>
      <c r="F3069" s="1">
        <v>0</v>
      </c>
      <c r="G3069" s="2">
        <v>38418</v>
      </c>
      <c r="H3069" s="1" t="s">
        <v>30</v>
      </c>
      <c r="I3069" s="1" t="s">
        <v>23</v>
      </c>
      <c r="J3069" s="2">
        <v>38536</v>
      </c>
      <c r="K3069" s="1"/>
      <c r="L3069" s="1" t="s">
        <v>24</v>
      </c>
      <c r="M3069" s="3">
        <v>132734.16</v>
      </c>
      <c r="N3069" s="3">
        <v>134069.26</v>
      </c>
      <c r="O3069" s="1" t="s">
        <v>32</v>
      </c>
      <c r="P3069" s="1">
        <v>125</v>
      </c>
      <c r="Q3069" s="3">
        <v>134194.26</v>
      </c>
      <c r="R3069" s="1" t="str">
        <f t="shared" si="143"/>
        <v>2005-03</v>
      </c>
      <c r="S3069" s="1" t="str">
        <f t="shared" si="141"/>
        <v/>
      </c>
      <c r="T3069" s="3">
        <f t="shared" si="142"/>
        <v>125</v>
      </c>
    </row>
    <row r="3070" spans="1:20" x14ac:dyDescent="0.25">
      <c r="A3070" s="1" t="s">
        <v>1082</v>
      </c>
      <c r="B3070" s="1" t="s">
        <v>9140</v>
      </c>
      <c r="C3070" s="1" t="s">
        <v>9141</v>
      </c>
      <c r="D3070" s="1" t="s">
        <v>39</v>
      </c>
      <c r="E3070" s="1" t="s">
        <v>40</v>
      </c>
      <c r="F3070" s="1">
        <v>0</v>
      </c>
      <c r="G3070" s="2">
        <v>44657</v>
      </c>
      <c r="H3070" s="1" t="s">
        <v>30</v>
      </c>
      <c r="I3070" s="1" t="s">
        <v>31</v>
      </c>
      <c r="J3070" s="1" t="s">
        <v>9142</v>
      </c>
      <c r="K3070" s="2">
        <v>44881</v>
      </c>
      <c r="L3070" s="1" t="s">
        <v>42</v>
      </c>
      <c r="M3070" s="3">
        <v>29952</v>
      </c>
      <c r="N3070" s="3">
        <v>13269</v>
      </c>
      <c r="O3070" s="1" t="s">
        <v>32</v>
      </c>
      <c r="P3070" s="1" t="s">
        <v>32</v>
      </c>
      <c r="Q3070" s="3">
        <v>13269</v>
      </c>
      <c r="R3070" s="1" t="str">
        <f t="shared" si="143"/>
        <v>2022-04</v>
      </c>
      <c r="S3070" s="1" t="str">
        <f t="shared" si="141"/>
        <v>2022-11</v>
      </c>
      <c r="T3070" s="3">
        <f t="shared" si="142"/>
        <v>0</v>
      </c>
    </row>
    <row r="3071" spans="1:20" x14ac:dyDescent="0.25">
      <c r="A3071" s="1" t="s">
        <v>9143</v>
      </c>
      <c r="B3071" s="1" t="s">
        <v>9140</v>
      </c>
      <c r="C3071" s="1" t="s">
        <v>9144</v>
      </c>
      <c r="D3071" s="1" t="s">
        <v>76</v>
      </c>
      <c r="E3071" s="1" t="s">
        <v>9145</v>
      </c>
      <c r="F3071" s="1">
        <v>0</v>
      </c>
      <c r="G3071" s="2">
        <v>38047</v>
      </c>
      <c r="H3071" s="1" t="s">
        <v>30</v>
      </c>
      <c r="I3071" s="1" t="s">
        <v>31</v>
      </c>
      <c r="J3071" s="2">
        <v>37989</v>
      </c>
      <c r="K3071" s="1"/>
      <c r="L3071" s="1" t="s">
        <v>24</v>
      </c>
      <c r="M3071" s="3">
        <v>118506.34</v>
      </c>
      <c r="N3071" s="3">
        <v>119777.56</v>
      </c>
      <c r="O3071" s="1" t="s">
        <v>32</v>
      </c>
      <c r="P3071" s="1">
        <v>125</v>
      </c>
      <c r="Q3071" s="3">
        <v>119902.56</v>
      </c>
      <c r="R3071" s="1" t="str">
        <f t="shared" si="143"/>
        <v>2004-03</v>
      </c>
      <c r="S3071" s="1" t="str">
        <f t="shared" si="141"/>
        <v/>
      </c>
      <c r="T3071" s="3">
        <f t="shared" si="142"/>
        <v>125</v>
      </c>
    </row>
    <row r="3072" spans="1:20" x14ac:dyDescent="0.25">
      <c r="A3072" s="1" t="s">
        <v>9146</v>
      </c>
      <c r="B3072" s="1" t="s">
        <v>9147</v>
      </c>
      <c r="C3072" s="1" t="s">
        <v>9148</v>
      </c>
      <c r="D3072" s="1" t="s">
        <v>20</v>
      </c>
      <c r="E3072" s="1" t="s">
        <v>576</v>
      </c>
      <c r="F3072" s="1">
        <v>0</v>
      </c>
      <c r="G3072" s="2">
        <v>43472</v>
      </c>
      <c r="H3072" s="1" t="s">
        <v>22</v>
      </c>
      <c r="I3072" s="1" t="s">
        <v>23</v>
      </c>
      <c r="J3072" s="2">
        <v>43647</v>
      </c>
      <c r="K3072" s="2">
        <v>44659</v>
      </c>
      <c r="L3072" s="1" t="s">
        <v>42</v>
      </c>
      <c r="M3072" s="3">
        <v>35855.040000000001</v>
      </c>
      <c r="N3072" s="3">
        <v>7276.97</v>
      </c>
      <c r="O3072" s="3">
        <v>5472.48</v>
      </c>
      <c r="P3072" s="1" t="s">
        <v>32</v>
      </c>
      <c r="Q3072" s="3">
        <v>12749.45</v>
      </c>
      <c r="R3072" s="1" t="str">
        <f t="shared" si="143"/>
        <v>2019-01</v>
      </c>
      <c r="S3072" s="1" t="str">
        <f t="shared" si="141"/>
        <v>2022-04</v>
      </c>
      <c r="T3072" s="3">
        <f t="shared" si="142"/>
        <v>5472.48</v>
      </c>
    </row>
    <row r="3073" spans="1:20" x14ac:dyDescent="0.25">
      <c r="A3073" s="1" t="s">
        <v>9149</v>
      </c>
      <c r="B3073" s="1" t="s">
        <v>9150</v>
      </c>
      <c r="C3073" s="1" t="s">
        <v>9151</v>
      </c>
      <c r="D3073" s="1" t="s">
        <v>20</v>
      </c>
      <c r="E3073" s="1" t="s">
        <v>61</v>
      </c>
      <c r="F3073" s="1">
        <v>0</v>
      </c>
      <c r="G3073" s="2">
        <v>43360</v>
      </c>
      <c r="H3073" s="1" t="s">
        <v>22</v>
      </c>
      <c r="I3073" s="1" t="s">
        <v>31</v>
      </c>
      <c r="J3073" s="1" t="s">
        <v>72</v>
      </c>
      <c r="K3073" s="1"/>
      <c r="L3073" s="1" t="s">
        <v>24</v>
      </c>
      <c r="M3073" s="3">
        <v>68792.460000000006</v>
      </c>
      <c r="N3073" s="3">
        <v>65312.19</v>
      </c>
      <c r="O3073" s="3">
        <v>8117.94</v>
      </c>
      <c r="P3073" s="1">
        <v>125</v>
      </c>
      <c r="Q3073" s="3">
        <v>73555.13</v>
      </c>
      <c r="R3073" s="1" t="str">
        <f t="shared" si="143"/>
        <v>2018-09</v>
      </c>
      <c r="S3073" s="1" t="str">
        <f t="shared" si="141"/>
        <v/>
      </c>
      <c r="T3073" s="3">
        <f t="shared" si="142"/>
        <v>8242.9399999999987</v>
      </c>
    </row>
    <row r="3074" spans="1:20" x14ac:dyDescent="0.25">
      <c r="A3074" s="1" t="s">
        <v>9152</v>
      </c>
      <c r="B3074" s="1" t="s">
        <v>9153</v>
      </c>
      <c r="C3074" s="1" t="s">
        <v>9154</v>
      </c>
      <c r="D3074" s="1" t="s">
        <v>123</v>
      </c>
      <c r="E3074" s="1" t="s">
        <v>194</v>
      </c>
      <c r="F3074" s="1">
        <v>0</v>
      </c>
      <c r="G3074" s="2">
        <v>39460</v>
      </c>
      <c r="H3074" s="1" t="s">
        <v>30</v>
      </c>
      <c r="I3074" s="1" t="s">
        <v>31</v>
      </c>
      <c r="J3074" s="1" t="s">
        <v>2369</v>
      </c>
      <c r="K3074" s="1"/>
      <c r="L3074" s="1" t="s">
        <v>24</v>
      </c>
      <c r="M3074" s="3">
        <v>77296.13</v>
      </c>
      <c r="N3074" s="3">
        <v>76922.53</v>
      </c>
      <c r="O3074" s="3">
        <v>45984</v>
      </c>
      <c r="P3074" s="1">
        <v>125</v>
      </c>
      <c r="Q3074" s="3">
        <v>123031.53</v>
      </c>
      <c r="R3074" s="1" t="str">
        <f t="shared" si="143"/>
        <v>2008-01</v>
      </c>
      <c r="S3074" s="1" t="str">
        <f t="shared" ref="S3074:S3137" si="144">IF(OR(ISBLANK(K3074), K3074=0), "", TEXT(K3074, "yyyy-mm"))</f>
        <v/>
      </c>
      <c r="T3074" s="3">
        <f t="shared" ref="T3074:T3137" si="145">IFERROR(VALUE(SUBSTITUTE(O3074, ",", "")), 0) + IFERROR(VALUE(SUBSTITUTE(P3074, ",", "")), 0)</f>
        <v>46109</v>
      </c>
    </row>
    <row r="3075" spans="1:20" x14ac:dyDescent="0.25">
      <c r="A3075" s="1" t="s">
        <v>5503</v>
      </c>
      <c r="B3075" s="1" t="s">
        <v>9155</v>
      </c>
      <c r="C3075" s="1" t="s">
        <v>9156</v>
      </c>
      <c r="D3075" s="1" t="s">
        <v>20</v>
      </c>
      <c r="E3075" s="1" t="s">
        <v>909</v>
      </c>
      <c r="F3075" s="1">
        <v>0</v>
      </c>
      <c r="G3075" s="2">
        <v>41064</v>
      </c>
      <c r="H3075" s="1" t="s">
        <v>22</v>
      </c>
      <c r="I3075" s="1" t="s">
        <v>31</v>
      </c>
      <c r="J3075" s="2">
        <v>41005</v>
      </c>
      <c r="K3075" s="1"/>
      <c r="L3075" s="1" t="s">
        <v>24</v>
      </c>
      <c r="M3075" s="3">
        <v>102379.89</v>
      </c>
      <c r="N3075" s="3">
        <v>100644.01</v>
      </c>
      <c r="O3075" s="1" t="s">
        <v>32</v>
      </c>
      <c r="P3075" s="1">
        <v>125</v>
      </c>
      <c r="Q3075" s="3">
        <v>100769.01</v>
      </c>
      <c r="R3075" s="1" t="str">
        <f t="shared" ref="R3075:R3138" si="146">TEXT(G3075, "yyyy-mm")</f>
        <v>2012-06</v>
      </c>
      <c r="S3075" s="1" t="str">
        <f t="shared" si="144"/>
        <v/>
      </c>
      <c r="T3075" s="3">
        <f t="shared" si="145"/>
        <v>125</v>
      </c>
    </row>
    <row r="3076" spans="1:20" x14ac:dyDescent="0.25">
      <c r="A3076" s="1" t="s">
        <v>9157</v>
      </c>
      <c r="B3076" s="1" t="s">
        <v>9155</v>
      </c>
      <c r="C3076" s="1" t="s">
        <v>9158</v>
      </c>
      <c r="D3076" s="1" t="s">
        <v>70</v>
      </c>
      <c r="E3076" s="1" t="s">
        <v>174</v>
      </c>
      <c r="F3076" s="1">
        <v>0</v>
      </c>
      <c r="G3076" s="2">
        <v>32447</v>
      </c>
      <c r="H3076" s="1" t="s">
        <v>22</v>
      </c>
      <c r="I3076" s="1" t="s">
        <v>31</v>
      </c>
      <c r="J3076" s="1" t="s">
        <v>4419</v>
      </c>
      <c r="K3076" s="1"/>
      <c r="L3076" s="1" t="s">
        <v>24</v>
      </c>
      <c r="M3076" s="3">
        <v>86778.43</v>
      </c>
      <c r="N3076" s="3">
        <v>95781.18</v>
      </c>
      <c r="O3076" s="3">
        <v>9981.2900000000009</v>
      </c>
      <c r="P3076" s="1">
        <v>125</v>
      </c>
      <c r="Q3076" s="3">
        <v>105887.47</v>
      </c>
      <c r="R3076" s="1" t="str">
        <f t="shared" si="146"/>
        <v>1988-10</v>
      </c>
      <c r="S3076" s="1" t="str">
        <f t="shared" si="144"/>
        <v/>
      </c>
      <c r="T3076" s="3">
        <f t="shared" si="145"/>
        <v>10106.290000000001</v>
      </c>
    </row>
    <row r="3077" spans="1:20" x14ac:dyDescent="0.25">
      <c r="A3077" s="1" t="s">
        <v>9159</v>
      </c>
      <c r="B3077" s="1" t="s">
        <v>9155</v>
      </c>
      <c r="C3077" s="1" t="s">
        <v>9160</v>
      </c>
      <c r="D3077" s="1" t="s">
        <v>88</v>
      </c>
      <c r="E3077" s="1" t="s">
        <v>89</v>
      </c>
      <c r="F3077" s="1">
        <v>0</v>
      </c>
      <c r="G3077" s="2">
        <v>41127</v>
      </c>
      <c r="H3077" s="1" t="s">
        <v>22</v>
      </c>
      <c r="I3077" s="1" t="s">
        <v>31</v>
      </c>
      <c r="J3077" s="2">
        <v>39329</v>
      </c>
      <c r="K3077" s="1"/>
      <c r="L3077" s="1" t="s">
        <v>24</v>
      </c>
      <c r="M3077" s="3">
        <v>80000.13</v>
      </c>
      <c r="N3077" s="3">
        <v>78475.100000000006</v>
      </c>
      <c r="O3077" s="1">
        <v>538.46</v>
      </c>
      <c r="P3077" s="1">
        <v>125</v>
      </c>
      <c r="Q3077" s="3">
        <v>79138.559999999998</v>
      </c>
      <c r="R3077" s="1" t="str">
        <f t="shared" si="146"/>
        <v>2012-08</v>
      </c>
      <c r="S3077" s="1" t="str">
        <f t="shared" si="144"/>
        <v/>
      </c>
      <c r="T3077" s="3">
        <f t="shared" si="145"/>
        <v>663.46</v>
      </c>
    </row>
    <row r="3078" spans="1:20" x14ac:dyDescent="0.25">
      <c r="A3078" s="1" t="s">
        <v>7308</v>
      </c>
      <c r="B3078" s="1" t="s">
        <v>9155</v>
      </c>
      <c r="C3078" s="1" t="s">
        <v>9161</v>
      </c>
      <c r="D3078" s="1" t="s">
        <v>137</v>
      </c>
      <c r="E3078" s="1" t="s">
        <v>66</v>
      </c>
      <c r="F3078" s="1">
        <v>0</v>
      </c>
      <c r="G3078" s="2">
        <v>40301</v>
      </c>
      <c r="H3078" s="1" t="s">
        <v>30</v>
      </c>
      <c r="I3078" s="1" t="s">
        <v>31</v>
      </c>
      <c r="J3078" s="2">
        <v>40242</v>
      </c>
      <c r="K3078" s="1"/>
      <c r="L3078" s="1" t="s">
        <v>24</v>
      </c>
      <c r="M3078" s="3">
        <v>43160.42</v>
      </c>
      <c r="N3078" s="3">
        <v>26695.23</v>
      </c>
      <c r="O3078" s="1">
        <v>833.71</v>
      </c>
      <c r="P3078" s="1" t="s">
        <v>32</v>
      </c>
      <c r="Q3078" s="3">
        <v>27528.94</v>
      </c>
      <c r="R3078" s="1" t="str">
        <f t="shared" si="146"/>
        <v>2010-05</v>
      </c>
      <c r="S3078" s="1" t="str">
        <f t="shared" si="144"/>
        <v/>
      </c>
      <c r="T3078" s="3">
        <f t="shared" si="145"/>
        <v>833.71</v>
      </c>
    </row>
    <row r="3079" spans="1:20" x14ac:dyDescent="0.25">
      <c r="A3079" s="1" t="s">
        <v>8924</v>
      </c>
      <c r="B3079" s="1" t="s">
        <v>9162</v>
      </c>
      <c r="C3079" s="1" t="s">
        <v>9163</v>
      </c>
      <c r="D3079" s="1" t="s">
        <v>971</v>
      </c>
      <c r="E3079" s="1" t="s">
        <v>1555</v>
      </c>
      <c r="F3079" s="1">
        <v>0</v>
      </c>
      <c r="G3079" s="2">
        <v>40350</v>
      </c>
      <c r="H3079" s="1" t="s">
        <v>30</v>
      </c>
      <c r="I3079" s="1" t="s">
        <v>31</v>
      </c>
      <c r="J3079" s="1" t="s">
        <v>9164</v>
      </c>
      <c r="K3079" s="1"/>
      <c r="L3079" s="1" t="s">
        <v>24</v>
      </c>
      <c r="M3079" s="3">
        <v>50168.56</v>
      </c>
      <c r="N3079" s="3">
        <v>51538.44</v>
      </c>
      <c r="O3079" s="3">
        <v>1858.57</v>
      </c>
      <c r="P3079" s="1">
        <v>877.53</v>
      </c>
      <c r="Q3079" s="3">
        <v>54274.54</v>
      </c>
      <c r="R3079" s="1" t="str">
        <f t="shared" si="146"/>
        <v>2010-06</v>
      </c>
      <c r="S3079" s="1" t="str">
        <f t="shared" si="144"/>
        <v/>
      </c>
      <c r="T3079" s="3">
        <f t="shared" si="145"/>
        <v>2736.1</v>
      </c>
    </row>
    <row r="3080" spans="1:20" x14ac:dyDescent="0.25">
      <c r="A3080" s="1" t="s">
        <v>9165</v>
      </c>
      <c r="B3080" s="1" t="s">
        <v>9166</v>
      </c>
      <c r="C3080" s="1" t="s">
        <v>9167</v>
      </c>
      <c r="D3080" s="1" t="s">
        <v>82</v>
      </c>
      <c r="E3080" s="1" t="s">
        <v>4533</v>
      </c>
      <c r="F3080" s="1">
        <v>0</v>
      </c>
      <c r="G3080" s="2">
        <v>44725</v>
      </c>
      <c r="H3080" s="1" t="s">
        <v>22</v>
      </c>
      <c r="I3080" s="1" t="s">
        <v>31</v>
      </c>
      <c r="J3080" s="1" t="s">
        <v>2343</v>
      </c>
      <c r="K3080" s="1"/>
      <c r="L3080" s="1" t="s">
        <v>24</v>
      </c>
      <c r="M3080" s="3">
        <v>54999.98</v>
      </c>
      <c r="N3080" s="3">
        <v>28557.9</v>
      </c>
      <c r="O3080" s="1">
        <v>105.77</v>
      </c>
      <c r="P3080" s="1">
        <v>100</v>
      </c>
      <c r="Q3080" s="3">
        <v>28763.67</v>
      </c>
      <c r="R3080" s="1" t="str">
        <f t="shared" si="146"/>
        <v>2022-06</v>
      </c>
      <c r="S3080" s="1" t="str">
        <f t="shared" si="144"/>
        <v/>
      </c>
      <c r="T3080" s="3">
        <f t="shared" si="145"/>
        <v>205.76999999999998</v>
      </c>
    </row>
    <row r="3081" spans="1:20" x14ac:dyDescent="0.25">
      <c r="A3081" s="1" t="s">
        <v>482</v>
      </c>
      <c r="B3081" s="1" t="s">
        <v>9168</v>
      </c>
      <c r="C3081" s="1" t="s">
        <v>9169</v>
      </c>
      <c r="D3081" s="1" t="s">
        <v>20</v>
      </c>
      <c r="E3081" s="1" t="s">
        <v>21</v>
      </c>
      <c r="F3081" s="1">
        <v>0</v>
      </c>
      <c r="G3081" s="2">
        <v>40574</v>
      </c>
      <c r="H3081" s="1" t="s">
        <v>22</v>
      </c>
      <c r="I3081" s="1" t="s">
        <v>31</v>
      </c>
      <c r="J3081" s="1" t="s">
        <v>9170</v>
      </c>
      <c r="K3081" s="1"/>
      <c r="L3081" s="1" t="s">
        <v>24</v>
      </c>
      <c r="M3081" s="3">
        <v>41581.07</v>
      </c>
      <c r="N3081" s="3">
        <v>43835.88</v>
      </c>
      <c r="O3081" s="1">
        <v>937.63</v>
      </c>
      <c r="P3081" s="1">
        <v>125</v>
      </c>
      <c r="Q3081" s="3">
        <v>44898.51</v>
      </c>
      <c r="R3081" s="1" t="str">
        <f t="shared" si="146"/>
        <v>2011-01</v>
      </c>
      <c r="S3081" s="1" t="str">
        <f t="shared" si="144"/>
        <v/>
      </c>
      <c r="T3081" s="3">
        <f t="shared" si="145"/>
        <v>1062.6300000000001</v>
      </c>
    </row>
    <row r="3082" spans="1:20" x14ac:dyDescent="0.25">
      <c r="A3082" s="1" t="s">
        <v>9171</v>
      </c>
      <c r="B3082" s="1" t="s">
        <v>9172</v>
      </c>
      <c r="C3082" s="1" t="s">
        <v>9173</v>
      </c>
      <c r="D3082" s="1" t="s">
        <v>70</v>
      </c>
      <c r="E3082" s="1" t="s">
        <v>5236</v>
      </c>
      <c r="F3082" s="1">
        <v>0</v>
      </c>
      <c r="G3082" s="2">
        <v>31215</v>
      </c>
      <c r="H3082" s="1" t="s">
        <v>22</v>
      </c>
      <c r="I3082" s="1" t="s">
        <v>31</v>
      </c>
      <c r="J3082" s="1" t="s">
        <v>9174</v>
      </c>
      <c r="K3082" s="1"/>
      <c r="L3082" s="1" t="s">
        <v>24</v>
      </c>
      <c r="M3082" s="3">
        <v>92438.32</v>
      </c>
      <c r="N3082" s="3">
        <v>88882.55</v>
      </c>
      <c r="O3082" s="1" t="s">
        <v>32</v>
      </c>
      <c r="P3082" s="1">
        <v>125</v>
      </c>
      <c r="Q3082" s="3">
        <v>89007.55</v>
      </c>
      <c r="R3082" s="1" t="str">
        <f t="shared" si="146"/>
        <v>1985-06</v>
      </c>
      <c r="S3082" s="1" t="str">
        <f t="shared" si="144"/>
        <v/>
      </c>
      <c r="T3082" s="3">
        <f t="shared" si="145"/>
        <v>125</v>
      </c>
    </row>
    <row r="3083" spans="1:20" x14ac:dyDescent="0.25">
      <c r="A3083" s="1" t="s">
        <v>9175</v>
      </c>
      <c r="B3083" s="1" t="s">
        <v>9172</v>
      </c>
      <c r="C3083" s="1" t="s">
        <v>9176</v>
      </c>
      <c r="D3083" s="1" t="s">
        <v>20</v>
      </c>
      <c r="E3083" s="1" t="s">
        <v>21</v>
      </c>
      <c r="F3083" s="1">
        <v>0</v>
      </c>
      <c r="G3083" s="2">
        <v>39104</v>
      </c>
      <c r="H3083" s="1" t="s">
        <v>22</v>
      </c>
      <c r="I3083" s="1" t="s">
        <v>31</v>
      </c>
      <c r="J3083" s="1" t="s">
        <v>9177</v>
      </c>
      <c r="K3083" s="1"/>
      <c r="L3083" s="1" t="s">
        <v>24</v>
      </c>
      <c r="M3083" s="3">
        <v>41581.07</v>
      </c>
      <c r="N3083" s="3">
        <v>37326.54</v>
      </c>
      <c r="O3083" s="3">
        <v>4648.51</v>
      </c>
      <c r="P3083" s="1">
        <v>125</v>
      </c>
      <c r="Q3083" s="3">
        <v>42100.05</v>
      </c>
      <c r="R3083" s="1" t="str">
        <f t="shared" si="146"/>
        <v>2007-01</v>
      </c>
      <c r="S3083" s="1" t="str">
        <f t="shared" si="144"/>
        <v/>
      </c>
      <c r="T3083" s="3">
        <f t="shared" si="145"/>
        <v>4773.51</v>
      </c>
    </row>
    <row r="3084" spans="1:20" x14ac:dyDescent="0.25">
      <c r="A3084" s="1" t="s">
        <v>9178</v>
      </c>
      <c r="B3084" s="1" t="s">
        <v>9179</v>
      </c>
      <c r="C3084" s="1" t="s">
        <v>9180</v>
      </c>
      <c r="D3084" s="1" t="s">
        <v>70</v>
      </c>
      <c r="E3084" s="1" t="s">
        <v>4222</v>
      </c>
      <c r="F3084" s="1">
        <v>0</v>
      </c>
      <c r="G3084" s="2">
        <v>33812</v>
      </c>
      <c r="H3084" s="1" t="s">
        <v>22</v>
      </c>
      <c r="I3084" s="1" t="s">
        <v>31</v>
      </c>
      <c r="J3084" s="1" t="s">
        <v>9181</v>
      </c>
      <c r="K3084" s="1"/>
      <c r="L3084" s="1" t="s">
        <v>24</v>
      </c>
      <c r="M3084" s="3">
        <v>65278.51</v>
      </c>
      <c r="N3084" s="3">
        <v>65278.2</v>
      </c>
      <c r="O3084" s="1" t="s">
        <v>32</v>
      </c>
      <c r="P3084" s="1" t="s">
        <v>32</v>
      </c>
      <c r="Q3084" s="3">
        <v>65278.2</v>
      </c>
      <c r="R3084" s="1" t="str">
        <f t="shared" si="146"/>
        <v>1992-07</v>
      </c>
      <c r="S3084" s="1" t="str">
        <f t="shared" si="144"/>
        <v/>
      </c>
      <c r="T3084" s="3">
        <f t="shared" si="145"/>
        <v>0</v>
      </c>
    </row>
    <row r="3085" spans="1:20" x14ac:dyDescent="0.25">
      <c r="A3085" s="1" t="s">
        <v>9182</v>
      </c>
      <c r="B3085" s="1" t="s">
        <v>9183</v>
      </c>
      <c r="C3085" s="1" t="s">
        <v>9184</v>
      </c>
      <c r="D3085" s="1" t="s">
        <v>39</v>
      </c>
      <c r="E3085" s="1" t="s">
        <v>414</v>
      </c>
      <c r="F3085" s="1">
        <v>0</v>
      </c>
      <c r="G3085" s="2">
        <v>44437</v>
      </c>
      <c r="H3085" s="1" t="s">
        <v>30</v>
      </c>
      <c r="I3085" s="1" t="s">
        <v>31</v>
      </c>
      <c r="J3085" s="2">
        <v>43501</v>
      </c>
      <c r="K3085" s="1"/>
      <c r="L3085" s="1" t="s">
        <v>24</v>
      </c>
      <c r="M3085" s="3">
        <v>38350.83</v>
      </c>
      <c r="N3085" s="3">
        <v>37908.230000000003</v>
      </c>
      <c r="O3085" s="1">
        <v>792.88</v>
      </c>
      <c r="P3085" s="1" t="s">
        <v>32</v>
      </c>
      <c r="Q3085" s="3">
        <v>38701.11</v>
      </c>
      <c r="R3085" s="1" t="str">
        <f t="shared" si="146"/>
        <v>2021-08</v>
      </c>
      <c r="S3085" s="1" t="str">
        <f t="shared" si="144"/>
        <v/>
      </c>
      <c r="T3085" s="3">
        <f t="shared" si="145"/>
        <v>792.88</v>
      </c>
    </row>
    <row r="3086" spans="1:20" x14ac:dyDescent="0.25">
      <c r="A3086" s="1" t="s">
        <v>9185</v>
      </c>
      <c r="B3086" s="1" t="s">
        <v>9186</v>
      </c>
      <c r="C3086" s="1" t="s">
        <v>9187</v>
      </c>
      <c r="D3086" s="1" t="s">
        <v>971</v>
      </c>
      <c r="E3086" s="1" t="s">
        <v>1633</v>
      </c>
      <c r="F3086" s="1">
        <v>0</v>
      </c>
      <c r="G3086" s="2">
        <v>37704</v>
      </c>
      <c r="H3086" s="1" t="s">
        <v>30</v>
      </c>
      <c r="I3086" s="1" t="s">
        <v>31</v>
      </c>
      <c r="J3086" s="1" t="s">
        <v>6683</v>
      </c>
      <c r="K3086" s="1"/>
      <c r="L3086" s="1" t="s">
        <v>24</v>
      </c>
      <c r="M3086" s="3">
        <v>55301.38</v>
      </c>
      <c r="N3086" s="3">
        <v>58897.120000000003</v>
      </c>
      <c r="O3086" s="3">
        <v>6121.08</v>
      </c>
      <c r="P3086" s="1">
        <v>125</v>
      </c>
      <c r="Q3086" s="3">
        <v>65143.199999999997</v>
      </c>
      <c r="R3086" s="1" t="str">
        <f t="shared" si="146"/>
        <v>2003-03</v>
      </c>
      <c r="S3086" s="1" t="str">
        <f t="shared" si="144"/>
        <v/>
      </c>
      <c r="T3086" s="3">
        <f t="shared" si="145"/>
        <v>6246.08</v>
      </c>
    </row>
    <row r="3087" spans="1:20" x14ac:dyDescent="0.25">
      <c r="A3087" s="1" t="s">
        <v>1993</v>
      </c>
      <c r="B3087" s="1" t="s">
        <v>9188</v>
      </c>
      <c r="C3087" s="1" t="s">
        <v>9189</v>
      </c>
      <c r="D3087" s="1" t="s">
        <v>123</v>
      </c>
      <c r="E3087" s="1" t="s">
        <v>194</v>
      </c>
      <c r="F3087" s="1">
        <v>0</v>
      </c>
      <c r="G3087" s="2">
        <v>43135</v>
      </c>
      <c r="H3087" s="1" t="s">
        <v>30</v>
      </c>
      <c r="I3087" s="1" t="s">
        <v>31</v>
      </c>
      <c r="J3087" s="1" t="s">
        <v>9190</v>
      </c>
      <c r="K3087" s="1"/>
      <c r="L3087" s="1" t="s">
        <v>24</v>
      </c>
      <c r="M3087" s="3">
        <v>63632.82</v>
      </c>
      <c r="N3087" s="3">
        <v>62403.54</v>
      </c>
      <c r="O3087" s="3">
        <v>22153.87</v>
      </c>
      <c r="P3087" s="1">
        <v>125</v>
      </c>
      <c r="Q3087" s="3">
        <v>84682.41</v>
      </c>
      <c r="R3087" s="1" t="str">
        <f t="shared" si="146"/>
        <v>2018-02</v>
      </c>
      <c r="S3087" s="1" t="str">
        <f t="shared" si="144"/>
        <v/>
      </c>
      <c r="T3087" s="3">
        <f t="shared" si="145"/>
        <v>22278.87</v>
      </c>
    </row>
    <row r="3088" spans="1:20" x14ac:dyDescent="0.25">
      <c r="A3088" s="1" t="s">
        <v>9191</v>
      </c>
      <c r="B3088" s="1" t="s">
        <v>9192</v>
      </c>
      <c r="C3088" s="1" t="s">
        <v>9193</v>
      </c>
      <c r="D3088" s="1" t="s">
        <v>971</v>
      </c>
      <c r="E3088" s="1" t="s">
        <v>972</v>
      </c>
      <c r="F3088" s="1">
        <v>0</v>
      </c>
      <c r="G3088" s="2">
        <v>36410</v>
      </c>
      <c r="H3088" s="1" t="s">
        <v>22</v>
      </c>
      <c r="I3088" s="1" t="s">
        <v>31</v>
      </c>
      <c r="J3088" s="1" t="s">
        <v>9194</v>
      </c>
      <c r="K3088" s="1"/>
      <c r="L3088" s="1" t="s">
        <v>24</v>
      </c>
      <c r="M3088" s="3">
        <v>82106.75</v>
      </c>
      <c r="N3088" s="3">
        <v>82200.800000000003</v>
      </c>
      <c r="O3088" s="3">
        <v>10436.19</v>
      </c>
      <c r="P3088" s="3">
        <v>2463.1999999999998</v>
      </c>
      <c r="Q3088" s="3">
        <v>95100.19</v>
      </c>
      <c r="R3088" s="1" t="str">
        <f t="shared" si="146"/>
        <v>1999-09</v>
      </c>
      <c r="S3088" s="1" t="str">
        <f t="shared" si="144"/>
        <v/>
      </c>
      <c r="T3088" s="3">
        <f t="shared" si="145"/>
        <v>12899.39</v>
      </c>
    </row>
    <row r="3089" spans="1:20" x14ac:dyDescent="0.25">
      <c r="A3089" s="1" t="s">
        <v>1123</v>
      </c>
      <c r="B3089" s="1" t="s">
        <v>9192</v>
      </c>
      <c r="C3089" s="1" t="s">
        <v>9195</v>
      </c>
      <c r="D3089" s="1" t="s">
        <v>76</v>
      </c>
      <c r="E3089" s="1" t="s">
        <v>904</v>
      </c>
      <c r="F3089" s="1">
        <v>0</v>
      </c>
      <c r="G3089" s="2">
        <v>44872</v>
      </c>
      <c r="H3089" s="1" t="s">
        <v>30</v>
      </c>
      <c r="I3089" s="1" t="s">
        <v>31</v>
      </c>
      <c r="J3089" s="1" t="s">
        <v>851</v>
      </c>
      <c r="K3089" s="1"/>
      <c r="L3089" s="1" t="s">
        <v>24</v>
      </c>
      <c r="M3089" s="3">
        <v>57051.28</v>
      </c>
      <c r="N3089" s="3">
        <v>38256.910000000003</v>
      </c>
      <c r="O3089" s="3">
        <v>4082.83</v>
      </c>
      <c r="P3089" s="1" t="s">
        <v>32</v>
      </c>
      <c r="Q3089" s="3">
        <v>42339.74</v>
      </c>
      <c r="R3089" s="1" t="str">
        <f t="shared" si="146"/>
        <v>2022-11</v>
      </c>
      <c r="S3089" s="1" t="str">
        <f t="shared" si="144"/>
        <v/>
      </c>
      <c r="T3089" s="3">
        <f t="shared" si="145"/>
        <v>4082.83</v>
      </c>
    </row>
    <row r="3090" spans="1:20" x14ac:dyDescent="0.25">
      <c r="A3090" s="1" t="s">
        <v>130</v>
      </c>
      <c r="B3090" s="1" t="s">
        <v>9196</v>
      </c>
      <c r="C3090" s="1" t="s">
        <v>9197</v>
      </c>
      <c r="D3090" s="1" t="s">
        <v>20</v>
      </c>
      <c r="E3090" s="1" t="s">
        <v>21</v>
      </c>
      <c r="F3090" s="1">
        <v>0</v>
      </c>
      <c r="G3090" s="2">
        <v>29906</v>
      </c>
      <c r="H3090" s="1" t="s">
        <v>22</v>
      </c>
      <c r="I3090" s="1" t="s">
        <v>31</v>
      </c>
      <c r="J3090" s="1" t="s">
        <v>9198</v>
      </c>
      <c r="K3090" s="1"/>
      <c r="L3090" s="1" t="s">
        <v>24</v>
      </c>
      <c r="M3090" s="3">
        <v>41581.07</v>
      </c>
      <c r="N3090" s="3">
        <v>41643.129999999997</v>
      </c>
      <c r="O3090" s="3">
        <v>1057.56</v>
      </c>
      <c r="P3090" s="1">
        <v>125</v>
      </c>
      <c r="Q3090" s="3">
        <v>42825.69</v>
      </c>
      <c r="R3090" s="1" t="str">
        <f t="shared" si="146"/>
        <v>1981-11</v>
      </c>
      <c r="S3090" s="1" t="str">
        <f t="shared" si="144"/>
        <v/>
      </c>
      <c r="T3090" s="3">
        <f t="shared" si="145"/>
        <v>1182.56</v>
      </c>
    </row>
    <row r="3091" spans="1:20" x14ac:dyDescent="0.25">
      <c r="A3091" s="1" t="s">
        <v>1845</v>
      </c>
      <c r="B3091" s="1" t="s">
        <v>9199</v>
      </c>
      <c r="C3091" s="1" t="s">
        <v>9200</v>
      </c>
      <c r="D3091" s="1" t="s">
        <v>70</v>
      </c>
      <c r="E3091" s="1" t="s">
        <v>605</v>
      </c>
      <c r="F3091" s="1">
        <v>0</v>
      </c>
      <c r="G3091" s="2">
        <v>44368</v>
      </c>
      <c r="H3091" s="1" t="s">
        <v>22</v>
      </c>
      <c r="I3091" s="1" t="s">
        <v>31</v>
      </c>
      <c r="J3091" s="1" t="s">
        <v>1160</v>
      </c>
      <c r="K3091" s="2">
        <v>44595</v>
      </c>
      <c r="L3091" s="1" t="s">
        <v>42</v>
      </c>
      <c r="M3091" s="3">
        <v>38312.14</v>
      </c>
      <c r="N3091" s="3">
        <v>6170.32</v>
      </c>
      <c r="O3091" s="1">
        <v>13.82</v>
      </c>
      <c r="P3091" s="1" t="s">
        <v>32</v>
      </c>
      <c r="Q3091" s="3">
        <v>6184.14</v>
      </c>
      <c r="R3091" s="1" t="str">
        <f t="shared" si="146"/>
        <v>2021-06</v>
      </c>
      <c r="S3091" s="1" t="str">
        <f t="shared" si="144"/>
        <v>2022-02</v>
      </c>
      <c r="T3091" s="3">
        <f t="shared" si="145"/>
        <v>13.82</v>
      </c>
    </row>
    <row r="3092" spans="1:20" x14ac:dyDescent="0.25">
      <c r="A3092" s="1" t="s">
        <v>9201</v>
      </c>
      <c r="B3092" s="1" t="s">
        <v>9202</v>
      </c>
      <c r="C3092" s="1" t="s">
        <v>9203</v>
      </c>
      <c r="D3092" s="1" t="s">
        <v>28</v>
      </c>
      <c r="E3092" s="1" t="s">
        <v>46</v>
      </c>
      <c r="F3092" s="1">
        <v>0</v>
      </c>
      <c r="G3092" s="2">
        <v>41581</v>
      </c>
      <c r="H3092" s="1" t="s">
        <v>30</v>
      </c>
      <c r="I3092" s="1" t="s">
        <v>31</v>
      </c>
      <c r="J3092" s="2">
        <v>41246</v>
      </c>
      <c r="K3092" s="1"/>
      <c r="L3092" s="1" t="s">
        <v>24</v>
      </c>
      <c r="M3092" s="3">
        <v>59411.46</v>
      </c>
      <c r="N3092" s="3">
        <v>50128.37</v>
      </c>
      <c r="O3092" s="3">
        <v>52149.3</v>
      </c>
      <c r="P3092" s="1">
        <v>125</v>
      </c>
      <c r="Q3092" s="3">
        <v>102402.67</v>
      </c>
      <c r="R3092" s="1" t="str">
        <f t="shared" si="146"/>
        <v>2013-11</v>
      </c>
      <c r="S3092" s="1" t="str">
        <f t="shared" si="144"/>
        <v/>
      </c>
      <c r="T3092" s="3">
        <f t="shared" si="145"/>
        <v>52274.3</v>
      </c>
    </row>
    <row r="3093" spans="1:20" x14ac:dyDescent="0.25">
      <c r="A3093" s="1" t="s">
        <v>8633</v>
      </c>
      <c r="B3093" s="1" t="s">
        <v>9204</v>
      </c>
      <c r="C3093" s="1" t="s">
        <v>9205</v>
      </c>
      <c r="D3093" s="1" t="s">
        <v>70</v>
      </c>
      <c r="E3093" s="1" t="s">
        <v>656</v>
      </c>
      <c r="F3093" s="1">
        <v>0</v>
      </c>
      <c r="G3093" s="2">
        <v>44718</v>
      </c>
      <c r="H3093" s="1" t="s">
        <v>30</v>
      </c>
      <c r="I3093" s="1" t="s">
        <v>31</v>
      </c>
      <c r="J3093" s="2">
        <v>44718</v>
      </c>
      <c r="K3093" s="1"/>
      <c r="L3093" s="1" t="s">
        <v>24</v>
      </c>
      <c r="M3093" s="3">
        <v>43699.97</v>
      </c>
      <c r="N3093" s="3">
        <v>22457.68</v>
      </c>
      <c r="O3093" s="3">
        <v>1008.45</v>
      </c>
      <c r="P3093" s="1">
        <v>100</v>
      </c>
      <c r="Q3093" s="3">
        <v>23566.13</v>
      </c>
      <c r="R3093" s="1" t="str">
        <f t="shared" si="146"/>
        <v>2022-06</v>
      </c>
      <c r="S3093" s="1" t="str">
        <f t="shared" si="144"/>
        <v/>
      </c>
      <c r="T3093" s="3">
        <f t="shared" si="145"/>
        <v>1108.45</v>
      </c>
    </row>
    <row r="3094" spans="1:20" x14ac:dyDescent="0.25">
      <c r="A3094" s="1" t="s">
        <v>9206</v>
      </c>
      <c r="B3094" s="1" t="s">
        <v>9207</v>
      </c>
      <c r="C3094" s="1" t="s">
        <v>9208</v>
      </c>
      <c r="D3094" s="1" t="s">
        <v>88</v>
      </c>
      <c r="E3094" s="1" t="s">
        <v>89</v>
      </c>
      <c r="F3094" s="1">
        <v>0</v>
      </c>
      <c r="G3094" s="2">
        <v>29248</v>
      </c>
      <c r="H3094" s="1" t="s">
        <v>30</v>
      </c>
      <c r="I3094" s="1" t="s">
        <v>31</v>
      </c>
      <c r="J3094" s="1" t="s">
        <v>9209</v>
      </c>
      <c r="K3094" s="1"/>
      <c r="L3094" s="1" t="s">
        <v>24</v>
      </c>
      <c r="M3094" s="3">
        <v>75582.42</v>
      </c>
      <c r="N3094" s="3">
        <v>75582</v>
      </c>
      <c r="O3094" s="1">
        <v>254.36</v>
      </c>
      <c r="P3094" s="1">
        <v>125</v>
      </c>
      <c r="Q3094" s="3">
        <v>75961.36</v>
      </c>
      <c r="R3094" s="1" t="str">
        <f t="shared" si="146"/>
        <v>1980-01</v>
      </c>
      <c r="S3094" s="1" t="str">
        <f t="shared" si="144"/>
        <v/>
      </c>
      <c r="T3094" s="3">
        <f t="shared" si="145"/>
        <v>379.36</v>
      </c>
    </row>
    <row r="3095" spans="1:20" x14ac:dyDescent="0.25">
      <c r="A3095" s="1" t="s">
        <v>6441</v>
      </c>
      <c r="B3095" s="1" t="s">
        <v>9210</v>
      </c>
      <c r="C3095" s="1" t="s">
        <v>9211</v>
      </c>
      <c r="D3095" s="1" t="s">
        <v>28</v>
      </c>
      <c r="E3095" s="1" t="s">
        <v>46</v>
      </c>
      <c r="F3095" s="1">
        <v>0</v>
      </c>
      <c r="G3095" s="2">
        <v>38718</v>
      </c>
      <c r="H3095" s="1" t="s">
        <v>30</v>
      </c>
      <c r="I3095" s="1" t="s">
        <v>31</v>
      </c>
      <c r="J3095" s="2">
        <v>38718</v>
      </c>
      <c r="K3095" s="1"/>
      <c r="L3095" s="1" t="s">
        <v>24</v>
      </c>
      <c r="M3095" s="3">
        <v>55588.83</v>
      </c>
      <c r="N3095" s="3">
        <v>40763.040000000001</v>
      </c>
      <c r="O3095" s="3">
        <v>30829.11</v>
      </c>
      <c r="P3095" s="1">
        <v>125</v>
      </c>
      <c r="Q3095" s="3">
        <v>71717.149999999994</v>
      </c>
      <c r="R3095" s="1" t="str">
        <f t="shared" si="146"/>
        <v>2006-01</v>
      </c>
      <c r="S3095" s="1" t="str">
        <f t="shared" si="144"/>
        <v/>
      </c>
      <c r="T3095" s="3">
        <f t="shared" si="145"/>
        <v>30954.11</v>
      </c>
    </row>
    <row r="3096" spans="1:20" x14ac:dyDescent="0.25">
      <c r="A3096" s="1" t="s">
        <v>3460</v>
      </c>
      <c r="B3096" s="1" t="s">
        <v>9212</v>
      </c>
      <c r="C3096" s="1" t="s">
        <v>9213</v>
      </c>
      <c r="D3096" s="1" t="s">
        <v>204</v>
      </c>
      <c r="E3096" s="1" t="s">
        <v>5163</v>
      </c>
      <c r="F3096" s="1">
        <v>0</v>
      </c>
      <c r="G3096" s="2">
        <v>34121</v>
      </c>
      <c r="H3096" s="1" t="s">
        <v>30</v>
      </c>
      <c r="I3096" s="1" t="s">
        <v>31</v>
      </c>
      <c r="J3096" s="2">
        <v>33975</v>
      </c>
      <c r="K3096" s="2">
        <v>44589</v>
      </c>
      <c r="L3096" s="1" t="s">
        <v>42</v>
      </c>
      <c r="M3096" s="3">
        <v>135236.82</v>
      </c>
      <c r="N3096" s="3">
        <v>106452.05</v>
      </c>
      <c r="O3096" s="3">
        <v>3699.5</v>
      </c>
      <c r="P3096" s="1" t="s">
        <v>32</v>
      </c>
      <c r="Q3096" s="3">
        <v>110151.55</v>
      </c>
      <c r="R3096" s="1" t="str">
        <f t="shared" si="146"/>
        <v>1993-06</v>
      </c>
      <c r="S3096" s="1" t="str">
        <f t="shared" si="144"/>
        <v>2022-01</v>
      </c>
      <c r="T3096" s="3">
        <f t="shared" si="145"/>
        <v>3699.5</v>
      </c>
    </row>
    <row r="3097" spans="1:20" x14ac:dyDescent="0.25">
      <c r="A3097" s="1" t="s">
        <v>9214</v>
      </c>
      <c r="B3097" s="1" t="s">
        <v>9212</v>
      </c>
      <c r="C3097" s="1" t="s">
        <v>9215</v>
      </c>
      <c r="D3097" s="1" t="s">
        <v>971</v>
      </c>
      <c r="E3097" s="1" t="s">
        <v>972</v>
      </c>
      <c r="F3097" s="1">
        <v>0</v>
      </c>
      <c r="G3097" s="2">
        <v>36038</v>
      </c>
      <c r="H3097" s="1" t="s">
        <v>22</v>
      </c>
      <c r="I3097" s="1" t="s">
        <v>31</v>
      </c>
      <c r="J3097" s="1" t="s">
        <v>1349</v>
      </c>
      <c r="K3097" s="1"/>
      <c r="L3097" s="1" t="s">
        <v>24</v>
      </c>
      <c r="M3097" s="3">
        <v>82106.75</v>
      </c>
      <c r="N3097" s="3">
        <v>82045.98</v>
      </c>
      <c r="O3097" s="3">
        <v>17509.54</v>
      </c>
      <c r="P3097" s="3">
        <v>2463.1999999999998</v>
      </c>
      <c r="Q3097" s="3">
        <v>102018.72</v>
      </c>
      <c r="R3097" s="1" t="str">
        <f t="shared" si="146"/>
        <v>1998-08</v>
      </c>
      <c r="S3097" s="1" t="str">
        <f t="shared" si="144"/>
        <v/>
      </c>
      <c r="T3097" s="3">
        <f t="shared" si="145"/>
        <v>19972.740000000002</v>
      </c>
    </row>
    <row r="3098" spans="1:20" x14ac:dyDescent="0.25">
      <c r="A3098" s="1" t="s">
        <v>6878</v>
      </c>
      <c r="B3098" s="1" t="s">
        <v>9216</v>
      </c>
      <c r="C3098" s="1" t="s">
        <v>9217</v>
      </c>
      <c r="D3098" s="1" t="s">
        <v>70</v>
      </c>
      <c r="E3098" s="1" t="s">
        <v>503</v>
      </c>
      <c r="F3098" s="1">
        <v>0</v>
      </c>
      <c r="G3098" s="2">
        <v>43332</v>
      </c>
      <c r="H3098" s="1" t="s">
        <v>30</v>
      </c>
      <c r="I3098" s="1" t="s">
        <v>31</v>
      </c>
      <c r="J3098" s="1" t="s">
        <v>436</v>
      </c>
      <c r="K3098" s="1"/>
      <c r="L3098" s="1" t="s">
        <v>24</v>
      </c>
      <c r="M3098" s="3">
        <v>50999.94</v>
      </c>
      <c r="N3098" s="3">
        <v>47078.720000000001</v>
      </c>
      <c r="O3098" s="3">
        <v>2374.7399999999998</v>
      </c>
      <c r="P3098" s="1" t="s">
        <v>32</v>
      </c>
      <c r="Q3098" s="3">
        <v>49453.46</v>
      </c>
      <c r="R3098" s="1" t="str">
        <f t="shared" si="146"/>
        <v>2018-08</v>
      </c>
      <c r="S3098" s="1" t="str">
        <f t="shared" si="144"/>
        <v/>
      </c>
      <c r="T3098" s="3">
        <f t="shared" si="145"/>
        <v>2374.7399999999998</v>
      </c>
    </row>
    <row r="3099" spans="1:20" x14ac:dyDescent="0.25">
      <c r="A3099" s="1" t="s">
        <v>9218</v>
      </c>
      <c r="B3099" s="1" t="s">
        <v>9216</v>
      </c>
      <c r="C3099" s="1" t="s">
        <v>9219</v>
      </c>
      <c r="D3099" s="1" t="s">
        <v>498</v>
      </c>
      <c r="E3099" s="1" t="s">
        <v>1478</v>
      </c>
      <c r="F3099" s="1">
        <v>0</v>
      </c>
      <c r="G3099" s="2">
        <v>44718</v>
      </c>
      <c r="H3099" s="1" t="s">
        <v>30</v>
      </c>
      <c r="I3099" s="1" t="s">
        <v>31</v>
      </c>
      <c r="J3099" s="2">
        <v>44718</v>
      </c>
      <c r="K3099" s="1"/>
      <c r="L3099" s="1" t="s">
        <v>24</v>
      </c>
      <c r="M3099" s="3">
        <v>34226.400000000001</v>
      </c>
      <c r="N3099" s="3">
        <v>18297.96</v>
      </c>
      <c r="O3099" s="1">
        <v>913.24</v>
      </c>
      <c r="P3099" s="1" t="s">
        <v>32</v>
      </c>
      <c r="Q3099" s="3">
        <v>19211.2</v>
      </c>
      <c r="R3099" s="1" t="str">
        <f t="shared" si="146"/>
        <v>2022-06</v>
      </c>
      <c r="S3099" s="1" t="str">
        <f t="shared" si="144"/>
        <v/>
      </c>
      <c r="T3099" s="3">
        <f t="shared" si="145"/>
        <v>913.24</v>
      </c>
    </row>
    <row r="3100" spans="1:20" x14ac:dyDescent="0.25">
      <c r="A3100" s="1" t="s">
        <v>9220</v>
      </c>
      <c r="B3100" s="1" t="s">
        <v>9221</v>
      </c>
      <c r="C3100" s="1" t="s">
        <v>9222</v>
      </c>
      <c r="D3100" s="1" t="s">
        <v>123</v>
      </c>
      <c r="E3100" s="1" t="s">
        <v>194</v>
      </c>
      <c r="F3100" s="1">
        <v>0</v>
      </c>
      <c r="G3100" s="2">
        <v>44816</v>
      </c>
      <c r="H3100" s="1" t="s">
        <v>30</v>
      </c>
      <c r="I3100" s="1" t="s">
        <v>31</v>
      </c>
      <c r="J3100" s="2">
        <v>44904</v>
      </c>
      <c r="K3100" s="2">
        <v>44845</v>
      </c>
      <c r="L3100" s="1" t="s">
        <v>42</v>
      </c>
      <c r="M3100" s="3">
        <v>46916.480000000003</v>
      </c>
      <c r="N3100" s="3">
        <v>2881.56</v>
      </c>
      <c r="O3100" s="1" t="s">
        <v>32</v>
      </c>
      <c r="P3100" s="1">
        <v>100</v>
      </c>
      <c r="Q3100" s="3">
        <v>2981.56</v>
      </c>
      <c r="R3100" s="1" t="str">
        <f t="shared" si="146"/>
        <v>2022-09</v>
      </c>
      <c r="S3100" s="1" t="str">
        <f t="shared" si="144"/>
        <v>2022-10</v>
      </c>
      <c r="T3100" s="3">
        <f t="shared" si="145"/>
        <v>100</v>
      </c>
    </row>
    <row r="3101" spans="1:20" x14ac:dyDescent="0.25">
      <c r="A3101" s="1" t="s">
        <v>8842</v>
      </c>
      <c r="B3101" s="1" t="s">
        <v>9221</v>
      </c>
      <c r="C3101" s="1" t="s">
        <v>9223</v>
      </c>
      <c r="D3101" s="1" t="s">
        <v>39</v>
      </c>
      <c r="E3101" s="1" t="s">
        <v>40</v>
      </c>
      <c r="F3101" s="1">
        <v>0</v>
      </c>
      <c r="G3101" s="2">
        <v>44707</v>
      </c>
      <c r="H3101" s="1" t="s">
        <v>22</v>
      </c>
      <c r="I3101" s="1" t="s">
        <v>31</v>
      </c>
      <c r="J3101" s="1" t="s">
        <v>41</v>
      </c>
      <c r="K3101" s="2">
        <v>44809</v>
      </c>
      <c r="L3101" s="1" t="s">
        <v>42</v>
      </c>
      <c r="M3101" s="3">
        <v>39936</v>
      </c>
      <c r="N3101" s="3">
        <v>6716</v>
      </c>
      <c r="O3101" s="1" t="s">
        <v>32</v>
      </c>
      <c r="P3101" s="1">
        <v>100</v>
      </c>
      <c r="Q3101" s="3">
        <v>6816</v>
      </c>
      <c r="R3101" s="1" t="str">
        <f t="shared" si="146"/>
        <v>2022-05</v>
      </c>
      <c r="S3101" s="1" t="str">
        <f t="shared" si="144"/>
        <v>2022-09</v>
      </c>
      <c r="T3101" s="3">
        <f t="shared" si="145"/>
        <v>100</v>
      </c>
    </row>
    <row r="3102" spans="1:20" x14ac:dyDescent="0.25">
      <c r="A3102" s="1" t="s">
        <v>8659</v>
      </c>
      <c r="B3102" s="1" t="s">
        <v>9221</v>
      </c>
      <c r="C3102" s="1" t="s">
        <v>9224</v>
      </c>
      <c r="D3102" s="1" t="s">
        <v>76</v>
      </c>
      <c r="E3102" s="1" t="s">
        <v>77</v>
      </c>
      <c r="F3102" s="1">
        <v>0</v>
      </c>
      <c r="G3102" s="2">
        <v>43753</v>
      </c>
      <c r="H3102" s="1" t="s">
        <v>22</v>
      </c>
      <c r="I3102" s="1" t="s">
        <v>31</v>
      </c>
      <c r="J3102" s="1" t="s">
        <v>684</v>
      </c>
      <c r="K3102" s="1"/>
      <c r="L3102" s="1" t="s">
        <v>24</v>
      </c>
      <c r="M3102" s="3">
        <v>47754.3</v>
      </c>
      <c r="N3102" s="3">
        <v>49169.03</v>
      </c>
      <c r="O3102" s="1" t="s">
        <v>32</v>
      </c>
      <c r="P3102" s="1">
        <v>125</v>
      </c>
      <c r="Q3102" s="3">
        <v>49294.03</v>
      </c>
      <c r="R3102" s="1" t="str">
        <f t="shared" si="146"/>
        <v>2019-10</v>
      </c>
      <c r="S3102" s="1" t="str">
        <f t="shared" si="144"/>
        <v/>
      </c>
      <c r="T3102" s="3">
        <f t="shared" si="145"/>
        <v>125</v>
      </c>
    </row>
    <row r="3103" spans="1:20" x14ac:dyDescent="0.25">
      <c r="A3103" s="1" t="s">
        <v>9225</v>
      </c>
      <c r="B3103" s="1" t="s">
        <v>9226</v>
      </c>
      <c r="C3103" s="1" t="s">
        <v>9227</v>
      </c>
      <c r="D3103" s="1" t="s">
        <v>70</v>
      </c>
      <c r="E3103" s="1" t="s">
        <v>71</v>
      </c>
      <c r="F3103" s="1">
        <v>0</v>
      </c>
      <c r="G3103" s="2">
        <v>44312</v>
      </c>
      <c r="H3103" s="1" t="s">
        <v>22</v>
      </c>
      <c r="I3103" s="1" t="s">
        <v>31</v>
      </c>
      <c r="J3103" s="1" t="s">
        <v>813</v>
      </c>
      <c r="K3103" s="2">
        <v>44589</v>
      </c>
      <c r="L3103" s="1" t="s">
        <v>42</v>
      </c>
      <c r="M3103" s="3">
        <v>33925.22</v>
      </c>
      <c r="N3103" s="3">
        <v>2740.1</v>
      </c>
      <c r="O3103" s="1">
        <v>18.350000000000001</v>
      </c>
      <c r="P3103" s="1" t="s">
        <v>32</v>
      </c>
      <c r="Q3103" s="3">
        <v>2758.45</v>
      </c>
      <c r="R3103" s="1" t="str">
        <f t="shared" si="146"/>
        <v>2021-04</v>
      </c>
      <c r="S3103" s="1" t="str">
        <f t="shared" si="144"/>
        <v>2022-01</v>
      </c>
      <c r="T3103" s="3">
        <f t="shared" si="145"/>
        <v>18.350000000000001</v>
      </c>
    </row>
    <row r="3104" spans="1:20" x14ac:dyDescent="0.25">
      <c r="A3104" s="1" t="s">
        <v>2778</v>
      </c>
      <c r="B3104" s="1" t="s">
        <v>9228</v>
      </c>
      <c r="C3104" s="1" t="s">
        <v>9229</v>
      </c>
      <c r="D3104" s="1" t="s">
        <v>28</v>
      </c>
      <c r="E3104" s="1" t="s">
        <v>46</v>
      </c>
      <c r="F3104" s="1">
        <v>0</v>
      </c>
      <c r="G3104" s="2">
        <v>43367</v>
      </c>
      <c r="H3104" s="1" t="s">
        <v>30</v>
      </c>
      <c r="I3104" s="1" t="s">
        <v>31</v>
      </c>
      <c r="J3104" s="1" t="s">
        <v>7906</v>
      </c>
      <c r="K3104" s="1"/>
      <c r="L3104" s="1" t="s">
        <v>24</v>
      </c>
      <c r="M3104" s="3">
        <v>52748.800000000003</v>
      </c>
      <c r="N3104" s="3">
        <v>43974.86</v>
      </c>
      <c r="O3104" s="3">
        <v>34210.53</v>
      </c>
      <c r="P3104" s="1">
        <v>125</v>
      </c>
      <c r="Q3104" s="3">
        <v>78310.39</v>
      </c>
      <c r="R3104" s="1" t="str">
        <f t="shared" si="146"/>
        <v>2018-09</v>
      </c>
      <c r="S3104" s="1" t="str">
        <f t="shared" si="144"/>
        <v/>
      </c>
      <c r="T3104" s="3">
        <f t="shared" si="145"/>
        <v>34335.53</v>
      </c>
    </row>
    <row r="3105" spans="1:20" x14ac:dyDescent="0.25">
      <c r="A3105" s="1" t="s">
        <v>9230</v>
      </c>
      <c r="B3105" s="1" t="s">
        <v>9231</v>
      </c>
      <c r="C3105" s="1" t="s">
        <v>9232</v>
      </c>
      <c r="D3105" s="1" t="s">
        <v>70</v>
      </c>
      <c r="E3105" s="1" t="s">
        <v>503</v>
      </c>
      <c r="F3105" s="1">
        <v>0</v>
      </c>
      <c r="G3105" s="2">
        <v>43395</v>
      </c>
      <c r="H3105" s="1" t="s">
        <v>22</v>
      </c>
      <c r="I3105" s="1" t="s">
        <v>31</v>
      </c>
      <c r="J3105" s="1" t="s">
        <v>1046</v>
      </c>
      <c r="K3105" s="1"/>
      <c r="L3105" s="1" t="s">
        <v>24</v>
      </c>
      <c r="M3105" s="3">
        <v>50999.94</v>
      </c>
      <c r="N3105" s="3">
        <v>45881.87</v>
      </c>
      <c r="O3105" s="3">
        <v>6106.9</v>
      </c>
      <c r="P3105" s="1" t="s">
        <v>32</v>
      </c>
      <c r="Q3105" s="3">
        <v>51988.77</v>
      </c>
      <c r="R3105" s="1" t="str">
        <f t="shared" si="146"/>
        <v>2018-10</v>
      </c>
      <c r="S3105" s="1" t="str">
        <f t="shared" si="144"/>
        <v/>
      </c>
      <c r="T3105" s="3">
        <f t="shared" si="145"/>
        <v>6106.9</v>
      </c>
    </row>
    <row r="3106" spans="1:20" x14ac:dyDescent="0.25">
      <c r="A3106" s="1" t="s">
        <v>9233</v>
      </c>
      <c r="B3106" s="1" t="s">
        <v>9234</v>
      </c>
      <c r="C3106" s="1" t="s">
        <v>9235</v>
      </c>
      <c r="D3106" s="1" t="s">
        <v>70</v>
      </c>
      <c r="E3106" s="1" t="s">
        <v>4449</v>
      </c>
      <c r="F3106" s="1">
        <v>0</v>
      </c>
      <c r="G3106" s="2">
        <v>43738</v>
      </c>
      <c r="H3106" s="1" t="s">
        <v>22</v>
      </c>
      <c r="I3106" s="1" t="s">
        <v>31</v>
      </c>
      <c r="J3106" s="1" t="s">
        <v>4489</v>
      </c>
      <c r="K3106" s="1"/>
      <c r="L3106" s="1" t="s">
        <v>24</v>
      </c>
      <c r="M3106" s="3">
        <v>35616.879999999997</v>
      </c>
      <c r="N3106" s="3">
        <v>36909.39</v>
      </c>
      <c r="O3106" s="3">
        <v>2656.7</v>
      </c>
      <c r="P3106" s="1" t="s">
        <v>32</v>
      </c>
      <c r="Q3106" s="3">
        <v>39566.089999999997</v>
      </c>
      <c r="R3106" s="1" t="str">
        <f t="shared" si="146"/>
        <v>2019-09</v>
      </c>
      <c r="S3106" s="1" t="str">
        <f t="shared" si="144"/>
        <v/>
      </c>
      <c r="T3106" s="3">
        <f t="shared" si="145"/>
        <v>2656.7</v>
      </c>
    </row>
    <row r="3107" spans="1:20" x14ac:dyDescent="0.25">
      <c r="A3107" s="1" t="s">
        <v>9236</v>
      </c>
      <c r="B3107" s="1" t="s">
        <v>9237</v>
      </c>
      <c r="C3107" s="1" t="s">
        <v>9238</v>
      </c>
      <c r="D3107" s="1" t="s">
        <v>971</v>
      </c>
      <c r="E3107" s="1" t="s">
        <v>9239</v>
      </c>
      <c r="F3107" s="1">
        <v>0</v>
      </c>
      <c r="G3107" s="2">
        <v>39174</v>
      </c>
      <c r="H3107" s="1" t="s">
        <v>30</v>
      </c>
      <c r="I3107" s="1" t="s">
        <v>31</v>
      </c>
      <c r="J3107" s="2">
        <v>39117</v>
      </c>
      <c r="K3107" s="1"/>
      <c r="L3107" s="1" t="s">
        <v>24</v>
      </c>
      <c r="M3107" s="3">
        <v>188709.87</v>
      </c>
      <c r="N3107" s="3">
        <v>188568.3</v>
      </c>
      <c r="O3107" s="1" t="s">
        <v>32</v>
      </c>
      <c r="P3107" s="1" t="s">
        <v>32</v>
      </c>
      <c r="Q3107" s="3">
        <v>188568.3</v>
      </c>
      <c r="R3107" s="1" t="str">
        <f t="shared" si="146"/>
        <v>2007-04</v>
      </c>
      <c r="S3107" s="1" t="str">
        <f t="shared" si="144"/>
        <v/>
      </c>
      <c r="T3107" s="3">
        <f t="shared" si="145"/>
        <v>0</v>
      </c>
    </row>
    <row r="3108" spans="1:20" x14ac:dyDescent="0.25">
      <c r="A3108" s="1" t="s">
        <v>9240</v>
      </c>
      <c r="B3108" s="1" t="s">
        <v>9241</v>
      </c>
      <c r="C3108" s="1" t="s">
        <v>9242</v>
      </c>
      <c r="D3108" s="1" t="s">
        <v>20</v>
      </c>
      <c r="E3108" s="1" t="s">
        <v>1625</v>
      </c>
      <c r="F3108" s="1">
        <v>0</v>
      </c>
      <c r="G3108" s="2">
        <v>40748</v>
      </c>
      <c r="H3108" s="1" t="s">
        <v>22</v>
      </c>
      <c r="I3108" s="1" t="s">
        <v>31</v>
      </c>
      <c r="J3108" s="1" t="s">
        <v>9243</v>
      </c>
      <c r="K3108" s="1"/>
      <c r="L3108" s="1" t="s">
        <v>24</v>
      </c>
      <c r="M3108" s="3">
        <v>60985.599999999999</v>
      </c>
      <c r="N3108" s="3">
        <v>62324.42</v>
      </c>
      <c r="O3108" s="3">
        <v>4245.16</v>
      </c>
      <c r="P3108" s="1">
        <v>125</v>
      </c>
      <c r="Q3108" s="3">
        <v>66694.58</v>
      </c>
      <c r="R3108" s="1" t="str">
        <f t="shared" si="146"/>
        <v>2011-07</v>
      </c>
      <c r="S3108" s="1" t="str">
        <f t="shared" si="144"/>
        <v/>
      </c>
      <c r="T3108" s="3">
        <f t="shared" si="145"/>
        <v>4370.16</v>
      </c>
    </row>
    <row r="3109" spans="1:20" x14ac:dyDescent="0.25">
      <c r="A3109" s="1" t="s">
        <v>9244</v>
      </c>
      <c r="B3109" s="1" t="s">
        <v>9245</v>
      </c>
      <c r="C3109" s="1" t="s">
        <v>9246</v>
      </c>
      <c r="D3109" s="1" t="s">
        <v>70</v>
      </c>
      <c r="E3109" s="1" t="s">
        <v>503</v>
      </c>
      <c r="F3109" s="1">
        <v>0</v>
      </c>
      <c r="G3109" s="2">
        <v>43332</v>
      </c>
      <c r="H3109" s="1" t="s">
        <v>22</v>
      </c>
      <c r="I3109" s="1" t="s">
        <v>31</v>
      </c>
      <c r="J3109" s="1" t="s">
        <v>436</v>
      </c>
      <c r="K3109" s="1"/>
      <c r="L3109" s="1" t="s">
        <v>24</v>
      </c>
      <c r="M3109" s="3">
        <v>50999.94</v>
      </c>
      <c r="N3109" s="3">
        <v>45875.66</v>
      </c>
      <c r="O3109" s="3">
        <v>3573.76</v>
      </c>
      <c r="P3109" s="1" t="s">
        <v>32</v>
      </c>
      <c r="Q3109" s="3">
        <v>49449.42</v>
      </c>
      <c r="R3109" s="1" t="str">
        <f t="shared" si="146"/>
        <v>2018-08</v>
      </c>
      <c r="S3109" s="1" t="str">
        <f t="shared" si="144"/>
        <v/>
      </c>
      <c r="T3109" s="3">
        <f t="shared" si="145"/>
        <v>3573.76</v>
      </c>
    </row>
    <row r="3110" spans="1:20" x14ac:dyDescent="0.25">
      <c r="A3110" s="1" t="s">
        <v>9247</v>
      </c>
      <c r="B3110" s="1" t="s">
        <v>9248</v>
      </c>
      <c r="C3110" s="1" t="s">
        <v>9249</v>
      </c>
      <c r="D3110" s="1" t="s">
        <v>28</v>
      </c>
      <c r="E3110" s="1" t="s">
        <v>46</v>
      </c>
      <c r="F3110" s="1">
        <v>0</v>
      </c>
      <c r="G3110" s="2">
        <v>44747</v>
      </c>
      <c r="H3110" s="1" t="s">
        <v>22</v>
      </c>
      <c r="I3110" s="1" t="s">
        <v>31</v>
      </c>
      <c r="J3110" s="2">
        <v>44688</v>
      </c>
      <c r="K3110" s="1"/>
      <c r="L3110" s="1" t="s">
        <v>24</v>
      </c>
      <c r="M3110" s="3">
        <v>52240.03</v>
      </c>
      <c r="N3110" s="3">
        <v>21297.52</v>
      </c>
      <c r="O3110" s="3">
        <v>10648.76</v>
      </c>
      <c r="P3110" s="1">
        <v>100</v>
      </c>
      <c r="Q3110" s="3">
        <v>32046.28</v>
      </c>
      <c r="R3110" s="1" t="str">
        <f t="shared" si="146"/>
        <v>2022-07</v>
      </c>
      <c r="S3110" s="1" t="str">
        <f t="shared" si="144"/>
        <v/>
      </c>
      <c r="T3110" s="3">
        <f t="shared" si="145"/>
        <v>10748.76</v>
      </c>
    </row>
    <row r="3111" spans="1:20" x14ac:dyDescent="0.25">
      <c r="A3111" s="1" t="s">
        <v>9250</v>
      </c>
      <c r="B3111" s="1" t="s">
        <v>9251</v>
      </c>
      <c r="C3111" s="1" t="s">
        <v>9252</v>
      </c>
      <c r="D3111" s="1" t="s">
        <v>123</v>
      </c>
      <c r="E3111" s="1" t="s">
        <v>194</v>
      </c>
      <c r="F3111" s="1">
        <v>0</v>
      </c>
      <c r="G3111" s="2">
        <v>44747</v>
      </c>
      <c r="H3111" s="1" t="s">
        <v>30</v>
      </c>
      <c r="I3111" s="1" t="s">
        <v>31</v>
      </c>
      <c r="J3111" s="1" t="s">
        <v>1502</v>
      </c>
      <c r="K3111" s="1"/>
      <c r="L3111" s="1" t="s">
        <v>24</v>
      </c>
      <c r="M3111" s="3">
        <v>46916.480000000003</v>
      </c>
      <c r="N3111" s="3">
        <v>17684.099999999999</v>
      </c>
      <c r="O3111" s="3">
        <v>2799.74</v>
      </c>
      <c r="P3111" s="1">
        <v>100</v>
      </c>
      <c r="Q3111" s="3">
        <v>20583.84</v>
      </c>
      <c r="R3111" s="1" t="str">
        <f t="shared" si="146"/>
        <v>2022-07</v>
      </c>
      <c r="S3111" s="1" t="str">
        <f t="shared" si="144"/>
        <v/>
      </c>
      <c r="T3111" s="3">
        <f t="shared" si="145"/>
        <v>2899.74</v>
      </c>
    </row>
    <row r="3112" spans="1:20" x14ac:dyDescent="0.25">
      <c r="A3112" s="1" t="s">
        <v>9253</v>
      </c>
      <c r="B3112" s="1" t="s">
        <v>9254</v>
      </c>
      <c r="C3112" s="1" t="s">
        <v>9255</v>
      </c>
      <c r="D3112" s="1" t="s">
        <v>39</v>
      </c>
      <c r="E3112" s="1" t="s">
        <v>40</v>
      </c>
      <c r="F3112" s="1">
        <v>0</v>
      </c>
      <c r="G3112" s="2">
        <v>44692</v>
      </c>
      <c r="H3112" s="1" t="s">
        <v>30</v>
      </c>
      <c r="I3112" s="1" t="s">
        <v>31</v>
      </c>
      <c r="J3112" s="2">
        <v>44870</v>
      </c>
      <c r="K3112" s="2">
        <v>44809</v>
      </c>
      <c r="L3112" s="1" t="s">
        <v>42</v>
      </c>
      <c r="M3112" s="3">
        <v>29952</v>
      </c>
      <c r="N3112" s="3">
        <v>1167</v>
      </c>
      <c r="O3112" s="1" t="s">
        <v>32</v>
      </c>
      <c r="P3112" s="1">
        <v>100</v>
      </c>
      <c r="Q3112" s="3">
        <v>1267</v>
      </c>
      <c r="R3112" s="1" t="str">
        <f t="shared" si="146"/>
        <v>2022-05</v>
      </c>
      <c r="S3112" s="1" t="str">
        <f t="shared" si="144"/>
        <v>2022-09</v>
      </c>
      <c r="T3112" s="3">
        <f t="shared" si="145"/>
        <v>100</v>
      </c>
    </row>
    <row r="3113" spans="1:20" x14ac:dyDescent="0.25">
      <c r="A3113" s="1" t="s">
        <v>9256</v>
      </c>
      <c r="B3113" s="1" t="s">
        <v>9254</v>
      </c>
      <c r="C3113" s="1" t="s">
        <v>9257</v>
      </c>
      <c r="D3113" s="1" t="s">
        <v>39</v>
      </c>
      <c r="E3113" s="1" t="s">
        <v>138</v>
      </c>
      <c r="F3113" s="1">
        <v>0</v>
      </c>
      <c r="G3113" s="2">
        <v>31805</v>
      </c>
      <c r="H3113" s="1" t="s">
        <v>30</v>
      </c>
      <c r="I3113" s="1" t="s">
        <v>31</v>
      </c>
      <c r="J3113" s="1" t="s">
        <v>9258</v>
      </c>
      <c r="K3113" s="1"/>
      <c r="L3113" s="1" t="s">
        <v>24</v>
      </c>
      <c r="M3113" s="3">
        <v>50017.55</v>
      </c>
      <c r="N3113" s="3">
        <v>54517.71</v>
      </c>
      <c r="O3113" s="1">
        <v>387.58</v>
      </c>
      <c r="P3113" s="1" t="s">
        <v>32</v>
      </c>
      <c r="Q3113" s="3">
        <v>54905.29</v>
      </c>
      <c r="R3113" s="1" t="str">
        <f t="shared" si="146"/>
        <v>1987-01</v>
      </c>
      <c r="S3113" s="1" t="str">
        <f t="shared" si="144"/>
        <v/>
      </c>
      <c r="T3113" s="3">
        <f t="shared" si="145"/>
        <v>387.58</v>
      </c>
    </row>
    <row r="3114" spans="1:20" x14ac:dyDescent="0.25">
      <c r="A3114" s="1" t="s">
        <v>5870</v>
      </c>
      <c r="B3114" s="1" t="s">
        <v>9259</v>
      </c>
      <c r="C3114" s="1" t="s">
        <v>9260</v>
      </c>
      <c r="D3114" s="1" t="s">
        <v>227</v>
      </c>
      <c r="E3114" s="1" t="s">
        <v>9261</v>
      </c>
      <c r="F3114" s="1">
        <v>0</v>
      </c>
      <c r="G3114" s="2">
        <v>38614</v>
      </c>
      <c r="H3114" s="1" t="s">
        <v>30</v>
      </c>
      <c r="I3114" s="1" t="s">
        <v>31</v>
      </c>
      <c r="J3114" s="1" t="s">
        <v>2004</v>
      </c>
      <c r="K3114" s="1"/>
      <c r="L3114" s="1" t="s">
        <v>24</v>
      </c>
      <c r="M3114" s="3">
        <v>64436.32</v>
      </c>
      <c r="N3114" s="3">
        <v>63972.03</v>
      </c>
      <c r="O3114" s="1" t="s">
        <v>32</v>
      </c>
      <c r="P3114" s="1">
        <v>125</v>
      </c>
      <c r="Q3114" s="3">
        <v>64097.03</v>
      </c>
      <c r="R3114" s="1" t="str">
        <f t="shared" si="146"/>
        <v>2005-09</v>
      </c>
      <c r="S3114" s="1" t="str">
        <f t="shared" si="144"/>
        <v/>
      </c>
      <c r="T3114" s="3">
        <f t="shared" si="145"/>
        <v>125</v>
      </c>
    </row>
    <row r="3115" spans="1:20" x14ac:dyDescent="0.25">
      <c r="A3115" s="1" t="s">
        <v>9262</v>
      </c>
      <c r="B3115" s="1" t="s">
        <v>9263</v>
      </c>
      <c r="C3115" s="1" t="s">
        <v>9264</v>
      </c>
      <c r="D3115" s="1" t="s">
        <v>113</v>
      </c>
      <c r="E3115" s="1" t="s">
        <v>1291</v>
      </c>
      <c r="F3115" s="1">
        <v>0</v>
      </c>
      <c r="G3115" s="2">
        <v>32658</v>
      </c>
      <c r="H3115" s="1" t="s">
        <v>30</v>
      </c>
      <c r="I3115" s="1" t="s">
        <v>31</v>
      </c>
      <c r="J3115" s="1" t="s">
        <v>9265</v>
      </c>
      <c r="K3115" s="2">
        <v>44735</v>
      </c>
      <c r="L3115" s="1" t="s">
        <v>42</v>
      </c>
      <c r="M3115" s="3">
        <v>55426.59</v>
      </c>
      <c r="N3115" s="3">
        <v>32592.29</v>
      </c>
      <c r="O3115" s="1">
        <v>959.31</v>
      </c>
      <c r="P3115" s="1" t="s">
        <v>32</v>
      </c>
      <c r="Q3115" s="3">
        <v>33551.599999999999</v>
      </c>
      <c r="R3115" s="1" t="str">
        <f t="shared" si="146"/>
        <v>1989-05</v>
      </c>
      <c r="S3115" s="1" t="str">
        <f t="shared" si="144"/>
        <v>2022-06</v>
      </c>
      <c r="T3115" s="3">
        <f t="shared" si="145"/>
        <v>959.31</v>
      </c>
    </row>
    <row r="3116" spans="1:20" x14ac:dyDescent="0.25">
      <c r="A3116" s="1" t="s">
        <v>9266</v>
      </c>
      <c r="B3116" s="1" t="s">
        <v>9267</v>
      </c>
      <c r="C3116" s="1" t="s">
        <v>9268</v>
      </c>
      <c r="D3116" s="1" t="s">
        <v>20</v>
      </c>
      <c r="E3116" s="1" t="s">
        <v>1625</v>
      </c>
      <c r="F3116" s="1">
        <v>0</v>
      </c>
      <c r="G3116" s="2">
        <v>41372</v>
      </c>
      <c r="H3116" s="1" t="s">
        <v>22</v>
      </c>
      <c r="I3116" s="1" t="s">
        <v>31</v>
      </c>
      <c r="J3116" s="2">
        <v>41490</v>
      </c>
      <c r="K3116" s="1"/>
      <c r="L3116" s="1" t="s">
        <v>24</v>
      </c>
      <c r="M3116" s="3">
        <v>62940.800000000003</v>
      </c>
      <c r="N3116" s="3">
        <v>55316.01</v>
      </c>
      <c r="O3116" s="3">
        <v>6330.31</v>
      </c>
      <c r="P3116" s="1">
        <v>125</v>
      </c>
      <c r="Q3116" s="3">
        <v>61771.32</v>
      </c>
      <c r="R3116" s="1" t="str">
        <f t="shared" si="146"/>
        <v>2013-04</v>
      </c>
      <c r="S3116" s="1" t="str">
        <f t="shared" si="144"/>
        <v/>
      </c>
      <c r="T3116" s="3">
        <f t="shared" si="145"/>
        <v>6455.31</v>
      </c>
    </row>
    <row r="3117" spans="1:20" x14ac:dyDescent="0.25">
      <c r="A3117" s="1" t="s">
        <v>640</v>
      </c>
      <c r="B3117" s="1" t="s">
        <v>9267</v>
      </c>
      <c r="C3117" s="1" t="s">
        <v>9269</v>
      </c>
      <c r="D3117" s="1" t="s">
        <v>137</v>
      </c>
      <c r="E3117" s="1" t="s">
        <v>66</v>
      </c>
      <c r="F3117" s="1">
        <v>0</v>
      </c>
      <c r="G3117" s="2">
        <v>42548</v>
      </c>
      <c r="H3117" s="1" t="s">
        <v>30</v>
      </c>
      <c r="I3117" s="1" t="s">
        <v>31</v>
      </c>
      <c r="J3117" s="1" t="s">
        <v>461</v>
      </c>
      <c r="K3117" s="1"/>
      <c r="L3117" s="1" t="s">
        <v>24</v>
      </c>
      <c r="M3117" s="3">
        <v>43160.42</v>
      </c>
      <c r="N3117" s="3">
        <v>52143.03</v>
      </c>
      <c r="O3117" s="3">
        <v>2106.2600000000002</v>
      </c>
      <c r="P3117" s="1" t="s">
        <v>32</v>
      </c>
      <c r="Q3117" s="3">
        <v>54249.29</v>
      </c>
      <c r="R3117" s="1" t="str">
        <f t="shared" si="146"/>
        <v>2016-06</v>
      </c>
      <c r="S3117" s="1" t="str">
        <f t="shared" si="144"/>
        <v/>
      </c>
      <c r="T3117" s="3">
        <f t="shared" si="145"/>
        <v>2106.2600000000002</v>
      </c>
    </row>
    <row r="3118" spans="1:20" x14ac:dyDescent="0.25">
      <c r="A3118" s="1" t="s">
        <v>773</v>
      </c>
      <c r="B3118" s="1" t="s">
        <v>9270</v>
      </c>
      <c r="C3118" s="1" t="s">
        <v>9271</v>
      </c>
      <c r="D3118" s="1" t="s">
        <v>70</v>
      </c>
      <c r="E3118" s="1" t="s">
        <v>503</v>
      </c>
      <c r="F3118" s="1">
        <v>0</v>
      </c>
      <c r="G3118" s="2">
        <v>43332</v>
      </c>
      <c r="H3118" s="1" t="s">
        <v>30</v>
      </c>
      <c r="I3118" s="1" t="s">
        <v>31</v>
      </c>
      <c r="J3118" s="1" t="s">
        <v>436</v>
      </c>
      <c r="K3118" s="1"/>
      <c r="L3118" s="1" t="s">
        <v>24</v>
      </c>
      <c r="M3118" s="3">
        <v>50999.94</v>
      </c>
      <c r="N3118" s="3">
        <v>45888.74</v>
      </c>
      <c r="O3118" s="3">
        <v>2530.92</v>
      </c>
      <c r="P3118" s="1" t="s">
        <v>32</v>
      </c>
      <c r="Q3118" s="3">
        <v>48419.66</v>
      </c>
      <c r="R3118" s="1" t="str">
        <f t="shared" si="146"/>
        <v>2018-08</v>
      </c>
      <c r="S3118" s="1" t="str">
        <f t="shared" si="144"/>
        <v/>
      </c>
      <c r="T3118" s="3">
        <f t="shared" si="145"/>
        <v>2530.92</v>
      </c>
    </row>
    <row r="3119" spans="1:20" x14ac:dyDescent="0.25">
      <c r="A3119" s="1" t="s">
        <v>9272</v>
      </c>
      <c r="B3119" s="1" t="s">
        <v>9273</v>
      </c>
      <c r="C3119" s="1" t="s">
        <v>9274</v>
      </c>
      <c r="D3119" s="1" t="s">
        <v>82</v>
      </c>
      <c r="E3119" s="1" t="s">
        <v>1050</v>
      </c>
      <c r="F3119" s="1">
        <v>0</v>
      </c>
      <c r="G3119" s="2">
        <v>43332</v>
      </c>
      <c r="H3119" s="1" t="s">
        <v>22</v>
      </c>
      <c r="I3119" s="1" t="s">
        <v>31</v>
      </c>
      <c r="J3119" s="1" t="s">
        <v>436</v>
      </c>
      <c r="K3119" s="2">
        <v>44750</v>
      </c>
      <c r="L3119" s="1" t="s">
        <v>42</v>
      </c>
      <c r="M3119" s="3">
        <v>61609.599999999999</v>
      </c>
      <c r="N3119" s="3">
        <v>36748.93</v>
      </c>
      <c r="O3119" s="1">
        <v>399.9</v>
      </c>
      <c r="P3119" s="1">
        <v>125</v>
      </c>
      <c r="Q3119" s="3">
        <v>37273.83</v>
      </c>
      <c r="R3119" s="1" t="str">
        <f t="shared" si="146"/>
        <v>2018-08</v>
      </c>
      <c r="S3119" s="1" t="str">
        <f t="shared" si="144"/>
        <v>2022-07</v>
      </c>
      <c r="T3119" s="3">
        <f t="shared" si="145"/>
        <v>524.9</v>
      </c>
    </row>
    <row r="3120" spans="1:20" x14ac:dyDescent="0.25">
      <c r="A3120" s="1" t="s">
        <v>9275</v>
      </c>
      <c r="B3120" s="1" t="s">
        <v>9276</v>
      </c>
      <c r="C3120" s="1" t="s">
        <v>9277</v>
      </c>
      <c r="D3120" s="1" t="s">
        <v>123</v>
      </c>
      <c r="E3120" s="1" t="s">
        <v>194</v>
      </c>
      <c r="F3120" s="1">
        <v>0</v>
      </c>
      <c r="G3120" s="2">
        <v>41693</v>
      </c>
      <c r="H3120" s="1" t="s">
        <v>30</v>
      </c>
      <c r="I3120" s="1" t="s">
        <v>31</v>
      </c>
      <c r="J3120" s="2">
        <v>40212</v>
      </c>
      <c r="K3120" s="1"/>
      <c r="L3120" s="1" t="s">
        <v>24</v>
      </c>
      <c r="M3120" s="3">
        <v>76184.160000000003</v>
      </c>
      <c r="N3120" s="3">
        <v>75520.44</v>
      </c>
      <c r="O3120" s="3">
        <v>34324.14</v>
      </c>
      <c r="P3120" s="1">
        <v>125</v>
      </c>
      <c r="Q3120" s="3">
        <v>109969.58</v>
      </c>
      <c r="R3120" s="1" t="str">
        <f t="shared" si="146"/>
        <v>2014-02</v>
      </c>
      <c r="S3120" s="1" t="str">
        <f t="shared" si="144"/>
        <v/>
      </c>
      <c r="T3120" s="3">
        <f t="shared" si="145"/>
        <v>34449.14</v>
      </c>
    </row>
    <row r="3121" spans="1:20" x14ac:dyDescent="0.25">
      <c r="A3121" s="1" t="s">
        <v>9278</v>
      </c>
      <c r="B3121" s="1" t="s">
        <v>9279</v>
      </c>
      <c r="C3121" s="1" t="s">
        <v>9280</v>
      </c>
      <c r="D3121" s="1" t="s">
        <v>39</v>
      </c>
      <c r="E3121" s="1" t="s">
        <v>66</v>
      </c>
      <c r="F3121" s="1">
        <v>0</v>
      </c>
      <c r="G3121" s="2">
        <v>39364</v>
      </c>
      <c r="H3121" s="1" t="s">
        <v>30</v>
      </c>
      <c r="I3121" s="1" t="s">
        <v>31</v>
      </c>
      <c r="J3121" s="2">
        <v>39335</v>
      </c>
      <c r="K3121" s="1"/>
      <c r="L3121" s="1" t="s">
        <v>24</v>
      </c>
      <c r="M3121" s="3">
        <v>43160.42</v>
      </c>
      <c r="N3121" s="3">
        <v>50375.37</v>
      </c>
      <c r="O3121" s="3">
        <v>3140.15</v>
      </c>
      <c r="P3121" s="1" t="s">
        <v>32</v>
      </c>
      <c r="Q3121" s="3">
        <v>53515.519999999997</v>
      </c>
      <c r="R3121" s="1" t="str">
        <f t="shared" si="146"/>
        <v>2007-10</v>
      </c>
      <c r="S3121" s="1" t="str">
        <f t="shared" si="144"/>
        <v/>
      </c>
      <c r="T3121" s="3">
        <f t="shared" si="145"/>
        <v>3140.15</v>
      </c>
    </row>
    <row r="3122" spans="1:20" x14ac:dyDescent="0.25">
      <c r="A3122" s="1" t="s">
        <v>6501</v>
      </c>
      <c r="B3122" s="1" t="s">
        <v>9281</v>
      </c>
      <c r="C3122" s="1" t="s">
        <v>9282</v>
      </c>
      <c r="D3122" s="1" t="s">
        <v>39</v>
      </c>
      <c r="E3122" s="1" t="s">
        <v>40</v>
      </c>
      <c r="F3122" s="1">
        <v>0</v>
      </c>
      <c r="G3122" s="2">
        <v>44657</v>
      </c>
      <c r="H3122" s="1" t="s">
        <v>30</v>
      </c>
      <c r="I3122" s="1" t="s">
        <v>31</v>
      </c>
      <c r="J3122" s="2">
        <v>39604</v>
      </c>
      <c r="K3122" s="1"/>
      <c r="L3122" s="1" t="s">
        <v>24</v>
      </c>
      <c r="M3122" s="3">
        <v>29952</v>
      </c>
      <c r="N3122" s="3">
        <v>22805</v>
      </c>
      <c r="O3122" s="1" t="s">
        <v>32</v>
      </c>
      <c r="P3122" s="1" t="s">
        <v>32</v>
      </c>
      <c r="Q3122" s="3">
        <v>22805</v>
      </c>
      <c r="R3122" s="1" t="str">
        <f t="shared" si="146"/>
        <v>2022-04</v>
      </c>
      <c r="S3122" s="1" t="str">
        <f t="shared" si="144"/>
        <v/>
      </c>
      <c r="T3122" s="3">
        <f t="shared" si="145"/>
        <v>0</v>
      </c>
    </row>
    <row r="3123" spans="1:20" x14ac:dyDescent="0.25">
      <c r="A3123" s="1" t="s">
        <v>7308</v>
      </c>
      <c r="B3123" s="1" t="s">
        <v>9283</v>
      </c>
      <c r="C3123" s="1" t="s">
        <v>9284</v>
      </c>
      <c r="D3123" s="1" t="s">
        <v>156</v>
      </c>
      <c r="E3123" s="1" t="s">
        <v>9285</v>
      </c>
      <c r="F3123" s="1">
        <v>0</v>
      </c>
      <c r="G3123" s="2">
        <v>40154</v>
      </c>
      <c r="H3123" s="1" t="s">
        <v>30</v>
      </c>
      <c r="I3123" s="1" t="s">
        <v>31</v>
      </c>
      <c r="J3123" s="2">
        <v>40006</v>
      </c>
      <c r="K3123" s="1"/>
      <c r="L3123" s="1" t="s">
        <v>24</v>
      </c>
      <c r="M3123" s="3">
        <v>95060.160000000003</v>
      </c>
      <c r="N3123" s="3">
        <v>95061.2</v>
      </c>
      <c r="O3123" s="1">
        <v>822.64</v>
      </c>
      <c r="P3123" s="1" t="s">
        <v>32</v>
      </c>
      <c r="Q3123" s="3">
        <v>95883.839999999997</v>
      </c>
      <c r="R3123" s="1" t="str">
        <f t="shared" si="146"/>
        <v>2009-12</v>
      </c>
      <c r="S3123" s="1" t="str">
        <f t="shared" si="144"/>
        <v/>
      </c>
      <c r="T3123" s="3">
        <f t="shared" si="145"/>
        <v>822.64</v>
      </c>
    </row>
    <row r="3124" spans="1:20" x14ac:dyDescent="0.25">
      <c r="A3124" s="1" t="s">
        <v>9286</v>
      </c>
      <c r="B3124" s="1" t="s">
        <v>9287</v>
      </c>
      <c r="C3124" s="1" t="s">
        <v>9288</v>
      </c>
      <c r="D3124" s="1" t="s">
        <v>70</v>
      </c>
      <c r="E3124" s="1" t="s">
        <v>299</v>
      </c>
      <c r="F3124" s="1">
        <v>0</v>
      </c>
      <c r="G3124" s="2">
        <v>33140</v>
      </c>
      <c r="H3124" s="1" t="s">
        <v>22</v>
      </c>
      <c r="I3124" s="1" t="s">
        <v>31</v>
      </c>
      <c r="J3124" s="1" t="s">
        <v>1667</v>
      </c>
      <c r="K3124" s="2">
        <v>44883</v>
      </c>
      <c r="L3124" s="1" t="s">
        <v>42</v>
      </c>
      <c r="M3124" s="3">
        <v>76143.600000000006</v>
      </c>
      <c r="N3124" s="3">
        <v>83196.36</v>
      </c>
      <c r="O3124" s="3">
        <v>10565.51</v>
      </c>
      <c r="P3124" s="1">
        <v>125</v>
      </c>
      <c r="Q3124" s="3">
        <v>93886.87</v>
      </c>
      <c r="R3124" s="1" t="str">
        <f t="shared" si="146"/>
        <v>1990-09</v>
      </c>
      <c r="S3124" s="1" t="str">
        <f t="shared" si="144"/>
        <v>2022-11</v>
      </c>
      <c r="T3124" s="3">
        <f t="shared" si="145"/>
        <v>10690.51</v>
      </c>
    </row>
    <row r="3125" spans="1:20" x14ac:dyDescent="0.25">
      <c r="A3125" s="1" t="s">
        <v>1469</v>
      </c>
      <c r="B3125" s="1" t="s">
        <v>9287</v>
      </c>
      <c r="C3125" s="1" t="s">
        <v>9289</v>
      </c>
      <c r="D3125" s="1" t="s">
        <v>623</v>
      </c>
      <c r="E3125" s="1" t="s">
        <v>7701</v>
      </c>
      <c r="F3125" s="1">
        <v>0</v>
      </c>
      <c r="G3125" s="2">
        <v>44396</v>
      </c>
      <c r="H3125" s="1" t="s">
        <v>30</v>
      </c>
      <c r="I3125" s="1" t="s">
        <v>31</v>
      </c>
      <c r="J3125" s="1" t="s">
        <v>2526</v>
      </c>
      <c r="K3125" s="2">
        <v>44749</v>
      </c>
      <c r="L3125" s="1" t="s">
        <v>42</v>
      </c>
      <c r="M3125" s="3">
        <v>53943.76</v>
      </c>
      <c r="N3125" s="3">
        <v>28817.49</v>
      </c>
      <c r="O3125" s="1">
        <v>363.08</v>
      </c>
      <c r="P3125" s="1">
        <v>125</v>
      </c>
      <c r="Q3125" s="3">
        <v>29305.57</v>
      </c>
      <c r="R3125" s="1" t="str">
        <f t="shared" si="146"/>
        <v>2021-07</v>
      </c>
      <c r="S3125" s="1" t="str">
        <f t="shared" si="144"/>
        <v>2022-07</v>
      </c>
      <c r="T3125" s="3">
        <f t="shared" si="145"/>
        <v>488.08</v>
      </c>
    </row>
    <row r="3126" spans="1:20" x14ac:dyDescent="0.25">
      <c r="A3126" s="1" t="s">
        <v>1997</v>
      </c>
      <c r="B3126" s="1" t="s">
        <v>9287</v>
      </c>
      <c r="C3126" s="1" t="s">
        <v>9290</v>
      </c>
      <c r="D3126" s="1" t="s">
        <v>123</v>
      </c>
      <c r="E3126" s="1" t="s">
        <v>194</v>
      </c>
      <c r="F3126" s="1">
        <v>0</v>
      </c>
      <c r="G3126" s="2">
        <v>44900</v>
      </c>
      <c r="H3126" s="1" t="s">
        <v>30</v>
      </c>
      <c r="I3126" s="1" t="s">
        <v>31</v>
      </c>
      <c r="J3126" s="2">
        <v>44693</v>
      </c>
      <c r="K3126" s="1"/>
      <c r="L3126" s="1" t="s">
        <v>24</v>
      </c>
      <c r="M3126" s="3">
        <v>46916.480000000003</v>
      </c>
      <c r="N3126" s="3">
        <v>1804.5</v>
      </c>
      <c r="O3126" s="1" t="s">
        <v>32</v>
      </c>
      <c r="P3126" s="1" t="s">
        <v>32</v>
      </c>
      <c r="Q3126" s="3">
        <v>1804.5</v>
      </c>
      <c r="R3126" s="1" t="str">
        <f t="shared" si="146"/>
        <v>2022-12</v>
      </c>
      <c r="S3126" s="1" t="str">
        <f t="shared" si="144"/>
        <v/>
      </c>
      <c r="T3126" s="3">
        <f t="shared" si="145"/>
        <v>0</v>
      </c>
    </row>
    <row r="3127" spans="1:20" x14ac:dyDescent="0.25">
      <c r="A3127" s="1" t="s">
        <v>9291</v>
      </c>
      <c r="B3127" s="1" t="s">
        <v>9292</v>
      </c>
      <c r="C3127" s="1" t="s">
        <v>9293</v>
      </c>
      <c r="D3127" s="1" t="s">
        <v>76</v>
      </c>
      <c r="E3127" s="1" t="s">
        <v>1068</v>
      </c>
      <c r="F3127" s="1">
        <v>0</v>
      </c>
      <c r="G3127" s="2">
        <v>44788</v>
      </c>
      <c r="H3127" s="1" t="s">
        <v>22</v>
      </c>
      <c r="I3127" s="1" t="s">
        <v>170</v>
      </c>
      <c r="J3127" s="1" t="s">
        <v>813</v>
      </c>
      <c r="K3127" s="1"/>
      <c r="L3127" s="1" t="s">
        <v>24</v>
      </c>
      <c r="M3127" s="3">
        <v>7540</v>
      </c>
      <c r="N3127" s="3">
        <v>5600.69</v>
      </c>
      <c r="O3127" s="1" t="s">
        <v>32</v>
      </c>
      <c r="P3127" s="1" t="s">
        <v>32</v>
      </c>
      <c r="Q3127" s="3">
        <v>5600.69</v>
      </c>
      <c r="R3127" s="1" t="str">
        <f t="shared" si="146"/>
        <v>2022-08</v>
      </c>
      <c r="S3127" s="1" t="str">
        <f t="shared" si="144"/>
        <v/>
      </c>
      <c r="T3127" s="3">
        <f t="shared" si="145"/>
        <v>0</v>
      </c>
    </row>
    <row r="3128" spans="1:20" x14ac:dyDescent="0.25">
      <c r="A3128" s="1" t="s">
        <v>9294</v>
      </c>
      <c r="B3128" s="1" t="s">
        <v>9295</v>
      </c>
      <c r="C3128" s="1" t="s">
        <v>9296</v>
      </c>
      <c r="D3128" s="1" t="s">
        <v>562</v>
      </c>
      <c r="E3128" s="1" t="s">
        <v>285</v>
      </c>
      <c r="F3128" s="1">
        <v>0</v>
      </c>
      <c r="G3128" s="2">
        <v>44837</v>
      </c>
      <c r="H3128" s="1" t="s">
        <v>22</v>
      </c>
      <c r="I3128" s="1" t="s">
        <v>31</v>
      </c>
      <c r="J3128" s="2">
        <v>44630</v>
      </c>
      <c r="K3128" s="1"/>
      <c r="L3128" s="1" t="s">
        <v>24</v>
      </c>
      <c r="M3128" s="3">
        <v>20800</v>
      </c>
      <c r="N3128" s="3">
        <v>2725</v>
      </c>
      <c r="O3128" s="1" t="s">
        <v>32</v>
      </c>
      <c r="P3128" s="1">
        <v>100</v>
      </c>
      <c r="Q3128" s="3">
        <v>2825</v>
      </c>
      <c r="R3128" s="1" t="str">
        <f t="shared" si="146"/>
        <v>2022-10</v>
      </c>
      <c r="S3128" s="1" t="str">
        <f t="shared" si="144"/>
        <v/>
      </c>
      <c r="T3128" s="3">
        <f t="shared" si="145"/>
        <v>100</v>
      </c>
    </row>
    <row r="3129" spans="1:20" x14ac:dyDescent="0.25">
      <c r="A3129" s="1" t="s">
        <v>9297</v>
      </c>
      <c r="B3129" s="1" t="s">
        <v>9298</v>
      </c>
      <c r="C3129" s="1" t="s">
        <v>9299</v>
      </c>
      <c r="D3129" s="1" t="s">
        <v>113</v>
      </c>
      <c r="E3129" s="1" t="s">
        <v>914</v>
      </c>
      <c r="F3129" s="1">
        <v>0</v>
      </c>
      <c r="G3129" s="2">
        <v>39595</v>
      </c>
      <c r="H3129" s="1" t="s">
        <v>22</v>
      </c>
      <c r="I3129" s="1" t="s">
        <v>31</v>
      </c>
      <c r="J3129" s="1" t="s">
        <v>7657</v>
      </c>
      <c r="K3129" s="1"/>
      <c r="L3129" s="1" t="s">
        <v>24</v>
      </c>
      <c r="M3129" s="3">
        <v>43266.5</v>
      </c>
      <c r="N3129" s="3">
        <v>21981.72</v>
      </c>
      <c r="O3129" s="1" t="s">
        <v>32</v>
      </c>
      <c r="P3129" s="1" t="s">
        <v>32</v>
      </c>
      <c r="Q3129" s="3">
        <v>21981.72</v>
      </c>
      <c r="R3129" s="1" t="str">
        <f t="shared" si="146"/>
        <v>2008-05</v>
      </c>
      <c r="S3129" s="1" t="str">
        <f t="shared" si="144"/>
        <v/>
      </c>
      <c r="T3129" s="3">
        <f t="shared" si="145"/>
        <v>0</v>
      </c>
    </row>
    <row r="3130" spans="1:20" x14ac:dyDescent="0.25">
      <c r="A3130" s="1" t="s">
        <v>1993</v>
      </c>
      <c r="B3130" s="1" t="s">
        <v>9300</v>
      </c>
      <c r="C3130" s="1" t="s">
        <v>9301</v>
      </c>
      <c r="D3130" s="1" t="s">
        <v>137</v>
      </c>
      <c r="E3130" s="1" t="s">
        <v>66</v>
      </c>
      <c r="F3130" s="1">
        <v>0</v>
      </c>
      <c r="G3130" s="2">
        <v>41428</v>
      </c>
      <c r="H3130" s="1" t="s">
        <v>30</v>
      </c>
      <c r="I3130" s="1" t="s">
        <v>31</v>
      </c>
      <c r="J3130" s="2">
        <v>41339</v>
      </c>
      <c r="K3130" s="1"/>
      <c r="L3130" s="1" t="s">
        <v>24</v>
      </c>
      <c r="M3130" s="3">
        <v>43160.42</v>
      </c>
      <c r="N3130" s="3">
        <v>52178.29</v>
      </c>
      <c r="O3130" s="3">
        <v>1098.95</v>
      </c>
      <c r="P3130" s="1" t="s">
        <v>32</v>
      </c>
      <c r="Q3130" s="3">
        <v>53277.24</v>
      </c>
      <c r="R3130" s="1" t="str">
        <f t="shared" si="146"/>
        <v>2013-06</v>
      </c>
      <c r="S3130" s="1" t="str">
        <f t="shared" si="144"/>
        <v/>
      </c>
      <c r="T3130" s="3">
        <f t="shared" si="145"/>
        <v>1098.95</v>
      </c>
    </row>
    <row r="3131" spans="1:20" x14ac:dyDescent="0.25">
      <c r="A3131" s="1" t="s">
        <v>9302</v>
      </c>
      <c r="B3131" s="1" t="s">
        <v>9300</v>
      </c>
      <c r="C3131" s="1" t="s">
        <v>9303</v>
      </c>
      <c r="D3131" s="1" t="s">
        <v>204</v>
      </c>
      <c r="E3131" s="1" t="s">
        <v>205</v>
      </c>
      <c r="F3131" s="1">
        <v>0</v>
      </c>
      <c r="G3131" s="2">
        <v>43879</v>
      </c>
      <c r="H3131" s="1" t="s">
        <v>30</v>
      </c>
      <c r="I3131" s="1" t="s">
        <v>31</v>
      </c>
      <c r="J3131" s="1" t="s">
        <v>363</v>
      </c>
      <c r="K3131" s="1"/>
      <c r="L3131" s="1" t="s">
        <v>24</v>
      </c>
      <c r="M3131" s="3">
        <v>42566.58</v>
      </c>
      <c r="N3131" s="3">
        <v>45024.29</v>
      </c>
      <c r="O3131" s="3">
        <v>11015.04</v>
      </c>
      <c r="P3131" s="1">
        <v>125</v>
      </c>
      <c r="Q3131" s="3">
        <v>56164.33</v>
      </c>
      <c r="R3131" s="1" t="str">
        <f t="shared" si="146"/>
        <v>2020-02</v>
      </c>
      <c r="S3131" s="1" t="str">
        <f t="shared" si="144"/>
        <v/>
      </c>
      <c r="T3131" s="3">
        <f t="shared" si="145"/>
        <v>11140.04</v>
      </c>
    </row>
    <row r="3132" spans="1:20" x14ac:dyDescent="0.25">
      <c r="A3132" s="1" t="s">
        <v>2116</v>
      </c>
      <c r="B3132" s="1" t="s">
        <v>9304</v>
      </c>
      <c r="C3132" s="1" t="s">
        <v>9305</v>
      </c>
      <c r="D3132" s="1" t="s">
        <v>70</v>
      </c>
      <c r="E3132" s="1" t="s">
        <v>9306</v>
      </c>
      <c r="F3132" s="1">
        <v>0</v>
      </c>
      <c r="G3132" s="2">
        <v>42191</v>
      </c>
      <c r="H3132" s="1" t="s">
        <v>22</v>
      </c>
      <c r="I3132" s="1" t="s">
        <v>31</v>
      </c>
      <c r="J3132" s="2">
        <v>42162</v>
      </c>
      <c r="K3132" s="2">
        <v>44813</v>
      </c>
      <c r="L3132" s="1" t="s">
        <v>42</v>
      </c>
      <c r="M3132" s="3">
        <v>113564.67</v>
      </c>
      <c r="N3132" s="3">
        <v>86047.61</v>
      </c>
      <c r="O3132" s="1">
        <v>764.38</v>
      </c>
      <c r="P3132" s="1" t="s">
        <v>32</v>
      </c>
      <c r="Q3132" s="3">
        <v>86811.99</v>
      </c>
      <c r="R3132" s="1" t="str">
        <f t="shared" si="146"/>
        <v>2015-07</v>
      </c>
      <c r="S3132" s="1" t="str">
        <f t="shared" si="144"/>
        <v>2022-09</v>
      </c>
      <c r="T3132" s="3">
        <f t="shared" si="145"/>
        <v>764.38</v>
      </c>
    </row>
    <row r="3133" spans="1:20" x14ac:dyDescent="0.25">
      <c r="A3133" s="1" t="s">
        <v>5889</v>
      </c>
      <c r="B3133" s="1" t="s">
        <v>9307</v>
      </c>
      <c r="C3133" s="1" t="s">
        <v>9308</v>
      </c>
      <c r="D3133" s="1" t="s">
        <v>20</v>
      </c>
      <c r="E3133" s="1" t="s">
        <v>21</v>
      </c>
      <c r="F3133" s="1">
        <v>0</v>
      </c>
      <c r="G3133" s="2">
        <v>42380</v>
      </c>
      <c r="H3133" s="1" t="s">
        <v>22</v>
      </c>
      <c r="I3133" s="1" t="s">
        <v>31</v>
      </c>
      <c r="J3133" s="2">
        <v>42675</v>
      </c>
      <c r="K3133" s="1"/>
      <c r="L3133" s="1" t="s">
        <v>24</v>
      </c>
      <c r="M3133" s="3">
        <v>40761.760000000002</v>
      </c>
      <c r="N3133" s="3">
        <v>43312</v>
      </c>
      <c r="O3133" s="3">
        <v>11875.79</v>
      </c>
      <c r="P3133" s="1">
        <v>125</v>
      </c>
      <c r="Q3133" s="3">
        <v>55312.79</v>
      </c>
      <c r="R3133" s="1" t="str">
        <f t="shared" si="146"/>
        <v>2016-01</v>
      </c>
      <c r="S3133" s="1" t="str">
        <f t="shared" si="144"/>
        <v/>
      </c>
      <c r="T3133" s="3">
        <f t="shared" si="145"/>
        <v>12000.79</v>
      </c>
    </row>
    <row r="3134" spans="1:20" x14ac:dyDescent="0.25">
      <c r="A3134" s="1" t="s">
        <v>9309</v>
      </c>
      <c r="B3134" s="1" t="s">
        <v>9310</v>
      </c>
      <c r="C3134" s="1" t="s">
        <v>9311</v>
      </c>
      <c r="D3134" s="1" t="s">
        <v>28</v>
      </c>
      <c r="E3134" s="1" t="s">
        <v>46</v>
      </c>
      <c r="F3134" s="1">
        <v>0</v>
      </c>
      <c r="G3134" s="2">
        <v>38817</v>
      </c>
      <c r="H3134" s="1" t="s">
        <v>30</v>
      </c>
      <c r="I3134" s="1" t="s">
        <v>31</v>
      </c>
      <c r="J3134" s="2">
        <v>38994</v>
      </c>
      <c r="K3134" s="1"/>
      <c r="L3134" s="1" t="s">
        <v>24</v>
      </c>
      <c r="M3134" s="3">
        <v>55588.83</v>
      </c>
      <c r="N3134" s="3">
        <v>55606.46</v>
      </c>
      <c r="O3134" s="3">
        <v>3412.7</v>
      </c>
      <c r="P3134" s="1">
        <v>125</v>
      </c>
      <c r="Q3134" s="3">
        <v>59144.160000000003</v>
      </c>
      <c r="R3134" s="1" t="str">
        <f t="shared" si="146"/>
        <v>2006-04</v>
      </c>
      <c r="S3134" s="1" t="str">
        <f t="shared" si="144"/>
        <v/>
      </c>
      <c r="T3134" s="3">
        <f t="shared" si="145"/>
        <v>3537.7</v>
      </c>
    </row>
    <row r="3135" spans="1:20" x14ac:dyDescent="0.25">
      <c r="A3135" s="1" t="s">
        <v>9312</v>
      </c>
      <c r="B3135" s="1" t="s">
        <v>9313</v>
      </c>
      <c r="C3135" s="1" t="s">
        <v>9314</v>
      </c>
      <c r="D3135" s="1" t="s">
        <v>20</v>
      </c>
      <c r="E3135" s="1" t="s">
        <v>61</v>
      </c>
      <c r="F3135" s="1">
        <v>0</v>
      </c>
      <c r="G3135" s="2">
        <v>41652</v>
      </c>
      <c r="H3135" s="1" t="s">
        <v>22</v>
      </c>
      <c r="I3135" s="1" t="s">
        <v>31</v>
      </c>
      <c r="J3135" s="1" t="s">
        <v>6076</v>
      </c>
      <c r="K3135" s="1"/>
      <c r="L3135" s="1" t="s">
        <v>24</v>
      </c>
      <c r="M3135" s="3">
        <v>68792.460000000006</v>
      </c>
      <c r="N3135" s="3">
        <v>62467.06</v>
      </c>
      <c r="O3135" s="3">
        <v>8975.73</v>
      </c>
      <c r="P3135" s="1">
        <v>125</v>
      </c>
      <c r="Q3135" s="3">
        <v>71567.789999999994</v>
      </c>
      <c r="R3135" s="1" t="str">
        <f t="shared" si="146"/>
        <v>2014-01</v>
      </c>
      <c r="S3135" s="1" t="str">
        <f t="shared" si="144"/>
        <v/>
      </c>
      <c r="T3135" s="3">
        <f t="shared" si="145"/>
        <v>9100.73</v>
      </c>
    </row>
    <row r="3136" spans="1:20" x14ac:dyDescent="0.25">
      <c r="A3136" s="1" t="s">
        <v>9315</v>
      </c>
      <c r="B3136" s="1" t="s">
        <v>9316</v>
      </c>
      <c r="C3136" s="1" t="s">
        <v>9317</v>
      </c>
      <c r="D3136" s="1" t="s">
        <v>39</v>
      </c>
      <c r="E3136" s="1" t="s">
        <v>40</v>
      </c>
      <c r="F3136" s="1">
        <v>0</v>
      </c>
      <c r="G3136" s="2">
        <v>44691</v>
      </c>
      <c r="H3136" s="1" t="s">
        <v>22</v>
      </c>
      <c r="I3136" s="1" t="s">
        <v>31</v>
      </c>
      <c r="J3136" s="2">
        <v>43622</v>
      </c>
      <c r="K3136" s="2">
        <v>44837</v>
      </c>
      <c r="L3136" s="1" t="s">
        <v>42</v>
      </c>
      <c r="M3136" s="3">
        <v>29952</v>
      </c>
      <c r="N3136" s="3">
        <v>4540</v>
      </c>
      <c r="O3136" s="1" t="s">
        <v>32</v>
      </c>
      <c r="P3136" s="1" t="s">
        <v>32</v>
      </c>
      <c r="Q3136" s="3">
        <v>4540</v>
      </c>
      <c r="R3136" s="1" t="str">
        <f t="shared" si="146"/>
        <v>2022-05</v>
      </c>
      <c r="S3136" s="1" t="str">
        <f t="shared" si="144"/>
        <v>2022-10</v>
      </c>
      <c r="T3136" s="3">
        <f t="shared" si="145"/>
        <v>0</v>
      </c>
    </row>
    <row r="3137" spans="1:20" x14ac:dyDescent="0.25">
      <c r="A3137" s="1" t="s">
        <v>9318</v>
      </c>
      <c r="B3137" s="1" t="s">
        <v>9316</v>
      </c>
      <c r="C3137" s="1" t="s">
        <v>9319</v>
      </c>
      <c r="D3137" s="1" t="s">
        <v>39</v>
      </c>
      <c r="E3137" s="1" t="s">
        <v>66</v>
      </c>
      <c r="F3137" s="1">
        <v>0</v>
      </c>
      <c r="G3137" s="2">
        <v>38978</v>
      </c>
      <c r="H3137" s="1" t="s">
        <v>30</v>
      </c>
      <c r="I3137" s="1" t="s">
        <v>31</v>
      </c>
      <c r="J3137" s="1" t="s">
        <v>9320</v>
      </c>
      <c r="K3137" s="1"/>
      <c r="L3137" s="1" t="s">
        <v>24</v>
      </c>
      <c r="M3137" s="3">
        <v>43160.42</v>
      </c>
      <c r="N3137" s="3">
        <v>53869.83</v>
      </c>
      <c r="O3137" s="3">
        <v>1927.4</v>
      </c>
      <c r="P3137" s="1" t="s">
        <v>32</v>
      </c>
      <c r="Q3137" s="3">
        <v>55797.23</v>
      </c>
      <c r="R3137" s="1" t="str">
        <f t="shared" si="146"/>
        <v>2006-09</v>
      </c>
      <c r="S3137" s="1" t="str">
        <f t="shared" si="144"/>
        <v/>
      </c>
      <c r="T3137" s="3">
        <f t="shared" si="145"/>
        <v>1927.4</v>
      </c>
    </row>
    <row r="3138" spans="1:20" x14ac:dyDescent="0.25">
      <c r="A3138" s="1" t="s">
        <v>9321</v>
      </c>
      <c r="B3138" s="1" t="s">
        <v>9322</v>
      </c>
      <c r="C3138" s="1" t="s">
        <v>9323</v>
      </c>
      <c r="D3138" s="1" t="s">
        <v>76</v>
      </c>
      <c r="E3138" s="1" t="s">
        <v>77</v>
      </c>
      <c r="F3138" s="1">
        <v>0</v>
      </c>
      <c r="G3138" s="2">
        <v>44592</v>
      </c>
      <c r="H3138" s="1" t="s">
        <v>22</v>
      </c>
      <c r="I3138" s="1" t="s">
        <v>31</v>
      </c>
      <c r="J3138" s="1" t="s">
        <v>635</v>
      </c>
      <c r="K3138" s="2">
        <v>44825</v>
      </c>
      <c r="L3138" s="1" t="s">
        <v>42</v>
      </c>
      <c r="M3138" s="3">
        <v>44999.97</v>
      </c>
      <c r="N3138" s="3">
        <v>26827.37</v>
      </c>
      <c r="O3138" s="1" t="s">
        <v>32</v>
      </c>
      <c r="P3138" s="1">
        <v>100</v>
      </c>
      <c r="Q3138" s="3">
        <v>26927.37</v>
      </c>
      <c r="R3138" s="1" t="str">
        <f t="shared" si="146"/>
        <v>2022-01</v>
      </c>
      <c r="S3138" s="1" t="str">
        <f t="shared" ref="S3138:S3201" si="147">IF(OR(ISBLANK(K3138), K3138=0), "", TEXT(K3138, "yyyy-mm"))</f>
        <v>2022-09</v>
      </c>
      <c r="T3138" s="3">
        <f t="shared" ref="T3138:T3201" si="148">IFERROR(VALUE(SUBSTITUTE(O3138, ",", "")), 0) + IFERROR(VALUE(SUBSTITUTE(P3138, ",", "")), 0)</f>
        <v>100</v>
      </c>
    </row>
    <row r="3139" spans="1:20" x14ac:dyDescent="0.25">
      <c r="A3139" s="1" t="s">
        <v>9324</v>
      </c>
      <c r="B3139" s="1" t="s">
        <v>9325</v>
      </c>
      <c r="C3139" s="1" t="s">
        <v>9326</v>
      </c>
      <c r="D3139" s="1" t="s">
        <v>28</v>
      </c>
      <c r="E3139" s="1" t="s">
        <v>46</v>
      </c>
      <c r="F3139" s="1">
        <v>0</v>
      </c>
      <c r="G3139" s="2">
        <v>44494</v>
      </c>
      <c r="H3139" s="1" t="s">
        <v>30</v>
      </c>
      <c r="I3139" s="1" t="s">
        <v>31</v>
      </c>
      <c r="J3139" s="1" t="s">
        <v>3393</v>
      </c>
      <c r="K3139" s="2">
        <v>44639</v>
      </c>
      <c r="L3139" s="1" t="s">
        <v>42</v>
      </c>
      <c r="M3139" s="3">
        <v>48080.03</v>
      </c>
      <c r="N3139" s="3">
        <v>12339.83</v>
      </c>
      <c r="O3139" s="3">
        <v>7416.64</v>
      </c>
      <c r="P3139" s="1" t="s">
        <v>32</v>
      </c>
      <c r="Q3139" s="3">
        <v>19756.47</v>
      </c>
      <c r="R3139" s="1" t="str">
        <f t="shared" ref="R3139:R3202" si="149">TEXT(G3139, "yyyy-mm")</f>
        <v>2021-10</v>
      </c>
      <c r="S3139" s="1" t="str">
        <f t="shared" si="147"/>
        <v>2022-03</v>
      </c>
      <c r="T3139" s="3">
        <f t="shared" si="148"/>
        <v>7416.64</v>
      </c>
    </row>
    <row r="3140" spans="1:20" x14ac:dyDescent="0.25">
      <c r="A3140" s="1" t="s">
        <v>9327</v>
      </c>
      <c r="B3140" s="1" t="s">
        <v>9325</v>
      </c>
      <c r="C3140" s="1" t="s">
        <v>9328</v>
      </c>
      <c r="D3140" s="1" t="s">
        <v>123</v>
      </c>
      <c r="E3140" s="1" t="s">
        <v>194</v>
      </c>
      <c r="F3140" s="1">
        <v>0</v>
      </c>
      <c r="G3140" s="2">
        <v>42687</v>
      </c>
      <c r="H3140" s="1" t="s">
        <v>22</v>
      </c>
      <c r="I3140" s="1" t="s">
        <v>31</v>
      </c>
      <c r="J3140" s="1" t="s">
        <v>195</v>
      </c>
      <c r="K3140" s="1"/>
      <c r="L3140" s="1" t="s">
        <v>24</v>
      </c>
      <c r="M3140" s="3">
        <v>75813.3</v>
      </c>
      <c r="N3140" s="3">
        <v>67349.789999999994</v>
      </c>
      <c r="O3140" s="3">
        <v>18639.53</v>
      </c>
      <c r="P3140" s="1">
        <v>125</v>
      </c>
      <c r="Q3140" s="3">
        <v>86114.32</v>
      </c>
      <c r="R3140" s="1" t="str">
        <f t="shared" si="149"/>
        <v>2016-11</v>
      </c>
      <c r="S3140" s="1" t="str">
        <f t="shared" si="147"/>
        <v/>
      </c>
      <c r="T3140" s="3">
        <f t="shared" si="148"/>
        <v>18764.53</v>
      </c>
    </row>
    <row r="3141" spans="1:20" x14ac:dyDescent="0.25">
      <c r="A3141" s="1" t="s">
        <v>9329</v>
      </c>
      <c r="B3141" s="1" t="s">
        <v>9330</v>
      </c>
      <c r="C3141" s="1" t="s">
        <v>9331</v>
      </c>
      <c r="D3141" s="1" t="s">
        <v>39</v>
      </c>
      <c r="E3141" s="1" t="s">
        <v>66</v>
      </c>
      <c r="F3141" s="1">
        <v>0</v>
      </c>
      <c r="G3141" s="2">
        <v>36836</v>
      </c>
      <c r="H3141" s="1" t="s">
        <v>30</v>
      </c>
      <c r="I3141" s="1" t="s">
        <v>31</v>
      </c>
      <c r="J3141" s="2">
        <v>34248</v>
      </c>
      <c r="K3141" s="1"/>
      <c r="L3141" s="1" t="s">
        <v>24</v>
      </c>
      <c r="M3141" s="3">
        <v>43160.42</v>
      </c>
      <c r="N3141" s="3">
        <v>48448.54</v>
      </c>
      <c r="O3141" s="3">
        <v>2372.77</v>
      </c>
      <c r="P3141" s="1" t="s">
        <v>32</v>
      </c>
      <c r="Q3141" s="3">
        <v>50821.31</v>
      </c>
      <c r="R3141" s="1" t="str">
        <f t="shared" si="149"/>
        <v>2000-11</v>
      </c>
      <c r="S3141" s="1" t="str">
        <f t="shared" si="147"/>
        <v/>
      </c>
      <c r="T3141" s="3">
        <f t="shared" si="148"/>
        <v>2372.77</v>
      </c>
    </row>
    <row r="3142" spans="1:20" x14ac:dyDescent="0.25">
      <c r="A3142" s="1" t="s">
        <v>9332</v>
      </c>
      <c r="B3142" s="1" t="s">
        <v>9333</v>
      </c>
      <c r="C3142" s="1" t="s">
        <v>9334</v>
      </c>
      <c r="D3142" s="1" t="s">
        <v>39</v>
      </c>
      <c r="E3142" s="1" t="s">
        <v>40</v>
      </c>
      <c r="F3142" s="1">
        <v>0</v>
      </c>
      <c r="G3142" s="2">
        <v>44657</v>
      </c>
      <c r="H3142" s="1" t="s">
        <v>30</v>
      </c>
      <c r="I3142" s="1" t="s">
        <v>31</v>
      </c>
      <c r="J3142" s="1" t="s">
        <v>2060</v>
      </c>
      <c r="K3142" s="1"/>
      <c r="L3142" s="1" t="s">
        <v>24</v>
      </c>
      <c r="M3142" s="3">
        <v>29952</v>
      </c>
      <c r="N3142" s="3">
        <v>15913.5</v>
      </c>
      <c r="O3142" s="1" t="s">
        <v>32</v>
      </c>
      <c r="P3142" s="1" t="s">
        <v>32</v>
      </c>
      <c r="Q3142" s="3">
        <v>15913.5</v>
      </c>
      <c r="R3142" s="1" t="str">
        <f t="shared" si="149"/>
        <v>2022-04</v>
      </c>
      <c r="S3142" s="1" t="str">
        <f t="shared" si="147"/>
        <v/>
      </c>
      <c r="T3142" s="3">
        <f t="shared" si="148"/>
        <v>0</v>
      </c>
    </row>
    <row r="3143" spans="1:20" x14ac:dyDescent="0.25">
      <c r="A3143" s="1" t="s">
        <v>2047</v>
      </c>
      <c r="B3143" s="1" t="s">
        <v>9335</v>
      </c>
      <c r="C3143" s="1" t="s">
        <v>9336</v>
      </c>
      <c r="D3143" s="1" t="s">
        <v>70</v>
      </c>
      <c r="E3143" s="1" t="s">
        <v>9337</v>
      </c>
      <c r="F3143" s="1">
        <v>0</v>
      </c>
      <c r="G3143" s="2">
        <v>44704</v>
      </c>
      <c r="H3143" s="1" t="s">
        <v>22</v>
      </c>
      <c r="I3143" s="1" t="s">
        <v>31</v>
      </c>
      <c r="J3143" s="1" t="s">
        <v>47</v>
      </c>
      <c r="K3143" s="1"/>
      <c r="L3143" s="1" t="s">
        <v>24</v>
      </c>
      <c r="M3143" s="3">
        <v>65000</v>
      </c>
      <c r="N3143" s="3">
        <v>37000</v>
      </c>
      <c r="O3143" s="1">
        <v>437.5</v>
      </c>
      <c r="P3143" s="1">
        <v>100</v>
      </c>
      <c r="Q3143" s="3">
        <v>37537.5</v>
      </c>
      <c r="R3143" s="1" t="str">
        <f t="shared" si="149"/>
        <v>2022-05</v>
      </c>
      <c r="S3143" s="1" t="str">
        <f t="shared" si="147"/>
        <v/>
      </c>
      <c r="T3143" s="3">
        <f t="shared" si="148"/>
        <v>537.5</v>
      </c>
    </row>
    <row r="3144" spans="1:20" x14ac:dyDescent="0.25">
      <c r="A3144" s="1" t="s">
        <v>5467</v>
      </c>
      <c r="B3144" s="1" t="s">
        <v>9338</v>
      </c>
      <c r="C3144" s="1" t="s">
        <v>9339</v>
      </c>
      <c r="D3144" s="1" t="s">
        <v>123</v>
      </c>
      <c r="E3144" s="1" t="s">
        <v>8292</v>
      </c>
      <c r="F3144" s="1">
        <v>0</v>
      </c>
      <c r="G3144" s="2">
        <v>44165</v>
      </c>
      <c r="H3144" s="1" t="s">
        <v>22</v>
      </c>
      <c r="I3144" s="1" t="s">
        <v>31</v>
      </c>
      <c r="J3144" s="1" t="s">
        <v>1502</v>
      </c>
      <c r="K3144" s="1"/>
      <c r="L3144" s="1" t="s">
        <v>24</v>
      </c>
      <c r="M3144" s="3">
        <v>95426.03</v>
      </c>
      <c r="N3144" s="3">
        <v>84748.96</v>
      </c>
      <c r="O3144" s="1" t="s">
        <v>32</v>
      </c>
      <c r="P3144" s="1">
        <v>125</v>
      </c>
      <c r="Q3144" s="3">
        <v>84873.96</v>
      </c>
      <c r="R3144" s="1" t="str">
        <f t="shared" si="149"/>
        <v>2020-11</v>
      </c>
      <c r="S3144" s="1" t="str">
        <f t="shared" si="147"/>
        <v/>
      </c>
      <c r="T3144" s="3">
        <f t="shared" si="148"/>
        <v>125</v>
      </c>
    </row>
    <row r="3145" spans="1:20" x14ac:dyDescent="0.25">
      <c r="A3145" s="1" t="s">
        <v>9340</v>
      </c>
      <c r="B3145" s="1" t="s">
        <v>9338</v>
      </c>
      <c r="C3145" s="1" t="s">
        <v>9341</v>
      </c>
      <c r="D3145" s="1" t="s">
        <v>39</v>
      </c>
      <c r="E3145" s="1" t="s">
        <v>9342</v>
      </c>
      <c r="F3145" s="1">
        <v>0</v>
      </c>
      <c r="G3145" s="2">
        <v>43423</v>
      </c>
      <c r="H3145" s="1" t="s">
        <v>22</v>
      </c>
      <c r="I3145" s="1" t="s">
        <v>31</v>
      </c>
      <c r="J3145" s="1" t="s">
        <v>8948</v>
      </c>
      <c r="K3145" s="1"/>
      <c r="L3145" s="1" t="s">
        <v>24</v>
      </c>
      <c r="M3145" s="3">
        <v>65000</v>
      </c>
      <c r="N3145" s="3">
        <v>64902.2</v>
      </c>
      <c r="O3145" s="1">
        <v>437.5</v>
      </c>
      <c r="P3145" s="1" t="s">
        <v>32</v>
      </c>
      <c r="Q3145" s="3">
        <v>65339.7</v>
      </c>
      <c r="R3145" s="1" t="str">
        <f t="shared" si="149"/>
        <v>2018-11</v>
      </c>
      <c r="S3145" s="1" t="str">
        <f t="shared" si="147"/>
        <v/>
      </c>
      <c r="T3145" s="3">
        <f t="shared" si="148"/>
        <v>437.5</v>
      </c>
    </row>
    <row r="3146" spans="1:20" x14ac:dyDescent="0.25">
      <c r="A3146" s="1" t="s">
        <v>9343</v>
      </c>
      <c r="B3146" s="1" t="s">
        <v>9344</v>
      </c>
      <c r="C3146" s="1" t="s">
        <v>9345</v>
      </c>
      <c r="D3146" s="1" t="s">
        <v>39</v>
      </c>
      <c r="E3146" s="1" t="s">
        <v>66</v>
      </c>
      <c r="F3146" s="1">
        <v>0</v>
      </c>
      <c r="G3146" s="2">
        <v>44893</v>
      </c>
      <c r="H3146" s="1" t="s">
        <v>30</v>
      </c>
      <c r="I3146" s="1" t="s">
        <v>23</v>
      </c>
      <c r="J3146" s="1" t="s">
        <v>657</v>
      </c>
      <c r="K3146" s="1"/>
      <c r="L3146" s="1" t="s">
        <v>24</v>
      </c>
      <c r="M3146" s="3">
        <v>43160.42</v>
      </c>
      <c r="N3146" s="3">
        <v>2665.24</v>
      </c>
      <c r="O3146" s="1" t="s">
        <v>32</v>
      </c>
      <c r="P3146" s="1" t="s">
        <v>32</v>
      </c>
      <c r="Q3146" s="3">
        <v>2665.24</v>
      </c>
      <c r="R3146" s="1" t="str">
        <f t="shared" si="149"/>
        <v>2022-11</v>
      </c>
      <c r="S3146" s="1" t="str">
        <f t="shared" si="147"/>
        <v/>
      </c>
      <c r="T3146" s="3">
        <f t="shared" si="148"/>
        <v>0</v>
      </c>
    </row>
    <row r="3147" spans="1:20" x14ac:dyDescent="0.25">
      <c r="A3147" s="1" t="s">
        <v>9346</v>
      </c>
      <c r="B3147" s="1" t="s">
        <v>9347</v>
      </c>
      <c r="C3147" s="1" t="s">
        <v>9348</v>
      </c>
      <c r="D3147" s="1" t="s">
        <v>70</v>
      </c>
      <c r="E3147" s="1" t="s">
        <v>1461</v>
      </c>
      <c r="F3147" s="1">
        <v>0</v>
      </c>
      <c r="G3147" s="2">
        <v>42548</v>
      </c>
      <c r="H3147" s="1" t="s">
        <v>22</v>
      </c>
      <c r="I3147" s="1" t="s">
        <v>31</v>
      </c>
      <c r="J3147" s="1" t="s">
        <v>461</v>
      </c>
      <c r="K3147" s="1"/>
      <c r="L3147" s="1" t="s">
        <v>24</v>
      </c>
      <c r="M3147" s="3">
        <v>58799.94</v>
      </c>
      <c r="N3147" s="3">
        <v>54510.47</v>
      </c>
      <c r="O3147" s="3">
        <v>11935</v>
      </c>
      <c r="P3147" s="1" t="s">
        <v>32</v>
      </c>
      <c r="Q3147" s="3">
        <v>66445.47</v>
      </c>
      <c r="R3147" s="1" t="str">
        <f t="shared" si="149"/>
        <v>2016-06</v>
      </c>
      <c r="S3147" s="1" t="str">
        <f t="shared" si="147"/>
        <v/>
      </c>
      <c r="T3147" s="3">
        <f t="shared" si="148"/>
        <v>11935</v>
      </c>
    </row>
    <row r="3148" spans="1:20" x14ac:dyDescent="0.25">
      <c r="A3148" s="1" t="s">
        <v>2355</v>
      </c>
      <c r="B3148" s="1" t="s">
        <v>9349</v>
      </c>
      <c r="C3148" s="1" t="s">
        <v>9350</v>
      </c>
      <c r="D3148" s="1" t="s">
        <v>70</v>
      </c>
      <c r="E3148" s="1" t="s">
        <v>2384</v>
      </c>
      <c r="F3148" s="1">
        <v>0</v>
      </c>
      <c r="G3148" s="2">
        <v>43864</v>
      </c>
      <c r="H3148" s="1" t="s">
        <v>22</v>
      </c>
      <c r="I3148" s="1" t="s">
        <v>31</v>
      </c>
      <c r="J3148" s="2">
        <v>43892</v>
      </c>
      <c r="K3148" s="2">
        <v>44774</v>
      </c>
      <c r="L3148" s="1" t="s">
        <v>42</v>
      </c>
      <c r="M3148" s="3">
        <v>38280.32</v>
      </c>
      <c r="N3148" s="3">
        <v>24757.72</v>
      </c>
      <c r="O3148" s="1" t="s">
        <v>32</v>
      </c>
      <c r="P3148" s="1" t="s">
        <v>32</v>
      </c>
      <c r="Q3148" s="3">
        <v>24757.72</v>
      </c>
      <c r="R3148" s="1" t="str">
        <f t="shared" si="149"/>
        <v>2020-02</v>
      </c>
      <c r="S3148" s="1" t="str">
        <f t="shared" si="147"/>
        <v>2022-08</v>
      </c>
      <c r="T3148" s="3">
        <f t="shared" si="148"/>
        <v>0</v>
      </c>
    </row>
    <row r="3149" spans="1:20" x14ac:dyDescent="0.25">
      <c r="A3149" s="1" t="s">
        <v>9351</v>
      </c>
      <c r="B3149" s="1" t="s">
        <v>9352</v>
      </c>
      <c r="C3149" s="1" t="s">
        <v>9353</v>
      </c>
      <c r="D3149" s="1" t="s">
        <v>52</v>
      </c>
      <c r="E3149" s="1" t="s">
        <v>844</v>
      </c>
      <c r="F3149" s="1">
        <v>0</v>
      </c>
      <c r="G3149" s="2">
        <v>40322</v>
      </c>
      <c r="H3149" s="1" t="s">
        <v>30</v>
      </c>
      <c r="I3149" s="1" t="s">
        <v>31</v>
      </c>
      <c r="J3149" s="1" t="s">
        <v>8275</v>
      </c>
      <c r="K3149" s="2">
        <v>44590</v>
      </c>
      <c r="L3149" s="1" t="s">
        <v>42</v>
      </c>
      <c r="M3149" s="3">
        <v>47093.9</v>
      </c>
      <c r="N3149" s="3">
        <v>3622.6</v>
      </c>
      <c r="O3149" s="1" t="s">
        <v>32</v>
      </c>
      <c r="P3149" s="1" t="s">
        <v>32</v>
      </c>
      <c r="Q3149" s="3">
        <v>3622.6</v>
      </c>
      <c r="R3149" s="1" t="str">
        <f t="shared" si="149"/>
        <v>2010-05</v>
      </c>
      <c r="S3149" s="1" t="str">
        <f t="shared" si="147"/>
        <v>2022-01</v>
      </c>
      <c r="T3149" s="3">
        <f t="shared" si="148"/>
        <v>0</v>
      </c>
    </row>
    <row r="3150" spans="1:20" x14ac:dyDescent="0.25">
      <c r="A3150" s="1" t="s">
        <v>2307</v>
      </c>
      <c r="B3150" s="1" t="s">
        <v>9354</v>
      </c>
      <c r="C3150" s="1" t="s">
        <v>9355</v>
      </c>
      <c r="D3150" s="1" t="s">
        <v>20</v>
      </c>
      <c r="E3150" s="1" t="s">
        <v>9356</v>
      </c>
      <c r="F3150" s="1">
        <v>0</v>
      </c>
      <c r="G3150" s="2">
        <v>44088</v>
      </c>
      <c r="H3150" s="1" t="s">
        <v>22</v>
      </c>
      <c r="I3150" s="1" t="s">
        <v>31</v>
      </c>
      <c r="J3150" s="1" t="s">
        <v>78</v>
      </c>
      <c r="K3150" s="1"/>
      <c r="L3150" s="1" t="s">
        <v>24</v>
      </c>
      <c r="M3150" s="3">
        <v>43699.97</v>
      </c>
      <c r="N3150" s="3">
        <v>26303.77</v>
      </c>
      <c r="O3150" s="1" t="s">
        <v>32</v>
      </c>
      <c r="P3150" s="1" t="s">
        <v>32</v>
      </c>
      <c r="Q3150" s="3">
        <v>26303.77</v>
      </c>
      <c r="R3150" s="1" t="str">
        <f t="shared" si="149"/>
        <v>2020-09</v>
      </c>
      <c r="S3150" s="1" t="str">
        <f t="shared" si="147"/>
        <v/>
      </c>
      <c r="T3150" s="3">
        <f t="shared" si="148"/>
        <v>0</v>
      </c>
    </row>
    <row r="3151" spans="1:20" x14ac:dyDescent="0.25">
      <c r="A3151" s="1" t="s">
        <v>9357</v>
      </c>
      <c r="B3151" s="1" t="s">
        <v>9358</v>
      </c>
      <c r="C3151" s="1" t="s">
        <v>9359</v>
      </c>
      <c r="D3151" s="1" t="s">
        <v>76</v>
      </c>
      <c r="E3151" s="1" t="s">
        <v>858</v>
      </c>
      <c r="F3151" s="1">
        <v>0</v>
      </c>
      <c r="G3151" s="2">
        <v>44543</v>
      </c>
      <c r="H3151" s="1" t="s">
        <v>22</v>
      </c>
      <c r="I3151" s="1" t="s">
        <v>31</v>
      </c>
      <c r="J3151" s="1" t="s">
        <v>4389</v>
      </c>
      <c r="K3151" s="1"/>
      <c r="L3151" s="1" t="s">
        <v>24</v>
      </c>
      <c r="M3151" s="3">
        <v>33280</v>
      </c>
      <c r="N3151" s="3">
        <v>32236</v>
      </c>
      <c r="O3151" s="1" t="s">
        <v>32</v>
      </c>
      <c r="P3151" s="1">
        <v>100</v>
      </c>
      <c r="Q3151" s="3">
        <v>32336</v>
      </c>
      <c r="R3151" s="1" t="str">
        <f t="shared" si="149"/>
        <v>2021-12</v>
      </c>
      <c r="S3151" s="1" t="str">
        <f t="shared" si="147"/>
        <v/>
      </c>
      <c r="T3151" s="3">
        <f t="shared" si="148"/>
        <v>100</v>
      </c>
    </row>
    <row r="3152" spans="1:20" x14ac:dyDescent="0.25">
      <c r="A3152" s="1" t="s">
        <v>9360</v>
      </c>
      <c r="B3152" s="1" t="s">
        <v>6994</v>
      </c>
      <c r="C3152" s="1" t="s">
        <v>9361</v>
      </c>
      <c r="D3152" s="1" t="s">
        <v>39</v>
      </c>
      <c r="E3152" s="1" t="s">
        <v>40</v>
      </c>
      <c r="F3152" s="1">
        <v>0</v>
      </c>
      <c r="G3152" s="2">
        <v>44692</v>
      </c>
      <c r="H3152" s="1" t="s">
        <v>30</v>
      </c>
      <c r="I3152" s="1" t="s">
        <v>31</v>
      </c>
      <c r="J3152" s="2">
        <v>44870</v>
      </c>
      <c r="K3152" s="2">
        <v>44809</v>
      </c>
      <c r="L3152" s="1" t="s">
        <v>42</v>
      </c>
      <c r="M3152" s="3">
        <v>29952</v>
      </c>
      <c r="N3152" s="3">
        <v>1338</v>
      </c>
      <c r="O3152" s="1" t="s">
        <v>32</v>
      </c>
      <c r="P3152" s="1">
        <v>100</v>
      </c>
      <c r="Q3152" s="3">
        <v>1438</v>
      </c>
      <c r="R3152" s="1" t="str">
        <f t="shared" si="149"/>
        <v>2022-05</v>
      </c>
      <c r="S3152" s="1" t="str">
        <f t="shared" si="147"/>
        <v>2022-09</v>
      </c>
      <c r="T3152" s="3">
        <f t="shared" si="148"/>
        <v>100</v>
      </c>
    </row>
    <row r="3153" spans="1:20" x14ac:dyDescent="0.25">
      <c r="A3153" s="1" t="s">
        <v>5036</v>
      </c>
      <c r="B3153" s="1" t="s">
        <v>6994</v>
      </c>
      <c r="C3153" s="1" t="s">
        <v>9362</v>
      </c>
      <c r="D3153" s="1" t="s">
        <v>156</v>
      </c>
      <c r="E3153" s="1" t="s">
        <v>9363</v>
      </c>
      <c r="F3153" s="1">
        <v>0</v>
      </c>
      <c r="G3153" s="2">
        <v>33617</v>
      </c>
      <c r="H3153" s="1" t="s">
        <v>22</v>
      </c>
      <c r="I3153" s="1" t="s">
        <v>31</v>
      </c>
      <c r="J3153" s="1" t="s">
        <v>9364</v>
      </c>
      <c r="K3153" s="1"/>
      <c r="L3153" s="1" t="s">
        <v>24</v>
      </c>
      <c r="M3153" s="3">
        <v>66840.38</v>
      </c>
      <c r="N3153" s="3">
        <v>64894.080000000002</v>
      </c>
      <c r="O3153" s="1" t="s">
        <v>32</v>
      </c>
      <c r="P3153" s="1" t="s">
        <v>32</v>
      </c>
      <c r="Q3153" s="3">
        <v>64894.080000000002</v>
      </c>
      <c r="R3153" s="1" t="str">
        <f t="shared" si="149"/>
        <v>1992-01</v>
      </c>
      <c r="S3153" s="1" t="str">
        <f t="shared" si="147"/>
        <v/>
      </c>
      <c r="T3153" s="3">
        <f t="shared" si="148"/>
        <v>0</v>
      </c>
    </row>
    <row r="3154" spans="1:20" x14ac:dyDescent="0.25">
      <c r="A3154" s="1" t="s">
        <v>9365</v>
      </c>
      <c r="B3154" s="1" t="s">
        <v>9366</v>
      </c>
      <c r="C3154" s="1" t="s">
        <v>9367</v>
      </c>
      <c r="D3154" s="1" t="s">
        <v>103</v>
      </c>
      <c r="E3154" s="1" t="s">
        <v>9368</v>
      </c>
      <c r="F3154" s="1">
        <v>0</v>
      </c>
      <c r="G3154" s="2">
        <v>43619</v>
      </c>
      <c r="H3154" s="1" t="s">
        <v>30</v>
      </c>
      <c r="I3154" s="1" t="s">
        <v>31</v>
      </c>
      <c r="J3154" s="2">
        <v>43530</v>
      </c>
      <c r="K3154" s="1"/>
      <c r="L3154" s="1" t="s">
        <v>24</v>
      </c>
      <c r="M3154" s="3">
        <v>51839.839999999997</v>
      </c>
      <c r="N3154" s="3">
        <v>52303.5</v>
      </c>
      <c r="O3154" s="1" t="s">
        <v>32</v>
      </c>
      <c r="P3154" s="1" t="s">
        <v>32</v>
      </c>
      <c r="Q3154" s="3">
        <v>52303.5</v>
      </c>
      <c r="R3154" s="1" t="str">
        <f t="shared" si="149"/>
        <v>2019-06</v>
      </c>
      <c r="S3154" s="1" t="str">
        <f t="shared" si="147"/>
        <v/>
      </c>
      <c r="T3154" s="3">
        <f t="shared" si="148"/>
        <v>0</v>
      </c>
    </row>
    <row r="3155" spans="1:20" x14ac:dyDescent="0.25">
      <c r="A3155" s="1" t="s">
        <v>9369</v>
      </c>
      <c r="B3155" s="1" t="s">
        <v>9370</v>
      </c>
      <c r="C3155" s="1" t="s">
        <v>9371</v>
      </c>
      <c r="D3155" s="1" t="s">
        <v>20</v>
      </c>
      <c r="E3155" s="1" t="s">
        <v>404</v>
      </c>
      <c r="F3155" s="1">
        <v>0</v>
      </c>
      <c r="G3155" s="2">
        <v>38726</v>
      </c>
      <c r="H3155" s="1" t="s">
        <v>30</v>
      </c>
      <c r="I3155" s="1" t="s">
        <v>257</v>
      </c>
      <c r="J3155" s="2">
        <v>38961</v>
      </c>
      <c r="K3155" s="1"/>
      <c r="L3155" s="1" t="s">
        <v>24</v>
      </c>
      <c r="M3155" s="3">
        <v>47471.22</v>
      </c>
      <c r="N3155" s="3">
        <v>48409.79</v>
      </c>
      <c r="O3155" s="3">
        <v>44970.79</v>
      </c>
      <c r="P3155" s="1">
        <v>125</v>
      </c>
      <c r="Q3155" s="3">
        <v>93505.58</v>
      </c>
      <c r="R3155" s="1" t="str">
        <f t="shared" si="149"/>
        <v>2006-01</v>
      </c>
      <c r="S3155" s="1" t="str">
        <f t="shared" si="147"/>
        <v/>
      </c>
      <c r="T3155" s="3">
        <f t="shared" si="148"/>
        <v>45095.79</v>
      </c>
    </row>
    <row r="3156" spans="1:20" x14ac:dyDescent="0.25">
      <c r="A3156" s="1" t="s">
        <v>9372</v>
      </c>
      <c r="B3156" s="1" t="s">
        <v>9373</v>
      </c>
      <c r="C3156" s="1" t="s">
        <v>9374</v>
      </c>
      <c r="D3156" s="1" t="s">
        <v>39</v>
      </c>
      <c r="E3156" s="1" t="s">
        <v>40</v>
      </c>
      <c r="F3156" s="1">
        <v>0</v>
      </c>
      <c r="G3156" s="2">
        <v>44883</v>
      </c>
      <c r="H3156" s="1" t="s">
        <v>30</v>
      </c>
      <c r="I3156" s="1" t="s">
        <v>31</v>
      </c>
      <c r="J3156" s="1" t="s">
        <v>1188</v>
      </c>
      <c r="K3156" s="1"/>
      <c r="L3156" s="1" t="s">
        <v>24</v>
      </c>
      <c r="M3156" s="3">
        <v>29952</v>
      </c>
      <c r="N3156" s="3">
        <v>6738.5</v>
      </c>
      <c r="O3156" s="1" t="s">
        <v>32</v>
      </c>
      <c r="P3156" s="1" t="s">
        <v>32</v>
      </c>
      <c r="Q3156" s="3">
        <v>6738.5</v>
      </c>
      <c r="R3156" s="1" t="str">
        <f t="shared" si="149"/>
        <v>2022-11</v>
      </c>
      <c r="S3156" s="1" t="str">
        <f t="shared" si="147"/>
        <v/>
      </c>
      <c r="T3156" s="3">
        <f t="shared" si="148"/>
        <v>0</v>
      </c>
    </row>
    <row r="3157" spans="1:20" x14ac:dyDescent="0.25">
      <c r="A3157" s="1" t="s">
        <v>3094</v>
      </c>
      <c r="B3157" s="1" t="s">
        <v>9375</v>
      </c>
      <c r="C3157" s="1" t="s">
        <v>9376</v>
      </c>
      <c r="D3157" s="1" t="s">
        <v>82</v>
      </c>
      <c r="E3157" s="1" t="s">
        <v>8947</v>
      </c>
      <c r="F3157" s="1">
        <v>0</v>
      </c>
      <c r="G3157" s="2">
        <v>43731</v>
      </c>
      <c r="H3157" s="1" t="s">
        <v>30</v>
      </c>
      <c r="I3157" s="1" t="s">
        <v>31</v>
      </c>
      <c r="J3157" s="1" t="s">
        <v>3166</v>
      </c>
      <c r="K3157" s="2">
        <v>44739</v>
      </c>
      <c r="L3157" s="1" t="s">
        <v>42</v>
      </c>
      <c r="M3157" s="3">
        <v>49879.02</v>
      </c>
      <c r="N3157" s="3">
        <v>20500.03</v>
      </c>
      <c r="O3157" s="1" t="s">
        <v>32</v>
      </c>
      <c r="P3157" s="1" t="s">
        <v>32</v>
      </c>
      <c r="Q3157" s="3">
        <v>20500.03</v>
      </c>
      <c r="R3157" s="1" t="str">
        <f t="shared" si="149"/>
        <v>2019-09</v>
      </c>
      <c r="S3157" s="1" t="str">
        <f t="shared" si="147"/>
        <v>2022-06</v>
      </c>
      <c r="T3157" s="3">
        <f t="shared" si="148"/>
        <v>0</v>
      </c>
    </row>
    <row r="3158" spans="1:20" x14ac:dyDescent="0.25">
      <c r="A3158" s="1" t="s">
        <v>9377</v>
      </c>
      <c r="B3158" s="1" t="s">
        <v>9378</v>
      </c>
      <c r="C3158" s="1" t="s">
        <v>9379</v>
      </c>
      <c r="D3158" s="1" t="s">
        <v>39</v>
      </c>
      <c r="E3158" s="1" t="s">
        <v>40</v>
      </c>
      <c r="F3158" s="1">
        <v>0</v>
      </c>
      <c r="G3158" s="2">
        <v>44690</v>
      </c>
      <c r="H3158" s="1" t="s">
        <v>30</v>
      </c>
      <c r="I3158" s="1" t="s">
        <v>31</v>
      </c>
      <c r="J3158" s="2">
        <v>43287</v>
      </c>
      <c r="K3158" s="2">
        <v>44726</v>
      </c>
      <c r="L3158" s="1" t="s">
        <v>42</v>
      </c>
      <c r="M3158" s="3">
        <v>29952</v>
      </c>
      <c r="N3158" s="3">
        <v>10056</v>
      </c>
      <c r="O3158" s="1" t="s">
        <v>32</v>
      </c>
      <c r="P3158" s="1" t="s">
        <v>32</v>
      </c>
      <c r="Q3158" s="3">
        <v>10056</v>
      </c>
      <c r="R3158" s="1" t="str">
        <f t="shared" si="149"/>
        <v>2022-05</v>
      </c>
      <c r="S3158" s="1" t="str">
        <f t="shared" si="147"/>
        <v>2022-06</v>
      </c>
      <c r="T3158" s="3">
        <f t="shared" si="148"/>
        <v>0</v>
      </c>
    </row>
    <row r="3159" spans="1:20" x14ac:dyDescent="0.25">
      <c r="A3159" s="1" t="s">
        <v>2314</v>
      </c>
      <c r="B3159" s="1" t="s">
        <v>9380</v>
      </c>
      <c r="C3159" s="1" t="s">
        <v>9381</v>
      </c>
      <c r="D3159" s="1" t="s">
        <v>123</v>
      </c>
      <c r="E3159" s="1" t="s">
        <v>194</v>
      </c>
      <c r="F3159" s="1">
        <v>0</v>
      </c>
      <c r="G3159" s="2">
        <v>36702</v>
      </c>
      <c r="H3159" s="1" t="s">
        <v>30</v>
      </c>
      <c r="I3159" s="1" t="s">
        <v>31</v>
      </c>
      <c r="J3159" s="2">
        <v>36586</v>
      </c>
      <c r="K3159" s="1"/>
      <c r="L3159" s="1" t="s">
        <v>24</v>
      </c>
      <c r="M3159" s="3">
        <v>78778.960000000006</v>
      </c>
      <c r="N3159" s="3">
        <v>77957.88</v>
      </c>
      <c r="O3159" s="3">
        <v>50730.239999999998</v>
      </c>
      <c r="P3159" s="1">
        <v>125</v>
      </c>
      <c r="Q3159" s="3">
        <v>128813.12</v>
      </c>
      <c r="R3159" s="1" t="str">
        <f t="shared" si="149"/>
        <v>2000-06</v>
      </c>
      <c r="S3159" s="1" t="str">
        <f t="shared" si="147"/>
        <v/>
      </c>
      <c r="T3159" s="3">
        <f t="shared" si="148"/>
        <v>50855.24</v>
      </c>
    </row>
    <row r="3160" spans="1:20" x14ac:dyDescent="0.25">
      <c r="A3160" s="1" t="s">
        <v>9382</v>
      </c>
      <c r="B3160" s="1" t="s">
        <v>9380</v>
      </c>
      <c r="C3160" s="1" t="s">
        <v>9383</v>
      </c>
      <c r="D3160" s="1" t="s">
        <v>39</v>
      </c>
      <c r="E3160" s="1" t="s">
        <v>40</v>
      </c>
      <c r="F3160" s="1">
        <v>0</v>
      </c>
      <c r="G3160" s="2">
        <v>44883</v>
      </c>
      <c r="H3160" s="1" t="s">
        <v>22</v>
      </c>
      <c r="I3160" s="1" t="s">
        <v>31</v>
      </c>
      <c r="J3160" s="2">
        <v>44261</v>
      </c>
      <c r="K3160" s="1"/>
      <c r="L3160" s="1" t="s">
        <v>24</v>
      </c>
      <c r="M3160" s="3">
        <v>29952</v>
      </c>
      <c r="N3160" s="3">
        <v>3225</v>
      </c>
      <c r="O3160" s="1" t="s">
        <v>32</v>
      </c>
      <c r="P3160" s="1" t="s">
        <v>32</v>
      </c>
      <c r="Q3160" s="3">
        <v>3225</v>
      </c>
      <c r="R3160" s="1" t="str">
        <f t="shared" si="149"/>
        <v>2022-11</v>
      </c>
      <c r="S3160" s="1" t="str">
        <f t="shared" si="147"/>
        <v/>
      </c>
      <c r="T3160" s="3">
        <f t="shared" si="148"/>
        <v>0</v>
      </c>
    </row>
    <row r="3161" spans="1:20" x14ac:dyDescent="0.25">
      <c r="A3161" s="1" t="s">
        <v>3449</v>
      </c>
      <c r="B3161" s="1" t="s">
        <v>9380</v>
      </c>
      <c r="C3161" s="1" t="s">
        <v>9384</v>
      </c>
      <c r="D3161" s="1" t="s">
        <v>39</v>
      </c>
      <c r="E3161" s="1" t="s">
        <v>40</v>
      </c>
      <c r="F3161" s="1">
        <v>0</v>
      </c>
      <c r="G3161" s="2">
        <v>44883</v>
      </c>
      <c r="H3161" s="1" t="s">
        <v>30</v>
      </c>
      <c r="I3161" s="1" t="s">
        <v>31</v>
      </c>
      <c r="J3161" s="2">
        <v>44870</v>
      </c>
      <c r="K3161" s="1"/>
      <c r="L3161" s="1" t="s">
        <v>24</v>
      </c>
      <c r="M3161" s="3">
        <v>29952</v>
      </c>
      <c r="N3161" s="3">
        <v>1836</v>
      </c>
      <c r="O3161" s="1" t="s">
        <v>32</v>
      </c>
      <c r="P3161" s="1">
        <v>100</v>
      </c>
      <c r="Q3161" s="3">
        <v>1936</v>
      </c>
      <c r="R3161" s="1" t="str">
        <f t="shared" si="149"/>
        <v>2022-11</v>
      </c>
      <c r="S3161" s="1" t="str">
        <f t="shared" si="147"/>
        <v/>
      </c>
      <c r="T3161" s="3">
        <f t="shared" si="148"/>
        <v>100</v>
      </c>
    </row>
    <row r="3162" spans="1:20" x14ac:dyDescent="0.25">
      <c r="A3162" s="1" t="s">
        <v>9385</v>
      </c>
      <c r="B3162" s="1" t="s">
        <v>9386</v>
      </c>
      <c r="C3162" s="1" t="s">
        <v>9387</v>
      </c>
      <c r="D3162" s="1" t="s">
        <v>971</v>
      </c>
      <c r="E3162" s="1" t="s">
        <v>1555</v>
      </c>
      <c r="F3162" s="1">
        <v>0</v>
      </c>
      <c r="G3162" s="2">
        <v>44515</v>
      </c>
      <c r="H3162" s="1" t="s">
        <v>22</v>
      </c>
      <c r="I3162" s="1" t="s">
        <v>31</v>
      </c>
      <c r="J3162" s="1" t="s">
        <v>9388</v>
      </c>
      <c r="K3162" s="2">
        <v>44838</v>
      </c>
      <c r="L3162" s="1" t="s">
        <v>42</v>
      </c>
      <c r="M3162" s="3">
        <v>47487.86</v>
      </c>
      <c r="N3162" s="3">
        <v>40593.64</v>
      </c>
      <c r="O3162" s="3">
        <v>7852.27</v>
      </c>
      <c r="P3162" s="1" t="s">
        <v>32</v>
      </c>
      <c r="Q3162" s="3">
        <v>48445.91</v>
      </c>
      <c r="R3162" s="1" t="str">
        <f t="shared" si="149"/>
        <v>2021-11</v>
      </c>
      <c r="S3162" s="1" t="str">
        <f t="shared" si="147"/>
        <v>2022-10</v>
      </c>
      <c r="T3162" s="3">
        <f t="shared" si="148"/>
        <v>7852.27</v>
      </c>
    </row>
    <row r="3163" spans="1:20" x14ac:dyDescent="0.25">
      <c r="A3163" s="1" t="s">
        <v>3551</v>
      </c>
      <c r="B3163" s="1" t="s">
        <v>9389</v>
      </c>
      <c r="C3163" s="1" t="s">
        <v>9390</v>
      </c>
      <c r="D3163" s="1" t="s">
        <v>39</v>
      </c>
      <c r="E3163" s="1" t="s">
        <v>40</v>
      </c>
      <c r="F3163" s="1">
        <v>0</v>
      </c>
      <c r="G3163" s="2">
        <v>44715</v>
      </c>
      <c r="H3163" s="1" t="s">
        <v>22</v>
      </c>
      <c r="I3163" s="1" t="s">
        <v>31</v>
      </c>
      <c r="J3163" s="2">
        <v>44626</v>
      </c>
      <c r="K3163" s="2">
        <v>44809</v>
      </c>
      <c r="L3163" s="1" t="s">
        <v>42</v>
      </c>
      <c r="M3163" s="3">
        <v>39936</v>
      </c>
      <c r="N3163" s="1">
        <v>716</v>
      </c>
      <c r="O3163" s="1" t="s">
        <v>32</v>
      </c>
      <c r="P3163" s="1">
        <v>100</v>
      </c>
      <c r="Q3163" s="1">
        <v>816</v>
      </c>
      <c r="R3163" s="1" t="str">
        <f t="shared" si="149"/>
        <v>2022-06</v>
      </c>
      <c r="S3163" s="1" t="str">
        <f t="shared" si="147"/>
        <v>2022-09</v>
      </c>
      <c r="T3163" s="3">
        <f t="shared" si="148"/>
        <v>100</v>
      </c>
    </row>
    <row r="3164" spans="1:20" x14ac:dyDescent="0.25">
      <c r="A3164" s="1" t="s">
        <v>9391</v>
      </c>
      <c r="B3164" s="1" t="s">
        <v>9392</v>
      </c>
      <c r="C3164" s="1" t="s">
        <v>9393</v>
      </c>
      <c r="D3164" s="1" t="s">
        <v>70</v>
      </c>
      <c r="E3164" s="1" t="s">
        <v>1449</v>
      </c>
      <c r="F3164" s="1">
        <v>0</v>
      </c>
      <c r="G3164" s="2">
        <v>37116</v>
      </c>
      <c r="H3164" s="1" t="s">
        <v>30</v>
      </c>
      <c r="I3164" s="1" t="s">
        <v>31</v>
      </c>
      <c r="J3164" s="1" t="s">
        <v>206</v>
      </c>
      <c r="K3164" s="2">
        <v>44820</v>
      </c>
      <c r="L3164" s="1" t="s">
        <v>42</v>
      </c>
      <c r="M3164" s="3">
        <v>46203.87</v>
      </c>
      <c r="N3164" s="3">
        <v>33786.120000000003</v>
      </c>
      <c r="O3164" s="1">
        <v>99.96</v>
      </c>
      <c r="P3164" s="1" t="s">
        <v>32</v>
      </c>
      <c r="Q3164" s="3">
        <v>33886.080000000002</v>
      </c>
      <c r="R3164" s="1" t="str">
        <f t="shared" si="149"/>
        <v>2001-08</v>
      </c>
      <c r="S3164" s="1" t="str">
        <f t="shared" si="147"/>
        <v>2022-09</v>
      </c>
      <c r="T3164" s="3">
        <f t="shared" si="148"/>
        <v>99.96</v>
      </c>
    </row>
    <row r="3165" spans="1:20" x14ac:dyDescent="0.25">
      <c r="A3165" s="1" t="s">
        <v>6878</v>
      </c>
      <c r="B3165" s="1" t="s">
        <v>9392</v>
      </c>
      <c r="C3165" s="1" t="s">
        <v>9394</v>
      </c>
      <c r="D3165" s="1" t="s">
        <v>82</v>
      </c>
      <c r="E3165" s="1" t="s">
        <v>3829</v>
      </c>
      <c r="F3165" s="1">
        <v>0</v>
      </c>
      <c r="G3165" s="2">
        <v>34260</v>
      </c>
      <c r="H3165" s="1" t="s">
        <v>30</v>
      </c>
      <c r="I3165" s="1" t="s">
        <v>31</v>
      </c>
      <c r="J3165" s="1" t="s">
        <v>9395</v>
      </c>
      <c r="K3165" s="1"/>
      <c r="L3165" s="1" t="s">
        <v>24</v>
      </c>
      <c r="M3165" s="3">
        <v>69262.34</v>
      </c>
      <c r="N3165" s="3">
        <v>69463.37</v>
      </c>
      <c r="O3165" s="1" t="s">
        <v>32</v>
      </c>
      <c r="P3165" s="1" t="s">
        <v>32</v>
      </c>
      <c r="Q3165" s="3">
        <v>69463.37</v>
      </c>
      <c r="R3165" s="1" t="str">
        <f t="shared" si="149"/>
        <v>1993-10</v>
      </c>
      <c r="S3165" s="1" t="str">
        <f t="shared" si="147"/>
        <v/>
      </c>
      <c r="T3165" s="3">
        <f t="shared" si="148"/>
        <v>0</v>
      </c>
    </row>
    <row r="3166" spans="1:20" x14ac:dyDescent="0.25">
      <c r="A3166" s="1" t="s">
        <v>819</v>
      </c>
      <c r="B3166" s="1" t="s">
        <v>9396</v>
      </c>
      <c r="C3166" s="1" t="s">
        <v>9397</v>
      </c>
      <c r="D3166" s="1" t="s">
        <v>137</v>
      </c>
      <c r="E3166" s="1" t="s">
        <v>138</v>
      </c>
      <c r="F3166" s="1">
        <v>0</v>
      </c>
      <c r="G3166" s="2">
        <v>32468</v>
      </c>
      <c r="H3166" s="1" t="s">
        <v>30</v>
      </c>
      <c r="I3166" s="1" t="s">
        <v>31</v>
      </c>
      <c r="J3166" s="1" t="s">
        <v>9398</v>
      </c>
      <c r="K3166" s="1"/>
      <c r="L3166" s="1" t="s">
        <v>24</v>
      </c>
      <c r="M3166" s="3">
        <v>50017.55</v>
      </c>
      <c r="N3166" s="3">
        <v>53970.48</v>
      </c>
      <c r="O3166" s="3">
        <v>2755.57</v>
      </c>
      <c r="P3166" s="1" t="s">
        <v>32</v>
      </c>
      <c r="Q3166" s="3">
        <v>56726.05</v>
      </c>
      <c r="R3166" s="1" t="str">
        <f t="shared" si="149"/>
        <v>1988-11</v>
      </c>
      <c r="S3166" s="1" t="str">
        <f t="shared" si="147"/>
        <v/>
      </c>
      <c r="T3166" s="3">
        <f t="shared" si="148"/>
        <v>2755.57</v>
      </c>
    </row>
    <row r="3167" spans="1:20" x14ac:dyDescent="0.25">
      <c r="A3167" s="1" t="s">
        <v>9399</v>
      </c>
      <c r="B3167" s="1" t="s">
        <v>9400</v>
      </c>
      <c r="C3167" s="1" t="s">
        <v>9401</v>
      </c>
      <c r="D3167" s="1" t="s">
        <v>20</v>
      </c>
      <c r="E3167" s="1" t="s">
        <v>264</v>
      </c>
      <c r="F3167" s="1">
        <v>0</v>
      </c>
      <c r="G3167" s="2">
        <v>44088</v>
      </c>
      <c r="H3167" s="1" t="s">
        <v>30</v>
      </c>
      <c r="I3167" s="1" t="s">
        <v>31</v>
      </c>
      <c r="J3167" s="1" t="s">
        <v>78</v>
      </c>
      <c r="K3167" s="1"/>
      <c r="L3167" s="1" t="s">
        <v>24</v>
      </c>
      <c r="M3167" s="3">
        <v>31200</v>
      </c>
      <c r="N3167" s="3">
        <v>4227.1899999999996</v>
      </c>
      <c r="O3167" s="1">
        <v>307.64999999999998</v>
      </c>
      <c r="P3167" s="1" t="s">
        <v>32</v>
      </c>
      <c r="Q3167" s="3">
        <v>4534.84</v>
      </c>
      <c r="R3167" s="1" t="str">
        <f t="shared" si="149"/>
        <v>2020-09</v>
      </c>
      <c r="S3167" s="1" t="str">
        <f t="shared" si="147"/>
        <v/>
      </c>
      <c r="T3167" s="3">
        <f t="shared" si="148"/>
        <v>307.64999999999998</v>
      </c>
    </row>
    <row r="3168" spans="1:20" x14ac:dyDescent="0.25">
      <c r="A3168" s="1" t="s">
        <v>9402</v>
      </c>
      <c r="B3168" s="1" t="s">
        <v>9403</v>
      </c>
      <c r="C3168" s="1" t="s">
        <v>9404</v>
      </c>
      <c r="D3168" s="1" t="s">
        <v>623</v>
      </c>
      <c r="E3168" s="1" t="s">
        <v>9405</v>
      </c>
      <c r="F3168" s="1">
        <v>0</v>
      </c>
      <c r="G3168" s="2">
        <v>39888</v>
      </c>
      <c r="H3168" s="1" t="s">
        <v>30</v>
      </c>
      <c r="I3168" s="1" t="s">
        <v>31</v>
      </c>
      <c r="J3168" s="1" t="s">
        <v>9406</v>
      </c>
      <c r="K3168" s="2">
        <v>44771</v>
      </c>
      <c r="L3168" s="1" t="s">
        <v>42</v>
      </c>
      <c r="M3168" s="3">
        <v>47880.14</v>
      </c>
      <c r="N3168" s="3">
        <v>28727.48</v>
      </c>
      <c r="O3168" s="1">
        <v>322.27</v>
      </c>
      <c r="P3168" s="1" t="s">
        <v>32</v>
      </c>
      <c r="Q3168" s="3">
        <v>29049.75</v>
      </c>
      <c r="R3168" s="1" t="str">
        <f t="shared" si="149"/>
        <v>2009-03</v>
      </c>
      <c r="S3168" s="1" t="str">
        <f t="shared" si="147"/>
        <v>2022-07</v>
      </c>
      <c r="T3168" s="3">
        <f t="shared" si="148"/>
        <v>322.27</v>
      </c>
    </row>
    <row r="3169" spans="1:20" x14ac:dyDescent="0.25">
      <c r="A3169" s="1" t="s">
        <v>9407</v>
      </c>
      <c r="B3169" s="1" t="s">
        <v>9408</v>
      </c>
      <c r="C3169" s="1" t="s">
        <v>9409</v>
      </c>
      <c r="D3169" s="1" t="s">
        <v>39</v>
      </c>
      <c r="E3169" s="1" t="s">
        <v>40</v>
      </c>
      <c r="F3169" s="1">
        <v>0</v>
      </c>
      <c r="G3169" s="2">
        <v>44816</v>
      </c>
      <c r="H3169" s="1" t="s">
        <v>30</v>
      </c>
      <c r="I3169" s="1" t="s">
        <v>31</v>
      </c>
      <c r="J3169" s="2">
        <v>44900</v>
      </c>
      <c r="K3169" s="1"/>
      <c r="L3169" s="1" t="s">
        <v>24</v>
      </c>
      <c r="M3169" s="3">
        <v>29952</v>
      </c>
      <c r="N3169" s="3">
        <v>13344</v>
      </c>
      <c r="O3169" s="1" t="s">
        <v>32</v>
      </c>
      <c r="P3169" s="1">
        <v>100</v>
      </c>
      <c r="Q3169" s="3">
        <v>13444</v>
      </c>
      <c r="R3169" s="1" t="str">
        <f t="shared" si="149"/>
        <v>2022-09</v>
      </c>
      <c r="S3169" s="1" t="str">
        <f t="shared" si="147"/>
        <v/>
      </c>
      <c r="T3169" s="3">
        <f t="shared" si="148"/>
        <v>100</v>
      </c>
    </row>
    <row r="3170" spans="1:20" x14ac:dyDescent="0.25">
      <c r="A3170" s="1" t="s">
        <v>9410</v>
      </c>
      <c r="B3170" s="1" t="s">
        <v>9411</v>
      </c>
      <c r="C3170" s="1" t="s">
        <v>9412</v>
      </c>
      <c r="D3170" s="1" t="s">
        <v>103</v>
      </c>
      <c r="E3170" s="1" t="s">
        <v>6431</v>
      </c>
      <c r="F3170" s="1">
        <v>0</v>
      </c>
      <c r="G3170" s="2">
        <v>31293</v>
      </c>
      <c r="H3170" s="1" t="s">
        <v>22</v>
      </c>
      <c r="I3170" s="1" t="s">
        <v>31</v>
      </c>
      <c r="J3170" s="2">
        <v>31115</v>
      </c>
      <c r="K3170" s="1"/>
      <c r="L3170" s="1" t="s">
        <v>24</v>
      </c>
      <c r="M3170" s="3">
        <v>55130.61</v>
      </c>
      <c r="N3170" s="3">
        <v>55130.400000000001</v>
      </c>
      <c r="O3170" s="1" t="s">
        <v>32</v>
      </c>
      <c r="P3170" s="1" t="s">
        <v>32</v>
      </c>
      <c r="Q3170" s="3">
        <v>55130.400000000001</v>
      </c>
      <c r="R3170" s="1" t="str">
        <f t="shared" si="149"/>
        <v>1985-09</v>
      </c>
      <c r="S3170" s="1" t="str">
        <f t="shared" si="147"/>
        <v/>
      </c>
      <c r="T3170" s="3">
        <f t="shared" si="148"/>
        <v>0</v>
      </c>
    </row>
    <row r="3171" spans="1:20" x14ac:dyDescent="0.25">
      <c r="A3171" s="1" t="s">
        <v>9413</v>
      </c>
      <c r="B3171" s="1" t="s">
        <v>9414</v>
      </c>
      <c r="C3171" s="1" t="s">
        <v>9415</v>
      </c>
      <c r="D3171" s="1" t="s">
        <v>39</v>
      </c>
      <c r="E3171" s="1" t="s">
        <v>40</v>
      </c>
      <c r="F3171" s="1">
        <v>0</v>
      </c>
      <c r="G3171" s="2">
        <v>44697</v>
      </c>
      <c r="H3171" s="1" t="s">
        <v>22</v>
      </c>
      <c r="I3171" s="1" t="s">
        <v>31</v>
      </c>
      <c r="J3171" s="2">
        <v>44292</v>
      </c>
      <c r="K3171" s="2">
        <v>44809</v>
      </c>
      <c r="L3171" s="1" t="s">
        <v>42</v>
      </c>
      <c r="M3171" s="3">
        <v>39936</v>
      </c>
      <c r="N3171" s="3">
        <v>2164</v>
      </c>
      <c r="O3171" s="1" t="s">
        <v>32</v>
      </c>
      <c r="P3171" s="1">
        <v>100</v>
      </c>
      <c r="Q3171" s="3">
        <v>2264</v>
      </c>
      <c r="R3171" s="1" t="str">
        <f t="shared" si="149"/>
        <v>2022-05</v>
      </c>
      <c r="S3171" s="1" t="str">
        <f t="shared" si="147"/>
        <v>2022-09</v>
      </c>
      <c r="T3171" s="3">
        <f t="shared" si="148"/>
        <v>100</v>
      </c>
    </row>
    <row r="3172" spans="1:20" x14ac:dyDescent="0.25">
      <c r="A3172" s="1" t="s">
        <v>9416</v>
      </c>
      <c r="B3172" s="1" t="s">
        <v>9414</v>
      </c>
      <c r="C3172" s="1" t="s">
        <v>9417</v>
      </c>
      <c r="D3172" s="1" t="s">
        <v>39</v>
      </c>
      <c r="E3172" s="1" t="s">
        <v>40</v>
      </c>
      <c r="F3172" s="1">
        <v>0</v>
      </c>
      <c r="G3172" s="2">
        <v>44706</v>
      </c>
      <c r="H3172" s="1" t="s">
        <v>22</v>
      </c>
      <c r="I3172" s="1" t="s">
        <v>31</v>
      </c>
      <c r="J3172" s="1" t="s">
        <v>93</v>
      </c>
      <c r="K3172" s="2">
        <v>44809</v>
      </c>
      <c r="L3172" s="1" t="s">
        <v>42</v>
      </c>
      <c r="M3172" s="3">
        <v>39936</v>
      </c>
      <c r="N3172" s="3">
        <v>1900</v>
      </c>
      <c r="O3172" s="1" t="s">
        <v>32</v>
      </c>
      <c r="P3172" s="1">
        <v>100</v>
      </c>
      <c r="Q3172" s="3">
        <v>2000</v>
      </c>
      <c r="R3172" s="1" t="str">
        <f t="shared" si="149"/>
        <v>2022-05</v>
      </c>
      <c r="S3172" s="1" t="str">
        <f t="shared" si="147"/>
        <v>2022-09</v>
      </c>
      <c r="T3172" s="3">
        <f t="shared" si="148"/>
        <v>100</v>
      </c>
    </row>
    <row r="3173" spans="1:20" x14ac:dyDescent="0.25">
      <c r="A3173" s="1" t="s">
        <v>9418</v>
      </c>
      <c r="B3173" s="1" t="s">
        <v>9419</v>
      </c>
      <c r="C3173" s="1" t="s">
        <v>9420</v>
      </c>
      <c r="D3173" s="1" t="s">
        <v>39</v>
      </c>
      <c r="E3173" s="1" t="s">
        <v>40</v>
      </c>
      <c r="F3173" s="1">
        <v>0</v>
      </c>
      <c r="G3173" s="2">
        <v>44551</v>
      </c>
      <c r="H3173" s="1" t="s">
        <v>30</v>
      </c>
      <c r="I3173" s="1" t="s">
        <v>31</v>
      </c>
      <c r="J3173" s="2">
        <v>43781</v>
      </c>
      <c r="K3173" s="2">
        <v>44635</v>
      </c>
      <c r="L3173" s="1" t="s">
        <v>42</v>
      </c>
      <c r="M3173" s="3">
        <v>29952</v>
      </c>
      <c r="N3173" s="3">
        <v>2529</v>
      </c>
      <c r="O3173" s="1" t="s">
        <v>32</v>
      </c>
      <c r="P3173" s="1">
        <v>100</v>
      </c>
      <c r="Q3173" s="3">
        <v>2629</v>
      </c>
      <c r="R3173" s="1" t="str">
        <f t="shared" si="149"/>
        <v>2021-12</v>
      </c>
      <c r="S3173" s="1" t="str">
        <f t="shared" si="147"/>
        <v>2022-03</v>
      </c>
      <c r="T3173" s="3">
        <f t="shared" si="148"/>
        <v>100</v>
      </c>
    </row>
    <row r="3174" spans="1:20" x14ac:dyDescent="0.25">
      <c r="A3174" s="1" t="s">
        <v>9421</v>
      </c>
      <c r="B3174" s="1" t="s">
        <v>1059</v>
      </c>
      <c r="C3174" s="1" t="s">
        <v>9422</v>
      </c>
      <c r="D3174" s="1" t="s">
        <v>123</v>
      </c>
      <c r="E3174" s="1" t="s">
        <v>194</v>
      </c>
      <c r="F3174" s="1">
        <v>0</v>
      </c>
      <c r="G3174" s="2">
        <v>41903</v>
      </c>
      <c r="H3174" s="1" t="s">
        <v>22</v>
      </c>
      <c r="I3174" s="1" t="s">
        <v>31</v>
      </c>
      <c r="J3174" s="1" t="s">
        <v>7046</v>
      </c>
      <c r="K3174" s="1"/>
      <c r="L3174" s="1" t="s">
        <v>24</v>
      </c>
      <c r="M3174" s="3">
        <v>76184.160000000003</v>
      </c>
      <c r="N3174" s="3">
        <v>75286.84</v>
      </c>
      <c r="O3174" s="3">
        <v>4373.49</v>
      </c>
      <c r="P3174" s="1">
        <v>125</v>
      </c>
      <c r="Q3174" s="3">
        <v>79785.33</v>
      </c>
      <c r="R3174" s="1" t="str">
        <f t="shared" si="149"/>
        <v>2014-09</v>
      </c>
      <c r="S3174" s="1" t="str">
        <f t="shared" si="147"/>
        <v/>
      </c>
      <c r="T3174" s="3">
        <f t="shared" si="148"/>
        <v>4498.49</v>
      </c>
    </row>
    <row r="3175" spans="1:20" x14ac:dyDescent="0.25">
      <c r="A3175" s="1" t="s">
        <v>9423</v>
      </c>
      <c r="B3175" s="1" t="s">
        <v>9424</v>
      </c>
      <c r="C3175" s="1" t="s">
        <v>9425</v>
      </c>
      <c r="D3175" s="1" t="s">
        <v>39</v>
      </c>
      <c r="E3175" s="1" t="s">
        <v>40</v>
      </c>
      <c r="F3175" s="1">
        <v>0</v>
      </c>
      <c r="G3175" s="2">
        <v>44901</v>
      </c>
      <c r="H3175" s="1" t="s">
        <v>30</v>
      </c>
      <c r="I3175" s="1" t="s">
        <v>31</v>
      </c>
      <c r="J3175" s="2">
        <v>44626</v>
      </c>
      <c r="K3175" s="1"/>
      <c r="L3175" s="1" t="s">
        <v>24</v>
      </c>
      <c r="M3175" s="3">
        <v>34944</v>
      </c>
      <c r="N3175" s="3">
        <v>2207</v>
      </c>
      <c r="O3175" s="1" t="s">
        <v>32</v>
      </c>
      <c r="P3175" s="1">
        <v>100</v>
      </c>
      <c r="Q3175" s="3">
        <v>2307</v>
      </c>
      <c r="R3175" s="1" t="str">
        <f t="shared" si="149"/>
        <v>2022-12</v>
      </c>
      <c r="S3175" s="1" t="str">
        <f t="shared" si="147"/>
        <v/>
      </c>
      <c r="T3175" s="3">
        <f t="shared" si="148"/>
        <v>100</v>
      </c>
    </row>
    <row r="3176" spans="1:20" x14ac:dyDescent="0.25">
      <c r="A3176" s="1" t="s">
        <v>9426</v>
      </c>
      <c r="B3176" s="1" t="s">
        <v>9427</v>
      </c>
      <c r="C3176" s="1" t="s">
        <v>9428</v>
      </c>
      <c r="D3176" s="1" t="s">
        <v>20</v>
      </c>
      <c r="E3176" s="1" t="s">
        <v>21</v>
      </c>
      <c r="F3176" s="1">
        <v>0</v>
      </c>
      <c r="G3176" s="2">
        <v>38992</v>
      </c>
      <c r="H3176" s="1" t="s">
        <v>22</v>
      </c>
      <c r="I3176" s="1" t="s">
        <v>23</v>
      </c>
      <c r="J3176" s="2">
        <v>38758</v>
      </c>
      <c r="K3176" s="1"/>
      <c r="L3176" s="1" t="s">
        <v>24</v>
      </c>
      <c r="M3176" s="3">
        <v>41581.07</v>
      </c>
      <c r="N3176" s="3">
        <v>41589.79</v>
      </c>
      <c r="O3176" s="3">
        <v>8424.4699999999993</v>
      </c>
      <c r="P3176" s="1">
        <v>125</v>
      </c>
      <c r="Q3176" s="3">
        <v>50139.26</v>
      </c>
      <c r="R3176" s="1" t="str">
        <f t="shared" si="149"/>
        <v>2006-10</v>
      </c>
      <c r="S3176" s="1" t="str">
        <f t="shared" si="147"/>
        <v/>
      </c>
      <c r="T3176" s="3">
        <f t="shared" si="148"/>
        <v>8549.4699999999993</v>
      </c>
    </row>
    <row r="3177" spans="1:20" x14ac:dyDescent="0.25">
      <c r="A3177" s="1" t="s">
        <v>9429</v>
      </c>
      <c r="B3177" s="1" t="s">
        <v>9427</v>
      </c>
      <c r="C3177" s="1" t="s">
        <v>9430</v>
      </c>
      <c r="D3177" s="1" t="s">
        <v>20</v>
      </c>
      <c r="E3177" s="1" t="s">
        <v>21</v>
      </c>
      <c r="F3177" s="1">
        <v>0</v>
      </c>
      <c r="G3177" s="2">
        <v>39133</v>
      </c>
      <c r="H3177" s="1" t="s">
        <v>30</v>
      </c>
      <c r="I3177" s="1" t="s">
        <v>23</v>
      </c>
      <c r="J3177" s="1" t="s">
        <v>4611</v>
      </c>
      <c r="K3177" s="1"/>
      <c r="L3177" s="1" t="s">
        <v>24</v>
      </c>
      <c r="M3177" s="3">
        <v>41581.07</v>
      </c>
      <c r="N3177" s="3">
        <v>42285.73</v>
      </c>
      <c r="O3177" s="3">
        <v>21938.89</v>
      </c>
      <c r="P3177" s="1">
        <v>125</v>
      </c>
      <c r="Q3177" s="3">
        <v>64349.62</v>
      </c>
      <c r="R3177" s="1" t="str">
        <f t="shared" si="149"/>
        <v>2007-02</v>
      </c>
      <c r="S3177" s="1" t="str">
        <f t="shared" si="147"/>
        <v/>
      </c>
      <c r="T3177" s="3">
        <f t="shared" si="148"/>
        <v>22063.89</v>
      </c>
    </row>
    <row r="3178" spans="1:20" x14ac:dyDescent="0.25">
      <c r="A3178" s="1" t="s">
        <v>9431</v>
      </c>
      <c r="B3178" s="1" t="s">
        <v>9432</v>
      </c>
      <c r="C3178" s="1" t="s">
        <v>9433</v>
      </c>
      <c r="D3178" s="1" t="s">
        <v>82</v>
      </c>
      <c r="E3178" s="1" t="s">
        <v>4067</v>
      </c>
      <c r="F3178" s="1">
        <v>0</v>
      </c>
      <c r="G3178" s="2">
        <v>42464</v>
      </c>
      <c r="H3178" s="1" t="s">
        <v>30</v>
      </c>
      <c r="I3178" s="1" t="s">
        <v>31</v>
      </c>
      <c r="J3178" s="2">
        <v>42464</v>
      </c>
      <c r="K3178" s="1"/>
      <c r="L3178" s="1" t="s">
        <v>24</v>
      </c>
      <c r="M3178" s="3">
        <v>40798.160000000003</v>
      </c>
      <c r="N3178" s="3">
        <v>44230.07</v>
      </c>
      <c r="O3178" s="1">
        <v>176.54</v>
      </c>
      <c r="P3178" s="1">
        <v>125</v>
      </c>
      <c r="Q3178" s="3">
        <v>44531.61</v>
      </c>
      <c r="R3178" s="1" t="str">
        <f t="shared" si="149"/>
        <v>2016-04</v>
      </c>
      <c r="S3178" s="1" t="str">
        <f t="shared" si="147"/>
        <v/>
      </c>
      <c r="T3178" s="3">
        <f t="shared" si="148"/>
        <v>301.53999999999996</v>
      </c>
    </row>
    <row r="3179" spans="1:20" x14ac:dyDescent="0.25">
      <c r="A3179" s="1" t="s">
        <v>9434</v>
      </c>
      <c r="B3179" s="1" t="s">
        <v>9435</v>
      </c>
      <c r="C3179" s="1" t="s">
        <v>9436</v>
      </c>
      <c r="D3179" s="1" t="s">
        <v>28</v>
      </c>
      <c r="E3179" s="1" t="s">
        <v>9437</v>
      </c>
      <c r="F3179" s="1">
        <v>0</v>
      </c>
      <c r="G3179" s="2">
        <v>37073</v>
      </c>
      <c r="H3179" s="1" t="s">
        <v>30</v>
      </c>
      <c r="I3179" s="1" t="s">
        <v>31</v>
      </c>
      <c r="J3179" s="2">
        <v>36898</v>
      </c>
      <c r="K3179" s="1"/>
      <c r="L3179" s="1" t="s">
        <v>24</v>
      </c>
      <c r="M3179" s="3">
        <v>28080</v>
      </c>
      <c r="N3179" s="3">
        <v>8086.5</v>
      </c>
      <c r="O3179" s="1" t="s">
        <v>32</v>
      </c>
      <c r="P3179" s="1" t="s">
        <v>32</v>
      </c>
      <c r="Q3179" s="3">
        <v>8086.5</v>
      </c>
      <c r="R3179" s="1" t="str">
        <f t="shared" si="149"/>
        <v>2001-07</v>
      </c>
      <c r="S3179" s="1" t="str">
        <f t="shared" si="147"/>
        <v/>
      </c>
      <c r="T3179" s="3">
        <f t="shared" si="148"/>
        <v>0</v>
      </c>
    </row>
    <row r="3180" spans="1:20" x14ac:dyDescent="0.25">
      <c r="A3180" s="1" t="s">
        <v>721</v>
      </c>
      <c r="B3180" s="1" t="s">
        <v>9438</v>
      </c>
      <c r="C3180" s="1" t="s">
        <v>9439</v>
      </c>
      <c r="D3180" s="1" t="s">
        <v>103</v>
      </c>
      <c r="E3180" s="1" t="s">
        <v>9440</v>
      </c>
      <c r="F3180" s="1">
        <v>0</v>
      </c>
      <c r="G3180" s="2">
        <v>42562</v>
      </c>
      <c r="H3180" s="1" t="s">
        <v>30</v>
      </c>
      <c r="I3180" s="1" t="s">
        <v>31</v>
      </c>
      <c r="J3180" s="2">
        <v>42681</v>
      </c>
      <c r="K3180" s="1"/>
      <c r="L3180" s="1" t="s">
        <v>24</v>
      </c>
      <c r="M3180" s="3">
        <v>72640.460000000006</v>
      </c>
      <c r="N3180" s="3">
        <v>72641.36</v>
      </c>
      <c r="O3180" s="1" t="s">
        <v>32</v>
      </c>
      <c r="P3180" s="1">
        <v>125</v>
      </c>
      <c r="Q3180" s="3">
        <v>72766.36</v>
      </c>
      <c r="R3180" s="1" t="str">
        <f t="shared" si="149"/>
        <v>2016-07</v>
      </c>
      <c r="S3180" s="1" t="str">
        <f t="shared" si="147"/>
        <v/>
      </c>
      <c r="T3180" s="3">
        <f t="shared" si="148"/>
        <v>125</v>
      </c>
    </row>
    <row r="3181" spans="1:20" x14ac:dyDescent="0.25">
      <c r="A3181" s="1" t="s">
        <v>9146</v>
      </c>
      <c r="B3181" s="1" t="s">
        <v>9441</v>
      </c>
      <c r="C3181" s="1" t="s">
        <v>9442</v>
      </c>
      <c r="D3181" s="1" t="s">
        <v>70</v>
      </c>
      <c r="E3181" s="1" t="s">
        <v>2582</v>
      </c>
      <c r="F3181" s="1">
        <v>0</v>
      </c>
      <c r="G3181" s="2">
        <v>44662</v>
      </c>
      <c r="H3181" s="1" t="s">
        <v>22</v>
      </c>
      <c r="I3181" s="1" t="s">
        <v>23</v>
      </c>
      <c r="J3181" s="2">
        <v>44869</v>
      </c>
      <c r="K3181" s="1"/>
      <c r="L3181" s="1" t="s">
        <v>24</v>
      </c>
      <c r="M3181" s="3">
        <v>54457.31</v>
      </c>
      <c r="N3181" s="3">
        <v>37701</v>
      </c>
      <c r="O3181" s="1" t="s">
        <v>32</v>
      </c>
      <c r="P3181" s="1">
        <v>100</v>
      </c>
      <c r="Q3181" s="3">
        <v>37801</v>
      </c>
      <c r="R3181" s="1" t="str">
        <f t="shared" si="149"/>
        <v>2022-04</v>
      </c>
      <c r="S3181" s="1" t="str">
        <f t="shared" si="147"/>
        <v/>
      </c>
      <c r="T3181" s="3">
        <f t="shared" si="148"/>
        <v>100</v>
      </c>
    </row>
    <row r="3182" spans="1:20" x14ac:dyDescent="0.25">
      <c r="A3182" s="1" t="s">
        <v>9443</v>
      </c>
      <c r="B3182" s="1" t="s">
        <v>8985</v>
      </c>
      <c r="C3182" s="1" t="s">
        <v>9444</v>
      </c>
      <c r="D3182" s="1" t="s">
        <v>39</v>
      </c>
      <c r="E3182" s="1" t="s">
        <v>3273</v>
      </c>
      <c r="F3182" s="1">
        <v>0</v>
      </c>
      <c r="G3182" s="2">
        <v>44683</v>
      </c>
      <c r="H3182" s="1" t="s">
        <v>30</v>
      </c>
      <c r="I3182" s="1" t="s">
        <v>31</v>
      </c>
      <c r="J3182" s="2">
        <v>44597</v>
      </c>
      <c r="K3182" s="2">
        <v>44726</v>
      </c>
      <c r="L3182" s="1" t="s">
        <v>42</v>
      </c>
      <c r="M3182" s="3">
        <v>29952</v>
      </c>
      <c r="N3182" s="3">
        <v>1236</v>
      </c>
      <c r="O3182" s="1" t="s">
        <v>32</v>
      </c>
      <c r="P3182" s="1">
        <v>100</v>
      </c>
      <c r="Q3182" s="3">
        <v>1336</v>
      </c>
      <c r="R3182" s="1" t="str">
        <f t="shared" si="149"/>
        <v>2022-05</v>
      </c>
      <c r="S3182" s="1" t="str">
        <f t="shared" si="147"/>
        <v>2022-06</v>
      </c>
      <c r="T3182" s="3">
        <f t="shared" si="148"/>
        <v>100</v>
      </c>
    </row>
    <row r="3183" spans="1:20" x14ac:dyDescent="0.25">
      <c r="A3183" s="1" t="s">
        <v>9445</v>
      </c>
      <c r="B3183" s="1" t="s">
        <v>8985</v>
      </c>
      <c r="C3183" s="1" t="s">
        <v>9446</v>
      </c>
      <c r="D3183" s="1" t="s">
        <v>123</v>
      </c>
      <c r="E3183" s="1" t="s">
        <v>194</v>
      </c>
      <c r="F3183" s="1">
        <v>0</v>
      </c>
      <c r="G3183" s="2">
        <v>37695</v>
      </c>
      <c r="H3183" s="1" t="s">
        <v>30</v>
      </c>
      <c r="I3183" s="1" t="s">
        <v>31</v>
      </c>
      <c r="J3183" s="1" t="s">
        <v>2127</v>
      </c>
      <c r="K3183" s="1"/>
      <c r="L3183" s="1" t="s">
        <v>24</v>
      </c>
      <c r="M3183" s="3">
        <v>78223.179999999993</v>
      </c>
      <c r="N3183" s="3">
        <v>77399.38</v>
      </c>
      <c r="O3183" s="1">
        <v>68.63</v>
      </c>
      <c r="P3183" s="1">
        <v>225</v>
      </c>
      <c r="Q3183" s="3">
        <v>77693.009999999995</v>
      </c>
      <c r="R3183" s="1" t="str">
        <f t="shared" si="149"/>
        <v>2003-03</v>
      </c>
      <c r="S3183" s="1" t="str">
        <f t="shared" si="147"/>
        <v/>
      </c>
      <c r="T3183" s="3">
        <f t="shared" si="148"/>
        <v>293.63</v>
      </c>
    </row>
    <row r="3184" spans="1:20" x14ac:dyDescent="0.25">
      <c r="A3184" s="1" t="s">
        <v>9447</v>
      </c>
      <c r="B3184" s="1" t="s">
        <v>9448</v>
      </c>
      <c r="C3184" s="1" t="s">
        <v>9449</v>
      </c>
      <c r="D3184" s="1" t="s">
        <v>971</v>
      </c>
      <c r="E3184" s="1" t="s">
        <v>2247</v>
      </c>
      <c r="F3184" s="1">
        <v>0</v>
      </c>
      <c r="G3184" s="2">
        <v>44599</v>
      </c>
      <c r="H3184" s="1" t="s">
        <v>22</v>
      </c>
      <c r="I3184" s="1" t="s">
        <v>31</v>
      </c>
      <c r="J3184" s="2">
        <v>44744</v>
      </c>
      <c r="K3184" s="1"/>
      <c r="L3184" s="1" t="s">
        <v>24</v>
      </c>
      <c r="M3184" s="3">
        <v>47488.27</v>
      </c>
      <c r="N3184" s="3">
        <v>41163.11</v>
      </c>
      <c r="O3184" s="1" t="s">
        <v>32</v>
      </c>
      <c r="P3184" s="1">
        <v>100</v>
      </c>
      <c r="Q3184" s="3">
        <v>41263.11</v>
      </c>
      <c r="R3184" s="1" t="str">
        <f t="shared" si="149"/>
        <v>2022-02</v>
      </c>
      <c r="S3184" s="1" t="str">
        <f t="shared" si="147"/>
        <v/>
      </c>
      <c r="T3184" s="3">
        <f t="shared" si="148"/>
        <v>100</v>
      </c>
    </row>
    <row r="3185" spans="1:20" x14ac:dyDescent="0.25">
      <c r="A3185" s="1" t="s">
        <v>3449</v>
      </c>
      <c r="B3185" s="1" t="s">
        <v>9450</v>
      </c>
      <c r="C3185" s="1" t="s">
        <v>9451</v>
      </c>
      <c r="D3185" s="1" t="s">
        <v>76</v>
      </c>
      <c r="E3185" s="1" t="s">
        <v>1068</v>
      </c>
      <c r="F3185" s="1">
        <v>0</v>
      </c>
      <c r="G3185" s="2">
        <v>44579</v>
      </c>
      <c r="H3185" s="1" t="s">
        <v>22</v>
      </c>
      <c r="I3185" s="1" t="s">
        <v>31</v>
      </c>
      <c r="J3185" s="1" t="s">
        <v>2437</v>
      </c>
      <c r="K3185" s="2">
        <v>44644</v>
      </c>
      <c r="L3185" s="1" t="s">
        <v>42</v>
      </c>
      <c r="M3185" s="3">
        <v>15080</v>
      </c>
      <c r="N3185" s="3">
        <v>1450.01</v>
      </c>
      <c r="O3185" s="1" t="s">
        <v>32</v>
      </c>
      <c r="P3185" s="1">
        <v>100</v>
      </c>
      <c r="Q3185" s="3">
        <v>1550.01</v>
      </c>
      <c r="R3185" s="1" t="str">
        <f t="shared" si="149"/>
        <v>2022-01</v>
      </c>
      <c r="S3185" s="1" t="str">
        <f t="shared" si="147"/>
        <v>2022-03</v>
      </c>
      <c r="T3185" s="3">
        <f t="shared" si="148"/>
        <v>100</v>
      </c>
    </row>
    <row r="3186" spans="1:20" x14ac:dyDescent="0.25">
      <c r="A3186" s="1" t="s">
        <v>9452</v>
      </c>
      <c r="B3186" s="1" t="s">
        <v>9453</v>
      </c>
      <c r="C3186" s="1" t="s">
        <v>9454</v>
      </c>
      <c r="D3186" s="1" t="s">
        <v>88</v>
      </c>
      <c r="E3186" s="1" t="s">
        <v>89</v>
      </c>
      <c r="F3186" s="1">
        <v>0</v>
      </c>
      <c r="G3186" s="2">
        <v>42401</v>
      </c>
      <c r="H3186" s="1" t="s">
        <v>22</v>
      </c>
      <c r="I3186" s="1" t="s">
        <v>31</v>
      </c>
      <c r="J3186" s="2">
        <v>41737</v>
      </c>
      <c r="K3186" s="1"/>
      <c r="L3186" s="1" t="s">
        <v>24</v>
      </c>
      <c r="M3186" s="3">
        <v>54999.98</v>
      </c>
      <c r="N3186" s="3">
        <v>55000.4</v>
      </c>
      <c r="O3186" s="1">
        <v>79.33</v>
      </c>
      <c r="P3186" s="1">
        <v>125</v>
      </c>
      <c r="Q3186" s="3">
        <v>55204.73</v>
      </c>
      <c r="R3186" s="1" t="str">
        <f t="shared" si="149"/>
        <v>2016-02</v>
      </c>
      <c r="S3186" s="1" t="str">
        <f t="shared" si="147"/>
        <v/>
      </c>
      <c r="T3186" s="3">
        <f t="shared" si="148"/>
        <v>204.32999999999998</v>
      </c>
    </row>
    <row r="3187" spans="1:20" x14ac:dyDescent="0.25">
      <c r="A3187" s="1" t="s">
        <v>1339</v>
      </c>
      <c r="B3187" s="1" t="s">
        <v>9455</v>
      </c>
      <c r="C3187" s="1" t="s">
        <v>9456</v>
      </c>
      <c r="D3187" s="1" t="s">
        <v>70</v>
      </c>
      <c r="E3187" s="1" t="s">
        <v>9457</v>
      </c>
      <c r="F3187" s="1">
        <v>0</v>
      </c>
      <c r="G3187" s="2">
        <v>43402</v>
      </c>
      <c r="H3187" s="1" t="s">
        <v>22</v>
      </c>
      <c r="I3187" s="1" t="s">
        <v>31</v>
      </c>
      <c r="J3187" s="1" t="s">
        <v>466</v>
      </c>
      <c r="K3187" s="1"/>
      <c r="L3187" s="1" t="s">
        <v>24</v>
      </c>
      <c r="M3187" s="3">
        <v>101000.02</v>
      </c>
      <c r="N3187" s="3">
        <v>100992.2</v>
      </c>
      <c r="O3187" s="3">
        <v>1359.62</v>
      </c>
      <c r="P3187" s="1" t="s">
        <v>32</v>
      </c>
      <c r="Q3187" s="3">
        <v>102351.82</v>
      </c>
      <c r="R3187" s="1" t="str">
        <f t="shared" si="149"/>
        <v>2018-10</v>
      </c>
      <c r="S3187" s="1" t="str">
        <f t="shared" si="147"/>
        <v/>
      </c>
      <c r="T3187" s="3">
        <f t="shared" si="148"/>
        <v>1359.62</v>
      </c>
    </row>
    <row r="3188" spans="1:20" x14ac:dyDescent="0.25">
      <c r="A3188" s="1" t="s">
        <v>9458</v>
      </c>
      <c r="B3188" s="1" t="s">
        <v>9459</v>
      </c>
      <c r="C3188" s="1" t="s">
        <v>9460</v>
      </c>
      <c r="D3188" s="1" t="s">
        <v>39</v>
      </c>
      <c r="E3188" s="1" t="s">
        <v>40</v>
      </c>
      <c r="F3188" s="1">
        <v>0</v>
      </c>
      <c r="G3188" s="2">
        <v>44706</v>
      </c>
      <c r="H3188" s="1" t="s">
        <v>22</v>
      </c>
      <c r="I3188" s="1" t="s">
        <v>31</v>
      </c>
      <c r="J3188" s="1" t="s">
        <v>93</v>
      </c>
      <c r="K3188" s="2">
        <v>44809</v>
      </c>
      <c r="L3188" s="1" t="s">
        <v>42</v>
      </c>
      <c r="M3188" s="3">
        <v>39936</v>
      </c>
      <c r="N3188" s="3">
        <v>1995</v>
      </c>
      <c r="O3188" s="1" t="s">
        <v>32</v>
      </c>
      <c r="P3188" s="1">
        <v>100</v>
      </c>
      <c r="Q3188" s="3">
        <v>2095</v>
      </c>
      <c r="R3188" s="1" t="str">
        <f t="shared" si="149"/>
        <v>2022-05</v>
      </c>
      <c r="S3188" s="1" t="str">
        <f t="shared" si="147"/>
        <v>2022-09</v>
      </c>
      <c r="T3188" s="3">
        <f t="shared" si="148"/>
        <v>100</v>
      </c>
    </row>
    <row r="3189" spans="1:20" x14ac:dyDescent="0.25">
      <c r="A3189" s="1" t="s">
        <v>8636</v>
      </c>
      <c r="B3189" s="1" t="s">
        <v>9461</v>
      </c>
      <c r="C3189" s="1" t="s">
        <v>9462</v>
      </c>
      <c r="D3189" s="1" t="s">
        <v>113</v>
      </c>
      <c r="E3189" s="1" t="s">
        <v>2628</v>
      </c>
      <c r="F3189" s="1">
        <v>0</v>
      </c>
      <c r="G3189" s="2">
        <v>42198</v>
      </c>
      <c r="H3189" s="1" t="s">
        <v>30</v>
      </c>
      <c r="I3189" s="1" t="s">
        <v>31</v>
      </c>
      <c r="J3189" s="1" t="s">
        <v>845</v>
      </c>
      <c r="K3189" s="1"/>
      <c r="L3189" s="1" t="s">
        <v>24</v>
      </c>
      <c r="M3189" s="3">
        <v>58541.81</v>
      </c>
      <c r="N3189" s="3">
        <v>58391.9</v>
      </c>
      <c r="O3189" s="3">
        <v>1013.22</v>
      </c>
      <c r="P3189" s="1" t="s">
        <v>32</v>
      </c>
      <c r="Q3189" s="3">
        <v>59405.120000000003</v>
      </c>
      <c r="R3189" s="1" t="str">
        <f t="shared" si="149"/>
        <v>2015-07</v>
      </c>
      <c r="S3189" s="1" t="str">
        <f t="shared" si="147"/>
        <v/>
      </c>
      <c r="T3189" s="3">
        <f t="shared" si="148"/>
        <v>1013.22</v>
      </c>
    </row>
    <row r="3190" spans="1:20" x14ac:dyDescent="0.25">
      <c r="A3190" s="1" t="s">
        <v>9463</v>
      </c>
      <c r="B3190" s="1" t="s">
        <v>9464</v>
      </c>
      <c r="C3190" s="1" t="s">
        <v>9465</v>
      </c>
      <c r="D3190" s="1" t="s">
        <v>137</v>
      </c>
      <c r="E3190" s="1" t="s">
        <v>66</v>
      </c>
      <c r="F3190" s="1">
        <v>0</v>
      </c>
      <c r="G3190" s="2">
        <v>42310</v>
      </c>
      <c r="H3190" s="1" t="s">
        <v>30</v>
      </c>
      <c r="I3190" s="1" t="s">
        <v>31</v>
      </c>
      <c r="J3190" s="2">
        <v>42046</v>
      </c>
      <c r="K3190" s="1"/>
      <c r="L3190" s="1" t="s">
        <v>24</v>
      </c>
      <c r="M3190" s="3">
        <v>43160.42</v>
      </c>
      <c r="N3190" s="3">
        <v>49971.09</v>
      </c>
      <c r="O3190" s="1">
        <v>37.340000000000003</v>
      </c>
      <c r="P3190" s="1" t="s">
        <v>32</v>
      </c>
      <c r="Q3190" s="3">
        <v>50008.43</v>
      </c>
      <c r="R3190" s="1" t="str">
        <f t="shared" si="149"/>
        <v>2015-11</v>
      </c>
      <c r="S3190" s="1" t="str">
        <f t="shared" si="147"/>
        <v/>
      </c>
      <c r="T3190" s="3">
        <f t="shared" si="148"/>
        <v>37.340000000000003</v>
      </c>
    </row>
    <row r="3191" spans="1:20" x14ac:dyDescent="0.25">
      <c r="A3191" s="1" t="s">
        <v>4499</v>
      </c>
      <c r="B3191" s="1" t="s">
        <v>9466</v>
      </c>
      <c r="C3191" s="1" t="s">
        <v>9467</v>
      </c>
      <c r="D3191" s="1" t="s">
        <v>137</v>
      </c>
      <c r="E3191" s="1" t="s">
        <v>9468</v>
      </c>
      <c r="F3191" s="1">
        <v>0</v>
      </c>
      <c r="G3191" s="2">
        <v>44627</v>
      </c>
      <c r="H3191" s="1" t="s">
        <v>22</v>
      </c>
      <c r="I3191" s="1" t="s">
        <v>31</v>
      </c>
      <c r="J3191" s="2">
        <v>44745</v>
      </c>
      <c r="K3191" s="1"/>
      <c r="L3191" s="1" t="s">
        <v>24</v>
      </c>
      <c r="M3191" s="3">
        <v>86120.11</v>
      </c>
      <c r="N3191" s="3">
        <v>58627.83</v>
      </c>
      <c r="O3191" s="3">
        <v>1159.3</v>
      </c>
      <c r="P3191" s="1">
        <v>100</v>
      </c>
      <c r="Q3191" s="3">
        <v>59887.13</v>
      </c>
      <c r="R3191" s="1" t="str">
        <f t="shared" si="149"/>
        <v>2022-03</v>
      </c>
      <c r="S3191" s="1" t="str">
        <f t="shared" si="147"/>
        <v/>
      </c>
      <c r="T3191" s="3">
        <f t="shared" si="148"/>
        <v>1259.3</v>
      </c>
    </row>
    <row r="3192" spans="1:20" x14ac:dyDescent="0.25">
      <c r="A3192" s="1" t="s">
        <v>9469</v>
      </c>
      <c r="B3192" s="1" t="s">
        <v>9470</v>
      </c>
      <c r="C3192" s="1" t="s">
        <v>9471</v>
      </c>
      <c r="D3192" s="1" t="s">
        <v>70</v>
      </c>
      <c r="E3192" s="1" t="s">
        <v>7346</v>
      </c>
      <c r="F3192" s="1">
        <v>0</v>
      </c>
      <c r="G3192" s="2">
        <v>36612</v>
      </c>
      <c r="H3192" s="1" t="s">
        <v>30</v>
      </c>
      <c r="I3192" s="1" t="s">
        <v>31</v>
      </c>
      <c r="J3192" s="1" t="s">
        <v>1913</v>
      </c>
      <c r="K3192" s="2">
        <v>44848</v>
      </c>
      <c r="L3192" s="1" t="s">
        <v>42</v>
      </c>
      <c r="M3192" s="3">
        <v>56909.01</v>
      </c>
      <c r="N3192" s="3">
        <v>47934.720000000001</v>
      </c>
      <c r="O3192" s="1" t="s">
        <v>32</v>
      </c>
      <c r="P3192" s="1" t="s">
        <v>32</v>
      </c>
      <c r="Q3192" s="3">
        <v>47934.720000000001</v>
      </c>
      <c r="R3192" s="1" t="str">
        <f t="shared" si="149"/>
        <v>2000-03</v>
      </c>
      <c r="S3192" s="1" t="str">
        <f t="shared" si="147"/>
        <v>2022-10</v>
      </c>
      <c r="T3192" s="3">
        <f t="shared" si="148"/>
        <v>0</v>
      </c>
    </row>
    <row r="3193" spans="1:20" x14ac:dyDescent="0.25">
      <c r="A3193" s="1" t="s">
        <v>9472</v>
      </c>
      <c r="B3193" s="1" t="s">
        <v>9473</v>
      </c>
      <c r="C3193" s="1" t="s">
        <v>9474</v>
      </c>
      <c r="D3193" s="1" t="s">
        <v>237</v>
      </c>
      <c r="E3193" s="1" t="s">
        <v>1491</v>
      </c>
      <c r="F3193" s="1">
        <v>0</v>
      </c>
      <c r="G3193" s="2">
        <v>33490</v>
      </c>
      <c r="H3193" s="1" t="s">
        <v>22</v>
      </c>
      <c r="I3193" s="1" t="s">
        <v>31</v>
      </c>
      <c r="J3193" s="2">
        <v>33490</v>
      </c>
      <c r="K3193" s="1"/>
      <c r="L3193" s="1" t="s">
        <v>24</v>
      </c>
      <c r="M3193" s="3">
        <v>42751.49</v>
      </c>
      <c r="N3193" s="3">
        <v>42402.48</v>
      </c>
      <c r="O3193" s="1">
        <v>92.49</v>
      </c>
      <c r="P3193" s="3">
        <v>1496.3</v>
      </c>
      <c r="Q3193" s="3">
        <v>43991.27</v>
      </c>
      <c r="R3193" s="1" t="str">
        <f t="shared" si="149"/>
        <v>1991-09</v>
      </c>
      <c r="S3193" s="1" t="str">
        <f t="shared" si="147"/>
        <v/>
      </c>
      <c r="T3193" s="3">
        <f t="shared" si="148"/>
        <v>1588.79</v>
      </c>
    </row>
    <row r="3194" spans="1:20" x14ac:dyDescent="0.25">
      <c r="A3194" s="1" t="s">
        <v>9475</v>
      </c>
      <c r="B3194" s="1" t="s">
        <v>9476</v>
      </c>
      <c r="C3194" s="1" t="s">
        <v>9477</v>
      </c>
      <c r="D3194" s="1" t="s">
        <v>70</v>
      </c>
      <c r="E3194" s="1" t="s">
        <v>8891</v>
      </c>
      <c r="F3194" s="1">
        <v>0</v>
      </c>
      <c r="G3194" s="2">
        <v>44074</v>
      </c>
      <c r="H3194" s="1" t="s">
        <v>22</v>
      </c>
      <c r="I3194" s="1" t="s">
        <v>31</v>
      </c>
      <c r="J3194" s="1" t="s">
        <v>824</v>
      </c>
      <c r="K3194" s="1"/>
      <c r="L3194" s="1" t="s">
        <v>24</v>
      </c>
      <c r="M3194" s="3">
        <v>43699.97</v>
      </c>
      <c r="N3194" s="3">
        <v>40572.94</v>
      </c>
      <c r="O3194" s="1" t="s">
        <v>32</v>
      </c>
      <c r="P3194" s="1">
        <v>125</v>
      </c>
      <c r="Q3194" s="3">
        <v>40697.94</v>
      </c>
      <c r="R3194" s="1" t="str">
        <f t="shared" si="149"/>
        <v>2020-08</v>
      </c>
      <c r="S3194" s="1" t="str">
        <f t="shared" si="147"/>
        <v/>
      </c>
      <c r="T3194" s="3">
        <f t="shared" si="148"/>
        <v>125</v>
      </c>
    </row>
    <row r="3195" spans="1:20" x14ac:dyDescent="0.25">
      <c r="A3195" s="1" t="s">
        <v>9478</v>
      </c>
      <c r="B3195" s="1" t="s">
        <v>9479</v>
      </c>
      <c r="C3195" s="1" t="s">
        <v>9480</v>
      </c>
      <c r="D3195" s="1" t="s">
        <v>20</v>
      </c>
      <c r="E3195" s="1" t="s">
        <v>264</v>
      </c>
      <c r="F3195" s="1">
        <v>0</v>
      </c>
      <c r="G3195" s="2">
        <v>38529</v>
      </c>
      <c r="H3195" s="1" t="s">
        <v>22</v>
      </c>
      <c r="I3195" s="1" t="s">
        <v>31</v>
      </c>
      <c r="J3195" s="2">
        <v>38536</v>
      </c>
      <c r="K3195" s="1"/>
      <c r="L3195" s="1" t="s">
        <v>24</v>
      </c>
      <c r="M3195" s="3">
        <v>31200</v>
      </c>
      <c r="N3195" s="3">
        <v>32728.12</v>
      </c>
      <c r="O3195" s="3">
        <v>12633.29</v>
      </c>
      <c r="P3195" s="1">
        <v>125</v>
      </c>
      <c r="Q3195" s="3">
        <v>45486.41</v>
      </c>
      <c r="R3195" s="1" t="str">
        <f t="shared" si="149"/>
        <v>2005-06</v>
      </c>
      <c r="S3195" s="1" t="str">
        <f t="shared" si="147"/>
        <v/>
      </c>
      <c r="T3195" s="3">
        <f t="shared" si="148"/>
        <v>12758.29</v>
      </c>
    </row>
    <row r="3196" spans="1:20" x14ac:dyDescent="0.25">
      <c r="A3196" s="1" t="s">
        <v>4192</v>
      </c>
      <c r="B3196" s="1" t="s">
        <v>9481</v>
      </c>
      <c r="C3196" s="1" t="s">
        <v>9482</v>
      </c>
      <c r="D3196" s="1" t="s">
        <v>113</v>
      </c>
      <c r="E3196" s="1" t="s">
        <v>1485</v>
      </c>
      <c r="F3196" s="1">
        <v>0</v>
      </c>
      <c r="G3196" s="2">
        <v>43934</v>
      </c>
      <c r="H3196" s="1" t="s">
        <v>30</v>
      </c>
      <c r="I3196" s="1" t="s">
        <v>31</v>
      </c>
      <c r="J3196" s="1" t="s">
        <v>2065</v>
      </c>
      <c r="K3196" s="2">
        <v>44652</v>
      </c>
      <c r="L3196" s="1" t="s">
        <v>42</v>
      </c>
      <c r="M3196" s="3">
        <v>57834.19</v>
      </c>
      <c r="N3196" s="3">
        <v>18872.64</v>
      </c>
      <c r="O3196" s="3">
        <v>3038.19</v>
      </c>
      <c r="P3196" s="1" t="s">
        <v>32</v>
      </c>
      <c r="Q3196" s="3">
        <v>21910.83</v>
      </c>
      <c r="R3196" s="1" t="str">
        <f t="shared" si="149"/>
        <v>2020-04</v>
      </c>
      <c r="S3196" s="1" t="str">
        <f t="shared" si="147"/>
        <v>2022-04</v>
      </c>
      <c r="T3196" s="3">
        <f t="shared" si="148"/>
        <v>3038.19</v>
      </c>
    </row>
    <row r="3197" spans="1:20" x14ac:dyDescent="0.25">
      <c r="A3197" s="1" t="s">
        <v>9483</v>
      </c>
      <c r="B3197" s="1" t="s">
        <v>9484</v>
      </c>
      <c r="C3197" s="1" t="s">
        <v>9485</v>
      </c>
      <c r="D3197" s="1" t="s">
        <v>20</v>
      </c>
      <c r="E3197" s="1" t="s">
        <v>35</v>
      </c>
      <c r="F3197" s="1">
        <v>0</v>
      </c>
      <c r="G3197" s="2">
        <v>43066</v>
      </c>
      <c r="H3197" s="1" t="s">
        <v>30</v>
      </c>
      <c r="I3197" s="1" t="s">
        <v>31</v>
      </c>
      <c r="J3197" s="1" t="s">
        <v>504</v>
      </c>
      <c r="K3197" s="1"/>
      <c r="L3197" s="1" t="s">
        <v>24</v>
      </c>
      <c r="M3197" s="3">
        <v>35218.35</v>
      </c>
      <c r="N3197" s="3">
        <v>37221.78</v>
      </c>
      <c r="O3197" s="3">
        <v>1200.03</v>
      </c>
      <c r="P3197" s="1">
        <v>125</v>
      </c>
      <c r="Q3197" s="3">
        <v>38546.81</v>
      </c>
      <c r="R3197" s="1" t="str">
        <f t="shared" si="149"/>
        <v>2017-11</v>
      </c>
      <c r="S3197" s="1" t="str">
        <f t="shared" si="147"/>
        <v/>
      </c>
      <c r="T3197" s="3">
        <f t="shared" si="148"/>
        <v>1325.03</v>
      </c>
    </row>
    <row r="3198" spans="1:20" x14ac:dyDescent="0.25">
      <c r="A3198" s="1" t="s">
        <v>9486</v>
      </c>
      <c r="B3198" s="1" t="s">
        <v>9487</v>
      </c>
      <c r="C3198" s="1" t="s">
        <v>9488</v>
      </c>
      <c r="D3198" s="1" t="s">
        <v>70</v>
      </c>
      <c r="E3198" s="1" t="s">
        <v>299</v>
      </c>
      <c r="F3198" s="1">
        <v>0</v>
      </c>
      <c r="G3198" s="2">
        <v>41050</v>
      </c>
      <c r="H3198" s="1" t="s">
        <v>22</v>
      </c>
      <c r="I3198" s="1" t="s">
        <v>23</v>
      </c>
      <c r="J3198" s="1" t="s">
        <v>973</v>
      </c>
      <c r="K3198" s="1"/>
      <c r="L3198" s="1" t="s">
        <v>24</v>
      </c>
      <c r="M3198" s="3">
        <v>59387.95</v>
      </c>
      <c r="N3198" s="3">
        <v>52970.96</v>
      </c>
      <c r="O3198" s="3">
        <v>13932</v>
      </c>
      <c r="P3198" s="1" t="s">
        <v>32</v>
      </c>
      <c r="Q3198" s="3">
        <v>66902.960000000006</v>
      </c>
      <c r="R3198" s="1" t="str">
        <f t="shared" si="149"/>
        <v>2012-05</v>
      </c>
      <c r="S3198" s="1" t="str">
        <f t="shared" si="147"/>
        <v/>
      </c>
      <c r="T3198" s="3">
        <f t="shared" si="148"/>
        <v>13932</v>
      </c>
    </row>
    <row r="3199" spans="1:20" x14ac:dyDescent="0.25">
      <c r="A3199" s="1" t="s">
        <v>4490</v>
      </c>
      <c r="B3199" s="1" t="s">
        <v>9489</v>
      </c>
      <c r="C3199" s="1" t="s">
        <v>9490</v>
      </c>
      <c r="D3199" s="1" t="s">
        <v>123</v>
      </c>
      <c r="E3199" s="1" t="s">
        <v>194</v>
      </c>
      <c r="F3199" s="1">
        <v>0</v>
      </c>
      <c r="G3199" s="2">
        <v>42057</v>
      </c>
      <c r="H3199" s="1" t="s">
        <v>30</v>
      </c>
      <c r="I3199" s="1" t="s">
        <v>31</v>
      </c>
      <c r="J3199" s="1" t="s">
        <v>2636</v>
      </c>
      <c r="K3199" s="1"/>
      <c r="L3199" s="1" t="s">
        <v>24</v>
      </c>
      <c r="M3199" s="3">
        <v>75999.039999999994</v>
      </c>
      <c r="N3199" s="3">
        <v>73271.28</v>
      </c>
      <c r="O3199" s="1">
        <v>53.34</v>
      </c>
      <c r="P3199" s="1">
        <v>125</v>
      </c>
      <c r="Q3199" s="3">
        <v>73449.62</v>
      </c>
      <c r="R3199" s="1" t="str">
        <f t="shared" si="149"/>
        <v>2015-02</v>
      </c>
      <c r="S3199" s="1" t="str">
        <f t="shared" si="147"/>
        <v/>
      </c>
      <c r="T3199" s="3">
        <f t="shared" si="148"/>
        <v>178.34</v>
      </c>
    </row>
    <row r="3200" spans="1:20" x14ac:dyDescent="0.25">
      <c r="A3200" s="1" t="s">
        <v>9491</v>
      </c>
      <c r="B3200" s="1" t="s">
        <v>9489</v>
      </c>
      <c r="C3200" s="1" t="s">
        <v>9492</v>
      </c>
      <c r="D3200" s="1" t="s">
        <v>137</v>
      </c>
      <c r="E3200" s="1" t="s">
        <v>9493</v>
      </c>
      <c r="F3200" s="1">
        <v>0</v>
      </c>
      <c r="G3200" s="2">
        <v>37130</v>
      </c>
      <c r="H3200" s="1" t="s">
        <v>30</v>
      </c>
      <c r="I3200" s="1" t="s">
        <v>31</v>
      </c>
      <c r="J3200" s="1" t="s">
        <v>9494</v>
      </c>
      <c r="K3200" s="1"/>
      <c r="L3200" s="1" t="s">
        <v>24</v>
      </c>
      <c r="M3200" s="3">
        <v>60180.85</v>
      </c>
      <c r="N3200" s="3">
        <v>68686.53</v>
      </c>
      <c r="O3200" s="3">
        <v>10948.09</v>
      </c>
      <c r="P3200" s="1" t="s">
        <v>32</v>
      </c>
      <c r="Q3200" s="3">
        <v>79634.62</v>
      </c>
      <c r="R3200" s="1" t="str">
        <f t="shared" si="149"/>
        <v>2001-08</v>
      </c>
      <c r="S3200" s="1" t="str">
        <f t="shared" si="147"/>
        <v/>
      </c>
      <c r="T3200" s="3">
        <f t="shared" si="148"/>
        <v>10948.09</v>
      </c>
    </row>
    <row r="3201" spans="1:20" x14ac:dyDescent="0.25">
      <c r="A3201" s="1" t="s">
        <v>9495</v>
      </c>
      <c r="B3201" s="1" t="s">
        <v>9489</v>
      </c>
      <c r="C3201" s="1" t="s">
        <v>9496</v>
      </c>
      <c r="D3201" s="1" t="s">
        <v>20</v>
      </c>
      <c r="E3201" s="1" t="s">
        <v>128</v>
      </c>
      <c r="F3201" s="1">
        <v>0</v>
      </c>
      <c r="G3201" s="2">
        <v>30409</v>
      </c>
      <c r="H3201" s="1" t="s">
        <v>30</v>
      </c>
      <c r="I3201" s="1" t="s">
        <v>31</v>
      </c>
      <c r="J3201" s="1" t="s">
        <v>9497</v>
      </c>
      <c r="K3201" s="1"/>
      <c r="L3201" s="1" t="s">
        <v>24</v>
      </c>
      <c r="M3201" s="3">
        <v>45233.55</v>
      </c>
      <c r="N3201" s="3">
        <v>48681.68</v>
      </c>
      <c r="O3201" s="3">
        <v>7149.47</v>
      </c>
      <c r="P3201" s="1">
        <v>125</v>
      </c>
      <c r="Q3201" s="3">
        <v>55956.15</v>
      </c>
      <c r="R3201" s="1" t="str">
        <f t="shared" si="149"/>
        <v>1983-04</v>
      </c>
      <c r="S3201" s="1" t="str">
        <f t="shared" si="147"/>
        <v/>
      </c>
      <c r="T3201" s="3">
        <f t="shared" si="148"/>
        <v>7274.47</v>
      </c>
    </row>
    <row r="3202" spans="1:20" x14ac:dyDescent="0.25">
      <c r="A3202" s="1" t="s">
        <v>8075</v>
      </c>
      <c r="B3202" s="1" t="s">
        <v>9498</v>
      </c>
      <c r="C3202" s="1" t="s">
        <v>9499</v>
      </c>
      <c r="D3202" s="1" t="s">
        <v>82</v>
      </c>
      <c r="E3202" s="1" t="s">
        <v>9500</v>
      </c>
      <c r="F3202" s="1">
        <v>0</v>
      </c>
      <c r="G3202" s="2">
        <v>32748</v>
      </c>
      <c r="H3202" s="1" t="s">
        <v>30</v>
      </c>
      <c r="I3202" s="1" t="s">
        <v>368</v>
      </c>
      <c r="J3202" s="1" t="s">
        <v>9501</v>
      </c>
      <c r="K3202" s="1"/>
      <c r="L3202" s="1" t="s">
        <v>24</v>
      </c>
      <c r="M3202" s="3">
        <v>74401.39</v>
      </c>
      <c r="N3202" s="3">
        <v>75651.600000000006</v>
      </c>
      <c r="O3202" s="1">
        <v>572.32000000000005</v>
      </c>
      <c r="P3202" s="1" t="s">
        <v>32</v>
      </c>
      <c r="Q3202" s="3">
        <v>76223.92</v>
      </c>
      <c r="R3202" s="1" t="str">
        <f t="shared" si="149"/>
        <v>1989-08</v>
      </c>
      <c r="S3202" s="1" t="str">
        <f t="shared" ref="S3202:S3265" si="150">IF(OR(ISBLANK(K3202), K3202=0), "", TEXT(K3202, "yyyy-mm"))</f>
        <v/>
      </c>
      <c r="T3202" s="3">
        <f t="shared" ref="T3202:T3265" si="151">IFERROR(VALUE(SUBSTITUTE(O3202, ",", "")), 0) + IFERROR(VALUE(SUBSTITUTE(P3202, ",", "")), 0)</f>
        <v>572.32000000000005</v>
      </c>
    </row>
    <row r="3203" spans="1:20" x14ac:dyDescent="0.25">
      <c r="A3203" s="1" t="s">
        <v>9502</v>
      </c>
      <c r="B3203" s="1" t="s">
        <v>9498</v>
      </c>
      <c r="C3203" s="1" t="s">
        <v>9503</v>
      </c>
      <c r="D3203" s="1" t="s">
        <v>20</v>
      </c>
      <c r="E3203" s="1" t="s">
        <v>128</v>
      </c>
      <c r="F3203" s="1">
        <v>0</v>
      </c>
      <c r="G3203" s="2">
        <v>41777</v>
      </c>
      <c r="H3203" s="1" t="s">
        <v>22</v>
      </c>
      <c r="I3203" s="1" t="s">
        <v>31</v>
      </c>
      <c r="J3203" s="2">
        <v>41581</v>
      </c>
      <c r="K3203" s="1"/>
      <c r="L3203" s="1" t="s">
        <v>24</v>
      </c>
      <c r="M3203" s="3">
        <v>45233.55</v>
      </c>
      <c r="N3203" s="3">
        <v>45817.919999999998</v>
      </c>
      <c r="O3203" s="3">
        <v>22783.48</v>
      </c>
      <c r="P3203" s="1">
        <v>125</v>
      </c>
      <c r="Q3203" s="3">
        <v>68726.399999999994</v>
      </c>
      <c r="R3203" s="1" t="str">
        <f t="shared" ref="R3203:R3266" si="152">TEXT(G3203, "yyyy-mm")</f>
        <v>2014-05</v>
      </c>
      <c r="S3203" s="1" t="str">
        <f t="shared" si="150"/>
        <v/>
      </c>
      <c r="T3203" s="3">
        <f t="shared" si="151"/>
        <v>22908.48</v>
      </c>
    </row>
    <row r="3204" spans="1:20" x14ac:dyDescent="0.25">
      <c r="A3204" s="1" t="s">
        <v>2900</v>
      </c>
      <c r="B3204" s="1" t="s">
        <v>9498</v>
      </c>
      <c r="C3204" s="1" t="s">
        <v>9504</v>
      </c>
      <c r="D3204" s="1" t="s">
        <v>52</v>
      </c>
      <c r="E3204" s="1" t="s">
        <v>9505</v>
      </c>
      <c r="F3204" s="1">
        <v>0</v>
      </c>
      <c r="G3204" s="2">
        <v>38852</v>
      </c>
      <c r="H3204" s="1" t="s">
        <v>22</v>
      </c>
      <c r="I3204" s="1" t="s">
        <v>31</v>
      </c>
      <c r="J3204" s="1" t="s">
        <v>3972</v>
      </c>
      <c r="K3204" s="1"/>
      <c r="L3204" s="1" t="s">
        <v>24</v>
      </c>
      <c r="M3204" s="3">
        <v>44704.4</v>
      </c>
      <c r="N3204" s="3">
        <v>44704.41</v>
      </c>
      <c r="O3204" s="3">
        <v>2412.54</v>
      </c>
      <c r="P3204" s="1" t="s">
        <v>32</v>
      </c>
      <c r="Q3204" s="3">
        <v>47116.95</v>
      </c>
      <c r="R3204" s="1" t="str">
        <f t="shared" si="152"/>
        <v>2006-05</v>
      </c>
      <c r="S3204" s="1" t="str">
        <f t="shared" si="150"/>
        <v/>
      </c>
      <c r="T3204" s="3">
        <f t="shared" si="151"/>
        <v>2412.54</v>
      </c>
    </row>
    <row r="3205" spans="1:20" x14ac:dyDescent="0.25">
      <c r="A3205" s="1" t="s">
        <v>8582</v>
      </c>
      <c r="B3205" s="1" t="s">
        <v>9506</v>
      </c>
      <c r="C3205" s="1" t="s">
        <v>9507</v>
      </c>
      <c r="D3205" s="1" t="s">
        <v>123</v>
      </c>
      <c r="E3205" s="1" t="s">
        <v>194</v>
      </c>
      <c r="F3205" s="1">
        <v>0</v>
      </c>
      <c r="G3205" s="2">
        <v>34695</v>
      </c>
      <c r="H3205" s="1" t="s">
        <v>30</v>
      </c>
      <c r="I3205" s="1" t="s">
        <v>31</v>
      </c>
      <c r="J3205" s="1" t="s">
        <v>1252</v>
      </c>
      <c r="K3205" s="1"/>
      <c r="L3205" s="1" t="s">
        <v>24</v>
      </c>
      <c r="M3205" s="3">
        <v>79706.22</v>
      </c>
      <c r="N3205" s="3">
        <v>67403.87</v>
      </c>
      <c r="O3205" s="3">
        <v>38753.040000000001</v>
      </c>
      <c r="P3205" s="1">
        <v>125</v>
      </c>
      <c r="Q3205" s="3">
        <v>106281.91</v>
      </c>
      <c r="R3205" s="1" t="str">
        <f t="shared" si="152"/>
        <v>1994-12</v>
      </c>
      <c r="S3205" s="1" t="str">
        <f t="shared" si="150"/>
        <v/>
      </c>
      <c r="T3205" s="3">
        <f t="shared" si="151"/>
        <v>38878.04</v>
      </c>
    </row>
    <row r="3206" spans="1:20" x14ac:dyDescent="0.25">
      <c r="A3206" s="1" t="s">
        <v>9508</v>
      </c>
      <c r="B3206" s="1" t="s">
        <v>9509</v>
      </c>
      <c r="C3206" s="1" t="s">
        <v>9510</v>
      </c>
      <c r="D3206" s="1" t="s">
        <v>39</v>
      </c>
      <c r="E3206" s="1" t="s">
        <v>3544</v>
      </c>
      <c r="F3206" s="1">
        <v>0</v>
      </c>
      <c r="G3206" s="2">
        <v>38411</v>
      </c>
      <c r="H3206" s="1" t="s">
        <v>30</v>
      </c>
      <c r="I3206" s="1" t="s">
        <v>31</v>
      </c>
      <c r="J3206" s="2">
        <v>31175</v>
      </c>
      <c r="K3206" s="1"/>
      <c r="L3206" s="1" t="s">
        <v>24</v>
      </c>
      <c r="M3206" s="3">
        <v>88000.02</v>
      </c>
      <c r="N3206" s="3">
        <v>87638.57</v>
      </c>
      <c r="O3206" s="1" t="s">
        <v>32</v>
      </c>
      <c r="P3206" s="1" t="s">
        <v>32</v>
      </c>
      <c r="Q3206" s="3">
        <v>87638.57</v>
      </c>
      <c r="R3206" s="1" t="str">
        <f t="shared" si="152"/>
        <v>2005-02</v>
      </c>
      <c r="S3206" s="1" t="str">
        <f t="shared" si="150"/>
        <v/>
      </c>
      <c r="T3206" s="3">
        <f t="shared" si="151"/>
        <v>0</v>
      </c>
    </row>
    <row r="3207" spans="1:20" x14ac:dyDescent="0.25">
      <c r="A3207" s="1" t="s">
        <v>4693</v>
      </c>
      <c r="B3207" s="1" t="s">
        <v>9511</v>
      </c>
      <c r="C3207" s="1" t="s">
        <v>9512</v>
      </c>
      <c r="D3207" s="1" t="s">
        <v>20</v>
      </c>
      <c r="E3207" s="1" t="s">
        <v>21</v>
      </c>
      <c r="F3207" s="1">
        <v>0</v>
      </c>
      <c r="G3207" s="2">
        <v>40461</v>
      </c>
      <c r="H3207" s="1" t="s">
        <v>22</v>
      </c>
      <c r="I3207" s="1" t="s">
        <v>31</v>
      </c>
      <c r="J3207" s="1" t="s">
        <v>924</v>
      </c>
      <c r="K3207" s="1"/>
      <c r="L3207" s="1" t="s">
        <v>24</v>
      </c>
      <c r="M3207" s="3">
        <v>41581.07</v>
      </c>
      <c r="N3207" s="3">
        <v>42049.57</v>
      </c>
      <c r="O3207" s="3">
        <v>1454.34</v>
      </c>
      <c r="P3207" s="1">
        <v>125</v>
      </c>
      <c r="Q3207" s="3">
        <v>43628.91</v>
      </c>
      <c r="R3207" s="1" t="str">
        <f t="shared" si="152"/>
        <v>2010-10</v>
      </c>
      <c r="S3207" s="1" t="str">
        <f t="shared" si="150"/>
        <v/>
      </c>
      <c r="T3207" s="3">
        <f t="shared" si="151"/>
        <v>1579.34</v>
      </c>
    </row>
    <row r="3208" spans="1:20" x14ac:dyDescent="0.25">
      <c r="A3208" s="1" t="s">
        <v>7063</v>
      </c>
      <c r="B3208" s="1" t="s">
        <v>9513</v>
      </c>
      <c r="C3208" s="1" t="s">
        <v>9514</v>
      </c>
      <c r="D3208" s="1" t="s">
        <v>137</v>
      </c>
      <c r="E3208" s="1" t="s">
        <v>9015</v>
      </c>
      <c r="F3208" s="1">
        <v>0</v>
      </c>
      <c r="G3208" s="2">
        <v>44922</v>
      </c>
      <c r="H3208" s="1" t="s">
        <v>30</v>
      </c>
      <c r="I3208" s="1" t="s">
        <v>31</v>
      </c>
      <c r="J3208" s="2">
        <v>44287</v>
      </c>
      <c r="K3208" s="1"/>
      <c r="L3208" s="1" t="s">
        <v>24</v>
      </c>
      <c r="M3208" s="3">
        <v>49389.39</v>
      </c>
      <c r="N3208" s="3">
        <v>7598.8</v>
      </c>
      <c r="O3208" s="3">
        <v>2849.7</v>
      </c>
      <c r="P3208" s="1">
        <v>100</v>
      </c>
      <c r="Q3208" s="3">
        <v>10548.5</v>
      </c>
      <c r="R3208" s="1" t="str">
        <f t="shared" si="152"/>
        <v>2022-12</v>
      </c>
      <c r="S3208" s="1" t="str">
        <f t="shared" si="150"/>
        <v/>
      </c>
      <c r="T3208" s="3">
        <f t="shared" si="151"/>
        <v>2949.7</v>
      </c>
    </row>
    <row r="3209" spans="1:20" x14ac:dyDescent="0.25">
      <c r="A3209" s="1" t="s">
        <v>9515</v>
      </c>
      <c r="B3209" s="1" t="s">
        <v>9513</v>
      </c>
      <c r="C3209" s="1" t="s">
        <v>9516</v>
      </c>
      <c r="D3209" s="1" t="s">
        <v>498</v>
      </c>
      <c r="E3209" s="1" t="s">
        <v>9517</v>
      </c>
      <c r="F3209" s="1">
        <v>0</v>
      </c>
      <c r="G3209" s="2">
        <v>36549</v>
      </c>
      <c r="H3209" s="1" t="s">
        <v>30</v>
      </c>
      <c r="I3209" s="1" t="s">
        <v>31</v>
      </c>
      <c r="J3209" s="1" t="s">
        <v>9518</v>
      </c>
      <c r="K3209" s="1"/>
      <c r="L3209" s="1" t="s">
        <v>24</v>
      </c>
      <c r="M3209" s="3">
        <v>79999.92</v>
      </c>
      <c r="N3209" s="3">
        <v>87498.1</v>
      </c>
      <c r="O3209" s="1" t="s">
        <v>32</v>
      </c>
      <c r="P3209" s="1">
        <v>125</v>
      </c>
      <c r="Q3209" s="3">
        <v>87623.1</v>
      </c>
      <c r="R3209" s="1" t="str">
        <f t="shared" si="152"/>
        <v>2000-01</v>
      </c>
      <c r="S3209" s="1" t="str">
        <f t="shared" si="150"/>
        <v/>
      </c>
      <c r="T3209" s="3">
        <f t="shared" si="151"/>
        <v>125</v>
      </c>
    </row>
    <row r="3210" spans="1:20" x14ac:dyDescent="0.25">
      <c r="A3210" s="1" t="s">
        <v>9519</v>
      </c>
      <c r="B3210" s="1" t="s">
        <v>9520</v>
      </c>
      <c r="C3210" s="1" t="s">
        <v>9521</v>
      </c>
      <c r="D3210" s="1" t="s">
        <v>123</v>
      </c>
      <c r="E3210" s="1" t="s">
        <v>194</v>
      </c>
      <c r="F3210" s="1">
        <v>0</v>
      </c>
      <c r="G3210" s="2">
        <v>44606</v>
      </c>
      <c r="H3210" s="1" t="s">
        <v>30</v>
      </c>
      <c r="I3210" s="1" t="s">
        <v>31</v>
      </c>
      <c r="J3210" s="1" t="s">
        <v>2278</v>
      </c>
      <c r="K3210" s="2">
        <v>44611</v>
      </c>
      <c r="L3210" s="1" t="s">
        <v>42</v>
      </c>
      <c r="M3210" s="3">
        <v>45772.27</v>
      </c>
      <c r="N3210" s="1">
        <v>880.25</v>
      </c>
      <c r="O3210" s="1" t="s">
        <v>32</v>
      </c>
      <c r="P3210" s="1" t="s">
        <v>32</v>
      </c>
      <c r="Q3210" s="1">
        <v>880.25</v>
      </c>
      <c r="R3210" s="1" t="str">
        <f t="shared" si="152"/>
        <v>2022-02</v>
      </c>
      <c r="S3210" s="1" t="str">
        <f t="shared" si="150"/>
        <v>2022-02</v>
      </c>
      <c r="T3210" s="3">
        <f t="shared" si="151"/>
        <v>0</v>
      </c>
    </row>
    <row r="3211" spans="1:20" x14ac:dyDescent="0.25">
      <c r="A3211" s="1" t="s">
        <v>8492</v>
      </c>
      <c r="B3211" s="1" t="s">
        <v>9522</v>
      </c>
      <c r="C3211" s="1" t="s">
        <v>9523</v>
      </c>
      <c r="D3211" s="1" t="s">
        <v>123</v>
      </c>
      <c r="E3211" s="1" t="s">
        <v>194</v>
      </c>
      <c r="F3211" s="1">
        <v>0</v>
      </c>
      <c r="G3211" s="2">
        <v>41189</v>
      </c>
      <c r="H3211" s="1" t="s">
        <v>22</v>
      </c>
      <c r="I3211" s="1" t="s">
        <v>31</v>
      </c>
      <c r="J3211" s="1" t="s">
        <v>1868</v>
      </c>
      <c r="K3211" s="1"/>
      <c r="L3211" s="1" t="s">
        <v>24</v>
      </c>
      <c r="M3211" s="3">
        <v>76554.820000000007</v>
      </c>
      <c r="N3211" s="3">
        <v>72261.320000000007</v>
      </c>
      <c r="O3211" s="3">
        <v>51771.62</v>
      </c>
      <c r="P3211" s="1">
        <v>225</v>
      </c>
      <c r="Q3211" s="3">
        <v>124257.94</v>
      </c>
      <c r="R3211" s="1" t="str">
        <f t="shared" si="152"/>
        <v>2012-10</v>
      </c>
      <c r="S3211" s="1" t="str">
        <f t="shared" si="150"/>
        <v/>
      </c>
      <c r="T3211" s="3">
        <f t="shared" si="151"/>
        <v>51996.62</v>
      </c>
    </row>
    <row r="3212" spans="1:20" x14ac:dyDescent="0.25">
      <c r="A3212" s="1" t="s">
        <v>9524</v>
      </c>
      <c r="B3212" s="1" t="s">
        <v>9522</v>
      </c>
      <c r="C3212" s="1" t="s">
        <v>9525</v>
      </c>
      <c r="D3212" s="1" t="s">
        <v>28</v>
      </c>
      <c r="E3212" s="1" t="s">
        <v>46</v>
      </c>
      <c r="F3212" s="1">
        <v>0</v>
      </c>
      <c r="G3212" s="2">
        <v>41777</v>
      </c>
      <c r="H3212" s="1" t="s">
        <v>22</v>
      </c>
      <c r="I3212" s="1" t="s">
        <v>31</v>
      </c>
      <c r="J3212" s="2">
        <v>41580</v>
      </c>
      <c r="K3212" s="1"/>
      <c r="L3212" s="1" t="s">
        <v>24</v>
      </c>
      <c r="M3212" s="3">
        <v>55028.69</v>
      </c>
      <c r="N3212" s="3">
        <v>49319.64</v>
      </c>
      <c r="O3212" s="3">
        <v>33289.42</v>
      </c>
      <c r="P3212" s="1">
        <v>125</v>
      </c>
      <c r="Q3212" s="3">
        <v>82734.06</v>
      </c>
      <c r="R3212" s="1" t="str">
        <f t="shared" si="152"/>
        <v>2014-05</v>
      </c>
      <c r="S3212" s="1" t="str">
        <f t="shared" si="150"/>
        <v/>
      </c>
      <c r="T3212" s="3">
        <f t="shared" si="151"/>
        <v>33414.42</v>
      </c>
    </row>
    <row r="3213" spans="1:20" x14ac:dyDescent="0.25">
      <c r="A3213" s="1" t="s">
        <v>788</v>
      </c>
      <c r="B3213" s="1" t="s">
        <v>9526</v>
      </c>
      <c r="C3213" s="1" t="s">
        <v>9527</v>
      </c>
      <c r="D3213" s="1" t="s">
        <v>39</v>
      </c>
      <c r="E3213" s="1" t="s">
        <v>40</v>
      </c>
      <c r="F3213" s="1">
        <v>0</v>
      </c>
      <c r="G3213" s="2">
        <v>44706</v>
      </c>
      <c r="H3213" s="1" t="s">
        <v>30</v>
      </c>
      <c r="I3213" s="1" t="s">
        <v>31</v>
      </c>
      <c r="J3213" s="1" t="s">
        <v>93</v>
      </c>
      <c r="K3213" s="2">
        <v>44809</v>
      </c>
      <c r="L3213" s="1" t="s">
        <v>42</v>
      </c>
      <c r="M3213" s="3">
        <v>39936</v>
      </c>
      <c r="N3213" s="1">
        <v>498</v>
      </c>
      <c r="O3213" s="1" t="s">
        <v>32</v>
      </c>
      <c r="P3213" s="1">
        <v>100</v>
      </c>
      <c r="Q3213" s="1">
        <v>598</v>
      </c>
      <c r="R3213" s="1" t="str">
        <f t="shared" si="152"/>
        <v>2022-05</v>
      </c>
      <c r="S3213" s="1" t="str">
        <f t="shared" si="150"/>
        <v>2022-09</v>
      </c>
      <c r="T3213" s="3">
        <f t="shared" si="151"/>
        <v>100</v>
      </c>
    </row>
    <row r="3214" spans="1:20" x14ac:dyDescent="0.25">
      <c r="A3214" s="1" t="s">
        <v>9528</v>
      </c>
      <c r="B3214" s="1" t="s">
        <v>9526</v>
      </c>
      <c r="C3214" s="1" t="s">
        <v>9529</v>
      </c>
      <c r="D3214" s="1" t="s">
        <v>39</v>
      </c>
      <c r="E3214" s="1" t="s">
        <v>40</v>
      </c>
      <c r="F3214" s="1">
        <v>0</v>
      </c>
      <c r="G3214" s="2">
        <v>44678</v>
      </c>
      <c r="H3214" s="1" t="s">
        <v>30</v>
      </c>
      <c r="I3214" s="1" t="s">
        <v>31</v>
      </c>
      <c r="J3214" s="2">
        <v>44297</v>
      </c>
      <c r="K3214" s="1"/>
      <c r="L3214" s="1" t="s">
        <v>24</v>
      </c>
      <c r="M3214" s="3">
        <v>29952</v>
      </c>
      <c r="N3214" s="3">
        <v>1754</v>
      </c>
      <c r="O3214" s="1" t="s">
        <v>32</v>
      </c>
      <c r="P3214" s="1" t="s">
        <v>32</v>
      </c>
      <c r="Q3214" s="3">
        <v>1754</v>
      </c>
      <c r="R3214" s="1" t="str">
        <f t="shared" si="152"/>
        <v>2022-04</v>
      </c>
      <c r="S3214" s="1" t="str">
        <f t="shared" si="150"/>
        <v/>
      </c>
      <c r="T3214" s="3">
        <f t="shared" si="151"/>
        <v>0</v>
      </c>
    </row>
    <row r="3215" spans="1:20" x14ac:dyDescent="0.25">
      <c r="A3215" s="1" t="s">
        <v>9530</v>
      </c>
      <c r="B3215" s="1" t="s">
        <v>9531</v>
      </c>
      <c r="C3215" s="1" t="s">
        <v>9532</v>
      </c>
      <c r="D3215" s="1" t="s">
        <v>498</v>
      </c>
      <c r="E3215" s="1" t="s">
        <v>9533</v>
      </c>
      <c r="F3215" s="1">
        <v>0</v>
      </c>
      <c r="G3215" s="2">
        <v>35590</v>
      </c>
      <c r="H3215" s="1" t="s">
        <v>30</v>
      </c>
      <c r="I3215" s="1" t="s">
        <v>31</v>
      </c>
      <c r="J3215" s="1" t="s">
        <v>2118</v>
      </c>
      <c r="K3215" s="1"/>
      <c r="L3215" s="1" t="s">
        <v>24</v>
      </c>
      <c r="M3215" s="3">
        <v>121973.07</v>
      </c>
      <c r="N3215" s="3">
        <v>123659.72</v>
      </c>
      <c r="O3215" s="3">
        <v>3329.44</v>
      </c>
      <c r="P3215" s="1">
        <v>225</v>
      </c>
      <c r="Q3215" s="3">
        <v>127214.16</v>
      </c>
      <c r="R3215" s="1" t="str">
        <f t="shared" si="152"/>
        <v>1997-06</v>
      </c>
      <c r="S3215" s="1" t="str">
        <f t="shared" si="150"/>
        <v/>
      </c>
      <c r="T3215" s="3">
        <f t="shared" si="151"/>
        <v>3554.44</v>
      </c>
    </row>
    <row r="3216" spans="1:20" x14ac:dyDescent="0.25">
      <c r="A3216" s="1" t="s">
        <v>1901</v>
      </c>
      <c r="B3216" s="1" t="s">
        <v>9534</v>
      </c>
      <c r="C3216" s="1" t="s">
        <v>9535</v>
      </c>
      <c r="D3216" s="1" t="s">
        <v>284</v>
      </c>
      <c r="E3216" s="1" t="s">
        <v>1011</v>
      </c>
      <c r="F3216" s="1">
        <v>0</v>
      </c>
      <c r="G3216" s="2">
        <v>44368</v>
      </c>
      <c r="H3216" s="1" t="s">
        <v>30</v>
      </c>
      <c r="I3216" s="1" t="s">
        <v>23</v>
      </c>
      <c r="J3216" s="1" t="s">
        <v>1160</v>
      </c>
      <c r="K3216" s="1"/>
      <c r="L3216" s="1" t="s">
        <v>24</v>
      </c>
      <c r="M3216" s="3">
        <v>45899.98</v>
      </c>
      <c r="N3216" s="3">
        <v>45865.8</v>
      </c>
      <c r="O3216" s="1" t="s">
        <v>32</v>
      </c>
      <c r="P3216" s="1">
        <v>125</v>
      </c>
      <c r="Q3216" s="3">
        <v>45990.8</v>
      </c>
      <c r="R3216" s="1" t="str">
        <f t="shared" si="152"/>
        <v>2021-06</v>
      </c>
      <c r="S3216" s="1" t="str">
        <f t="shared" si="150"/>
        <v/>
      </c>
      <c r="T3216" s="3">
        <f t="shared" si="151"/>
        <v>125</v>
      </c>
    </row>
    <row r="3217" spans="1:20" x14ac:dyDescent="0.25">
      <c r="A3217" s="1" t="s">
        <v>9536</v>
      </c>
      <c r="B3217" s="1" t="s">
        <v>9537</v>
      </c>
      <c r="C3217" s="1" t="s">
        <v>9538</v>
      </c>
      <c r="D3217" s="1" t="s">
        <v>20</v>
      </c>
      <c r="E3217" s="1" t="s">
        <v>8164</v>
      </c>
      <c r="F3217" s="1">
        <v>0</v>
      </c>
      <c r="G3217" s="2">
        <v>34245</v>
      </c>
      <c r="H3217" s="1" t="s">
        <v>30</v>
      </c>
      <c r="I3217" s="1" t="s">
        <v>31</v>
      </c>
      <c r="J3217" s="1" t="s">
        <v>9539</v>
      </c>
      <c r="K3217" s="1"/>
      <c r="L3217" s="1" t="s">
        <v>24</v>
      </c>
      <c r="M3217" s="3">
        <v>52032.24</v>
      </c>
      <c r="N3217" s="3">
        <v>52031.22</v>
      </c>
      <c r="O3217" s="1">
        <v>9.3800000000000008</v>
      </c>
      <c r="P3217" s="1">
        <v>125</v>
      </c>
      <c r="Q3217" s="3">
        <v>52165.599999999999</v>
      </c>
      <c r="R3217" s="1" t="str">
        <f t="shared" si="152"/>
        <v>1993-10</v>
      </c>
      <c r="S3217" s="1" t="str">
        <f t="shared" si="150"/>
        <v/>
      </c>
      <c r="T3217" s="3">
        <f t="shared" si="151"/>
        <v>134.38</v>
      </c>
    </row>
    <row r="3218" spans="1:20" x14ac:dyDescent="0.25">
      <c r="A3218" s="1" t="s">
        <v>704</v>
      </c>
      <c r="B3218" s="1" t="s">
        <v>9540</v>
      </c>
      <c r="C3218" s="1" t="s">
        <v>9541</v>
      </c>
      <c r="D3218" s="1" t="s">
        <v>156</v>
      </c>
      <c r="E3218" s="1" t="s">
        <v>9542</v>
      </c>
      <c r="F3218" s="1">
        <v>0</v>
      </c>
      <c r="G3218" s="2">
        <v>41904</v>
      </c>
      <c r="H3218" s="1" t="s">
        <v>30</v>
      </c>
      <c r="I3218" s="1" t="s">
        <v>31</v>
      </c>
      <c r="J3218" s="1" t="s">
        <v>62</v>
      </c>
      <c r="K3218" s="1"/>
      <c r="L3218" s="1" t="s">
        <v>24</v>
      </c>
      <c r="M3218" s="3">
        <v>67999.98</v>
      </c>
      <c r="N3218" s="3">
        <v>64865.4</v>
      </c>
      <c r="O3218" s="3">
        <v>1268.46</v>
      </c>
      <c r="P3218" s="1" t="s">
        <v>32</v>
      </c>
      <c r="Q3218" s="3">
        <v>66133.86</v>
      </c>
      <c r="R3218" s="1" t="str">
        <f t="shared" si="152"/>
        <v>2014-09</v>
      </c>
      <c r="S3218" s="1" t="str">
        <f t="shared" si="150"/>
        <v/>
      </c>
      <c r="T3218" s="3">
        <f t="shared" si="151"/>
        <v>1268.46</v>
      </c>
    </row>
    <row r="3219" spans="1:20" x14ac:dyDescent="0.25">
      <c r="A3219" s="1" t="s">
        <v>9543</v>
      </c>
      <c r="B3219" s="1" t="s">
        <v>9540</v>
      </c>
      <c r="C3219" s="1" t="s">
        <v>9544</v>
      </c>
      <c r="D3219" s="1" t="s">
        <v>82</v>
      </c>
      <c r="E3219" s="1" t="s">
        <v>396</v>
      </c>
      <c r="F3219" s="1">
        <v>0</v>
      </c>
      <c r="G3219" s="2">
        <v>39272</v>
      </c>
      <c r="H3219" s="1" t="s">
        <v>22</v>
      </c>
      <c r="I3219" s="1" t="s">
        <v>31</v>
      </c>
      <c r="J3219" s="2">
        <v>39332</v>
      </c>
      <c r="K3219" s="1"/>
      <c r="L3219" s="1" t="s">
        <v>24</v>
      </c>
      <c r="M3219" s="3">
        <v>50904.05</v>
      </c>
      <c r="N3219" s="3">
        <v>48887.360000000001</v>
      </c>
      <c r="O3219" s="3">
        <v>1903.06</v>
      </c>
      <c r="P3219" s="1" t="s">
        <v>32</v>
      </c>
      <c r="Q3219" s="3">
        <v>50790.42</v>
      </c>
      <c r="R3219" s="1" t="str">
        <f t="shared" si="152"/>
        <v>2007-07</v>
      </c>
      <c r="S3219" s="1" t="str">
        <f t="shared" si="150"/>
        <v/>
      </c>
      <c r="T3219" s="3">
        <f t="shared" si="151"/>
        <v>1903.06</v>
      </c>
    </row>
    <row r="3220" spans="1:20" x14ac:dyDescent="0.25">
      <c r="A3220" s="1" t="s">
        <v>9545</v>
      </c>
      <c r="B3220" s="1" t="s">
        <v>9546</v>
      </c>
      <c r="C3220" s="1" t="s">
        <v>9547</v>
      </c>
      <c r="D3220" s="1" t="s">
        <v>20</v>
      </c>
      <c r="E3220" s="1" t="s">
        <v>5046</v>
      </c>
      <c r="F3220" s="1">
        <v>0</v>
      </c>
      <c r="G3220" s="2">
        <v>35873</v>
      </c>
      <c r="H3220" s="1" t="s">
        <v>22</v>
      </c>
      <c r="I3220" s="1" t="s">
        <v>31</v>
      </c>
      <c r="J3220" s="1" t="s">
        <v>9548</v>
      </c>
      <c r="K3220" s="1"/>
      <c r="L3220" s="1" t="s">
        <v>24</v>
      </c>
      <c r="M3220" s="3">
        <v>39616.51</v>
      </c>
      <c r="N3220" s="3">
        <v>40142.71</v>
      </c>
      <c r="O3220" s="3">
        <v>8573.3700000000008</v>
      </c>
      <c r="P3220" s="1">
        <v>125</v>
      </c>
      <c r="Q3220" s="3">
        <v>48841.08</v>
      </c>
      <c r="R3220" s="1" t="str">
        <f t="shared" si="152"/>
        <v>1998-03</v>
      </c>
      <c r="S3220" s="1" t="str">
        <f t="shared" si="150"/>
        <v/>
      </c>
      <c r="T3220" s="3">
        <f t="shared" si="151"/>
        <v>8698.3700000000008</v>
      </c>
    </row>
    <row r="3221" spans="1:20" x14ac:dyDescent="0.25">
      <c r="A3221" s="1" t="s">
        <v>9549</v>
      </c>
      <c r="B3221" s="1" t="s">
        <v>9550</v>
      </c>
      <c r="C3221" s="1" t="s">
        <v>9551</v>
      </c>
      <c r="D3221" s="1" t="s">
        <v>70</v>
      </c>
      <c r="E3221" s="1" t="s">
        <v>174</v>
      </c>
      <c r="F3221" s="1">
        <v>0</v>
      </c>
      <c r="G3221" s="2">
        <v>36493</v>
      </c>
      <c r="H3221" s="1" t="s">
        <v>22</v>
      </c>
      <c r="I3221" s="1" t="s">
        <v>23</v>
      </c>
      <c r="J3221" s="1" t="s">
        <v>9552</v>
      </c>
      <c r="K3221" s="1"/>
      <c r="L3221" s="1" t="s">
        <v>24</v>
      </c>
      <c r="M3221" s="3">
        <v>86778.43</v>
      </c>
      <c r="N3221" s="3">
        <v>95457.43</v>
      </c>
      <c r="O3221" s="3">
        <v>9798.01</v>
      </c>
      <c r="P3221" s="1" t="s">
        <v>32</v>
      </c>
      <c r="Q3221" s="3">
        <v>105255.44</v>
      </c>
      <c r="R3221" s="1" t="str">
        <f t="shared" si="152"/>
        <v>1999-11</v>
      </c>
      <c r="S3221" s="1" t="str">
        <f t="shared" si="150"/>
        <v/>
      </c>
      <c r="T3221" s="3">
        <f t="shared" si="151"/>
        <v>9798.01</v>
      </c>
    </row>
    <row r="3222" spans="1:20" x14ac:dyDescent="0.25">
      <c r="A3222" s="1" t="s">
        <v>9553</v>
      </c>
      <c r="B3222" s="1" t="s">
        <v>9550</v>
      </c>
      <c r="C3222" s="1" t="s">
        <v>9554</v>
      </c>
      <c r="D3222" s="1" t="s">
        <v>52</v>
      </c>
      <c r="E3222" s="1" t="s">
        <v>6130</v>
      </c>
      <c r="F3222" s="1">
        <v>0</v>
      </c>
      <c r="G3222" s="2">
        <v>43542</v>
      </c>
      <c r="H3222" s="1" t="s">
        <v>22</v>
      </c>
      <c r="I3222" s="1" t="s">
        <v>31</v>
      </c>
      <c r="J3222" s="1" t="s">
        <v>1886</v>
      </c>
      <c r="K3222" s="1"/>
      <c r="L3222" s="1" t="s">
        <v>24</v>
      </c>
      <c r="M3222" s="3">
        <v>37044.589999999997</v>
      </c>
      <c r="N3222" s="3">
        <v>36631.800000000003</v>
      </c>
      <c r="O3222" s="1" t="s">
        <v>32</v>
      </c>
      <c r="P3222" s="1" t="s">
        <v>32</v>
      </c>
      <c r="Q3222" s="3">
        <v>36631.800000000003</v>
      </c>
      <c r="R3222" s="1" t="str">
        <f t="shared" si="152"/>
        <v>2019-03</v>
      </c>
      <c r="S3222" s="1" t="str">
        <f t="shared" si="150"/>
        <v/>
      </c>
      <c r="T3222" s="3">
        <f t="shared" si="151"/>
        <v>0</v>
      </c>
    </row>
    <row r="3223" spans="1:20" x14ac:dyDescent="0.25">
      <c r="A3223" s="1" t="s">
        <v>9555</v>
      </c>
      <c r="B3223" s="1" t="s">
        <v>9556</v>
      </c>
      <c r="C3223" s="1" t="s">
        <v>9557</v>
      </c>
      <c r="D3223" s="1" t="s">
        <v>52</v>
      </c>
      <c r="E3223" s="1" t="s">
        <v>9558</v>
      </c>
      <c r="F3223" s="1">
        <v>0</v>
      </c>
      <c r="G3223" s="2">
        <v>43066</v>
      </c>
      <c r="H3223" s="1" t="s">
        <v>30</v>
      </c>
      <c r="I3223" s="1" t="s">
        <v>31</v>
      </c>
      <c r="J3223" s="1" t="s">
        <v>504</v>
      </c>
      <c r="K3223" s="1"/>
      <c r="L3223" s="1" t="s">
        <v>24</v>
      </c>
      <c r="M3223" s="3">
        <v>51750.19</v>
      </c>
      <c r="N3223" s="3">
        <v>51600.4</v>
      </c>
      <c r="O3223" s="1">
        <v>771.28</v>
      </c>
      <c r="P3223" s="1" t="s">
        <v>32</v>
      </c>
      <c r="Q3223" s="3">
        <v>52371.68</v>
      </c>
      <c r="R3223" s="1" t="str">
        <f t="shared" si="152"/>
        <v>2017-11</v>
      </c>
      <c r="S3223" s="1" t="str">
        <f t="shared" si="150"/>
        <v/>
      </c>
      <c r="T3223" s="3">
        <f t="shared" si="151"/>
        <v>771.28</v>
      </c>
    </row>
    <row r="3224" spans="1:20" x14ac:dyDescent="0.25">
      <c r="A3224" s="1" t="s">
        <v>483</v>
      </c>
      <c r="B3224" s="1" t="s">
        <v>9559</v>
      </c>
      <c r="C3224" s="1" t="s">
        <v>9560</v>
      </c>
      <c r="D3224" s="1" t="s">
        <v>137</v>
      </c>
      <c r="E3224" s="1" t="s">
        <v>66</v>
      </c>
      <c r="F3224" s="1">
        <v>0</v>
      </c>
      <c r="G3224" s="2">
        <v>43808</v>
      </c>
      <c r="H3224" s="1" t="s">
        <v>30</v>
      </c>
      <c r="I3224" s="1" t="s">
        <v>31</v>
      </c>
      <c r="J3224" s="2">
        <v>43621</v>
      </c>
      <c r="K3224" s="1"/>
      <c r="L3224" s="1" t="s">
        <v>24</v>
      </c>
      <c r="M3224" s="3">
        <v>43160.42</v>
      </c>
      <c r="N3224" s="3">
        <v>47855.02</v>
      </c>
      <c r="O3224" s="1">
        <v>298.05</v>
      </c>
      <c r="P3224" s="1" t="s">
        <v>32</v>
      </c>
      <c r="Q3224" s="3">
        <v>48153.07</v>
      </c>
      <c r="R3224" s="1" t="str">
        <f t="shared" si="152"/>
        <v>2019-12</v>
      </c>
      <c r="S3224" s="1" t="str">
        <f t="shared" si="150"/>
        <v/>
      </c>
      <c r="T3224" s="3">
        <f t="shared" si="151"/>
        <v>298.05</v>
      </c>
    </row>
    <row r="3225" spans="1:20" x14ac:dyDescent="0.25">
      <c r="A3225" s="1" t="s">
        <v>9561</v>
      </c>
      <c r="B3225" s="1" t="s">
        <v>9562</v>
      </c>
      <c r="C3225" s="1" t="s">
        <v>9563</v>
      </c>
      <c r="D3225" s="1" t="s">
        <v>284</v>
      </c>
      <c r="E3225" s="1" t="s">
        <v>1969</v>
      </c>
      <c r="F3225" s="1">
        <v>0</v>
      </c>
      <c r="G3225" s="2">
        <v>44493</v>
      </c>
      <c r="H3225" s="1" t="s">
        <v>22</v>
      </c>
      <c r="I3225" s="1" t="s">
        <v>257</v>
      </c>
      <c r="J3225" s="1" t="s">
        <v>1012</v>
      </c>
      <c r="K3225" s="1"/>
      <c r="L3225" s="1" t="s">
        <v>24</v>
      </c>
      <c r="M3225" s="3">
        <v>45899.98</v>
      </c>
      <c r="N3225" s="3">
        <v>45865.8</v>
      </c>
      <c r="O3225" s="1" t="s">
        <v>32</v>
      </c>
      <c r="P3225" s="1">
        <v>125</v>
      </c>
      <c r="Q3225" s="3">
        <v>45990.8</v>
      </c>
      <c r="R3225" s="1" t="str">
        <f t="shared" si="152"/>
        <v>2021-10</v>
      </c>
      <c r="S3225" s="1" t="str">
        <f t="shared" si="150"/>
        <v/>
      </c>
      <c r="T3225" s="3">
        <f t="shared" si="151"/>
        <v>125</v>
      </c>
    </row>
    <row r="3226" spans="1:20" x14ac:dyDescent="0.25">
      <c r="A3226" s="1" t="s">
        <v>7807</v>
      </c>
      <c r="B3226" s="1" t="s">
        <v>9564</v>
      </c>
      <c r="C3226" s="1" t="s">
        <v>9565</v>
      </c>
      <c r="D3226" s="1" t="s">
        <v>82</v>
      </c>
      <c r="E3226" s="1" t="s">
        <v>152</v>
      </c>
      <c r="F3226" s="1">
        <v>0</v>
      </c>
      <c r="G3226" s="2">
        <v>36157</v>
      </c>
      <c r="H3226" s="1" t="s">
        <v>30</v>
      </c>
      <c r="I3226" s="1" t="s">
        <v>31</v>
      </c>
      <c r="J3226" s="1" t="s">
        <v>9566</v>
      </c>
      <c r="K3226" s="1"/>
      <c r="L3226" s="1" t="s">
        <v>24</v>
      </c>
      <c r="M3226" s="3">
        <v>68201.539999999994</v>
      </c>
      <c r="N3226" s="3">
        <v>65676.22</v>
      </c>
      <c r="O3226" s="1">
        <v>65.58</v>
      </c>
      <c r="P3226" s="1" t="s">
        <v>32</v>
      </c>
      <c r="Q3226" s="3">
        <v>65741.8</v>
      </c>
      <c r="R3226" s="1" t="str">
        <f t="shared" si="152"/>
        <v>1998-12</v>
      </c>
      <c r="S3226" s="1" t="str">
        <f t="shared" si="150"/>
        <v/>
      </c>
      <c r="T3226" s="3">
        <f t="shared" si="151"/>
        <v>65.58</v>
      </c>
    </row>
    <row r="3227" spans="1:20" x14ac:dyDescent="0.25">
      <c r="A3227" s="1" t="s">
        <v>9567</v>
      </c>
      <c r="B3227" s="1" t="s">
        <v>9568</v>
      </c>
      <c r="C3227" s="1" t="s">
        <v>9569</v>
      </c>
      <c r="D3227" s="1" t="s">
        <v>39</v>
      </c>
      <c r="E3227" s="1" t="s">
        <v>9570</v>
      </c>
      <c r="F3227" s="1">
        <v>0</v>
      </c>
      <c r="G3227" s="2">
        <v>32791</v>
      </c>
      <c r="H3227" s="1" t="s">
        <v>30</v>
      </c>
      <c r="I3227" s="1" t="s">
        <v>31</v>
      </c>
      <c r="J3227" s="2">
        <v>32791</v>
      </c>
      <c r="K3227" s="1"/>
      <c r="L3227" s="1" t="s">
        <v>24</v>
      </c>
      <c r="M3227" s="3">
        <v>58000.18</v>
      </c>
      <c r="N3227" s="3">
        <v>58129.01</v>
      </c>
      <c r="O3227" s="1" t="s">
        <v>32</v>
      </c>
      <c r="P3227" s="1" t="s">
        <v>32</v>
      </c>
      <c r="Q3227" s="3">
        <v>58129.01</v>
      </c>
      <c r="R3227" s="1" t="str">
        <f t="shared" si="152"/>
        <v>1989-10</v>
      </c>
      <c r="S3227" s="1" t="str">
        <f t="shared" si="150"/>
        <v/>
      </c>
      <c r="T3227" s="3">
        <f t="shared" si="151"/>
        <v>0</v>
      </c>
    </row>
    <row r="3228" spans="1:20" x14ac:dyDescent="0.25">
      <c r="A3228" s="1" t="s">
        <v>3031</v>
      </c>
      <c r="B3228" s="1" t="s">
        <v>9571</v>
      </c>
      <c r="C3228" s="1" t="s">
        <v>9572</v>
      </c>
      <c r="D3228" s="1" t="s">
        <v>20</v>
      </c>
      <c r="E3228" s="1" t="s">
        <v>3496</v>
      </c>
      <c r="F3228" s="1">
        <v>0</v>
      </c>
      <c r="G3228" s="2">
        <v>43430</v>
      </c>
      <c r="H3228" s="1" t="s">
        <v>22</v>
      </c>
      <c r="I3228" s="1" t="s">
        <v>31</v>
      </c>
      <c r="J3228" s="1" t="s">
        <v>2563</v>
      </c>
      <c r="K3228" s="1"/>
      <c r="L3228" s="1" t="s">
        <v>24</v>
      </c>
      <c r="M3228" s="3">
        <v>41600</v>
      </c>
      <c r="N3228" s="3">
        <v>43067.9</v>
      </c>
      <c r="O3228" s="1" t="s">
        <v>32</v>
      </c>
      <c r="P3228" s="1">
        <v>125</v>
      </c>
      <c r="Q3228" s="3">
        <v>43192.9</v>
      </c>
      <c r="R3228" s="1" t="str">
        <f t="shared" si="152"/>
        <v>2018-11</v>
      </c>
      <c r="S3228" s="1" t="str">
        <f t="shared" si="150"/>
        <v/>
      </c>
      <c r="T3228" s="3">
        <f t="shared" si="151"/>
        <v>125</v>
      </c>
    </row>
    <row r="3229" spans="1:20" x14ac:dyDescent="0.25">
      <c r="A3229" s="1" t="s">
        <v>9573</v>
      </c>
      <c r="B3229" s="1" t="s">
        <v>9574</v>
      </c>
      <c r="C3229" s="1" t="s">
        <v>9575</v>
      </c>
      <c r="D3229" s="1" t="s">
        <v>971</v>
      </c>
      <c r="E3229" s="1" t="s">
        <v>9440</v>
      </c>
      <c r="F3229" s="1">
        <v>0</v>
      </c>
      <c r="G3229" s="2">
        <v>30340</v>
      </c>
      <c r="H3229" s="1" t="s">
        <v>22</v>
      </c>
      <c r="I3229" s="1" t="s">
        <v>23</v>
      </c>
      <c r="J3229" s="1" t="s">
        <v>9576</v>
      </c>
      <c r="K3229" s="2">
        <v>44673</v>
      </c>
      <c r="L3229" s="1" t="s">
        <v>42</v>
      </c>
      <c r="M3229" s="3">
        <v>58567.39</v>
      </c>
      <c r="N3229" s="3">
        <v>22976.51</v>
      </c>
      <c r="O3229" s="1" t="s">
        <v>32</v>
      </c>
      <c r="P3229" s="1" t="s">
        <v>32</v>
      </c>
      <c r="Q3229" s="3">
        <v>22976.51</v>
      </c>
      <c r="R3229" s="1" t="str">
        <f t="shared" si="152"/>
        <v>1983-01</v>
      </c>
      <c r="S3229" s="1" t="str">
        <f t="shared" si="150"/>
        <v>2022-04</v>
      </c>
      <c r="T3229" s="3">
        <f t="shared" si="151"/>
        <v>0</v>
      </c>
    </row>
    <row r="3230" spans="1:20" x14ac:dyDescent="0.25">
      <c r="A3230" s="1" t="s">
        <v>380</v>
      </c>
      <c r="B3230" s="1" t="s">
        <v>9577</v>
      </c>
      <c r="C3230" s="1" t="s">
        <v>9578</v>
      </c>
      <c r="D3230" s="1" t="s">
        <v>70</v>
      </c>
      <c r="E3230" s="1" t="s">
        <v>299</v>
      </c>
      <c r="F3230" s="1">
        <v>0</v>
      </c>
      <c r="G3230" s="2">
        <v>31446</v>
      </c>
      <c r="H3230" s="1" t="s">
        <v>22</v>
      </c>
      <c r="I3230" s="1" t="s">
        <v>31</v>
      </c>
      <c r="J3230" s="2">
        <v>31473</v>
      </c>
      <c r="K3230" s="2">
        <v>44673</v>
      </c>
      <c r="L3230" s="1" t="s">
        <v>42</v>
      </c>
      <c r="M3230" s="3">
        <v>70570.03</v>
      </c>
      <c r="N3230" s="3">
        <v>29644.28</v>
      </c>
      <c r="O3230" s="3">
        <v>6081.55</v>
      </c>
      <c r="P3230" s="1" t="s">
        <v>32</v>
      </c>
      <c r="Q3230" s="3">
        <v>35725.83</v>
      </c>
      <c r="R3230" s="1" t="str">
        <f t="shared" si="152"/>
        <v>1986-02</v>
      </c>
      <c r="S3230" s="1" t="str">
        <f t="shared" si="150"/>
        <v>2022-04</v>
      </c>
      <c r="T3230" s="3">
        <f t="shared" si="151"/>
        <v>6081.55</v>
      </c>
    </row>
    <row r="3231" spans="1:20" x14ac:dyDescent="0.25">
      <c r="A3231" s="1" t="s">
        <v>9579</v>
      </c>
      <c r="B3231" s="1" t="s">
        <v>9580</v>
      </c>
      <c r="C3231" s="1" t="s">
        <v>9581</v>
      </c>
      <c r="D3231" s="1" t="s">
        <v>20</v>
      </c>
      <c r="E3231" s="1" t="s">
        <v>21</v>
      </c>
      <c r="F3231" s="1">
        <v>0</v>
      </c>
      <c r="G3231" s="2">
        <v>41834</v>
      </c>
      <c r="H3231" s="1" t="s">
        <v>22</v>
      </c>
      <c r="I3231" s="1" t="s">
        <v>31</v>
      </c>
      <c r="J3231" s="1" t="s">
        <v>1482</v>
      </c>
      <c r="K3231" s="1"/>
      <c r="L3231" s="1" t="s">
        <v>24</v>
      </c>
      <c r="M3231" s="3">
        <v>40761.760000000002</v>
      </c>
      <c r="N3231" s="3">
        <v>39107.71</v>
      </c>
      <c r="O3231" s="3">
        <v>1704.32</v>
      </c>
      <c r="P3231" s="1">
        <v>125</v>
      </c>
      <c r="Q3231" s="3">
        <v>40937.03</v>
      </c>
      <c r="R3231" s="1" t="str">
        <f t="shared" si="152"/>
        <v>2014-07</v>
      </c>
      <c r="S3231" s="1" t="str">
        <f t="shared" si="150"/>
        <v/>
      </c>
      <c r="T3231" s="3">
        <f t="shared" si="151"/>
        <v>1829.32</v>
      </c>
    </row>
    <row r="3232" spans="1:20" x14ac:dyDescent="0.25">
      <c r="A3232" s="1" t="s">
        <v>5962</v>
      </c>
      <c r="B3232" s="1" t="s">
        <v>9582</v>
      </c>
      <c r="C3232" s="1" t="s">
        <v>9583</v>
      </c>
      <c r="D3232" s="1" t="s">
        <v>227</v>
      </c>
      <c r="E3232" s="1" t="s">
        <v>1028</v>
      </c>
      <c r="F3232" s="1">
        <v>0</v>
      </c>
      <c r="G3232" s="2">
        <v>43598</v>
      </c>
      <c r="H3232" s="1" t="s">
        <v>22</v>
      </c>
      <c r="I3232" s="1" t="s">
        <v>31</v>
      </c>
      <c r="J3232" s="1" t="s">
        <v>1432</v>
      </c>
      <c r="K3232" s="1"/>
      <c r="L3232" s="1" t="s">
        <v>24</v>
      </c>
      <c r="M3232" s="3">
        <v>48001.62</v>
      </c>
      <c r="N3232" s="3">
        <v>42864</v>
      </c>
      <c r="O3232" s="1" t="s">
        <v>32</v>
      </c>
      <c r="P3232" s="1" t="s">
        <v>32</v>
      </c>
      <c r="Q3232" s="3">
        <v>42864</v>
      </c>
      <c r="R3232" s="1" t="str">
        <f t="shared" si="152"/>
        <v>2019-05</v>
      </c>
      <c r="S3232" s="1" t="str">
        <f t="shared" si="150"/>
        <v/>
      </c>
      <c r="T3232" s="3">
        <f t="shared" si="151"/>
        <v>0</v>
      </c>
    </row>
    <row r="3233" spans="1:20" x14ac:dyDescent="0.25">
      <c r="A3233" s="1" t="s">
        <v>9584</v>
      </c>
      <c r="B3233" s="1" t="s">
        <v>9585</v>
      </c>
      <c r="C3233" s="1" t="s">
        <v>9586</v>
      </c>
      <c r="D3233" s="1" t="s">
        <v>70</v>
      </c>
      <c r="E3233" s="1" t="s">
        <v>639</v>
      </c>
      <c r="F3233" s="1">
        <v>0</v>
      </c>
      <c r="G3233" s="2">
        <v>38908</v>
      </c>
      <c r="H3233" s="1" t="s">
        <v>22</v>
      </c>
      <c r="I3233" s="1" t="s">
        <v>31</v>
      </c>
      <c r="J3233" s="2">
        <v>38997</v>
      </c>
      <c r="K3233" s="2">
        <v>44680</v>
      </c>
      <c r="L3233" s="1" t="s">
        <v>42</v>
      </c>
      <c r="M3233" s="3">
        <v>37864.74</v>
      </c>
      <c r="N3233" s="3">
        <v>18301.71</v>
      </c>
      <c r="O3233" s="1" t="s">
        <v>32</v>
      </c>
      <c r="P3233" s="1" t="s">
        <v>32</v>
      </c>
      <c r="Q3233" s="3">
        <v>18301.71</v>
      </c>
      <c r="R3233" s="1" t="str">
        <f t="shared" si="152"/>
        <v>2006-07</v>
      </c>
      <c r="S3233" s="1" t="str">
        <f t="shared" si="150"/>
        <v>2022-04</v>
      </c>
      <c r="T3233" s="3">
        <f t="shared" si="151"/>
        <v>0</v>
      </c>
    </row>
    <row r="3234" spans="1:20" x14ac:dyDescent="0.25">
      <c r="A3234" s="1" t="s">
        <v>9587</v>
      </c>
      <c r="B3234" s="1" t="s">
        <v>9585</v>
      </c>
      <c r="C3234" s="1" t="s">
        <v>9588</v>
      </c>
      <c r="D3234" s="1" t="s">
        <v>123</v>
      </c>
      <c r="E3234" s="1" t="s">
        <v>194</v>
      </c>
      <c r="F3234" s="1">
        <v>0</v>
      </c>
      <c r="G3234" s="2">
        <v>41035</v>
      </c>
      <c r="H3234" s="1" t="s">
        <v>22</v>
      </c>
      <c r="I3234" s="1" t="s">
        <v>31</v>
      </c>
      <c r="J3234" s="1" t="s">
        <v>9589</v>
      </c>
      <c r="K3234" s="1"/>
      <c r="L3234" s="1" t="s">
        <v>24</v>
      </c>
      <c r="M3234" s="3">
        <v>76554.820000000007</v>
      </c>
      <c r="N3234" s="3">
        <v>45905.36</v>
      </c>
      <c r="O3234" s="3">
        <v>14265.64</v>
      </c>
      <c r="P3234" s="1">
        <v>125</v>
      </c>
      <c r="Q3234" s="3">
        <v>60296</v>
      </c>
      <c r="R3234" s="1" t="str">
        <f t="shared" si="152"/>
        <v>2012-05</v>
      </c>
      <c r="S3234" s="1" t="str">
        <f t="shared" si="150"/>
        <v/>
      </c>
      <c r="T3234" s="3">
        <f t="shared" si="151"/>
        <v>14390.64</v>
      </c>
    </row>
    <row r="3235" spans="1:20" x14ac:dyDescent="0.25">
      <c r="A3235" s="1" t="s">
        <v>9590</v>
      </c>
      <c r="B3235" s="1" t="s">
        <v>9591</v>
      </c>
      <c r="C3235" s="1" t="s">
        <v>9592</v>
      </c>
      <c r="D3235" s="1" t="s">
        <v>70</v>
      </c>
      <c r="E3235" s="1" t="s">
        <v>9593</v>
      </c>
      <c r="F3235" s="1">
        <v>0</v>
      </c>
      <c r="G3235" s="2">
        <v>38852</v>
      </c>
      <c r="H3235" s="1" t="s">
        <v>22</v>
      </c>
      <c r="I3235" s="1" t="s">
        <v>31</v>
      </c>
      <c r="J3235" s="1" t="s">
        <v>3972</v>
      </c>
      <c r="K3235" s="1"/>
      <c r="L3235" s="1" t="s">
        <v>24</v>
      </c>
      <c r="M3235" s="3">
        <v>77166.34</v>
      </c>
      <c r="N3235" s="3">
        <v>74781.429999999993</v>
      </c>
      <c r="O3235" s="1" t="s">
        <v>32</v>
      </c>
      <c r="P3235" s="1" t="s">
        <v>32</v>
      </c>
      <c r="Q3235" s="3">
        <v>74781.429999999993</v>
      </c>
      <c r="R3235" s="1" t="str">
        <f t="shared" si="152"/>
        <v>2006-05</v>
      </c>
      <c r="S3235" s="1" t="str">
        <f t="shared" si="150"/>
        <v/>
      </c>
      <c r="T3235" s="3">
        <f t="shared" si="151"/>
        <v>0</v>
      </c>
    </row>
    <row r="3236" spans="1:20" x14ac:dyDescent="0.25">
      <c r="A3236" s="1" t="s">
        <v>1993</v>
      </c>
      <c r="B3236" s="1" t="s">
        <v>9594</v>
      </c>
      <c r="C3236" s="1" t="s">
        <v>9595</v>
      </c>
      <c r="D3236" s="1" t="s">
        <v>123</v>
      </c>
      <c r="E3236" s="1" t="s">
        <v>454</v>
      </c>
      <c r="F3236" s="1">
        <v>0</v>
      </c>
      <c r="G3236" s="2">
        <v>40643</v>
      </c>
      <c r="H3236" s="1" t="s">
        <v>30</v>
      </c>
      <c r="I3236" s="1" t="s">
        <v>31</v>
      </c>
      <c r="J3236" s="2">
        <v>40122</v>
      </c>
      <c r="K3236" s="1"/>
      <c r="L3236" s="1" t="s">
        <v>24</v>
      </c>
      <c r="M3236" s="3">
        <v>88288.51</v>
      </c>
      <c r="N3236" s="3">
        <v>86477.2</v>
      </c>
      <c r="O3236" s="3">
        <v>14961.88</v>
      </c>
      <c r="P3236" s="1">
        <v>125</v>
      </c>
      <c r="Q3236" s="3">
        <v>101564.08</v>
      </c>
      <c r="R3236" s="1" t="str">
        <f t="shared" si="152"/>
        <v>2011-04</v>
      </c>
      <c r="S3236" s="1" t="str">
        <f t="shared" si="150"/>
        <v/>
      </c>
      <c r="T3236" s="3">
        <f t="shared" si="151"/>
        <v>15086.88</v>
      </c>
    </row>
    <row r="3237" spans="1:20" x14ac:dyDescent="0.25">
      <c r="A3237" s="1" t="s">
        <v>5430</v>
      </c>
      <c r="B3237" s="1" t="s">
        <v>9596</v>
      </c>
      <c r="C3237" s="1" t="s">
        <v>9597</v>
      </c>
      <c r="D3237" s="1" t="s">
        <v>20</v>
      </c>
      <c r="E3237" s="1" t="s">
        <v>9598</v>
      </c>
      <c r="F3237" s="1">
        <v>0</v>
      </c>
      <c r="G3237" s="2">
        <v>42506</v>
      </c>
      <c r="H3237" s="1" t="s">
        <v>22</v>
      </c>
      <c r="I3237" s="1" t="s">
        <v>31</v>
      </c>
      <c r="J3237" s="1" t="s">
        <v>799</v>
      </c>
      <c r="K3237" s="2">
        <v>44597</v>
      </c>
      <c r="L3237" s="1" t="s">
        <v>42</v>
      </c>
      <c r="M3237" s="3">
        <v>53278.99</v>
      </c>
      <c r="N3237" s="3">
        <v>8606.64</v>
      </c>
      <c r="O3237" s="1" t="s">
        <v>32</v>
      </c>
      <c r="P3237" s="1" t="s">
        <v>32</v>
      </c>
      <c r="Q3237" s="3">
        <v>8606.64</v>
      </c>
      <c r="R3237" s="1" t="str">
        <f t="shared" si="152"/>
        <v>2016-05</v>
      </c>
      <c r="S3237" s="1" t="str">
        <f t="shared" si="150"/>
        <v>2022-02</v>
      </c>
      <c r="T3237" s="3">
        <f t="shared" si="151"/>
        <v>0</v>
      </c>
    </row>
    <row r="3238" spans="1:20" x14ac:dyDescent="0.25">
      <c r="A3238" s="1" t="s">
        <v>9599</v>
      </c>
      <c r="B3238" s="1" t="s">
        <v>9596</v>
      </c>
      <c r="C3238" s="1" t="s">
        <v>9600</v>
      </c>
      <c r="D3238" s="1" t="s">
        <v>20</v>
      </c>
      <c r="E3238" s="1" t="s">
        <v>61</v>
      </c>
      <c r="F3238" s="1">
        <v>0</v>
      </c>
      <c r="G3238" s="2">
        <v>43487</v>
      </c>
      <c r="H3238" s="1" t="s">
        <v>22</v>
      </c>
      <c r="I3238" s="1" t="s">
        <v>31</v>
      </c>
      <c r="J3238" s="1" t="s">
        <v>5363</v>
      </c>
      <c r="K3238" s="1"/>
      <c r="L3238" s="1" t="s">
        <v>24</v>
      </c>
      <c r="M3238" s="3">
        <v>68792.460000000006</v>
      </c>
      <c r="N3238" s="3">
        <v>66546.240000000005</v>
      </c>
      <c r="O3238" s="3">
        <v>2538.34</v>
      </c>
      <c r="P3238" s="1" t="s">
        <v>32</v>
      </c>
      <c r="Q3238" s="3">
        <v>69084.58</v>
      </c>
      <c r="R3238" s="1" t="str">
        <f t="shared" si="152"/>
        <v>2019-01</v>
      </c>
      <c r="S3238" s="1" t="str">
        <f t="shared" si="150"/>
        <v/>
      </c>
      <c r="T3238" s="3">
        <f t="shared" si="151"/>
        <v>2538.34</v>
      </c>
    </row>
    <row r="3239" spans="1:20" x14ac:dyDescent="0.25">
      <c r="A3239" s="1" t="s">
        <v>7758</v>
      </c>
      <c r="B3239" s="1" t="s">
        <v>9596</v>
      </c>
      <c r="C3239" s="1" t="s">
        <v>9601</v>
      </c>
      <c r="D3239" s="1" t="s">
        <v>20</v>
      </c>
      <c r="E3239" s="1" t="s">
        <v>306</v>
      </c>
      <c r="F3239" s="1">
        <v>0</v>
      </c>
      <c r="G3239" s="2">
        <v>44508</v>
      </c>
      <c r="H3239" s="1" t="s">
        <v>22</v>
      </c>
      <c r="I3239" s="1" t="s">
        <v>31</v>
      </c>
      <c r="J3239" s="2">
        <v>44419</v>
      </c>
      <c r="K3239" s="1"/>
      <c r="L3239" s="1" t="s">
        <v>24</v>
      </c>
      <c r="M3239" s="3">
        <v>31720</v>
      </c>
      <c r="N3239" s="3">
        <v>30898.36</v>
      </c>
      <c r="O3239" s="3">
        <v>4649.1400000000003</v>
      </c>
      <c r="P3239" s="1">
        <v>125</v>
      </c>
      <c r="Q3239" s="3">
        <v>35672.5</v>
      </c>
      <c r="R3239" s="1" t="str">
        <f t="shared" si="152"/>
        <v>2021-11</v>
      </c>
      <c r="S3239" s="1" t="str">
        <f t="shared" si="150"/>
        <v/>
      </c>
      <c r="T3239" s="3">
        <f t="shared" si="151"/>
        <v>4774.1400000000003</v>
      </c>
    </row>
    <row r="3240" spans="1:20" x14ac:dyDescent="0.25">
      <c r="A3240" s="1" t="s">
        <v>9602</v>
      </c>
      <c r="B3240" s="1" t="s">
        <v>9603</v>
      </c>
      <c r="C3240" s="1" t="s">
        <v>9604</v>
      </c>
      <c r="D3240" s="1" t="s">
        <v>70</v>
      </c>
      <c r="E3240" s="1" t="s">
        <v>605</v>
      </c>
      <c r="F3240" s="1">
        <v>0</v>
      </c>
      <c r="G3240" s="2">
        <v>43402</v>
      </c>
      <c r="H3240" s="1" t="s">
        <v>22</v>
      </c>
      <c r="I3240" s="1" t="s">
        <v>31</v>
      </c>
      <c r="J3240" s="1" t="s">
        <v>466</v>
      </c>
      <c r="K3240" s="1"/>
      <c r="L3240" s="1" t="s">
        <v>24</v>
      </c>
      <c r="M3240" s="3">
        <v>41414.879999999997</v>
      </c>
      <c r="N3240" s="3">
        <v>41253.769999999997</v>
      </c>
      <c r="O3240" s="3">
        <v>9738.0400000000009</v>
      </c>
      <c r="P3240" s="1">
        <v>125</v>
      </c>
      <c r="Q3240" s="3">
        <v>51116.81</v>
      </c>
      <c r="R3240" s="1" t="str">
        <f t="shared" si="152"/>
        <v>2018-10</v>
      </c>
      <c r="S3240" s="1" t="str">
        <f t="shared" si="150"/>
        <v/>
      </c>
      <c r="T3240" s="3">
        <f t="shared" si="151"/>
        <v>9863.0400000000009</v>
      </c>
    </row>
    <row r="3241" spans="1:20" x14ac:dyDescent="0.25">
      <c r="A3241" s="1" t="s">
        <v>9605</v>
      </c>
      <c r="B3241" s="1" t="s">
        <v>9606</v>
      </c>
      <c r="C3241" s="1" t="s">
        <v>9607</v>
      </c>
      <c r="D3241" s="1" t="s">
        <v>113</v>
      </c>
      <c r="E3241" s="1" t="s">
        <v>914</v>
      </c>
      <c r="F3241" s="1">
        <v>0</v>
      </c>
      <c r="G3241" s="2">
        <v>42457</v>
      </c>
      <c r="H3241" s="1" t="s">
        <v>30</v>
      </c>
      <c r="I3241" s="1" t="s">
        <v>31</v>
      </c>
      <c r="J3241" s="1" t="s">
        <v>9608</v>
      </c>
      <c r="K3241" s="1"/>
      <c r="L3241" s="1" t="s">
        <v>24</v>
      </c>
      <c r="M3241" s="3">
        <v>41246.82</v>
      </c>
      <c r="N3241" s="3">
        <v>41598.36</v>
      </c>
      <c r="O3241" s="1" t="s">
        <v>32</v>
      </c>
      <c r="P3241" s="1" t="s">
        <v>32</v>
      </c>
      <c r="Q3241" s="3">
        <v>41598.36</v>
      </c>
      <c r="R3241" s="1" t="str">
        <f t="shared" si="152"/>
        <v>2016-03</v>
      </c>
      <c r="S3241" s="1" t="str">
        <f t="shared" si="150"/>
        <v/>
      </c>
      <c r="T3241" s="3">
        <f t="shared" si="151"/>
        <v>0</v>
      </c>
    </row>
    <row r="3242" spans="1:20" x14ac:dyDescent="0.25">
      <c r="A3242" s="1" t="s">
        <v>9609</v>
      </c>
      <c r="B3242" s="1" t="s">
        <v>9610</v>
      </c>
      <c r="C3242" s="1" t="s">
        <v>9611</v>
      </c>
      <c r="D3242" s="1" t="s">
        <v>28</v>
      </c>
      <c r="E3242" s="1" t="s">
        <v>46</v>
      </c>
      <c r="F3242" s="1">
        <v>0</v>
      </c>
      <c r="G3242" s="2">
        <v>41805</v>
      </c>
      <c r="H3242" s="1" t="s">
        <v>22</v>
      </c>
      <c r="I3242" s="1" t="s">
        <v>31</v>
      </c>
      <c r="J3242" s="1" t="s">
        <v>883</v>
      </c>
      <c r="K3242" s="1"/>
      <c r="L3242" s="1" t="s">
        <v>24</v>
      </c>
      <c r="M3242" s="3">
        <v>59188.69</v>
      </c>
      <c r="N3242" s="3">
        <v>48719.08</v>
      </c>
      <c r="O3242" s="3">
        <v>23629.43</v>
      </c>
      <c r="P3242" s="1">
        <v>125</v>
      </c>
      <c r="Q3242" s="3">
        <v>72473.509999999995</v>
      </c>
      <c r="R3242" s="1" t="str">
        <f t="shared" si="152"/>
        <v>2014-06</v>
      </c>
      <c r="S3242" s="1" t="str">
        <f t="shared" si="150"/>
        <v/>
      </c>
      <c r="T3242" s="3">
        <f t="shared" si="151"/>
        <v>23754.43</v>
      </c>
    </row>
    <row r="3243" spans="1:20" x14ac:dyDescent="0.25">
      <c r="A3243" s="1" t="s">
        <v>9612</v>
      </c>
      <c r="B3243" s="1" t="s">
        <v>9613</v>
      </c>
      <c r="C3243" s="1" t="s">
        <v>9614</v>
      </c>
      <c r="D3243" s="1" t="s">
        <v>70</v>
      </c>
      <c r="E3243" s="1" t="s">
        <v>9615</v>
      </c>
      <c r="F3243" s="1">
        <v>0</v>
      </c>
      <c r="G3243" s="2">
        <v>44536</v>
      </c>
      <c r="H3243" s="1" t="s">
        <v>30</v>
      </c>
      <c r="I3243" s="1" t="s">
        <v>31</v>
      </c>
      <c r="J3243" s="2">
        <v>44359</v>
      </c>
      <c r="K3243" s="1"/>
      <c r="L3243" s="1" t="s">
        <v>24</v>
      </c>
      <c r="M3243" s="3">
        <v>48292.61</v>
      </c>
      <c r="N3243" s="3">
        <v>47941.35</v>
      </c>
      <c r="O3243" s="1" t="s">
        <v>32</v>
      </c>
      <c r="P3243" s="1">
        <v>100</v>
      </c>
      <c r="Q3243" s="3">
        <v>48041.35</v>
      </c>
      <c r="R3243" s="1" t="str">
        <f t="shared" si="152"/>
        <v>2021-12</v>
      </c>
      <c r="S3243" s="1" t="str">
        <f t="shared" si="150"/>
        <v/>
      </c>
      <c r="T3243" s="3">
        <f t="shared" si="151"/>
        <v>100</v>
      </c>
    </row>
    <row r="3244" spans="1:20" x14ac:dyDescent="0.25">
      <c r="A3244" s="1" t="s">
        <v>3409</v>
      </c>
      <c r="B3244" s="1" t="s">
        <v>9616</v>
      </c>
      <c r="C3244" s="1" t="s">
        <v>9617</v>
      </c>
      <c r="D3244" s="1" t="s">
        <v>76</v>
      </c>
      <c r="E3244" s="1" t="s">
        <v>1068</v>
      </c>
      <c r="F3244" s="1">
        <v>0</v>
      </c>
      <c r="G3244" s="2">
        <v>44704</v>
      </c>
      <c r="H3244" s="1" t="s">
        <v>22</v>
      </c>
      <c r="I3244" s="1" t="s">
        <v>31</v>
      </c>
      <c r="J3244" s="1" t="s">
        <v>47</v>
      </c>
      <c r="K3244" s="2">
        <v>44778</v>
      </c>
      <c r="L3244" s="1" t="s">
        <v>42</v>
      </c>
      <c r="M3244" s="3">
        <v>7540</v>
      </c>
      <c r="N3244" s="3">
        <v>1446.38</v>
      </c>
      <c r="O3244" s="1" t="s">
        <v>32</v>
      </c>
      <c r="P3244" s="1">
        <v>100</v>
      </c>
      <c r="Q3244" s="3">
        <v>1546.38</v>
      </c>
      <c r="R3244" s="1" t="str">
        <f t="shared" si="152"/>
        <v>2022-05</v>
      </c>
      <c r="S3244" s="1" t="str">
        <f t="shared" si="150"/>
        <v>2022-08</v>
      </c>
      <c r="T3244" s="3">
        <f t="shared" si="151"/>
        <v>100</v>
      </c>
    </row>
    <row r="3245" spans="1:20" x14ac:dyDescent="0.25">
      <c r="A3245" s="1" t="s">
        <v>9618</v>
      </c>
      <c r="B3245" s="1" t="s">
        <v>9619</v>
      </c>
      <c r="C3245" s="1" t="s">
        <v>9620</v>
      </c>
      <c r="D3245" s="1" t="s">
        <v>284</v>
      </c>
      <c r="E3245" s="1" t="s">
        <v>2755</v>
      </c>
      <c r="F3245" s="1">
        <v>0</v>
      </c>
      <c r="G3245" s="2">
        <v>42891</v>
      </c>
      <c r="H3245" s="1" t="s">
        <v>30</v>
      </c>
      <c r="I3245" s="1" t="s">
        <v>31</v>
      </c>
      <c r="J3245" s="2">
        <v>42861</v>
      </c>
      <c r="K3245" s="1"/>
      <c r="L3245" s="1" t="s">
        <v>24</v>
      </c>
      <c r="M3245" s="3">
        <v>53818.96</v>
      </c>
      <c r="N3245" s="3">
        <v>52150.9</v>
      </c>
      <c r="O3245" s="1" t="s">
        <v>32</v>
      </c>
      <c r="P3245" s="3">
        <v>1076.3800000000001</v>
      </c>
      <c r="Q3245" s="3">
        <v>53227.28</v>
      </c>
      <c r="R3245" s="1" t="str">
        <f t="shared" si="152"/>
        <v>2017-06</v>
      </c>
      <c r="S3245" s="1" t="str">
        <f t="shared" si="150"/>
        <v/>
      </c>
      <c r="T3245" s="3">
        <f t="shared" si="151"/>
        <v>1076.3800000000001</v>
      </c>
    </row>
    <row r="3246" spans="1:20" x14ac:dyDescent="0.25">
      <c r="A3246" s="1" t="s">
        <v>9621</v>
      </c>
      <c r="B3246" s="1" t="s">
        <v>9622</v>
      </c>
      <c r="C3246" s="1" t="s">
        <v>9623</v>
      </c>
      <c r="D3246" s="1" t="s">
        <v>103</v>
      </c>
      <c r="E3246" s="1" t="s">
        <v>9624</v>
      </c>
      <c r="F3246" s="1">
        <v>0</v>
      </c>
      <c r="G3246" s="2">
        <v>41876</v>
      </c>
      <c r="H3246" s="1" t="s">
        <v>30</v>
      </c>
      <c r="I3246" s="1" t="s">
        <v>31</v>
      </c>
      <c r="J3246" s="1" t="s">
        <v>601</v>
      </c>
      <c r="K3246" s="2">
        <v>44911</v>
      </c>
      <c r="L3246" s="1" t="s">
        <v>42</v>
      </c>
      <c r="M3246" s="3">
        <v>75051.81</v>
      </c>
      <c r="N3246" s="3">
        <v>75051.600000000006</v>
      </c>
      <c r="O3246" s="1" t="s">
        <v>32</v>
      </c>
      <c r="P3246" s="1">
        <v>125</v>
      </c>
      <c r="Q3246" s="3">
        <v>75176.600000000006</v>
      </c>
      <c r="R3246" s="1" t="str">
        <f t="shared" si="152"/>
        <v>2014-08</v>
      </c>
      <c r="S3246" s="1" t="str">
        <f t="shared" si="150"/>
        <v>2022-12</v>
      </c>
      <c r="T3246" s="3">
        <f t="shared" si="151"/>
        <v>125</v>
      </c>
    </row>
    <row r="3247" spans="1:20" x14ac:dyDescent="0.25">
      <c r="A3247" s="1" t="s">
        <v>3908</v>
      </c>
      <c r="B3247" s="1" t="s">
        <v>810</v>
      </c>
      <c r="C3247" s="1" t="s">
        <v>9625</v>
      </c>
      <c r="D3247" s="1" t="s">
        <v>28</v>
      </c>
      <c r="E3247" s="1" t="s">
        <v>46</v>
      </c>
      <c r="F3247" s="1">
        <v>0</v>
      </c>
      <c r="G3247" s="2">
        <v>44830</v>
      </c>
      <c r="H3247" s="1" t="s">
        <v>22</v>
      </c>
      <c r="I3247" s="1" t="s">
        <v>31</v>
      </c>
      <c r="J3247" s="1" t="s">
        <v>310</v>
      </c>
      <c r="K3247" s="2">
        <v>44852</v>
      </c>
      <c r="L3247" s="1" t="s">
        <v>42</v>
      </c>
      <c r="M3247" s="3">
        <v>52240.03</v>
      </c>
      <c r="N3247" s="3">
        <v>3415.64</v>
      </c>
      <c r="O3247" s="1">
        <v>28.25</v>
      </c>
      <c r="P3247" s="1" t="s">
        <v>32</v>
      </c>
      <c r="Q3247" s="3">
        <v>3443.89</v>
      </c>
      <c r="R3247" s="1" t="str">
        <f t="shared" si="152"/>
        <v>2022-09</v>
      </c>
      <c r="S3247" s="1" t="str">
        <f t="shared" si="150"/>
        <v>2022-10</v>
      </c>
      <c r="T3247" s="3">
        <f t="shared" si="151"/>
        <v>28.25</v>
      </c>
    </row>
    <row r="3248" spans="1:20" x14ac:dyDescent="0.25">
      <c r="A3248" s="1" t="s">
        <v>1889</v>
      </c>
      <c r="B3248" s="1" t="s">
        <v>810</v>
      </c>
      <c r="C3248" s="1" t="s">
        <v>9626</v>
      </c>
      <c r="D3248" s="1" t="s">
        <v>70</v>
      </c>
      <c r="E3248" s="1" t="s">
        <v>280</v>
      </c>
      <c r="F3248" s="1">
        <v>0</v>
      </c>
      <c r="G3248" s="2">
        <v>39874</v>
      </c>
      <c r="H3248" s="1" t="s">
        <v>22</v>
      </c>
      <c r="I3248" s="1" t="s">
        <v>31</v>
      </c>
      <c r="J3248" s="2">
        <v>39847</v>
      </c>
      <c r="K3248" s="2">
        <v>44652</v>
      </c>
      <c r="L3248" s="1" t="s">
        <v>42</v>
      </c>
      <c r="M3248" s="3">
        <v>45499.17</v>
      </c>
      <c r="N3248" s="3">
        <v>20031.87</v>
      </c>
      <c r="O3248" s="3">
        <v>2157.36</v>
      </c>
      <c r="P3248" s="1" t="s">
        <v>32</v>
      </c>
      <c r="Q3248" s="3">
        <v>22189.23</v>
      </c>
      <c r="R3248" s="1" t="str">
        <f t="shared" si="152"/>
        <v>2009-03</v>
      </c>
      <c r="S3248" s="1" t="str">
        <f t="shared" si="150"/>
        <v>2022-04</v>
      </c>
      <c r="T3248" s="3">
        <f t="shared" si="151"/>
        <v>2157.36</v>
      </c>
    </row>
    <row r="3249" spans="1:20" x14ac:dyDescent="0.25">
      <c r="A3249" s="1" t="s">
        <v>9627</v>
      </c>
      <c r="B3249" s="1" t="s">
        <v>810</v>
      </c>
      <c r="C3249" s="1" t="s">
        <v>9628</v>
      </c>
      <c r="D3249" s="1" t="s">
        <v>20</v>
      </c>
      <c r="E3249" s="1" t="s">
        <v>306</v>
      </c>
      <c r="F3249" s="1">
        <v>0</v>
      </c>
      <c r="G3249" s="2">
        <v>44690</v>
      </c>
      <c r="H3249" s="1" t="s">
        <v>22</v>
      </c>
      <c r="I3249" s="1" t="s">
        <v>23</v>
      </c>
      <c r="J3249" s="1" t="s">
        <v>4425</v>
      </c>
      <c r="K3249" s="1"/>
      <c r="L3249" s="1" t="s">
        <v>24</v>
      </c>
      <c r="M3249" s="3">
        <v>34985.599999999999</v>
      </c>
      <c r="N3249" s="3">
        <v>9832.7999999999993</v>
      </c>
      <c r="O3249" s="1">
        <v>630.54</v>
      </c>
      <c r="P3249" s="1">
        <v>100</v>
      </c>
      <c r="Q3249" s="3">
        <v>10563.34</v>
      </c>
      <c r="R3249" s="1" t="str">
        <f t="shared" si="152"/>
        <v>2022-05</v>
      </c>
      <c r="S3249" s="1" t="str">
        <f t="shared" si="150"/>
        <v/>
      </c>
      <c r="T3249" s="3">
        <f t="shared" si="151"/>
        <v>730.54</v>
      </c>
    </row>
    <row r="3250" spans="1:20" x14ac:dyDescent="0.25">
      <c r="A3250" s="1" t="s">
        <v>9629</v>
      </c>
      <c r="B3250" s="1" t="s">
        <v>810</v>
      </c>
      <c r="C3250" s="1" t="s">
        <v>9630</v>
      </c>
      <c r="D3250" s="1" t="s">
        <v>123</v>
      </c>
      <c r="E3250" s="1" t="s">
        <v>759</v>
      </c>
      <c r="F3250" s="1">
        <v>0</v>
      </c>
      <c r="G3250" s="2">
        <v>43304</v>
      </c>
      <c r="H3250" s="1" t="s">
        <v>22</v>
      </c>
      <c r="I3250" s="1" t="s">
        <v>31</v>
      </c>
      <c r="J3250" s="1" t="s">
        <v>3138</v>
      </c>
      <c r="K3250" s="1"/>
      <c r="L3250" s="1" t="s">
        <v>24</v>
      </c>
      <c r="M3250" s="3">
        <v>96174</v>
      </c>
      <c r="N3250" s="3">
        <v>94197.4</v>
      </c>
      <c r="O3250" s="3">
        <v>35850</v>
      </c>
      <c r="P3250" s="1">
        <v>125</v>
      </c>
      <c r="Q3250" s="3">
        <v>130172.4</v>
      </c>
      <c r="R3250" s="1" t="str">
        <f t="shared" si="152"/>
        <v>2018-07</v>
      </c>
      <c r="S3250" s="1" t="str">
        <f t="shared" si="150"/>
        <v/>
      </c>
      <c r="T3250" s="3">
        <f t="shared" si="151"/>
        <v>35975</v>
      </c>
    </row>
    <row r="3251" spans="1:20" x14ac:dyDescent="0.25">
      <c r="A3251" s="1" t="s">
        <v>9631</v>
      </c>
      <c r="B3251" s="1" t="s">
        <v>810</v>
      </c>
      <c r="C3251" s="1" t="s">
        <v>9632</v>
      </c>
      <c r="D3251" s="1" t="s">
        <v>70</v>
      </c>
      <c r="E3251" s="1" t="s">
        <v>174</v>
      </c>
      <c r="F3251" s="1">
        <v>0</v>
      </c>
      <c r="G3251" s="2">
        <v>42898</v>
      </c>
      <c r="H3251" s="1" t="s">
        <v>22</v>
      </c>
      <c r="I3251" s="1" t="s">
        <v>31</v>
      </c>
      <c r="J3251" s="2">
        <v>43075</v>
      </c>
      <c r="K3251" s="1"/>
      <c r="L3251" s="1" t="s">
        <v>24</v>
      </c>
      <c r="M3251" s="3">
        <v>86778.43</v>
      </c>
      <c r="N3251" s="3">
        <v>88401.13</v>
      </c>
      <c r="O3251" s="3">
        <v>5902.66</v>
      </c>
      <c r="P3251" s="1" t="s">
        <v>32</v>
      </c>
      <c r="Q3251" s="3">
        <v>94303.79</v>
      </c>
      <c r="R3251" s="1" t="str">
        <f t="shared" si="152"/>
        <v>2017-06</v>
      </c>
      <c r="S3251" s="1" t="str">
        <f t="shared" si="150"/>
        <v/>
      </c>
      <c r="T3251" s="3">
        <f t="shared" si="151"/>
        <v>5902.66</v>
      </c>
    </row>
    <row r="3252" spans="1:20" x14ac:dyDescent="0.25">
      <c r="A3252" s="1" t="s">
        <v>458</v>
      </c>
      <c r="B3252" s="1" t="s">
        <v>810</v>
      </c>
      <c r="C3252" s="1" t="s">
        <v>9633</v>
      </c>
      <c r="D3252" s="1" t="s">
        <v>123</v>
      </c>
      <c r="E3252" s="1" t="s">
        <v>194</v>
      </c>
      <c r="F3252" s="1">
        <v>0</v>
      </c>
      <c r="G3252" s="2">
        <v>42981</v>
      </c>
      <c r="H3252" s="1" t="s">
        <v>30</v>
      </c>
      <c r="I3252" s="1" t="s">
        <v>31</v>
      </c>
      <c r="J3252" s="1" t="s">
        <v>144</v>
      </c>
      <c r="K3252" s="1"/>
      <c r="L3252" s="1" t="s">
        <v>24</v>
      </c>
      <c r="M3252" s="3">
        <v>75627.759999999995</v>
      </c>
      <c r="N3252" s="3">
        <v>64970.22</v>
      </c>
      <c r="O3252" s="3">
        <v>25097.68</v>
      </c>
      <c r="P3252" s="1">
        <v>125</v>
      </c>
      <c r="Q3252" s="3">
        <v>90192.9</v>
      </c>
      <c r="R3252" s="1" t="str">
        <f t="shared" si="152"/>
        <v>2017-09</v>
      </c>
      <c r="S3252" s="1" t="str">
        <f t="shared" si="150"/>
        <v/>
      </c>
      <c r="T3252" s="3">
        <f t="shared" si="151"/>
        <v>25222.68</v>
      </c>
    </row>
    <row r="3253" spans="1:20" x14ac:dyDescent="0.25">
      <c r="A3253" s="1" t="s">
        <v>4341</v>
      </c>
      <c r="B3253" s="1" t="s">
        <v>810</v>
      </c>
      <c r="C3253" s="1" t="s">
        <v>9634</v>
      </c>
      <c r="D3253" s="1" t="s">
        <v>52</v>
      </c>
      <c r="E3253" s="1" t="s">
        <v>9635</v>
      </c>
      <c r="F3253" s="1">
        <v>0</v>
      </c>
      <c r="G3253" s="2">
        <v>44648</v>
      </c>
      <c r="H3253" s="1" t="s">
        <v>30</v>
      </c>
      <c r="I3253" s="1" t="s">
        <v>23</v>
      </c>
      <c r="J3253" s="1" t="s">
        <v>248</v>
      </c>
      <c r="K3253" s="1"/>
      <c r="L3253" s="1" t="s">
        <v>24</v>
      </c>
      <c r="M3253" s="3">
        <v>65000</v>
      </c>
      <c r="N3253" s="3">
        <v>47500</v>
      </c>
      <c r="O3253" s="1">
        <v>937.5</v>
      </c>
      <c r="P3253" s="1" t="s">
        <v>32</v>
      </c>
      <c r="Q3253" s="3">
        <v>48437.5</v>
      </c>
      <c r="R3253" s="1" t="str">
        <f t="shared" si="152"/>
        <v>2022-03</v>
      </c>
      <c r="S3253" s="1" t="str">
        <f t="shared" si="150"/>
        <v/>
      </c>
      <c r="T3253" s="3">
        <f t="shared" si="151"/>
        <v>937.5</v>
      </c>
    </row>
    <row r="3254" spans="1:20" x14ac:dyDescent="0.25">
      <c r="A3254" s="1" t="s">
        <v>9636</v>
      </c>
      <c r="B3254" s="1" t="s">
        <v>810</v>
      </c>
      <c r="C3254" s="1" t="s">
        <v>9637</v>
      </c>
      <c r="D3254" s="1" t="s">
        <v>123</v>
      </c>
      <c r="E3254" s="1" t="s">
        <v>194</v>
      </c>
      <c r="F3254" s="1">
        <v>0</v>
      </c>
      <c r="G3254" s="2">
        <v>43135</v>
      </c>
      <c r="H3254" s="1" t="s">
        <v>30</v>
      </c>
      <c r="I3254" s="1" t="s">
        <v>31</v>
      </c>
      <c r="J3254" s="1" t="s">
        <v>9190</v>
      </c>
      <c r="K3254" s="1"/>
      <c r="L3254" s="1" t="s">
        <v>24</v>
      </c>
      <c r="M3254" s="3">
        <v>63632.82</v>
      </c>
      <c r="N3254" s="3">
        <v>56961.42</v>
      </c>
      <c r="O3254" s="1">
        <v>108.88</v>
      </c>
      <c r="P3254" s="1">
        <v>125</v>
      </c>
      <c r="Q3254" s="3">
        <v>57195.3</v>
      </c>
      <c r="R3254" s="1" t="str">
        <f t="shared" si="152"/>
        <v>2018-02</v>
      </c>
      <c r="S3254" s="1" t="str">
        <f t="shared" si="150"/>
        <v/>
      </c>
      <c r="T3254" s="3">
        <f t="shared" si="151"/>
        <v>233.88</v>
      </c>
    </row>
    <row r="3255" spans="1:20" x14ac:dyDescent="0.25">
      <c r="A3255" s="1" t="s">
        <v>9638</v>
      </c>
      <c r="B3255" s="1" t="s">
        <v>810</v>
      </c>
      <c r="C3255" s="1" t="s">
        <v>9639</v>
      </c>
      <c r="D3255" s="1" t="s">
        <v>1099</v>
      </c>
      <c r="E3255" s="1" t="s">
        <v>8958</v>
      </c>
      <c r="F3255" s="1">
        <v>0</v>
      </c>
      <c r="G3255" s="2">
        <v>44256</v>
      </c>
      <c r="H3255" s="1" t="s">
        <v>22</v>
      </c>
      <c r="I3255" s="1" t="s">
        <v>170</v>
      </c>
      <c r="J3255" s="2">
        <v>44199</v>
      </c>
      <c r="K3255" s="1"/>
      <c r="L3255" s="1" t="s">
        <v>24</v>
      </c>
      <c r="M3255" s="3">
        <v>46250.05</v>
      </c>
      <c r="N3255" s="3">
        <v>46129.8</v>
      </c>
      <c r="O3255" s="1">
        <v>622.6</v>
      </c>
      <c r="P3255" s="1">
        <v>100</v>
      </c>
      <c r="Q3255" s="3">
        <v>46852.4</v>
      </c>
      <c r="R3255" s="1" t="str">
        <f t="shared" si="152"/>
        <v>2021-03</v>
      </c>
      <c r="S3255" s="1" t="str">
        <f t="shared" si="150"/>
        <v/>
      </c>
      <c r="T3255" s="3">
        <f t="shared" si="151"/>
        <v>722.6</v>
      </c>
    </row>
    <row r="3256" spans="1:20" x14ac:dyDescent="0.25">
      <c r="A3256" s="1" t="s">
        <v>9640</v>
      </c>
      <c r="B3256" s="1" t="s">
        <v>810</v>
      </c>
      <c r="C3256" s="1" t="s">
        <v>9641</v>
      </c>
      <c r="D3256" s="1" t="s">
        <v>82</v>
      </c>
      <c r="E3256" s="1" t="s">
        <v>9642</v>
      </c>
      <c r="F3256" s="1">
        <v>0</v>
      </c>
      <c r="G3256" s="2">
        <v>44823</v>
      </c>
      <c r="H3256" s="1" t="s">
        <v>22</v>
      </c>
      <c r="I3256" s="1" t="s">
        <v>31</v>
      </c>
      <c r="J3256" s="1" t="s">
        <v>489</v>
      </c>
      <c r="K3256" s="1"/>
      <c r="L3256" s="1" t="s">
        <v>24</v>
      </c>
      <c r="M3256" s="3">
        <v>34604.339999999997</v>
      </c>
      <c r="N3256" s="3">
        <v>8052</v>
      </c>
      <c r="O3256" s="1">
        <v>33.270000000000003</v>
      </c>
      <c r="P3256" s="1">
        <v>100</v>
      </c>
      <c r="Q3256" s="3">
        <v>8185.27</v>
      </c>
      <c r="R3256" s="1" t="str">
        <f t="shared" si="152"/>
        <v>2022-09</v>
      </c>
      <c r="S3256" s="1" t="str">
        <f t="shared" si="150"/>
        <v/>
      </c>
      <c r="T3256" s="3">
        <f t="shared" si="151"/>
        <v>133.27000000000001</v>
      </c>
    </row>
    <row r="3257" spans="1:20" x14ac:dyDescent="0.25">
      <c r="A3257" s="1" t="s">
        <v>9643</v>
      </c>
      <c r="B3257" s="1" t="s">
        <v>9644</v>
      </c>
      <c r="C3257" s="1" t="s">
        <v>9645</v>
      </c>
      <c r="D3257" s="1" t="s">
        <v>82</v>
      </c>
      <c r="E3257" s="1" t="s">
        <v>556</v>
      </c>
      <c r="F3257" s="1">
        <v>0</v>
      </c>
      <c r="G3257" s="2">
        <v>43626</v>
      </c>
      <c r="H3257" s="1" t="s">
        <v>30</v>
      </c>
      <c r="I3257" s="1" t="s">
        <v>31</v>
      </c>
      <c r="J3257" s="2">
        <v>43744</v>
      </c>
      <c r="K3257" s="1"/>
      <c r="L3257" s="1" t="s">
        <v>24</v>
      </c>
      <c r="M3257" s="3">
        <v>45899.98</v>
      </c>
      <c r="N3257" s="3">
        <v>39177.129999999997</v>
      </c>
      <c r="O3257" s="1">
        <v>432.84</v>
      </c>
      <c r="P3257" s="1">
        <v>125</v>
      </c>
      <c r="Q3257" s="3">
        <v>39734.97</v>
      </c>
      <c r="R3257" s="1" t="str">
        <f t="shared" si="152"/>
        <v>2019-06</v>
      </c>
      <c r="S3257" s="1" t="str">
        <f t="shared" si="150"/>
        <v/>
      </c>
      <c r="T3257" s="3">
        <f t="shared" si="151"/>
        <v>557.83999999999992</v>
      </c>
    </row>
    <row r="3258" spans="1:20" x14ac:dyDescent="0.25">
      <c r="A3258" s="1" t="s">
        <v>3288</v>
      </c>
      <c r="B3258" s="1" t="s">
        <v>9646</v>
      </c>
      <c r="C3258" s="1" t="s">
        <v>9647</v>
      </c>
      <c r="D3258" s="1" t="s">
        <v>28</v>
      </c>
      <c r="E3258" s="1" t="s">
        <v>573</v>
      </c>
      <c r="F3258" s="1">
        <v>0</v>
      </c>
      <c r="G3258" s="2">
        <v>42029</v>
      </c>
      <c r="H3258" s="1" t="s">
        <v>22</v>
      </c>
      <c r="I3258" s="1" t="s">
        <v>31</v>
      </c>
      <c r="J3258" s="1" t="s">
        <v>9648</v>
      </c>
      <c r="K3258" s="1"/>
      <c r="L3258" s="1" t="s">
        <v>24</v>
      </c>
      <c r="M3258" s="3">
        <v>44666.96</v>
      </c>
      <c r="N3258" s="3">
        <v>45111</v>
      </c>
      <c r="O3258" s="1" t="s">
        <v>32</v>
      </c>
      <c r="P3258" s="1" t="s">
        <v>32</v>
      </c>
      <c r="Q3258" s="3">
        <v>45111</v>
      </c>
      <c r="R3258" s="1" t="str">
        <f t="shared" si="152"/>
        <v>2015-01</v>
      </c>
      <c r="S3258" s="1" t="str">
        <f t="shared" si="150"/>
        <v/>
      </c>
      <c r="T3258" s="3">
        <f t="shared" si="151"/>
        <v>0</v>
      </c>
    </row>
    <row r="3259" spans="1:20" x14ac:dyDescent="0.25">
      <c r="A3259" s="1" t="s">
        <v>8128</v>
      </c>
      <c r="B3259" s="1" t="s">
        <v>9646</v>
      </c>
      <c r="C3259" s="1" t="s">
        <v>9649</v>
      </c>
      <c r="D3259" s="1" t="s">
        <v>70</v>
      </c>
      <c r="E3259" s="1" t="s">
        <v>243</v>
      </c>
      <c r="F3259" s="1">
        <v>0</v>
      </c>
      <c r="G3259" s="2">
        <v>41750</v>
      </c>
      <c r="H3259" s="1" t="s">
        <v>22</v>
      </c>
      <c r="I3259" s="1" t="s">
        <v>31</v>
      </c>
      <c r="J3259" s="1" t="s">
        <v>6261</v>
      </c>
      <c r="K3259" s="1"/>
      <c r="L3259" s="1" t="s">
        <v>24</v>
      </c>
      <c r="M3259" s="3">
        <v>38761.01</v>
      </c>
      <c r="N3259" s="3">
        <v>38098.239999999998</v>
      </c>
      <c r="O3259" s="1" t="s">
        <v>32</v>
      </c>
      <c r="P3259" s="1" t="s">
        <v>32</v>
      </c>
      <c r="Q3259" s="3">
        <v>38098.239999999998</v>
      </c>
      <c r="R3259" s="1" t="str">
        <f t="shared" si="152"/>
        <v>2014-04</v>
      </c>
      <c r="S3259" s="1" t="str">
        <f t="shared" si="150"/>
        <v/>
      </c>
      <c r="T3259" s="3">
        <f t="shared" si="151"/>
        <v>0</v>
      </c>
    </row>
    <row r="3260" spans="1:20" x14ac:dyDescent="0.25">
      <c r="A3260" s="1" t="s">
        <v>9650</v>
      </c>
      <c r="B3260" s="1" t="s">
        <v>9651</v>
      </c>
      <c r="C3260" s="1" t="s">
        <v>9652</v>
      </c>
      <c r="D3260" s="1" t="s">
        <v>227</v>
      </c>
      <c r="E3260" s="1" t="s">
        <v>9653</v>
      </c>
      <c r="F3260" s="1">
        <v>0</v>
      </c>
      <c r="G3260" s="2">
        <v>36395</v>
      </c>
      <c r="H3260" s="1" t="s">
        <v>22</v>
      </c>
      <c r="I3260" s="1" t="s">
        <v>31</v>
      </c>
      <c r="J3260" s="1" t="s">
        <v>9654</v>
      </c>
      <c r="K3260" s="2">
        <v>44897</v>
      </c>
      <c r="L3260" s="1" t="s">
        <v>42</v>
      </c>
      <c r="M3260" s="3">
        <v>55053.02</v>
      </c>
      <c r="N3260" s="3">
        <v>59294.1</v>
      </c>
      <c r="O3260" s="1" t="s">
        <v>32</v>
      </c>
      <c r="P3260" s="1" t="s">
        <v>32</v>
      </c>
      <c r="Q3260" s="3">
        <v>59294.1</v>
      </c>
      <c r="R3260" s="1" t="str">
        <f t="shared" si="152"/>
        <v>1999-08</v>
      </c>
      <c r="S3260" s="1" t="str">
        <f t="shared" si="150"/>
        <v>2022-12</v>
      </c>
      <c r="T3260" s="3">
        <f t="shared" si="151"/>
        <v>0</v>
      </c>
    </row>
    <row r="3261" spans="1:20" x14ac:dyDescent="0.25">
      <c r="A3261" s="1" t="s">
        <v>9655</v>
      </c>
      <c r="B3261" s="1" t="s">
        <v>9651</v>
      </c>
      <c r="C3261" s="1" t="s">
        <v>9656</v>
      </c>
      <c r="D3261" s="1" t="s">
        <v>103</v>
      </c>
      <c r="E3261" s="1" t="s">
        <v>3983</v>
      </c>
      <c r="F3261" s="1">
        <v>0</v>
      </c>
      <c r="G3261" s="2">
        <v>36787</v>
      </c>
      <c r="H3261" s="1" t="s">
        <v>30</v>
      </c>
      <c r="I3261" s="1" t="s">
        <v>31</v>
      </c>
      <c r="J3261" s="1" t="s">
        <v>9657</v>
      </c>
      <c r="K3261" s="1"/>
      <c r="L3261" s="1" t="s">
        <v>24</v>
      </c>
      <c r="M3261" s="3">
        <v>43317.87</v>
      </c>
      <c r="N3261" s="3">
        <v>42965.94</v>
      </c>
      <c r="O3261" s="1" t="s">
        <v>32</v>
      </c>
      <c r="P3261" s="1" t="s">
        <v>32</v>
      </c>
      <c r="Q3261" s="3">
        <v>42965.94</v>
      </c>
      <c r="R3261" s="1" t="str">
        <f t="shared" si="152"/>
        <v>2000-09</v>
      </c>
      <c r="S3261" s="1" t="str">
        <f t="shared" si="150"/>
        <v/>
      </c>
      <c r="T3261" s="3">
        <f t="shared" si="151"/>
        <v>0</v>
      </c>
    </row>
    <row r="3262" spans="1:20" x14ac:dyDescent="0.25">
      <c r="A3262" s="1" t="s">
        <v>186</v>
      </c>
      <c r="B3262" s="1" t="s">
        <v>9658</v>
      </c>
      <c r="C3262" s="1" t="s">
        <v>9659</v>
      </c>
      <c r="D3262" s="1" t="s">
        <v>70</v>
      </c>
      <c r="E3262" s="1" t="s">
        <v>9660</v>
      </c>
      <c r="F3262" s="1">
        <v>0</v>
      </c>
      <c r="G3262" s="2">
        <v>38642</v>
      </c>
      <c r="H3262" s="1" t="s">
        <v>22</v>
      </c>
      <c r="I3262" s="1" t="s">
        <v>31</v>
      </c>
      <c r="J3262" s="1" t="s">
        <v>2745</v>
      </c>
      <c r="K3262" s="1"/>
      <c r="L3262" s="1" t="s">
        <v>24</v>
      </c>
      <c r="M3262" s="3">
        <v>100826.96</v>
      </c>
      <c r="N3262" s="3">
        <v>100827.97</v>
      </c>
      <c r="O3262" s="3">
        <v>1502.71</v>
      </c>
      <c r="P3262" s="1" t="s">
        <v>32</v>
      </c>
      <c r="Q3262" s="3">
        <v>102330.68</v>
      </c>
      <c r="R3262" s="1" t="str">
        <f t="shared" si="152"/>
        <v>2005-10</v>
      </c>
      <c r="S3262" s="1" t="str">
        <f t="shared" si="150"/>
        <v/>
      </c>
      <c r="T3262" s="3">
        <f t="shared" si="151"/>
        <v>1502.71</v>
      </c>
    </row>
    <row r="3263" spans="1:20" x14ac:dyDescent="0.25">
      <c r="A3263" s="1" t="s">
        <v>9661</v>
      </c>
      <c r="B3263" s="1" t="s">
        <v>9662</v>
      </c>
      <c r="C3263" s="1" t="s">
        <v>9663</v>
      </c>
      <c r="D3263" s="1" t="s">
        <v>39</v>
      </c>
      <c r="E3263" s="1" t="s">
        <v>40</v>
      </c>
      <c r="F3263" s="1">
        <v>0</v>
      </c>
      <c r="G3263" s="2">
        <v>44883</v>
      </c>
      <c r="H3263" s="1" t="s">
        <v>22</v>
      </c>
      <c r="I3263" s="1" t="s">
        <v>31</v>
      </c>
      <c r="J3263" s="1" t="s">
        <v>9664</v>
      </c>
      <c r="K3263" s="1"/>
      <c r="L3263" s="1" t="s">
        <v>24</v>
      </c>
      <c r="M3263" s="3">
        <v>39936</v>
      </c>
      <c r="N3263" s="3">
        <v>2335</v>
      </c>
      <c r="O3263" s="1" t="s">
        <v>32</v>
      </c>
      <c r="P3263" s="1" t="s">
        <v>32</v>
      </c>
      <c r="Q3263" s="3">
        <v>2335</v>
      </c>
      <c r="R3263" s="1" t="str">
        <f t="shared" si="152"/>
        <v>2022-11</v>
      </c>
      <c r="S3263" s="1" t="str">
        <f t="shared" si="150"/>
        <v/>
      </c>
      <c r="T3263" s="3">
        <f t="shared" si="151"/>
        <v>0</v>
      </c>
    </row>
    <row r="3264" spans="1:20" x14ac:dyDescent="0.25">
      <c r="A3264" s="1" t="s">
        <v>3583</v>
      </c>
      <c r="B3264" s="1" t="s">
        <v>9665</v>
      </c>
      <c r="C3264" s="1" t="s">
        <v>9666</v>
      </c>
      <c r="D3264" s="1" t="s">
        <v>39</v>
      </c>
      <c r="E3264" s="1" t="s">
        <v>40</v>
      </c>
      <c r="F3264" s="1">
        <v>0</v>
      </c>
      <c r="G3264" s="2">
        <v>44665</v>
      </c>
      <c r="H3264" s="1" t="s">
        <v>30</v>
      </c>
      <c r="I3264" s="1" t="s">
        <v>31</v>
      </c>
      <c r="J3264" s="1" t="s">
        <v>6659</v>
      </c>
      <c r="K3264" s="2">
        <v>44809</v>
      </c>
      <c r="L3264" s="1" t="s">
        <v>42</v>
      </c>
      <c r="M3264" s="3">
        <v>29952</v>
      </c>
      <c r="N3264" s="3">
        <v>3222</v>
      </c>
      <c r="O3264" s="1" t="s">
        <v>32</v>
      </c>
      <c r="P3264" s="1">
        <v>100</v>
      </c>
      <c r="Q3264" s="3">
        <v>3322</v>
      </c>
      <c r="R3264" s="1" t="str">
        <f t="shared" si="152"/>
        <v>2022-04</v>
      </c>
      <c r="S3264" s="1" t="str">
        <f t="shared" si="150"/>
        <v>2022-09</v>
      </c>
      <c r="T3264" s="3">
        <f t="shared" si="151"/>
        <v>100</v>
      </c>
    </row>
    <row r="3265" spans="1:20" x14ac:dyDescent="0.25">
      <c r="A3265" s="1" t="s">
        <v>9667</v>
      </c>
      <c r="B3265" s="1" t="s">
        <v>9668</v>
      </c>
      <c r="C3265" s="1" t="s">
        <v>9669</v>
      </c>
      <c r="D3265" s="1" t="s">
        <v>82</v>
      </c>
      <c r="E3265" s="1" t="s">
        <v>639</v>
      </c>
      <c r="F3265" s="1">
        <v>0</v>
      </c>
      <c r="G3265" s="2">
        <v>37144</v>
      </c>
      <c r="H3265" s="1" t="s">
        <v>22</v>
      </c>
      <c r="I3265" s="1" t="s">
        <v>31</v>
      </c>
      <c r="J3265" s="2">
        <v>37173</v>
      </c>
      <c r="K3265" s="1"/>
      <c r="L3265" s="1" t="s">
        <v>24</v>
      </c>
      <c r="M3265" s="3">
        <v>37864.74</v>
      </c>
      <c r="N3265" s="3">
        <v>37542.720000000001</v>
      </c>
      <c r="O3265" s="1" t="s">
        <v>32</v>
      </c>
      <c r="P3265" s="1">
        <v>125</v>
      </c>
      <c r="Q3265" s="3">
        <v>37667.72</v>
      </c>
      <c r="R3265" s="1" t="str">
        <f t="shared" si="152"/>
        <v>2001-09</v>
      </c>
      <c r="S3265" s="1" t="str">
        <f t="shared" si="150"/>
        <v/>
      </c>
      <c r="T3265" s="3">
        <f t="shared" si="151"/>
        <v>125</v>
      </c>
    </row>
    <row r="3266" spans="1:20" x14ac:dyDescent="0.25">
      <c r="A3266" s="1" t="s">
        <v>9670</v>
      </c>
      <c r="B3266" s="1" t="s">
        <v>9671</v>
      </c>
      <c r="C3266" s="1" t="s">
        <v>9672</v>
      </c>
      <c r="D3266" s="1" t="s">
        <v>39</v>
      </c>
      <c r="E3266" s="1" t="s">
        <v>40</v>
      </c>
      <c r="F3266" s="1">
        <v>0</v>
      </c>
      <c r="G3266" s="2">
        <v>44908</v>
      </c>
      <c r="H3266" s="1" t="s">
        <v>22</v>
      </c>
      <c r="I3266" s="1" t="s">
        <v>31</v>
      </c>
      <c r="J3266" s="2">
        <v>44896</v>
      </c>
      <c r="K3266" s="1"/>
      <c r="L3266" s="1" t="s">
        <v>24</v>
      </c>
      <c r="M3266" s="3">
        <v>44928</v>
      </c>
      <c r="N3266" s="3">
        <v>9436.5</v>
      </c>
      <c r="O3266" s="1" t="s">
        <v>32</v>
      </c>
      <c r="P3266" s="1">
        <v>100</v>
      </c>
      <c r="Q3266" s="3">
        <v>9536.5</v>
      </c>
      <c r="R3266" s="1" t="str">
        <f t="shared" si="152"/>
        <v>2022-12</v>
      </c>
      <c r="S3266" s="1" t="str">
        <f t="shared" ref="S3266:S3329" si="153">IF(OR(ISBLANK(K3266), K3266=0), "", TEXT(K3266, "yyyy-mm"))</f>
        <v/>
      </c>
      <c r="T3266" s="3">
        <f t="shared" ref="T3266:T3329" si="154">IFERROR(VALUE(SUBSTITUTE(O3266, ",", "")), 0) + IFERROR(VALUE(SUBSTITUTE(P3266, ",", "")), 0)</f>
        <v>100</v>
      </c>
    </row>
    <row r="3267" spans="1:20" x14ac:dyDescent="0.25">
      <c r="A3267" s="1" t="s">
        <v>4034</v>
      </c>
      <c r="B3267" s="1" t="s">
        <v>9673</v>
      </c>
      <c r="C3267" s="1" t="s">
        <v>9674</v>
      </c>
      <c r="D3267" s="1" t="s">
        <v>39</v>
      </c>
      <c r="E3267" s="1" t="s">
        <v>40</v>
      </c>
      <c r="F3267" s="1">
        <v>0</v>
      </c>
      <c r="G3267" s="2">
        <v>44545</v>
      </c>
      <c r="H3267" s="1" t="s">
        <v>30</v>
      </c>
      <c r="I3267" s="1" t="s">
        <v>31</v>
      </c>
      <c r="J3267" s="1" t="s">
        <v>317</v>
      </c>
      <c r="K3267" s="2">
        <v>44635</v>
      </c>
      <c r="L3267" s="1" t="s">
        <v>42</v>
      </c>
      <c r="M3267" s="3">
        <v>29952</v>
      </c>
      <c r="N3267" s="3">
        <v>1410</v>
      </c>
      <c r="O3267" s="1" t="s">
        <v>32</v>
      </c>
      <c r="P3267" s="1">
        <v>100</v>
      </c>
      <c r="Q3267" s="3">
        <v>1510</v>
      </c>
      <c r="R3267" s="1" t="str">
        <f t="shared" ref="R3267:R3330" si="155">TEXT(G3267, "yyyy-mm")</f>
        <v>2021-12</v>
      </c>
      <c r="S3267" s="1" t="str">
        <f t="shared" si="153"/>
        <v>2022-03</v>
      </c>
      <c r="T3267" s="3">
        <f t="shared" si="154"/>
        <v>100</v>
      </c>
    </row>
    <row r="3268" spans="1:20" x14ac:dyDescent="0.25">
      <c r="A3268" s="1" t="s">
        <v>5284</v>
      </c>
      <c r="B3268" s="1" t="s">
        <v>9675</v>
      </c>
      <c r="C3268" s="1" t="s">
        <v>9676</v>
      </c>
      <c r="D3268" s="1" t="s">
        <v>623</v>
      </c>
      <c r="E3268" s="1" t="s">
        <v>1531</v>
      </c>
      <c r="F3268" s="1">
        <v>0</v>
      </c>
      <c r="G3268" s="2">
        <v>38754</v>
      </c>
      <c r="H3268" s="1" t="s">
        <v>30</v>
      </c>
      <c r="I3268" s="1" t="s">
        <v>31</v>
      </c>
      <c r="J3268" s="2">
        <v>38870</v>
      </c>
      <c r="K3268" s="1"/>
      <c r="L3268" s="1" t="s">
        <v>24</v>
      </c>
      <c r="M3268" s="3">
        <v>60500.13</v>
      </c>
      <c r="N3268" s="3">
        <v>57696.94</v>
      </c>
      <c r="O3268" s="1">
        <v>352.71</v>
      </c>
      <c r="P3268" s="1" t="s">
        <v>32</v>
      </c>
      <c r="Q3268" s="3">
        <v>58049.65</v>
      </c>
      <c r="R3268" s="1" t="str">
        <f t="shared" si="155"/>
        <v>2006-02</v>
      </c>
      <c r="S3268" s="1" t="str">
        <f t="shared" si="153"/>
        <v/>
      </c>
      <c r="T3268" s="3">
        <f t="shared" si="154"/>
        <v>352.71</v>
      </c>
    </row>
    <row r="3269" spans="1:20" x14ac:dyDescent="0.25">
      <c r="A3269" s="1" t="s">
        <v>2510</v>
      </c>
      <c r="B3269" s="1" t="s">
        <v>9677</v>
      </c>
      <c r="C3269" s="1" t="s">
        <v>9678</v>
      </c>
      <c r="D3269" s="1" t="s">
        <v>123</v>
      </c>
      <c r="E3269" s="1" t="s">
        <v>194</v>
      </c>
      <c r="F3269" s="1">
        <v>0</v>
      </c>
      <c r="G3269" s="2">
        <v>41903</v>
      </c>
      <c r="H3269" s="1" t="s">
        <v>30</v>
      </c>
      <c r="I3269" s="1" t="s">
        <v>31</v>
      </c>
      <c r="J3269" s="1" t="s">
        <v>7046</v>
      </c>
      <c r="K3269" s="1"/>
      <c r="L3269" s="1" t="s">
        <v>24</v>
      </c>
      <c r="M3269" s="3">
        <v>76184.160000000003</v>
      </c>
      <c r="N3269" s="3">
        <v>61144.12</v>
      </c>
      <c r="O3269" s="3">
        <v>22301.74</v>
      </c>
      <c r="P3269" s="1">
        <v>225</v>
      </c>
      <c r="Q3269" s="3">
        <v>83670.86</v>
      </c>
      <c r="R3269" s="1" t="str">
        <f t="shared" si="155"/>
        <v>2014-09</v>
      </c>
      <c r="S3269" s="1" t="str">
        <f t="shared" si="153"/>
        <v/>
      </c>
      <c r="T3269" s="3">
        <f t="shared" si="154"/>
        <v>22526.74</v>
      </c>
    </row>
    <row r="3270" spans="1:20" x14ac:dyDescent="0.25">
      <c r="A3270" s="1" t="s">
        <v>9679</v>
      </c>
      <c r="B3270" s="1" t="s">
        <v>3402</v>
      </c>
      <c r="C3270" s="1" t="s">
        <v>9680</v>
      </c>
      <c r="D3270" s="1" t="s">
        <v>82</v>
      </c>
      <c r="E3270" s="1" t="s">
        <v>818</v>
      </c>
      <c r="F3270" s="1">
        <v>0</v>
      </c>
      <c r="G3270" s="2">
        <v>43955</v>
      </c>
      <c r="H3270" s="1" t="s">
        <v>22</v>
      </c>
      <c r="I3270" s="1" t="s">
        <v>23</v>
      </c>
      <c r="J3270" s="2">
        <v>42562</v>
      </c>
      <c r="K3270" s="1"/>
      <c r="L3270" s="1" t="s">
        <v>24</v>
      </c>
      <c r="M3270" s="3">
        <v>65259.58</v>
      </c>
      <c r="N3270" s="3">
        <v>66509.97</v>
      </c>
      <c r="O3270" s="1" t="s">
        <v>32</v>
      </c>
      <c r="P3270" s="1" t="s">
        <v>32</v>
      </c>
      <c r="Q3270" s="3">
        <v>66509.97</v>
      </c>
      <c r="R3270" s="1" t="str">
        <f t="shared" si="155"/>
        <v>2020-05</v>
      </c>
      <c r="S3270" s="1" t="str">
        <f t="shared" si="153"/>
        <v/>
      </c>
      <c r="T3270" s="3">
        <f t="shared" si="154"/>
        <v>0</v>
      </c>
    </row>
    <row r="3271" spans="1:20" x14ac:dyDescent="0.25">
      <c r="A3271" s="1" t="s">
        <v>5884</v>
      </c>
      <c r="B3271" s="1" t="s">
        <v>3402</v>
      </c>
      <c r="C3271" s="1" t="s">
        <v>9681</v>
      </c>
      <c r="D3271" s="1" t="s">
        <v>20</v>
      </c>
      <c r="E3271" s="1" t="s">
        <v>21</v>
      </c>
      <c r="F3271" s="1">
        <v>0</v>
      </c>
      <c r="G3271" s="2">
        <v>37424</v>
      </c>
      <c r="H3271" s="1" t="s">
        <v>22</v>
      </c>
      <c r="I3271" s="1" t="s">
        <v>23</v>
      </c>
      <c r="J3271" s="1" t="s">
        <v>6463</v>
      </c>
      <c r="K3271" s="1"/>
      <c r="L3271" s="1" t="s">
        <v>24</v>
      </c>
      <c r="M3271" s="3">
        <v>41581.07</v>
      </c>
      <c r="N3271" s="3">
        <v>40299.620000000003</v>
      </c>
      <c r="O3271" s="3">
        <v>3092.43</v>
      </c>
      <c r="P3271" s="1">
        <v>225</v>
      </c>
      <c r="Q3271" s="3">
        <v>43617.05</v>
      </c>
      <c r="R3271" s="1" t="str">
        <f t="shared" si="155"/>
        <v>2002-06</v>
      </c>
      <c r="S3271" s="1" t="str">
        <f t="shared" si="153"/>
        <v/>
      </c>
      <c r="T3271" s="3">
        <f t="shared" si="154"/>
        <v>3317.43</v>
      </c>
    </row>
    <row r="3272" spans="1:20" x14ac:dyDescent="0.25">
      <c r="A3272" s="1" t="s">
        <v>5195</v>
      </c>
      <c r="B3272" s="1" t="s">
        <v>9682</v>
      </c>
      <c r="C3272" s="1" t="s">
        <v>9683</v>
      </c>
      <c r="D3272" s="1" t="s">
        <v>76</v>
      </c>
      <c r="E3272" s="1" t="s">
        <v>858</v>
      </c>
      <c r="F3272" s="1">
        <v>0</v>
      </c>
      <c r="G3272" s="2">
        <v>42261</v>
      </c>
      <c r="H3272" s="1" t="s">
        <v>22</v>
      </c>
      <c r="I3272" s="1" t="s">
        <v>31</v>
      </c>
      <c r="J3272" s="1" t="s">
        <v>6158</v>
      </c>
      <c r="K3272" s="1"/>
      <c r="L3272" s="1" t="s">
        <v>24</v>
      </c>
      <c r="M3272" s="3">
        <v>34746.400000000001</v>
      </c>
      <c r="N3272" s="3">
        <v>34296.400000000001</v>
      </c>
      <c r="O3272" s="1" t="s">
        <v>32</v>
      </c>
      <c r="P3272" s="1">
        <v>347.46</v>
      </c>
      <c r="Q3272" s="3">
        <v>34643.86</v>
      </c>
      <c r="R3272" s="1" t="str">
        <f t="shared" si="155"/>
        <v>2015-09</v>
      </c>
      <c r="S3272" s="1" t="str">
        <f t="shared" si="153"/>
        <v/>
      </c>
      <c r="T3272" s="3">
        <f t="shared" si="154"/>
        <v>347.46</v>
      </c>
    </row>
    <row r="3273" spans="1:20" x14ac:dyDescent="0.25">
      <c r="A3273" s="1" t="s">
        <v>9684</v>
      </c>
      <c r="B3273" s="1" t="s">
        <v>9685</v>
      </c>
      <c r="C3273" s="1" t="s">
        <v>9686</v>
      </c>
      <c r="D3273" s="1" t="s">
        <v>39</v>
      </c>
      <c r="E3273" s="1" t="s">
        <v>40</v>
      </c>
      <c r="F3273" s="1">
        <v>0</v>
      </c>
      <c r="G3273" s="2">
        <v>44706</v>
      </c>
      <c r="H3273" s="1" t="s">
        <v>30</v>
      </c>
      <c r="I3273" s="1" t="s">
        <v>31</v>
      </c>
      <c r="J3273" s="1" t="s">
        <v>93</v>
      </c>
      <c r="K3273" s="2">
        <v>44809</v>
      </c>
      <c r="L3273" s="1" t="s">
        <v>42</v>
      </c>
      <c r="M3273" s="3">
        <v>29952</v>
      </c>
      <c r="N3273" s="1">
        <v>825</v>
      </c>
      <c r="O3273" s="1" t="s">
        <v>32</v>
      </c>
      <c r="P3273" s="1" t="s">
        <v>32</v>
      </c>
      <c r="Q3273" s="1">
        <v>825</v>
      </c>
      <c r="R3273" s="1" t="str">
        <f t="shared" si="155"/>
        <v>2022-05</v>
      </c>
      <c r="S3273" s="1" t="str">
        <f t="shared" si="153"/>
        <v>2022-09</v>
      </c>
      <c r="T3273" s="3">
        <f t="shared" si="154"/>
        <v>0</v>
      </c>
    </row>
    <row r="3274" spans="1:20" x14ac:dyDescent="0.25">
      <c r="A3274" s="1" t="s">
        <v>9687</v>
      </c>
      <c r="B3274" s="1" t="s">
        <v>9688</v>
      </c>
      <c r="C3274" s="1" t="s">
        <v>9689</v>
      </c>
      <c r="D3274" s="1" t="s">
        <v>39</v>
      </c>
      <c r="E3274" s="1" t="s">
        <v>40</v>
      </c>
      <c r="F3274" s="1">
        <v>0</v>
      </c>
      <c r="G3274" s="2">
        <v>44883</v>
      </c>
      <c r="H3274" s="1" t="s">
        <v>22</v>
      </c>
      <c r="I3274" s="1" t="s">
        <v>31</v>
      </c>
      <c r="J3274" s="1" t="s">
        <v>379</v>
      </c>
      <c r="K3274" s="1"/>
      <c r="L3274" s="1" t="s">
        <v>24</v>
      </c>
      <c r="M3274" s="3">
        <v>29952</v>
      </c>
      <c r="N3274" s="1">
        <v>789</v>
      </c>
      <c r="O3274" s="1" t="s">
        <v>32</v>
      </c>
      <c r="P3274" s="1" t="s">
        <v>32</v>
      </c>
      <c r="Q3274" s="1">
        <v>789</v>
      </c>
      <c r="R3274" s="1" t="str">
        <f t="shared" si="155"/>
        <v>2022-11</v>
      </c>
      <c r="S3274" s="1" t="str">
        <f t="shared" si="153"/>
        <v/>
      </c>
      <c r="T3274" s="3">
        <f t="shared" si="154"/>
        <v>0</v>
      </c>
    </row>
    <row r="3275" spans="1:20" x14ac:dyDescent="0.25">
      <c r="A3275" s="1" t="s">
        <v>9690</v>
      </c>
      <c r="B3275" s="1" t="s">
        <v>9691</v>
      </c>
      <c r="C3275" s="1" t="s">
        <v>9692</v>
      </c>
      <c r="D3275" s="1" t="s">
        <v>28</v>
      </c>
      <c r="E3275" s="1" t="s">
        <v>46</v>
      </c>
      <c r="F3275" s="1">
        <v>0</v>
      </c>
      <c r="G3275" s="2">
        <v>43472</v>
      </c>
      <c r="H3275" s="1" t="s">
        <v>22</v>
      </c>
      <c r="I3275" s="1" t="s">
        <v>31</v>
      </c>
      <c r="J3275" s="2">
        <v>43647</v>
      </c>
      <c r="K3275" s="2">
        <v>44657</v>
      </c>
      <c r="L3275" s="1" t="s">
        <v>42</v>
      </c>
      <c r="M3275" s="3">
        <v>52118.77</v>
      </c>
      <c r="N3275" s="3">
        <v>15941.15</v>
      </c>
      <c r="O3275" s="3">
        <v>8245.2900000000009</v>
      </c>
      <c r="P3275" s="1" t="s">
        <v>32</v>
      </c>
      <c r="Q3275" s="3">
        <v>24186.44</v>
      </c>
      <c r="R3275" s="1" t="str">
        <f t="shared" si="155"/>
        <v>2019-01</v>
      </c>
      <c r="S3275" s="1" t="str">
        <f t="shared" si="153"/>
        <v>2022-04</v>
      </c>
      <c r="T3275" s="3">
        <f t="shared" si="154"/>
        <v>8245.2900000000009</v>
      </c>
    </row>
    <row r="3276" spans="1:20" x14ac:dyDescent="0.25">
      <c r="A3276" s="1" t="s">
        <v>9693</v>
      </c>
      <c r="B3276" s="1" t="s">
        <v>9691</v>
      </c>
      <c r="C3276" s="1" t="s">
        <v>9694</v>
      </c>
      <c r="D3276" s="1" t="s">
        <v>123</v>
      </c>
      <c r="E3276" s="1" t="s">
        <v>2961</v>
      </c>
      <c r="F3276" s="1">
        <v>0</v>
      </c>
      <c r="G3276" s="2">
        <v>38880</v>
      </c>
      <c r="H3276" s="1" t="s">
        <v>22</v>
      </c>
      <c r="I3276" s="1" t="s">
        <v>23</v>
      </c>
      <c r="J3276" s="2">
        <v>39057</v>
      </c>
      <c r="K3276" s="1"/>
      <c r="L3276" s="1" t="s">
        <v>24</v>
      </c>
      <c r="M3276" s="3">
        <v>44281.54</v>
      </c>
      <c r="N3276" s="3">
        <v>39550.68</v>
      </c>
      <c r="O3276" s="3">
        <v>1668.75</v>
      </c>
      <c r="P3276" s="1">
        <v>125</v>
      </c>
      <c r="Q3276" s="3">
        <v>41344.43</v>
      </c>
      <c r="R3276" s="1" t="str">
        <f t="shared" si="155"/>
        <v>2006-06</v>
      </c>
      <c r="S3276" s="1" t="str">
        <f t="shared" si="153"/>
        <v/>
      </c>
      <c r="T3276" s="3">
        <f t="shared" si="154"/>
        <v>1793.75</v>
      </c>
    </row>
    <row r="3277" spans="1:20" x14ac:dyDescent="0.25">
      <c r="A3277" s="1" t="s">
        <v>9695</v>
      </c>
      <c r="B3277" s="1" t="s">
        <v>9691</v>
      </c>
      <c r="C3277" s="1" t="s">
        <v>9696</v>
      </c>
      <c r="D3277" s="1" t="s">
        <v>76</v>
      </c>
      <c r="E3277" s="1" t="s">
        <v>858</v>
      </c>
      <c r="F3277" s="1">
        <v>0</v>
      </c>
      <c r="G3277" s="2">
        <v>44690</v>
      </c>
      <c r="H3277" s="1" t="s">
        <v>22</v>
      </c>
      <c r="I3277" s="1" t="s">
        <v>31</v>
      </c>
      <c r="J3277" s="2">
        <v>44809</v>
      </c>
      <c r="K3277" s="2">
        <v>44721</v>
      </c>
      <c r="L3277" s="1" t="s">
        <v>42</v>
      </c>
      <c r="M3277" s="3">
        <v>33280</v>
      </c>
      <c r="N3277" s="3">
        <v>2624</v>
      </c>
      <c r="O3277" s="1" t="s">
        <v>32</v>
      </c>
      <c r="P3277" s="1">
        <v>100</v>
      </c>
      <c r="Q3277" s="3">
        <v>2724</v>
      </c>
      <c r="R3277" s="1" t="str">
        <f t="shared" si="155"/>
        <v>2022-05</v>
      </c>
      <c r="S3277" s="1" t="str">
        <f t="shared" si="153"/>
        <v>2022-06</v>
      </c>
      <c r="T3277" s="3">
        <f t="shared" si="154"/>
        <v>100</v>
      </c>
    </row>
    <row r="3278" spans="1:20" x14ac:dyDescent="0.25">
      <c r="A3278" s="1" t="s">
        <v>4517</v>
      </c>
      <c r="B3278" s="1" t="s">
        <v>9691</v>
      </c>
      <c r="C3278" s="1" t="s">
        <v>9697</v>
      </c>
      <c r="D3278" s="1" t="s">
        <v>20</v>
      </c>
      <c r="E3278" s="1" t="s">
        <v>1625</v>
      </c>
      <c r="F3278" s="1">
        <v>0</v>
      </c>
      <c r="G3278" s="2">
        <v>40938</v>
      </c>
      <c r="H3278" s="1" t="s">
        <v>22</v>
      </c>
      <c r="I3278" s="1" t="s">
        <v>23</v>
      </c>
      <c r="J3278" s="1" t="s">
        <v>9698</v>
      </c>
      <c r="K3278" s="1"/>
      <c r="L3278" s="1" t="s">
        <v>24</v>
      </c>
      <c r="M3278" s="3">
        <v>61297.599999999999</v>
      </c>
      <c r="N3278" s="3">
        <v>63545.91</v>
      </c>
      <c r="O3278" s="3">
        <v>7058.45</v>
      </c>
      <c r="P3278" s="1">
        <v>125</v>
      </c>
      <c r="Q3278" s="3">
        <v>70729.36</v>
      </c>
      <c r="R3278" s="1" t="str">
        <f t="shared" si="155"/>
        <v>2012-01</v>
      </c>
      <c r="S3278" s="1" t="str">
        <f t="shared" si="153"/>
        <v/>
      </c>
      <c r="T3278" s="3">
        <f t="shared" si="154"/>
        <v>7183.45</v>
      </c>
    </row>
    <row r="3279" spans="1:20" x14ac:dyDescent="0.25">
      <c r="A3279" s="1" t="s">
        <v>9699</v>
      </c>
      <c r="B3279" s="1" t="s">
        <v>9700</v>
      </c>
      <c r="C3279" s="1" t="s">
        <v>9701</v>
      </c>
      <c r="D3279" s="1" t="s">
        <v>76</v>
      </c>
      <c r="E3279" s="1" t="s">
        <v>9702</v>
      </c>
      <c r="F3279" s="1">
        <v>0</v>
      </c>
      <c r="G3279" s="2">
        <v>34918</v>
      </c>
      <c r="H3279" s="1" t="s">
        <v>22</v>
      </c>
      <c r="I3279" s="1" t="s">
        <v>31</v>
      </c>
      <c r="J3279" s="1" t="s">
        <v>9703</v>
      </c>
      <c r="K3279" s="1"/>
      <c r="L3279" s="1" t="s">
        <v>24</v>
      </c>
      <c r="M3279" s="3">
        <v>45541.18</v>
      </c>
      <c r="N3279" s="3">
        <v>45458.2</v>
      </c>
      <c r="O3279" s="1" t="s">
        <v>32</v>
      </c>
      <c r="P3279" s="1">
        <v>125</v>
      </c>
      <c r="Q3279" s="3">
        <v>45583.199999999997</v>
      </c>
      <c r="R3279" s="1" t="str">
        <f t="shared" si="155"/>
        <v>1995-08</v>
      </c>
      <c r="S3279" s="1" t="str">
        <f t="shared" si="153"/>
        <v/>
      </c>
      <c r="T3279" s="3">
        <f t="shared" si="154"/>
        <v>125</v>
      </c>
    </row>
    <row r="3280" spans="1:20" x14ac:dyDescent="0.25">
      <c r="A3280" s="1" t="s">
        <v>632</v>
      </c>
      <c r="B3280" s="1" t="s">
        <v>9704</v>
      </c>
      <c r="C3280" s="1" t="s">
        <v>9705</v>
      </c>
      <c r="D3280" s="1" t="s">
        <v>227</v>
      </c>
      <c r="E3280" s="1" t="s">
        <v>1509</v>
      </c>
      <c r="F3280" s="1">
        <v>0</v>
      </c>
      <c r="G3280" s="2">
        <v>28107</v>
      </c>
      <c r="H3280" s="1" t="s">
        <v>30</v>
      </c>
      <c r="I3280" s="1" t="s">
        <v>31</v>
      </c>
      <c r="J3280" s="1" t="s">
        <v>384</v>
      </c>
      <c r="K3280" s="1"/>
      <c r="L3280" s="1" t="s">
        <v>24</v>
      </c>
      <c r="M3280" s="3">
        <v>52866.11</v>
      </c>
      <c r="N3280" s="3">
        <v>53439.03</v>
      </c>
      <c r="O3280" s="1" t="s">
        <v>32</v>
      </c>
      <c r="P3280" s="1">
        <v>125</v>
      </c>
      <c r="Q3280" s="3">
        <v>53564.03</v>
      </c>
      <c r="R3280" s="1" t="str">
        <f t="shared" si="155"/>
        <v>1976-12</v>
      </c>
      <c r="S3280" s="1" t="str">
        <f t="shared" si="153"/>
        <v/>
      </c>
      <c r="T3280" s="3">
        <f t="shared" si="154"/>
        <v>125</v>
      </c>
    </row>
    <row r="3281" spans="1:20" x14ac:dyDescent="0.25">
      <c r="A3281" s="1" t="s">
        <v>4283</v>
      </c>
      <c r="B3281" s="1" t="s">
        <v>9706</v>
      </c>
      <c r="C3281" s="1" t="s">
        <v>9707</v>
      </c>
      <c r="D3281" s="1" t="s">
        <v>20</v>
      </c>
      <c r="E3281" s="1" t="s">
        <v>576</v>
      </c>
      <c r="F3281" s="1">
        <v>0</v>
      </c>
      <c r="G3281" s="2">
        <v>43711</v>
      </c>
      <c r="H3281" s="1" t="s">
        <v>22</v>
      </c>
      <c r="I3281" s="1" t="s">
        <v>31</v>
      </c>
      <c r="J3281" s="2">
        <v>43533</v>
      </c>
      <c r="K3281" s="1"/>
      <c r="L3281" s="1" t="s">
        <v>24</v>
      </c>
      <c r="M3281" s="3">
        <v>35855.040000000001</v>
      </c>
      <c r="N3281" s="3">
        <v>38640.68</v>
      </c>
      <c r="O3281" s="3">
        <v>3836.47</v>
      </c>
      <c r="P3281" s="1">
        <v>100</v>
      </c>
      <c r="Q3281" s="3">
        <v>42577.15</v>
      </c>
      <c r="R3281" s="1" t="str">
        <f t="shared" si="155"/>
        <v>2019-09</v>
      </c>
      <c r="S3281" s="1" t="str">
        <f t="shared" si="153"/>
        <v/>
      </c>
      <c r="T3281" s="3">
        <f t="shared" si="154"/>
        <v>3936.47</v>
      </c>
    </row>
    <row r="3282" spans="1:20" x14ac:dyDescent="0.25">
      <c r="A3282" s="1" t="s">
        <v>9708</v>
      </c>
      <c r="B3282" s="1" t="s">
        <v>9709</v>
      </c>
      <c r="C3282" s="1" t="s">
        <v>9710</v>
      </c>
      <c r="D3282" s="1" t="s">
        <v>2221</v>
      </c>
      <c r="E3282" s="1" t="s">
        <v>3488</v>
      </c>
      <c r="F3282" s="1">
        <v>0</v>
      </c>
      <c r="G3282" s="2">
        <v>44725</v>
      </c>
      <c r="H3282" s="1" t="s">
        <v>22</v>
      </c>
      <c r="I3282" s="1" t="s">
        <v>31</v>
      </c>
      <c r="J3282" s="1" t="s">
        <v>115</v>
      </c>
      <c r="K3282" s="1"/>
      <c r="L3282" s="1" t="s">
        <v>24</v>
      </c>
      <c r="M3282" s="3">
        <v>44000.11</v>
      </c>
      <c r="N3282" s="3">
        <v>22169.16</v>
      </c>
      <c r="O3282" s="1">
        <v>296.14999999999998</v>
      </c>
      <c r="P3282" s="1">
        <v>100</v>
      </c>
      <c r="Q3282" s="3">
        <v>22565.31</v>
      </c>
      <c r="R3282" s="1" t="str">
        <f t="shared" si="155"/>
        <v>2022-06</v>
      </c>
      <c r="S3282" s="1" t="str">
        <f t="shared" si="153"/>
        <v/>
      </c>
      <c r="T3282" s="3">
        <f t="shared" si="154"/>
        <v>396.15</v>
      </c>
    </row>
    <row r="3283" spans="1:20" x14ac:dyDescent="0.25">
      <c r="A3283" s="1" t="s">
        <v>9711</v>
      </c>
      <c r="B3283" s="1" t="s">
        <v>9712</v>
      </c>
      <c r="C3283" s="1" t="s">
        <v>9713</v>
      </c>
      <c r="D3283" s="1" t="s">
        <v>82</v>
      </c>
      <c r="E3283" s="1" t="s">
        <v>9714</v>
      </c>
      <c r="F3283" s="1">
        <v>0</v>
      </c>
      <c r="G3283" s="2">
        <v>43220</v>
      </c>
      <c r="H3283" s="1" t="s">
        <v>30</v>
      </c>
      <c r="I3283" s="1" t="s">
        <v>31</v>
      </c>
      <c r="J3283" s="1" t="s">
        <v>1562</v>
      </c>
      <c r="K3283" s="1"/>
      <c r="L3283" s="1" t="s">
        <v>24</v>
      </c>
      <c r="M3283" s="3">
        <v>45899.98</v>
      </c>
      <c r="N3283" s="3">
        <v>40327.660000000003</v>
      </c>
      <c r="O3283" s="1">
        <v>33.1</v>
      </c>
      <c r="P3283" s="1">
        <v>125</v>
      </c>
      <c r="Q3283" s="3">
        <v>40485.760000000002</v>
      </c>
      <c r="R3283" s="1" t="str">
        <f t="shared" si="155"/>
        <v>2018-04</v>
      </c>
      <c r="S3283" s="1" t="str">
        <f t="shared" si="153"/>
        <v/>
      </c>
      <c r="T3283" s="3">
        <f t="shared" si="154"/>
        <v>158.1</v>
      </c>
    </row>
    <row r="3284" spans="1:20" x14ac:dyDescent="0.25">
      <c r="A3284" s="1" t="s">
        <v>6670</v>
      </c>
      <c r="B3284" s="1" t="s">
        <v>9715</v>
      </c>
      <c r="C3284" s="1" t="s">
        <v>9716</v>
      </c>
      <c r="D3284" s="1" t="s">
        <v>82</v>
      </c>
      <c r="E3284" s="1" t="s">
        <v>9717</v>
      </c>
      <c r="F3284" s="1">
        <v>0</v>
      </c>
      <c r="G3284" s="2">
        <v>41722</v>
      </c>
      <c r="H3284" s="1" t="s">
        <v>22</v>
      </c>
      <c r="I3284" s="1" t="s">
        <v>31</v>
      </c>
      <c r="J3284" s="1" t="s">
        <v>2870</v>
      </c>
      <c r="K3284" s="1"/>
      <c r="L3284" s="1" t="s">
        <v>24</v>
      </c>
      <c r="M3284" s="3">
        <v>77471.89</v>
      </c>
      <c r="N3284" s="3">
        <v>77472.11</v>
      </c>
      <c r="O3284" s="1">
        <v>74.489999999999995</v>
      </c>
      <c r="P3284" s="1" t="s">
        <v>32</v>
      </c>
      <c r="Q3284" s="3">
        <v>77546.600000000006</v>
      </c>
      <c r="R3284" s="1" t="str">
        <f t="shared" si="155"/>
        <v>2014-03</v>
      </c>
      <c r="S3284" s="1" t="str">
        <f t="shared" si="153"/>
        <v/>
      </c>
      <c r="T3284" s="3">
        <f t="shared" si="154"/>
        <v>74.489999999999995</v>
      </c>
    </row>
    <row r="3285" spans="1:20" x14ac:dyDescent="0.25">
      <c r="A3285" s="1" t="s">
        <v>1729</v>
      </c>
      <c r="B3285" s="1" t="s">
        <v>9718</v>
      </c>
      <c r="C3285" s="1" t="s">
        <v>9719</v>
      </c>
      <c r="D3285" s="1" t="s">
        <v>82</v>
      </c>
      <c r="E3285" s="1" t="s">
        <v>9720</v>
      </c>
      <c r="F3285" s="1">
        <v>0</v>
      </c>
      <c r="G3285" s="2">
        <v>42255</v>
      </c>
      <c r="H3285" s="1" t="s">
        <v>22</v>
      </c>
      <c r="I3285" s="1" t="s">
        <v>31</v>
      </c>
      <c r="J3285" s="2">
        <v>42225</v>
      </c>
      <c r="K3285" s="1"/>
      <c r="L3285" s="1" t="s">
        <v>24</v>
      </c>
      <c r="M3285" s="3">
        <v>72942.69</v>
      </c>
      <c r="N3285" s="3">
        <v>72942.960000000006</v>
      </c>
      <c r="O3285" s="1">
        <v>70.14</v>
      </c>
      <c r="P3285" s="1" t="s">
        <v>32</v>
      </c>
      <c r="Q3285" s="3">
        <v>73013.100000000006</v>
      </c>
      <c r="R3285" s="1" t="str">
        <f t="shared" si="155"/>
        <v>2015-09</v>
      </c>
      <c r="S3285" s="1" t="str">
        <f t="shared" si="153"/>
        <v/>
      </c>
      <c r="T3285" s="3">
        <f t="shared" si="154"/>
        <v>70.14</v>
      </c>
    </row>
    <row r="3286" spans="1:20" x14ac:dyDescent="0.25">
      <c r="A3286" s="1" t="s">
        <v>9721</v>
      </c>
      <c r="B3286" s="1" t="s">
        <v>9722</v>
      </c>
      <c r="C3286" s="1" t="s">
        <v>9723</v>
      </c>
      <c r="D3286" s="1" t="s">
        <v>70</v>
      </c>
      <c r="E3286" s="1" t="s">
        <v>1406</v>
      </c>
      <c r="F3286" s="1">
        <v>0</v>
      </c>
      <c r="G3286" s="2">
        <v>37319</v>
      </c>
      <c r="H3286" s="1" t="s">
        <v>22</v>
      </c>
      <c r="I3286" s="1" t="s">
        <v>31</v>
      </c>
      <c r="J3286" s="2">
        <v>37349</v>
      </c>
      <c r="K3286" s="1"/>
      <c r="L3286" s="1" t="s">
        <v>24</v>
      </c>
      <c r="M3286" s="3">
        <v>65417.87</v>
      </c>
      <c r="N3286" s="3">
        <v>65418.59</v>
      </c>
      <c r="O3286" s="1">
        <v>440.31</v>
      </c>
      <c r="P3286" s="1" t="s">
        <v>32</v>
      </c>
      <c r="Q3286" s="3">
        <v>65858.899999999994</v>
      </c>
      <c r="R3286" s="1" t="str">
        <f t="shared" si="155"/>
        <v>2002-03</v>
      </c>
      <c r="S3286" s="1" t="str">
        <f t="shared" si="153"/>
        <v/>
      </c>
      <c r="T3286" s="3">
        <f t="shared" si="154"/>
        <v>440.31</v>
      </c>
    </row>
    <row r="3287" spans="1:20" x14ac:dyDescent="0.25">
      <c r="A3287" s="1" t="s">
        <v>1419</v>
      </c>
      <c r="B3287" s="1" t="s">
        <v>9724</v>
      </c>
      <c r="C3287" s="1" t="s">
        <v>9725</v>
      </c>
      <c r="D3287" s="1" t="s">
        <v>39</v>
      </c>
      <c r="E3287" s="1" t="s">
        <v>40</v>
      </c>
      <c r="F3287" s="1">
        <v>0</v>
      </c>
      <c r="G3287" s="2">
        <v>44706</v>
      </c>
      <c r="H3287" s="1" t="s">
        <v>22</v>
      </c>
      <c r="I3287" s="1" t="s">
        <v>31</v>
      </c>
      <c r="J3287" s="1" t="s">
        <v>93</v>
      </c>
      <c r="K3287" s="2">
        <v>44809</v>
      </c>
      <c r="L3287" s="1" t="s">
        <v>42</v>
      </c>
      <c r="M3287" s="3">
        <v>39936</v>
      </c>
      <c r="N3287" s="1">
        <v>796</v>
      </c>
      <c r="O3287" s="1" t="s">
        <v>32</v>
      </c>
      <c r="P3287" s="1">
        <v>100</v>
      </c>
      <c r="Q3287" s="1">
        <v>896</v>
      </c>
      <c r="R3287" s="1" t="str">
        <f t="shared" si="155"/>
        <v>2022-05</v>
      </c>
      <c r="S3287" s="1" t="str">
        <f t="shared" si="153"/>
        <v>2022-09</v>
      </c>
      <c r="T3287" s="3">
        <f t="shared" si="154"/>
        <v>100</v>
      </c>
    </row>
    <row r="3288" spans="1:20" x14ac:dyDescent="0.25">
      <c r="A3288" s="1" t="s">
        <v>9726</v>
      </c>
      <c r="B3288" s="1" t="s">
        <v>9724</v>
      </c>
      <c r="C3288" s="1" t="s">
        <v>9727</v>
      </c>
      <c r="D3288" s="1" t="s">
        <v>82</v>
      </c>
      <c r="E3288" s="1" t="s">
        <v>1050</v>
      </c>
      <c r="F3288" s="1">
        <v>0</v>
      </c>
      <c r="G3288" s="2">
        <v>44858</v>
      </c>
      <c r="H3288" s="1" t="s">
        <v>22</v>
      </c>
      <c r="I3288" s="1" t="s">
        <v>31</v>
      </c>
      <c r="J3288" s="1" t="s">
        <v>765</v>
      </c>
      <c r="K3288" s="1"/>
      <c r="L3288" s="1" t="s">
        <v>24</v>
      </c>
      <c r="M3288" s="3">
        <v>61609.599999999999</v>
      </c>
      <c r="N3288" s="3">
        <v>9241.44</v>
      </c>
      <c r="O3288" s="1">
        <v>111.09</v>
      </c>
      <c r="P3288" s="1">
        <v>100</v>
      </c>
      <c r="Q3288" s="3">
        <v>9452.5300000000007</v>
      </c>
      <c r="R3288" s="1" t="str">
        <f t="shared" si="155"/>
        <v>2022-10</v>
      </c>
      <c r="S3288" s="1" t="str">
        <f t="shared" si="153"/>
        <v/>
      </c>
      <c r="T3288" s="3">
        <f t="shared" si="154"/>
        <v>211.09</v>
      </c>
    </row>
    <row r="3289" spans="1:20" x14ac:dyDescent="0.25">
      <c r="A3289" s="1" t="s">
        <v>6991</v>
      </c>
      <c r="B3289" s="1" t="s">
        <v>9724</v>
      </c>
      <c r="C3289" s="1" t="s">
        <v>9728</v>
      </c>
      <c r="D3289" s="1" t="s">
        <v>52</v>
      </c>
      <c r="E3289" s="1" t="s">
        <v>1396</v>
      </c>
      <c r="F3289" s="1">
        <v>0</v>
      </c>
      <c r="G3289" s="2">
        <v>28926</v>
      </c>
      <c r="H3289" s="1" t="s">
        <v>30</v>
      </c>
      <c r="I3289" s="1" t="s">
        <v>23</v>
      </c>
      <c r="J3289" s="2">
        <v>29192</v>
      </c>
      <c r="K3289" s="1"/>
      <c r="L3289" s="1" t="s">
        <v>24</v>
      </c>
      <c r="M3289" s="3">
        <v>50978.720000000001</v>
      </c>
      <c r="N3289" s="3">
        <v>50978.22</v>
      </c>
      <c r="O3289" s="1" t="s">
        <v>32</v>
      </c>
      <c r="P3289" s="1">
        <v>125</v>
      </c>
      <c r="Q3289" s="3">
        <v>51103.22</v>
      </c>
      <c r="R3289" s="1" t="str">
        <f t="shared" si="155"/>
        <v>1979-03</v>
      </c>
      <c r="S3289" s="1" t="str">
        <f t="shared" si="153"/>
        <v/>
      </c>
      <c r="T3289" s="3">
        <f t="shared" si="154"/>
        <v>125</v>
      </c>
    </row>
    <row r="3290" spans="1:20" x14ac:dyDescent="0.25">
      <c r="A3290" s="1" t="s">
        <v>9729</v>
      </c>
      <c r="B3290" s="1" t="s">
        <v>9724</v>
      </c>
      <c r="C3290" s="1" t="s">
        <v>9730</v>
      </c>
      <c r="D3290" s="1" t="s">
        <v>70</v>
      </c>
      <c r="E3290" s="1" t="s">
        <v>299</v>
      </c>
      <c r="F3290" s="1">
        <v>0</v>
      </c>
      <c r="G3290" s="2">
        <v>43444</v>
      </c>
      <c r="H3290" s="1" t="s">
        <v>22</v>
      </c>
      <c r="I3290" s="1" t="s">
        <v>23</v>
      </c>
      <c r="J3290" s="2">
        <v>43385</v>
      </c>
      <c r="K3290" s="1"/>
      <c r="L3290" s="1" t="s">
        <v>24</v>
      </c>
      <c r="M3290" s="3">
        <v>39963.040000000001</v>
      </c>
      <c r="N3290" s="3">
        <v>39962</v>
      </c>
      <c r="O3290" s="1">
        <v>475.47</v>
      </c>
      <c r="P3290" s="1">
        <v>125</v>
      </c>
      <c r="Q3290" s="3">
        <v>40562.47</v>
      </c>
      <c r="R3290" s="1" t="str">
        <f t="shared" si="155"/>
        <v>2018-12</v>
      </c>
      <c r="S3290" s="1" t="str">
        <f t="shared" si="153"/>
        <v/>
      </c>
      <c r="T3290" s="3">
        <f t="shared" si="154"/>
        <v>600.47</v>
      </c>
    </row>
    <row r="3291" spans="1:20" x14ac:dyDescent="0.25">
      <c r="A3291" s="1" t="s">
        <v>9731</v>
      </c>
      <c r="B3291" s="1" t="s">
        <v>9724</v>
      </c>
      <c r="C3291" s="1" t="s">
        <v>9732</v>
      </c>
      <c r="D3291" s="1" t="s">
        <v>156</v>
      </c>
      <c r="E3291" s="1" t="s">
        <v>157</v>
      </c>
      <c r="F3291" s="1">
        <v>0</v>
      </c>
      <c r="G3291" s="2">
        <v>43542</v>
      </c>
      <c r="H3291" s="1" t="s">
        <v>22</v>
      </c>
      <c r="I3291" s="1" t="s">
        <v>23</v>
      </c>
      <c r="J3291" s="1" t="s">
        <v>1886</v>
      </c>
      <c r="K3291" s="1"/>
      <c r="L3291" s="1" t="s">
        <v>24</v>
      </c>
      <c r="M3291" s="3">
        <v>35347.94</v>
      </c>
      <c r="N3291" s="3">
        <v>34288.5</v>
      </c>
      <c r="O3291" s="3">
        <v>1537.39</v>
      </c>
      <c r="P3291" s="1" t="s">
        <v>32</v>
      </c>
      <c r="Q3291" s="3">
        <v>35825.89</v>
      </c>
      <c r="R3291" s="1" t="str">
        <f t="shared" si="155"/>
        <v>2019-03</v>
      </c>
      <c r="S3291" s="1" t="str">
        <f t="shared" si="153"/>
        <v/>
      </c>
      <c r="T3291" s="3">
        <f t="shared" si="154"/>
        <v>1537.39</v>
      </c>
    </row>
    <row r="3292" spans="1:20" x14ac:dyDescent="0.25">
      <c r="A3292" s="1" t="s">
        <v>9733</v>
      </c>
      <c r="B3292" s="1" t="s">
        <v>9734</v>
      </c>
      <c r="C3292" s="1" t="s">
        <v>9735</v>
      </c>
      <c r="D3292" s="1" t="s">
        <v>39</v>
      </c>
      <c r="E3292" s="1" t="s">
        <v>40</v>
      </c>
      <c r="F3292" s="1">
        <v>0</v>
      </c>
      <c r="G3292" s="2">
        <v>44662</v>
      </c>
      <c r="H3292" s="1" t="s">
        <v>30</v>
      </c>
      <c r="I3292" s="1" t="s">
        <v>31</v>
      </c>
      <c r="J3292" s="2">
        <v>43742</v>
      </c>
      <c r="K3292" s="2">
        <v>44877</v>
      </c>
      <c r="L3292" s="1" t="s">
        <v>42</v>
      </c>
      <c r="M3292" s="3">
        <v>29952</v>
      </c>
      <c r="N3292" s="3">
        <v>8892</v>
      </c>
      <c r="O3292" s="1" t="s">
        <v>32</v>
      </c>
      <c r="P3292" s="1" t="s">
        <v>32</v>
      </c>
      <c r="Q3292" s="3">
        <v>8892</v>
      </c>
      <c r="R3292" s="1" t="str">
        <f t="shared" si="155"/>
        <v>2022-04</v>
      </c>
      <c r="S3292" s="1" t="str">
        <f t="shared" si="153"/>
        <v>2022-11</v>
      </c>
      <c r="T3292" s="3">
        <f t="shared" si="154"/>
        <v>0</v>
      </c>
    </row>
    <row r="3293" spans="1:20" x14ac:dyDescent="0.25">
      <c r="A3293" s="1" t="s">
        <v>9736</v>
      </c>
      <c r="B3293" s="1" t="s">
        <v>9737</v>
      </c>
      <c r="C3293" s="1" t="s">
        <v>9738</v>
      </c>
      <c r="D3293" s="1" t="s">
        <v>20</v>
      </c>
      <c r="E3293" s="1" t="s">
        <v>189</v>
      </c>
      <c r="F3293" s="1">
        <v>0</v>
      </c>
      <c r="G3293" s="2">
        <v>44733</v>
      </c>
      <c r="H3293" s="1" t="s">
        <v>22</v>
      </c>
      <c r="I3293" s="1" t="s">
        <v>23</v>
      </c>
      <c r="J3293" s="1" t="s">
        <v>653</v>
      </c>
      <c r="K3293" s="1"/>
      <c r="L3293" s="1" t="s">
        <v>24</v>
      </c>
      <c r="M3293" s="3">
        <v>36609.660000000003</v>
      </c>
      <c r="N3293" s="3">
        <v>16972</v>
      </c>
      <c r="O3293" s="1" t="s">
        <v>32</v>
      </c>
      <c r="P3293" s="1">
        <v>100</v>
      </c>
      <c r="Q3293" s="3">
        <v>17072</v>
      </c>
      <c r="R3293" s="1" t="str">
        <f t="shared" si="155"/>
        <v>2022-06</v>
      </c>
      <c r="S3293" s="1" t="str">
        <f t="shared" si="153"/>
        <v/>
      </c>
      <c r="T3293" s="3">
        <f t="shared" si="154"/>
        <v>100</v>
      </c>
    </row>
    <row r="3294" spans="1:20" x14ac:dyDescent="0.25">
      <c r="A3294" s="1" t="s">
        <v>9739</v>
      </c>
      <c r="B3294" s="1" t="s">
        <v>9740</v>
      </c>
      <c r="C3294" s="1" t="s">
        <v>9741</v>
      </c>
      <c r="D3294" s="1" t="s">
        <v>28</v>
      </c>
      <c r="E3294" s="1" t="s">
        <v>931</v>
      </c>
      <c r="F3294" s="1">
        <v>0</v>
      </c>
      <c r="G3294" s="2">
        <v>38488</v>
      </c>
      <c r="H3294" s="1" t="s">
        <v>30</v>
      </c>
      <c r="I3294" s="1" t="s">
        <v>31</v>
      </c>
      <c r="J3294" s="1" t="s">
        <v>9589</v>
      </c>
      <c r="K3294" s="1"/>
      <c r="L3294" s="1" t="s">
        <v>24</v>
      </c>
      <c r="M3294" s="3">
        <v>66440.61</v>
      </c>
      <c r="N3294" s="3">
        <v>75020.38</v>
      </c>
      <c r="O3294" s="3">
        <v>8785.06</v>
      </c>
      <c r="P3294" s="1" t="s">
        <v>32</v>
      </c>
      <c r="Q3294" s="3">
        <v>83805.440000000002</v>
      </c>
      <c r="R3294" s="1" t="str">
        <f t="shared" si="155"/>
        <v>2005-05</v>
      </c>
      <c r="S3294" s="1" t="str">
        <f t="shared" si="153"/>
        <v/>
      </c>
      <c r="T3294" s="3">
        <f t="shared" si="154"/>
        <v>8785.06</v>
      </c>
    </row>
    <row r="3295" spans="1:20" x14ac:dyDescent="0.25">
      <c r="A3295" s="1" t="s">
        <v>9742</v>
      </c>
      <c r="B3295" s="1" t="s">
        <v>9743</v>
      </c>
      <c r="C3295" s="1" t="s">
        <v>9744</v>
      </c>
      <c r="D3295" s="1" t="s">
        <v>123</v>
      </c>
      <c r="E3295" s="1" t="s">
        <v>454</v>
      </c>
      <c r="F3295" s="1">
        <v>0</v>
      </c>
      <c r="G3295" s="2">
        <v>43135</v>
      </c>
      <c r="H3295" s="1" t="s">
        <v>30</v>
      </c>
      <c r="I3295" s="1" t="s">
        <v>31</v>
      </c>
      <c r="J3295" s="1" t="s">
        <v>9190</v>
      </c>
      <c r="K3295" s="1"/>
      <c r="L3295" s="1" t="s">
        <v>24</v>
      </c>
      <c r="M3295" s="3">
        <v>88288.51</v>
      </c>
      <c r="N3295" s="3">
        <v>94370.87</v>
      </c>
      <c r="O3295" s="3">
        <v>20852.77</v>
      </c>
      <c r="P3295" s="1" t="s">
        <v>32</v>
      </c>
      <c r="Q3295" s="3">
        <v>115223.64</v>
      </c>
      <c r="R3295" s="1" t="str">
        <f t="shared" si="155"/>
        <v>2018-02</v>
      </c>
      <c r="S3295" s="1" t="str">
        <f t="shared" si="153"/>
        <v/>
      </c>
      <c r="T3295" s="3">
        <f t="shared" si="154"/>
        <v>20852.77</v>
      </c>
    </row>
    <row r="3296" spans="1:20" x14ac:dyDescent="0.25">
      <c r="A3296" s="1" t="s">
        <v>7607</v>
      </c>
      <c r="B3296" s="1" t="s">
        <v>9745</v>
      </c>
      <c r="C3296" s="1" t="s">
        <v>9746</v>
      </c>
      <c r="D3296" s="1" t="s">
        <v>70</v>
      </c>
      <c r="E3296" s="1" t="s">
        <v>9747</v>
      </c>
      <c r="F3296" s="1">
        <v>0</v>
      </c>
      <c r="G3296" s="2">
        <v>43304</v>
      </c>
      <c r="H3296" s="1" t="s">
        <v>22</v>
      </c>
      <c r="I3296" s="1" t="s">
        <v>31</v>
      </c>
      <c r="J3296" s="1" t="s">
        <v>3138</v>
      </c>
      <c r="K3296" s="2">
        <v>44827</v>
      </c>
      <c r="L3296" s="1" t="s">
        <v>42</v>
      </c>
      <c r="M3296" s="3">
        <v>111750.08</v>
      </c>
      <c r="N3296" s="3">
        <v>87299.87</v>
      </c>
      <c r="O3296" s="1">
        <v>752.16</v>
      </c>
      <c r="P3296" s="1" t="s">
        <v>32</v>
      </c>
      <c r="Q3296" s="3">
        <v>88052.03</v>
      </c>
      <c r="R3296" s="1" t="str">
        <f t="shared" si="155"/>
        <v>2018-07</v>
      </c>
      <c r="S3296" s="1" t="str">
        <f t="shared" si="153"/>
        <v>2022-09</v>
      </c>
      <c r="T3296" s="3">
        <f t="shared" si="154"/>
        <v>752.16</v>
      </c>
    </row>
    <row r="3297" spans="1:20" x14ac:dyDescent="0.25">
      <c r="A3297" s="1" t="s">
        <v>9748</v>
      </c>
      <c r="B3297" s="1" t="s">
        <v>9749</v>
      </c>
      <c r="C3297" s="1" t="s">
        <v>9750</v>
      </c>
      <c r="D3297" s="1" t="s">
        <v>123</v>
      </c>
      <c r="E3297" s="1" t="s">
        <v>194</v>
      </c>
      <c r="F3297" s="1">
        <v>0</v>
      </c>
      <c r="G3297" s="2">
        <v>43359</v>
      </c>
      <c r="H3297" s="1" t="s">
        <v>22</v>
      </c>
      <c r="I3297" s="1" t="s">
        <v>31</v>
      </c>
      <c r="J3297" s="1" t="s">
        <v>457</v>
      </c>
      <c r="K3297" s="1"/>
      <c r="L3297" s="1" t="s">
        <v>24</v>
      </c>
      <c r="M3297" s="3">
        <v>63632.82</v>
      </c>
      <c r="N3297" s="3">
        <v>56404.65</v>
      </c>
      <c r="O3297" s="3">
        <v>6941.66</v>
      </c>
      <c r="P3297" s="1">
        <v>125</v>
      </c>
      <c r="Q3297" s="3">
        <v>63471.31</v>
      </c>
      <c r="R3297" s="1" t="str">
        <f t="shared" si="155"/>
        <v>2018-09</v>
      </c>
      <c r="S3297" s="1" t="str">
        <f t="shared" si="153"/>
        <v/>
      </c>
      <c r="T3297" s="3">
        <f t="shared" si="154"/>
        <v>7066.66</v>
      </c>
    </row>
    <row r="3298" spans="1:20" x14ac:dyDescent="0.25">
      <c r="A3298" s="1" t="s">
        <v>9751</v>
      </c>
      <c r="B3298" s="1" t="s">
        <v>9752</v>
      </c>
      <c r="C3298" s="1" t="s">
        <v>9753</v>
      </c>
      <c r="D3298" s="1" t="s">
        <v>82</v>
      </c>
      <c r="E3298" s="1" t="s">
        <v>9754</v>
      </c>
      <c r="F3298" s="1">
        <v>0</v>
      </c>
      <c r="G3298" s="2">
        <v>43675</v>
      </c>
      <c r="H3298" s="1" t="s">
        <v>22</v>
      </c>
      <c r="I3298" s="1" t="s">
        <v>23</v>
      </c>
      <c r="J3298" s="1" t="s">
        <v>8559</v>
      </c>
      <c r="K3298" s="2">
        <v>44617</v>
      </c>
      <c r="L3298" s="1" t="s">
        <v>42</v>
      </c>
      <c r="M3298" s="3">
        <v>38123.9</v>
      </c>
      <c r="N3298" s="3">
        <v>8034.97</v>
      </c>
      <c r="O3298" s="1" t="s">
        <v>32</v>
      </c>
      <c r="P3298" s="1" t="s">
        <v>32</v>
      </c>
      <c r="Q3298" s="3">
        <v>8034.97</v>
      </c>
      <c r="R3298" s="1" t="str">
        <f t="shared" si="155"/>
        <v>2019-07</v>
      </c>
      <c r="S3298" s="1" t="str">
        <f t="shared" si="153"/>
        <v>2022-02</v>
      </c>
      <c r="T3298" s="3">
        <f t="shared" si="154"/>
        <v>0</v>
      </c>
    </row>
    <row r="3299" spans="1:20" x14ac:dyDescent="0.25">
      <c r="A3299" s="1" t="s">
        <v>9755</v>
      </c>
      <c r="B3299" s="1" t="s">
        <v>8680</v>
      </c>
      <c r="C3299" s="1" t="s">
        <v>9756</v>
      </c>
      <c r="D3299" s="1" t="s">
        <v>39</v>
      </c>
      <c r="E3299" s="1" t="s">
        <v>40</v>
      </c>
      <c r="F3299" s="1">
        <v>0</v>
      </c>
      <c r="G3299" s="2">
        <v>44883</v>
      </c>
      <c r="H3299" s="1" t="s">
        <v>22</v>
      </c>
      <c r="I3299" s="1" t="s">
        <v>31</v>
      </c>
      <c r="J3299" s="1" t="s">
        <v>379</v>
      </c>
      <c r="K3299" s="1"/>
      <c r="L3299" s="1" t="s">
        <v>24</v>
      </c>
      <c r="M3299" s="3">
        <v>24960</v>
      </c>
      <c r="N3299" s="1">
        <v>189</v>
      </c>
      <c r="O3299" s="1" t="s">
        <v>32</v>
      </c>
      <c r="P3299" s="1" t="s">
        <v>32</v>
      </c>
      <c r="Q3299" s="1">
        <v>189</v>
      </c>
      <c r="R3299" s="1" t="str">
        <f t="shared" si="155"/>
        <v>2022-11</v>
      </c>
      <c r="S3299" s="1" t="str">
        <f t="shared" si="153"/>
        <v/>
      </c>
      <c r="T3299" s="3">
        <f t="shared" si="154"/>
        <v>0</v>
      </c>
    </row>
    <row r="3300" spans="1:20" x14ac:dyDescent="0.25">
      <c r="A3300" s="1" t="s">
        <v>3785</v>
      </c>
      <c r="B3300" s="1" t="s">
        <v>9757</v>
      </c>
      <c r="C3300" s="1" t="s">
        <v>9758</v>
      </c>
      <c r="D3300" s="1" t="s">
        <v>123</v>
      </c>
      <c r="E3300" s="1" t="s">
        <v>194</v>
      </c>
      <c r="F3300" s="1">
        <v>0</v>
      </c>
      <c r="G3300" s="2">
        <v>43345</v>
      </c>
      <c r="H3300" s="1" t="s">
        <v>30</v>
      </c>
      <c r="I3300" s="1" t="s">
        <v>31</v>
      </c>
      <c r="J3300" s="1" t="s">
        <v>457</v>
      </c>
      <c r="K3300" s="1"/>
      <c r="L3300" s="1" t="s">
        <v>24</v>
      </c>
      <c r="M3300" s="3">
        <v>63632.82</v>
      </c>
      <c r="N3300" s="3">
        <v>60487.34</v>
      </c>
      <c r="O3300" s="3">
        <v>22304.63</v>
      </c>
      <c r="P3300" s="1">
        <v>125</v>
      </c>
      <c r="Q3300" s="3">
        <v>82916.97</v>
      </c>
      <c r="R3300" s="1" t="str">
        <f t="shared" si="155"/>
        <v>2018-09</v>
      </c>
      <c r="S3300" s="1" t="str">
        <f t="shared" si="153"/>
        <v/>
      </c>
      <c r="T3300" s="3">
        <f t="shared" si="154"/>
        <v>22429.63</v>
      </c>
    </row>
    <row r="3301" spans="1:20" x14ac:dyDescent="0.25">
      <c r="A3301" s="1" t="s">
        <v>9759</v>
      </c>
      <c r="B3301" s="1" t="s">
        <v>9757</v>
      </c>
      <c r="C3301" s="1" t="s">
        <v>9760</v>
      </c>
      <c r="D3301" s="1" t="s">
        <v>103</v>
      </c>
      <c r="E3301" s="1" t="s">
        <v>9761</v>
      </c>
      <c r="F3301" s="1">
        <v>0</v>
      </c>
      <c r="G3301" s="2">
        <v>39902</v>
      </c>
      <c r="H3301" s="1" t="s">
        <v>30</v>
      </c>
      <c r="I3301" s="1" t="s">
        <v>31</v>
      </c>
      <c r="J3301" s="1" t="s">
        <v>6466</v>
      </c>
      <c r="K3301" s="1"/>
      <c r="L3301" s="1" t="s">
        <v>24</v>
      </c>
      <c r="M3301" s="3">
        <v>59605.73</v>
      </c>
      <c r="N3301" s="3">
        <v>59605.17</v>
      </c>
      <c r="O3301" s="1" t="s">
        <v>32</v>
      </c>
      <c r="P3301" s="1" t="s">
        <v>32</v>
      </c>
      <c r="Q3301" s="3">
        <v>59605.17</v>
      </c>
      <c r="R3301" s="1" t="str">
        <f t="shared" si="155"/>
        <v>2009-03</v>
      </c>
      <c r="S3301" s="1" t="str">
        <f t="shared" si="153"/>
        <v/>
      </c>
      <c r="T3301" s="3">
        <f t="shared" si="154"/>
        <v>0</v>
      </c>
    </row>
    <row r="3302" spans="1:20" x14ac:dyDescent="0.25">
      <c r="A3302" s="1" t="s">
        <v>9762</v>
      </c>
      <c r="B3302" s="1" t="s">
        <v>9757</v>
      </c>
      <c r="C3302" s="1" t="s">
        <v>9763</v>
      </c>
      <c r="D3302" s="1" t="s">
        <v>76</v>
      </c>
      <c r="E3302" s="1" t="s">
        <v>858</v>
      </c>
      <c r="F3302" s="1">
        <v>0</v>
      </c>
      <c r="G3302" s="2">
        <v>42492</v>
      </c>
      <c r="H3302" s="1" t="s">
        <v>22</v>
      </c>
      <c r="I3302" s="1" t="s">
        <v>31</v>
      </c>
      <c r="J3302" s="2">
        <v>42405</v>
      </c>
      <c r="K3302" s="1"/>
      <c r="L3302" s="1" t="s">
        <v>24</v>
      </c>
      <c r="M3302" s="3">
        <v>34746.400000000001</v>
      </c>
      <c r="N3302" s="3">
        <v>34292.22</v>
      </c>
      <c r="O3302" s="1" t="s">
        <v>32</v>
      </c>
      <c r="P3302" s="1">
        <v>347.46</v>
      </c>
      <c r="Q3302" s="3">
        <v>34639.68</v>
      </c>
      <c r="R3302" s="1" t="str">
        <f t="shared" si="155"/>
        <v>2016-05</v>
      </c>
      <c r="S3302" s="1" t="str">
        <f t="shared" si="153"/>
        <v/>
      </c>
      <c r="T3302" s="3">
        <f t="shared" si="154"/>
        <v>347.46</v>
      </c>
    </row>
    <row r="3303" spans="1:20" x14ac:dyDescent="0.25">
      <c r="A3303" s="1" t="s">
        <v>9063</v>
      </c>
      <c r="B3303" s="1" t="s">
        <v>9764</v>
      </c>
      <c r="C3303" s="1" t="s">
        <v>9765</v>
      </c>
      <c r="D3303" s="1" t="s">
        <v>204</v>
      </c>
      <c r="E3303" s="1" t="s">
        <v>2895</v>
      </c>
      <c r="F3303" s="1">
        <v>0</v>
      </c>
      <c r="G3303" s="2">
        <v>44845</v>
      </c>
      <c r="H3303" s="1" t="s">
        <v>22</v>
      </c>
      <c r="I3303" s="1" t="s">
        <v>31</v>
      </c>
      <c r="J3303" s="2">
        <v>44875</v>
      </c>
      <c r="K3303" s="1"/>
      <c r="L3303" s="1" t="s">
        <v>24</v>
      </c>
      <c r="M3303" s="3">
        <v>43680</v>
      </c>
      <c r="N3303" s="3">
        <v>3696</v>
      </c>
      <c r="O3303" s="1" t="s">
        <v>32</v>
      </c>
      <c r="P3303" s="1">
        <v>100</v>
      </c>
      <c r="Q3303" s="3">
        <v>3796</v>
      </c>
      <c r="R3303" s="1" t="str">
        <f t="shared" si="155"/>
        <v>2022-10</v>
      </c>
      <c r="S3303" s="1" t="str">
        <f t="shared" si="153"/>
        <v/>
      </c>
      <c r="T3303" s="3">
        <f t="shared" si="154"/>
        <v>100</v>
      </c>
    </row>
    <row r="3304" spans="1:20" x14ac:dyDescent="0.25">
      <c r="A3304" s="1" t="s">
        <v>9766</v>
      </c>
      <c r="B3304" s="1" t="s">
        <v>9764</v>
      </c>
      <c r="C3304" s="1" t="s">
        <v>9767</v>
      </c>
      <c r="D3304" s="1" t="s">
        <v>39</v>
      </c>
      <c r="E3304" s="1" t="s">
        <v>40</v>
      </c>
      <c r="F3304" s="1">
        <v>0</v>
      </c>
      <c r="G3304" s="2">
        <v>44698</v>
      </c>
      <c r="H3304" s="1" t="s">
        <v>30</v>
      </c>
      <c r="I3304" s="1" t="s">
        <v>31</v>
      </c>
      <c r="J3304" s="2">
        <v>42406</v>
      </c>
      <c r="K3304" s="2">
        <v>44809</v>
      </c>
      <c r="L3304" s="1" t="s">
        <v>42</v>
      </c>
      <c r="M3304" s="3">
        <v>42432</v>
      </c>
      <c r="N3304" s="3">
        <v>13205</v>
      </c>
      <c r="O3304" s="1" t="s">
        <v>32</v>
      </c>
      <c r="P3304" s="1" t="s">
        <v>32</v>
      </c>
      <c r="Q3304" s="3">
        <v>13205</v>
      </c>
      <c r="R3304" s="1" t="str">
        <f t="shared" si="155"/>
        <v>2022-05</v>
      </c>
      <c r="S3304" s="1" t="str">
        <f t="shared" si="153"/>
        <v>2022-09</v>
      </c>
      <c r="T3304" s="3">
        <f t="shared" si="154"/>
        <v>0</v>
      </c>
    </row>
    <row r="3305" spans="1:20" x14ac:dyDescent="0.25">
      <c r="A3305" s="1" t="s">
        <v>9768</v>
      </c>
      <c r="B3305" s="1" t="s">
        <v>9764</v>
      </c>
      <c r="C3305" s="1" t="s">
        <v>9769</v>
      </c>
      <c r="D3305" s="1" t="s">
        <v>113</v>
      </c>
      <c r="E3305" s="1" t="s">
        <v>114</v>
      </c>
      <c r="F3305" s="1">
        <v>0</v>
      </c>
      <c r="G3305" s="2">
        <v>37053</v>
      </c>
      <c r="H3305" s="1" t="s">
        <v>30</v>
      </c>
      <c r="I3305" s="1" t="s">
        <v>31</v>
      </c>
      <c r="J3305" s="2">
        <v>37201</v>
      </c>
      <c r="K3305" s="1"/>
      <c r="L3305" s="1" t="s">
        <v>24</v>
      </c>
      <c r="M3305" s="3">
        <v>56964.959999999999</v>
      </c>
      <c r="N3305" s="3">
        <v>58618.879999999997</v>
      </c>
      <c r="O3305" s="3">
        <v>12063.72</v>
      </c>
      <c r="P3305" s="1" t="s">
        <v>32</v>
      </c>
      <c r="Q3305" s="3">
        <v>70682.600000000006</v>
      </c>
      <c r="R3305" s="1" t="str">
        <f t="shared" si="155"/>
        <v>2001-06</v>
      </c>
      <c r="S3305" s="1" t="str">
        <f t="shared" si="153"/>
        <v/>
      </c>
      <c r="T3305" s="3">
        <f t="shared" si="154"/>
        <v>12063.72</v>
      </c>
    </row>
    <row r="3306" spans="1:20" x14ac:dyDescent="0.25">
      <c r="A3306" s="1" t="s">
        <v>9770</v>
      </c>
      <c r="B3306" s="1" t="s">
        <v>9771</v>
      </c>
      <c r="C3306" s="1" t="s">
        <v>9772</v>
      </c>
      <c r="D3306" s="1" t="s">
        <v>123</v>
      </c>
      <c r="E3306" s="1" t="s">
        <v>194</v>
      </c>
      <c r="F3306" s="1">
        <v>0</v>
      </c>
      <c r="G3306" s="2">
        <v>38935</v>
      </c>
      <c r="H3306" s="1" t="s">
        <v>30</v>
      </c>
      <c r="I3306" s="1" t="s">
        <v>31</v>
      </c>
      <c r="J3306" s="1" t="s">
        <v>1164</v>
      </c>
      <c r="K3306" s="1"/>
      <c r="L3306" s="1" t="s">
        <v>24</v>
      </c>
      <c r="M3306" s="3">
        <v>77667.199999999997</v>
      </c>
      <c r="N3306" s="3">
        <v>157261.94</v>
      </c>
      <c r="O3306" s="3">
        <v>33441.06</v>
      </c>
      <c r="P3306" s="1">
        <v>125</v>
      </c>
      <c r="Q3306" s="3">
        <v>190828</v>
      </c>
      <c r="R3306" s="1" t="str">
        <f t="shared" si="155"/>
        <v>2006-08</v>
      </c>
      <c r="S3306" s="1" t="str">
        <f t="shared" si="153"/>
        <v/>
      </c>
      <c r="T3306" s="3">
        <f t="shared" si="154"/>
        <v>33566.06</v>
      </c>
    </row>
    <row r="3307" spans="1:20" x14ac:dyDescent="0.25">
      <c r="A3307" s="1" t="s">
        <v>9773</v>
      </c>
      <c r="B3307" s="1" t="s">
        <v>9774</v>
      </c>
      <c r="C3307" s="1" t="s">
        <v>9775</v>
      </c>
      <c r="D3307" s="1" t="s">
        <v>20</v>
      </c>
      <c r="E3307" s="1" t="s">
        <v>21</v>
      </c>
      <c r="F3307" s="1">
        <v>0</v>
      </c>
      <c r="G3307" s="2">
        <v>41778</v>
      </c>
      <c r="H3307" s="1" t="s">
        <v>22</v>
      </c>
      <c r="I3307" s="1" t="s">
        <v>31</v>
      </c>
      <c r="J3307" s="1" t="s">
        <v>115</v>
      </c>
      <c r="K3307" s="1"/>
      <c r="L3307" s="1" t="s">
        <v>24</v>
      </c>
      <c r="M3307" s="3">
        <v>40761.760000000002</v>
      </c>
      <c r="N3307" s="3">
        <v>42659.87</v>
      </c>
      <c r="O3307" s="3">
        <v>5989.65</v>
      </c>
      <c r="P3307" s="1">
        <v>125</v>
      </c>
      <c r="Q3307" s="3">
        <v>48774.52</v>
      </c>
      <c r="R3307" s="1" t="str">
        <f t="shared" si="155"/>
        <v>2014-05</v>
      </c>
      <c r="S3307" s="1" t="str">
        <f t="shared" si="153"/>
        <v/>
      </c>
      <c r="T3307" s="3">
        <f t="shared" si="154"/>
        <v>6114.65</v>
      </c>
    </row>
    <row r="3308" spans="1:20" x14ac:dyDescent="0.25">
      <c r="A3308" s="1" t="s">
        <v>9776</v>
      </c>
      <c r="B3308" s="1" t="s">
        <v>9777</v>
      </c>
      <c r="C3308" s="1" t="s">
        <v>9778</v>
      </c>
      <c r="D3308" s="1" t="s">
        <v>20</v>
      </c>
      <c r="E3308" s="1" t="s">
        <v>61</v>
      </c>
      <c r="F3308" s="1">
        <v>0</v>
      </c>
      <c r="G3308" s="2">
        <v>41540</v>
      </c>
      <c r="H3308" s="1" t="s">
        <v>22</v>
      </c>
      <c r="I3308" s="1" t="s">
        <v>23</v>
      </c>
      <c r="J3308" s="1" t="s">
        <v>973</v>
      </c>
      <c r="K3308" s="1"/>
      <c r="L3308" s="1" t="s">
        <v>24</v>
      </c>
      <c r="M3308" s="3">
        <v>66951.25</v>
      </c>
      <c r="N3308" s="3">
        <v>60594.83</v>
      </c>
      <c r="O3308" s="3">
        <v>18188.71</v>
      </c>
      <c r="P3308" s="1">
        <v>125</v>
      </c>
      <c r="Q3308" s="3">
        <v>78908.539999999994</v>
      </c>
      <c r="R3308" s="1" t="str">
        <f t="shared" si="155"/>
        <v>2013-09</v>
      </c>
      <c r="S3308" s="1" t="str">
        <f t="shared" si="153"/>
        <v/>
      </c>
      <c r="T3308" s="3">
        <f t="shared" si="154"/>
        <v>18313.71</v>
      </c>
    </row>
    <row r="3309" spans="1:20" x14ac:dyDescent="0.25">
      <c r="A3309" s="1" t="s">
        <v>9779</v>
      </c>
      <c r="B3309" s="1" t="s">
        <v>9780</v>
      </c>
      <c r="C3309" s="1" t="s">
        <v>9781</v>
      </c>
      <c r="D3309" s="1" t="s">
        <v>70</v>
      </c>
      <c r="E3309" s="1" t="s">
        <v>1461</v>
      </c>
      <c r="F3309" s="1">
        <v>0</v>
      </c>
      <c r="G3309" s="2">
        <v>42198</v>
      </c>
      <c r="H3309" s="1" t="s">
        <v>22</v>
      </c>
      <c r="I3309" s="1" t="s">
        <v>23</v>
      </c>
      <c r="J3309" s="1" t="s">
        <v>845</v>
      </c>
      <c r="K3309" s="1"/>
      <c r="L3309" s="1" t="s">
        <v>24</v>
      </c>
      <c r="M3309" s="3">
        <v>58799.94</v>
      </c>
      <c r="N3309" s="3">
        <v>52530.81</v>
      </c>
      <c r="O3309" s="3">
        <v>26943.81</v>
      </c>
      <c r="P3309" s="1" t="s">
        <v>32</v>
      </c>
      <c r="Q3309" s="3">
        <v>79474.62</v>
      </c>
      <c r="R3309" s="1" t="str">
        <f t="shared" si="155"/>
        <v>2015-07</v>
      </c>
      <c r="S3309" s="1" t="str">
        <f t="shared" si="153"/>
        <v/>
      </c>
      <c r="T3309" s="3">
        <f t="shared" si="154"/>
        <v>26943.81</v>
      </c>
    </row>
    <row r="3310" spans="1:20" x14ac:dyDescent="0.25">
      <c r="A3310" s="1" t="s">
        <v>536</v>
      </c>
      <c r="B3310" s="1" t="s">
        <v>9782</v>
      </c>
      <c r="C3310" s="1" t="s">
        <v>9783</v>
      </c>
      <c r="D3310" s="1" t="s">
        <v>941</v>
      </c>
      <c r="E3310" s="1" t="s">
        <v>9784</v>
      </c>
      <c r="F3310" s="1">
        <v>0</v>
      </c>
      <c r="G3310" s="2">
        <v>42268</v>
      </c>
      <c r="H3310" s="1" t="s">
        <v>22</v>
      </c>
      <c r="I3310" s="1" t="s">
        <v>31</v>
      </c>
      <c r="J3310" s="1" t="s">
        <v>5998</v>
      </c>
      <c r="K3310" s="2">
        <v>44603</v>
      </c>
      <c r="L3310" s="1" t="s">
        <v>42</v>
      </c>
      <c r="M3310" s="3">
        <v>42970.1</v>
      </c>
      <c r="N3310" s="3">
        <v>8549.84</v>
      </c>
      <c r="O3310" s="1" t="s">
        <v>32</v>
      </c>
      <c r="P3310" s="1" t="s">
        <v>32</v>
      </c>
      <c r="Q3310" s="3">
        <v>8549.84</v>
      </c>
      <c r="R3310" s="1" t="str">
        <f t="shared" si="155"/>
        <v>2015-09</v>
      </c>
      <c r="S3310" s="1" t="str">
        <f t="shared" si="153"/>
        <v>2022-02</v>
      </c>
      <c r="T3310" s="3">
        <f t="shared" si="154"/>
        <v>0</v>
      </c>
    </row>
    <row r="3311" spans="1:20" x14ac:dyDescent="0.25">
      <c r="A3311" s="1" t="s">
        <v>8480</v>
      </c>
      <c r="B3311" s="1" t="s">
        <v>9785</v>
      </c>
      <c r="C3311" s="1" t="s">
        <v>9786</v>
      </c>
      <c r="D3311" s="1" t="s">
        <v>70</v>
      </c>
      <c r="E3311" s="1" t="s">
        <v>280</v>
      </c>
      <c r="F3311" s="1">
        <v>0</v>
      </c>
      <c r="G3311" s="2">
        <v>43766</v>
      </c>
      <c r="H3311" s="1" t="s">
        <v>22</v>
      </c>
      <c r="I3311" s="1" t="s">
        <v>23</v>
      </c>
      <c r="J3311" s="1" t="s">
        <v>672</v>
      </c>
      <c r="K3311" s="2">
        <v>44677</v>
      </c>
      <c r="L3311" s="1" t="s">
        <v>42</v>
      </c>
      <c r="M3311" s="3">
        <v>42066.34</v>
      </c>
      <c r="N3311" s="3">
        <v>18070.009999999998</v>
      </c>
      <c r="O3311" s="1">
        <v>955.56</v>
      </c>
      <c r="P3311" s="1" t="s">
        <v>32</v>
      </c>
      <c r="Q3311" s="3">
        <v>19025.57</v>
      </c>
      <c r="R3311" s="1" t="str">
        <f t="shared" si="155"/>
        <v>2019-10</v>
      </c>
      <c r="S3311" s="1" t="str">
        <f t="shared" si="153"/>
        <v>2022-04</v>
      </c>
      <c r="T3311" s="3">
        <f t="shared" si="154"/>
        <v>955.56</v>
      </c>
    </row>
    <row r="3312" spans="1:20" x14ac:dyDescent="0.25">
      <c r="A3312" s="1" t="s">
        <v>8592</v>
      </c>
      <c r="B3312" s="1" t="s">
        <v>9787</v>
      </c>
      <c r="C3312" s="1" t="s">
        <v>9788</v>
      </c>
      <c r="D3312" s="1" t="s">
        <v>88</v>
      </c>
      <c r="E3312" s="1" t="s">
        <v>9789</v>
      </c>
      <c r="F3312" s="1">
        <v>0</v>
      </c>
      <c r="G3312" s="2">
        <v>32601</v>
      </c>
      <c r="H3312" s="1" t="s">
        <v>30</v>
      </c>
      <c r="I3312" s="1" t="s">
        <v>31</v>
      </c>
      <c r="J3312" s="2">
        <v>32571</v>
      </c>
      <c r="K3312" s="1"/>
      <c r="L3312" s="1" t="s">
        <v>24</v>
      </c>
      <c r="M3312" s="3">
        <v>33907.54</v>
      </c>
      <c r="N3312" s="3">
        <v>33906.6</v>
      </c>
      <c r="O3312" s="1" t="s">
        <v>32</v>
      </c>
      <c r="P3312" s="1">
        <v>125</v>
      </c>
      <c r="Q3312" s="3">
        <v>34031.599999999999</v>
      </c>
      <c r="R3312" s="1" t="str">
        <f t="shared" si="155"/>
        <v>1989-04</v>
      </c>
      <c r="S3312" s="1" t="str">
        <f t="shared" si="153"/>
        <v/>
      </c>
      <c r="T3312" s="3">
        <f t="shared" si="154"/>
        <v>125</v>
      </c>
    </row>
    <row r="3313" spans="1:20" x14ac:dyDescent="0.25">
      <c r="A3313" s="1" t="s">
        <v>1749</v>
      </c>
      <c r="B3313" s="1" t="s">
        <v>9790</v>
      </c>
      <c r="C3313" s="1" t="s">
        <v>9791</v>
      </c>
      <c r="D3313" s="1" t="s">
        <v>156</v>
      </c>
      <c r="E3313" s="1" t="s">
        <v>8211</v>
      </c>
      <c r="F3313" s="1">
        <v>0</v>
      </c>
      <c r="G3313" s="2">
        <v>31649</v>
      </c>
      <c r="H3313" s="1" t="s">
        <v>30</v>
      </c>
      <c r="I3313" s="1" t="s">
        <v>31</v>
      </c>
      <c r="J3313" s="1" t="s">
        <v>9792</v>
      </c>
      <c r="K3313" s="1"/>
      <c r="L3313" s="1" t="s">
        <v>24</v>
      </c>
      <c r="M3313" s="3">
        <v>70524.27</v>
      </c>
      <c r="N3313" s="3">
        <v>70530.02</v>
      </c>
      <c r="O3313" s="1" t="s">
        <v>32</v>
      </c>
      <c r="P3313" s="1" t="s">
        <v>32</v>
      </c>
      <c r="Q3313" s="3">
        <v>70530.02</v>
      </c>
      <c r="R3313" s="1" t="str">
        <f t="shared" si="155"/>
        <v>1986-08</v>
      </c>
      <c r="S3313" s="1" t="str">
        <f t="shared" si="153"/>
        <v/>
      </c>
      <c r="T3313" s="3">
        <f t="shared" si="154"/>
        <v>0</v>
      </c>
    </row>
    <row r="3314" spans="1:20" x14ac:dyDescent="0.25">
      <c r="A3314" s="1" t="s">
        <v>673</v>
      </c>
      <c r="B3314" s="1" t="s">
        <v>9793</v>
      </c>
      <c r="C3314" s="1" t="s">
        <v>9794</v>
      </c>
      <c r="D3314" s="1" t="s">
        <v>123</v>
      </c>
      <c r="E3314" s="1" t="s">
        <v>194</v>
      </c>
      <c r="F3314" s="1">
        <v>0</v>
      </c>
      <c r="G3314" s="2">
        <v>36807</v>
      </c>
      <c r="H3314" s="1" t="s">
        <v>30</v>
      </c>
      <c r="I3314" s="1" t="s">
        <v>31</v>
      </c>
      <c r="J3314" s="1" t="s">
        <v>9795</v>
      </c>
      <c r="K3314" s="1"/>
      <c r="L3314" s="1" t="s">
        <v>24</v>
      </c>
      <c r="M3314" s="3">
        <v>78778.960000000006</v>
      </c>
      <c r="N3314" s="3">
        <v>77852.34</v>
      </c>
      <c r="O3314" s="1">
        <v>135.08000000000001</v>
      </c>
      <c r="P3314" s="1">
        <v>125</v>
      </c>
      <c r="Q3314" s="3">
        <v>78112.42</v>
      </c>
      <c r="R3314" s="1" t="str">
        <f t="shared" si="155"/>
        <v>2000-10</v>
      </c>
      <c r="S3314" s="1" t="str">
        <f t="shared" si="153"/>
        <v/>
      </c>
      <c r="T3314" s="3">
        <f t="shared" si="154"/>
        <v>260.08000000000004</v>
      </c>
    </row>
    <row r="3315" spans="1:20" x14ac:dyDescent="0.25">
      <c r="A3315" s="1" t="s">
        <v>9796</v>
      </c>
      <c r="B3315" s="1" t="s">
        <v>9793</v>
      </c>
      <c r="C3315" s="1" t="s">
        <v>9797</v>
      </c>
      <c r="D3315" s="1" t="s">
        <v>70</v>
      </c>
      <c r="E3315" s="1" t="s">
        <v>503</v>
      </c>
      <c r="F3315" s="1">
        <v>0</v>
      </c>
      <c r="G3315" s="2">
        <v>43234</v>
      </c>
      <c r="H3315" s="1" t="s">
        <v>22</v>
      </c>
      <c r="I3315" s="1" t="s">
        <v>31</v>
      </c>
      <c r="J3315" s="1" t="s">
        <v>266</v>
      </c>
      <c r="K3315" s="1"/>
      <c r="L3315" s="1" t="s">
        <v>24</v>
      </c>
      <c r="M3315" s="3">
        <v>53550.02</v>
      </c>
      <c r="N3315" s="3">
        <v>50805.78</v>
      </c>
      <c r="O3315" s="3">
        <v>7535.93</v>
      </c>
      <c r="P3315" s="1" t="s">
        <v>32</v>
      </c>
      <c r="Q3315" s="3">
        <v>58341.71</v>
      </c>
      <c r="R3315" s="1" t="str">
        <f t="shared" si="155"/>
        <v>2018-05</v>
      </c>
      <c r="S3315" s="1" t="str">
        <f t="shared" si="153"/>
        <v/>
      </c>
      <c r="T3315" s="3">
        <f t="shared" si="154"/>
        <v>7535.93</v>
      </c>
    </row>
    <row r="3316" spans="1:20" x14ac:dyDescent="0.25">
      <c r="A3316" s="1" t="s">
        <v>9798</v>
      </c>
      <c r="B3316" s="1" t="s">
        <v>9793</v>
      </c>
      <c r="C3316" s="1" t="s">
        <v>9799</v>
      </c>
      <c r="D3316" s="1" t="s">
        <v>70</v>
      </c>
      <c r="E3316" s="1" t="s">
        <v>573</v>
      </c>
      <c r="F3316" s="1">
        <v>0</v>
      </c>
      <c r="G3316" s="2">
        <v>43206</v>
      </c>
      <c r="H3316" s="1" t="s">
        <v>22</v>
      </c>
      <c r="I3316" s="1" t="s">
        <v>368</v>
      </c>
      <c r="J3316" s="2">
        <v>39732</v>
      </c>
      <c r="K3316" s="1"/>
      <c r="L3316" s="1" t="s">
        <v>24</v>
      </c>
      <c r="M3316" s="3">
        <v>45985.47</v>
      </c>
      <c r="N3316" s="3">
        <v>47246.26</v>
      </c>
      <c r="O3316" s="1" t="s">
        <v>32</v>
      </c>
      <c r="P3316" s="1" t="s">
        <v>32</v>
      </c>
      <c r="Q3316" s="3">
        <v>47246.26</v>
      </c>
      <c r="R3316" s="1" t="str">
        <f t="shared" si="155"/>
        <v>2018-04</v>
      </c>
      <c r="S3316" s="1" t="str">
        <f t="shared" si="153"/>
        <v/>
      </c>
      <c r="T3316" s="3">
        <f t="shared" si="154"/>
        <v>0</v>
      </c>
    </row>
    <row r="3317" spans="1:20" x14ac:dyDescent="0.25">
      <c r="A3317" s="1" t="s">
        <v>9800</v>
      </c>
      <c r="B3317" s="1" t="s">
        <v>9801</v>
      </c>
      <c r="C3317" s="1" t="s">
        <v>9802</v>
      </c>
      <c r="D3317" s="1" t="s">
        <v>113</v>
      </c>
      <c r="E3317" s="1" t="s">
        <v>66</v>
      </c>
      <c r="F3317" s="1">
        <v>0</v>
      </c>
      <c r="G3317" s="2">
        <v>41876</v>
      </c>
      <c r="H3317" s="1" t="s">
        <v>30</v>
      </c>
      <c r="I3317" s="1" t="s">
        <v>31</v>
      </c>
      <c r="J3317" s="1" t="s">
        <v>601</v>
      </c>
      <c r="K3317" s="1"/>
      <c r="L3317" s="1" t="s">
        <v>24</v>
      </c>
      <c r="M3317" s="3">
        <v>43160.42</v>
      </c>
      <c r="N3317" s="3">
        <v>46466.96</v>
      </c>
      <c r="O3317" s="3">
        <v>3443.96</v>
      </c>
      <c r="P3317" s="1" t="s">
        <v>32</v>
      </c>
      <c r="Q3317" s="3">
        <v>49910.92</v>
      </c>
      <c r="R3317" s="1" t="str">
        <f t="shared" si="155"/>
        <v>2014-08</v>
      </c>
      <c r="S3317" s="1" t="str">
        <f t="shared" si="153"/>
        <v/>
      </c>
      <c r="T3317" s="3">
        <f t="shared" si="154"/>
        <v>3443.96</v>
      </c>
    </row>
    <row r="3318" spans="1:20" x14ac:dyDescent="0.25">
      <c r="A3318" s="1" t="s">
        <v>9803</v>
      </c>
      <c r="B3318" s="1" t="s">
        <v>9804</v>
      </c>
      <c r="C3318" s="1" t="s">
        <v>9805</v>
      </c>
      <c r="D3318" s="1" t="s">
        <v>70</v>
      </c>
      <c r="E3318" s="1" t="s">
        <v>1116</v>
      </c>
      <c r="F3318" s="1">
        <v>0</v>
      </c>
      <c r="G3318" s="2">
        <v>40602</v>
      </c>
      <c r="H3318" s="1" t="s">
        <v>22</v>
      </c>
      <c r="I3318" s="1" t="s">
        <v>31</v>
      </c>
      <c r="J3318" s="1" t="s">
        <v>2483</v>
      </c>
      <c r="K3318" s="1"/>
      <c r="L3318" s="1" t="s">
        <v>24</v>
      </c>
      <c r="M3318" s="3">
        <v>53761.34</v>
      </c>
      <c r="N3318" s="3">
        <v>50658.66</v>
      </c>
      <c r="O3318" s="1" t="s">
        <v>32</v>
      </c>
      <c r="P3318" s="1" t="s">
        <v>32</v>
      </c>
      <c r="Q3318" s="3">
        <v>50658.66</v>
      </c>
      <c r="R3318" s="1" t="str">
        <f t="shared" si="155"/>
        <v>2011-02</v>
      </c>
      <c r="S3318" s="1" t="str">
        <f t="shared" si="153"/>
        <v/>
      </c>
      <c r="T3318" s="3">
        <f t="shared" si="154"/>
        <v>0</v>
      </c>
    </row>
    <row r="3319" spans="1:20" x14ac:dyDescent="0.25">
      <c r="A3319" s="1" t="s">
        <v>1161</v>
      </c>
      <c r="B3319" s="1" t="s">
        <v>9806</v>
      </c>
      <c r="C3319" s="1" t="s">
        <v>9807</v>
      </c>
      <c r="D3319" s="1" t="s">
        <v>137</v>
      </c>
      <c r="E3319" s="1" t="s">
        <v>138</v>
      </c>
      <c r="F3319" s="1">
        <v>0</v>
      </c>
      <c r="G3319" s="2">
        <v>42619</v>
      </c>
      <c r="H3319" s="1" t="s">
        <v>30</v>
      </c>
      <c r="I3319" s="1" t="s">
        <v>31</v>
      </c>
      <c r="J3319" s="2">
        <v>42530</v>
      </c>
      <c r="K3319" s="1"/>
      <c r="L3319" s="1" t="s">
        <v>24</v>
      </c>
      <c r="M3319" s="3">
        <v>50017.55</v>
      </c>
      <c r="N3319" s="3">
        <v>57675.5</v>
      </c>
      <c r="O3319" s="3">
        <v>3863.97</v>
      </c>
      <c r="P3319" s="1">
        <v>125</v>
      </c>
      <c r="Q3319" s="3">
        <v>61664.47</v>
      </c>
      <c r="R3319" s="1" t="str">
        <f t="shared" si="155"/>
        <v>2016-09</v>
      </c>
      <c r="S3319" s="1" t="str">
        <f t="shared" si="153"/>
        <v/>
      </c>
      <c r="T3319" s="3">
        <f t="shared" si="154"/>
        <v>3988.97</v>
      </c>
    </row>
    <row r="3320" spans="1:20" x14ac:dyDescent="0.25">
      <c r="A3320" s="1" t="s">
        <v>3506</v>
      </c>
      <c r="B3320" s="1" t="s">
        <v>9808</v>
      </c>
      <c r="C3320" s="1" t="s">
        <v>9809</v>
      </c>
      <c r="D3320" s="1" t="s">
        <v>971</v>
      </c>
      <c r="E3320" s="1" t="s">
        <v>2744</v>
      </c>
      <c r="F3320" s="1">
        <v>0</v>
      </c>
      <c r="G3320" s="2">
        <v>42835</v>
      </c>
      <c r="H3320" s="1" t="s">
        <v>22</v>
      </c>
      <c r="I3320" s="1" t="s">
        <v>31</v>
      </c>
      <c r="J3320" s="2">
        <v>43012</v>
      </c>
      <c r="K3320" s="2">
        <v>44659</v>
      </c>
      <c r="L3320" s="1" t="s">
        <v>42</v>
      </c>
      <c r="M3320" s="3">
        <v>87327.97</v>
      </c>
      <c r="N3320" s="3">
        <v>26870.400000000001</v>
      </c>
      <c r="O3320" s="1" t="s">
        <v>32</v>
      </c>
      <c r="P3320" s="1" t="s">
        <v>32</v>
      </c>
      <c r="Q3320" s="3">
        <v>26870.400000000001</v>
      </c>
      <c r="R3320" s="1" t="str">
        <f t="shared" si="155"/>
        <v>2017-04</v>
      </c>
      <c r="S3320" s="1" t="str">
        <f t="shared" si="153"/>
        <v>2022-04</v>
      </c>
      <c r="T3320" s="3">
        <f t="shared" si="154"/>
        <v>0</v>
      </c>
    </row>
    <row r="3321" spans="1:20" x14ac:dyDescent="0.25">
      <c r="A3321" s="1" t="s">
        <v>3583</v>
      </c>
      <c r="B3321" s="1" t="s">
        <v>9808</v>
      </c>
      <c r="C3321" s="1" t="s">
        <v>9810</v>
      </c>
      <c r="D3321" s="1" t="s">
        <v>123</v>
      </c>
      <c r="E3321" s="1" t="s">
        <v>9811</v>
      </c>
      <c r="F3321" s="1">
        <v>0</v>
      </c>
      <c r="G3321" s="2">
        <v>44088</v>
      </c>
      <c r="H3321" s="1" t="s">
        <v>30</v>
      </c>
      <c r="I3321" s="1" t="s">
        <v>31</v>
      </c>
      <c r="J3321" s="1" t="s">
        <v>78</v>
      </c>
      <c r="K3321" s="1"/>
      <c r="L3321" s="1" t="s">
        <v>24</v>
      </c>
      <c r="M3321" s="3">
        <v>50000.08</v>
      </c>
      <c r="N3321" s="3">
        <v>45509.84</v>
      </c>
      <c r="O3321" s="3">
        <v>7810.35</v>
      </c>
      <c r="P3321" s="1">
        <v>125</v>
      </c>
      <c r="Q3321" s="3">
        <v>53445.19</v>
      </c>
      <c r="R3321" s="1" t="str">
        <f t="shared" si="155"/>
        <v>2020-09</v>
      </c>
      <c r="S3321" s="1" t="str">
        <f t="shared" si="153"/>
        <v/>
      </c>
      <c r="T3321" s="3">
        <f t="shared" si="154"/>
        <v>7935.35</v>
      </c>
    </row>
    <row r="3322" spans="1:20" x14ac:dyDescent="0.25">
      <c r="A3322" s="1" t="s">
        <v>9812</v>
      </c>
      <c r="B3322" s="1" t="s">
        <v>9813</v>
      </c>
      <c r="C3322" s="1" t="s">
        <v>9814</v>
      </c>
      <c r="D3322" s="1" t="s">
        <v>39</v>
      </c>
      <c r="E3322" s="1" t="s">
        <v>40</v>
      </c>
      <c r="F3322" s="1">
        <v>0</v>
      </c>
      <c r="G3322" s="2">
        <v>44260</v>
      </c>
      <c r="H3322" s="1" t="s">
        <v>22</v>
      </c>
      <c r="I3322" s="1" t="s">
        <v>31</v>
      </c>
      <c r="J3322" s="2">
        <v>44319</v>
      </c>
      <c r="K3322" s="1"/>
      <c r="L3322" s="1" t="s">
        <v>24</v>
      </c>
      <c r="M3322" s="3">
        <v>45760</v>
      </c>
      <c r="N3322" s="3">
        <v>18283</v>
      </c>
      <c r="O3322" s="1" t="s">
        <v>32</v>
      </c>
      <c r="P3322" s="1" t="s">
        <v>32</v>
      </c>
      <c r="Q3322" s="3">
        <v>18283</v>
      </c>
      <c r="R3322" s="1" t="str">
        <f t="shared" si="155"/>
        <v>2021-03</v>
      </c>
      <c r="S3322" s="1" t="str">
        <f t="shared" si="153"/>
        <v/>
      </c>
      <c r="T3322" s="3">
        <f t="shared" si="154"/>
        <v>0</v>
      </c>
    </row>
    <row r="3323" spans="1:20" x14ac:dyDescent="0.25">
      <c r="A3323" s="1" t="s">
        <v>2694</v>
      </c>
      <c r="B3323" s="1" t="s">
        <v>9813</v>
      </c>
      <c r="C3323" s="1" t="s">
        <v>9815</v>
      </c>
      <c r="D3323" s="1" t="s">
        <v>76</v>
      </c>
      <c r="E3323" s="1" t="s">
        <v>2573</v>
      </c>
      <c r="F3323" s="1">
        <v>0</v>
      </c>
      <c r="G3323" s="2">
        <v>33049</v>
      </c>
      <c r="H3323" s="1" t="s">
        <v>30</v>
      </c>
      <c r="I3323" s="1" t="s">
        <v>31</v>
      </c>
      <c r="J3323" s="1" t="s">
        <v>8231</v>
      </c>
      <c r="K3323" s="1"/>
      <c r="L3323" s="1" t="s">
        <v>24</v>
      </c>
      <c r="M3323" s="3">
        <v>100764.56</v>
      </c>
      <c r="N3323" s="3">
        <v>102189.6</v>
      </c>
      <c r="O3323" s="1" t="s">
        <v>32</v>
      </c>
      <c r="P3323" s="3">
        <v>5038.2299999999996</v>
      </c>
      <c r="Q3323" s="3">
        <v>107227.83</v>
      </c>
      <c r="R3323" s="1" t="str">
        <f t="shared" si="155"/>
        <v>1990-06</v>
      </c>
      <c r="S3323" s="1" t="str">
        <f t="shared" si="153"/>
        <v/>
      </c>
      <c r="T3323" s="3">
        <f t="shared" si="154"/>
        <v>5038.2299999999996</v>
      </c>
    </row>
    <row r="3324" spans="1:20" x14ac:dyDescent="0.25">
      <c r="A3324" s="1" t="s">
        <v>3679</v>
      </c>
      <c r="B3324" s="1" t="s">
        <v>9813</v>
      </c>
      <c r="C3324" s="1" t="s">
        <v>9816</v>
      </c>
      <c r="D3324" s="1" t="s">
        <v>20</v>
      </c>
      <c r="E3324" s="1" t="s">
        <v>723</v>
      </c>
      <c r="F3324" s="1">
        <v>0</v>
      </c>
      <c r="G3324" s="2">
        <v>38908</v>
      </c>
      <c r="H3324" s="1" t="s">
        <v>22</v>
      </c>
      <c r="I3324" s="1" t="s">
        <v>31</v>
      </c>
      <c r="J3324" s="2">
        <v>38997</v>
      </c>
      <c r="K3324" s="1"/>
      <c r="L3324" s="1" t="s">
        <v>24</v>
      </c>
      <c r="M3324" s="3">
        <v>45233.55</v>
      </c>
      <c r="N3324" s="3">
        <v>47873.66</v>
      </c>
      <c r="O3324" s="3">
        <v>3205.51</v>
      </c>
      <c r="P3324" s="1" t="s">
        <v>32</v>
      </c>
      <c r="Q3324" s="3">
        <v>51079.17</v>
      </c>
      <c r="R3324" s="1" t="str">
        <f t="shared" si="155"/>
        <v>2006-07</v>
      </c>
      <c r="S3324" s="1" t="str">
        <f t="shared" si="153"/>
        <v/>
      </c>
      <c r="T3324" s="3">
        <f t="shared" si="154"/>
        <v>3205.51</v>
      </c>
    </row>
    <row r="3325" spans="1:20" x14ac:dyDescent="0.25">
      <c r="A3325" s="1" t="s">
        <v>9817</v>
      </c>
      <c r="B3325" s="1" t="s">
        <v>9813</v>
      </c>
      <c r="C3325" s="1" t="s">
        <v>9818</v>
      </c>
      <c r="D3325" s="1" t="s">
        <v>76</v>
      </c>
      <c r="E3325" s="1" t="s">
        <v>1534</v>
      </c>
      <c r="F3325" s="1">
        <v>0</v>
      </c>
      <c r="G3325" s="2">
        <v>35394</v>
      </c>
      <c r="H3325" s="1" t="s">
        <v>22</v>
      </c>
      <c r="I3325" s="1" t="s">
        <v>31</v>
      </c>
      <c r="J3325" s="1" t="s">
        <v>9819</v>
      </c>
      <c r="K3325" s="1"/>
      <c r="L3325" s="1" t="s">
        <v>24</v>
      </c>
      <c r="M3325" s="3">
        <v>43940.21</v>
      </c>
      <c r="N3325" s="3">
        <v>43584.25</v>
      </c>
      <c r="O3325" s="1" t="s">
        <v>32</v>
      </c>
      <c r="P3325" s="3">
        <v>1537.91</v>
      </c>
      <c r="Q3325" s="3">
        <v>45122.16</v>
      </c>
      <c r="R3325" s="1" t="str">
        <f t="shared" si="155"/>
        <v>1996-11</v>
      </c>
      <c r="S3325" s="1" t="str">
        <f t="shared" si="153"/>
        <v/>
      </c>
      <c r="T3325" s="3">
        <f t="shared" si="154"/>
        <v>1537.91</v>
      </c>
    </row>
    <row r="3326" spans="1:20" x14ac:dyDescent="0.25">
      <c r="A3326" s="1" t="s">
        <v>6878</v>
      </c>
      <c r="B3326" s="1" t="s">
        <v>9813</v>
      </c>
      <c r="C3326" s="1" t="s">
        <v>9820</v>
      </c>
      <c r="D3326" s="1" t="s">
        <v>137</v>
      </c>
      <c r="E3326" s="1" t="s">
        <v>66</v>
      </c>
      <c r="F3326" s="1">
        <v>0</v>
      </c>
      <c r="G3326" s="2">
        <v>43143</v>
      </c>
      <c r="H3326" s="1" t="s">
        <v>30</v>
      </c>
      <c r="I3326" s="1" t="s">
        <v>31</v>
      </c>
      <c r="J3326" s="2">
        <v>43436</v>
      </c>
      <c r="K3326" s="1"/>
      <c r="L3326" s="1" t="s">
        <v>24</v>
      </c>
      <c r="M3326" s="3">
        <v>43160.42</v>
      </c>
      <c r="N3326" s="3">
        <v>46099.47</v>
      </c>
      <c r="O3326" s="1">
        <v>88.39</v>
      </c>
      <c r="P3326" s="1" t="s">
        <v>32</v>
      </c>
      <c r="Q3326" s="3">
        <v>46187.86</v>
      </c>
      <c r="R3326" s="1" t="str">
        <f t="shared" si="155"/>
        <v>2018-02</v>
      </c>
      <c r="S3326" s="1" t="str">
        <f t="shared" si="153"/>
        <v/>
      </c>
      <c r="T3326" s="3">
        <f t="shared" si="154"/>
        <v>88.39</v>
      </c>
    </row>
    <row r="3327" spans="1:20" x14ac:dyDescent="0.25">
      <c r="A3327" s="1" t="s">
        <v>629</v>
      </c>
      <c r="B3327" s="1" t="s">
        <v>9813</v>
      </c>
      <c r="C3327" s="1" t="s">
        <v>9821</v>
      </c>
      <c r="D3327" s="1" t="s">
        <v>20</v>
      </c>
      <c r="E3327" s="1" t="s">
        <v>21</v>
      </c>
      <c r="F3327" s="1">
        <v>0</v>
      </c>
      <c r="G3327" s="2">
        <v>42058</v>
      </c>
      <c r="H3327" s="1" t="s">
        <v>22</v>
      </c>
      <c r="I3327" s="1" t="s">
        <v>31</v>
      </c>
      <c r="J3327" s="1" t="s">
        <v>4030</v>
      </c>
      <c r="K3327" s="1"/>
      <c r="L3327" s="1" t="s">
        <v>24</v>
      </c>
      <c r="M3327" s="3">
        <v>40761.760000000002</v>
      </c>
      <c r="N3327" s="3">
        <v>43328.31</v>
      </c>
      <c r="O3327" s="3">
        <v>18613.73</v>
      </c>
      <c r="P3327" s="1">
        <v>125</v>
      </c>
      <c r="Q3327" s="3">
        <v>62067.040000000001</v>
      </c>
      <c r="R3327" s="1" t="str">
        <f t="shared" si="155"/>
        <v>2015-02</v>
      </c>
      <c r="S3327" s="1" t="str">
        <f t="shared" si="153"/>
        <v/>
      </c>
      <c r="T3327" s="3">
        <f t="shared" si="154"/>
        <v>18738.73</v>
      </c>
    </row>
    <row r="3328" spans="1:20" x14ac:dyDescent="0.25">
      <c r="A3328" s="1" t="s">
        <v>9822</v>
      </c>
      <c r="B3328" s="1" t="s">
        <v>9813</v>
      </c>
      <c r="C3328" s="1" t="s">
        <v>9823</v>
      </c>
      <c r="D3328" s="1" t="s">
        <v>498</v>
      </c>
      <c r="E3328" s="1" t="s">
        <v>499</v>
      </c>
      <c r="F3328" s="1">
        <v>0</v>
      </c>
      <c r="G3328" s="2">
        <v>42422</v>
      </c>
      <c r="H3328" s="1" t="s">
        <v>30</v>
      </c>
      <c r="I3328" s="1" t="s">
        <v>31</v>
      </c>
      <c r="J3328" s="1" t="s">
        <v>777</v>
      </c>
      <c r="K3328" s="1"/>
      <c r="L3328" s="1" t="s">
        <v>24</v>
      </c>
      <c r="M3328" s="3">
        <v>36394.18</v>
      </c>
      <c r="N3328" s="3">
        <v>39263.980000000003</v>
      </c>
      <c r="O3328" s="3">
        <v>8568.1200000000008</v>
      </c>
      <c r="P3328" s="1">
        <v>488.94</v>
      </c>
      <c r="Q3328" s="3">
        <v>48321.04</v>
      </c>
      <c r="R3328" s="1" t="str">
        <f t="shared" si="155"/>
        <v>2016-02</v>
      </c>
      <c r="S3328" s="1" t="str">
        <f t="shared" si="153"/>
        <v/>
      </c>
      <c r="T3328" s="3">
        <f t="shared" si="154"/>
        <v>9057.0600000000013</v>
      </c>
    </row>
    <row r="3329" spans="1:20" x14ac:dyDescent="0.25">
      <c r="A3329" s="1" t="s">
        <v>9824</v>
      </c>
      <c r="B3329" s="1" t="s">
        <v>9813</v>
      </c>
      <c r="C3329" s="1" t="s">
        <v>9825</v>
      </c>
      <c r="D3329" s="1" t="s">
        <v>498</v>
      </c>
      <c r="E3329" s="1" t="s">
        <v>499</v>
      </c>
      <c r="F3329" s="1">
        <v>0</v>
      </c>
      <c r="G3329" s="2">
        <v>42478</v>
      </c>
      <c r="H3329" s="1" t="s">
        <v>22</v>
      </c>
      <c r="I3329" s="1" t="s">
        <v>31</v>
      </c>
      <c r="J3329" s="1" t="s">
        <v>616</v>
      </c>
      <c r="K3329" s="1"/>
      <c r="L3329" s="1" t="s">
        <v>24</v>
      </c>
      <c r="M3329" s="3">
        <v>36394.18</v>
      </c>
      <c r="N3329" s="3">
        <v>38054.68</v>
      </c>
      <c r="O3329" s="3">
        <v>5305.51</v>
      </c>
      <c r="P3329" s="1">
        <v>488.94</v>
      </c>
      <c r="Q3329" s="3">
        <v>43849.13</v>
      </c>
      <c r="R3329" s="1" t="str">
        <f t="shared" si="155"/>
        <v>2016-04</v>
      </c>
      <c r="S3329" s="1" t="str">
        <f t="shared" si="153"/>
        <v/>
      </c>
      <c r="T3329" s="3">
        <f t="shared" si="154"/>
        <v>5794.45</v>
      </c>
    </row>
    <row r="3330" spans="1:20" x14ac:dyDescent="0.25">
      <c r="A3330" s="1" t="s">
        <v>2781</v>
      </c>
      <c r="B3330" s="1" t="s">
        <v>9813</v>
      </c>
      <c r="C3330" s="1" t="s">
        <v>9826</v>
      </c>
      <c r="D3330" s="1" t="s">
        <v>39</v>
      </c>
      <c r="E3330" s="1" t="s">
        <v>40</v>
      </c>
      <c r="F3330" s="1">
        <v>0</v>
      </c>
      <c r="G3330" s="2">
        <v>44722</v>
      </c>
      <c r="H3330" s="1" t="s">
        <v>22</v>
      </c>
      <c r="I3330" s="1" t="s">
        <v>31</v>
      </c>
      <c r="J3330" s="2">
        <v>44840</v>
      </c>
      <c r="K3330" s="1"/>
      <c r="L3330" s="1" t="s">
        <v>24</v>
      </c>
      <c r="M3330" s="3">
        <v>34944</v>
      </c>
      <c r="N3330" s="3">
        <v>2698.5</v>
      </c>
      <c r="O3330" s="1" t="s">
        <v>32</v>
      </c>
      <c r="P3330" s="1">
        <v>100</v>
      </c>
      <c r="Q3330" s="3">
        <v>2798.5</v>
      </c>
      <c r="R3330" s="1" t="str">
        <f t="shared" si="155"/>
        <v>2022-06</v>
      </c>
      <c r="S3330" s="1" t="str">
        <f t="shared" ref="S3330:S3393" si="156">IF(OR(ISBLANK(K3330), K3330=0), "", TEXT(K3330, "yyyy-mm"))</f>
        <v/>
      </c>
      <c r="T3330" s="3">
        <f t="shared" ref="T3330:T3393" si="157">IFERROR(VALUE(SUBSTITUTE(O3330, ",", "")), 0) + IFERROR(VALUE(SUBSTITUTE(P3330, ",", "")), 0)</f>
        <v>100</v>
      </c>
    </row>
    <row r="3331" spans="1:20" x14ac:dyDescent="0.25">
      <c r="A3331" s="1" t="s">
        <v>3068</v>
      </c>
      <c r="B3331" s="1" t="s">
        <v>9827</v>
      </c>
      <c r="C3331" s="1" t="s">
        <v>9828</v>
      </c>
      <c r="D3331" s="1" t="s">
        <v>20</v>
      </c>
      <c r="E3331" s="1" t="s">
        <v>21</v>
      </c>
      <c r="F3331" s="1">
        <v>0</v>
      </c>
      <c r="G3331" s="2">
        <v>36780</v>
      </c>
      <c r="H3331" s="1" t="s">
        <v>22</v>
      </c>
      <c r="I3331" s="1" t="s">
        <v>23</v>
      </c>
      <c r="J3331" s="2">
        <v>36839</v>
      </c>
      <c r="K3331" s="1"/>
      <c r="L3331" s="1" t="s">
        <v>24</v>
      </c>
      <c r="M3331" s="3">
        <v>41581.07</v>
      </c>
      <c r="N3331" s="3">
        <v>43537.07</v>
      </c>
      <c r="O3331" s="3">
        <v>3832.96</v>
      </c>
      <c r="P3331" s="1">
        <v>125</v>
      </c>
      <c r="Q3331" s="3">
        <v>47495.03</v>
      </c>
      <c r="R3331" s="1" t="str">
        <f t="shared" ref="R3331:R3394" si="158">TEXT(G3331, "yyyy-mm")</f>
        <v>2000-09</v>
      </c>
      <c r="S3331" s="1" t="str">
        <f t="shared" si="156"/>
        <v/>
      </c>
      <c r="T3331" s="3">
        <f t="shared" si="157"/>
        <v>3957.96</v>
      </c>
    </row>
    <row r="3332" spans="1:20" x14ac:dyDescent="0.25">
      <c r="A3332" s="1" t="s">
        <v>1970</v>
      </c>
      <c r="B3332" s="1" t="s">
        <v>9829</v>
      </c>
      <c r="C3332" s="1" t="s">
        <v>9830</v>
      </c>
      <c r="D3332" s="1" t="s">
        <v>20</v>
      </c>
      <c r="E3332" s="1" t="s">
        <v>404</v>
      </c>
      <c r="F3332" s="1">
        <v>0</v>
      </c>
      <c r="G3332" s="2">
        <v>38439</v>
      </c>
      <c r="H3332" s="1" t="s">
        <v>22</v>
      </c>
      <c r="I3332" s="1" t="s">
        <v>31</v>
      </c>
      <c r="J3332" s="1" t="s">
        <v>9831</v>
      </c>
      <c r="K3332" s="2">
        <v>44632</v>
      </c>
      <c r="L3332" s="1" t="s">
        <v>42</v>
      </c>
      <c r="M3332" s="3">
        <v>47471.22</v>
      </c>
      <c r="N3332" s="3">
        <v>11870</v>
      </c>
      <c r="O3332" s="1">
        <v>601.59</v>
      </c>
      <c r="P3332" s="1" t="s">
        <v>32</v>
      </c>
      <c r="Q3332" s="3">
        <v>12471.59</v>
      </c>
      <c r="R3332" s="1" t="str">
        <f t="shared" si="158"/>
        <v>2005-03</v>
      </c>
      <c r="S3332" s="1" t="str">
        <f t="shared" si="156"/>
        <v>2022-03</v>
      </c>
      <c r="T3332" s="3">
        <f t="shared" si="157"/>
        <v>601.59</v>
      </c>
    </row>
    <row r="3333" spans="1:20" x14ac:dyDescent="0.25">
      <c r="A3333" s="1" t="s">
        <v>9832</v>
      </c>
      <c r="B3333" s="1" t="s">
        <v>9833</v>
      </c>
      <c r="C3333" s="1" t="s">
        <v>9834</v>
      </c>
      <c r="D3333" s="1" t="s">
        <v>20</v>
      </c>
      <c r="E3333" s="1" t="s">
        <v>61</v>
      </c>
      <c r="F3333" s="1">
        <v>0</v>
      </c>
      <c r="G3333" s="2">
        <v>44760</v>
      </c>
      <c r="H3333" s="1" t="s">
        <v>22</v>
      </c>
      <c r="I3333" s="1" t="s">
        <v>31</v>
      </c>
      <c r="J3333" s="1" t="s">
        <v>9835</v>
      </c>
      <c r="K3333" s="2">
        <v>44793</v>
      </c>
      <c r="L3333" s="1" t="s">
        <v>42</v>
      </c>
      <c r="M3333" s="3">
        <v>66951.25</v>
      </c>
      <c r="N3333" s="3">
        <v>6437.5</v>
      </c>
      <c r="O3333" s="1">
        <v>301.75</v>
      </c>
      <c r="P3333" s="1" t="s">
        <v>32</v>
      </c>
      <c r="Q3333" s="3">
        <v>6739.25</v>
      </c>
      <c r="R3333" s="1" t="str">
        <f t="shared" si="158"/>
        <v>2022-07</v>
      </c>
      <c r="S3333" s="1" t="str">
        <f t="shared" si="156"/>
        <v>2022-08</v>
      </c>
      <c r="T3333" s="3">
        <f t="shared" si="157"/>
        <v>301.75</v>
      </c>
    </row>
    <row r="3334" spans="1:20" x14ac:dyDescent="0.25">
      <c r="A3334" s="1" t="s">
        <v>9836</v>
      </c>
      <c r="B3334" s="1" t="s">
        <v>9833</v>
      </c>
      <c r="C3334" s="1" t="s">
        <v>9837</v>
      </c>
      <c r="D3334" s="1" t="s">
        <v>39</v>
      </c>
      <c r="E3334" s="1" t="s">
        <v>40</v>
      </c>
      <c r="F3334" s="1">
        <v>0</v>
      </c>
      <c r="G3334" s="2">
        <v>44915</v>
      </c>
      <c r="H3334" s="1" t="s">
        <v>30</v>
      </c>
      <c r="I3334" s="1" t="s">
        <v>31</v>
      </c>
      <c r="J3334" s="2">
        <v>39519</v>
      </c>
      <c r="K3334" s="1"/>
      <c r="L3334" s="1" t="s">
        <v>24</v>
      </c>
      <c r="M3334" s="3">
        <v>29952</v>
      </c>
      <c r="N3334" s="3">
        <v>1173</v>
      </c>
      <c r="O3334" s="1" t="s">
        <v>32</v>
      </c>
      <c r="P3334" s="1">
        <v>100</v>
      </c>
      <c r="Q3334" s="3">
        <v>1273</v>
      </c>
      <c r="R3334" s="1" t="str">
        <f t="shared" si="158"/>
        <v>2022-12</v>
      </c>
      <c r="S3334" s="1" t="str">
        <f t="shared" si="156"/>
        <v/>
      </c>
      <c r="T3334" s="3">
        <f t="shared" si="157"/>
        <v>100</v>
      </c>
    </row>
    <row r="3335" spans="1:20" x14ac:dyDescent="0.25">
      <c r="A3335" s="1" t="s">
        <v>9838</v>
      </c>
      <c r="B3335" s="1" t="s">
        <v>9839</v>
      </c>
      <c r="C3335" s="1" t="s">
        <v>9840</v>
      </c>
      <c r="D3335" s="1" t="s">
        <v>39</v>
      </c>
      <c r="E3335" s="1" t="s">
        <v>40</v>
      </c>
      <c r="F3335" s="1">
        <v>0</v>
      </c>
      <c r="G3335" s="2">
        <v>44699</v>
      </c>
      <c r="H3335" s="1" t="s">
        <v>22</v>
      </c>
      <c r="I3335" s="1" t="s">
        <v>31</v>
      </c>
      <c r="J3335" s="1" t="s">
        <v>4874</v>
      </c>
      <c r="K3335" s="2">
        <v>44809</v>
      </c>
      <c r="L3335" s="1" t="s">
        <v>42</v>
      </c>
      <c r="M3335" s="3">
        <v>39936</v>
      </c>
      <c r="N3335" s="3">
        <v>6056</v>
      </c>
      <c r="O3335" s="1" t="s">
        <v>32</v>
      </c>
      <c r="P3335" s="1">
        <v>100</v>
      </c>
      <c r="Q3335" s="3">
        <v>6156</v>
      </c>
      <c r="R3335" s="1" t="str">
        <f t="shared" si="158"/>
        <v>2022-05</v>
      </c>
      <c r="S3335" s="1" t="str">
        <f t="shared" si="156"/>
        <v>2022-09</v>
      </c>
      <c r="T3335" s="3">
        <f t="shared" si="157"/>
        <v>100</v>
      </c>
    </row>
    <row r="3336" spans="1:20" x14ac:dyDescent="0.25">
      <c r="A3336" s="1" t="s">
        <v>9841</v>
      </c>
      <c r="B3336" s="1" t="s">
        <v>9839</v>
      </c>
      <c r="C3336" s="1" t="s">
        <v>9842</v>
      </c>
      <c r="D3336" s="1" t="s">
        <v>39</v>
      </c>
      <c r="E3336" s="1" t="s">
        <v>40</v>
      </c>
      <c r="F3336" s="1">
        <v>0</v>
      </c>
      <c r="G3336" s="2">
        <v>44697</v>
      </c>
      <c r="H3336" s="1" t="s">
        <v>30</v>
      </c>
      <c r="I3336" s="1" t="s">
        <v>31</v>
      </c>
      <c r="J3336" s="2">
        <v>44261</v>
      </c>
      <c r="K3336" s="2">
        <v>44809</v>
      </c>
      <c r="L3336" s="1" t="s">
        <v>42</v>
      </c>
      <c r="M3336" s="3">
        <v>39936</v>
      </c>
      <c r="N3336" s="3">
        <v>4376</v>
      </c>
      <c r="O3336" s="1" t="s">
        <v>32</v>
      </c>
      <c r="P3336" s="1">
        <v>100</v>
      </c>
      <c r="Q3336" s="3">
        <v>4476</v>
      </c>
      <c r="R3336" s="1" t="str">
        <f t="shared" si="158"/>
        <v>2022-05</v>
      </c>
      <c r="S3336" s="1" t="str">
        <f t="shared" si="156"/>
        <v>2022-09</v>
      </c>
      <c r="T3336" s="3">
        <f t="shared" si="157"/>
        <v>100</v>
      </c>
    </row>
    <row r="3337" spans="1:20" x14ac:dyDescent="0.25">
      <c r="A3337" s="1" t="s">
        <v>9843</v>
      </c>
      <c r="B3337" s="1" t="s">
        <v>9839</v>
      </c>
      <c r="C3337" s="1" t="s">
        <v>9844</v>
      </c>
      <c r="D3337" s="1" t="s">
        <v>39</v>
      </c>
      <c r="E3337" s="1" t="s">
        <v>40</v>
      </c>
      <c r="F3337" s="1">
        <v>0</v>
      </c>
      <c r="G3337" s="2">
        <v>44767</v>
      </c>
      <c r="H3337" s="1" t="s">
        <v>22</v>
      </c>
      <c r="I3337" s="1" t="s">
        <v>31</v>
      </c>
      <c r="J3337" s="1" t="s">
        <v>9845</v>
      </c>
      <c r="K3337" s="2">
        <v>44813</v>
      </c>
      <c r="L3337" s="1" t="s">
        <v>42</v>
      </c>
      <c r="M3337" s="3">
        <v>29952</v>
      </c>
      <c r="N3337" s="3">
        <v>4219.75</v>
      </c>
      <c r="O3337" s="1" t="s">
        <v>32</v>
      </c>
      <c r="P3337" s="1">
        <v>100</v>
      </c>
      <c r="Q3337" s="3">
        <v>4319.75</v>
      </c>
      <c r="R3337" s="1" t="str">
        <f t="shared" si="158"/>
        <v>2022-07</v>
      </c>
      <c r="S3337" s="1" t="str">
        <f t="shared" si="156"/>
        <v>2022-09</v>
      </c>
      <c r="T3337" s="3">
        <f t="shared" si="157"/>
        <v>100</v>
      </c>
    </row>
    <row r="3338" spans="1:20" x14ac:dyDescent="0.25">
      <c r="A3338" s="1" t="s">
        <v>9846</v>
      </c>
      <c r="B3338" s="1" t="s">
        <v>9839</v>
      </c>
      <c r="C3338" s="1" t="s">
        <v>9847</v>
      </c>
      <c r="D3338" s="1" t="s">
        <v>204</v>
      </c>
      <c r="E3338" s="1" t="s">
        <v>9848</v>
      </c>
      <c r="F3338" s="1">
        <v>0</v>
      </c>
      <c r="G3338" s="2">
        <v>33848</v>
      </c>
      <c r="H3338" s="1" t="s">
        <v>30</v>
      </c>
      <c r="I3338" s="1" t="s">
        <v>31</v>
      </c>
      <c r="J3338" s="2">
        <v>33612</v>
      </c>
      <c r="K3338" s="1"/>
      <c r="L3338" s="1" t="s">
        <v>24</v>
      </c>
      <c r="M3338" s="3">
        <v>148243.47</v>
      </c>
      <c r="N3338" s="3">
        <v>149193.5</v>
      </c>
      <c r="O3338" s="1" t="s">
        <v>32</v>
      </c>
      <c r="P3338" s="1">
        <v>125</v>
      </c>
      <c r="Q3338" s="3">
        <v>149318.5</v>
      </c>
      <c r="R3338" s="1" t="str">
        <f t="shared" si="158"/>
        <v>1992-09</v>
      </c>
      <c r="S3338" s="1" t="str">
        <f t="shared" si="156"/>
        <v/>
      </c>
      <c r="T3338" s="3">
        <f t="shared" si="157"/>
        <v>125</v>
      </c>
    </row>
    <row r="3339" spans="1:20" x14ac:dyDescent="0.25">
      <c r="A3339" s="1" t="s">
        <v>8052</v>
      </c>
      <c r="B3339" s="1" t="s">
        <v>9839</v>
      </c>
      <c r="C3339" s="1" t="s">
        <v>9849</v>
      </c>
      <c r="D3339" s="1" t="s">
        <v>20</v>
      </c>
      <c r="E3339" s="1" t="s">
        <v>21</v>
      </c>
      <c r="F3339" s="1">
        <v>0</v>
      </c>
      <c r="G3339" s="2">
        <v>41400</v>
      </c>
      <c r="H3339" s="1" t="s">
        <v>22</v>
      </c>
      <c r="I3339" s="1" t="s">
        <v>31</v>
      </c>
      <c r="J3339" s="2">
        <v>41430</v>
      </c>
      <c r="K3339" s="1"/>
      <c r="L3339" s="1" t="s">
        <v>24</v>
      </c>
      <c r="M3339" s="3">
        <v>41581.07</v>
      </c>
      <c r="N3339" s="3">
        <v>43799.89</v>
      </c>
      <c r="O3339" s="3">
        <v>48986.5</v>
      </c>
      <c r="P3339" s="1">
        <v>125</v>
      </c>
      <c r="Q3339" s="3">
        <v>92911.39</v>
      </c>
      <c r="R3339" s="1" t="str">
        <f t="shared" si="158"/>
        <v>2013-05</v>
      </c>
      <c r="S3339" s="1" t="str">
        <f t="shared" si="156"/>
        <v/>
      </c>
      <c r="T3339" s="3">
        <f t="shared" si="157"/>
        <v>49111.5</v>
      </c>
    </row>
    <row r="3340" spans="1:20" x14ac:dyDescent="0.25">
      <c r="A3340" s="1" t="s">
        <v>9850</v>
      </c>
      <c r="B3340" s="1" t="s">
        <v>9851</v>
      </c>
      <c r="C3340" s="1" t="s">
        <v>9852</v>
      </c>
      <c r="D3340" s="1" t="s">
        <v>39</v>
      </c>
      <c r="E3340" s="1" t="s">
        <v>40</v>
      </c>
      <c r="F3340" s="1">
        <v>0</v>
      </c>
      <c r="G3340" s="2">
        <v>44755</v>
      </c>
      <c r="H3340" s="1" t="s">
        <v>30</v>
      </c>
      <c r="I3340" s="1" t="s">
        <v>31</v>
      </c>
      <c r="J3340" s="1" t="s">
        <v>9853</v>
      </c>
      <c r="K3340" s="2">
        <v>44809</v>
      </c>
      <c r="L3340" s="1" t="s">
        <v>42</v>
      </c>
      <c r="M3340" s="3">
        <v>39936</v>
      </c>
      <c r="N3340" s="3">
        <v>2092</v>
      </c>
      <c r="O3340" s="1" t="s">
        <v>32</v>
      </c>
      <c r="P3340" s="1" t="s">
        <v>32</v>
      </c>
      <c r="Q3340" s="3">
        <v>2092</v>
      </c>
      <c r="R3340" s="1" t="str">
        <f t="shared" si="158"/>
        <v>2022-07</v>
      </c>
      <c r="S3340" s="1" t="str">
        <f t="shared" si="156"/>
        <v>2022-09</v>
      </c>
      <c r="T3340" s="3">
        <f t="shared" si="157"/>
        <v>0</v>
      </c>
    </row>
    <row r="3341" spans="1:20" x14ac:dyDescent="0.25">
      <c r="A3341" s="1" t="s">
        <v>9854</v>
      </c>
      <c r="B3341" s="1" t="s">
        <v>9855</v>
      </c>
      <c r="C3341" s="1" t="s">
        <v>9856</v>
      </c>
      <c r="D3341" s="1" t="s">
        <v>137</v>
      </c>
      <c r="E3341" s="1" t="s">
        <v>66</v>
      </c>
      <c r="F3341" s="1">
        <v>0</v>
      </c>
      <c r="G3341" s="2">
        <v>30943</v>
      </c>
      <c r="H3341" s="1" t="s">
        <v>30</v>
      </c>
      <c r="I3341" s="1" t="s">
        <v>31</v>
      </c>
      <c r="J3341" s="1" t="s">
        <v>9857</v>
      </c>
      <c r="K3341" s="2">
        <v>44683</v>
      </c>
      <c r="L3341" s="1" t="s">
        <v>42</v>
      </c>
      <c r="M3341" s="3">
        <v>43160.42</v>
      </c>
      <c r="N3341" s="3">
        <v>21800.63</v>
      </c>
      <c r="O3341" s="1">
        <v>544.58000000000004</v>
      </c>
      <c r="P3341" s="1" t="s">
        <v>32</v>
      </c>
      <c r="Q3341" s="3">
        <v>22345.21</v>
      </c>
      <c r="R3341" s="1" t="str">
        <f t="shared" si="158"/>
        <v>1984-09</v>
      </c>
      <c r="S3341" s="1" t="str">
        <f t="shared" si="156"/>
        <v>2022-05</v>
      </c>
      <c r="T3341" s="3">
        <f t="shared" si="157"/>
        <v>544.58000000000004</v>
      </c>
    </row>
    <row r="3342" spans="1:20" x14ac:dyDescent="0.25">
      <c r="A3342" s="1" t="s">
        <v>9858</v>
      </c>
      <c r="B3342" s="1" t="s">
        <v>9855</v>
      </c>
      <c r="C3342" s="1" t="s">
        <v>9859</v>
      </c>
      <c r="D3342" s="1" t="s">
        <v>156</v>
      </c>
      <c r="E3342" s="1" t="s">
        <v>9860</v>
      </c>
      <c r="F3342" s="1">
        <v>0</v>
      </c>
      <c r="G3342" s="2">
        <v>42772</v>
      </c>
      <c r="H3342" s="1" t="s">
        <v>30</v>
      </c>
      <c r="I3342" s="1" t="s">
        <v>31</v>
      </c>
      <c r="J3342" s="1" t="s">
        <v>9861</v>
      </c>
      <c r="K3342" s="1"/>
      <c r="L3342" s="1" t="s">
        <v>24</v>
      </c>
      <c r="M3342" s="3">
        <v>69205.97</v>
      </c>
      <c r="N3342" s="3">
        <v>69206.8</v>
      </c>
      <c r="O3342" s="1">
        <v>715.35</v>
      </c>
      <c r="P3342" s="1" t="s">
        <v>32</v>
      </c>
      <c r="Q3342" s="3">
        <v>69922.149999999994</v>
      </c>
      <c r="R3342" s="1" t="str">
        <f t="shared" si="158"/>
        <v>2017-02</v>
      </c>
      <c r="S3342" s="1" t="str">
        <f t="shared" si="156"/>
        <v/>
      </c>
      <c r="T3342" s="3">
        <f t="shared" si="157"/>
        <v>715.35</v>
      </c>
    </row>
    <row r="3343" spans="1:20" x14ac:dyDescent="0.25">
      <c r="A3343" s="1" t="s">
        <v>6017</v>
      </c>
      <c r="B3343" s="1" t="s">
        <v>9862</v>
      </c>
      <c r="C3343" s="1" t="s">
        <v>9863</v>
      </c>
      <c r="D3343" s="1" t="s">
        <v>70</v>
      </c>
      <c r="E3343" s="1" t="s">
        <v>1461</v>
      </c>
      <c r="F3343" s="1">
        <v>0</v>
      </c>
      <c r="G3343" s="2">
        <v>41981</v>
      </c>
      <c r="H3343" s="1" t="s">
        <v>22</v>
      </c>
      <c r="I3343" s="1" t="s">
        <v>31</v>
      </c>
      <c r="J3343" s="2">
        <v>41863</v>
      </c>
      <c r="K3343" s="1"/>
      <c r="L3343" s="1" t="s">
        <v>24</v>
      </c>
      <c r="M3343" s="3">
        <v>56000.05</v>
      </c>
      <c r="N3343" s="3">
        <v>51208.1</v>
      </c>
      <c r="O3343" s="3">
        <v>3046</v>
      </c>
      <c r="P3343" s="1" t="s">
        <v>32</v>
      </c>
      <c r="Q3343" s="3">
        <v>54254.1</v>
      </c>
      <c r="R3343" s="1" t="str">
        <f t="shared" si="158"/>
        <v>2014-12</v>
      </c>
      <c r="S3343" s="1" t="str">
        <f t="shared" si="156"/>
        <v/>
      </c>
      <c r="T3343" s="3">
        <f t="shared" si="157"/>
        <v>3046</v>
      </c>
    </row>
    <row r="3344" spans="1:20" x14ac:dyDescent="0.25">
      <c r="A3344" s="1" t="s">
        <v>4822</v>
      </c>
      <c r="B3344" s="1" t="s">
        <v>9864</v>
      </c>
      <c r="C3344" s="1" t="s">
        <v>9865</v>
      </c>
      <c r="D3344" s="1" t="s">
        <v>20</v>
      </c>
      <c r="E3344" s="1" t="s">
        <v>21</v>
      </c>
      <c r="F3344" s="1">
        <v>0</v>
      </c>
      <c r="G3344" s="2">
        <v>42184</v>
      </c>
      <c r="H3344" s="1" t="s">
        <v>22</v>
      </c>
      <c r="I3344" s="1" t="s">
        <v>23</v>
      </c>
      <c r="J3344" s="1" t="s">
        <v>3024</v>
      </c>
      <c r="K3344" s="2">
        <v>44764</v>
      </c>
      <c r="L3344" s="1" t="s">
        <v>42</v>
      </c>
      <c r="M3344" s="3">
        <v>40761.760000000002</v>
      </c>
      <c r="N3344" s="3">
        <v>24390.3</v>
      </c>
      <c r="O3344" s="3">
        <v>2484.7800000000002</v>
      </c>
      <c r="P3344" s="1">
        <v>100</v>
      </c>
      <c r="Q3344" s="3">
        <v>26975.08</v>
      </c>
      <c r="R3344" s="1" t="str">
        <f t="shared" si="158"/>
        <v>2015-06</v>
      </c>
      <c r="S3344" s="1" t="str">
        <f t="shared" si="156"/>
        <v>2022-07</v>
      </c>
      <c r="T3344" s="3">
        <f t="shared" si="157"/>
        <v>2584.7800000000002</v>
      </c>
    </row>
    <row r="3345" spans="1:20" x14ac:dyDescent="0.25">
      <c r="A3345" s="1" t="s">
        <v>9866</v>
      </c>
      <c r="B3345" s="1" t="s">
        <v>9864</v>
      </c>
      <c r="C3345" s="1" t="s">
        <v>9867</v>
      </c>
      <c r="D3345" s="1" t="s">
        <v>20</v>
      </c>
      <c r="E3345" s="1" t="s">
        <v>1819</v>
      </c>
      <c r="F3345" s="1">
        <v>0</v>
      </c>
      <c r="G3345" s="2">
        <v>42177</v>
      </c>
      <c r="H3345" s="1" t="s">
        <v>22</v>
      </c>
      <c r="I3345" s="1" t="s">
        <v>23</v>
      </c>
      <c r="J3345" s="1" t="s">
        <v>9868</v>
      </c>
      <c r="K3345" s="1"/>
      <c r="L3345" s="1" t="s">
        <v>24</v>
      </c>
      <c r="M3345" s="3">
        <v>37938.99</v>
      </c>
      <c r="N3345" s="3">
        <v>36502.86</v>
      </c>
      <c r="O3345" s="1" t="s">
        <v>32</v>
      </c>
      <c r="P3345" s="1">
        <v>125</v>
      </c>
      <c r="Q3345" s="3">
        <v>36627.86</v>
      </c>
      <c r="R3345" s="1" t="str">
        <f t="shared" si="158"/>
        <v>2015-06</v>
      </c>
      <c r="S3345" s="1" t="str">
        <f t="shared" si="156"/>
        <v/>
      </c>
      <c r="T3345" s="3">
        <f t="shared" si="157"/>
        <v>125</v>
      </c>
    </row>
    <row r="3346" spans="1:20" x14ac:dyDescent="0.25">
      <c r="A3346" s="1" t="s">
        <v>6684</v>
      </c>
      <c r="B3346" s="1" t="s">
        <v>9869</v>
      </c>
      <c r="C3346" s="1" t="s">
        <v>9870</v>
      </c>
      <c r="D3346" s="1" t="s">
        <v>70</v>
      </c>
      <c r="E3346" s="1" t="s">
        <v>299</v>
      </c>
      <c r="F3346" s="1">
        <v>0</v>
      </c>
      <c r="G3346" s="2">
        <v>43164</v>
      </c>
      <c r="H3346" s="1" t="s">
        <v>22</v>
      </c>
      <c r="I3346" s="1" t="s">
        <v>31</v>
      </c>
      <c r="J3346" s="1" t="s">
        <v>115</v>
      </c>
      <c r="K3346" s="1"/>
      <c r="L3346" s="1" t="s">
        <v>24</v>
      </c>
      <c r="M3346" s="3">
        <v>43874.48</v>
      </c>
      <c r="N3346" s="3">
        <v>45562.47</v>
      </c>
      <c r="O3346" s="1">
        <v>474.6</v>
      </c>
      <c r="P3346" s="1">
        <v>125</v>
      </c>
      <c r="Q3346" s="3">
        <v>46162.07</v>
      </c>
      <c r="R3346" s="1" t="str">
        <f t="shared" si="158"/>
        <v>2018-03</v>
      </c>
      <c r="S3346" s="1" t="str">
        <f t="shared" si="156"/>
        <v/>
      </c>
      <c r="T3346" s="3">
        <f t="shared" si="157"/>
        <v>599.6</v>
      </c>
    </row>
    <row r="3347" spans="1:20" x14ac:dyDescent="0.25">
      <c r="A3347" s="1" t="s">
        <v>467</v>
      </c>
      <c r="B3347" s="1" t="s">
        <v>9869</v>
      </c>
      <c r="C3347" s="1" t="s">
        <v>9871</v>
      </c>
      <c r="D3347" s="1" t="s">
        <v>52</v>
      </c>
      <c r="E3347" s="1" t="s">
        <v>3115</v>
      </c>
      <c r="F3347" s="1">
        <v>0</v>
      </c>
      <c r="G3347" s="2">
        <v>44760</v>
      </c>
      <c r="H3347" s="1" t="s">
        <v>22</v>
      </c>
      <c r="I3347" s="1" t="s">
        <v>31</v>
      </c>
      <c r="J3347" s="1" t="s">
        <v>586</v>
      </c>
      <c r="K3347" s="1"/>
      <c r="L3347" s="1" t="s">
        <v>24</v>
      </c>
      <c r="M3347" s="3">
        <v>35096.879999999997</v>
      </c>
      <c r="N3347" s="3">
        <v>14844.68</v>
      </c>
      <c r="O3347" s="1" t="s">
        <v>32</v>
      </c>
      <c r="P3347" s="1" t="s">
        <v>32</v>
      </c>
      <c r="Q3347" s="3">
        <v>14844.68</v>
      </c>
      <c r="R3347" s="1" t="str">
        <f t="shared" si="158"/>
        <v>2022-07</v>
      </c>
      <c r="S3347" s="1" t="str">
        <f t="shared" si="156"/>
        <v/>
      </c>
      <c r="T3347" s="3">
        <f t="shared" si="157"/>
        <v>0</v>
      </c>
    </row>
    <row r="3348" spans="1:20" x14ac:dyDescent="0.25">
      <c r="A3348" s="1" t="s">
        <v>9872</v>
      </c>
      <c r="B3348" s="1" t="s">
        <v>9873</v>
      </c>
      <c r="C3348" s="1" t="s">
        <v>9874</v>
      </c>
      <c r="D3348" s="1" t="s">
        <v>123</v>
      </c>
      <c r="E3348" s="1" t="s">
        <v>2148</v>
      </c>
      <c r="F3348" s="1">
        <v>0</v>
      </c>
      <c r="G3348" s="2">
        <v>44872</v>
      </c>
      <c r="H3348" s="1" t="s">
        <v>22</v>
      </c>
      <c r="I3348" s="1" t="s">
        <v>31</v>
      </c>
      <c r="J3348" s="2">
        <v>44753</v>
      </c>
      <c r="K3348" s="1"/>
      <c r="L3348" s="1" t="s">
        <v>24</v>
      </c>
      <c r="M3348" s="3">
        <v>45038.45</v>
      </c>
      <c r="N3348" s="3">
        <v>4844.75</v>
      </c>
      <c r="O3348" s="1">
        <v>519.67999999999995</v>
      </c>
      <c r="P3348" s="1">
        <v>100</v>
      </c>
      <c r="Q3348" s="3">
        <v>5464.43</v>
      </c>
      <c r="R3348" s="1" t="str">
        <f t="shared" si="158"/>
        <v>2022-11</v>
      </c>
      <c r="S3348" s="1" t="str">
        <f t="shared" si="156"/>
        <v/>
      </c>
      <c r="T3348" s="3">
        <f t="shared" si="157"/>
        <v>619.67999999999995</v>
      </c>
    </row>
    <row r="3349" spans="1:20" x14ac:dyDescent="0.25">
      <c r="A3349" s="1" t="s">
        <v>943</v>
      </c>
      <c r="B3349" s="1" t="s">
        <v>9875</v>
      </c>
      <c r="C3349" s="1" t="s">
        <v>9876</v>
      </c>
      <c r="D3349" s="1" t="s">
        <v>28</v>
      </c>
      <c r="E3349" s="1" t="s">
        <v>46</v>
      </c>
      <c r="F3349" s="1">
        <v>0</v>
      </c>
      <c r="G3349" s="2">
        <v>44368</v>
      </c>
      <c r="H3349" s="1" t="s">
        <v>30</v>
      </c>
      <c r="I3349" s="1" t="s">
        <v>31</v>
      </c>
      <c r="J3349" s="1" t="s">
        <v>1160</v>
      </c>
      <c r="K3349" s="1"/>
      <c r="L3349" s="1" t="s">
        <v>24</v>
      </c>
      <c r="M3349" s="3">
        <v>52228.800000000003</v>
      </c>
      <c r="N3349" s="3">
        <v>41909.08</v>
      </c>
      <c r="O3349" s="3">
        <v>42902.53</v>
      </c>
      <c r="P3349" s="1">
        <v>125</v>
      </c>
      <c r="Q3349" s="3">
        <v>84936.61</v>
      </c>
      <c r="R3349" s="1" t="str">
        <f t="shared" si="158"/>
        <v>2021-06</v>
      </c>
      <c r="S3349" s="1" t="str">
        <f t="shared" si="156"/>
        <v/>
      </c>
      <c r="T3349" s="3">
        <f t="shared" si="157"/>
        <v>43027.53</v>
      </c>
    </row>
    <row r="3350" spans="1:20" x14ac:dyDescent="0.25">
      <c r="A3350" s="1" t="s">
        <v>9877</v>
      </c>
      <c r="B3350" s="1" t="s">
        <v>9878</v>
      </c>
      <c r="C3350" s="1" t="s">
        <v>9879</v>
      </c>
      <c r="D3350" s="1" t="s">
        <v>156</v>
      </c>
      <c r="E3350" s="1" t="s">
        <v>3795</v>
      </c>
      <c r="F3350" s="1">
        <v>0</v>
      </c>
      <c r="G3350" s="2">
        <v>36269</v>
      </c>
      <c r="H3350" s="1" t="s">
        <v>22</v>
      </c>
      <c r="I3350" s="1" t="s">
        <v>23</v>
      </c>
      <c r="J3350" s="1" t="s">
        <v>9880</v>
      </c>
      <c r="K3350" s="1"/>
      <c r="L3350" s="1" t="s">
        <v>24</v>
      </c>
      <c r="M3350" s="3">
        <v>36791.46</v>
      </c>
      <c r="N3350" s="3">
        <v>36612.699999999997</v>
      </c>
      <c r="O3350" s="1" t="s">
        <v>32</v>
      </c>
      <c r="P3350" s="1" t="s">
        <v>32</v>
      </c>
      <c r="Q3350" s="3">
        <v>36612.699999999997</v>
      </c>
      <c r="R3350" s="1" t="str">
        <f t="shared" si="158"/>
        <v>1999-04</v>
      </c>
      <c r="S3350" s="1" t="str">
        <f t="shared" si="156"/>
        <v/>
      </c>
      <c r="T3350" s="3">
        <f t="shared" si="157"/>
        <v>0</v>
      </c>
    </row>
    <row r="3351" spans="1:20" x14ac:dyDescent="0.25">
      <c r="A3351" s="1" t="s">
        <v>8900</v>
      </c>
      <c r="B3351" s="1" t="s">
        <v>9881</v>
      </c>
      <c r="C3351" s="1" t="s">
        <v>9882</v>
      </c>
      <c r="D3351" s="1" t="s">
        <v>39</v>
      </c>
      <c r="E3351" s="1" t="s">
        <v>40</v>
      </c>
      <c r="F3351" s="1">
        <v>0</v>
      </c>
      <c r="G3351" s="2">
        <v>44901</v>
      </c>
      <c r="H3351" s="1" t="s">
        <v>22</v>
      </c>
      <c r="I3351" s="1" t="s">
        <v>31</v>
      </c>
      <c r="J3351" s="1" t="s">
        <v>9883</v>
      </c>
      <c r="K3351" s="1"/>
      <c r="L3351" s="1" t="s">
        <v>24</v>
      </c>
      <c r="M3351" s="3">
        <v>29952</v>
      </c>
      <c r="N3351" s="3">
        <v>2127</v>
      </c>
      <c r="O3351" s="1" t="s">
        <v>32</v>
      </c>
      <c r="P3351" s="1">
        <v>100</v>
      </c>
      <c r="Q3351" s="3">
        <v>2227</v>
      </c>
      <c r="R3351" s="1" t="str">
        <f t="shared" si="158"/>
        <v>2022-12</v>
      </c>
      <c r="S3351" s="1" t="str">
        <f t="shared" si="156"/>
        <v/>
      </c>
      <c r="T3351" s="3">
        <f t="shared" si="157"/>
        <v>100</v>
      </c>
    </row>
    <row r="3352" spans="1:20" x14ac:dyDescent="0.25">
      <c r="A3352" s="1" t="s">
        <v>2355</v>
      </c>
      <c r="B3352" s="1" t="s">
        <v>9881</v>
      </c>
      <c r="C3352" s="1" t="s">
        <v>9884</v>
      </c>
      <c r="D3352" s="1" t="s">
        <v>39</v>
      </c>
      <c r="E3352" s="1" t="s">
        <v>40</v>
      </c>
      <c r="F3352" s="1">
        <v>0</v>
      </c>
      <c r="G3352" s="2">
        <v>44657</v>
      </c>
      <c r="H3352" s="1" t="s">
        <v>22</v>
      </c>
      <c r="I3352" s="1" t="s">
        <v>31</v>
      </c>
      <c r="J3352" s="2">
        <v>43835</v>
      </c>
      <c r="K3352" s="1"/>
      <c r="L3352" s="1" t="s">
        <v>24</v>
      </c>
      <c r="M3352" s="3">
        <v>29952</v>
      </c>
      <c r="N3352" s="3">
        <v>13611</v>
      </c>
      <c r="O3352" s="1" t="s">
        <v>32</v>
      </c>
      <c r="P3352" s="1" t="s">
        <v>32</v>
      </c>
      <c r="Q3352" s="3">
        <v>13611</v>
      </c>
      <c r="R3352" s="1" t="str">
        <f t="shared" si="158"/>
        <v>2022-04</v>
      </c>
      <c r="S3352" s="1" t="str">
        <f t="shared" si="156"/>
        <v/>
      </c>
      <c r="T3352" s="3">
        <f t="shared" si="157"/>
        <v>0</v>
      </c>
    </row>
    <row r="3353" spans="1:20" x14ac:dyDescent="0.25">
      <c r="A3353" s="1" t="s">
        <v>9885</v>
      </c>
      <c r="B3353" s="1" t="s">
        <v>9886</v>
      </c>
      <c r="C3353" s="1" t="s">
        <v>9887</v>
      </c>
      <c r="D3353" s="1" t="s">
        <v>103</v>
      </c>
      <c r="E3353" s="1" t="s">
        <v>3993</v>
      </c>
      <c r="F3353" s="1">
        <v>0</v>
      </c>
      <c r="G3353" s="2">
        <v>42044</v>
      </c>
      <c r="H3353" s="1" t="s">
        <v>22</v>
      </c>
      <c r="I3353" s="1" t="s">
        <v>23</v>
      </c>
      <c r="J3353" s="2">
        <v>42249</v>
      </c>
      <c r="K3353" s="2">
        <v>44841</v>
      </c>
      <c r="L3353" s="1" t="s">
        <v>42</v>
      </c>
      <c r="M3353" s="3">
        <v>42127.28</v>
      </c>
      <c r="N3353" s="3">
        <v>25890.85</v>
      </c>
      <c r="O3353" s="1" t="s">
        <v>32</v>
      </c>
      <c r="P3353" s="1" t="s">
        <v>32</v>
      </c>
      <c r="Q3353" s="3">
        <v>25890.85</v>
      </c>
      <c r="R3353" s="1" t="str">
        <f t="shared" si="158"/>
        <v>2015-02</v>
      </c>
      <c r="S3353" s="1" t="str">
        <f t="shared" si="156"/>
        <v>2022-10</v>
      </c>
      <c r="T3353" s="3">
        <f t="shared" si="157"/>
        <v>0</v>
      </c>
    </row>
    <row r="3354" spans="1:20" x14ac:dyDescent="0.25">
      <c r="A3354" s="1" t="s">
        <v>9888</v>
      </c>
      <c r="B3354" s="1" t="s">
        <v>9889</v>
      </c>
      <c r="C3354" s="1" t="s">
        <v>9890</v>
      </c>
      <c r="D3354" s="1" t="s">
        <v>70</v>
      </c>
      <c r="E3354" s="1" t="s">
        <v>280</v>
      </c>
      <c r="F3354" s="1">
        <v>0</v>
      </c>
      <c r="G3354" s="2">
        <v>43990</v>
      </c>
      <c r="H3354" s="1" t="s">
        <v>22</v>
      </c>
      <c r="I3354" s="1" t="s">
        <v>31</v>
      </c>
      <c r="J3354" s="2">
        <v>44049</v>
      </c>
      <c r="K3354" s="2">
        <v>44666</v>
      </c>
      <c r="L3354" s="1" t="s">
        <v>42</v>
      </c>
      <c r="M3354" s="3">
        <v>42066.34</v>
      </c>
      <c r="N3354" s="3">
        <v>14775.91</v>
      </c>
      <c r="O3354" s="1">
        <v>644.64</v>
      </c>
      <c r="P3354" s="1" t="s">
        <v>32</v>
      </c>
      <c r="Q3354" s="3">
        <v>15420.55</v>
      </c>
      <c r="R3354" s="1" t="str">
        <f t="shared" si="158"/>
        <v>2020-06</v>
      </c>
      <c r="S3354" s="1" t="str">
        <f t="shared" si="156"/>
        <v>2022-04</v>
      </c>
      <c r="T3354" s="3">
        <f t="shared" si="157"/>
        <v>644.64</v>
      </c>
    </row>
    <row r="3355" spans="1:20" x14ac:dyDescent="0.25">
      <c r="A3355" s="1" t="s">
        <v>9891</v>
      </c>
      <c r="B3355" s="1" t="s">
        <v>9892</v>
      </c>
      <c r="C3355" s="1" t="s">
        <v>9893</v>
      </c>
      <c r="D3355" s="1" t="s">
        <v>113</v>
      </c>
      <c r="E3355" s="1" t="s">
        <v>2628</v>
      </c>
      <c r="F3355" s="1">
        <v>0</v>
      </c>
      <c r="G3355" s="2">
        <v>43003</v>
      </c>
      <c r="H3355" s="1" t="s">
        <v>30</v>
      </c>
      <c r="I3355" s="1" t="s">
        <v>31</v>
      </c>
      <c r="J3355" s="1" t="s">
        <v>9894</v>
      </c>
      <c r="K3355" s="1"/>
      <c r="L3355" s="1" t="s">
        <v>24</v>
      </c>
      <c r="M3355" s="3">
        <v>58541.81</v>
      </c>
      <c r="N3355" s="3">
        <v>58707.29</v>
      </c>
      <c r="O3355" s="1">
        <v>401.06</v>
      </c>
      <c r="P3355" s="1" t="s">
        <v>32</v>
      </c>
      <c r="Q3355" s="3">
        <v>59108.35</v>
      </c>
      <c r="R3355" s="1" t="str">
        <f t="shared" si="158"/>
        <v>2017-09</v>
      </c>
      <c r="S3355" s="1" t="str">
        <f t="shared" si="156"/>
        <v/>
      </c>
      <c r="T3355" s="3">
        <f t="shared" si="157"/>
        <v>401.06</v>
      </c>
    </row>
    <row r="3356" spans="1:20" x14ac:dyDescent="0.25">
      <c r="A3356" s="1" t="s">
        <v>9895</v>
      </c>
      <c r="B3356" s="1" t="s">
        <v>9896</v>
      </c>
      <c r="C3356" s="1" t="s">
        <v>9897</v>
      </c>
      <c r="D3356" s="1" t="s">
        <v>20</v>
      </c>
      <c r="E3356" s="1" t="s">
        <v>329</v>
      </c>
      <c r="F3356" s="1">
        <v>0</v>
      </c>
      <c r="G3356" s="2">
        <v>42954</v>
      </c>
      <c r="H3356" s="1" t="s">
        <v>22</v>
      </c>
      <c r="I3356" s="1" t="s">
        <v>31</v>
      </c>
      <c r="J3356" s="2">
        <v>42924</v>
      </c>
      <c r="K3356" s="1"/>
      <c r="L3356" s="1" t="s">
        <v>24</v>
      </c>
      <c r="M3356" s="3">
        <v>76481.600000000006</v>
      </c>
      <c r="N3356" s="3">
        <v>81105.27</v>
      </c>
      <c r="O3356" s="3">
        <v>15748.5</v>
      </c>
      <c r="P3356" s="1">
        <v>125</v>
      </c>
      <c r="Q3356" s="3">
        <v>96978.77</v>
      </c>
      <c r="R3356" s="1" t="str">
        <f t="shared" si="158"/>
        <v>2017-08</v>
      </c>
      <c r="S3356" s="1" t="str">
        <f t="shared" si="156"/>
        <v/>
      </c>
      <c r="T3356" s="3">
        <f t="shared" si="157"/>
        <v>15873.5</v>
      </c>
    </row>
    <row r="3357" spans="1:20" x14ac:dyDescent="0.25">
      <c r="A3357" s="1" t="s">
        <v>8060</v>
      </c>
      <c r="B3357" s="1" t="s">
        <v>9896</v>
      </c>
      <c r="C3357" s="1" t="s">
        <v>9898</v>
      </c>
      <c r="D3357" s="1" t="s">
        <v>28</v>
      </c>
      <c r="E3357" s="1" t="s">
        <v>9899</v>
      </c>
      <c r="F3357" s="1">
        <v>0</v>
      </c>
      <c r="G3357" s="2">
        <v>42619</v>
      </c>
      <c r="H3357" s="1" t="s">
        <v>30</v>
      </c>
      <c r="I3357" s="1" t="s">
        <v>31</v>
      </c>
      <c r="J3357" s="2">
        <v>42530</v>
      </c>
      <c r="K3357" s="1"/>
      <c r="L3357" s="1" t="s">
        <v>24</v>
      </c>
      <c r="M3357" s="3">
        <v>65750.05</v>
      </c>
      <c r="N3357" s="3">
        <v>65672.399999999994</v>
      </c>
      <c r="O3357" s="1">
        <v>442.55</v>
      </c>
      <c r="P3357" s="1" t="s">
        <v>32</v>
      </c>
      <c r="Q3357" s="3">
        <v>66114.95</v>
      </c>
      <c r="R3357" s="1" t="str">
        <f t="shared" si="158"/>
        <v>2016-09</v>
      </c>
      <c r="S3357" s="1" t="str">
        <f t="shared" si="156"/>
        <v/>
      </c>
      <c r="T3357" s="3">
        <f t="shared" si="157"/>
        <v>442.55</v>
      </c>
    </row>
    <row r="3358" spans="1:20" x14ac:dyDescent="0.25">
      <c r="A3358" s="1" t="s">
        <v>1479</v>
      </c>
      <c r="B3358" s="1" t="s">
        <v>9896</v>
      </c>
      <c r="C3358" s="1" t="s">
        <v>9900</v>
      </c>
      <c r="D3358" s="1" t="s">
        <v>20</v>
      </c>
      <c r="E3358" s="1" t="s">
        <v>205</v>
      </c>
      <c r="F3358" s="1">
        <v>0</v>
      </c>
      <c r="G3358" s="2">
        <v>43052</v>
      </c>
      <c r="H3358" s="1" t="s">
        <v>22</v>
      </c>
      <c r="I3358" s="1" t="s">
        <v>31</v>
      </c>
      <c r="J3358" s="1" t="s">
        <v>6511</v>
      </c>
      <c r="K3358" s="1"/>
      <c r="L3358" s="1" t="s">
        <v>24</v>
      </c>
      <c r="M3358" s="3">
        <v>42566.58</v>
      </c>
      <c r="N3358" s="3">
        <v>43886.57</v>
      </c>
      <c r="O3358" s="3">
        <v>22124.48</v>
      </c>
      <c r="P3358" s="1">
        <v>125</v>
      </c>
      <c r="Q3358" s="3">
        <v>66136.05</v>
      </c>
      <c r="R3358" s="1" t="str">
        <f t="shared" si="158"/>
        <v>2017-11</v>
      </c>
      <c r="S3358" s="1" t="str">
        <f t="shared" si="156"/>
        <v/>
      </c>
      <c r="T3358" s="3">
        <f t="shared" si="157"/>
        <v>22249.48</v>
      </c>
    </row>
    <row r="3359" spans="1:20" x14ac:dyDescent="0.25">
      <c r="A3359" s="1" t="s">
        <v>8582</v>
      </c>
      <c r="B3359" s="1" t="s">
        <v>9901</v>
      </c>
      <c r="C3359" s="1" t="s">
        <v>9902</v>
      </c>
      <c r="D3359" s="1" t="s">
        <v>28</v>
      </c>
      <c r="E3359" s="1" t="s">
        <v>46</v>
      </c>
      <c r="F3359" s="1">
        <v>0</v>
      </c>
      <c r="G3359" s="2">
        <v>42323</v>
      </c>
      <c r="H3359" s="1" t="s">
        <v>30</v>
      </c>
      <c r="I3359" s="1" t="s">
        <v>31</v>
      </c>
      <c r="J3359" s="2">
        <v>42099</v>
      </c>
      <c r="K3359" s="2">
        <v>44652</v>
      </c>
      <c r="L3359" s="1" t="s">
        <v>42</v>
      </c>
      <c r="M3359" s="3">
        <v>52240.03</v>
      </c>
      <c r="N3359" s="3">
        <v>15974.21</v>
      </c>
      <c r="O3359" s="3">
        <v>8458.0499999999993</v>
      </c>
      <c r="P3359" s="1" t="s">
        <v>32</v>
      </c>
      <c r="Q3359" s="3">
        <v>24432.26</v>
      </c>
      <c r="R3359" s="1" t="str">
        <f t="shared" si="158"/>
        <v>2015-11</v>
      </c>
      <c r="S3359" s="1" t="str">
        <f t="shared" si="156"/>
        <v>2022-04</v>
      </c>
      <c r="T3359" s="3">
        <f t="shared" si="157"/>
        <v>8458.0499999999993</v>
      </c>
    </row>
    <row r="3360" spans="1:20" x14ac:dyDescent="0.25">
      <c r="A3360" s="1" t="s">
        <v>1566</v>
      </c>
      <c r="B3360" s="1" t="s">
        <v>9903</v>
      </c>
      <c r="C3360" s="1" t="s">
        <v>9904</v>
      </c>
      <c r="D3360" s="1" t="s">
        <v>28</v>
      </c>
      <c r="E3360" s="1" t="s">
        <v>46</v>
      </c>
      <c r="F3360" s="1">
        <v>0</v>
      </c>
      <c r="G3360" s="2">
        <v>42576</v>
      </c>
      <c r="H3360" s="1" t="s">
        <v>22</v>
      </c>
      <c r="I3360" s="1" t="s">
        <v>31</v>
      </c>
      <c r="J3360" s="1" t="s">
        <v>867</v>
      </c>
      <c r="K3360" s="1"/>
      <c r="L3360" s="1" t="s">
        <v>24</v>
      </c>
      <c r="M3360" s="3">
        <v>54196.69</v>
      </c>
      <c r="N3360" s="3">
        <v>49199.35</v>
      </c>
      <c r="O3360" s="3">
        <v>13389.58</v>
      </c>
      <c r="P3360" s="1">
        <v>125</v>
      </c>
      <c r="Q3360" s="3">
        <v>62713.93</v>
      </c>
      <c r="R3360" s="1" t="str">
        <f t="shared" si="158"/>
        <v>2016-07</v>
      </c>
      <c r="S3360" s="1" t="str">
        <f t="shared" si="156"/>
        <v/>
      </c>
      <c r="T3360" s="3">
        <f t="shared" si="157"/>
        <v>13514.58</v>
      </c>
    </row>
    <row r="3361" spans="1:20" x14ac:dyDescent="0.25">
      <c r="A3361" s="1" t="s">
        <v>9905</v>
      </c>
      <c r="B3361" s="1" t="s">
        <v>9906</v>
      </c>
      <c r="C3361" s="1" t="s">
        <v>9907</v>
      </c>
      <c r="D3361" s="1" t="s">
        <v>39</v>
      </c>
      <c r="E3361" s="1" t="s">
        <v>40</v>
      </c>
      <c r="F3361" s="1">
        <v>0</v>
      </c>
      <c r="G3361" s="2">
        <v>44743</v>
      </c>
      <c r="H3361" s="1" t="s">
        <v>22</v>
      </c>
      <c r="I3361" s="1" t="s">
        <v>23</v>
      </c>
      <c r="J3361" s="2">
        <v>44568</v>
      </c>
      <c r="K3361" s="2">
        <v>44809</v>
      </c>
      <c r="L3361" s="1" t="s">
        <v>42</v>
      </c>
      <c r="M3361" s="3">
        <v>39936</v>
      </c>
      <c r="N3361" s="3">
        <v>4516</v>
      </c>
      <c r="O3361" s="1" t="s">
        <v>32</v>
      </c>
      <c r="P3361" s="1">
        <v>100</v>
      </c>
      <c r="Q3361" s="3">
        <v>4616</v>
      </c>
      <c r="R3361" s="1" t="str">
        <f t="shared" si="158"/>
        <v>2022-07</v>
      </c>
      <c r="S3361" s="1" t="str">
        <f t="shared" si="156"/>
        <v>2022-09</v>
      </c>
      <c r="T3361" s="3">
        <f t="shared" si="157"/>
        <v>100</v>
      </c>
    </row>
    <row r="3362" spans="1:20" x14ac:dyDescent="0.25">
      <c r="A3362" s="1" t="s">
        <v>9908</v>
      </c>
      <c r="B3362" s="1" t="s">
        <v>9906</v>
      </c>
      <c r="C3362" s="1" t="s">
        <v>9909</v>
      </c>
      <c r="D3362" s="1" t="s">
        <v>39</v>
      </c>
      <c r="E3362" s="1" t="s">
        <v>40</v>
      </c>
      <c r="F3362" s="1">
        <v>0</v>
      </c>
      <c r="G3362" s="2">
        <v>44693</v>
      </c>
      <c r="H3362" s="1" t="s">
        <v>22</v>
      </c>
      <c r="I3362" s="1" t="s">
        <v>31</v>
      </c>
      <c r="J3362" s="1" t="s">
        <v>2947</v>
      </c>
      <c r="K3362" s="2">
        <v>44809</v>
      </c>
      <c r="L3362" s="1" t="s">
        <v>42</v>
      </c>
      <c r="M3362" s="3">
        <v>29952</v>
      </c>
      <c r="N3362" s="3">
        <v>4824</v>
      </c>
      <c r="O3362" s="1" t="s">
        <v>32</v>
      </c>
      <c r="P3362" s="1" t="s">
        <v>32</v>
      </c>
      <c r="Q3362" s="3">
        <v>4824</v>
      </c>
      <c r="R3362" s="1" t="str">
        <f t="shared" si="158"/>
        <v>2022-05</v>
      </c>
      <c r="S3362" s="1" t="str">
        <f t="shared" si="156"/>
        <v>2022-09</v>
      </c>
      <c r="T3362" s="3">
        <f t="shared" si="157"/>
        <v>0</v>
      </c>
    </row>
    <row r="3363" spans="1:20" x14ac:dyDescent="0.25">
      <c r="A3363" s="1" t="s">
        <v>1585</v>
      </c>
      <c r="B3363" s="1" t="s">
        <v>9906</v>
      </c>
      <c r="C3363" s="1" t="s">
        <v>9910</v>
      </c>
      <c r="D3363" s="1" t="s">
        <v>39</v>
      </c>
      <c r="E3363" s="1" t="s">
        <v>40</v>
      </c>
      <c r="F3363" s="1">
        <v>0</v>
      </c>
      <c r="G3363" s="2">
        <v>44693</v>
      </c>
      <c r="H3363" s="1" t="s">
        <v>22</v>
      </c>
      <c r="I3363" s="1" t="s">
        <v>31</v>
      </c>
      <c r="J3363" s="1" t="s">
        <v>2947</v>
      </c>
      <c r="K3363" s="2">
        <v>44809</v>
      </c>
      <c r="L3363" s="1" t="s">
        <v>42</v>
      </c>
      <c r="M3363" s="3">
        <v>29952</v>
      </c>
      <c r="N3363" s="3">
        <v>3555</v>
      </c>
      <c r="O3363" s="1" t="s">
        <v>32</v>
      </c>
      <c r="P3363" s="1" t="s">
        <v>32</v>
      </c>
      <c r="Q3363" s="3">
        <v>3555</v>
      </c>
      <c r="R3363" s="1" t="str">
        <f t="shared" si="158"/>
        <v>2022-05</v>
      </c>
      <c r="S3363" s="1" t="str">
        <f t="shared" si="156"/>
        <v>2022-09</v>
      </c>
      <c r="T3363" s="3">
        <f t="shared" si="157"/>
        <v>0</v>
      </c>
    </row>
    <row r="3364" spans="1:20" x14ac:dyDescent="0.25">
      <c r="A3364" s="1" t="s">
        <v>4976</v>
      </c>
      <c r="B3364" s="1" t="s">
        <v>9911</v>
      </c>
      <c r="C3364" s="1" t="s">
        <v>9912</v>
      </c>
      <c r="D3364" s="1" t="s">
        <v>103</v>
      </c>
      <c r="E3364" s="1" t="s">
        <v>9913</v>
      </c>
      <c r="F3364" s="1">
        <v>0</v>
      </c>
      <c r="G3364" s="2">
        <v>39993</v>
      </c>
      <c r="H3364" s="1" t="s">
        <v>22</v>
      </c>
      <c r="I3364" s="1" t="s">
        <v>23</v>
      </c>
      <c r="J3364" s="1" t="s">
        <v>2714</v>
      </c>
      <c r="K3364" s="1"/>
      <c r="L3364" s="1" t="s">
        <v>24</v>
      </c>
      <c r="M3364" s="3">
        <v>41047.760000000002</v>
      </c>
      <c r="N3364" s="3">
        <v>39920.94</v>
      </c>
      <c r="O3364" s="1" t="s">
        <v>32</v>
      </c>
      <c r="P3364" s="1" t="s">
        <v>32</v>
      </c>
      <c r="Q3364" s="3">
        <v>39920.94</v>
      </c>
      <c r="R3364" s="1" t="str">
        <f t="shared" si="158"/>
        <v>2009-06</v>
      </c>
      <c r="S3364" s="1" t="str">
        <f t="shared" si="156"/>
        <v/>
      </c>
      <c r="T3364" s="3">
        <f t="shared" si="157"/>
        <v>0</v>
      </c>
    </row>
    <row r="3365" spans="1:20" x14ac:dyDescent="0.25">
      <c r="A3365" s="1" t="s">
        <v>9914</v>
      </c>
      <c r="B3365" s="1" t="s">
        <v>9915</v>
      </c>
      <c r="C3365" s="1" t="s">
        <v>9916</v>
      </c>
      <c r="D3365" s="1" t="s">
        <v>28</v>
      </c>
      <c r="E3365" s="1" t="s">
        <v>46</v>
      </c>
      <c r="F3365" s="1">
        <v>0</v>
      </c>
      <c r="G3365" s="2">
        <v>38688</v>
      </c>
      <c r="H3365" s="1" t="s">
        <v>30</v>
      </c>
      <c r="I3365" s="1" t="s">
        <v>31</v>
      </c>
      <c r="J3365" s="1" t="s">
        <v>2328</v>
      </c>
      <c r="K3365" s="1"/>
      <c r="L3365" s="1" t="s">
        <v>24</v>
      </c>
      <c r="M3365" s="3">
        <v>55954.91</v>
      </c>
      <c r="N3365" s="3">
        <v>57405.7</v>
      </c>
      <c r="O3365" s="1">
        <v>645.64</v>
      </c>
      <c r="P3365" s="1">
        <v>125</v>
      </c>
      <c r="Q3365" s="3">
        <v>58176.34</v>
      </c>
      <c r="R3365" s="1" t="str">
        <f t="shared" si="158"/>
        <v>2005-12</v>
      </c>
      <c r="S3365" s="1" t="str">
        <f t="shared" si="156"/>
        <v/>
      </c>
      <c r="T3365" s="3">
        <f t="shared" si="157"/>
        <v>770.64</v>
      </c>
    </row>
    <row r="3366" spans="1:20" x14ac:dyDescent="0.25">
      <c r="A3366" s="1" t="s">
        <v>9917</v>
      </c>
      <c r="B3366" s="1" t="s">
        <v>9918</v>
      </c>
      <c r="C3366" s="1" t="s">
        <v>9919</v>
      </c>
      <c r="D3366" s="1" t="s">
        <v>76</v>
      </c>
      <c r="E3366" s="1" t="s">
        <v>77</v>
      </c>
      <c r="F3366" s="1">
        <v>0</v>
      </c>
      <c r="G3366" s="2">
        <v>44466</v>
      </c>
      <c r="H3366" s="1" t="s">
        <v>22</v>
      </c>
      <c r="I3366" s="1" t="s">
        <v>31</v>
      </c>
      <c r="J3366" s="1" t="s">
        <v>1089</v>
      </c>
      <c r="K3366" s="1"/>
      <c r="L3366" s="1" t="s">
        <v>24</v>
      </c>
      <c r="M3366" s="3">
        <v>45899.98</v>
      </c>
      <c r="N3366" s="3">
        <v>45865.8</v>
      </c>
      <c r="O3366" s="1" t="s">
        <v>32</v>
      </c>
      <c r="P3366" s="1">
        <v>125</v>
      </c>
      <c r="Q3366" s="3">
        <v>45990.8</v>
      </c>
      <c r="R3366" s="1" t="str">
        <f t="shared" si="158"/>
        <v>2021-09</v>
      </c>
      <c r="S3366" s="1" t="str">
        <f t="shared" si="156"/>
        <v/>
      </c>
      <c r="T3366" s="3">
        <f t="shared" si="157"/>
        <v>125</v>
      </c>
    </row>
    <row r="3367" spans="1:20" x14ac:dyDescent="0.25">
      <c r="A3367" s="1" t="s">
        <v>9920</v>
      </c>
      <c r="B3367" s="1" t="s">
        <v>9921</v>
      </c>
      <c r="C3367" s="1" t="s">
        <v>9922</v>
      </c>
      <c r="D3367" s="1" t="s">
        <v>123</v>
      </c>
      <c r="E3367" s="1" t="s">
        <v>194</v>
      </c>
      <c r="F3367" s="1">
        <v>0</v>
      </c>
      <c r="G3367" s="2">
        <v>39943</v>
      </c>
      <c r="H3367" s="1" t="s">
        <v>30</v>
      </c>
      <c r="I3367" s="1" t="s">
        <v>31</v>
      </c>
      <c r="J3367" s="1" t="s">
        <v>590</v>
      </c>
      <c r="K3367" s="1"/>
      <c r="L3367" s="1" t="s">
        <v>24</v>
      </c>
      <c r="M3367" s="3">
        <v>77110.8</v>
      </c>
      <c r="N3367" s="3">
        <v>75805</v>
      </c>
      <c r="O3367" s="3">
        <v>3667.86</v>
      </c>
      <c r="P3367" s="1">
        <v>125</v>
      </c>
      <c r="Q3367" s="3">
        <v>79597.86</v>
      </c>
      <c r="R3367" s="1" t="str">
        <f t="shared" si="158"/>
        <v>2009-05</v>
      </c>
      <c r="S3367" s="1" t="str">
        <f t="shared" si="156"/>
        <v/>
      </c>
      <c r="T3367" s="3">
        <f t="shared" si="157"/>
        <v>3792.86</v>
      </c>
    </row>
    <row r="3368" spans="1:20" x14ac:dyDescent="0.25">
      <c r="A3368" s="1" t="s">
        <v>3094</v>
      </c>
      <c r="B3368" s="1" t="s">
        <v>9921</v>
      </c>
      <c r="C3368" s="1" t="s">
        <v>9923</v>
      </c>
      <c r="D3368" s="1" t="s">
        <v>28</v>
      </c>
      <c r="E3368" s="1" t="s">
        <v>46</v>
      </c>
      <c r="F3368" s="1">
        <v>0</v>
      </c>
      <c r="G3368" s="2">
        <v>44060</v>
      </c>
      <c r="H3368" s="1" t="s">
        <v>30</v>
      </c>
      <c r="I3368" s="1" t="s">
        <v>31</v>
      </c>
      <c r="J3368" s="1" t="s">
        <v>4504</v>
      </c>
      <c r="K3368" s="1"/>
      <c r="L3368" s="1" t="s">
        <v>24</v>
      </c>
      <c r="M3368" s="3">
        <v>52543.92</v>
      </c>
      <c r="N3368" s="3">
        <v>43793.29</v>
      </c>
      <c r="O3368" s="3">
        <v>28140.97</v>
      </c>
      <c r="P3368" s="1">
        <v>125</v>
      </c>
      <c r="Q3368" s="3">
        <v>72059.259999999995</v>
      </c>
      <c r="R3368" s="1" t="str">
        <f t="shared" si="158"/>
        <v>2020-08</v>
      </c>
      <c r="S3368" s="1" t="str">
        <f t="shared" si="156"/>
        <v/>
      </c>
      <c r="T3368" s="3">
        <f t="shared" si="157"/>
        <v>28265.97</v>
      </c>
    </row>
    <row r="3369" spans="1:20" x14ac:dyDescent="0.25">
      <c r="A3369" s="1" t="s">
        <v>9924</v>
      </c>
      <c r="B3369" s="1" t="s">
        <v>9925</v>
      </c>
      <c r="C3369" s="1" t="s">
        <v>9926</v>
      </c>
      <c r="D3369" s="1" t="s">
        <v>28</v>
      </c>
      <c r="E3369" s="1" t="s">
        <v>9927</v>
      </c>
      <c r="F3369" s="1">
        <v>0</v>
      </c>
      <c r="G3369" s="2">
        <v>44900</v>
      </c>
      <c r="H3369" s="1" t="s">
        <v>30</v>
      </c>
      <c r="I3369" s="1" t="s">
        <v>31</v>
      </c>
      <c r="J3369" s="2">
        <v>44693</v>
      </c>
      <c r="K3369" s="1"/>
      <c r="L3369" s="1" t="s">
        <v>24</v>
      </c>
      <c r="M3369" s="3">
        <v>62245.66</v>
      </c>
      <c r="N3369" s="3">
        <v>2324.3000000000002</v>
      </c>
      <c r="O3369" s="1" t="s">
        <v>32</v>
      </c>
      <c r="P3369" s="1" t="s">
        <v>32</v>
      </c>
      <c r="Q3369" s="3">
        <v>2324.3000000000002</v>
      </c>
      <c r="R3369" s="1" t="str">
        <f t="shared" si="158"/>
        <v>2022-12</v>
      </c>
      <c r="S3369" s="1" t="str">
        <f t="shared" si="156"/>
        <v/>
      </c>
      <c r="T3369" s="3">
        <f t="shared" si="157"/>
        <v>0</v>
      </c>
    </row>
    <row r="3370" spans="1:20" x14ac:dyDescent="0.25">
      <c r="A3370" s="1" t="s">
        <v>6928</v>
      </c>
      <c r="B3370" s="1" t="s">
        <v>9925</v>
      </c>
      <c r="C3370" s="1" t="s">
        <v>9928</v>
      </c>
      <c r="D3370" s="1" t="s">
        <v>70</v>
      </c>
      <c r="E3370" s="1" t="s">
        <v>1527</v>
      </c>
      <c r="F3370" s="1">
        <v>0</v>
      </c>
      <c r="G3370" s="2">
        <v>31446</v>
      </c>
      <c r="H3370" s="1" t="s">
        <v>30</v>
      </c>
      <c r="I3370" s="1" t="s">
        <v>31</v>
      </c>
      <c r="J3370" s="2">
        <v>31473</v>
      </c>
      <c r="K3370" s="1"/>
      <c r="L3370" s="1" t="s">
        <v>24</v>
      </c>
      <c r="M3370" s="3">
        <v>92438.32</v>
      </c>
      <c r="N3370" s="3">
        <v>88882.52</v>
      </c>
      <c r="O3370" s="1" t="s">
        <v>32</v>
      </c>
      <c r="P3370" s="1" t="s">
        <v>32</v>
      </c>
      <c r="Q3370" s="3">
        <v>88882.52</v>
      </c>
      <c r="R3370" s="1" t="str">
        <f t="shared" si="158"/>
        <v>1986-02</v>
      </c>
      <c r="S3370" s="1" t="str">
        <f t="shared" si="156"/>
        <v/>
      </c>
      <c r="T3370" s="3">
        <f t="shared" si="157"/>
        <v>0</v>
      </c>
    </row>
    <row r="3371" spans="1:20" x14ac:dyDescent="0.25">
      <c r="A3371" s="1" t="s">
        <v>5204</v>
      </c>
      <c r="B3371" s="1" t="s">
        <v>9925</v>
      </c>
      <c r="C3371" s="1" t="s">
        <v>9929</v>
      </c>
      <c r="D3371" s="1" t="s">
        <v>39</v>
      </c>
      <c r="E3371" s="1" t="s">
        <v>66</v>
      </c>
      <c r="F3371" s="1">
        <v>0</v>
      </c>
      <c r="G3371" s="2">
        <v>31384</v>
      </c>
      <c r="H3371" s="1" t="s">
        <v>30</v>
      </c>
      <c r="I3371" s="1" t="s">
        <v>23</v>
      </c>
      <c r="J3371" s="1" t="s">
        <v>9930</v>
      </c>
      <c r="K3371" s="1"/>
      <c r="L3371" s="1" t="s">
        <v>24</v>
      </c>
      <c r="M3371" s="3">
        <v>43160.42</v>
      </c>
      <c r="N3371" s="3">
        <v>47947.62</v>
      </c>
      <c r="O3371" s="3">
        <v>8203.3700000000008</v>
      </c>
      <c r="P3371" s="1" t="s">
        <v>32</v>
      </c>
      <c r="Q3371" s="3">
        <v>56150.99</v>
      </c>
      <c r="R3371" s="1" t="str">
        <f t="shared" si="158"/>
        <v>1985-12</v>
      </c>
      <c r="S3371" s="1" t="str">
        <f t="shared" si="156"/>
        <v/>
      </c>
      <c r="T3371" s="3">
        <f t="shared" si="157"/>
        <v>8203.3700000000008</v>
      </c>
    </row>
    <row r="3372" spans="1:20" x14ac:dyDescent="0.25">
      <c r="A3372" s="1" t="s">
        <v>9931</v>
      </c>
      <c r="B3372" s="1" t="s">
        <v>9925</v>
      </c>
      <c r="C3372" s="1" t="s">
        <v>9932</v>
      </c>
      <c r="D3372" s="1" t="s">
        <v>20</v>
      </c>
      <c r="E3372" s="1" t="s">
        <v>8469</v>
      </c>
      <c r="F3372" s="1">
        <v>0</v>
      </c>
      <c r="G3372" s="2">
        <v>39565</v>
      </c>
      <c r="H3372" s="1" t="s">
        <v>30</v>
      </c>
      <c r="I3372" s="1" t="s">
        <v>31</v>
      </c>
      <c r="J3372" s="2">
        <v>39335</v>
      </c>
      <c r="K3372" s="1"/>
      <c r="L3372" s="1" t="s">
        <v>24</v>
      </c>
      <c r="M3372" s="3">
        <v>40761.760000000002</v>
      </c>
      <c r="N3372" s="3">
        <v>41695</v>
      </c>
      <c r="O3372" s="3">
        <v>28604.639999999999</v>
      </c>
      <c r="P3372" s="1">
        <v>125</v>
      </c>
      <c r="Q3372" s="3">
        <v>70424.639999999999</v>
      </c>
      <c r="R3372" s="1" t="str">
        <f t="shared" si="158"/>
        <v>2008-04</v>
      </c>
      <c r="S3372" s="1" t="str">
        <f t="shared" si="156"/>
        <v/>
      </c>
      <c r="T3372" s="3">
        <f t="shared" si="157"/>
        <v>28729.64</v>
      </c>
    </row>
    <row r="3373" spans="1:20" x14ac:dyDescent="0.25">
      <c r="A3373" s="1" t="s">
        <v>9933</v>
      </c>
      <c r="B3373" s="1" t="s">
        <v>9934</v>
      </c>
      <c r="C3373" s="1" t="s">
        <v>9935</v>
      </c>
      <c r="D3373" s="1" t="s">
        <v>28</v>
      </c>
      <c r="E3373" s="1" t="s">
        <v>9936</v>
      </c>
      <c r="F3373" s="1">
        <v>0</v>
      </c>
      <c r="G3373" s="2">
        <v>37228</v>
      </c>
      <c r="H3373" s="1" t="s">
        <v>30</v>
      </c>
      <c r="I3373" s="1" t="s">
        <v>31</v>
      </c>
      <c r="J3373" s="2">
        <v>36962</v>
      </c>
      <c r="K3373" s="1"/>
      <c r="L3373" s="1" t="s">
        <v>24</v>
      </c>
      <c r="M3373" s="3">
        <v>81397.06</v>
      </c>
      <c r="N3373" s="3">
        <v>81398.2</v>
      </c>
      <c r="O3373" s="1" t="s">
        <v>32</v>
      </c>
      <c r="P3373" s="1" t="s">
        <v>32</v>
      </c>
      <c r="Q3373" s="3">
        <v>81398.2</v>
      </c>
      <c r="R3373" s="1" t="str">
        <f t="shared" si="158"/>
        <v>2001-12</v>
      </c>
      <c r="S3373" s="1" t="str">
        <f t="shared" si="156"/>
        <v/>
      </c>
      <c r="T3373" s="3">
        <f t="shared" si="157"/>
        <v>0</v>
      </c>
    </row>
    <row r="3374" spans="1:20" x14ac:dyDescent="0.25">
      <c r="A3374" s="1" t="s">
        <v>9937</v>
      </c>
      <c r="B3374" s="1" t="s">
        <v>9938</v>
      </c>
      <c r="C3374" s="1" t="s">
        <v>9939</v>
      </c>
      <c r="D3374" s="1" t="s">
        <v>971</v>
      </c>
      <c r="E3374" s="1" t="s">
        <v>972</v>
      </c>
      <c r="F3374" s="1">
        <v>0</v>
      </c>
      <c r="G3374" s="2">
        <v>42842</v>
      </c>
      <c r="H3374" s="1" t="s">
        <v>22</v>
      </c>
      <c r="I3374" s="1" t="s">
        <v>31</v>
      </c>
      <c r="J3374" s="1" t="s">
        <v>509</v>
      </c>
      <c r="K3374" s="1"/>
      <c r="L3374" s="1" t="s">
        <v>24</v>
      </c>
      <c r="M3374" s="3">
        <v>54024.46</v>
      </c>
      <c r="N3374" s="3">
        <v>53014.18</v>
      </c>
      <c r="O3374" s="1">
        <v>557.54999999999995</v>
      </c>
      <c r="P3374" s="1" t="s">
        <v>32</v>
      </c>
      <c r="Q3374" s="3">
        <v>53571.73</v>
      </c>
      <c r="R3374" s="1" t="str">
        <f t="shared" si="158"/>
        <v>2017-04</v>
      </c>
      <c r="S3374" s="1" t="str">
        <f t="shared" si="156"/>
        <v/>
      </c>
      <c r="T3374" s="3">
        <f t="shared" si="157"/>
        <v>557.54999999999995</v>
      </c>
    </row>
    <row r="3375" spans="1:20" x14ac:dyDescent="0.25">
      <c r="A3375" s="1" t="s">
        <v>9940</v>
      </c>
      <c r="B3375" s="1" t="s">
        <v>9941</v>
      </c>
      <c r="C3375" s="1" t="s">
        <v>9942</v>
      </c>
      <c r="D3375" s="1" t="s">
        <v>70</v>
      </c>
      <c r="E3375" s="1" t="s">
        <v>4103</v>
      </c>
      <c r="F3375" s="1">
        <v>0</v>
      </c>
      <c r="G3375" s="2">
        <v>28542</v>
      </c>
      <c r="H3375" s="1" t="s">
        <v>22</v>
      </c>
      <c r="I3375" s="1" t="s">
        <v>31</v>
      </c>
      <c r="J3375" s="1" t="s">
        <v>9943</v>
      </c>
      <c r="K3375" s="2">
        <v>44575</v>
      </c>
      <c r="L3375" s="1" t="s">
        <v>42</v>
      </c>
      <c r="M3375" s="3">
        <v>54500.160000000003</v>
      </c>
      <c r="N3375" s="3">
        <v>5388.1</v>
      </c>
      <c r="O3375" s="1" t="s">
        <v>32</v>
      </c>
      <c r="P3375" s="1" t="s">
        <v>32</v>
      </c>
      <c r="Q3375" s="3">
        <v>5388.1</v>
      </c>
      <c r="R3375" s="1" t="str">
        <f t="shared" si="158"/>
        <v>1978-02</v>
      </c>
      <c r="S3375" s="1" t="str">
        <f t="shared" si="156"/>
        <v>2022-01</v>
      </c>
      <c r="T3375" s="3">
        <f t="shared" si="157"/>
        <v>0</v>
      </c>
    </row>
    <row r="3376" spans="1:20" x14ac:dyDescent="0.25">
      <c r="A3376" s="1" t="s">
        <v>4118</v>
      </c>
      <c r="B3376" s="1" t="s">
        <v>9944</v>
      </c>
      <c r="C3376" s="1" t="s">
        <v>9945</v>
      </c>
      <c r="D3376" s="1" t="s">
        <v>39</v>
      </c>
      <c r="E3376" s="1" t="s">
        <v>40</v>
      </c>
      <c r="F3376" s="1">
        <v>0</v>
      </c>
      <c r="G3376" s="2">
        <v>44743</v>
      </c>
      <c r="H3376" s="1" t="s">
        <v>22</v>
      </c>
      <c r="I3376" s="1" t="s">
        <v>31</v>
      </c>
      <c r="J3376" s="2">
        <v>44568</v>
      </c>
      <c r="K3376" s="2">
        <v>44809</v>
      </c>
      <c r="L3376" s="1" t="s">
        <v>42</v>
      </c>
      <c r="M3376" s="3">
        <v>39936</v>
      </c>
      <c r="N3376" s="3">
        <v>2120</v>
      </c>
      <c r="O3376" s="1" t="s">
        <v>32</v>
      </c>
      <c r="P3376" s="1">
        <v>100</v>
      </c>
      <c r="Q3376" s="3">
        <v>2220</v>
      </c>
      <c r="R3376" s="1" t="str">
        <f t="shared" si="158"/>
        <v>2022-07</v>
      </c>
      <c r="S3376" s="1" t="str">
        <f t="shared" si="156"/>
        <v>2022-09</v>
      </c>
      <c r="T3376" s="3">
        <f t="shared" si="157"/>
        <v>100</v>
      </c>
    </row>
    <row r="3377" spans="1:20" x14ac:dyDescent="0.25">
      <c r="A3377" s="1" t="s">
        <v>9946</v>
      </c>
      <c r="B3377" s="1" t="s">
        <v>9947</v>
      </c>
      <c r="C3377" s="1" t="s">
        <v>9948</v>
      </c>
      <c r="D3377" s="1" t="s">
        <v>70</v>
      </c>
      <c r="E3377" s="1" t="s">
        <v>1443</v>
      </c>
      <c r="F3377" s="1">
        <v>0</v>
      </c>
      <c r="G3377" s="2">
        <v>39482</v>
      </c>
      <c r="H3377" s="1" t="s">
        <v>22</v>
      </c>
      <c r="I3377" s="1" t="s">
        <v>31</v>
      </c>
      <c r="J3377" s="2">
        <v>39540</v>
      </c>
      <c r="K3377" s="1"/>
      <c r="L3377" s="1" t="s">
        <v>24</v>
      </c>
      <c r="M3377" s="3">
        <v>56418.75</v>
      </c>
      <c r="N3377" s="3">
        <v>50885.97</v>
      </c>
      <c r="O3377" s="1" t="s">
        <v>32</v>
      </c>
      <c r="P3377" s="1">
        <v>125</v>
      </c>
      <c r="Q3377" s="3">
        <v>51010.97</v>
      </c>
      <c r="R3377" s="1" t="str">
        <f t="shared" si="158"/>
        <v>2008-02</v>
      </c>
      <c r="S3377" s="1" t="str">
        <f t="shared" si="156"/>
        <v/>
      </c>
      <c r="T3377" s="3">
        <f t="shared" si="157"/>
        <v>125</v>
      </c>
    </row>
    <row r="3378" spans="1:20" x14ac:dyDescent="0.25">
      <c r="A3378" s="1" t="s">
        <v>9949</v>
      </c>
      <c r="B3378" s="1" t="s">
        <v>9950</v>
      </c>
      <c r="C3378" s="1" t="s">
        <v>9951</v>
      </c>
      <c r="D3378" s="1" t="s">
        <v>28</v>
      </c>
      <c r="E3378" s="1" t="s">
        <v>46</v>
      </c>
      <c r="F3378" s="1">
        <v>0</v>
      </c>
      <c r="G3378" s="2">
        <v>44579</v>
      </c>
      <c r="H3378" s="1" t="s">
        <v>22</v>
      </c>
      <c r="I3378" s="1" t="s">
        <v>23</v>
      </c>
      <c r="J3378" s="1" t="s">
        <v>2437</v>
      </c>
      <c r="K3378" s="2">
        <v>44812</v>
      </c>
      <c r="L3378" s="1" t="s">
        <v>42</v>
      </c>
      <c r="M3378" s="3">
        <v>52228.800000000003</v>
      </c>
      <c r="N3378" s="3">
        <v>28807.39</v>
      </c>
      <c r="O3378" s="3">
        <v>16870.7</v>
      </c>
      <c r="P3378" s="1">
        <v>100</v>
      </c>
      <c r="Q3378" s="3">
        <v>45778.09</v>
      </c>
      <c r="R3378" s="1" t="str">
        <f t="shared" si="158"/>
        <v>2022-01</v>
      </c>
      <c r="S3378" s="1" t="str">
        <f t="shared" si="156"/>
        <v>2022-09</v>
      </c>
      <c r="T3378" s="3">
        <f t="shared" si="157"/>
        <v>16970.7</v>
      </c>
    </row>
    <row r="3379" spans="1:20" x14ac:dyDescent="0.25">
      <c r="A3379" s="1" t="s">
        <v>9952</v>
      </c>
      <c r="B3379" s="1" t="s">
        <v>9950</v>
      </c>
      <c r="C3379" s="1" t="s">
        <v>9953</v>
      </c>
      <c r="D3379" s="1" t="s">
        <v>113</v>
      </c>
      <c r="E3379" s="1" t="s">
        <v>1918</v>
      </c>
      <c r="F3379" s="1">
        <v>0</v>
      </c>
      <c r="G3379" s="2">
        <v>42464</v>
      </c>
      <c r="H3379" s="1" t="s">
        <v>30</v>
      </c>
      <c r="I3379" s="1" t="s">
        <v>31</v>
      </c>
      <c r="J3379" s="2">
        <v>42464</v>
      </c>
      <c r="K3379" s="2">
        <v>44708</v>
      </c>
      <c r="L3379" s="1" t="s">
        <v>42</v>
      </c>
      <c r="M3379" s="3">
        <v>46727.82</v>
      </c>
      <c r="N3379" s="3">
        <v>23563.88</v>
      </c>
      <c r="O3379" s="1" t="s">
        <v>32</v>
      </c>
      <c r="P3379" s="1" t="s">
        <v>32</v>
      </c>
      <c r="Q3379" s="3">
        <v>23563.88</v>
      </c>
      <c r="R3379" s="1" t="str">
        <f t="shared" si="158"/>
        <v>2016-04</v>
      </c>
      <c r="S3379" s="1" t="str">
        <f t="shared" si="156"/>
        <v>2022-05</v>
      </c>
      <c r="T3379" s="3">
        <f t="shared" si="157"/>
        <v>0</v>
      </c>
    </row>
    <row r="3380" spans="1:20" x14ac:dyDescent="0.25">
      <c r="A3380" s="1" t="s">
        <v>9954</v>
      </c>
      <c r="B3380" s="1" t="s">
        <v>9950</v>
      </c>
      <c r="C3380" s="1" t="s">
        <v>9955</v>
      </c>
      <c r="D3380" s="1" t="s">
        <v>28</v>
      </c>
      <c r="E3380" s="1" t="s">
        <v>46</v>
      </c>
      <c r="F3380" s="1">
        <v>0</v>
      </c>
      <c r="G3380" s="2">
        <v>44270</v>
      </c>
      <c r="H3380" s="1" t="s">
        <v>22</v>
      </c>
      <c r="I3380" s="1" t="s">
        <v>31</v>
      </c>
      <c r="J3380" s="1" t="s">
        <v>2667</v>
      </c>
      <c r="K3380" s="1"/>
      <c r="L3380" s="1" t="s">
        <v>24</v>
      </c>
      <c r="M3380" s="3">
        <v>52228.800000000003</v>
      </c>
      <c r="N3380" s="3">
        <v>42392.66</v>
      </c>
      <c r="O3380" s="3">
        <v>31494.27</v>
      </c>
      <c r="P3380" s="1" t="s">
        <v>32</v>
      </c>
      <c r="Q3380" s="3">
        <v>73886.929999999993</v>
      </c>
      <c r="R3380" s="1" t="str">
        <f t="shared" si="158"/>
        <v>2021-03</v>
      </c>
      <c r="S3380" s="1" t="str">
        <f t="shared" si="156"/>
        <v/>
      </c>
      <c r="T3380" s="3">
        <f t="shared" si="157"/>
        <v>31494.27</v>
      </c>
    </row>
    <row r="3381" spans="1:20" x14ac:dyDescent="0.25">
      <c r="A3381" s="1" t="s">
        <v>9956</v>
      </c>
      <c r="B3381" s="1" t="s">
        <v>9957</v>
      </c>
      <c r="C3381" s="1" t="s">
        <v>9958</v>
      </c>
      <c r="D3381" s="1" t="s">
        <v>137</v>
      </c>
      <c r="E3381" s="1" t="s">
        <v>66</v>
      </c>
      <c r="F3381" s="1">
        <v>0</v>
      </c>
      <c r="G3381" s="2">
        <v>42954</v>
      </c>
      <c r="H3381" s="1" t="s">
        <v>30</v>
      </c>
      <c r="I3381" s="1" t="s">
        <v>31</v>
      </c>
      <c r="J3381" s="2">
        <v>42924</v>
      </c>
      <c r="K3381" s="1"/>
      <c r="L3381" s="1" t="s">
        <v>24</v>
      </c>
      <c r="M3381" s="3">
        <v>43160.42</v>
      </c>
      <c r="N3381" s="3">
        <v>39687.89</v>
      </c>
      <c r="O3381" s="3">
        <v>3268.55</v>
      </c>
      <c r="P3381" s="1" t="s">
        <v>32</v>
      </c>
      <c r="Q3381" s="3">
        <v>42956.44</v>
      </c>
      <c r="R3381" s="1" t="str">
        <f t="shared" si="158"/>
        <v>2017-08</v>
      </c>
      <c r="S3381" s="1" t="str">
        <f t="shared" si="156"/>
        <v/>
      </c>
      <c r="T3381" s="3">
        <f t="shared" si="157"/>
        <v>3268.55</v>
      </c>
    </row>
    <row r="3382" spans="1:20" x14ac:dyDescent="0.25">
      <c r="A3382" s="1" t="s">
        <v>1737</v>
      </c>
      <c r="B3382" s="1" t="s">
        <v>9957</v>
      </c>
      <c r="C3382" s="1" t="s">
        <v>9959</v>
      </c>
      <c r="D3382" s="1" t="s">
        <v>237</v>
      </c>
      <c r="E3382" s="1" t="s">
        <v>754</v>
      </c>
      <c r="F3382" s="1">
        <v>0</v>
      </c>
      <c r="G3382" s="2">
        <v>33735</v>
      </c>
      <c r="H3382" s="1" t="s">
        <v>30</v>
      </c>
      <c r="I3382" s="1" t="s">
        <v>31</v>
      </c>
      <c r="J3382" s="2">
        <v>33913</v>
      </c>
      <c r="K3382" s="1"/>
      <c r="L3382" s="1" t="s">
        <v>24</v>
      </c>
      <c r="M3382" s="3">
        <v>128500.11</v>
      </c>
      <c r="N3382" s="3">
        <v>128365.27</v>
      </c>
      <c r="O3382" s="1" t="s">
        <v>32</v>
      </c>
      <c r="P3382" s="1" t="s">
        <v>32</v>
      </c>
      <c r="Q3382" s="3">
        <v>128365.27</v>
      </c>
      <c r="R3382" s="1" t="str">
        <f t="shared" si="158"/>
        <v>1992-05</v>
      </c>
      <c r="S3382" s="1" t="str">
        <f t="shared" si="156"/>
        <v/>
      </c>
      <c r="T3382" s="3">
        <f t="shared" si="157"/>
        <v>0</v>
      </c>
    </row>
    <row r="3383" spans="1:20" x14ac:dyDescent="0.25">
      <c r="A3383" s="1" t="s">
        <v>4658</v>
      </c>
      <c r="B3383" s="1" t="s">
        <v>9960</v>
      </c>
      <c r="C3383" s="1" t="s">
        <v>9961</v>
      </c>
      <c r="D3383" s="1" t="s">
        <v>20</v>
      </c>
      <c r="E3383" s="1" t="s">
        <v>35</v>
      </c>
      <c r="F3383" s="1">
        <v>0</v>
      </c>
      <c r="G3383" s="2">
        <v>41862</v>
      </c>
      <c r="H3383" s="1" t="s">
        <v>22</v>
      </c>
      <c r="I3383" s="1" t="s">
        <v>31</v>
      </c>
      <c r="J3383" s="2">
        <v>41951</v>
      </c>
      <c r="K3383" s="1"/>
      <c r="L3383" s="1" t="s">
        <v>24</v>
      </c>
      <c r="M3383" s="3">
        <v>40434.370000000003</v>
      </c>
      <c r="N3383" s="3">
        <v>40905.14</v>
      </c>
      <c r="O3383" s="3">
        <v>15322.68</v>
      </c>
      <c r="P3383" s="1">
        <v>125</v>
      </c>
      <c r="Q3383" s="3">
        <v>56352.82</v>
      </c>
      <c r="R3383" s="1" t="str">
        <f t="shared" si="158"/>
        <v>2014-08</v>
      </c>
      <c r="S3383" s="1" t="str">
        <f t="shared" si="156"/>
        <v/>
      </c>
      <c r="T3383" s="3">
        <f t="shared" si="157"/>
        <v>15447.68</v>
      </c>
    </row>
    <row r="3384" spans="1:20" x14ac:dyDescent="0.25">
      <c r="A3384" s="1" t="s">
        <v>6967</v>
      </c>
      <c r="B3384" s="1" t="s">
        <v>9962</v>
      </c>
      <c r="C3384" s="1" t="s">
        <v>9963</v>
      </c>
      <c r="D3384" s="1" t="s">
        <v>137</v>
      </c>
      <c r="E3384" s="1" t="s">
        <v>1861</v>
      </c>
      <c r="F3384" s="1">
        <v>0</v>
      </c>
      <c r="G3384" s="2">
        <v>43633</v>
      </c>
      <c r="H3384" s="1" t="s">
        <v>22</v>
      </c>
      <c r="I3384" s="1" t="s">
        <v>23</v>
      </c>
      <c r="J3384" s="1" t="s">
        <v>7788</v>
      </c>
      <c r="K3384" s="1"/>
      <c r="L3384" s="1" t="s">
        <v>24</v>
      </c>
      <c r="M3384" s="3">
        <v>40697.9</v>
      </c>
      <c r="N3384" s="3">
        <v>38287.53</v>
      </c>
      <c r="O3384" s="1">
        <v>273.93</v>
      </c>
      <c r="P3384" s="1" t="s">
        <v>32</v>
      </c>
      <c r="Q3384" s="3">
        <v>38561.46</v>
      </c>
      <c r="R3384" s="1" t="str">
        <f t="shared" si="158"/>
        <v>2019-06</v>
      </c>
      <c r="S3384" s="1" t="str">
        <f t="shared" si="156"/>
        <v/>
      </c>
      <c r="T3384" s="3">
        <f t="shared" si="157"/>
        <v>273.93</v>
      </c>
    </row>
    <row r="3385" spans="1:20" x14ac:dyDescent="0.25">
      <c r="A3385" s="1" t="s">
        <v>9964</v>
      </c>
      <c r="B3385" s="1" t="s">
        <v>9965</v>
      </c>
      <c r="C3385" s="1" t="s">
        <v>9966</v>
      </c>
      <c r="D3385" s="1" t="s">
        <v>39</v>
      </c>
      <c r="E3385" s="1" t="s">
        <v>9967</v>
      </c>
      <c r="F3385" s="1">
        <v>0</v>
      </c>
      <c r="G3385" s="2">
        <v>34372</v>
      </c>
      <c r="H3385" s="1" t="s">
        <v>30</v>
      </c>
      <c r="I3385" s="1" t="s">
        <v>31</v>
      </c>
      <c r="J3385" s="2">
        <v>34517</v>
      </c>
      <c r="K3385" s="1"/>
      <c r="L3385" s="1" t="s">
        <v>24</v>
      </c>
      <c r="M3385" s="3">
        <v>50000.08</v>
      </c>
      <c r="N3385" s="3">
        <v>49728.97</v>
      </c>
      <c r="O3385" s="1">
        <v>336.54</v>
      </c>
      <c r="P3385" s="1">
        <v>125</v>
      </c>
      <c r="Q3385" s="3">
        <v>50190.51</v>
      </c>
      <c r="R3385" s="1" t="str">
        <f t="shared" si="158"/>
        <v>1994-02</v>
      </c>
      <c r="S3385" s="1" t="str">
        <f t="shared" si="156"/>
        <v/>
      </c>
      <c r="T3385" s="3">
        <f t="shared" si="157"/>
        <v>461.54</v>
      </c>
    </row>
    <row r="3386" spans="1:20" x14ac:dyDescent="0.25">
      <c r="A3386" s="1" t="s">
        <v>9968</v>
      </c>
      <c r="B3386" s="1" t="s">
        <v>9969</v>
      </c>
      <c r="C3386" s="1" t="s">
        <v>9970</v>
      </c>
      <c r="D3386" s="1" t="s">
        <v>623</v>
      </c>
      <c r="E3386" s="1" t="s">
        <v>1028</v>
      </c>
      <c r="F3386" s="1">
        <v>0</v>
      </c>
      <c r="G3386" s="2">
        <v>44424</v>
      </c>
      <c r="H3386" s="1" t="s">
        <v>30</v>
      </c>
      <c r="I3386" s="1" t="s">
        <v>31</v>
      </c>
      <c r="J3386" s="1" t="s">
        <v>1012</v>
      </c>
      <c r="K3386" s="1"/>
      <c r="L3386" s="1" t="s">
        <v>24</v>
      </c>
      <c r="M3386" s="3">
        <v>44999.97</v>
      </c>
      <c r="N3386" s="3">
        <v>42016.9</v>
      </c>
      <c r="O3386" s="1" t="s">
        <v>32</v>
      </c>
      <c r="P3386" s="1" t="s">
        <v>32</v>
      </c>
      <c r="Q3386" s="3">
        <v>42016.9</v>
      </c>
      <c r="R3386" s="1" t="str">
        <f t="shared" si="158"/>
        <v>2021-08</v>
      </c>
      <c r="S3386" s="1" t="str">
        <f t="shared" si="156"/>
        <v/>
      </c>
      <c r="T3386" s="3">
        <f t="shared" si="157"/>
        <v>0</v>
      </c>
    </row>
    <row r="3387" spans="1:20" x14ac:dyDescent="0.25">
      <c r="A3387" s="1" t="s">
        <v>9971</v>
      </c>
      <c r="B3387" s="1" t="s">
        <v>9972</v>
      </c>
      <c r="C3387" s="1" t="s">
        <v>9973</v>
      </c>
      <c r="D3387" s="1" t="s">
        <v>52</v>
      </c>
      <c r="E3387" s="1" t="s">
        <v>9974</v>
      </c>
      <c r="F3387" s="1">
        <v>0</v>
      </c>
      <c r="G3387" s="2">
        <v>41862</v>
      </c>
      <c r="H3387" s="1" t="s">
        <v>22</v>
      </c>
      <c r="I3387" s="1" t="s">
        <v>31</v>
      </c>
      <c r="J3387" s="2">
        <v>41951</v>
      </c>
      <c r="K3387" s="1"/>
      <c r="L3387" s="1" t="s">
        <v>24</v>
      </c>
      <c r="M3387" s="3">
        <v>36775.019999999997</v>
      </c>
      <c r="N3387" s="3">
        <v>33030.11</v>
      </c>
      <c r="O3387" s="3">
        <v>1706.78</v>
      </c>
      <c r="P3387" s="1">
        <v>125</v>
      </c>
      <c r="Q3387" s="3">
        <v>34861.89</v>
      </c>
      <c r="R3387" s="1" t="str">
        <f t="shared" si="158"/>
        <v>2014-08</v>
      </c>
      <c r="S3387" s="1" t="str">
        <f t="shared" si="156"/>
        <v/>
      </c>
      <c r="T3387" s="3">
        <f t="shared" si="157"/>
        <v>1831.78</v>
      </c>
    </row>
    <row r="3388" spans="1:20" x14ac:dyDescent="0.25">
      <c r="A3388" s="1" t="s">
        <v>2595</v>
      </c>
      <c r="B3388" s="1" t="s">
        <v>9975</v>
      </c>
      <c r="C3388" s="1" t="s">
        <v>9976</v>
      </c>
      <c r="D3388" s="1" t="s">
        <v>39</v>
      </c>
      <c r="E3388" s="1" t="s">
        <v>9977</v>
      </c>
      <c r="F3388" s="1">
        <v>0</v>
      </c>
      <c r="G3388" s="2">
        <v>30060</v>
      </c>
      <c r="H3388" s="1" t="s">
        <v>22</v>
      </c>
      <c r="I3388" s="1" t="s">
        <v>31</v>
      </c>
      <c r="J3388" s="1" t="s">
        <v>9978</v>
      </c>
      <c r="K3388" s="1"/>
      <c r="L3388" s="1" t="s">
        <v>24</v>
      </c>
      <c r="M3388" s="3">
        <v>53712.67</v>
      </c>
      <c r="N3388" s="3">
        <v>53712.72</v>
      </c>
      <c r="O3388" s="1">
        <v>426.09</v>
      </c>
      <c r="P3388" s="1">
        <v>125</v>
      </c>
      <c r="Q3388" s="3">
        <v>54263.81</v>
      </c>
      <c r="R3388" s="1" t="str">
        <f t="shared" si="158"/>
        <v>1982-04</v>
      </c>
      <c r="S3388" s="1" t="str">
        <f t="shared" si="156"/>
        <v/>
      </c>
      <c r="T3388" s="3">
        <f t="shared" si="157"/>
        <v>551.08999999999992</v>
      </c>
    </row>
    <row r="3389" spans="1:20" x14ac:dyDescent="0.25">
      <c r="A3389" s="1" t="s">
        <v>9979</v>
      </c>
      <c r="B3389" s="1" t="s">
        <v>9980</v>
      </c>
      <c r="C3389" s="1" t="s">
        <v>9981</v>
      </c>
      <c r="D3389" s="1" t="s">
        <v>28</v>
      </c>
      <c r="E3389" s="1" t="s">
        <v>46</v>
      </c>
      <c r="F3389" s="1">
        <v>0</v>
      </c>
      <c r="G3389" s="2">
        <v>43682</v>
      </c>
      <c r="H3389" s="1" t="s">
        <v>30</v>
      </c>
      <c r="I3389" s="1" t="s">
        <v>31</v>
      </c>
      <c r="J3389" s="2">
        <v>43593</v>
      </c>
      <c r="K3389" s="2">
        <v>44826</v>
      </c>
      <c r="L3389" s="1" t="s">
        <v>42</v>
      </c>
      <c r="M3389" s="3">
        <v>52748.800000000003</v>
      </c>
      <c r="N3389" s="3">
        <v>33627.5</v>
      </c>
      <c r="O3389" s="3">
        <v>19970.05</v>
      </c>
      <c r="P3389" s="1" t="s">
        <v>32</v>
      </c>
      <c r="Q3389" s="3">
        <v>53597.55</v>
      </c>
      <c r="R3389" s="1" t="str">
        <f t="shared" si="158"/>
        <v>2019-08</v>
      </c>
      <c r="S3389" s="1" t="str">
        <f t="shared" si="156"/>
        <v>2022-09</v>
      </c>
      <c r="T3389" s="3">
        <f t="shared" si="157"/>
        <v>19970.05</v>
      </c>
    </row>
    <row r="3390" spans="1:20" x14ac:dyDescent="0.25">
      <c r="A3390" s="1" t="s">
        <v>9982</v>
      </c>
      <c r="B3390" s="1" t="s">
        <v>9983</v>
      </c>
      <c r="C3390" s="1" t="s">
        <v>9984</v>
      </c>
      <c r="D3390" s="1" t="s">
        <v>70</v>
      </c>
      <c r="E3390" s="1" t="s">
        <v>573</v>
      </c>
      <c r="F3390" s="1">
        <v>0</v>
      </c>
      <c r="G3390" s="2">
        <v>26923</v>
      </c>
      <c r="H3390" s="1" t="s">
        <v>22</v>
      </c>
      <c r="I3390" s="1" t="s">
        <v>31</v>
      </c>
      <c r="J3390" s="1" t="s">
        <v>9985</v>
      </c>
      <c r="K3390" s="1"/>
      <c r="L3390" s="1" t="s">
        <v>24</v>
      </c>
      <c r="M3390" s="3">
        <v>38795.74</v>
      </c>
      <c r="N3390" s="3">
        <v>38794.6</v>
      </c>
      <c r="O3390" s="1" t="s">
        <v>32</v>
      </c>
      <c r="P3390" s="1" t="s">
        <v>32</v>
      </c>
      <c r="Q3390" s="3">
        <v>38794.6</v>
      </c>
      <c r="R3390" s="1" t="str">
        <f t="shared" si="158"/>
        <v>1973-09</v>
      </c>
      <c r="S3390" s="1" t="str">
        <f t="shared" si="156"/>
        <v/>
      </c>
      <c r="T3390" s="3">
        <f t="shared" si="157"/>
        <v>0</v>
      </c>
    </row>
    <row r="3391" spans="1:20" x14ac:dyDescent="0.25">
      <c r="A3391" s="1" t="s">
        <v>9321</v>
      </c>
      <c r="B3391" s="1" t="s">
        <v>9986</v>
      </c>
      <c r="C3391" s="1" t="s">
        <v>9987</v>
      </c>
      <c r="D3391" s="1" t="s">
        <v>284</v>
      </c>
      <c r="E3391" s="1" t="s">
        <v>2755</v>
      </c>
      <c r="F3391" s="1">
        <v>0</v>
      </c>
      <c r="G3391" s="2">
        <v>43515</v>
      </c>
      <c r="H3391" s="1" t="s">
        <v>22</v>
      </c>
      <c r="I3391" s="1" t="s">
        <v>31</v>
      </c>
      <c r="J3391" s="1" t="s">
        <v>720</v>
      </c>
      <c r="K3391" s="1"/>
      <c r="L3391" s="1" t="s">
        <v>24</v>
      </c>
      <c r="M3391" s="3">
        <v>53818.96</v>
      </c>
      <c r="N3391" s="3">
        <v>51450.99</v>
      </c>
      <c r="O3391" s="1" t="s">
        <v>32</v>
      </c>
      <c r="P3391" s="1" t="s">
        <v>32</v>
      </c>
      <c r="Q3391" s="3">
        <v>51450.99</v>
      </c>
      <c r="R3391" s="1" t="str">
        <f t="shared" si="158"/>
        <v>2019-02</v>
      </c>
      <c r="S3391" s="1" t="str">
        <f t="shared" si="156"/>
        <v/>
      </c>
      <c r="T3391" s="3">
        <f t="shared" si="157"/>
        <v>0</v>
      </c>
    </row>
    <row r="3392" spans="1:20" x14ac:dyDescent="0.25">
      <c r="A3392" s="1" t="s">
        <v>9988</v>
      </c>
      <c r="B3392" s="1" t="s">
        <v>9989</v>
      </c>
      <c r="C3392" s="1" t="s">
        <v>9990</v>
      </c>
      <c r="D3392" s="1" t="s">
        <v>88</v>
      </c>
      <c r="E3392" s="1" t="s">
        <v>89</v>
      </c>
      <c r="F3392" s="1">
        <v>0</v>
      </c>
      <c r="G3392" s="2">
        <v>44914</v>
      </c>
      <c r="H3392" s="1" t="s">
        <v>22</v>
      </c>
      <c r="I3392" s="1" t="s">
        <v>31</v>
      </c>
      <c r="J3392" s="1" t="s">
        <v>5476</v>
      </c>
      <c r="K3392" s="1"/>
      <c r="L3392" s="1" t="s">
        <v>24</v>
      </c>
      <c r="M3392" s="3">
        <v>53000.06</v>
      </c>
      <c r="N3392" s="3">
        <v>39750.71</v>
      </c>
      <c r="O3392" s="1" t="s">
        <v>32</v>
      </c>
      <c r="P3392" s="1" t="s">
        <v>32</v>
      </c>
      <c r="Q3392" s="3">
        <v>39750.71</v>
      </c>
      <c r="R3392" s="1" t="str">
        <f t="shared" si="158"/>
        <v>2022-12</v>
      </c>
      <c r="S3392" s="1" t="str">
        <f t="shared" si="156"/>
        <v/>
      </c>
      <c r="T3392" s="3">
        <f t="shared" si="157"/>
        <v>0</v>
      </c>
    </row>
    <row r="3393" spans="1:20" x14ac:dyDescent="0.25">
      <c r="A3393" s="1" t="s">
        <v>8075</v>
      </c>
      <c r="B3393" s="1" t="s">
        <v>9991</v>
      </c>
      <c r="C3393" s="1" t="s">
        <v>9992</v>
      </c>
      <c r="D3393" s="1" t="s">
        <v>156</v>
      </c>
      <c r="E3393" s="1" t="s">
        <v>9993</v>
      </c>
      <c r="F3393" s="1">
        <v>0</v>
      </c>
      <c r="G3393" s="2">
        <v>44508</v>
      </c>
      <c r="H3393" s="1" t="s">
        <v>30</v>
      </c>
      <c r="I3393" s="1" t="s">
        <v>31</v>
      </c>
      <c r="J3393" s="2">
        <v>44419</v>
      </c>
      <c r="K3393" s="1"/>
      <c r="L3393" s="1" t="s">
        <v>24</v>
      </c>
      <c r="M3393" s="3">
        <v>95557.49</v>
      </c>
      <c r="N3393" s="3">
        <v>95557.77</v>
      </c>
      <c r="O3393" s="3">
        <v>1378.23</v>
      </c>
      <c r="P3393" s="1" t="s">
        <v>32</v>
      </c>
      <c r="Q3393" s="3">
        <v>96936</v>
      </c>
      <c r="R3393" s="1" t="str">
        <f t="shared" si="158"/>
        <v>2021-11</v>
      </c>
      <c r="S3393" s="1" t="str">
        <f t="shared" si="156"/>
        <v/>
      </c>
      <c r="T3393" s="3">
        <f t="shared" si="157"/>
        <v>1378.23</v>
      </c>
    </row>
    <row r="3394" spans="1:20" x14ac:dyDescent="0.25">
      <c r="A3394" s="1" t="s">
        <v>9994</v>
      </c>
      <c r="B3394" s="1" t="s">
        <v>9995</v>
      </c>
      <c r="C3394" s="1" t="s">
        <v>9996</v>
      </c>
      <c r="D3394" s="1" t="s">
        <v>123</v>
      </c>
      <c r="E3394" s="1" t="s">
        <v>194</v>
      </c>
      <c r="F3394" s="1">
        <v>0</v>
      </c>
      <c r="G3394" s="2">
        <v>41581</v>
      </c>
      <c r="H3394" s="1" t="s">
        <v>30</v>
      </c>
      <c r="I3394" s="1" t="s">
        <v>31</v>
      </c>
      <c r="J3394" s="1" t="s">
        <v>1868</v>
      </c>
      <c r="K3394" s="1"/>
      <c r="L3394" s="1" t="s">
        <v>24</v>
      </c>
      <c r="M3394" s="3">
        <v>76369.490000000005</v>
      </c>
      <c r="N3394" s="3">
        <v>75539.06</v>
      </c>
      <c r="O3394" s="3">
        <v>8844.4599999999991</v>
      </c>
      <c r="P3394" s="1">
        <v>125</v>
      </c>
      <c r="Q3394" s="3">
        <v>84508.52</v>
      </c>
      <c r="R3394" s="1" t="str">
        <f t="shared" si="158"/>
        <v>2013-11</v>
      </c>
      <c r="S3394" s="1" t="str">
        <f t="shared" ref="S3394:S3457" si="159">IF(OR(ISBLANK(K3394), K3394=0), "", TEXT(K3394, "yyyy-mm"))</f>
        <v/>
      </c>
      <c r="T3394" s="3">
        <f t="shared" ref="T3394:T3457" si="160">IFERROR(VALUE(SUBSTITUTE(O3394, ",", "")), 0) + IFERROR(VALUE(SUBSTITUTE(P3394, ",", "")), 0)</f>
        <v>8969.4599999999991</v>
      </c>
    </row>
    <row r="3395" spans="1:20" x14ac:dyDescent="0.25">
      <c r="A3395" s="1" t="s">
        <v>6397</v>
      </c>
      <c r="B3395" s="1" t="s">
        <v>9997</v>
      </c>
      <c r="C3395" s="1" t="s">
        <v>9998</v>
      </c>
      <c r="D3395" s="1" t="s">
        <v>70</v>
      </c>
      <c r="E3395" s="1" t="s">
        <v>299</v>
      </c>
      <c r="F3395" s="1">
        <v>0</v>
      </c>
      <c r="G3395" s="2">
        <v>34568</v>
      </c>
      <c r="H3395" s="1" t="s">
        <v>22</v>
      </c>
      <c r="I3395" s="1" t="s">
        <v>31</v>
      </c>
      <c r="J3395" s="1" t="s">
        <v>3448</v>
      </c>
      <c r="K3395" s="1"/>
      <c r="L3395" s="1" t="s">
        <v>24</v>
      </c>
      <c r="M3395" s="3">
        <v>62944.75</v>
      </c>
      <c r="N3395" s="3">
        <v>61669.97</v>
      </c>
      <c r="O3395" s="3">
        <v>1372.75</v>
      </c>
      <c r="P3395" s="1" t="s">
        <v>32</v>
      </c>
      <c r="Q3395" s="3">
        <v>63042.720000000001</v>
      </c>
      <c r="R3395" s="1" t="str">
        <f t="shared" ref="R3395:R3458" si="161">TEXT(G3395, "yyyy-mm")</f>
        <v>1994-08</v>
      </c>
      <c r="S3395" s="1" t="str">
        <f t="shared" si="159"/>
        <v/>
      </c>
      <c r="T3395" s="3">
        <f t="shared" si="160"/>
        <v>1372.75</v>
      </c>
    </row>
    <row r="3396" spans="1:20" x14ac:dyDescent="0.25">
      <c r="A3396" s="1" t="s">
        <v>5187</v>
      </c>
      <c r="B3396" s="1" t="s">
        <v>9999</v>
      </c>
      <c r="C3396" s="1" t="s">
        <v>10000</v>
      </c>
      <c r="D3396" s="1" t="s">
        <v>20</v>
      </c>
      <c r="E3396" s="1" t="s">
        <v>2895</v>
      </c>
      <c r="F3396" s="1">
        <v>0</v>
      </c>
      <c r="G3396" s="2">
        <v>42548</v>
      </c>
      <c r="H3396" s="1" t="s">
        <v>22</v>
      </c>
      <c r="I3396" s="1" t="s">
        <v>31</v>
      </c>
      <c r="J3396" s="1" t="s">
        <v>461</v>
      </c>
      <c r="K3396" s="2">
        <v>44618</v>
      </c>
      <c r="L3396" s="1" t="s">
        <v>42</v>
      </c>
      <c r="M3396" s="3">
        <v>37756.99</v>
      </c>
      <c r="N3396" s="3">
        <v>7351.76</v>
      </c>
      <c r="O3396" s="1" t="s">
        <v>32</v>
      </c>
      <c r="P3396" s="1" t="s">
        <v>32</v>
      </c>
      <c r="Q3396" s="3">
        <v>7351.76</v>
      </c>
      <c r="R3396" s="1" t="str">
        <f t="shared" si="161"/>
        <v>2016-06</v>
      </c>
      <c r="S3396" s="1" t="str">
        <f t="shared" si="159"/>
        <v>2022-02</v>
      </c>
      <c r="T3396" s="3">
        <f t="shared" si="160"/>
        <v>0</v>
      </c>
    </row>
    <row r="3397" spans="1:20" x14ac:dyDescent="0.25">
      <c r="A3397" s="1" t="s">
        <v>10001</v>
      </c>
      <c r="B3397" s="1" t="s">
        <v>9999</v>
      </c>
      <c r="C3397" s="1" t="s">
        <v>10002</v>
      </c>
      <c r="D3397" s="1" t="s">
        <v>20</v>
      </c>
      <c r="E3397" s="1" t="s">
        <v>21</v>
      </c>
      <c r="F3397" s="1">
        <v>0</v>
      </c>
      <c r="G3397" s="2">
        <v>37507</v>
      </c>
      <c r="H3397" s="1" t="s">
        <v>30</v>
      </c>
      <c r="I3397" s="1" t="s">
        <v>23</v>
      </c>
      <c r="J3397" s="1" t="s">
        <v>6463</v>
      </c>
      <c r="K3397" s="1"/>
      <c r="L3397" s="1" t="s">
        <v>24</v>
      </c>
      <c r="M3397" s="3">
        <v>41581.07</v>
      </c>
      <c r="N3397" s="3">
        <v>41434.730000000003</v>
      </c>
      <c r="O3397" s="3">
        <v>9869.85</v>
      </c>
      <c r="P3397" s="1">
        <v>125</v>
      </c>
      <c r="Q3397" s="3">
        <v>51429.58</v>
      </c>
      <c r="R3397" s="1" t="str">
        <f t="shared" si="161"/>
        <v>2002-09</v>
      </c>
      <c r="S3397" s="1" t="str">
        <f t="shared" si="159"/>
        <v/>
      </c>
      <c r="T3397" s="3">
        <f t="shared" si="160"/>
        <v>9994.85</v>
      </c>
    </row>
    <row r="3398" spans="1:20" x14ac:dyDescent="0.25">
      <c r="A3398" s="1" t="s">
        <v>10003</v>
      </c>
      <c r="B3398" s="1" t="s">
        <v>10004</v>
      </c>
      <c r="C3398" s="1" t="s">
        <v>10005</v>
      </c>
      <c r="D3398" s="1" t="s">
        <v>70</v>
      </c>
      <c r="E3398" s="1" t="s">
        <v>4222</v>
      </c>
      <c r="F3398" s="1">
        <v>0</v>
      </c>
      <c r="G3398" s="2">
        <v>38159</v>
      </c>
      <c r="H3398" s="1" t="s">
        <v>22</v>
      </c>
      <c r="I3398" s="1" t="s">
        <v>31</v>
      </c>
      <c r="J3398" s="1" t="s">
        <v>10006</v>
      </c>
      <c r="K3398" s="1"/>
      <c r="L3398" s="1" t="s">
        <v>24</v>
      </c>
      <c r="M3398" s="3">
        <v>55500.02</v>
      </c>
      <c r="N3398" s="3">
        <v>55392.22</v>
      </c>
      <c r="O3398" s="1" t="s">
        <v>32</v>
      </c>
      <c r="P3398" s="1" t="s">
        <v>32</v>
      </c>
      <c r="Q3398" s="3">
        <v>55392.22</v>
      </c>
      <c r="R3398" s="1" t="str">
        <f t="shared" si="161"/>
        <v>2004-06</v>
      </c>
      <c r="S3398" s="1" t="str">
        <f t="shared" si="159"/>
        <v/>
      </c>
      <c r="T3398" s="3">
        <f t="shared" si="160"/>
        <v>0</v>
      </c>
    </row>
    <row r="3399" spans="1:20" x14ac:dyDescent="0.25">
      <c r="A3399" s="1" t="s">
        <v>10007</v>
      </c>
      <c r="B3399" s="1" t="s">
        <v>10004</v>
      </c>
      <c r="C3399" s="1" t="s">
        <v>10008</v>
      </c>
      <c r="D3399" s="1" t="s">
        <v>39</v>
      </c>
      <c r="E3399" s="1" t="s">
        <v>10009</v>
      </c>
      <c r="F3399" s="1">
        <v>0</v>
      </c>
      <c r="G3399" s="2">
        <v>41665</v>
      </c>
      <c r="H3399" s="1" t="s">
        <v>30</v>
      </c>
      <c r="I3399" s="1" t="s">
        <v>31</v>
      </c>
      <c r="J3399" s="2">
        <v>37961</v>
      </c>
      <c r="K3399" s="1"/>
      <c r="L3399" s="1" t="s">
        <v>24</v>
      </c>
      <c r="M3399" s="3">
        <v>53000.06</v>
      </c>
      <c r="N3399" s="3">
        <v>52762.07</v>
      </c>
      <c r="O3399" s="1">
        <v>356.73</v>
      </c>
      <c r="P3399" s="1">
        <v>125</v>
      </c>
      <c r="Q3399" s="3">
        <v>53243.8</v>
      </c>
      <c r="R3399" s="1" t="str">
        <f t="shared" si="161"/>
        <v>2014-01</v>
      </c>
      <c r="S3399" s="1" t="str">
        <f t="shared" si="159"/>
        <v/>
      </c>
      <c r="T3399" s="3">
        <f t="shared" si="160"/>
        <v>481.73</v>
      </c>
    </row>
    <row r="3400" spans="1:20" x14ac:dyDescent="0.25">
      <c r="A3400" s="1" t="s">
        <v>9636</v>
      </c>
      <c r="B3400" s="1" t="s">
        <v>10010</v>
      </c>
      <c r="C3400" s="1" t="s">
        <v>10011</v>
      </c>
      <c r="D3400" s="1" t="s">
        <v>562</v>
      </c>
      <c r="E3400" s="1" t="s">
        <v>10012</v>
      </c>
      <c r="F3400" s="1">
        <v>0</v>
      </c>
      <c r="G3400" s="2">
        <v>41122</v>
      </c>
      <c r="H3400" s="1" t="s">
        <v>30</v>
      </c>
      <c r="I3400" s="1" t="s">
        <v>31</v>
      </c>
      <c r="J3400" s="2">
        <v>40916</v>
      </c>
      <c r="K3400" s="1"/>
      <c r="L3400" s="1" t="s">
        <v>24</v>
      </c>
      <c r="M3400" s="3">
        <v>235750.11</v>
      </c>
      <c r="N3400" s="3">
        <v>236752.69</v>
      </c>
      <c r="O3400" s="1" t="s">
        <v>32</v>
      </c>
      <c r="P3400" s="1" t="s">
        <v>32</v>
      </c>
      <c r="Q3400" s="3">
        <v>236752.69</v>
      </c>
      <c r="R3400" s="1" t="str">
        <f t="shared" si="161"/>
        <v>2012-08</v>
      </c>
      <c r="S3400" s="1" t="str">
        <f t="shared" si="159"/>
        <v/>
      </c>
      <c r="T3400" s="3">
        <f t="shared" si="160"/>
        <v>0</v>
      </c>
    </row>
    <row r="3401" spans="1:20" x14ac:dyDescent="0.25">
      <c r="A3401" s="1" t="s">
        <v>5848</v>
      </c>
      <c r="B3401" s="1" t="s">
        <v>10013</v>
      </c>
      <c r="C3401" s="1" t="s">
        <v>10014</v>
      </c>
      <c r="D3401" s="1" t="s">
        <v>70</v>
      </c>
      <c r="E3401" s="1" t="s">
        <v>1461</v>
      </c>
      <c r="F3401" s="1">
        <v>0</v>
      </c>
      <c r="G3401" s="2">
        <v>41918</v>
      </c>
      <c r="H3401" s="1" t="s">
        <v>30</v>
      </c>
      <c r="I3401" s="1" t="s">
        <v>31</v>
      </c>
      <c r="J3401" s="2">
        <v>41800</v>
      </c>
      <c r="K3401" s="1"/>
      <c r="L3401" s="1" t="s">
        <v>24</v>
      </c>
      <c r="M3401" s="3">
        <v>56000.05</v>
      </c>
      <c r="N3401" s="3">
        <v>49611.98</v>
      </c>
      <c r="O3401" s="3">
        <v>12272.85</v>
      </c>
      <c r="P3401" s="1" t="s">
        <v>32</v>
      </c>
      <c r="Q3401" s="3">
        <v>61884.83</v>
      </c>
      <c r="R3401" s="1" t="str">
        <f t="shared" si="161"/>
        <v>2014-10</v>
      </c>
      <c r="S3401" s="1" t="str">
        <f t="shared" si="159"/>
        <v/>
      </c>
      <c r="T3401" s="3">
        <f t="shared" si="160"/>
        <v>12272.85</v>
      </c>
    </row>
    <row r="3402" spans="1:20" x14ac:dyDescent="0.25">
      <c r="A3402" s="1" t="s">
        <v>4431</v>
      </c>
      <c r="B3402" s="1" t="s">
        <v>10013</v>
      </c>
      <c r="C3402" s="1" t="s">
        <v>10015</v>
      </c>
      <c r="D3402" s="1" t="s">
        <v>137</v>
      </c>
      <c r="E3402" s="1" t="s">
        <v>66</v>
      </c>
      <c r="F3402" s="1">
        <v>0</v>
      </c>
      <c r="G3402" s="2">
        <v>44515</v>
      </c>
      <c r="H3402" s="1" t="s">
        <v>30</v>
      </c>
      <c r="I3402" s="1" t="s">
        <v>31</v>
      </c>
      <c r="J3402" s="1" t="s">
        <v>9388</v>
      </c>
      <c r="K3402" s="1"/>
      <c r="L3402" s="1" t="s">
        <v>24</v>
      </c>
      <c r="M3402" s="3">
        <v>43160.42</v>
      </c>
      <c r="N3402" s="3">
        <v>46344.15</v>
      </c>
      <c r="O3402" s="3">
        <v>6162.23</v>
      </c>
      <c r="P3402" s="1" t="s">
        <v>32</v>
      </c>
      <c r="Q3402" s="3">
        <v>52506.38</v>
      </c>
      <c r="R3402" s="1" t="str">
        <f t="shared" si="161"/>
        <v>2021-11</v>
      </c>
      <c r="S3402" s="1" t="str">
        <f t="shared" si="159"/>
        <v/>
      </c>
      <c r="T3402" s="3">
        <f t="shared" si="160"/>
        <v>6162.23</v>
      </c>
    </row>
    <row r="3403" spans="1:20" x14ac:dyDescent="0.25">
      <c r="A3403" s="1" t="s">
        <v>3670</v>
      </c>
      <c r="B3403" s="1" t="s">
        <v>10016</v>
      </c>
      <c r="C3403" s="1" t="s">
        <v>10017</v>
      </c>
      <c r="D3403" s="1" t="s">
        <v>28</v>
      </c>
      <c r="E3403" s="1" t="s">
        <v>10018</v>
      </c>
      <c r="F3403" s="1">
        <v>0</v>
      </c>
      <c r="G3403" s="2">
        <v>43711</v>
      </c>
      <c r="H3403" s="1" t="s">
        <v>30</v>
      </c>
      <c r="I3403" s="1" t="s">
        <v>31</v>
      </c>
      <c r="J3403" s="2">
        <v>43533</v>
      </c>
      <c r="K3403" s="1"/>
      <c r="L3403" s="1" t="s">
        <v>24</v>
      </c>
      <c r="M3403" s="3">
        <v>53756.56</v>
      </c>
      <c r="N3403" s="3">
        <v>53776.98</v>
      </c>
      <c r="O3403" s="1">
        <v>261.68</v>
      </c>
      <c r="P3403" s="1" t="s">
        <v>32</v>
      </c>
      <c r="Q3403" s="3">
        <v>54038.66</v>
      </c>
      <c r="R3403" s="1" t="str">
        <f t="shared" si="161"/>
        <v>2019-09</v>
      </c>
      <c r="S3403" s="1" t="str">
        <f t="shared" si="159"/>
        <v/>
      </c>
      <c r="T3403" s="3">
        <f t="shared" si="160"/>
        <v>261.68</v>
      </c>
    </row>
    <row r="3404" spans="1:20" x14ac:dyDescent="0.25">
      <c r="A3404" s="1" t="s">
        <v>10019</v>
      </c>
      <c r="B3404" s="1" t="s">
        <v>10016</v>
      </c>
      <c r="C3404" s="1" t="s">
        <v>10020</v>
      </c>
      <c r="D3404" s="1" t="s">
        <v>82</v>
      </c>
      <c r="E3404" s="1" t="s">
        <v>556</v>
      </c>
      <c r="F3404" s="1">
        <v>0</v>
      </c>
      <c r="G3404" s="2">
        <v>44627</v>
      </c>
      <c r="H3404" s="1" t="s">
        <v>30</v>
      </c>
      <c r="I3404" s="1" t="s">
        <v>31</v>
      </c>
      <c r="J3404" s="2">
        <v>44745</v>
      </c>
      <c r="K3404" s="1"/>
      <c r="L3404" s="1" t="s">
        <v>24</v>
      </c>
      <c r="M3404" s="3">
        <v>41600</v>
      </c>
      <c r="N3404" s="3">
        <v>29174.46</v>
      </c>
      <c r="O3404" s="1">
        <v>970.55</v>
      </c>
      <c r="P3404" s="1">
        <v>100</v>
      </c>
      <c r="Q3404" s="3">
        <v>30245.01</v>
      </c>
      <c r="R3404" s="1" t="str">
        <f t="shared" si="161"/>
        <v>2022-03</v>
      </c>
      <c r="S3404" s="1" t="str">
        <f t="shared" si="159"/>
        <v/>
      </c>
      <c r="T3404" s="3">
        <f t="shared" si="160"/>
        <v>1070.55</v>
      </c>
    </row>
    <row r="3405" spans="1:20" x14ac:dyDescent="0.25">
      <c r="A3405" s="1" t="s">
        <v>3390</v>
      </c>
      <c r="B3405" s="1" t="s">
        <v>10021</v>
      </c>
      <c r="C3405" s="1" t="s">
        <v>10022</v>
      </c>
      <c r="D3405" s="1" t="s">
        <v>137</v>
      </c>
      <c r="E3405" s="1" t="s">
        <v>66</v>
      </c>
      <c r="F3405" s="1">
        <v>0</v>
      </c>
      <c r="G3405" s="2">
        <v>42743</v>
      </c>
      <c r="H3405" s="1" t="s">
        <v>30</v>
      </c>
      <c r="I3405" s="1" t="s">
        <v>23</v>
      </c>
      <c r="J3405" s="1" t="s">
        <v>1872</v>
      </c>
      <c r="K3405" s="1"/>
      <c r="L3405" s="1" t="s">
        <v>24</v>
      </c>
      <c r="M3405" s="3">
        <v>43160.42</v>
      </c>
      <c r="N3405" s="3">
        <v>48270.6</v>
      </c>
      <c r="O3405" s="3">
        <v>4812.3</v>
      </c>
      <c r="P3405" s="1" t="s">
        <v>32</v>
      </c>
      <c r="Q3405" s="3">
        <v>53082.9</v>
      </c>
      <c r="R3405" s="1" t="str">
        <f t="shared" si="161"/>
        <v>2017-01</v>
      </c>
      <c r="S3405" s="1" t="str">
        <f t="shared" si="159"/>
        <v/>
      </c>
      <c r="T3405" s="3">
        <f t="shared" si="160"/>
        <v>4812.3</v>
      </c>
    </row>
    <row r="3406" spans="1:20" x14ac:dyDescent="0.25">
      <c r="A3406" s="1" t="s">
        <v>10023</v>
      </c>
      <c r="B3406" s="1" t="s">
        <v>10024</v>
      </c>
      <c r="C3406" s="1" t="s">
        <v>10025</v>
      </c>
      <c r="D3406" s="1" t="s">
        <v>70</v>
      </c>
      <c r="E3406" s="1" t="s">
        <v>299</v>
      </c>
      <c r="F3406" s="1">
        <v>0</v>
      </c>
      <c r="G3406" s="2">
        <v>39552</v>
      </c>
      <c r="H3406" s="1" t="s">
        <v>22</v>
      </c>
      <c r="I3406" s="1" t="s">
        <v>31</v>
      </c>
      <c r="J3406" s="1" t="s">
        <v>7157</v>
      </c>
      <c r="K3406" s="1"/>
      <c r="L3406" s="1" t="s">
        <v>24</v>
      </c>
      <c r="M3406" s="3">
        <v>56559.98</v>
      </c>
      <c r="N3406" s="3">
        <v>50704.45</v>
      </c>
      <c r="O3406" s="3">
        <v>14647.83</v>
      </c>
      <c r="P3406" s="1" t="s">
        <v>32</v>
      </c>
      <c r="Q3406" s="3">
        <v>65352.28</v>
      </c>
      <c r="R3406" s="1" t="str">
        <f t="shared" si="161"/>
        <v>2008-04</v>
      </c>
      <c r="S3406" s="1" t="str">
        <f t="shared" si="159"/>
        <v/>
      </c>
      <c r="T3406" s="3">
        <f t="shared" si="160"/>
        <v>14647.83</v>
      </c>
    </row>
    <row r="3407" spans="1:20" x14ac:dyDescent="0.25">
      <c r="A3407" s="1" t="s">
        <v>10026</v>
      </c>
      <c r="B3407" s="1" t="s">
        <v>10024</v>
      </c>
      <c r="C3407" s="1" t="s">
        <v>10027</v>
      </c>
      <c r="D3407" s="1" t="s">
        <v>20</v>
      </c>
      <c r="E3407" s="1" t="s">
        <v>404</v>
      </c>
      <c r="F3407" s="1">
        <v>0</v>
      </c>
      <c r="G3407" s="2">
        <v>38992</v>
      </c>
      <c r="H3407" s="1" t="s">
        <v>30</v>
      </c>
      <c r="I3407" s="1" t="s">
        <v>31</v>
      </c>
      <c r="J3407" s="2">
        <v>38758</v>
      </c>
      <c r="K3407" s="1"/>
      <c r="L3407" s="1" t="s">
        <v>24</v>
      </c>
      <c r="M3407" s="3">
        <v>47471.22</v>
      </c>
      <c r="N3407" s="3">
        <v>47790.65</v>
      </c>
      <c r="O3407" s="3">
        <v>16052.1</v>
      </c>
      <c r="P3407" s="1">
        <v>125</v>
      </c>
      <c r="Q3407" s="3">
        <v>63967.75</v>
      </c>
      <c r="R3407" s="1" t="str">
        <f t="shared" si="161"/>
        <v>2006-10</v>
      </c>
      <c r="S3407" s="1" t="str">
        <f t="shared" si="159"/>
        <v/>
      </c>
      <c r="T3407" s="3">
        <f t="shared" si="160"/>
        <v>16177.1</v>
      </c>
    </row>
    <row r="3408" spans="1:20" x14ac:dyDescent="0.25">
      <c r="A3408" s="1" t="s">
        <v>10028</v>
      </c>
      <c r="B3408" s="1" t="s">
        <v>10024</v>
      </c>
      <c r="C3408" s="1" t="s">
        <v>10029</v>
      </c>
      <c r="D3408" s="1" t="s">
        <v>20</v>
      </c>
      <c r="E3408" s="1" t="s">
        <v>1991</v>
      </c>
      <c r="F3408" s="1">
        <v>0</v>
      </c>
      <c r="G3408" s="2">
        <v>36331</v>
      </c>
      <c r="H3408" s="1" t="s">
        <v>22</v>
      </c>
      <c r="I3408" s="1" t="s">
        <v>31</v>
      </c>
      <c r="J3408" s="1" t="s">
        <v>10030</v>
      </c>
      <c r="K3408" s="1"/>
      <c r="L3408" s="1" t="s">
        <v>24</v>
      </c>
      <c r="M3408" s="3">
        <v>40761.760000000002</v>
      </c>
      <c r="N3408" s="3">
        <v>41262.879999999997</v>
      </c>
      <c r="O3408" s="3">
        <v>3744.84</v>
      </c>
      <c r="P3408" s="1">
        <v>125</v>
      </c>
      <c r="Q3408" s="3">
        <v>45132.72</v>
      </c>
      <c r="R3408" s="1" t="str">
        <f t="shared" si="161"/>
        <v>1999-06</v>
      </c>
      <c r="S3408" s="1" t="str">
        <f t="shared" si="159"/>
        <v/>
      </c>
      <c r="T3408" s="3">
        <f t="shared" si="160"/>
        <v>3869.84</v>
      </c>
    </row>
    <row r="3409" spans="1:20" x14ac:dyDescent="0.25">
      <c r="A3409" s="1" t="s">
        <v>10031</v>
      </c>
      <c r="B3409" s="1" t="s">
        <v>10032</v>
      </c>
      <c r="C3409" s="1" t="s">
        <v>10033</v>
      </c>
      <c r="D3409" s="1" t="s">
        <v>39</v>
      </c>
      <c r="E3409" s="1" t="s">
        <v>40</v>
      </c>
      <c r="F3409" s="1">
        <v>0</v>
      </c>
      <c r="G3409" s="2">
        <v>44692</v>
      </c>
      <c r="H3409" s="1" t="s">
        <v>30</v>
      </c>
      <c r="I3409" s="1" t="s">
        <v>31</v>
      </c>
      <c r="J3409" s="2">
        <v>44870</v>
      </c>
      <c r="K3409" s="2">
        <v>44809</v>
      </c>
      <c r="L3409" s="1" t="s">
        <v>42</v>
      </c>
      <c r="M3409" s="3">
        <v>39936</v>
      </c>
      <c r="N3409" s="3">
        <v>4044</v>
      </c>
      <c r="O3409" s="1" t="s">
        <v>32</v>
      </c>
      <c r="P3409" s="1">
        <v>100</v>
      </c>
      <c r="Q3409" s="3">
        <v>4144</v>
      </c>
      <c r="R3409" s="1" t="str">
        <f t="shared" si="161"/>
        <v>2022-05</v>
      </c>
      <c r="S3409" s="1" t="str">
        <f t="shared" si="159"/>
        <v>2022-09</v>
      </c>
      <c r="T3409" s="3">
        <f t="shared" si="160"/>
        <v>100</v>
      </c>
    </row>
    <row r="3410" spans="1:20" x14ac:dyDescent="0.25">
      <c r="A3410" s="1" t="s">
        <v>10034</v>
      </c>
      <c r="B3410" s="1" t="s">
        <v>10035</v>
      </c>
      <c r="C3410" s="1" t="s">
        <v>10036</v>
      </c>
      <c r="D3410" s="1" t="s">
        <v>123</v>
      </c>
      <c r="E3410" s="1" t="s">
        <v>194</v>
      </c>
      <c r="F3410" s="1">
        <v>0</v>
      </c>
      <c r="G3410" s="2">
        <v>44747</v>
      </c>
      <c r="H3410" s="1" t="s">
        <v>30</v>
      </c>
      <c r="I3410" s="1" t="s">
        <v>368</v>
      </c>
      <c r="J3410" s="2">
        <v>44688</v>
      </c>
      <c r="K3410" s="1"/>
      <c r="L3410" s="1" t="s">
        <v>24</v>
      </c>
      <c r="M3410" s="3">
        <v>46916.480000000003</v>
      </c>
      <c r="N3410" s="3">
        <v>21653.99</v>
      </c>
      <c r="O3410" s="3">
        <v>15876.5</v>
      </c>
      <c r="P3410" s="1" t="s">
        <v>32</v>
      </c>
      <c r="Q3410" s="3">
        <v>37530.49</v>
      </c>
      <c r="R3410" s="1" t="str">
        <f t="shared" si="161"/>
        <v>2022-07</v>
      </c>
      <c r="S3410" s="1" t="str">
        <f t="shared" si="159"/>
        <v/>
      </c>
      <c r="T3410" s="3">
        <f t="shared" si="160"/>
        <v>15876.5</v>
      </c>
    </row>
    <row r="3411" spans="1:20" x14ac:dyDescent="0.25">
      <c r="A3411" s="1" t="s">
        <v>10037</v>
      </c>
      <c r="B3411" s="1" t="s">
        <v>10035</v>
      </c>
      <c r="C3411" s="1" t="s">
        <v>10038</v>
      </c>
      <c r="D3411" s="1" t="s">
        <v>20</v>
      </c>
      <c r="E3411" s="1" t="s">
        <v>576</v>
      </c>
      <c r="F3411" s="1">
        <v>0</v>
      </c>
      <c r="G3411" s="2">
        <v>43781</v>
      </c>
      <c r="H3411" s="1" t="s">
        <v>22</v>
      </c>
      <c r="I3411" s="1" t="s">
        <v>23</v>
      </c>
      <c r="J3411" s="2">
        <v>43810</v>
      </c>
      <c r="K3411" s="1"/>
      <c r="L3411" s="1" t="s">
        <v>24</v>
      </c>
      <c r="M3411" s="3">
        <v>35855.040000000001</v>
      </c>
      <c r="N3411" s="3">
        <v>33183.78</v>
      </c>
      <c r="O3411" s="3">
        <v>4726.33</v>
      </c>
      <c r="P3411" s="1" t="s">
        <v>32</v>
      </c>
      <c r="Q3411" s="3">
        <v>37910.11</v>
      </c>
      <c r="R3411" s="1" t="str">
        <f t="shared" si="161"/>
        <v>2019-11</v>
      </c>
      <c r="S3411" s="1" t="str">
        <f t="shared" si="159"/>
        <v/>
      </c>
      <c r="T3411" s="3">
        <f t="shared" si="160"/>
        <v>4726.33</v>
      </c>
    </row>
    <row r="3412" spans="1:20" x14ac:dyDescent="0.25">
      <c r="A3412" s="1" t="s">
        <v>10039</v>
      </c>
      <c r="B3412" s="1" t="s">
        <v>10040</v>
      </c>
      <c r="C3412" s="1" t="s">
        <v>10041</v>
      </c>
      <c r="D3412" s="1" t="s">
        <v>28</v>
      </c>
      <c r="E3412" s="1" t="s">
        <v>46</v>
      </c>
      <c r="F3412" s="1">
        <v>0</v>
      </c>
      <c r="G3412" s="2">
        <v>38353</v>
      </c>
      <c r="H3412" s="1" t="s">
        <v>30</v>
      </c>
      <c r="I3412" s="1" t="s">
        <v>31</v>
      </c>
      <c r="J3412" s="2">
        <v>38353</v>
      </c>
      <c r="K3412" s="1"/>
      <c r="L3412" s="1" t="s">
        <v>24</v>
      </c>
      <c r="M3412" s="3">
        <v>55575.519999999997</v>
      </c>
      <c r="N3412" s="3">
        <v>44532.12</v>
      </c>
      <c r="O3412" s="3">
        <v>33783.32</v>
      </c>
      <c r="P3412" s="1">
        <v>125</v>
      </c>
      <c r="Q3412" s="3">
        <v>78440.44</v>
      </c>
      <c r="R3412" s="1" t="str">
        <f t="shared" si="161"/>
        <v>2005-01</v>
      </c>
      <c r="S3412" s="1" t="str">
        <f t="shared" si="159"/>
        <v/>
      </c>
      <c r="T3412" s="3">
        <f t="shared" si="160"/>
        <v>33908.32</v>
      </c>
    </row>
    <row r="3413" spans="1:20" x14ac:dyDescent="0.25">
      <c r="A3413" s="1" t="s">
        <v>888</v>
      </c>
      <c r="B3413" s="1" t="s">
        <v>10042</v>
      </c>
      <c r="C3413" s="1" t="s">
        <v>10043</v>
      </c>
      <c r="D3413" s="1" t="s">
        <v>227</v>
      </c>
      <c r="E3413" s="1" t="s">
        <v>10044</v>
      </c>
      <c r="F3413" s="1">
        <v>0</v>
      </c>
      <c r="G3413" s="2">
        <v>29248</v>
      </c>
      <c r="H3413" s="1" t="s">
        <v>30</v>
      </c>
      <c r="I3413" s="1" t="s">
        <v>31</v>
      </c>
      <c r="J3413" s="1" t="s">
        <v>9209</v>
      </c>
      <c r="K3413" s="2">
        <v>44897</v>
      </c>
      <c r="L3413" s="1" t="s">
        <v>42</v>
      </c>
      <c r="M3413" s="3">
        <v>73262.179999999993</v>
      </c>
      <c r="N3413" s="3">
        <v>78369.83</v>
      </c>
      <c r="O3413" s="1" t="s">
        <v>32</v>
      </c>
      <c r="P3413" s="1">
        <v>125</v>
      </c>
      <c r="Q3413" s="3">
        <v>78494.83</v>
      </c>
      <c r="R3413" s="1" t="str">
        <f t="shared" si="161"/>
        <v>1980-01</v>
      </c>
      <c r="S3413" s="1" t="str">
        <f t="shared" si="159"/>
        <v>2022-12</v>
      </c>
      <c r="T3413" s="3">
        <f t="shared" si="160"/>
        <v>125</v>
      </c>
    </row>
    <row r="3414" spans="1:20" x14ac:dyDescent="0.25">
      <c r="A3414" s="1" t="s">
        <v>853</v>
      </c>
      <c r="B3414" s="1" t="s">
        <v>10045</v>
      </c>
      <c r="C3414" s="1" t="s">
        <v>10046</v>
      </c>
      <c r="D3414" s="1" t="s">
        <v>227</v>
      </c>
      <c r="E3414" s="1" t="s">
        <v>10047</v>
      </c>
      <c r="F3414" s="1">
        <v>0</v>
      </c>
      <c r="G3414" s="2">
        <v>41897</v>
      </c>
      <c r="H3414" s="1" t="s">
        <v>30</v>
      </c>
      <c r="I3414" s="1" t="s">
        <v>31</v>
      </c>
      <c r="J3414" s="1" t="s">
        <v>10048</v>
      </c>
      <c r="K3414" s="1"/>
      <c r="L3414" s="1" t="s">
        <v>24</v>
      </c>
      <c r="M3414" s="3">
        <v>67626</v>
      </c>
      <c r="N3414" s="3">
        <v>67626</v>
      </c>
      <c r="O3414" s="1" t="s">
        <v>32</v>
      </c>
      <c r="P3414" s="1">
        <v>125</v>
      </c>
      <c r="Q3414" s="3">
        <v>67751</v>
      </c>
      <c r="R3414" s="1" t="str">
        <f t="shared" si="161"/>
        <v>2014-09</v>
      </c>
      <c r="S3414" s="1" t="str">
        <f t="shared" si="159"/>
        <v/>
      </c>
      <c r="T3414" s="3">
        <f t="shared" si="160"/>
        <v>125</v>
      </c>
    </row>
    <row r="3415" spans="1:20" x14ac:dyDescent="0.25">
      <c r="A3415" s="1" t="s">
        <v>5762</v>
      </c>
      <c r="B3415" s="1" t="s">
        <v>10049</v>
      </c>
      <c r="C3415" s="1" t="s">
        <v>10050</v>
      </c>
      <c r="D3415" s="1" t="s">
        <v>28</v>
      </c>
      <c r="E3415" s="1" t="s">
        <v>46</v>
      </c>
      <c r="F3415" s="1">
        <v>0</v>
      </c>
      <c r="G3415" s="2">
        <v>44494</v>
      </c>
      <c r="H3415" s="1" t="s">
        <v>22</v>
      </c>
      <c r="I3415" s="1" t="s">
        <v>31</v>
      </c>
      <c r="J3415" s="1" t="s">
        <v>3393</v>
      </c>
      <c r="K3415" s="2">
        <v>44682</v>
      </c>
      <c r="L3415" s="1" t="s">
        <v>42</v>
      </c>
      <c r="M3415" s="3">
        <v>52228.800000000003</v>
      </c>
      <c r="N3415" s="3">
        <v>16218.13</v>
      </c>
      <c r="O3415" s="3">
        <v>11448.69</v>
      </c>
      <c r="P3415" s="1" t="s">
        <v>32</v>
      </c>
      <c r="Q3415" s="3">
        <v>27666.82</v>
      </c>
      <c r="R3415" s="1" t="str">
        <f t="shared" si="161"/>
        <v>2021-10</v>
      </c>
      <c r="S3415" s="1" t="str">
        <f t="shared" si="159"/>
        <v>2022-05</v>
      </c>
      <c r="T3415" s="3">
        <f t="shared" si="160"/>
        <v>11448.69</v>
      </c>
    </row>
    <row r="3416" spans="1:20" x14ac:dyDescent="0.25">
      <c r="A3416" s="1" t="s">
        <v>9636</v>
      </c>
      <c r="B3416" s="1" t="s">
        <v>10051</v>
      </c>
      <c r="C3416" s="1" t="s">
        <v>10052</v>
      </c>
      <c r="D3416" s="1" t="s">
        <v>623</v>
      </c>
      <c r="E3416" s="1" t="s">
        <v>2471</v>
      </c>
      <c r="F3416" s="1">
        <v>0</v>
      </c>
      <c r="G3416" s="2">
        <v>40042</v>
      </c>
      <c r="H3416" s="1" t="s">
        <v>30</v>
      </c>
      <c r="I3416" s="1" t="s">
        <v>31</v>
      </c>
      <c r="J3416" s="1" t="s">
        <v>2765</v>
      </c>
      <c r="K3416" s="1"/>
      <c r="L3416" s="1" t="s">
        <v>24</v>
      </c>
      <c r="M3416" s="3">
        <v>52500.03</v>
      </c>
      <c r="N3416" s="3">
        <v>50380.95</v>
      </c>
      <c r="O3416" s="1">
        <v>353.37</v>
      </c>
      <c r="P3416" s="1" t="s">
        <v>32</v>
      </c>
      <c r="Q3416" s="3">
        <v>50734.32</v>
      </c>
      <c r="R3416" s="1" t="str">
        <f t="shared" si="161"/>
        <v>2009-08</v>
      </c>
      <c r="S3416" s="1" t="str">
        <f t="shared" si="159"/>
        <v/>
      </c>
      <c r="T3416" s="3">
        <f t="shared" si="160"/>
        <v>353.37</v>
      </c>
    </row>
    <row r="3417" spans="1:20" x14ac:dyDescent="0.25">
      <c r="A3417" s="1" t="s">
        <v>1096</v>
      </c>
      <c r="B3417" s="1" t="s">
        <v>10053</v>
      </c>
      <c r="C3417" s="1" t="s">
        <v>10054</v>
      </c>
      <c r="D3417" s="1" t="s">
        <v>137</v>
      </c>
      <c r="E3417" s="1" t="s">
        <v>66</v>
      </c>
      <c r="F3417" s="1">
        <v>0</v>
      </c>
      <c r="G3417" s="2">
        <v>43899</v>
      </c>
      <c r="H3417" s="1" t="s">
        <v>30</v>
      </c>
      <c r="I3417" s="1" t="s">
        <v>31</v>
      </c>
      <c r="J3417" s="2">
        <v>44077</v>
      </c>
      <c r="K3417" s="1"/>
      <c r="L3417" s="1" t="s">
        <v>24</v>
      </c>
      <c r="M3417" s="3">
        <v>43160.42</v>
      </c>
      <c r="N3417" s="3">
        <v>46116.89</v>
      </c>
      <c r="O3417" s="3">
        <v>15675.51</v>
      </c>
      <c r="P3417" s="1" t="s">
        <v>32</v>
      </c>
      <c r="Q3417" s="3">
        <v>61792.4</v>
      </c>
      <c r="R3417" s="1" t="str">
        <f t="shared" si="161"/>
        <v>2020-03</v>
      </c>
      <c r="S3417" s="1" t="str">
        <f t="shared" si="159"/>
        <v/>
      </c>
      <c r="T3417" s="3">
        <f t="shared" si="160"/>
        <v>15675.51</v>
      </c>
    </row>
    <row r="3418" spans="1:20" x14ac:dyDescent="0.25">
      <c r="A3418" s="1" t="s">
        <v>3793</v>
      </c>
      <c r="B3418" s="1" t="s">
        <v>10055</v>
      </c>
      <c r="C3418" s="1" t="s">
        <v>10056</v>
      </c>
      <c r="D3418" s="1" t="s">
        <v>28</v>
      </c>
      <c r="E3418" s="1" t="s">
        <v>46</v>
      </c>
      <c r="F3418" s="1">
        <v>0</v>
      </c>
      <c r="G3418" s="2">
        <v>37073</v>
      </c>
      <c r="H3418" s="1" t="s">
        <v>22</v>
      </c>
      <c r="I3418" s="1" t="s">
        <v>31</v>
      </c>
      <c r="J3418" s="2">
        <v>36898</v>
      </c>
      <c r="K3418" s="2">
        <v>44665</v>
      </c>
      <c r="L3418" s="1" t="s">
        <v>42</v>
      </c>
      <c r="M3418" s="3">
        <v>55660.38</v>
      </c>
      <c r="N3418" s="3">
        <v>17161.95</v>
      </c>
      <c r="O3418" s="3">
        <v>7074.96</v>
      </c>
      <c r="P3418" s="1" t="s">
        <v>32</v>
      </c>
      <c r="Q3418" s="3">
        <v>24236.91</v>
      </c>
      <c r="R3418" s="1" t="str">
        <f t="shared" si="161"/>
        <v>2001-07</v>
      </c>
      <c r="S3418" s="1" t="str">
        <f t="shared" si="159"/>
        <v>2022-04</v>
      </c>
      <c r="T3418" s="3">
        <f t="shared" si="160"/>
        <v>7074.96</v>
      </c>
    </row>
    <row r="3419" spans="1:20" x14ac:dyDescent="0.25">
      <c r="A3419" s="1" t="s">
        <v>10057</v>
      </c>
      <c r="B3419" s="1" t="s">
        <v>10055</v>
      </c>
      <c r="C3419" s="1" t="s">
        <v>10058</v>
      </c>
      <c r="D3419" s="1" t="s">
        <v>284</v>
      </c>
      <c r="E3419" s="1" t="s">
        <v>2575</v>
      </c>
      <c r="F3419" s="1">
        <v>0</v>
      </c>
      <c r="G3419" s="2">
        <v>43409</v>
      </c>
      <c r="H3419" s="1" t="s">
        <v>22</v>
      </c>
      <c r="I3419" s="1" t="s">
        <v>31</v>
      </c>
      <c r="J3419" s="2">
        <v>43259</v>
      </c>
      <c r="K3419" s="1"/>
      <c r="L3419" s="1" t="s">
        <v>24</v>
      </c>
      <c r="M3419" s="3">
        <v>76589.97</v>
      </c>
      <c r="N3419" s="3">
        <v>66163.62</v>
      </c>
      <c r="O3419" s="1" t="s">
        <v>32</v>
      </c>
      <c r="P3419" s="1" t="s">
        <v>32</v>
      </c>
      <c r="Q3419" s="3">
        <v>66163.62</v>
      </c>
      <c r="R3419" s="1" t="str">
        <f t="shared" si="161"/>
        <v>2018-11</v>
      </c>
      <c r="S3419" s="1" t="str">
        <f t="shared" si="159"/>
        <v/>
      </c>
      <c r="T3419" s="3">
        <f t="shared" si="160"/>
        <v>0</v>
      </c>
    </row>
    <row r="3420" spans="1:20" x14ac:dyDescent="0.25">
      <c r="A3420" s="1" t="s">
        <v>2952</v>
      </c>
      <c r="B3420" s="1" t="s">
        <v>10059</v>
      </c>
      <c r="C3420" s="1" t="s">
        <v>10060</v>
      </c>
      <c r="D3420" s="1" t="s">
        <v>204</v>
      </c>
      <c r="E3420" s="1" t="s">
        <v>10061</v>
      </c>
      <c r="F3420" s="1">
        <v>0</v>
      </c>
      <c r="G3420" s="2">
        <v>30662</v>
      </c>
      <c r="H3420" s="1" t="s">
        <v>22</v>
      </c>
      <c r="I3420" s="1" t="s">
        <v>31</v>
      </c>
      <c r="J3420" s="2">
        <v>30662</v>
      </c>
      <c r="K3420" s="2">
        <v>44757</v>
      </c>
      <c r="L3420" s="1" t="s">
        <v>42</v>
      </c>
      <c r="M3420" s="3">
        <v>44497.23</v>
      </c>
      <c r="N3420" s="3">
        <v>31705.07</v>
      </c>
      <c r="O3420" s="1" t="s">
        <v>32</v>
      </c>
      <c r="P3420" s="1" t="s">
        <v>32</v>
      </c>
      <c r="Q3420" s="3">
        <v>31705.07</v>
      </c>
      <c r="R3420" s="1" t="str">
        <f t="shared" si="161"/>
        <v>1983-12</v>
      </c>
      <c r="S3420" s="1" t="str">
        <f t="shared" si="159"/>
        <v>2022-07</v>
      </c>
      <c r="T3420" s="3">
        <f t="shared" si="160"/>
        <v>0</v>
      </c>
    </row>
    <row r="3421" spans="1:20" x14ac:dyDescent="0.25">
      <c r="A3421" s="1" t="s">
        <v>10062</v>
      </c>
      <c r="B3421" s="1" t="s">
        <v>10059</v>
      </c>
      <c r="C3421" s="1" t="s">
        <v>10063</v>
      </c>
      <c r="D3421" s="1" t="s">
        <v>113</v>
      </c>
      <c r="E3421" s="1" t="s">
        <v>10064</v>
      </c>
      <c r="F3421" s="1">
        <v>0</v>
      </c>
      <c r="G3421" s="2">
        <v>36321</v>
      </c>
      <c r="H3421" s="1" t="s">
        <v>30</v>
      </c>
      <c r="I3421" s="1" t="s">
        <v>23</v>
      </c>
      <c r="J3421" s="2">
        <v>36439</v>
      </c>
      <c r="K3421" s="1"/>
      <c r="L3421" s="1" t="s">
        <v>24</v>
      </c>
      <c r="M3421" s="3">
        <v>50017.55</v>
      </c>
      <c r="N3421" s="3">
        <v>50755.25</v>
      </c>
      <c r="O3421" s="3">
        <v>6407.79</v>
      </c>
      <c r="P3421" s="1">
        <v>125</v>
      </c>
      <c r="Q3421" s="3">
        <v>57288.04</v>
      </c>
      <c r="R3421" s="1" t="str">
        <f t="shared" si="161"/>
        <v>1999-06</v>
      </c>
      <c r="S3421" s="1" t="str">
        <f t="shared" si="159"/>
        <v/>
      </c>
      <c r="T3421" s="3">
        <f t="shared" si="160"/>
        <v>6532.79</v>
      </c>
    </row>
    <row r="3422" spans="1:20" x14ac:dyDescent="0.25">
      <c r="A3422" s="1" t="s">
        <v>819</v>
      </c>
      <c r="B3422" s="1" t="s">
        <v>10065</v>
      </c>
      <c r="C3422" s="1" t="s">
        <v>10066</v>
      </c>
      <c r="D3422" s="1" t="s">
        <v>113</v>
      </c>
      <c r="E3422" s="1" t="s">
        <v>821</v>
      </c>
      <c r="F3422" s="1">
        <v>0</v>
      </c>
      <c r="G3422" s="2">
        <v>42738</v>
      </c>
      <c r="H3422" s="1" t="s">
        <v>30</v>
      </c>
      <c r="I3422" s="1" t="s">
        <v>31</v>
      </c>
      <c r="J3422" s="2">
        <v>42795</v>
      </c>
      <c r="K3422" s="1"/>
      <c r="L3422" s="1" t="s">
        <v>24</v>
      </c>
      <c r="M3422" s="3">
        <v>69874.06</v>
      </c>
      <c r="N3422" s="3">
        <v>69874.990000000005</v>
      </c>
      <c r="O3422" s="1">
        <v>940.62</v>
      </c>
      <c r="P3422" s="1" t="s">
        <v>32</v>
      </c>
      <c r="Q3422" s="3">
        <v>70815.61</v>
      </c>
      <c r="R3422" s="1" t="str">
        <f t="shared" si="161"/>
        <v>2017-01</v>
      </c>
      <c r="S3422" s="1" t="str">
        <f t="shared" si="159"/>
        <v/>
      </c>
      <c r="T3422" s="3">
        <f t="shared" si="160"/>
        <v>940.62</v>
      </c>
    </row>
    <row r="3423" spans="1:20" x14ac:dyDescent="0.25">
      <c r="A3423" s="1" t="s">
        <v>10067</v>
      </c>
      <c r="B3423" s="1" t="s">
        <v>10065</v>
      </c>
      <c r="C3423" s="1" t="s">
        <v>10068</v>
      </c>
      <c r="D3423" s="1" t="s">
        <v>39</v>
      </c>
      <c r="E3423" s="1" t="s">
        <v>414</v>
      </c>
      <c r="F3423" s="1">
        <v>0</v>
      </c>
      <c r="G3423" s="2">
        <v>43191</v>
      </c>
      <c r="H3423" s="1" t="s">
        <v>22</v>
      </c>
      <c r="I3423" s="1" t="s">
        <v>31</v>
      </c>
      <c r="J3423" s="2">
        <v>42897</v>
      </c>
      <c r="K3423" s="1"/>
      <c r="L3423" s="1" t="s">
        <v>24</v>
      </c>
      <c r="M3423" s="3">
        <v>40000.06</v>
      </c>
      <c r="N3423" s="3">
        <v>39936.69</v>
      </c>
      <c r="O3423" s="1">
        <v>653.87</v>
      </c>
      <c r="P3423" s="1" t="s">
        <v>32</v>
      </c>
      <c r="Q3423" s="3">
        <v>40590.559999999998</v>
      </c>
      <c r="R3423" s="1" t="str">
        <f t="shared" si="161"/>
        <v>2018-04</v>
      </c>
      <c r="S3423" s="1" t="str">
        <f t="shared" si="159"/>
        <v/>
      </c>
      <c r="T3423" s="3">
        <f t="shared" si="160"/>
        <v>653.87</v>
      </c>
    </row>
    <row r="3424" spans="1:20" x14ac:dyDescent="0.25">
      <c r="A3424" s="1" t="s">
        <v>1622</v>
      </c>
      <c r="B3424" s="1" t="s">
        <v>10069</v>
      </c>
      <c r="C3424" s="1" t="s">
        <v>10070</v>
      </c>
      <c r="D3424" s="1" t="s">
        <v>103</v>
      </c>
      <c r="E3424" s="1" t="s">
        <v>10071</v>
      </c>
      <c r="F3424" s="1">
        <v>0</v>
      </c>
      <c r="G3424" s="2">
        <v>44592</v>
      </c>
      <c r="H3424" s="1" t="s">
        <v>22</v>
      </c>
      <c r="I3424" s="1" t="s">
        <v>31</v>
      </c>
      <c r="J3424" s="1" t="s">
        <v>635</v>
      </c>
      <c r="K3424" s="2">
        <v>44659</v>
      </c>
      <c r="L3424" s="1" t="s">
        <v>42</v>
      </c>
      <c r="M3424" s="3">
        <v>72000.03</v>
      </c>
      <c r="N3424" s="3">
        <v>11076.8</v>
      </c>
      <c r="O3424" s="1" t="s">
        <v>32</v>
      </c>
      <c r="P3424" s="1" t="s">
        <v>32</v>
      </c>
      <c r="Q3424" s="3">
        <v>11076.8</v>
      </c>
      <c r="R3424" s="1" t="str">
        <f t="shared" si="161"/>
        <v>2022-01</v>
      </c>
      <c r="S3424" s="1" t="str">
        <f t="shared" si="159"/>
        <v>2022-04</v>
      </c>
      <c r="T3424" s="3">
        <f t="shared" si="160"/>
        <v>0</v>
      </c>
    </row>
    <row r="3425" spans="1:20" x14ac:dyDescent="0.25">
      <c r="A3425" s="1" t="s">
        <v>10072</v>
      </c>
      <c r="B3425" s="1" t="s">
        <v>10073</v>
      </c>
      <c r="C3425" s="1" t="s">
        <v>10074</v>
      </c>
      <c r="D3425" s="1" t="s">
        <v>70</v>
      </c>
      <c r="E3425" s="1" t="s">
        <v>3011</v>
      </c>
      <c r="F3425" s="1">
        <v>0</v>
      </c>
      <c r="G3425" s="2">
        <v>41778</v>
      </c>
      <c r="H3425" s="1" t="s">
        <v>22</v>
      </c>
      <c r="I3425" s="1" t="s">
        <v>31</v>
      </c>
      <c r="J3425" s="1" t="s">
        <v>115</v>
      </c>
      <c r="K3425" s="2">
        <v>44701</v>
      </c>
      <c r="L3425" s="1" t="s">
        <v>42</v>
      </c>
      <c r="M3425" s="3">
        <v>51564.03</v>
      </c>
      <c r="N3425" s="3">
        <v>21815.24</v>
      </c>
      <c r="O3425" s="1" t="s">
        <v>32</v>
      </c>
      <c r="P3425" s="1" t="s">
        <v>32</v>
      </c>
      <c r="Q3425" s="3">
        <v>21815.24</v>
      </c>
      <c r="R3425" s="1" t="str">
        <f t="shared" si="161"/>
        <v>2014-05</v>
      </c>
      <c r="S3425" s="1" t="str">
        <f t="shared" si="159"/>
        <v>2022-05</v>
      </c>
      <c r="T3425" s="3">
        <f t="shared" si="160"/>
        <v>0</v>
      </c>
    </row>
    <row r="3426" spans="1:20" x14ac:dyDescent="0.25">
      <c r="A3426" s="1" t="s">
        <v>10075</v>
      </c>
      <c r="B3426" s="1" t="s">
        <v>10076</v>
      </c>
      <c r="C3426" s="1" t="s">
        <v>10077</v>
      </c>
      <c r="D3426" s="1" t="s">
        <v>70</v>
      </c>
      <c r="E3426" s="1" t="s">
        <v>5417</v>
      </c>
      <c r="F3426" s="1">
        <v>0</v>
      </c>
      <c r="G3426" s="2">
        <v>42870</v>
      </c>
      <c r="H3426" s="1" t="s">
        <v>22</v>
      </c>
      <c r="I3426" s="1" t="s">
        <v>31</v>
      </c>
      <c r="J3426" s="1" t="s">
        <v>1776</v>
      </c>
      <c r="K3426" s="1"/>
      <c r="L3426" s="1" t="s">
        <v>24</v>
      </c>
      <c r="M3426" s="3">
        <v>55860.06</v>
      </c>
      <c r="N3426" s="3">
        <v>21802.04</v>
      </c>
      <c r="O3426" s="3">
        <v>1234.8</v>
      </c>
      <c r="P3426" s="1">
        <v>125</v>
      </c>
      <c r="Q3426" s="3">
        <v>23161.84</v>
      </c>
      <c r="R3426" s="1" t="str">
        <f t="shared" si="161"/>
        <v>2017-05</v>
      </c>
      <c r="S3426" s="1" t="str">
        <f t="shared" si="159"/>
        <v/>
      </c>
      <c r="T3426" s="3">
        <f t="shared" si="160"/>
        <v>1359.8</v>
      </c>
    </row>
    <row r="3427" spans="1:20" x14ac:dyDescent="0.25">
      <c r="A3427" s="1" t="s">
        <v>10078</v>
      </c>
      <c r="B3427" s="1" t="s">
        <v>10079</v>
      </c>
      <c r="C3427" s="1" t="s">
        <v>10080</v>
      </c>
      <c r="D3427" s="1" t="s">
        <v>70</v>
      </c>
      <c r="E3427" s="1" t="s">
        <v>280</v>
      </c>
      <c r="F3427" s="1">
        <v>0</v>
      </c>
      <c r="G3427" s="2">
        <v>44243</v>
      </c>
      <c r="H3427" s="1" t="s">
        <v>22</v>
      </c>
      <c r="I3427" s="1" t="s">
        <v>23</v>
      </c>
      <c r="J3427" s="1" t="s">
        <v>628</v>
      </c>
      <c r="K3427" s="2">
        <v>44564</v>
      </c>
      <c r="L3427" s="1" t="s">
        <v>42</v>
      </c>
      <c r="M3427" s="3">
        <v>40048.11</v>
      </c>
      <c r="N3427" s="3">
        <v>2719.61</v>
      </c>
      <c r="O3427" s="1" t="s">
        <v>32</v>
      </c>
      <c r="P3427" s="1" t="s">
        <v>32</v>
      </c>
      <c r="Q3427" s="3">
        <v>2719.61</v>
      </c>
      <c r="R3427" s="1" t="str">
        <f t="shared" si="161"/>
        <v>2021-02</v>
      </c>
      <c r="S3427" s="1" t="str">
        <f t="shared" si="159"/>
        <v>2022-01</v>
      </c>
      <c r="T3427" s="3">
        <f t="shared" si="160"/>
        <v>0</v>
      </c>
    </row>
    <row r="3428" spans="1:20" x14ac:dyDescent="0.25">
      <c r="A3428" s="1" t="s">
        <v>965</v>
      </c>
      <c r="B3428" s="1" t="s">
        <v>10081</v>
      </c>
      <c r="C3428" s="1" t="s">
        <v>10082</v>
      </c>
      <c r="D3428" s="1" t="s">
        <v>284</v>
      </c>
      <c r="E3428" s="1" t="s">
        <v>1011</v>
      </c>
      <c r="F3428" s="1">
        <v>0</v>
      </c>
      <c r="G3428" s="2">
        <v>44199</v>
      </c>
      <c r="H3428" s="1" t="s">
        <v>22</v>
      </c>
      <c r="I3428" s="1" t="s">
        <v>31</v>
      </c>
      <c r="J3428" s="1" t="s">
        <v>1322</v>
      </c>
      <c r="K3428" s="1"/>
      <c r="L3428" s="1" t="s">
        <v>24</v>
      </c>
      <c r="M3428" s="3">
        <v>45899.98</v>
      </c>
      <c r="N3428" s="3">
        <v>45865.8</v>
      </c>
      <c r="O3428" s="1" t="s">
        <v>32</v>
      </c>
      <c r="P3428" s="1">
        <v>125</v>
      </c>
      <c r="Q3428" s="3">
        <v>45990.8</v>
      </c>
      <c r="R3428" s="1" t="str">
        <f t="shared" si="161"/>
        <v>2021-01</v>
      </c>
      <c r="S3428" s="1" t="str">
        <f t="shared" si="159"/>
        <v/>
      </c>
      <c r="T3428" s="3">
        <f t="shared" si="160"/>
        <v>125</v>
      </c>
    </row>
    <row r="3429" spans="1:20" x14ac:dyDescent="0.25">
      <c r="A3429" s="1" t="s">
        <v>10083</v>
      </c>
      <c r="B3429" s="1" t="s">
        <v>10084</v>
      </c>
      <c r="C3429" s="1" t="s">
        <v>10085</v>
      </c>
      <c r="D3429" s="1" t="s">
        <v>70</v>
      </c>
      <c r="E3429" s="1" t="s">
        <v>7346</v>
      </c>
      <c r="F3429" s="1">
        <v>0</v>
      </c>
      <c r="G3429" s="2">
        <v>36647</v>
      </c>
      <c r="H3429" s="1" t="s">
        <v>22</v>
      </c>
      <c r="I3429" s="1" t="s">
        <v>31</v>
      </c>
      <c r="J3429" s="2">
        <v>36530</v>
      </c>
      <c r="K3429" s="1"/>
      <c r="L3429" s="1" t="s">
        <v>24</v>
      </c>
      <c r="M3429" s="3">
        <v>56910.26</v>
      </c>
      <c r="N3429" s="3">
        <v>52786.59</v>
      </c>
      <c r="O3429" s="1">
        <v>383.05</v>
      </c>
      <c r="P3429" s="1">
        <v>125</v>
      </c>
      <c r="Q3429" s="3">
        <v>53294.64</v>
      </c>
      <c r="R3429" s="1" t="str">
        <f t="shared" si="161"/>
        <v>2000-05</v>
      </c>
      <c r="S3429" s="1" t="str">
        <f t="shared" si="159"/>
        <v/>
      </c>
      <c r="T3429" s="3">
        <f t="shared" si="160"/>
        <v>508.05</v>
      </c>
    </row>
    <row r="3430" spans="1:20" x14ac:dyDescent="0.25">
      <c r="A3430" s="1" t="s">
        <v>10086</v>
      </c>
      <c r="B3430" s="1" t="s">
        <v>10084</v>
      </c>
      <c r="C3430" s="1" t="s">
        <v>10087</v>
      </c>
      <c r="D3430" s="1" t="s">
        <v>39</v>
      </c>
      <c r="E3430" s="1" t="s">
        <v>1258</v>
      </c>
      <c r="F3430" s="1">
        <v>0</v>
      </c>
      <c r="G3430" s="2">
        <v>41862</v>
      </c>
      <c r="H3430" s="1" t="s">
        <v>22</v>
      </c>
      <c r="I3430" s="1" t="s">
        <v>31</v>
      </c>
      <c r="J3430" s="2">
        <v>41951</v>
      </c>
      <c r="K3430" s="1"/>
      <c r="L3430" s="1" t="s">
        <v>24</v>
      </c>
      <c r="M3430" s="3">
        <v>53712.67</v>
      </c>
      <c r="N3430" s="3">
        <v>53712.77</v>
      </c>
      <c r="O3430" s="1">
        <v>684.32</v>
      </c>
      <c r="P3430" s="1" t="s">
        <v>32</v>
      </c>
      <c r="Q3430" s="3">
        <v>54397.09</v>
      </c>
      <c r="R3430" s="1" t="str">
        <f t="shared" si="161"/>
        <v>2014-08</v>
      </c>
      <c r="S3430" s="1" t="str">
        <f t="shared" si="159"/>
        <v/>
      </c>
      <c r="T3430" s="3">
        <f t="shared" si="160"/>
        <v>684.32</v>
      </c>
    </row>
    <row r="3431" spans="1:20" x14ac:dyDescent="0.25">
      <c r="A3431" s="1" t="s">
        <v>10088</v>
      </c>
      <c r="B3431" s="1" t="s">
        <v>10089</v>
      </c>
      <c r="C3431" s="1" t="s">
        <v>10090</v>
      </c>
      <c r="D3431" s="1" t="s">
        <v>70</v>
      </c>
      <c r="E3431" s="1" t="s">
        <v>1847</v>
      </c>
      <c r="F3431" s="1">
        <v>0</v>
      </c>
      <c r="G3431" s="2">
        <v>35828</v>
      </c>
      <c r="H3431" s="1" t="s">
        <v>22</v>
      </c>
      <c r="I3431" s="1" t="s">
        <v>31</v>
      </c>
      <c r="J3431" s="2">
        <v>35828</v>
      </c>
      <c r="K3431" s="1"/>
      <c r="L3431" s="1" t="s">
        <v>24</v>
      </c>
      <c r="M3431" s="3">
        <v>56935.42</v>
      </c>
      <c r="N3431" s="3">
        <v>57328.800000000003</v>
      </c>
      <c r="O3431" s="1">
        <v>273.73</v>
      </c>
      <c r="P3431" s="1" t="s">
        <v>32</v>
      </c>
      <c r="Q3431" s="3">
        <v>57602.53</v>
      </c>
      <c r="R3431" s="1" t="str">
        <f t="shared" si="161"/>
        <v>1998-02</v>
      </c>
      <c r="S3431" s="1" t="str">
        <f t="shared" si="159"/>
        <v/>
      </c>
      <c r="T3431" s="3">
        <f t="shared" si="160"/>
        <v>273.73</v>
      </c>
    </row>
    <row r="3432" spans="1:20" x14ac:dyDescent="0.25">
      <c r="A3432" s="1" t="s">
        <v>10091</v>
      </c>
      <c r="B3432" s="1" t="s">
        <v>10092</v>
      </c>
      <c r="C3432" s="1" t="s">
        <v>10093</v>
      </c>
      <c r="D3432" s="1" t="s">
        <v>971</v>
      </c>
      <c r="E3432" s="1" t="s">
        <v>1005</v>
      </c>
      <c r="F3432" s="1">
        <v>0</v>
      </c>
      <c r="G3432" s="2">
        <v>44893</v>
      </c>
      <c r="H3432" s="1" t="s">
        <v>22</v>
      </c>
      <c r="I3432" s="1" t="s">
        <v>31</v>
      </c>
      <c r="J3432" s="1" t="s">
        <v>657</v>
      </c>
      <c r="K3432" s="1"/>
      <c r="L3432" s="1" t="s">
        <v>24</v>
      </c>
      <c r="M3432" s="3">
        <v>36874.86</v>
      </c>
      <c r="N3432" s="3">
        <v>2127.4499999999998</v>
      </c>
      <c r="O3432" s="1" t="s">
        <v>32</v>
      </c>
      <c r="P3432" s="1" t="s">
        <v>32</v>
      </c>
      <c r="Q3432" s="3">
        <v>2127.4499999999998</v>
      </c>
      <c r="R3432" s="1" t="str">
        <f t="shared" si="161"/>
        <v>2022-11</v>
      </c>
      <c r="S3432" s="1" t="str">
        <f t="shared" si="159"/>
        <v/>
      </c>
      <c r="T3432" s="3">
        <f t="shared" si="160"/>
        <v>0</v>
      </c>
    </row>
    <row r="3433" spans="1:20" x14ac:dyDescent="0.25">
      <c r="A3433" s="1" t="s">
        <v>1700</v>
      </c>
      <c r="B3433" s="1" t="s">
        <v>10094</v>
      </c>
      <c r="C3433" s="1" t="s">
        <v>10095</v>
      </c>
      <c r="D3433" s="1" t="s">
        <v>20</v>
      </c>
      <c r="E3433" s="1" t="s">
        <v>21</v>
      </c>
      <c r="F3433" s="1">
        <v>0</v>
      </c>
      <c r="G3433" s="2">
        <v>37283</v>
      </c>
      <c r="H3433" s="1" t="s">
        <v>22</v>
      </c>
      <c r="I3433" s="1" t="s">
        <v>23</v>
      </c>
      <c r="J3433" s="2">
        <v>37022</v>
      </c>
      <c r="K3433" s="1"/>
      <c r="L3433" s="1" t="s">
        <v>24</v>
      </c>
      <c r="M3433" s="3">
        <v>41581.07</v>
      </c>
      <c r="N3433" s="3">
        <v>41933.71</v>
      </c>
      <c r="O3433" s="3">
        <v>16002.85</v>
      </c>
      <c r="P3433" s="1">
        <v>125</v>
      </c>
      <c r="Q3433" s="3">
        <v>58061.56</v>
      </c>
      <c r="R3433" s="1" t="str">
        <f t="shared" si="161"/>
        <v>2002-01</v>
      </c>
      <c r="S3433" s="1" t="str">
        <f t="shared" si="159"/>
        <v/>
      </c>
      <c r="T3433" s="3">
        <f t="shared" si="160"/>
        <v>16127.85</v>
      </c>
    </row>
    <row r="3434" spans="1:20" x14ac:dyDescent="0.25">
      <c r="A3434" s="1" t="s">
        <v>1086</v>
      </c>
      <c r="B3434" s="1" t="s">
        <v>10096</v>
      </c>
      <c r="C3434" s="1" t="s">
        <v>10097</v>
      </c>
      <c r="D3434" s="1" t="s">
        <v>123</v>
      </c>
      <c r="E3434" s="1" t="s">
        <v>194</v>
      </c>
      <c r="F3434" s="1">
        <v>0</v>
      </c>
      <c r="G3434" s="2">
        <v>35927</v>
      </c>
      <c r="H3434" s="1" t="s">
        <v>22</v>
      </c>
      <c r="I3434" s="1" t="s">
        <v>31</v>
      </c>
      <c r="J3434" s="2">
        <v>36134</v>
      </c>
      <c r="K3434" s="1"/>
      <c r="L3434" s="1" t="s">
        <v>24</v>
      </c>
      <c r="M3434" s="3">
        <v>79149.820000000007</v>
      </c>
      <c r="N3434" s="3">
        <v>69268.56</v>
      </c>
      <c r="O3434" s="3">
        <v>33550.17</v>
      </c>
      <c r="P3434" s="1">
        <v>125</v>
      </c>
      <c r="Q3434" s="3">
        <v>102943.73</v>
      </c>
      <c r="R3434" s="1" t="str">
        <f t="shared" si="161"/>
        <v>1998-05</v>
      </c>
      <c r="S3434" s="1" t="str">
        <f t="shared" si="159"/>
        <v/>
      </c>
      <c r="T3434" s="3">
        <f t="shared" si="160"/>
        <v>33675.17</v>
      </c>
    </row>
    <row r="3435" spans="1:20" x14ac:dyDescent="0.25">
      <c r="A3435" s="1" t="s">
        <v>10098</v>
      </c>
      <c r="B3435" s="1" t="s">
        <v>10096</v>
      </c>
      <c r="C3435" s="1" t="s">
        <v>10099</v>
      </c>
      <c r="D3435" s="1" t="s">
        <v>123</v>
      </c>
      <c r="E3435" s="1" t="s">
        <v>10100</v>
      </c>
      <c r="F3435" s="1">
        <v>0</v>
      </c>
      <c r="G3435" s="2">
        <v>38353</v>
      </c>
      <c r="H3435" s="1" t="s">
        <v>30</v>
      </c>
      <c r="I3435" s="1" t="s">
        <v>31</v>
      </c>
      <c r="J3435" s="2">
        <v>38353</v>
      </c>
      <c r="K3435" s="1"/>
      <c r="L3435" s="1" t="s">
        <v>24</v>
      </c>
      <c r="M3435" s="3">
        <v>53397.34</v>
      </c>
      <c r="N3435" s="3">
        <v>52822.06</v>
      </c>
      <c r="O3435" s="3">
        <v>2882.39</v>
      </c>
      <c r="P3435" s="1">
        <v>125</v>
      </c>
      <c r="Q3435" s="3">
        <v>55829.45</v>
      </c>
      <c r="R3435" s="1" t="str">
        <f t="shared" si="161"/>
        <v>2005-01</v>
      </c>
      <c r="S3435" s="1" t="str">
        <f t="shared" si="159"/>
        <v/>
      </c>
      <c r="T3435" s="3">
        <f t="shared" si="160"/>
        <v>3007.39</v>
      </c>
    </row>
    <row r="3436" spans="1:20" x14ac:dyDescent="0.25">
      <c r="A3436" s="1" t="s">
        <v>9469</v>
      </c>
      <c r="B3436" s="1" t="s">
        <v>10101</v>
      </c>
      <c r="C3436" s="1" t="s">
        <v>10102</v>
      </c>
      <c r="D3436" s="1" t="s">
        <v>28</v>
      </c>
      <c r="E3436" s="1" t="s">
        <v>46</v>
      </c>
      <c r="F3436" s="1">
        <v>0</v>
      </c>
      <c r="G3436" s="2">
        <v>38432</v>
      </c>
      <c r="H3436" s="1" t="s">
        <v>30</v>
      </c>
      <c r="I3436" s="1" t="s">
        <v>31</v>
      </c>
      <c r="J3436" s="1" t="s">
        <v>10103</v>
      </c>
      <c r="K3436" s="1"/>
      <c r="L3436" s="1" t="s">
        <v>24</v>
      </c>
      <c r="M3436" s="3">
        <v>55575.519999999997</v>
      </c>
      <c r="N3436" s="3">
        <v>38313.78</v>
      </c>
      <c r="O3436" s="3">
        <v>28390.81</v>
      </c>
      <c r="P3436" s="1">
        <v>125</v>
      </c>
      <c r="Q3436" s="3">
        <v>66829.59</v>
      </c>
      <c r="R3436" s="1" t="str">
        <f t="shared" si="161"/>
        <v>2005-03</v>
      </c>
      <c r="S3436" s="1" t="str">
        <f t="shared" si="159"/>
        <v/>
      </c>
      <c r="T3436" s="3">
        <f t="shared" si="160"/>
        <v>28515.81</v>
      </c>
    </row>
    <row r="3437" spans="1:20" x14ac:dyDescent="0.25">
      <c r="A3437" s="1" t="s">
        <v>9472</v>
      </c>
      <c r="B3437" s="1" t="s">
        <v>10104</v>
      </c>
      <c r="C3437" s="1" t="s">
        <v>10105</v>
      </c>
      <c r="D3437" s="1" t="s">
        <v>70</v>
      </c>
      <c r="E3437" s="1" t="s">
        <v>605</v>
      </c>
      <c r="F3437" s="1">
        <v>0</v>
      </c>
      <c r="G3437" s="2">
        <v>41022</v>
      </c>
      <c r="H3437" s="1" t="s">
        <v>22</v>
      </c>
      <c r="I3437" s="1" t="s">
        <v>31</v>
      </c>
      <c r="J3437" s="1" t="s">
        <v>6265</v>
      </c>
      <c r="K3437" s="1"/>
      <c r="L3437" s="1" t="s">
        <v>24</v>
      </c>
      <c r="M3437" s="3">
        <v>43269.62</v>
      </c>
      <c r="N3437" s="3">
        <v>44523.14</v>
      </c>
      <c r="O3437" s="3">
        <v>2132.3000000000002</v>
      </c>
      <c r="P3437" s="1" t="s">
        <v>32</v>
      </c>
      <c r="Q3437" s="3">
        <v>46655.44</v>
      </c>
      <c r="R3437" s="1" t="str">
        <f t="shared" si="161"/>
        <v>2012-04</v>
      </c>
      <c r="S3437" s="1" t="str">
        <f t="shared" si="159"/>
        <v/>
      </c>
      <c r="T3437" s="3">
        <f t="shared" si="160"/>
        <v>2132.3000000000002</v>
      </c>
    </row>
    <row r="3438" spans="1:20" x14ac:dyDescent="0.25">
      <c r="A3438" s="1" t="s">
        <v>2715</v>
      </c>
      <c r="B3438" s="1" t="s">
        <v>10106</v>
      </c>
      <c r="C3438" s="1" t="s">
        <v>10107</v>
      </c>
      <c r="D3438" s="1" t="s">
        <v>123</v>
      </c>
      <c r="E3438" s="1" t="s">
        <v>194</v>
      </c>
      <c r="F3438" s="1">
        <v>0</v>
      </c>
      <c r="G3438" s="2">
        <v>42855</v>
      </c>
      <c r="H3438" s="1" t="s">
        <v>30</v>
      </c>
      <c r="I3438" s="1" t="s">
        <v>31</v>
      </c>
      <c r="J3438" s="1" t="s">
        <v>195</v>
      </c>
      <c r="K3438" s="1"/>
      <c r="L3438" s="1" t="s">
        <v>24</v>
      </c>
      <c r="M3438" s="3">
        <v>75627.759999999995</v>
      </c>
      <c r="N3438" s="3">
        <v>70380.67</v>
      </c>
      <c r="O3438" s="3">
        <v>20531.439999999999</v>
      </c>
      <c r="P3438" s="1">
        <v>125</v>
      </c>
      <c r="Q3438" s="3">
        <v>91037.11</v>
      </c>
      <c r="R3438" s="1" t="str">
        <f t="shared" si="161"/>
        <v>2017-04</v>
      </c>
      <c r="S3438" s="1" t="str">
        <f t="shared" si="159"/>
        <v/>
      </c>
      <c r="T3438" s="3">
        <f t="shared" si="160"/>
        <v>20656.439999999999</v>
      </c>
    </row>
    <row r="3439" spans="1:20" x14ac:dyDescent="0.25">
      <c r="A3439" s="1" t="s">
        <v>10108</v>
      </c>
      <c r="B3439" s="1" t="s">
        <v>10109</v>
      </c>
      <c r="C3439" s="1" t="s">
        <v>10110</v>
      </c>
      <c r="D3439" s="1" t="s">
        <v>113</v>
      </c>
      <c r="E3439" s="1" t="s">
        <v>275</v>
      </c>
      <c r="F3439" s="1">
        <v>0</v>
      </c>
      <c r="G3439" s="2">
        <v>44810</v>
      </c>
      <c r="H3439" s="1" t="s">
        <v>22</v>
      </c>
      <c r="I3439" s="1" t="s">
        <v>31</v>
      </c>
      <c r="J3439" s="2">
        <v>44721</v>
      </c>
      <c r="K3439" s="1"/>
      <c r="L3439" s="1" t="s">
        <v>24</v>
      </c>
      <c r="M3439" s="3">
        <v>60180.85</v>
      </c>
      <c r="N3439" s="3">
        <v>17128.05</v>
      </c>
      <c r="O3439" s="3">
        <v>1453.9</v>
      </c>
      <c r="P3439" s="1">
        <v>100</v>
      </c>
      <c r="Q3439" s="3">
        <v>18681.95</v>
      </c>
      <c r="R3439" s="1" t="str">
        <f t="shared" si="161"/>
        <v>2022-09</v>
      </c>
      <c r="S3439" s="1" t="str">
        <f t="shared" si="159"/>
        <v/>
      </c>
      <c r="T3439" s="3">
        <f t="shared" si="160"/>
        <v>1553.9</v>
      </c>
    </row>
    <row r="3440" spans="1:20" x14ac:dyDescent="0.25">
      <c r="A3440" s="1" t="s">
        <v>10111</v>
      </c>
      <c r="B3440" s="1" t="s">
        <v>10112</v>
      </c>
      <c r="C3440" s="1" t="s">
        <v>10113</v>
      </c>
      <c r="D3440" s="1" t="s">
        <v>284</v>
      </c>
      <c r="E3440" s="1" t="s">
        <v>10114</v>
      </c>
      <c r="F3440" s="1">
        <v>0</v>
      </c>
      <c r="G3440" s="2">
        <v>41428</v>
      </c>
      <c r="H3440" s="1" t="s">
        <v>22</v>
      </c>
      <c r="I3440" s="1" t="s">
        <v>31</v>
      </c>
      <c r="J3440" s="2">
        <v>41339</v>
      </c>
      <c r="K3440" s="1"/>
      <c r="L3440" s="1" t="s">
        <v>24</v>
      </c>
      <c r="M3440" s="3">
        <v>88742.58</v>
      </c>
      <c r="N3440" s="3">
        <v>87340.71</v>
      </c>
      <c r="O3440" s="1">
        <v>597.30999999999995</v>
      </c>
      <c r="P3440" s="1" t="s">
        <v>32</v>
      </c>
      <c r="Q3440" s="3">
        <v>87938.02</v>
      </c>
      <c r="R3440" s="1" t="str">
        <f t="shared" si="161"/>
        <v>2013-06</v>
      </c>
      <c r="S3440" s="1" t="str">
        <f t="shared" si="159"/>
        <v/>
      </c>
      <c r="T3440" s="3">
        <f t="shared" si="160"/>
        <v>597.30999999999995</v>
      </c>
    </row>
    <row r="3441" spans="1:20" x14ac:dyDescent="0.25">
      <c r="A3441" s="1" t="s">
        <v>10115</v>
      </c>
      <c r="B3441" s="1" t="s">
        <v>10116</v>
      </c>
      <c r="C3441" s="1" t="s">
        <v>10117</v>
      </c>
      <c r="D3441" s="1" t="s">
        <v>82</v>
      </c>
      <c r="E3441" s="1" t="s">
        <v>1050</v>
      </c>
      <c r="F3441" s="1">
        <v>0</v>
      </c>
      <c r="G3441" s="2">
        <v>43417</v>
      </c>
      <c r="H3441" s="1" t="s">
        <v>22</v>
      </c>
      <c r="I3441" s="1" t="s">
        <v>23</v>
      </c>
      <c r="J3441" s="1" t="s">
        <v>3669</v>
      </c>
      <c r="K3441" s="1"/>
      <c r="L3441" s="1" t="s">
        <v>24</v>
      </c>
      <c r="M3441" s="3">
        <v>61297.599999999999</v>
      </c>
      <c r="N3441" s="3">
        <v>61161.23</v>
      </c>
      <c r="O3441" s="1">
        <v>66.010000000000005</v>
      </c>
      <c r="P3441" s="1" t="s">
        <v>32</v>
      </c>
      <c r="Q3441" s="3">
        <v>61227.24</v>
      </c>
      <c r="R3441" s="1" t="str">
        <f t="shared" si="161"/>
        <v>2018-11</v>
      </c>
      <c r="S3441" s="1" t="str">
        <f t="shared" si="159"/>
        <v/>
      </c>
      <c r="T3441" s="3">
        <f t="shared" si="160"/>
        <v>66.010000000000005</v>
      </c>
    </row>
    <row r="3442" spans="1:20" x14ac:dyDescent="0.25">
      <c r="A3442" s="1" t="s">
        <v>10118</v>
      </c>
      <c r="B3442" s="1" t="s">
        <v>10116</v>
      </c>
      <c r="C3442" s="1" t="s">
        <v>10119</v>
      </c>
      <c r="D3442" s="1" t="s">
        <v>70</v>
      </c>
      <c r="E3442" s="1" t="s">
        <v>169</v>
      </c>
      <c r="F3442" s="1">
        <v>0</v>
      </c>
      <c r="G3442" s="2">
        <v>44340</v>
      </c>
      <c r="H3442" s="1" t="s">
        <v>22</v>
      </c>
      <c r="I3442" s="1" t="s">
        <v>23</v>
      </c>
      <c r="J3442" s="1" t="s">
        <v>200</v>
      </c>
      <c r="K3442" s="1"/>
      <c r="L3442" s="1" t="s">
        <v>24</v>
      </c>
      <c r="M3442" s="3">
        <v>46000.03</v>
      </c>
      <c r="N3442" s="3">
        <v>42565.84</v>
      </c>
      <c r="O3442" s="3">
        <v>10071.85</v>
      </c>
      <c r="P3442" s="1">
        <v>125</v>
      </c>
      <c r="Q3442" s="3">
        <v>52762.69</v>
      </c>
      <c r="R3442" s="1" t="str">
        <f t="shared" si="161"/>
        <v>2021-05</v>
      </c>
      <c r="S3442" s="1" t="str">
        <f t="shared" si="159"/>
        <v/>
      </c>
      <c r="T3442" s="3">
        <f t="shared" si="160"/>
        <v>10196.85</v>
      </c>
    </row>
    <row r="3443" spans="1:20" x14ac:dyDescent="0.25">
      <c r="A3443" s="1" t="s">
        <v>1882</v>
      </c>
      <c r="B3443" s="1" t="s">
        <v>10120</v>
      </c>
      <c r="C3443" s="1" t="s">
        <v>10121</v>
      </c>
      <c r="D3443" s="1" t="s">
        <v>123</v>
      </c>
      <c r="E3443" s="1" t="s">
        <v>194</v>
      </c>
      <c r="F3443" s="1">
        <v>0</v>
      </c>
      <c r="G3443" s="2">
        <v>43815</v>
      </c>
      <c r="H3443" s="1" t="s">
        <v>30</v>
      </c>
      <c r="I3443" s="1" t="s">
        <v>31</v>
      </c>
      <c r="J3443" s="1" t="s">
        <v>899</v>
      </c>
      <c r="K3443" s="1"/>
      <c r="L3443" s="1" t="s">
        <v>24</v>
      </c>
      <c r="M3443" s="3">
        <v>58008.91</v>
      </c>
      <c r="N3443" s="3">
        <v>54004.22</v>
      </c>
      <c r="O3443" s="3">
        <v>21088.32</v>
      </c>
      <c r="P3443" s="1">
        <v>125</v>
      </c>
      <c r="Q3443" s="3">
        <v>75217.539999999994</v>
      </c>
      <c r="R3443" s="1" t="str">
        <f t="shared" si="161"/>
        <v>2019-12</v>
      </c>
      <c r="S3443" s="1" t="str">
        <f t="shared" si="159"/>
        <v/>
      </c>
      <c r="T3443" s="3">
        <f t="shared" si="160"/>
        <v>21213.32</v>
      </c>
    </row>
    <row r="3444" spans="1:20" x14ac:dyDescent="0.25">
      <c r="A3444" s="1" t="s">
        <v>10122</v>
      </c>
      <c r="B3444" s="1" t="s">
        <v>10120</v>
      </c>
      <c r="C3444" s="1" t="s">
        <v>10123</v>
      </c>
      <c r="D3444" s="1" t="s">
        <v>82</v>
      </c>
      <c r="E3444" s="1" t="s">
        <v>1167</v>
      </c>
      <c r="F3444" s="1">
        <v>0</v>
      </c>
      <c r="G3444" s="2">
        <v>37313</v>
      </c>
      <c r="H3444" s="1" t="s">
        <v>30</v>
      </c>
      <c r="I3444" s="1" t="s">
        <v>31</v>
      </c>
      <c r="J3444" s="1" t="s">
        <v>4933</v>
      </c>
      <c r="K3444" s="1"/>
      <c r="L3444" s="1" t="s">
        <v>24</v>
      </c>
      <c r="M3444" s="3">
        <v>54271.78</v>
      </c>
      <c r="N3444" s="3">
        <v>53151.79</v>
      </c>
      <c r="O3444" s="1">
        <v>28.29</v>
      </c>
      <c r="P3444" s="1" t="s">
        <v>32</v>
      </c>
      <c r="Q3444" s="3">
        <v>53180.08</v>
      </c>
      <c r="R3444" s="1" t="str">
        <f t="shared" si="161"/>
        <v>2002-02</v>
      </c>
      <c r="S3444" s="1" t="str">
        <f t="shared" si="159"/>
        <v/>
      </c>
      <c r="T3444" s="3">
        <f t="shared" si="160"/>
        <v>28.29</v>
      </c>
    </row>
    <row r="3445" spans="1:20" x14ac:dyDescent="0.25">
      <c r="A3445" s="1" t="s">
        <v>10124</v>
      </c>
      <c r="B3445" s="1" t="s">
        <v>10125</v>
      </c>
      <c r="C3445" s="1" t="s">
        <v>10126</v>
      </c>
      <c r="D3445" s="1" t="s">
        <v>76</v>
      </c>
      <c r="E3445" s="1" t="s">
        <v>1949</v>
      </c>
      <c r="F3445" s="1">
        <v>0</v>
      </c>
      <c r="G3445" s="2">
        <v>43864</v>
      </c>
      <c r="H3445" s="1" t="s">
        <v>22</v>
      </c>
      <c r="I3445" s="1" t="s">
        <v>31</v>
      </c>
      <c r="J3445" s="2">
        <v>43892</v>
      </c>
      <c r="K3445" s="1"/>
      <c r="L3445" s="1" t="s">
        <v>24</v>
      </c>
      <c r="M3445" s="3">
        <v>44200</v>
      </c>
      <c r="N3445" s="3">
        <v>44119.1</v>
      </c>
      <c r="O3445" s="1" t="s">
        <v>32</v>
      </c>
      <c r="P3445" s="1" t="s">
        <v>32</v>
      </c>
      <c r="Q3445" s="3">
        <v>44119.1</v>
      </c>
      <c r="R3445" s="1" t="str">
        <f t="shared" si="161"/>
        <v>2020-02</v>
      </c>
      <c r="S3445" s="1" t="str">
        <f t="shared" si="159"/>
        <v/>
      </c>
      <c r="T3445" s="3">
        <f t="shared" si="160"/>
        <v>0</v>
      </c>
    </row>
    <row r="3446" spans="1:20" x14ac:dyDescent="0.25">
      <c r="A3446" s="1" t="s">
        <v>6937</v>
      </c>
      <c r="B3446" s="1" t="s">
        <v>10127</v>
      </c>
      <c r="C3446" s="1" t="s">
        <v>10128</v>
      </c>
      <c r="D3446" s="1" t="s">
        <v>971</v>
      </c>
      <c r="E3446" s="1" t="s">
        <v>972</v>
      </c>
      <c r="F3446" s="1">
        <v>0</v>
      </c>
      <c r="G3446" s="2">
        <v>42002</v>
      </c>
      <c r="H3446" s="1" t="s">
        <v>22</v>
      </c>
      <c r="I3446" s="1" t="s">
        <v>31</v>
      </c>
      <c r="J3446" s="1" t="s">
        <v>9861</v>
      </c>
      <c r="K3446" s="1"/>
      <c r="L3446" s="1" t="s">
        <v>24</v>
      </c>
      <c r="M3446" s="3">
        <v>69583.28</v>
      </c>
      <c r="N3446" s="3">
        <v>69531.22</v>
      </c>
      <c r="O3446" s="3">
        <v>2509</v>
      </c>
      <c r="P3446" s="1" t="s">
        <v>32</v>
      </c>
      <c r="Q3446" s="3">
        <v>72040.22</v>
      </c>
      <c r="R3446" s="1" t="str">
        <f t="shared" si="161"/>
        <v>2014-12</v>
      </c>
      <c r="S3446" s="1" t="str">
        <f t="shared" si="159"/>
        <v/>
      </c>
      <c r="T3446" s="3">
        <f t="shared" si="160"/>
        <v>2509</v>
      </c>
    </row>
    <row r="3447" spans="1:20" x14ac:dyDescent="0.25">
      <c r="A3447" s="1" t="s">
        <v>10129</v>
      </c>
      <c r="B3447" s="1" t="s">
        <v>10127</v>
      </c>
      <c r="C3447" s="1" t="s">
        <v>10130</v>
      </c>
      <c r="D3447" s="1" t="s">
        <v>971</v>
      </c>
      <c r="E3447" s="1" t="s">
        <v>1531</v>
      </c>
      <c r="F3447" s="1">
        <v>0</v>
      </c>
      <c r="G3447" s="2">
        <v>39888</v>
      </c>
      <c r="H3447" s="1" t="s">
        <v>30</v>
      </c>
      <c r="I3447" s="1" t="s">
        <v>31</v>
      </c>
      <c r="J3447" s="1" t="s">
        <v>9406</v>
      </c>
      <c r="K3447" s="1"/>
      <c r="L3447" s="1" t="s">
        <v>24</v>
      </c>
      <c r="M3447" s="3">
        <v>67815.070000000007</v>
      </c>
      <c r="N3447" s="3">
        <v>67815.740000000005</v>
      </c>
      <c r="O3447" s="1">
        <v>456.45</v>
      </c>
      <c r="P3447" s="1" t="s">
        <v>32</v>
      </c>
      <c r="Q3447" s="3">
        <v>68272.19</v>
      </c>
      <c r="R3447" s="1" t="str">
        <f t="shared" si="161"/>
        <v>2009-03</v>
      </c>
      <c r="S3447" s="1" t="str">
        <f t="shared" si="159"/>
        <v/>
      </c>
      <c r="T3447" s="3">
        <f t="shared" si="160"/>
        <v>456.45</v>
      </c>
    </row>
    <row r="3448" spans="1:20" x14ac:dyDescent="0.25">
      <c r="A3448" s="1" t="s">
        <v>2307</v>
      </c>
      <c r="B3448" s="1" t="s">
        <v>10131</v>
      </c>
      <c r="C3448" s="1" t="s">
        <v>10132</v>
      </c>
      <c r="D3448" s="1" t="s">
        <v>20</v>
      </c>
      <c r="E3448" s="1" t="s">
        <v>21</v>
      </c>
      <c r="F3448" s="1">
        <v>0</v>
      </c>
      <c r="G3448" s="2">
        <v>42170</v>
      </c>
      <c r="H3448" s="1" t="s">
        <v>22</v>
      </c>
      <c r="I3448" s="1" t="s">
        <v>31</v>
      </c>
      <c r="J3448" s="1" t="s">
        <v>6649</v>
      </c>
      <c r="K3448" s="1"/>
      <c r="L3448" s="1" t="s">
        <v>24</v>
      </c>
      <c r="M3448" s="3">
        <v>40761.760000000002</v>
      </c>
      <c r="N3448" s="3">
        <v>30122.82</v>
      </c>
      <c r="O3448" s="1">
        <v>317.75</v>
      </c>
      <c r="P3448" s="1" t="s">
        <v>32</v>
      </c>
      <c r="Q3448" s="3">
        <v>30440.57</v>
      </c>
      <c r="R3448" s="1" t="str">
        <f t="shared" si="161"/>
        <v>2015-06</v>
      </c>
      <c r="S3448" s="1" t="str">
        <f t="shared" si="159"/>
        <v/>
      </c>
      <c r="T3448" s="3">
        <f t="shared" si="160"/>
        <v>317.75</v>
      </c>
    </row>
    <row r="3449" spans="1:20" x14ac:dyDescent="0.25">
      <c r="A3449" s="1" t="s">
        <v>10133</v>
      </c>
      <c r="B3449" s="1" t="s">
        <v>10131</v>
      </c>
      <c r="C3449" s="1" t="s">
        <v>10134</v>
      </c>
      <c r="D3449" s="1" t="s">
        <v>137</v>
      </c>
      <c r="E3449" s="1" t="s">
        <v>66</v>
      </c>
      <c r="F3449" s="1">
        <v>0</v>
      </c>
      <c r="G3449" s="2">
        <v>31908</v>
      </c>
      <c r="H3449" s="1" t="s">
        <v>22</v>
      </c>
      <c r="I3449" s="1" t="s">
        <v>31</v>
      </c>
      <c r="J3449" s="1" t="s">
        <v>10135</v>
      </c>
      <c r="K3449" s="1"/>
      <c r="L3449" s="1" t="s">
        <v>24</v>
      </c>
      <c r="M3449" s="3">
        <v>43160.42</v>
      </c>
      <c r="N3449" s="3">
        <v>43404.81</v>
      </c>
      <c r="O3449" s="3">
        <v>1310.89</v>
      </c>
      <c r="P3449" s="1">
        <v>125</v>
      </c>
      <c r="Q3449" s="3">
        <v>44840.7</v>
      </c>
      <c r="R3449" s="1" t="str">
        <f t="shared" si="161"/>
        <v>1987-05</v>
      </c>
      <c r="S3449" s="1" t="str">
        <f t="shared" si="159"/>
        <v/>
      </c>
      <c r="T3449" s="3">
        <f t="shared" si="160"/>
        <v>1435.89</v>
      </c>
    </row>
    <row r="3450" spans="1:20" x14ac:dyDescent="0.25">
      <c r="A3450" s="1" t="s">
        <v>10136</v>
      </c>
      <c r="B3450" s="1" t="s">
        <v>10137</v>
      </c>
      <c r="C3450" s="1" t="s">
        <v>10138</v>
      </c>
      <c r="D3450" s="1" t="s">
        <v>20</v>
      </c>
      <c r="E3450" s="1" t="s">
        <v>21</v>
      </c>
      <c r="F3450" s="1">
        <v>0</v>
      </c>
      <c r="G3450" s="2">
        <v>31571</v>
      </c>
      <c r="H3450" s="1" t="s">
        <v>30</v>
      </c>
      <c r="I3450" s="1" t="s">
        <v>23</v>
      </c>
      <c r="J3450" s="1" t="s">
        <v>10139</v>
      </c>
      <c r="K3450" s="1"/>
      <c r="L3450" s="1" t="s">
        <v>24</v>
      </c>
      <c r="M3450" s="3">
        <v>41581.07</v>
      </c>
      <c r="N3450" s="3">
        <v>41504.089999999997</v>
      </c>
      <c r="O3450" s="3">
        <v>39459.360000000001</v>
      </c>
      <c r="P3450" s="1">
        <v>125</v>
      </c>
      <c r="Q3450" s="3">
        <v>81088.45</v>
      </c>
      <c r="R3450" s="1" t="str">
        <f t="shared" si="161"/>
        <v>1986-06</v>
      </c>
      <c r="S3450" s="1" t="str">
        <f t="shared" si="159"/>
        <v/>
      </c>
      <c r="T3450" s="3">
        <f t="shared" si="160"/>
        <v>39584.36</v>
      </c>
    </row>
    <row r="3451" spans="1:20" x14ac:dyDescent="0.25">
      <c r="A3451" s="1" t="s">
        <v>2708</v>
      </c>
      <c r="B3451" s="1" t="s">
        <v>10140</v>
      </c>
      <c r="C3451" s="1" t="s">
        <v>10141</v>
      </c>
      <c r="D3451" s="1" t="s">
        <v>28</v>
      </c>
      <c r="E3451" s="1" t="s">
        <v>46</v>
      </c>
      <c r="F3451" s="1">
        <v>0</v>
      </c>
      <c r="G3451" s="2">
        <v>43851</v>
      </c>
      <c r="H3451" s="1" t="s">
        <v>22</v>
      </c>
      <c r="I3451" s="1" t="s">
        <v>31</v>
      </c>
      <c r="J3451" s="1" t="s">
        <v>548</v>
      </c>
      <c r="K3451" s="2">
        <v>44573</v>
      </c>
      <c r="L3451" s="1" t="s">
        <v>42</v>
      </c>
      <c r="M3451" s="3">
        <v>50097.63</v>
      </c>
      <c r="N3451" s="1">
        <v>987.49</v>
      </c>
      <c r="O3451" s="1">
        <v>722.55</v>
      </c>
      <c r="P3451" s="1" t="s">
        <v>32</v>
      </c>
      <c r="Q3451" s="3">
        <v>1710.04</v>
      </c>
      <c r="R3451" s="1" t="str">
        <f t="shared" si="161"/>
        <v>2020-01</v>
      </c>
      <c r="S3451" s="1" t="str">
        <f t="shared" si="159"/>
        <v>2022-01</v>
      </c>
      <c r="T3451" s="3">
        <f t="shared" si="160"/>
        <v>722.55</v>
      </c>
    </row>
    <row r="3452" spans="1:20" x14ac:dyDescent="0.25">
      <c r="A3452" s="1" t="s">
        <v>10142</v>
      </c>
      <c r="B3452" s="1" t="s">
        <v>10143</v>
      </c>
      <c r="C3452" s="1" t="s">
        <v>10144</v>
      </c>
      <c r="D3452" s="1" t="s">
        <v>123</v>
      </c>
      <c r="E3452" s="1" t="s">
        <v>194</v>
      </c>
      <c r="F3452" s="1">
        <v>0</v>
      </c>
      <c r="G3452" s="2">
        <v>43191</v>
      </c>
      <c r="H3452" s="1" t="s">
        <v>22</v>
      </c>
      <c r="I3452" s="1" t="s">
        <v>31</v>
      </c>
      <c r="J3452" s="2">
        <v>42804</v>
      </c>
      <c r="K3452" s="1"/>
      <c r="L3452" s="1" t="s">
        <v>24</v>
      </c>
      <c r="M3452" s="3">
        <v>63632.82</v>
      </c>
      <c r="N3452" s="3">
        <v>61297.83</v>
      </c>
      <c r="O3452" s="3">
        <v>13463.16</v>
      </c>
      <c r="P3452" s="1">
        <v>125</v>
      </c>
      <c r="Q3452" s="3">
        <v>74885.990000000005</v>
      </c>
      <c r="R3452" s="1" t="str">
        <f t="shared" si="161"/>
        <v>2018-04</v>
      </c>
      <c r="S3452" s="1" t="str">
        <f t="shared" si="159"/>
        <v/>
      </c>
      <c r="T3452" s="3">
        <f t="shared" si="160"/>
        <v>13588.16</v>
      </c>
    </row>
    <row r="3453" spans="1:20" x14ac:dyDescent="0.25">
      <c r="A3453" s="1" t="s">
        <v>10145</v>
      </c>
      <c r="B3453" s="1" t="s">
        <v>10146</v>
      </c>
      <c r="C3453" s="1" t="s">
        <v>10147</v>
      </c>
      <c r="D3453" s="1" t="s">
        <v>20</v>
      </c>
      <c r="E3453" s="1" t="s">
        <v>222</v>
      </c>
      <c r="F3453" s="1">
        <v>0</v>
      </c>
      <c r="G3453" s="2">
        <v>33672</v>
      </c>
      <c r="H3453" s="1" t="s">
        <v>22</v>
      </c>
      <c r="I3453" s="1" t="s">
        <v>31</v>
      </c>
      <c r="J3453" s="2">
        <v>33850</v>
      </c>
      <c r="K3453" s="2">
        <v>44603</v>
      </c>
      <c r="L3453" s="1" t="s">
        <v>42</v>
      </c>
      <c r="M3453" s="3">
        <v>40761.760000000002</v>
      </c>
      <c r="N3453" s="3">
        <v>14492.75</v>
      </c>
      <c r="O3453" s="1">
        <v>235.16</v>
      </c>
      <c r="P3453" s="1" t="s">
        <v>32</v>
      </c>
      <c r="Q3453" s="3">
        <v>14727.91</v>
      </c>
      <c r="R3453" s="1" t="str">
        <f t="shared" si="161"/>
        <v>1992-03</v>
      </c>
      <c r="S3453" s="1" t="str">
        <f t="shared" si="159"/>
        <v>2022-02</v>
      </c>
      <c r="T3453" s="3">
        <f t="shared" si="160"/>
        <v>235.16</v>
      </c>
    </row>
    <row r="3454" spans="1:20" x14ac:dyDescent="0.25">
      <c r="A3454" s="1" t="s">
        <v>10148</v>
      </c>
      <c r="B3454" s="1" t="s">
        <v>10146</v>
      </c>
      <c r="C3454" s="1" t="s">
        <v>10149</v>
      </c>
      <c r="D3454" s="1" t="s">
        <v>137</v>
      </c>
      <c r="E3454" s="1" t="s">
        <v>66</v>
      </c>
      <c r="F3454" s="1">
        <v>0</v>
      </c>
      <c r="G3454" s="2">
        <v>44585</v>
      </c>
      <c r="H3454" s="1" t="s">
        <v>30</v>
      </c>
      <c r="I3454" s="1" t="s">
        <v>31</v>
      </c>
      <c r="J3454" s="1" t="s">
        <v>1177</v>
      </c>
      <c r="K3454" s="1"/>
      <c r="L3454" s="1" t="s">
        <v>24</v>
      </c>
      <c r="M3454" s="3">
        <v>43160.42</v>
      </c>
      <c r="N3454" s="3">
        <v>41762.910000000003</v>
      </c>
      <c r="O3454" s="1">
        <v>756.6</v>
      </c>
      <c r="P3454" s="1">
        <v>100</v>
      </c>
      <c r="Q3454" s="3">
        <v>42619.51</v>
      </c>
      <c r="R3454" s="1" t="str">
        <f t="shared" si="161"/>
        <v>2022-01</v>
      </c>
      <c r="S3454" s="1" t="str">
        <f t="shared" si="159"/>
        <v/>
      </c>
      <c r="T3454" s="3">
        <f t="shared" si="160"/>
        <v>856.6</v>
      </c>
    </row>
    <row r="3455" spans="1:20" x14ac:dyDescent="0.25">
      <c r="A3455" s="1" t="s">
        <v>10150</v>
      </c>
      <c r="B3455" s="1" t="s">
        <v>10151</v>
      </c>
      <c r="C3455" s="1" t="s">
        <v>10152</v>
      </c>
      <c r="D3455" s="1" t="s">
        <v>156</v>
      </c>
      <c r="E3455" s="1" t="s">
        <v>8571</v>
      </c>
      <c r="F3455" s="1">
        <v>0</v>
      </c>
      <c r="G3455" s="2">
        <v>37252</v>
      </c>
      <c r="H3455" s="1" t="s">
        <v>30</v>
      </c>
      <c r="I3455" s="1" t="s">
        <v>31</v>
      </c>
      <c r="J3455" s="1" t="s">
        <v>3319</v>
      </c>
      <c r="K3455" s="2">
        <v>44631</v>
      </c>
      <c r="L3455" s="1" t="s">
        <v>42</v>
      </c>
      <c r="M3455" s="3">
        <v>88508.99</v>
      </c>
      <c r="N3455" s="3">
        <v>23829.4</v>
      </c>
      <c r="O3455" s="1" t="s">
        <v>32</v>
      </c>
      <c r="P3455" s="1" t="s">
        <v>32</v>
      </c>
      <c r="Q3455" s="3">
        <v>23829.4</v>
      </c>
      <c r="R3455" s="1" t="str">
        <f t="shared" si="161"/>
        <v>2001-12</v>
      </c>
      <c r="S3455" s="1" t="str">
        <f t="shared" si="159"/>
        <v>2022-03</v>
      </c>
      <c r="T3455" s="3">
        <f t="shared" si="160"/>
        <v>0</v>
      </c>
    </row>
    <row r="3456" spans="1:20" x14ac:dyDescent="0.25">
      <c r="A3456" s="1" t="s">
        <v>10153</v>
      </c>
      <c r="B3456" s="1" t="s">
        <v>10154</v>
      </c>
      <c r="C3456" s="1" t="s">
        <v>10155</v>
      </c>
      <c r="D3456" s="1" t="s">
        <v>39</v>
      </c>
      <c r="E3456" s="1" t="s">
        <v>10156</v>
      </c>
      <c r="F3456" s="1">
        <v>0</v>
      </c>
      <c r="G3456" s="2">
        <v>42128</v>
      </c>
      <c r="H3456" s="1" t="s">
        <v>30</v>
      </c>
      <c r="I3456" s="1" t="s">
        <v>31</v>
      </c>
      <c r="J3456" s="2">
        <v>42099</v>
      </c>
      <c r="K3456" s="1"/>
      <c r="L3456" s="1" t="s">
        <v>24</v>
      </c>
      <c r="M3456" s="3">
        <v>65000</v>
      </c>
      <c r="N3456" s="3">
        <v>64911.51</v>
      </c>
      <c r="O3456" s="1" t="s">
        <v>32</v>
      </c>
      <c r="P3456" s="1" t="s">
        <v>32</v>
      </c>
      <c r="Q3456" s="3">
        <v>64911.51</v>
      </c>
      <c r="R3456" s="1" t="str">
        <f t="shared" si="161"/>
        <v>2015-05</v>
      </c>
      <c r="S3456" s="1" t="str">
        <f t="shared" si="159"/>
        <v/>
      </c>
      <c r="T3456" s="3">
        <f t="shared" si="160"/>
        <v>0</v>
      </c>
    </row>
    <row r="3457" spans="1:20" x14ac:dyDescent="0.25">
      <c r="A3457" s="1" t="s">
        <v>10157</v>
      </c>
      <c r="B3457" s="1" t="s">
        <v>10158</v>
      </c>
      <c r="C3457" s="1" t="s">
        <v>10159</v>
      </c>
      <c r="D3457" s="1" t="s">
        <v>39</v>
      </c>
      <c r="E3457" s="1" t="s">
        <v>40</v>
      </c>
      <c r="F3457" s="1">
        <v>0</v>
      </c>
      <c r="G3457" s="2">
        <v>44683</v>
      </c>
      <c r="H3457" s="1" t="s">
        <v>30</v>
      </c>
      <c r="I3457" s="1" t="s">
        <v>31</v>
      </c>
      <c r="J3457" s="1" t="s">
        <v>4781</v>
      </c>
      <c r="K3457" s="1"/>
      <c r="L3457" s="1" t="s">
        <v>24</v>
      </c>
      <c r="M3457" s="3">
        <v>29952</v>
      </c>
      <c r="N3457" s="3">
        <v>2007</v>
      </c>
      <c r="O3457" s="1" t="s">
        <v>32</v>
      </c>
      <c r="P3457" s="1">
        <v>100</v>
      </c>
      <c r="Q3457" s="3">
        <v>2107</v>
      </c>
      <c r="R3457" s="1" t="str">
        <f t="shared" si="161"/>
        <v>2022-05</v>
      </c>
      <c r="S3457" s="1" t="str">
        <f t="shared" si="159"/>
        <v/>
      </c>
      <c r="T3457" s="3">
        <f t="shared" si="160"/>
        <v>100</v>
      </c>
    </row>
    <row r="3458" spans="1:20" x14ac:dyDescent="0.25">
      <c r="A3458" s="1" t="s">
        <v>10160</v>
      </c>
      <c r="B3458" s="1" t="s">
        <v>10158</v>
      </c>
      <c r="C3458" s="1" t="s">
        <v>10161</v>
      </c>
      <c r="D3458" s="1" t="s">
        <v>39</v>
      </c>
      <c r="E3458" s="1" t="s">
        <v>40</v>
      </c>
      <c r="F3458" s="1">
        <v>0</v>
      </c>
      <c r="G3458" s="2">
        <v>44883</v>
      </c>
      <c r="H3458" s="1" t="s">
        <v>22</v>
      </c>
      <c r="I3458" s="1" t="s">
        <v>31</v>
      </c>
      <c r="J3458" s="1" t="s">
        <v>4055</v>
      </c>
      <c r="K3458" s="1"/>
      <c r="L3458" s="1" t="s">
        <v>24</v>
      </c>
      <c r="M3458" s="3">
        <v>29952</v>
      </c>
      <c r="N3458" s="3">
        <v>2187.5</v>
      </c>
      <c r="O3458" s="1" t="s">
        <v>32</v>
      </c>
      <c r="P3458" s="1">
        <v>100</v>
      </c>
      <c r="Q3458" s="3">
        <v>2287.5</v>
      </c>
      <c r="R3458" s="1" t="str">
        <f t="shared" si="161"/>
        <v>2022-11</v>
      </c>
      <c r="S3458" s="1" t="str">
        <f t="shared" ref="S3458:S3521" si="162">IF(OR(ISBLANK(K3458), K3458=0), "", TEXT(K3458, "yyyy-mm"))</f>
        <v/>
      </c>
      <c r="T3458" s="3">
        <f t="shared" ref="T3458:T3521" si="163">IFERROR(VALUE(SUBSTITUTE(O3458, ",", "")), 0) + IFERROR(VALUE(SUBSTITUTE(P3458, ",", "")), 0)</f>
        <v>100</v>
      </c>
    </row>
    <row r="3459" spans="1:20" x14ac:dyDescent="0.25">
      <c r="A3459" s="1" t="s">
        <v>10162</v>
      </c>
      <c r="B3459" s="1" t="s">
        <v>10158</v>
      </c>
      <c r="C3459" s="1" t="s">
        <v>10163</v>
      </c>
      <c r="D3459" s="1" t="s">
        <v>39</v>
      </c>
      <c r="E3459" s="1" t="s">
        <v>40</v>
      </c>
      <c r="F3459" s="1">
        <v>0</v>
      </c>
      <c r="G3459" s="2">
        <v>44883</v>
      </c>
      <c r="H3459" s="1" t="s">
        <v>30</v>
      </c>
      <c r="I3459" s="1" t="s">
        <v>31</v>
      </c>
      <c r="J3459" s="1" t="s">
        <v>379</v>
      </c>
      <c r="K3459" s="1"/>
      <c r="L3459" s="1" t="s">
        <v>24</v>
      </c>
      <c r="M3459" s="3">
        <v>24960</v>
      </c>
      <c r="N3459" s="1">
        <v>702</v>
      </c>
      <c r="O3459" s="1" t="s">
        <v>32</v>
      </c>
      <c r="P3459" s="1" t="s">
        <v>32</v>
      </c>
      <c r="Q3459" s="1">
        <v>702</v>
      </c>
      <c r="R3459" s="1" t="str">
        <f t="shared" ref="R3459:R3522" si="164">TEXT(G3459, "yyyy-mm")</f>
        <v>2022-11</v>
      </c>
      <c r="S3459" s="1" t="str">
        <f t="shared" si="162"/>
        <v/>
      </c>
      <c r="T3459" s="3">
        <f t="shared" si="163"/>
        <v>0</v>
      </c>
    </row>
    <row r="3460" spans="1:20" x14ac:dyDescent="0.25">
      <c r="A3460" s="1" t="s">
        <v>308</v>
      </c>
      <c r="B3460" s="1" t="s">
        <v>10164</v>
      </c>
      <c r="C3460" s="1" t="s">
        <v>10165</v>
      </c>
      <c r="D3460" s="1" t="s">
        <v>2221</v>
      </c>
      <c r="E3460" s="1" t="s">
        <v>1861</v>
      </c>
      <c r="F3460" s="1">
        <v>0</v>
      </c>
      <c r="G3460" s="2">
        <v>43269</v>
      </c>
      <c r="H3460" s="1" t="s">
        <v>22</v>
      </c>
      <c r="I3460" s="1" t="s">
        <v>31</v>
      </c>
      <c r="J3460" s="1" t="s">
        <v>2234</v>
      </c>
      <c r="K3460" s="1"/>
      <c r="L3460" s="1" t="s">
        <v>24</v>
      </c>
      <c r="M3460" s="3">
        <v>50000.08</v>
      </c>
      <c r="N3460" s="3">
        <v>42925.19</v>
      </c>
      <c r="O3460" s="1">
        <v>647.25</v>
      </c>
      <c r="P3460" s="1" t="s">
        <v>32</v>
      </c>
      <c r="Q3460" s="3">
        <v>43572.44</v>
      </c>
      <c r="R3460" s="1" t="str">
        <f t="shared" si="164"/>
        <v>2018-06</v>
      </c>
      <c r="S3460" s="1" t="str">
        <f t="shared" si="162"/>
        <v/>
      </c>
      <c r="T3460" s="3">
        <f t="shared" si="163"/>
        <v>647.25</v>
      </c>
    </row>
    <row r="3461" spans="1:20" x14ac:dyDescent="0.25">
      <c r="A3461" s="1" t="s">
        <v>10166</v>
      </c>
      <c r="B3461" s="1" t="s">
        <v>10167</v>
      </c>
      <c r="C3461" s="1" t="s">
        <v>10168</v>
      </c>
      <c r="D3461" s="1" t="s">
        <v>103</v>
      </c>
      <c r="E3461" s="1" t="s">
        <v>10169</v>
      </c>
      <c r="F3461" s="1">
        <v>0</v>
      </c>
      <c r="G3461" s="2">
        <v>38460</v>
      </c>
      <c r="H3461" s="1" t="s">
        <v>30</v>
      </c>
      <c r="I3461" s="1" t="s">
        <v>31</v>
      </c>
      <c r="J3461" s="1" t="s">
        <v>3979</v>
      </c>
      <c r="K3461" s="1"/>
      <c r="L3461" s="1" t="s">
        <v>24</v>
      </c>
      <c r="M3461" s="3">
        <v>52842.400000000001</v>
      </c>
      <c r="N3461" s="3">
        <v>52842.400000000001</v>
      </c>
      <c r="O3461" s="1" t="s">
        <v>32</v>
      </c>
      <c r="P3461" s="1" t="s">
        <v>32</v>
      </c>
      <c r="Q3461" s="3">
        <v>52842.400000000001</v>
      </c>
      <c r="R3461" s="1" t="str">
        <f t="shared" si="164"/>
        <v>2005-04</v>
      </c>
      <c r="S3461" s="1" t="str">
        <f t="shared" si="162"/>
        <v/>
      </c>
      <c r="T3461" s="3">
        <f t="shared" si="163"/>
        <v>0</v>
      </c>
    </row>
    <row r="3462" spans="1:20" x14ac:dyDescent="0.25">
      <c r="A3462" s="1" t="s">
        <v>10170</v>
      </c>
      <c r="B3462" s="1" t="s">
        <v>10171</v>
      </c>
      <c r="C3462" s="1" t="s">
        <v>10172</v>
      </c>
      <c r="D3462" s="1" t="s">
        <v>39</v>
      </c>
      <c r="E3462" s="1" t="s">
        <v>40</v>
      </c>
      <c r="F3462" s="1">
        <v>0</v>
      </c>
      <c r="G3462" s="2">
        <v>44715</v>
      </c>
      <c r="H3462" s="1" t="s">
        <v>30</v>
      </c>
      <c r="I3462" s="1" t="s">
        <v>31</v>
      </c>
      <c r="J3462" s="2">
        <v>44626</v>
      </c>
      <c r="K3462" s="2">
        <v>44809</v>
      </c>
      <c r="L3462" s="1" t="s">
        <v>42</v>
      </c>
      <c r="M3462" s="3">
        <v>39936</v>
      </c>
      <c r="N3462" s="3">
        <v>3256</v>
      </c>
      <c r="O3462" s="1" t="s">
        <v>32</v>
      </c>
      <c r="P3462" s="1" t="s">
        <v>32</v>
      </c>
      <c r="Q3462" s="3">
        <v>3256</v>
      </c>
      <c r="R3462" s="1" t="str">
        <f t="shared" si="164"/>
        <v>2022-06</v>
      </c>
      <c r="S3462" s="1" t="str">
        <f t="shared" si="162"/>
        <v>2022-09</v>
      </c>
      <c r="T3462" s="3">
        <f t="shared" si="163"/>
        <v>0</v>
      </c>
    </row>
    <row r="3463" spans="1:20" x14ac:dyDescent="0.25">
      <c r="A3463" s="1" t="s">
        <v>5183</v>
      </c>
      <c r="B3463" s="1" t="s">
        <v>10171</v>
      </c>
      <c r="C3463" s="1" t="s">
        <v>10173</v>
      </c>
      <c r="D3463" s="1" t="s">
        <v>39</v>
      </c>
      <c r="E3463" s="1" t="s">
        <v>40</v>
      </c>
      <c r="F3463" s="1">
        <v>0</v>
      </c>
      <c r="G3463" s="2">
        <v>44735</v>
      </c>
      <c r="H3463" s="1" t="s">
        <v>30</v>
      </c>
      <c r="I3463" s="1" t="s">
        <v>31</v>
      </c>
      <c r="J3463" s="1" t="s">
        <v>3149</v>
      </c>
      <c r="K3463" s="2">
        <v>44809</v>
      </c>
      <c r="L3463" s="1" t="s">
        <v>42</v>
      </c>
      <c r="M3463" s="3">
        <v>39936</v>
      </c>
      <c r="N3463" s="3">
        <v>2480</v>
      </c>
      <c r="O3463" s="1" t="s">
        <v>32</v>
      </c>
      <c r="P3463" s="1" t="s">
        <v>32</v>
      </c>
      <c r="Q3463" s="3">
        <v>2480</v>
      </c>
      <c r="R3463" s="1" t="str">
        <f t="shared" si="164"/>
        <v>2022-06</v>
      </c>
      <c r="S3463" s="1" t="str">
        <f t="shared" si="162"/>
        <v>2022-09</v>
      </c>
      <c r="T3463" s="3">
        <f t="shared" si="163"/>
        <v>0</v>
      </c>
    </row>
    <row r="3464" spans="1:20" x14ac:dyDescent="0.25">
      <c r="A3464" s="1" t="s">
        <v>110</v>
      </c>
      <c r="B3464" s="1" t="s">
        <v>10174</v>
      </c>
      <c r="C3464" s="1" t="s">
        <v>10175</v>
      </c>
      <c r="D3464" s="1" t="s">
        <v>82</v>
      </c>
      <c r="E3464" s="1" t="s">
        <v>556</v>
      </c>
      <c r="F3464" s="1">
        <v>0</v>
      </c>
      <c r="G3464" s="2">
        <v>44810</v>
      </c>
      <c r="H3464" s="1" t="s">
        <v>30</v>
      </c>
      <c r="I3464" s="1" t="s">
        <v>31</v>
      </c>
      <c r="J3464" s="2">
        <v>44721</v>
      </c>
      <c r="K3464" s="1"/>
      <c r="L3464" s="1" t="s">
        <v>24</v>
      </c>
      <c r="M3464" s="3">
        <v>41600</v>
      </c>
      <c r="N3464" s="3">
        <v>11769.84</v>
      </c>
      <c r="O3464" s="1">
        <v>375</v>
      </c>
      <c r="P3464" s="1">
        <v>100</v>
      </c>
      <c r="Q3464" s="3">
        <v>12244.84</v>
      </c>
      <c r="R3464" s="1" t="str">
        <f t="shared" si="164"/>
        <v>2022-09</v>
      </c>
      <c r="S3464" s="1" t="str">
        <f t="shared" si="162"/>
        <v/>
      </c>
      <c r="T3464" s="3">
        <f t="shared" si="163"/>
        <v>475</v>
      </c>
    </row>
    <row r="3465" spans="1:20" x14ac:dyDescent="0.25">
      <c r="A3465" s="1" t="s">
        <v>10176</v>
      </c>
      <c r="B3465" s="1" t="s">
        <v>10177</v>
      </c>
      <c r="C3465" s="1" t="s">
        <v>10178</v>
      </c>
      <c r="D3465" s="1" t="s">
        <v>82</v>
      </c>
      <c r="E3465" s="1" t="s">
        <v>887</v>
      </c>
      <c r="F3465" s="1">
        <v>0</v>
      </c>
      <c r="G3465" s="2">
        <v>44641</v>
      </c>
      <c r="H3465" s="1" t="s">
        <v>22</v>
      </c>
      <c r="I3465" s="1" t="s">
        <v>368</v>
      </c>
      <c r="J3465" s="1" t="s">
        <v>739</v>
      </c>
      <c r="K3465" s="2">
        <v>44895</v>
      </c>
      <c r="L3465" s="1" t="s">
        <v>42</v>
      </c>
      <c r="M3465" s="3">
        <v>46000.03</v>
      </c>
      <c r="N3465" s="3">
        <v>32111.02</v>
      </c>
      <c r="O3465" s="1">
        <v>44.23</v>
      </c>
      <c r="P3465" s="1">
        <v>100</v>
      </c>
      <c r="Q3465" s="3">
        <v>32255.25</v>
      </c>
      <c r="R3465" s="1" t="str">
        <f t="shared" si="164"/>
        <v>2022-03</v>
      </c>
      <c r="S3465" s="1" t="str">
        <f t="shared" si="162"/>
        <v>2022-11</v>
      </c>
      <c r="T3465" s="3">
        <f t="shared" si="163"/>
        <v>144.22999999999999</v>
      </c>
    </row>
    <row r="3466" spans="1:20" x14ac:dyDescent="0.25">
      <c r="A3466" s="1" t="s">
        <v>853</v>
      </c>
      <c r="B3466" s="1" t="s">
        <v>10179</v>
      </c>
      <c r="C3466" s="1" t="s">
        <v>10180</v>
      </c>
      <c r="D3466" s="1" t="s">
        <v>284</v>
      </c>
      <c r="E3466" s="1" t="s">
        <v>1011</v>
      </c>
      <c r="F3466" s="1">
        <v>0</v>
      </c>
      <c r="G3466" s="2">
        <v>44585</v>
      </c>
      <c r="H3466" s="1" t="s">
        <v>30</v>
      </c>
      <c r="I3466" s="1" t="s">
        <v>31</v>
      </c>
      <c r="J3466" s="1" t="s">
        <v>1177</v>
      </c>
      <c r="K3466" s="1"/>
      <c r="L3466" s="1" t="s">
        <v>24</v>
      </c>
      <c r="M3466" s="3">
        <v>44999.97</v>
      </c>
      <c r="N3466" s="3">
        <v>40673.800000000003</v>
      </c>
      <c r="O3466" s="1" t="s">
        <v>32</v>
      </c>
      <c r="P3466" s="1">
        <v>100</v>
      </c>
      <c r="Q3466" s="3">
        <v>40773.800000000003</v>
      </c>
      <c r="R3466" s="1" t="str">
        <f t="shared" si="164"/>
        <v>2022-01</v>
      </c>
      <c r="S3466" s="1" t="str">
        <f t="shared" si="162"/>
        <v/>
      </c>
      <c r="T3466" s="3">
        <f t="shared" si="163"/>
        <v>100</v>
      </c>
    </row>
    <row r="3467" spans="1:20" x14ac:dyDescent="0.25">
      <c r="A3467" s="1" t="s">
        <v>10181</v>
      </c>
      <c r="B3467" s="1" t="s">
        <v>10182</v>
      </c>
      <c r="C3467" s="1" t="s">
        <v>10183</v>
      </c>
      <c r="D3467" s="1" t="s">
        <v>2221</v>
      </c>
      <c r="E3467" s="1" t="s">
        <v>754</v>
      </c>
      <c r="F3467" s="1">
        <v>0</v>
      </c>
      <c r="G3467" s="2">
        <v>44354</v>
      </c>
      <c r="H3467" s="1" t="s">
        <v>22</v>
      </c>
      <c r="I3467" s="1" t="s">
        <v>31</v>
      </c>
      <c r="J3467" s="2">
        <v>44383</v>
      </c>
      <c r="K3467" s="1"/>
      <c r="L3467" s="1" t="s">
        <v>24</v>
      </c>
      <c r="M3467" s="3">
        <v>128500.11</v>
      </c>
      <c r="N3467" s="3">
        <v>128365.2</v>
      </c>
      <c r="O3467" s="1">
        <v>864.9</v>
      </c>
      <c r="P3467" s="1" t="s">
        <v>32</v>
      </c>
      <c r="Q3467" s="3">
        <v>129230.1</v>
      </c>
      <c r="R3467" s="1" t="str">
        <f t="shared" si="164"/>
        <v>2021-06</v>
      </c>
      <c r="S3467" s="1" t="str">
        <f t="shared" si="162"/>
        <v/>
      </c>
      <c r="T3467" s="3">
        <f t="shared" si="163"/>
        <v>864.9</v>
      </c>
    </row>
    <row r="3468" spans="1:20" x14ac:dyDescent="0.25">
      <c r="A3468" s="1" t="s">
        <v>3809</v>
      </c>
      <c r="B3468" s="1" t="s">
        <v>10184</v>
      </c>
      <c r="C3468" s="1" t="s">
        <v>10185</v>
      </c>
      <c r="D3468" s="1" t="s">
        <v>28</v>
      </c>
      <c r="E3468" s="1" t="s">
        <v>46</v>
      </c>
      <c r="F3468" s="1">
        <v>0</v>
      </c>
      <c r="G3468" s="2">
        <v>42996</v>
      </c>
      <c r="H3468" s="1" t="s">
        <v>30</v>
      </c>
      <c r="I3468" s="1" t="s">
        <v>31</v>
      </c>
      <c r="J3468" s="1" t="s">
        <v>851</v>
      </c>
      <c r="K3468" s="2">
        <v>44778</v>
      </c>
      <c r="L3468" s="1" t="s">
        <v>42</v>
      </c>
      <c r="M3468" s="3">
        <v>54196.69</v>
      </c>
      <c r="N3468" s="3">
        <v>27507.77</v>
      </c>
      <c r="O3468" s="3">
        <v>10600.86</v>
      </c>
      <c r="P3468" s="1" t="s">
        <v>32</v>
      </c>
      <c r="Q3468" s="3">
        <v>38108.629999999997</v>
      </c>
      <c r="R3468" s="1" t="str">
        <f t="shared" si="164"/>
        <v>2017-09</v>
      </c>
      <c r="S3468" s="1" t="str">
        <f t="shared" si="162"/>
        <v>2022-08</v>
      </c>
      <c r="T3468" s="3">
        <f t="shared" si="163"/>
        <v>10600.86</v>
      </c>
    </row>
    <row r="3469" spans="1:20" x14ac:dyDescent="0.25">
      <c r="A3469" s="1" t="s">
        <v>10186</v>
      </c>
      <c r="B3469" s="1" t="s">
        <v>10184</v>
      </c>
      <c r="C3469" s="1" t="s">
        <v>10187</v>
      </c>
      <c r="D3469" s="1" t="s">
        <v>28</v>
      </c>
      <c r="E3469" s="1" t="s">
        <v>46</v>
      </c>
      <c r="F3469" s="1">
        <v>0</v>
      </c>
      <c r="G3469" s="2">
        <v>43570</v>
      </c>
      <c r="H3469" s="1" t="s">
        <v>22</v>
      </c>
      <c r="I3469" s="1" t="s">
        <v>31</v>
      </c>
      <c r="J3469" s="1" t="s">
        <v>746</v>
      </c>
      <c r="K3469" s="1"/>
      <c r="L3469" s="1" t="s">
        <v>24</v>
      </c>
      <c r="M3469" s="3">
        <v>52748.800000000003</v>
      </c>
      <c r="N3469" s="3">
        <v>43946.32</v>
      </c>
      <c r="O3469" s="3">
        <v>23389.25</v>
      </c>
      <c r="P3469" s="1">
        <v>125</v>
      </c>
      <c r="Q3469" s="3">
        <v>67460.570000000007</v>
      </c>
      <c r="R3469" s="1" t="str">
        <f t="shared" si="164"/>
        <v>2019-04</v>
      </c>
      <c r="S3469" s="1" t="str">
        <f t="shared" si="162"/>
        <v/>
      </c>
      <c r="T3469" s="3">
        <f t="shared" si="163"/>
        <v>23514.25</v>
      </c>
    </row>
    <row r="3470" spans="1:20" x14ac:dyDescent="0.25">
      <c r="A3470" s="1" t="s">
        <v>10188</v>
      </c>
      <c r="B3470" s="1" t="s">
        <v>10184</v>
      </c>
      <c r="C3470" s="1" t="s">
        <v>10189</v>
      </c>
      <c r="D3470" s="1" t="s">
        <v>28</v>
      </c>
      <c r="E3470" s="1" t="s">
        <v>46</v>
      </c>
      <c r="F3470" s="1">
        <v>0</v>
      </c>
      <c r="G3470" s="2">
        <v>43851</v>
      </c>
      <c r="H3470" s="1" t="s">
        <v>30</v>
      </c>
      <c r="I3470" s="1" t="s">
        <v>31</v>
      </c>
      <c r="J3470" s="1" t="s">
        <v>548</v>
      </c>
      <c r="K3470" s="1"/>
      <c r="L3470" s="1" t="s">
        <v>24</v>
      </c>
      <c r="M3470" s="3">
        <v>52228.800000000003</v>
      </c>
      <c r="N3470" s="3">
        <v>48589.279999999999</v>
      </c>
      <c r="O3470" s="3">
        <v>3234.09</v>
      </c>
      <c r="P3470" s="1">
        <v>125</v>
      </c>
      <c r="Q3470" s="3">
        <v>51948.37</v>
      </c>
      <c r="R3470" s="1" t="str">
        <f t="shared" si="164"/>
        <v>2020-01</v>
      </c>
      <c r="S3470" s="1" t="str">
        <f t="shared" si="162"/>
        <v/>
      </c>
      <c r="T3470" s="3">
        <f t="shared" si="163"/>
        <v>3359.09</v>
      </c>
    </row>
    <row r="3471" spans="1:20" x14ac:dyDescent="0.25">
      <c r="A3471" s="1" t="s">
        <v>1393</v>
      </c>
      <c r="B3471" s="1" t="s">
        <v>10190</v>
      </c>
      <c r="C3471" s="1" t="s">
        <v>10191</v>
      </c>
      <c r="D3471" s="1" t="s">
        <v>137</v>
      </c>
      <c r="E3471" s="1" t="s">
        <v>138</v>
      </c>
      <c r="F3471" s="1">
        <v>0</v>
      </c>
      <c r="G3471" s="2">
        <v>35415</v>
      </c>
      <c r="H3471" s="1" t="s">
        <v>30</v>
      </c>
      <c r="I3471" s="1" t="s">
        <v>31</v>
      </c>
      <c r="J3471" s="1" t="s">
        <v>10192</v>
      </c>
      <c r="K3471" s="1"/>
      <c r="L3471" s="1" t="s">
        <v>24</v>
      </c>
      <c r="M3471" s="3">
        <v>50017.55</v>
      </c>
      <c r="N3471" s="3">
        <v>59235.17</v>
      </c>
      <c r="O3471" s="3">
        <v>29478.94</v>
      </c>
      <c r="P3471" s="1" t="s">
        <v>32</v>
      </c>
      <c r="Q3471" s="3">
        <v>88714.11</v>
      </c>
      <c r="R3471" s="1" t="str">
        <f t="shared" si="164"/>
        <v>1996-12</v>
      </c>
      <c r="S3471" s="1" t="str">
        <f t="shared" si="162"/>
        <v/>
      </c>
      <c r="T3471" s="3">
        <f t="shared" si="163"/>
        <v>29478.94</v>
      </c>
    </row>
    <row r="3472" spans="1:20" x14ac:dyDescent="0.25">
      <c r="A3472" s="1" t="s">
        <v>8624</v>
      </c>
      <c r="B3472" s="1" t="s">
        <v>10190</v>
      </c>
      <c r="C3472" s="1" t="s">
        <v>10193</v>
      </c>
      <c r="D3472" s="1" t="s">
        <v>28</v>
      </c>
      <c r="E3472" s="1" t="s">
        <v>931</v>
      </c>
      <c r="F3472" s="1">
        <v>0</v>
      </c>
      <c r="G3472" s="2">
        <v>40461</v>
      </c>
      <c r="H3472" s="1" t="s">
        <v>30</v>
      </c>
      <c r="I3472" s="1" t="s">
        <v>31</v>
      </c>
      <c r="J3472" s="1" t="s">
        <v>932</v>
      </c>
      <c r="K3472" s="1"/>
      <c r="L3472" s="1" t="s">
        <v>24</v>
      </c>
      <c r="M3472" s="3">
        <v>66440.61</v>
      </c>
      <c r="N3472" s="3">
        <v>67450.42</v>
      </c>
      <c r="O3472" s="3">
        <v>1661.64</v>
      </c>
      <c r="P3472" s="1">
        <v>125</v>
      </c>
      <c r="Q3472" s="3">
        <v>69237.06</v>
      </c>
      <c r="R3472" s="1" t="str">
        <f t="shared" si="164"/>
        <v>2010-10</v>
      </c>
      <c r="S3472" s="1" t="str">
        <f t="shared" si="162"/>
        <v/>
      </c>
      <c r="T3472" s="3">
        <f t="shared" si="163"/>
        <v>1786.64</v>
      </c>
    </row>
    <row r="3473" spans="1:20" x14ac:dyDescent="0.25">
      <c r="A3473" s="1" t="s">
        <v>2018</v>
      </c>
      <c r="B3473" s="1" t="s">
        <v>10194</v>
      </c>
      <c r="C3473" s="1" t="s">
        <v>10195</v>
      </c>
      <c r="D3473" s="1" t="s">
        <v>123</v>
      </c>
      <c r="E3473" s="1" t="s">
        <v>1758</v>
      </c>
      <c r="F3473" s="1">
        <v>0</v>
      </c>
      <c r="G3473" s="2">
        <v>40461</v>
      </c>
      <c r="H3473" s="1" t="s">
        <v>22</v>
      </c>
      <c r="I3473" s="1" t="s">
        <v>31</v>
      </c>
      <c r="J3473" s="1" t="s">
        <v>349</v>
      </c>
      <c r="K3473" s="1"/>
      <c r="L3473" s="1" t="s">
        <v>24</v>
      </c>
      <c r="M3473" s="3">
        <v>95584.11</v>
      </c>
      <c r="N3473" s="3">
        <v>94710.78</v>
      </c>
      <c r="O3473" s="1" t="s">
        <v>32</v>
      </c>
      <c r="P3473" s="1">
        <v>225</v>
      </c>
      <c r="Q3473" s="3">
        <v>94935.78</v>
      </c>
      <c r="R3473" s="1" t="str">
        <f t="shared" si="164"/>
        <v>2010-10</v>
      </c>
      <c r="S3473" s="1" t="str">
        <f t="shared" si="162"/>
        <v/>
      </c>
      <c r="T3473" s="3">
        <f t="shared" si="163"/>
        <v>225</v>
      </c>
    </row>
    <row r="3474" spans="1:20" x14ac:dyDescent="0.25">
      <c r="A3474" s="1" t="s">
        <v>5027</v>
      </c>
      <c r="B3474" s="1" t="s">
        <v>10194</v>
      </c>
      <c r="C3474" s="1" t="s">
        <v>10196</v>
      </c>
      <c r="D3474" s="1" t="s">
        <v>82</v>
      </c>
      <c r="E3474" s="1" t="s">
        <v>7418</v>
      </c>
      <c r="F3474" s="1">
        <v>0</v>
      </c>
      <c r="G3474" s="2">
        <v>44459</v>
      </c>
      <c r="H3474" s="1" t="s">
        <v>22</v>
      </c>
      <c r="I3474" s="1" t="s">
        <v>31</v>
      </c>
      <c r="J3474" s="1" t="s">
        <v>6106</v>
      </c>
      <c r="K3474" s="1"/>
      <c r="L3474" s="1" t="s">
        <v>24</v>
      </c>
      <c r="M3474" s="3">
        <v>41600</v>
      </c>
      <c r="N3474" s="3">
        <v>35118.78</v>
      </c>
      <c r="O3474" s="3">
        <v>1177.5</v>
      </c>
      <c r="P3474" s="1" t="s">
        <v>32</v>
      </c>
      <c r="Q3474" s="3">
        <v>36296.28</v>
      </c>
      <c r="R3474" s="1" t="str">
        <f t="shared" si="164"/>
        <v>2021-09</v>
      </c>
      <c r="S3474" s="1" t="str">
        <f t="shared" si="162"/>
        <v/>
      </c>
      <c r="T3474" s="3">
        <f t="shared" si="163"/>
        <v>1177.5</v>
      </c>
    </row>
    <row r="3475" spans="1:20" x14ac:dyDescent="0.25">
      <c r="A3475" s="1" t="s">
        <v>673</v>
      </c>
      <c r="B3475" s="1" t="s">
        <v>10197</v>
      </c>
      <c r="C3475" s="1" t="s">
        <v>10198</v>
      </c>
      <c r="D3475" s="1" t="s">
        <v>971</v>
      </c>
      <c r="E3475" s="1" t="s">
        <v>972</v>
      </c>
      <c r="F3475" s="1">
        <v>0</v>
      </c>
      <c r="G3475" s="2">
        <v>42807</v>
      </c>
      <c r="H3475" s="1" t="s">
        <v>30</v>
      </c>
      <c r="I3475" s="1" t="s">
        <v>31</v>
      </c>
      <c r="J3475" s="1" t="s">
        <v>8663</v>
      </c>
      <c r="K3475" s="1"/>
      <c r="L3475" s="1" t="s">
        <v>24</v>
      </c>
      <c r="M3475" s="3">
        <v>69583.28</v>
      </c>
      <c r="N3475" s="3">
        <v>67474.83</v>
      </c>
      <c r="O3475" s="3">
        <v>19347.95</v>
      </c>
      <c r="P3475" s="1" t="s">
        <v>32</v>
      </c>
      <c r="Q3475" s="3">
        <v>86822.78</v>
      </c>
      <c r="R3475" s="1" t="str">
        <f t="shared" si="164"/>
        <v>2017-03</v>
      </c>
      <c r="S3475" s="1" t="str">
        <f t="shared" si="162"/>
        <v/>
      </c>
      <c r="T3475" s="3">
        <f t="shared" si="163"/>
        <v>19347.95</v>
      </c>
    </row>
    <row r="3476" spans="1:20" x14ac:dyDescent="0.25">
      <c r="A3476" s="1" t="s">
        <v>10199</v>
      </c>
      <c r="B3476" s="1" t="s">
        <v>10200</v>
      </c>
      <c r="C3476" s="1" t="s">
        <v>10201</v>
      </c>
      <c r="D3476" s="1" t="s">
        <v>82</v>
      </c>
      <c r="E3476" s="1" t="s">
        <v>10202</v>
      </c>
      <c r="F3476" s="1">
        <v>0</v>
      </c>
      <c r="G3476" s="2">
        <v>41827</v>
      </c>
      <c r="H3476" s="1" t="s">
        <v>22</v>
      </c>
      <c r="I3476" s="1" t="s">
        <v>31</v>
      </c>
      <c r="J3476" s="2">
        <v>41827</v>
      </c>
      <c r="K3476" s="1"/>
      <c r="L3476" s="1" t="s">
        <v>24</v>
      </c>
      <c r="M3476" s="3">
        <v>178781.2</v>
      </c>
      <c r="N3476" s="3">
        <v>178781.2</v>
      </c>
      <c r="O3476" s="1">
        <v>171.91</v>
      </c>
      <c r="P3476" s="1" t="s">
        <v>32</v>
      </c>
      <c r="Q3476" s="3">
        <v>178953.11</v>
      </c>
      <c r="R3476" s="1" t="str">
        <f t="shared" si="164"/>
        <v>2014-07</v>
      </c>
      <c r="S3476" s="1" t="str">
        <f t="shared" si="162"/>
        <v/>
      </c>
      <c r="T3476" s="3">
        <f t="shared" si="163"/>
        <v>171.91</v>
      </c>
    </row>
    <row r="3477" spans="1:20" x14ac:dyDescent="0.25">
      <c r="A3477" s="1" t="s">
        <v>8216</v>
      </c>
      <c r="B3477" s="1" t="s">
        <v>10203</v>
      </c>
      <c r="C3477" s="1" t="s">
        <v>10204</v>
      </c>
      <c r="D3477" s="1" t="s">
        <v>123</v>
      </c>
      <c r="E3477" s="1" t="s">
        <v>194</v>
      </c>
      <c r="F3477" s="1">
        <v>0</v>
      </c>
      <c r="G3477" s="2">
        <v>43815</v>
      </c>
      <c r="H3477" s="1" t="s">
        <v>30</v>
      </c>
      <c r="I3477" s="1" t="s">
        <v>31</v>
      </c>
      <c r="J3477" s="1" t="s">
        <v>899</v>
      </c>
      <c r="K3477" s="1"/>
      <c r="L3477" s="1" t="s">
        <v>24</v>
      </c>
      <c r="M3477" s="3">
        <v>58008.91</v>
      </c>
      <c r="N3477" s="3">
        <v>50035.51</v>
      </c>
      <c r="O3477" s="3">
        <v>11081.83</v>
      </c>
      <c r="P3477" s="1">
        <v>125</v>
      </c>
      <c r="Q3477" s="3">
        <v>61242.34</v>
      </c>
      <c r="R3477" s="1" t="str">
        <f t="shared" si="164"/>
        <v>2019-12</v>
      </c>
      <c r="S3477" s="1" t="str">
        <f t="shared" si="162"/>
        <v/>
      </c>
      <c r="T3477" s="3">
        <f t="shared" si="163"/>
        <v>11206.83</v>
      </c>
    </row>
    <row r="3478" spans="1:20" x14ac:dyDescent="0.25">
      <c r="A3478" s="1" t="s">
        <v>10205</v>
      </c>
      <c r="B3478" s="1" t="s">
        <v>10206</v>
      </c>
      <c r="C3478" s="1" t="s">
        <v>10207</v>
      </c>
      <c r="D3478" s="1" t="s">
        <v>28</v>
      </c>
      <c r="E3478" s="1" t="s">
        <v>46</v>
      </c>
      <c r="F3478" s="1">
        <v>0</v>
      </c>
      <c r="G3478" s="2">
        <v>42996</v>
      </c>
      <c r="H3478" s="1" t="s">
        <v>22</v>
      </c>
      <c r="I3478" s="1" t="s">
        <v>31</v>
      </c>
      <c r="J3478" s="1" t="s">
        <v>851</v>
      </c>
      <c r="K3478" s="1"/>
      <c r="L3478" s="1" t="s">
        <v>24</v>
      </c>
      <c r="M3478" s="3">
        <v>54196.69</v>
      </c>
      <c r="N3478" s="3">
        <v>44180.72</v>
      </c>
      <c r="O3478" s="3">
        <v>26692.09</v>
      </c>
      <c r="P3478" s="1">
        <v>125</v>
      </c>
      <c r="Q3478" s="3">
        <v>70997.81</v>
      </c>
      <c r="R3478" s="1" t="str">
        <f t="shared" si="164"/>
        <v>2017-09</v>
      </c>
      <c r="S3478" s="1" t="str">
        <f t="shared" si="162"/>
        <v/>
      </c>
      <c r="T3478" s="3">
        <f t="shared" si="163"/>
        <v>26817.09</v>
      </c>
    </row>
    <row r="3479" spans="1:20" x14ac:dyDescent="0.25">
      <c r="A3479" s="1" t="s">
        <v>10208</v>
      </c>
      <c r="B3479" s="1" t="s">
        <v>10209</v>
      </c>
      <c r="C3479" s="1" t="s">
        <v>10210</v>
      </c>
      <c r="D3479" s="1" t="s">
        <v>39</v>
      </c>
      <c r="E3479" s="1" t="s">
        <v>40</v>
      </c>
      <c r="F3479" s="1">
        <v>0</v>
      </c>
      <c r="G3479" s="2">
        <v>44707</v>
      </c>
      <c r="H3479" s="1" t="s">
        <v>22</v>
      </c>
      <c r="I3479" s="1" t="s">
        <v>31</v>
      </c>
      <c r="J3479" s="1" t="s">
        <v>41</v>
      </c>
      <c r="K3479" s="2">
        <v>44809</v>
      </c>
      <c r="L3479" s="1" t="s">
        <v>42</v>
      </c>
      <c r="M3479" s="3">
        <v>39936</v>
      </c>
      <c r="N3479" s="3">
        <v>6148</v>
      </c>
      <c r="O3479" s="1" t="s">
        <v>32</v>
      </c>
      <c r="P3479" s="1">
        <v>100</v>
      </c>
      <c r="Q3479" s="3">
        <v>6248</v>
      </c>
      <c r="R3479" s="1" t="str">
        <f t="shared" si="164"/>
        <v>2022-05</v>
      </c>
      <c r="S3479" s="1" t="str">
        <f t="shared" si="162"/>
        <v>2022-09</v>
      </c>
      <c r="T3479" s="3">
        <f t="shared" si="163"/>
        <v>100</v>
      </c>
    </row>
    <row r="3480" spans="1:20" x14ac:dyDescent="0.25">
      <c r="A3480" s="1" t="s">
        <v>3980</v>
      </c>
      <c r="B3480" s="1" t="s">
        <v>10211</v>
      </c>
      <c r="C3480" s="1" t="s">
        <v>10212</v>
      </c>
      <c r="D3480" s="1" t="s">
        <v>20</v>
      </c>
      <c r="E3480" s="1" t="s">
        <v>57</v>
      </c>
      <c r="F3480" s="1">
        <v>0</v>
      </c>
      <c r="G3480" s="2">
        <v>42772</v>
      </c>
      <c r="H3480" s="1" t="s">
        <v>22</v>
      </c>
      <c r="I3480" s="1" t="s">
        <v>31</v>
      </c>
      <c r="J3480" s="2">
        <v>42888</v>
      </c>
      <c r="K3480" s="1"/>
      <c r="L3480" s="1" t="s">
        <v>24</v>
      </c>
      <c r="M3480" s="3">
        <v>31200</v>
      </c>
      <c r="N3480" s="3">
        <v>29903.29</v>
      </c>
      <c r="O3480" s="3">
        <v>23328.85</v>
      </c>
      <c r="P3480" s="1">
        <v>125</v>
      </c>
      <c r="Q3480" s="3">
        <v>53357.14</v>
      </c>
      <c r="R3480" s="1" t="str">
        <f t="shared" si="164"/>
        <v>2017-02</v>
      </c>
      <c r="S3480" s="1" t="str">
        <f t="shared" si="162"/>
        <v/>
      </c>
      <c r="T3480" s="3">
        <f t="shared" si="163"/>
        <v>23453.85</v>
      </c>
    </row>
    <row r="3481" spans="1:20" x14ac:dyDescent="0.25">
      <c r="A3481" s="1" t="s">
        <v>3111</v>
      </c>
      <c r="B3481" s="1" t="s">
        <v>10213</v>
      </c>
      <c r="C3481" s="1" t="s">
        <v>10214</v>
      </c>
      <c r="D3481" s="1" t="s">
        <v>103</v>
      </c>
      <c r="E3481" s="1" t="s">
        <v>1775</v>
      </c>
      <c r="F3481" s="1">
        <v>0</v>
      </c>
      <c r="G3481" s="2">
        <v>44459</v>
      </c>
      <c r="H3481" s="1" t="s">
        <v>22</v>
      </c>
      <c r="I3481" s="1" t="s">
        <v>31</v>
      </c>
      <c r="J3481" s="1" t="s">
        <v>206</v>
      </c>
      <c r="K3481" s="1"/>
      <c r="L3481" s="1" t="s">
        <v>24</v>
      </c>
      <c r="M3481" s="3">
        <v>42146.42</v>
      </c>
      <c r="N3481" s="3">
        <v>43507.44</v>
      </c>
      <c r="O3481" s="1" t="s">
        <v>32</v>
      </c>
      <c r="P3481" s="1" t="s">
        <v>32</v>
      </c>
      <c r="Q3481" s="3">
        <v>43507.44</v>
      </c>
      <c r="R3481" s="1" t="str">
        <f t="shared" si="164"/>
        <v>2021-09</v>
      </c>
      <c r="S3481" s="1" t="str">
        <f t="shared" si="162"/>
        <v/>
      </c>
      <c r="T3481" s="3">
        <f t="shared" si="163"/>
        <v>0</v>
      </c>
    </row>
    <row r="3482" spans="1:20" x14ac:dyDescent="0.25">
      <c r="A3482" s="1" t="s">
        <v>10215</v>
      </c>
      <c r="B3482" s="1" t="s">
        <v>10216</v>
      </c>
      <c r="C3482" s="1" t="s">
        <v>10217</v>
      </c>
      <c r="D3482" s="1" t="s">
        <v>76</v>
      </c>
      <c r="E3482" s="1" t="s">
        <v>143</v>
      </c>
      <c r="F3482" s="1">
        <v>0</v>
      </c>
      <c r="G3482" s="2">
        <v>44690</v>
      </c>
      <c r="H3482" s="1" t="s">
        <v>22</v>
      </c>
      <c r="I3482" s="1" t="s">
        <v>31</v>
      </c>
      <c r="J3482" s="2">
        <v>44809</v>
      </c>
      <c r="K3482" s="1"/>
      <c r="L3482" s="1" t="s">
        <v>24</v>
      </c>
      <c r="M3482" s="3">
        <v>22499.98</v>
      </c>
      <c r="N3482" s="3">
        <v>14163.7</v>
      </c>
      <c r="O3482" s="1" t="s">
        <v>32</v>
      </c>
      <c r="P3482" s="1">
        <v>100</v>
      </c>
      <c r="Q3482" s="3">
        <v>14263.7</v>
      </c>
      <c r="R3482" s="1" t="str">
        <f t="shared" si="164"/>
        <v>2022-05</v>
      </c>
      <c r="S3482" s="1" t="str">
        <f t="shared" si="162"/>
        <v/>
      </c>
      <c r="T3482" s="3">
        <f t="shared" si="163"/>
        <v>100</v>
      </c>
    </row>
    <row r="3483" spans="1:20" x14ac:dyDescent="0.25">
      <c r="A3483" s="1" t="s">
        <v>7308</v>
      </c>
      <c r="B3483" s="1" t="s">
        <v>10218</v>
      </c>
      <c r="C3483" s="1" t="s">
        <v>10219</v>
      </c>
      <c r="D3483" s="1" t="s">
        <v>39</v>
      </c>
      <c r="E3483" s="1" t="s">
        <v>40</v>
      </c>
      <c r="F3483" s="1">
        <v>0</v>
      </c>
      <c r="G3483" s="2">
        <v>44883</v>
      </c>
      <c r="H3483" s="1" t="s">
        <v>30</v>
      </c>
      <c r="I3483" s="1" t="s">
        <v>31</v>
      </c>
      <c r="J3483" s="2">
        <v>39459</v>
      </c>
      <c r="K3483" s="1"/>
      <c r="L3483" s="1" t="s">
        <v>24</v>
      </c>
      <c r="M3483" s="3">
        <v>42432</v>
      </c>
      <c r="N3483" s="3">
        <v>4737</v>
      </c>
      <c r="O3483" s="1" t="s">
        <v>32</v>
      </c>
      <c r="P3483" s="1">
        <v>100</v>
      </c>
      <c r="Q3483" s="3">
        <v>4837</v>
      </c>
      <c r="R3483" s="1" t="str">
        <f t="shared" si="164"/>
        <v>2022-11</v>
      </c>
      <c r="S3483" s="1" t="str">
        <f t="shared" si="162"/>
        <v/>
      </c>
      <c r="T3483" s="3">
        <f t="shared" si="163"/>
        <v>100</v>
      </c>
    </row>
    <row r="3484" spans="1:20" x14ac:dyDescent="0.25">
      <c r="A3484" s="1" t="s">
        <v>10220</v>
      </c>
      <c r="B3484" s="1" t="s">
        <v>10221</v>
      </c>
      <c r="C3484" s="1" t="s">
        <v>10222</v>
      </c>
      <c r="D3484" s="1" t="s">
        <v>123</v>
      </c>
      <c r="E3484" s="1" t="s">
        <v>194</v>
      </c>
      <c r="F3484" s="1">
        <v>0</v>
      </c>
      <c r="G3484" s="2">
        <v>43535</v>
      </c>
      <c r="H3484" s="1" t="s">
        <v>22</v>
      </c>
      <c r="I3484" s="1" t="s">
        <v>23</v>
      </c>
      <c r="J3484" s="2">
        <v>43772</v>
      </c>
      <c r="K3484" s="2">
        <v>44874</v>
      </c>
      <c r="L3484" s="1" t="s">
        <v>42</v>
      </c>
      <c r="M3484" s="3">
        <v>59633.81</v>
      </c>
      <c r="N3484" s="3">
        <v>22731.02</v>
      </c>
      <c r="O3484" s="3">
        <v>5540.61</v>
      </c>
      <c r="P3484" s="1">
        <v>100</v>
      </c>
      <c r="Q3484" s="3">
        <v>28371.63</v>
      </c>
      <c r="R3484" s="1" t="str">
        <f t="shared" si="164"/>
        <v>2019-03</v>
      </c>
      <c r="S3484" s="1" t="str">
        <f t="shared" si="162"/>
        <v>2022-11</v>
      </c>
      <c r="T3484" s="3">
        <f t="shared" si="163"/>
        <v>5640.61</v>
      </c>
    </row>
    <row r="3485" spans="1:20" x14ac:dyDescent="0.25">
      <c r="A3485" s="1" t="s">
        <v>10223</v>
      </c>
      <c r="B3485" s="1" t="s">
        <v>10221</v>
      </c>
      <c r="C3485" s="1" t="s">
        <v>10224</v>
      </c>
      <c r="D3485" s="1" t="s">
        <v>39</v>
      </c>
      <c r="E3485" s="1" t="s">
        <v>40</v>
      </c>
      <c r="F3485" s="1">
        <v>0</v>
      </c>
      <c r="G3485" s="2">
        <v>44657</v>
      </c>
      <c r="H3485" s="1" t="s">
        <v>22</v>
      </c>
      <c r="I3485" s="1" t="s">
        <v>31</v>
      </c>
      <c r="J3485" s="2">
        <v>41981</v>
      </c>
      <c r="K3485" s="2">
        <v>44881</v>
      </c>
      <c r="L3485" s="1" t="s">
        <v>42</v>
      </c>
      <c r="M3485" s="3">
        <v>29952</v>
      </c>
      <c r="N3485" s="3">
        <v>11478</v>
      </c>
      <c r="O3485" s="1" t="s">
        <v>32</v>
      </c>
      <c r="P3485" s="1" t="s">
        <v>32</v>
      </c>
      <c r="Q3485" s="3">
        <v>11478</v>
      </c>
      <c r="R3485" s="1" t="str">
        <f t="shared" si="164"/>
        <v>2022-04</v>
      </c>
      <c r="S3485" s="1" t="str">
        <f t="shared" si="162"/>
        <v>2022-11</v>
      </c>
      <c r="T3485" s="3">
        <f t="shared" si="163"/>
        <v>0</v>
      </c>
    </row>
    <row r="3486" spans="1:20" x14ac:dyDescent="0.25">
      <c r="A3486" s="1" t="s">
        <v>10225</v>
      </c>
      <c r="B3486" s="1" t="s">
        <v>10221</v>
      </c>
      <c r="C3486" s="1" t="s">
        <v>10226</v>
      </c>
      <c r="D3486" s="1" t="s">
        <v>123</v>
      </c>
      <c r="E3486" s="1" t="s">
        <v>194</v>
      </c>
      <c r="F3486" s="1">
        <v>0</v>
      </c>
      <c r="G3486" s="2">
        <v>35589</v>
      </c>
      <c r="H3486" s="1" t="s">
        <v>30</v>
      </c>
      <c r="I3486" s="1" t="s">
        <v>31</v>
      </c>
      <c r="J3486" s="1" t="s">
        <v>10227</v>
      </c>
      <c r="K3486" s="1"/>
      <c r="L3486" s="1" t="s">
        <v>24</v>
      </c>
      <c r="M3486" s="3">
        <v>79334.94</v>
      </c>
      <c r="N3486" s="3">
        <v>78489.929999999993</v>
      </c>
      <c r="O3486" s="3">
        <v>60469.919999999998</v>
      </c>
      <c r="P3486" s="1">
        <v>125</v>
      </c>
      <c r="Q3486" s="3">
        <v>139084.85</v>
      </c>
      <c r="R3486" s="1" t="str">
        <f t="shared" si="164"/>
        <v>1997-06</v>
      </c>
      <c r="S3486" s="1" t="str">
        <f t="shared" si="162"/>
        <v/>
      </c>
      <c r="T3486" s="3">
        <f t="shared" si="163"/>
        <v>60594.92</v>
      </c>
    </row>
    <row r="3487" spans="1:20" x14ac:dyDescent="0.25">
      <c r="A3487" s="1" t="s">
        <v>10228</v>
      </c>
      <c r="B3487" s="1" t="s">
        <v>10229</v>
      </c>
      <c r="C3487" s="1" t="s">
        <v>10230</v>
      </c>
      <c r="D3487" s="1" t="s">
        <v>39</v>
      </c>
      <c r="E3487" s="1" t="s">
        <v>40</v>
      </c>
      <c r="F3487" s="1">
        <v>0</v>
      </c>
      <c r="G3487" s="2">
        <v>44915</v>
      </c>
      <c r="H3487" s="1" t="s">
        <v>30</v>
      </c>
      <c r="I3487" s="1" t="s">
        <v>31</v>
      </c>
      <c r="J3487" s="2">
        <v>43232</v>
      </c>
      <c r="K3487" s="1"/>
      <c r="L3487" s="1" t="s">
        <v>24</v>
      </c>
      <c r="M3487" s="3">
        <v>29952</v>
      </c>
      <c r="N3487" s="3">
        <v>3585</v>
      </c>
      <c r="O3487" s="1" t="s">
        <v>32</v>
      </c>
      <c r="P3487" s="1">
        <v>100</v>
      </c>
      <c r="Q3487" s="3">
        <v>3685</v>
      </c>
      <c r="R3487" s="1" t="str">
        <f t="shared" si="164"/>
        <v>2022-12</v>
      </c>
      <c r="S3487" s="1" t="str">
        <f t="shared" si="162"/>
        <v/>
      </c>
      <c r="T3487" s="3">
        <f t="shared" si="163"/>
        <v>100</v>
      </c>
    </row>
    <row r="3488" spans="1:20" x14ac:dyDescent="0.25">
      <c r="A3488" s="1" t="s">
        <v>10231</v>
      </c>
      <c r="B3488" s="1" t="s">
        <v>10232</v>
      </c>
      <c r="C3488" s="1" t="s">
        <v>10233</v>
      </c>
      <c r="D3488" s="1" t="s">
        <v>39</v>
      </c>
      <c r="E3488" s="1" t="s">
        <v>10234</v>
      </c>
      <c r="F3488" s="1">
        <v>0</v>
      </c>
      <c r="G3488" s="2">
        <v>43535</v>
      </c>
      <c r="H3488" s="1" t="s">
        <v>22</v>
      </c>
      <c r="I3488" s="1" t="s">
        <v>23</v>
      </c>
      <c r="J3488" s="2">
        <v>43772</v>
      </c>
      <c r="K3488" s="1"/>
      <c r="L3488" s="1" t="s">
        <v>24</v>
      </c>
      <c r="M3488" s="3">
        <v>43188.08</v>
      </c>
      <c r="N3488" s="3">
        <v>39197.71</v>
      </c>
      <c r="O3488" s="1">
        <v>290.63</v>
      </c>
      <c r="P3488" s="1" t="s">
        <v>32</v>
      </c>
      <c r="Q3488" s="3">
        <v>39488.339999999997</v>
      </c>
      <c r="R3488" s="1" t="str">
        <f t="shared" si="164"/>
        <v>2019-03</v>
      </c>
      <c r="S3488" s="1" t="str">
        <f t="shared" si="162"/>
        <v/>
      </c>
      <c r="T3488" s="3">
        <f t="shared" si="163"/>
        <v>290.63</v>
      </c>
    </row>
    <row r="3489" spans="1:20" x14ac:dyDescent="0.25">
      <c r="A3489" s="1" t="s">
        <v>2098</v>
      </c>
      <c r="B3489" s="1" t="s">
        <v>10235</v>
      </c>
      <c r="C3489" s="1" t="s">
        <v>10236</v>
      </c>
      <c r="D3489" s="1" t="s">
        <v>123</v>
      </c>
      <c r="E3489" s="1" t="s">
        <v>4380</v>
      </c>
      <c r="F3489" s="1">
        <v>0</v>
      </c>
      <c r="G3489" s="2">
        <v>44473</v>
      </c>
      <c r="H3489" s="1" t="s">
        <v>22</v>
      </c>
      <c r="I3489" s="1" t="s">
        <v>31</v>
      </c>
      <c r="J3489" s="2">
        <v>44296</v>
      </c>
      <c r="K3489" s="2">
        <v>44722</v>
      </c>
      <c r="L3489" s="1" t="s">
        <v>42</v>
      </c>
      <c r="M3489" s="3">
        <v>74802</v>
      </c>
      <c r="N3489" s="3">
        <v>35944.519999999997</v>
      </c>
      <c r="O3489" s="1" t="s">
        <v>32</v>
      </c>
      <c r="P3489" s="1" t="s">
        <v>32</v>
      </c>
      <c r="Q3489" s="3">
        <v>35944.519999999997</v>
      </c>
      <c r="R3489" s="1" t="str">
        <f t="shared" si="164"/>
        <v>2021-10</v>
      </c>
      <c r="S3489" s="1" t="str">
        <f t="shared" si="162"/>
        <v>2022-06</v>
      </c>
      <c r="T3489" s="3">
        <f t="shared" si="163"/>
        <v>0</v>
      </c>
    </row>
    <row r="3490" spans="1:20" x14ac:dyDescent="0.25">
      <c r="A3490" s="1" t="s">
        <v>10237</v>
      </c>
      <c r="B3490" s="1" t="s">
        <v>10235</v>
      </c>
      <c r="C3490" s="1" t="s">
        <v>10238</v>
      </c>
      <c r="D3490" s="1" t="s">
        <v>39</v>
      </c>
      <c r="E3490" s="1" t="s">
        <v>40</v>
      </c>
      <c r="F3490" s="1">
        <v>0</v>
      </c>
      <c r="G3490" s="2">
        <v>44715</v>
      </c>
      <c r="H3490" s="1" t="s">
        <v>30</v>
      </c>
      <c r="I3490" s="1" t="s">
        <v>31</v>
      </c>
      <c r="J3490" s="2">
        <v>44626</v>
      </c>
      <c r="K3490" s="2">
        <v>44809</v>
      </c>
      <c r="L3490" s="1" t="s">
        <v>42</v>
      </c>
      <c r="M3490" s="3">
        <v>39936</v>
      </c>
      <c r="N3490" s="3">
        <v>4584</v>
      </c>
      <c r="O3490" s="1" t="s">
        <v>32</v>
      </c>
      <c r="P3490" s="1">
        <v>100</v>
      </c>
      <c r="Q3490" s="3">
        <v>4684</v>
      </c>
      <c r="R3490" s="1" t="str">
        <f t="shared" si="164"/>
        <v>2022-06</v>
      </c>
      <c r="S3490" s="1" t="str">
        <f t="shared" si="162"/>
        <v>2022-09</v>
      </c>
      <c r="T3490" s="3">
        <f t="shared" si="163"/>
        <v>100</v>
      </c>
    </row>
    <row r="3491" spans="1:20" x14ac:dyDescent="0.25">
      <c r="A3491" s="1" t="s">
        <v>10239</v>
      </c>
      <c r="B3491" s="1" t="s">
        <v>1265</v>
      </c>
      <c r="C3491" s="1" t="s">
        <v>10240</v>
      </c>
      <c r="D3491" s="1" t="s">
        <v>39</v>
      </c>
      <c r="E3491" s="1" t="s">
        <v>40</v>
      </c>
      <c r="F3491" s="1">
        <v>0</v>
      </c>
      <c r="G3491" s="2">
        <v>44693</v>
      </c>
      <c r="H3491" s="1" t="s">
        <v>30</v>
      </c>
      <c r="I3491" s="1" t="s">
        <v>31</v>
      </c>
      <c r="J3491" s="1" t="s">
        <v>10241</v>
      </c>
      <c r="K3491" s="2">
        <v>44754</v>
      </c>
      <c r="L3491" s="1" t="s">
        <v>42</v>
      </c>
      <c r="M3491" s="3">
        <v>39936</v>
      </c>
      <c r="N3491" s="3">
        <v>1752</v>
      </c>
      <c r="O3491" s="1" t="s">
        <v>32</v>
      </c>
      <c r="P3491" s="1" t="s">
        <v>32</v>
      </c>
      <c r="Q3491" s="3">
        <v>1752</v>
      </c>
      <c r="R3491" s="1" t="str">
        <f t="shared" si="164"/>
        <v>2022-05</v>
      </c>
      <c r="S3491" s="1" t="str">
        <f t="shared" si="162"/>
        <v>2022-07</v>
      </c>
      <c r="T3491" s="3">
        <f t="shared" si="163"/>
        <v>0</v>
      </c>
    </row>
    <row r="3492" spans="1:20" x14ac:dyDescent="0.25">
      <c r="A3492" s="1" t="s">
        <v>10242</v>
      </c>
      <c r="B3492" s="1" t="s">
        <v>10243</v>
      </c>
      <c r="C3492" s="1" t="s">
        <v>10244</v>
      </c>
      <c r="D3492" s="1" t="s">
        <v>20</v>
      </c>
      <c r="E3492" s="1" t="s">
        <v>21</v>
      </c>
      <c r="F3492" s="1">
        <v>0</v>
      </c>
      <c r="G3492" s="2">
        <v>38613</v>
      </c>
      <c r="H3492" s="1" t="s">
        <v>22</v>
      </c>
      <c r="I3492" s="1" t="s">
        <v>31</v>
      </c>
      <c r="J3492" s="2">
        <v>38536</v>
      </c>
      <c r="K3492" s="1"/>
      <c r="L3492" s="1" t="s">
        <v>24</v>
      </c>
      <c r="M3492" s="3">
        <v>41581.07</v>
      </c>
      <c r="N3492" s="3">
        <v>32114.6</v>
      </c>
      <c r="O3492" s="1">
        <v>627.95000000000005</v>
      </c>
      <c r="P3492" s="1">
        <v>125</v>
      </c>
      <c r="Q3492" s="3">
        <v>32867.550000000003</v>
      </c>
      <c r="R3492" s="1" t="str">
        <f t="shared" si="164"/>
        <v>2005-09</v>
      </c>
      <c r="S3492" s="1" t="str">
        <f t="shared" si="162"/>
        <v/>
      </c>
      <c r="T3492" s="3">
        <f t="shared" si="163"/>
        <v>752.95</v>
      </c>
    </row>
    <row r="3493" spans="1:20" x14ac:dyDescent="0.25">
      <c r="A3493" s="1" t="s">
        <v>10245</v>
      </c>
      <c r="B3493" s="1" t="s">
        <v>10246</v>
      </c>
      <c r="C3493" s="1" t="s">
        <v>10247</v>
      </c>
      <c r="D3493" s="1" t="s">
        <v>20</v>
      </c>
      <c r="E3493" s="1" t="s">
        <v>404</v>
      </c>
      <c r="F3493" s="1">
        <v>0</v>
      </c>
      <c r="G3493" s="2">
        <v>37817</v>
      </c>
      <c r="H3493" s="1" t="s">
        <v>22</v>
      </c>
      <c r="I3493" s="1" t="s">
        <v>31</v>
      </c>
      <c r="J3493" s="2">
        <v>37447</v>
      </c>
      <c r="K3493" s="1"/>
      <c r="L3493" s="1" t="s">
        <v>24</v>
      </c>
      <c r="M3493" s="3">
        <v>47471.22</v>
      </c>
      <c r="N3493" s="3">
        <v>49613.39</v>
      </c>
      <c r="O3493" s="3">
        <v>4669.18</v>
      </c>
      <c r="P3493" s="1">
        <v>125</v>
      </c>
      <c r="Q3493" s="3">
        <v>54407.57</v>
      </c>
      <c r="R3493" s="1" t="str">
        <f t="shared" si="164"/>
        <v>2003-07</v>
      </c>
      <c r="S3493" s="1" t="str">
        <f t="shared" si="162"/>
        <v/>
      </c>
      <c r="T3493" s="3">
        <f t="shared" si="163"/>
        <v>4794.18</v>
      </c>
    </row>
    <row r="3494" spans="1:20" x14ac:dyDescent="0.25">
      <c r="A3494" s="1" t="s">
        <v>10248</v>
      </c>
      <c r="B3494" s="1" t="s">
        <v>10246</v>
      </c>
      <c r="C3494" s="1" t="s">
        <v>10249</v>
      </c>
      <c r="D3494" s="1" t="s">
        <v>39</v>
      </c>
      <c r="E3494" s="1" t="s">
        <v>66</v>
      </c>
      <c r="F3494" s="1">
        <v>0</v>
      </c>
      <c r="G3494" s="2">
        <v>44032</v>
      </c>
      <c r="H3494" s="1" t="s">
        <v>30</v>
      </c>
      <c r="I3494" s="1" t="s">
        <v>31</v>
      </c>
      <c r="J3494" s="1" t="s">
        <v>8077</v>
      </c>
      <c r="K3494" s="1"/>
      <c r="L3494" s="1" t="s">
        <v>24</v>
      </c>
      <c r="M3494" s="3">
        <v>43160.42</v>
      </c>
      <c r="N3494" s="3">
        <v>49821.42</v>
      </c>
      <c r="O3494" s="3">
        <v>2558.7600000000002</v>
      </c>
      <c r="P3494" s="1" t="s">
        <v>32</v>
      </c>
      <c r="Q3494" s="3">
        <v>52380.18</v>
      </c>
      <c r="R3494" s="1" t="str">
        <f t="shared" si="164"/>
        <v>2020-07</v>
      </c>
      <c r="S3494" s="1" t="str">
        <f t="shared" si="162"/>
        <v/>
      </c>
      <c r="T3494" s="3">
        <f t="shared" si="163"/>
        <v>2558.7600000000002</v>
      </c>
    </row>
    <row r="3495" spans="1:20" x14ac:dyDescent="0.25">
      <c r="A3495" s="1" t="s">
        <v>10250</v>
      </c>
      <c r="B3495" s="1" t="s">
        <v>6204</v>
      </c>
      <c r="C3495" s="1" t="s">
        <v>10251</v>
      </c>
      <c r="D3495" s="1" t="s">
        <v>88</v>
      </c>
      <c r="E3495" s="1" t="s">
        <v>89</v>
      </c>
      <c r="F3495" s="1">
        <v>0</v>
      </c>
      <c r="G3495" s="2">
        <v>40182</v>
      </c>
      <c r="H3495" s="1" t="s">
        <v>22</v>
      </c>
      <c r="I3495" s="1" t="s">
        <v>31</v>
      </c>
      <c r="J3495" s="2">
        <v>40269</v>
      </c>
      <c r="K3495" s="1"/>
      <c r="L3495" s="1" t="s">
        <v>24</v>
      </c>
      <c r="M3495" s="3">
        <v>60000.1</v>
      </c>
      <c r="N3495" s="3">
        <v>58107.8</v>
      </c>
      <c r="O3495" s="1">
        <v>288.45999999999998</v>
      </c>
      <c r="P3495" s="1" t="s">
        <v>32</v>
      </c>
      <c r="Q3495" s="3">
        <v>58396.26</v>
      </c>
      <c r="R3495" s="1" t="str">
        <f t="shared" si="164"/>
        <v>2010-01</v>
      </c>
      <c r="S3495" s="1" t="str">
        <f t="shared" si="162"/>
        <v/>
      </c>
      <c r="T3495" s="3">
        <f t="shared" si="163"/>
        <v>288.45999999999998</v>
      </c>
    </row>
    <row r="3496" spans="1:20" x14ac:dyDescent="0.25">
      <c r="A3496" s="1" t="s">
        <v>6207</v>
      </c>
      <c r="B3496" s="1" t="s">
        <v>10252</v>
      </c>
      <c r="C3496" s="1" t="s">
        <v>10253</v>
      </c>
      <c r="D3496" s="1" t="s">
        <v>39</v>
      </c>
      <c r="E3496" s="1" t="s">
        <v>66</v>
      </c>
      <c r="F3496" s="1">
        <v>0</v>
      </c>
      <c r="G3496" s="2">
        <v>44011</v>
      </c>
      <c r="H3496" s="1" t="s">
        <v>30</v>
      </c>
      <c r="I3496" s="1" t="s">
        <v>23</v>
      </c>
      <c r="J3496" s="1" t="s">
        <v>7262</v>
      </c>
      <c r="K3496" s="1"/>
      <c r="L3496" s="1" t="s">
        <v>24</v>
      </c>
      <c r="M3496" s="3">
        <v>43160.42</v>
      </c>
      <c r="N3496" s="3">
        <v>46023.01</v>
      </c>
      <c r="O3496" s="1">
        <v>668.73</v>
      </c>
      <c r="P3496" s="1">
        <v>125</v>
      </c>
      <c r="Q3496" s="3">
        <v>46816.74</v>
      </c>
      <c r="R3496" s="1" t="str">
        <f t="shared" si="164"/>
        <v>2020-06</v>
      </c>
      <c r="S3496" s="1" t="str">
        <f t="shared" si="162"/>
        <v/>
      </c>
      <c r="T3496" s="3">
        <f t="shared" si="163"/>
        <v>793.73</v>
      </c>
    </row>
    <row r="3497" spans="1:20" x14ac:dyDescent="0.25">
      <c r="A3497" s="1" t="s">
        <v>10254</v>
      </c>
      <c r="B3497" s="1" t="s">
        <v>10255</v>
      </c>
      <c r="C3497" s="1" t="s">
        <v>10256</v>
      </c>
      <c r="D3497" s="1" t="s">
        <v>971</v>
      </c>
      <c r="E3497" s="1" t="s">
        <v>1633</v>
      </c>
      <c r="F3497" s="1">
        <v>0</v>
      </c>
      <c r="G3497" s="2">
        <v>42625</v>
      </c>
      <c r="H3497" s="1" t="s">
        <v>30</v>
      </c>
      <c r="I3497" s="1" t="s">
        <v>31</v>
      </c>
      <c r="J3497" s="2">
        <v>42713</v>
      </c>
      <c r="K3497" s="1"/>
      <c r="L3497" s="1" t="s">
        <v>24</v>
      </c>
      <c r="M3497" s="3">
        <v>58934.720000000001</v>
      </c>
      <c r="N3497" s="3">
        <v>66767.95</v>
      </c>
      <c r="O3497" s="3">
        <v>3758.83</v>
      </c>
      <c r="P3497" s="1">
        <v>125</v>
      </c>
      <c r="Q3497" s="3">
        <v>70651.78</v>
      </c>
      <c r="R3497" s="1" t="str">
        <f t="shared" si="164"/>
        <v>2016-09</v>
      </c>
      <c r="S3497" s="1" t="str">
        <f t="shared" si="162"/>
        <v/>
      </c>
      <c r="T3497" s="3">
        <f t="shared" si="163"/>
        <v>3883.83</v>
      </c>
    </row>
    <row r="3498" spans="1:20" x14ac:dyDescent="0.25">
      <c r="A3498" s="1" t="s">
        <v>462</v>
      </c>
      <c r="B3498" s="1" t="s">
        <v>10257</v>
      </c>
      <c r="C3498" s="1" t="s">
        <v>10258</v>
      </c>
      <c r="D3498" s="1" t="s">
        <v>156</v>
      </c>
      <c r="E3498" s="1" t="s">
        <v>743</v>
      </c>
      <c r="F3498" s="1">
        <v>0</v>
      </c>
      <c r="G3498" s="2">
        <v>36472</v>
      </c>
      <c r="H3498" s="1" t="s">
        <v>22</v>
      </c>
      <c r="I3498" s="1" t="s">
        <v>23</v>
      </c>
      <c r="J3498" s="2">
        <v>36383</v>
      </c>
      <c r="K3498" s="1"/>
      <c r="L3498" s="1" t="s">
        <v>24</v>
      </c>
      <c r="M3498" s="3">
        <v>60000.1</v>
      </c>
      <c r="N3498" s="3">
        <v>59399.93</v>
      </c>
      <c r="O3498" s="1">
        <v>807.7</v>
      </c>
      <c r="P3498" s="1">
        <v>125</v>
      </c>
      <c r="Q3498" s="3">
        <v>60332.63</v>
      </c>
      <c r="R3498" s="1" t="str">
        <f t="shared" si="164"/>
        <v>1999-11</v>
      </c>
      <c r="S3498" s="1" t="str">
        <f t="shared" si="162"/>
        <v/>
      </c>
      <c r="T3498" s="3">
        <f t="shared" si="163"/>
        <v>932.7</v>
      </c>
    </row>
    <row r="3499" spans="1:20" x14ac:dyDescent="0.25">
      <c r="A3499" s="1" t="s">
        <v>1265</v>
      </c>
      <c r="B3499" s="1" t="s">
        <v>10259</v>
      </c>
      <c r="C3499" s="1" t="s">
        <v>10260</v>
      </c>
      <c r="D3499" s="1" t="s">
        <v>70</v>
      </c>
      <c r="E3499" s="1" t="s">
        <v>96</v>
      </c>
      <c r="F3499" s="1">
        <v>0</v>
      </c>
      <c r="G3499" s="2">
        <v>44845</v>
      </c>
      <c r="H3499" s="1" t="s">
        <v>30</v>
      </c>
      <c r="I3499" s="1" t="s">
        <v>31</v>
      </c>
      <c r="J3499" s="2">
        <v>44875</v>
      </c>
      <c r="K3499" s="1"/>
      <c r="L3499" s="1" t="s">
        <v>24</v>
      </c>
      <c r="M3499" s="3">
        <v>20800</v>
      </c>
      <c r="N3499" s="1">
        <v>717.5</v>
      </c>
      <c r="O3499" s="1" t="s">
        <v>32</v>
      </c>
      <c r="P3499" s="1">
        <v>100</v>
      </c>
      <c r="Q3499" s="1">
        <v>817.5</v>
      </c>
      <c r="R3499" s="1" t="str">
        <f t="shared" si="164"/>
        <v>2022-10</v>
      </c>
      <c r="S3499" s="1" t="str">
        <f t="shared" si="162"/>
        <v/>
      </c>
      <c r="T3499" s="3">
        <f t="shared" si="163"/>
        <v>100</v>
      </c>
    </row>
    <row r="3500" spans="1:20" x14ac:dyDescent="0.25">
      <c r="A3500" s="1" t="s">
        <v>2656</v>
      </c>
      <c r="B3500" s="1" t="s">
        <v>10261</v>
      </c>
      <c r="C3500" s="1" t="s">
        <v>10262</v>
      </c>
      <c r="D3500" s="1" t="s">
        <v>204</v>
      </c>
      <c r="E3500" s="1" t="s">
        <v>205</v>
      </c>
      <c r="F3500" s="1">
        <v>0</v>
      </c>
      <c r="G3500" s="2">
        <v>43395</v>
      </c>
      <c r="H3500" s="1" t="s">
        <v>22</v>
      </c>
      <c r="I3500" s="1" t="s">
        <v>31</v>
      </c>
      <c r="J3500" s="1" t="s">
        <v>10263</v>
      </c>
      <c r="K3500" s="1"/>
      <c r="L3500" s="1" t="s">
        <v>24</v>
      </c>
      <c r="M3500" s="3">
        <v>42566.58</v>
      </c>
      <c r="N3500" s="3">
        <v>41287.730000000003</v>
      </c>
      <c r="O3500" s="1">
        <v>414.43</v>
      </c>
      <c r="P3500" s="1">
        <v>125</v>
      </c>
      <c r="Q3500" s="3">
        <v>41827.160000000003</v>
      </c>
      <c r="R3500" s="1" t="str">
        <f t="shared" si="164"/>
        <v>2018-10</v>
      </c>
      <c r="S3500" s="1" t="str">
        <f t="shared" si="162"/>
        <v/>
      </c>
      <c r="T3500" s="3">
        <f t="shared" si="163"/>
        <v>539.43000000000006</v>
      </c>
    </row>
    <row r="3501" spans="1:20" x14ac:dyDescent="0.25">
      <c r="A3501" s="1" t="s">
        <v>10264</v>
      </c>
      <c r="B3501" s="1" t="s">
        <v>10265</v>
      </c>
      <c r="C3501" s="1" t="s">
        <v>10266</v>
      </c>
      <c r="D3501" s="1" t="s">
        <v>123</v>
      </c>
      <c r="E3501" s="1" t="s">
        <v>194</v>
      </c>
      <c r="F3501" s="1">
        <v>0</v>
      </c>
      <c r="G3501" s="2">
        <v>43191</v>
      </c>
      <c r="H3501" s="1" t="s">
        <v>30</v>
      </c>
      <c r="I3501" s="1" t="s">
        <v>31</v>
      </c>
      <c r="J3501" s="2">
        <v>42804</v>
      </c>
      <c r="K3501" s="1"/>
      <c r="L3501" s="1" t="s">
        <v>24</v>
      </c>
      <c r="M3501" s="3">
        <v>63632.82</v>
      </c>
      <c r="N3501" s="3">
        <v>56196.33</v>
      </c>
      <c r="O3501" s="1">
        <v>890.91</v>
      </c>
      <c r="P3501" s="1">
        <v>125</v>
      </c>
      <c r="Q3501" s="3">
        <v>57212.24</v>
      </c>
      <c r="R3501" s="1" t="str">
        <f t="shared" si="164"/>
        <v>2018-04</v>
      </c>
      <c r="S3501" s="1" t="str">
        <f t="shared" si="162"/>
        <v/>
      </c>
      <c r="T3501" s="3">
        <f t="shared" si="163"/>
        <v>1015.91</v>
      </c>
    </row>
    <row r="3502" spans="1:20" x14ac:dyDescent="0.25">
      <c r="A3502" s="1" t="s">
        <v>10267</v>
      </c>
      <c r="B3502" s="1" t="s">
        <v>10268</v>
      </c>
      <c r="C3502" s="1" t="s">
        <v>10269</v>
      </c>
      <c r="D3502" s="1" t="s">
        <v>20</v>
      </c>
      <c r="E3502" s="1" t="s">
        <v>21</v>
      </c>
      <c r="F3502" s="1">
        <v>0</v>
      </c>
      <c r="G3502" s="2">
        <v>29486</v>
      </c>
      <c r="H3502" s="1" t="s">
        <v>22</v>
      </c>
      <c r="I3502" s="1" t="s">
        <v>23</v>
      </c>
      <c r="J3502" s="1" t="s">
        <v>4738</v>
      </c>
      <c r="K3502" s="1"/>
      <c r="L3502" s="1" t="s">
        <v>24</v>
      </c>
      <c r="M3502" s="3">
        <v>41581.07</v>
      </c>
      <c r="N3502" s="3">
        <v>41980.44</v>
      </c>
      <c r="O3502" s="3">
        <v>11162.11</v>
      </c>
      <c r="P3502" s="1">
        <v>125</v>
      </c>
      <c r="Q3502" s="3">
        <v>53267.55</v>
      </c>
      <c r="R3502" s="1" t="str">
        <f t="shared" si="164"/>
        <v>1980-09</v>
      </c>
      <c r="S3502" s="1" t="str">
        <f t="shared" si="162"/>
        <v/>
      </c>
      <c r="T3502" s="3">
        <f t="shared" si="163"/>
        <v>11287.11</v>
      </c>
    </row>
    <row r="3503" spans="1:20" x14ac:dyDescent="0.25">
      <c r="A3503" s="1" t="s">
        <v>1925</v>
      </c>
      <c r="B3503" s="1" t="s">
        <v>10270</v>
      </c>
      <c r="C3503" s="1" t="s">
        <v>10271</v>
      </c>
      <c r="D3503" s="1" t="s">
        <v>39</v>
      </c>
      <c r="E3503" s="1" t="s">
        <v>40</v>
      </c>
      <c r="F3503" s="1">
        <v>0</v>
      </c>
      <c r="G3503" s="2">
        <v>44702</v>
      </c>
      <c r="H3503" s="1" t="s">
        <v>22</v>
      </c>
      <c r="I3503" s="1" t="s">
        <v>31</v>
      </c>
      <c r="J3503" s="2">
        <v>44445</v>
      </c>
      <c r="K3503" s="2">
        <v>44809</v>
      </c>
      <c r="L3503" s="1" t="s">
        <v>42</v>
      </c>
      <c r="M3503" s="3">
        <v>29952</v>
      </c>
      <c r="N3503" s="3">
        <v>3161</v>
      </c>
      <c r="O3503" s="1" t="s">
        <v>32</v>
      </c>
      <c r="P3503" s="1" t="s">
        <v>32</v>
      </c>
      <c r="Q3503" s="3">
        <v>3161</v>
      </c>
      <c r="R3503" s="1" t="str">
        <f t="shared" si="164"/>
        <v>2022-05</v>
      </c>
      <c r="S3503" s="1" t="str">
        <f t="shared" si="162"/>
        <v>2022-09</v>
      </c>
      <c r="T3503" s="3">
        <f t="shared" si="163"/>
        <v>0</v>
      </c>
    </row>
    <row r="3504" spans="1:20" x14ac:dyDescent="0.25">
      <c r="A3504" s="1" t="s">
        <v>721</v>
      </c>
      <c r="B3504" s="1" t="s">
        <v>10272</v>
      </c>
      <c r="C3504" s="1" t="s">
        <v>10273</v>
      </c>
      <c r="D3504" s="1" t="s">
        <v>39</v>
      </c>
      <c r="E3504" s="1" t="s">
        <v>66</v>
      </c>
      <c r="F3504" s="1">
        <v>0</v>
      </c>
      <c r="G3504" s="2">
        <v>40189</v>
      </c>
      <c r="H3504" s="1" t="s">
        <v>30</v>
      </c>
      <c r="I3504" s="1" t="s">
        <v>31</v>
      </c>
      <c r="J3504" s="2">
        <v>40483</v>
      </c>
      <c r="K3504" s="1"/>
      <c r="L3504" s="1" t="s">
        <v>24</v>
      </c>
      <c r="M3504" s="3">
        <v>43160.42</v>
      </c>
      <c r="N3504" s="3">
        <v>45996.93</v>
      </c>
      <c r="O3504" s="3">
        <v>6177.08</v>
      </c>
      <c r="P3504" s="1" t="s">
        <v>32</v>
      </c>
      <c r="Q3504" s="3">
        <v>52174.01</v>
      </c>
      <c r="R3504" s="1" t="str">
        <f t="shared" si="164"/>
        <v>2010-01</v>
      </c>
      <c r="S3504" s="1" t="str">
        <f t="shared" si="162"/>
        <v/>
      </c>
      <c r="T3504" s="3">
        <f t="shared" si="163"/>
        <v>6177.08</v>
      </c>
    </row>
    <row r="3505" spans="1:20" x14ac:dyDescent="0.25">
      <c r="A3505" s="1" t="s">
        <v>6438</v>
      </c>
      <c r="B3505" s="1" t="s">
        <v>10274</v>
      </c>
      <c r="C3505" s="1" t="s">
        <v>10275</v>
      </c>
      <c r="D3505" s="1" t="s">
        <v>237</v>
      </c>
      <c r="E3505" s="1" t="s">
        <v>493</v>
      </c>
      <c r="F3505" s="1">
        <v>0</v>
      </c>
      <c r="G3505" s="2">
        <v>32132</v>
      </c>
      <c r="H3505" s="1" t="s">
        <v>22</v>
      </c>
      <c r="I3505" s="1" t="s">
        <v>31</v>
      </c>
      <c r="J3505" s="1" t="s">
        <v>6738</v>
      </c>
      <c r="K3505" s="1"/>
      <c r="L3505" s="1" t="s">
        <v>24</v>
      </c>
      <c r="M3505" s="3">
        <v>46813.73</v>
      </c>
      <c r="N3505" s="3">
        <v>46441.39</v>
      </c>
      <c r="O3505" s="3">
        <v>4068.08</v>
      </c>
      <c r="P3505" s="3">
        <v>1638.48</v>
      </c>
      <c r="Q3505" s="3">
        <v>52147.95</v>
      </c>
      <c r="R3505" s="1" t="str">
        <f t="shared" si="164"/>
        <v>1987-12</v>
      </c>
      <c r="S3505" s="1" t="str">
        <f t="shared" si="162"/>
        <v/>
      </c>
      <c r="T3505" s="3">
        <f t="shared" si="163"/>
        <v>5706.5599999999995</v>
      </c>
    </row>
    <row r="3506" spans="1:20" x14ac:dyDescent="0.25">
      <c r="A3506" s="1" t="s">
        <v>10276</v>
      </c>
      <c r="B3506" s="1" t="s">
        <v>10277</v>
      </c>
      <c r="C3506" s="1" t="s">
        <v>10278</v>
      </c>
      <c r="D3506" s="1" t="s">
        <v>20</v>
      </c>
      <c r="E3506" s="1" t="s">
        <v>21</v>
      </c>
      <c r="F3506" s="1">
        <v>0</v>
      </c>
      <c r="G3506" s="2">
        <v>38432</v>
      </c>
      <c r="H3506" s="1" t="s">
        <v>22</v>
      </c>
      <c r="I3506" s="1" t="s">
        <v>31</v>
      </c>
      <c r="J3506" s="1" t="s">
        <v>10103</v>
      </c>
      <c r="K3506" s="1"/>
      <c r="L3506" s="1" t="s">
        <v>24</v>
      </c>
      <c r="M3506" s="3">
        <v>41581.07</v>
      </c>
      <c r="N3506" s="3">
        <v>44443.74</v>
      </c>
      <c r="O3506" s="3">
        <v>1478.34</v>
      </c>
      <c r="P3506" s="1">
        <v>125</v>
      </c>
      <c r="Q3506" s="3">
        <v>46047.08</v>
      </c>
      <c r="R3506" s="1" t="str">
        <f t="shared" si="164"/>
        <v>2005-03</v>
      </c>
      <c r="S3506" s="1" t="str">
        <f t="shared" si="162"/>
        <v/>
      </c>
      <c r="T3506" s="3">
        <f t="shared" si="163"/>
        <v>1603.34</v>
      </c>
    </row>
    <row r="3507" spans="1:20" x14ac:dyDescent="0.25">
      <c r="A3507" s="1" t="s">
        <v>7510</v>
      </c>
      <c r="B3507" s="1" t="s">
        <v>10279</v>
      </c>
      <c r="C3507" s="1" t="s">
        <v>10280</v>
      </c>
      <c r="D3507" s="1" t="s">
        <v>123</v>
      </c>
      <c r="E3507" s="1" t="s">
        <v>1758</v>
      </c>
      <c r="F3507" s="1">
        <v>0</v>
      </c>
      <c r="G3507" s="2">
        <v>40853</v>
      </c>
      <c r="H3507" s="1" t="s">
        <v>30</v>
      </c>
      <c r="I3507" s="1" t="s">
        <v>31</v>
      </c>
      <c r="J3507" s="2">
        <v>40122</v>
      </c>
      <c r="K3507" s="1"/>
      <c r="L3507" s="1" t="s">
        <v>24</v>
      </c>
      <c r="M3507" s="3">
        <v>95584.11</v>
      </c>
      <c r="N3507" s="3">
        <v>95411.61</v>
      </c>
      <c r="O3507" s="1" t="s">
        <v>32</v>
      </c>
      <c r="P3507" s="1">
        <v>125</v>
      </c>
      <c r="Q3507" s="3">
        <v>95536.61</v>
      </c>
      <c r="R3507" s="1" t="str">
        <f t="shared" si="164"/>
        <v>2011-11</v>
      </c>
      <c r="S3507" s="1" t="str">
        <f t="shared" si="162"/>
        <v/>
      </c>
      <c r="T3507" s="3">
        <f t="shared" si="163"/>
        <v>125</v>
      </c>
    </row>
    <row r="3508" spans="1:20" x14ac:dyDescent="0.25">
      <c r="A3508" s="1" t="s">
        <v>10281</v>
      </c>
      <c r="B3508" s="1" t="s">
        <v>10282</v>
      </c>
      <c r="C3508" s="1" t="s">
        <v>10283</v>
      </c>
      <c r="D3508" s="1" t="s">
        <v>971</v>
      </c>
      <c r="E3508" s="1" t="s">
        <v>6768</v>
      </c>
      <c r="F3508" s="1">
        <v>0</v>
      </c>
      <c r="G3508" s="2">
        <v>44378</v>
      </c>
      <c r="H3508" s="1" t="s">
        <v>22</v>
      </c>
      <c r="I3508" s="1" t="s">
        <v>31</v>
      </c>
      <c r="J3508" s="2">
        <v>44203</v>
      </c>
      <c r="K3508" s="2">
        <v>44742</v>
      </c>
      <c r="L3508" s="1" t="s">
        <v>42</v>
      </c>
      <c r="M3508" s="3">
        <v>77062.539999999994</v>
      </c>
      <c r="N3508" s="3">
        <v>41198.21</v>
      </c>
      <c r="O3508" s="1" t="s">
        <v>32</v>
      </c>
      <c r="P3508" s="1" t="s">
        <v>32</v>
      </c>
      <c r="Q3508" s="3">
        <v>41198.21</v>
      </c>
      <c r="R3508" s="1" t="str">
        <f t="shared" si="164"/>
        <v>2021-07</v>
      </c>
      <c r="S3508" s="1" t="str">
        <f t="shared" si="162"/>
        <v>2022-06</v>
      </c>
      <c r="T3508" s="3">
        <f t="shared" si="163"/>
        <v>0</v>
      </c>
    </row>
    <row r="3509" spans="1:20" x14ac:dyDescent="0.25">
      <c r="A3509" s="1" t="s">
        <v>7658</v>
      </c>
      <c r="B3509" s="1" t="s">
        <v>10284</v>
      </c>
      <c r="C3509" s="1" t="s">
        <v>10285</v>
      </c>
      <c r="D3509" s="1" t="s">
        <v>113</v>
      </c>
      <c r="E3509" s="1" t="s">
        <v>914</v>
      </c>
      <c r="F3509" s="1">
        <v>0</v>
      </c>
      <c r="G3509" s="2">
        <v>36115</v>
      </c>
      <c r="H3509" s="1" t="s">
        <v>30</v>
      </c>
      <c r="I3509" s="1" t="s">
        <v>23</v>
      </c>
      <c r="J3509" s="1" t="s">
        <v>2090</v>
      </c>
      <c r="K3509" s="1"/>
      <c r="L3509" s="1" t="s">
        <v>24</v>
      </c>
      <c r="M3509" s="3">
        <v>43266.5</v>
      </c>
      <c r="N3509" s="3">
        <v>42914.6</v>
      </c>
      <c r="O3509" s="3">
        <v>2184.23</v>
      </c>
      <c r="P3509" s="1" t="s">
        <v>32</v>
      </c>
      <c r="Q3509" s="3">
        <v>45098.83</v>
      </c>
      <c r="R3509" s="1" t="str">
        <f t="shared" si="164"/>
        <v>1998-11</v>
      </c>
      <c r="S3509" s="1" t="str">
        <f t="shared" si="162"/>
        <v/>
      </c>
      <c r="T3509" s="3">
        <f t="shared" si="163"/>
        <v>2184.23</v>
      </c>
    </row>
    <row r="3510" spans="1:20" x14ac:dyDescent="0.25">
      <c r="A3510" s="1" t="s">
        <v>10286</v>
      </c>
      <c r="B3510" s="1" t="s">
        <v>10287</v>
      </c>
      <c r="C3510" s="1" t="s">
        <v>10288</v>
      </c>
      <c r="D3510" s="1" t="s">
        <v>137</v>
      </c>
      <c r="E3510" s="1" t="s">
        <v>138</v>
      </c>
      <c r="F3510" s="1">
        <v>0</v>
      </c>
      <c r="G3510" s="2">
        <v>44718</v>
      </c>
      <c r="H3510" s="1" t="s">
        <v>30</v>
      </c>
      <c r="I3510" s="1" t="s">
        <v>31</v>
      </c>
      <c r="J3510" s="2">
        <v>44718</v>
      </c>
      <c r="K3510" s="2">
        <v>44883</v>
      </c>
      <c r="L3510" s="1" t="s">
        <v>42</v>
      </c>
      <c r="M3510" s="3">
        <v>51768.08</v>
      </c>
      <c r="N3510" s="3">
        <v>25119.41</v>
      </c>
      <c r="O3510" s="1">
        <v>578.04999999999995</v>
      </c>
      <c r="P3510" s="1">
        <v>100</v>
      </c>
      <c r="Q3510" s="3">
        <v>25797.46</v>
      </c>
      <c r="R3510" s="1" t="str">
        <f t="shared" si="164"/>
        <v>2022-06</v>
      </c>
      <c r="S3510" s="1" t="str">
        <f t="shared" si="162"/>
        <v>2022-11</v>
      </c>
      <c r="T3510" s="3">
        <f t="shared" si="163"/>
        <v>678.05</v>
      </c>
    </row>
    <row r="3511" spans="1:20" x14ac:dyDescent="0.25">
      <c r="A3511" s="1" t="s">
        <v>10289</v>
      </c>
      <c r="B3511" s="1" t="s">
        <v>10287</v>
      </c>
      <c r="C3511" s="1" t="s">
        <v>10290</v>
      </c>
      <c r="D3511" s="1" t="s">
        <v>70</v>
      </c>
      <c r="E3511" s="1" t="s">
        <v>280</v>
      </c>
      <c r="F3511" s="1">
        <v>0</v>
      </c>
      <c r="G3511" s="2">
        <v>43808</v>
      </c>
      <c r="H3511" s="1" t="s">
        <v>22</v>
      </c>
      <c r="I3511" s="1" t="s">
        <v>23</v>
      </c>
      <c r="J3511" s="2">
        <v>43720</v>
      </c>
      <c r="K3511" s="2">
        <v>44760</v>
      </c>
      <c r="L3511" s="1" t="s">
        <v>42</v>
      </c>
      <c r="M3511" s="3">
        <v>42066.34</v>
      </c>
      <c r="N3511" s="3">
        <v>21782.39</v>
      </c>
      <c r="O3511" s="3">
        <v>2265.0700000000002</v>
      </c>
      <c r="P3511" s="1">
        <v>100</v>
      </c>
      <c r="Q3511" s="3">
        <v>24147.46</v>
      </c>
      <c r="R3511" s="1" t="str">
        <f t="shared" si="164"/>
        <v>2019-12</v>
      </c>
      <c r="S3511" s="1" t="str">
        <f t="shared" si="162"/>
        <v>2022-07</v>
      </c>
      <c r="T3511" s="3">
        <f t="shared" si="163"/>
        <v>2365.0700000000002</v>
      </c>
    </row>
    <row r="3512" spans="1:20" x14ac:dyDescent="0.25">
      <c r="A3512" s="1" t="s">
        <v>10291</v>
      </c>
      <c r="B3512" s="1" t="s">
        <v>10287</v>
      </c>
      <c r="C3512" s="1" t="s">
        <v>10292</v>
      </c>
      <c r="D3512" s="1" t="s">
        <v>39</v>
      </c>
      <c r="E3512" s="1" t="s">
        <v>40</v>
      </c>
      <c r="F3512" s="1">
        <v>0</v>
      </c>
      <c r="G3512" s="2">
        <v>44733</v>
      </c>
      <c r="H3512" s="1" t="s">
        <v>22</v>
      </c>
      <c r="I3512" s="1" t="s">
        <v>31</v>
      </c>
      <c r="J3512" s="1" t="s">
        <v>653</v>
      </c>
      <c r="K3512" s="2">
        <v>44809</v>
      </c>
      <c r="L3512" s="1" t="s">
        <v>42</v>
      </c>
      <c r="M3512" s="3">
        <v>39936</v>
      </c>
      <c r="N3512" s="3">
        <v>2560</v>
      </c>
      <c r="O3512" s="1" t="s">
        <v>32</v>
      </c>
      <c r="P3512" s="1">
        <v>100</v>
      </c>
      <c r="Q3512" s="3">
        <v>2660</v>
      </c>
      <c r="R3512" s="1" t="str">
        <f t="shared" si="164"/>
        <v>2022-06</v>
      </c>
      <c r="S3512" s="1" t="str">
        <f t="shared" si="162"/>
        <v>2022-09</v>
      </c>
      <c r="T3512" s="3">
        <f t="shared" si="163"/>
        <v>100</v>
      </c>
    </row>
    <row r="3513" spans="1:20" x14ac:dyDescent="0.25">
      <c r="A3513" s="1" t="s">
        <v>10293</v>
      </c>
      <c r="B3513" s="1" t="s">
        <v>10287</v>
      </c>
      <c r="C3513" s="1" t="s">
        <v>10294</v>
      </c>
      <c r="D3513" s="1" t="s">
        <v>39</v>
      </c>
      <c r="E3513" s="1" t="s">
        <v>40</v>
      </c>
      <c r="F3513" s="1">
        <v>0</v>
      </c>
      <c r="G3513" s="2">
        <v>44550</v>
      </c>
      <c r="H3513" s="1" t="s">
        <v>22</v>
      </c>
      <c r="I3513" s="1" t="s">
        <v>31</v>
      </c>
      <c r="J3513" s="1" t="s">
        <v>2424</v>
      </c>
      <c r="K3513" s="2">
        <v>44635</v>
      </c>
      <c r="L3513" s="1" t="s">
        <v>42</v>
      </c>
      <c r="M3513" s="3">
        <v>29952</v>
      </c>
      <c r="N3513" s="1">
        <v>462</v>
      </c>
      <c r="O3513" s="1" t="s">
        <v>32</v>
      </c>
      <c r="P3513" s="1" t="s">
        <v>32</v>
      </c>
      <c r="Q3513" s="1">
        <v>462</v>
      </c>
      <c r="R3513" s="1" t="str">
        <f t="shared" si="164"/>
        <v>2021-12</v>
      </c>
      <c r="S3513" s="1" t="str">
        <f t="shared" si="162"/>
        <v>2022-03</v>
      </c>
      <c r="T3513" s="3">
        <f t="shared" si="163"/>
        <v>0</v>
      </c>
    </row>
    <row r="3514" spans="1:20" x14ac:dyDescent="0.25">
      <c r="A3514" s="1" t="s">
        <v>10295</v>
      </c>
      <c r="B3514" s="1" t="s">
        <v>10287</v>
      </c>
      <c r="C3514" s="1" t="s">
        <v>10296</v>
      </c>
      <c r="D3514" s="1" t="s">
        <v>70</v>
      </c>
      <c r="E3514" s="1" t="s">
        <v>174</v>
      </c>
      <c r="F3514" s="1">
        <v>0</v>
      </c>
      <c r="G3514" s="2">
        <v>40561</v>
      </c>
      <c r="H3514" s="1" t="s">
        <v>22</v>
      </c>
      <c r="I3514" s="1" t="s">
        <v>23</v>
      </c>
      <c r="J3514" s="1" t="s">
        <v>10263</v>
      </c>
      <c r="K3514" s="1"/>
      <c r="L3514" s="1" t="s">
        <v>24</v>
      </c>
      <c r="M3514" s="3">
        <v>86778.43</v>
      </c>
      <c r="N3514" s="3">
        <v>103673.08</v>
      </c>
      <c r="O3514" s="3">
        <v>17485.89</v>
      </c>
      <c r="P3514" s="1">
        <v>125</v>
      </c>
      <c r="Q3514" s="3">
        <v>121283.97</v>
      </c>
      <c r="R3514" s="1" t="str">
        <f t="shared" si="164"/>
        <v>2011-01</v>
      </c>
      <c r="S3514" s="1" t="str">
        <f t="shared" si="162"/>
        <v/>
      </c>
      <c r="T3514" s="3">
        <f t="shared" si="163"/>
        <v>17610.89</v>
      </c>
    </row>
    <row r="3515" spans="1:20" x14ac:dyDescent="0.25">
      <c r="A3515" s="1" t="s">
        <v>10297</v>
      </c>
      <c r="B3515" s="1" t="s">
        <v>10287</v>
      </c>
      <c r="C3515" s="1" t="s">
        <v>10298</v>
      </c>
      <c r="D3515" s="1" t="s">
        <v>70</v>
      </c>
      <c r="E3515" s="1" t="s">
        <v>174</v>
      </c>
      <c r="F3515" s="1">
        <v>0</v>
      </c>
      <c r="G3515" s="2">
        <v>40616</v>
      </c>
      <c r="H3515" s="1" t="s">
        <v>22</v>
      </c>
      <c r="I3515" s="1" t="s">
        <v>31</v>
      </c>
      <c r="J3515" s="1" t="s">
        <v>175</v>
      </c>
      <c r="K3515" s="1"/>
      <c r="L3515" s="1" t="s">
        <v>24</v>
      </c>
      <c r="M3515" s="3">
        <v>86778.43</v>
      </c>
      <c r="N3515" s="3">
        <v>79221.84</v>
      </c>
      <c r="O3515" s="3">
        <v>4152.1000000000004</v>
      </c>
      <c r="P3515" s="1" t="s">
        <v>32</v>
      </c>
      <c r="Q3515" s="3">
        <v>83373.94</v>
      </c>
      <c r="R3515" s="1" t="str">
        <f t="shared" si="164"/>
        <v>2011-03</v>
      </c>
      <c r="S3515" s="1" t="str">
        <f t="shared" si="162"/>
        <v/>
      </c>
      <c r="T3515" s="3">
        <f t="shared" si="163"/>
        <v>4152.1000000000004</v>
      </c>
    </row>
    <row r="3516" spans="1:20" x14ac:dyDescent="0.25">
      <c r="A3516" s="1" t="s">
        <v>25</v>
      </c>
      <c r="B3516" s="1" t="s">
        <v>10287</v>
      </c>
      <c r="C3516" s="1" t="s">
        <v>10299</v>
      </c>
      <c r="D3516" s="1" t="s">
        <v>123</v>
      </c>
      <c r="E3516" s="1" t="s">
        <v>194</v>
      </c>
      <c r="F3516" s="1">
        <v>0</v>
      </c>
      <c r="G3516" s="2">
        <v>41763</v>
      </c>
      <c r="H3516" s="1" t="s">
        <v>30</v>
      </c>
      <c r="I3516" s="1" t="s">
        <v>31</v>
      </c>
      <c r="J3516" s="2">
        <v>40634</v>
      </c>
      <c r="K3516" s="1"/>
      <c r="L3516" s="1" t="s">
        <v>24</v>
      </c>
      <c r="M3516" s="3">
        <v>76184.160000000003</v>
      </c>
      <c r="N3516" s="1" t="s">
        <v>32</v>
      </c>
      <c r="O3516" s="1" t="s">
        <v>32</v>
      </c>
      <c r="P3516" s="1">
        <v>100</v>
      </c>
      <c r="Q3516" s="1">
        <v>100</v>
      </c>
      <c r="R3516" s="1" t="str">
        <f t="shared" si="164"/>
        <v>2014-05</v>
      </c>
      <c r="S3516" s="1" t="str">
        <f t="shared" si="162"/>
        <v/>
      </c>
      <c r="T3516" s="3">
        <f t="shared" si="163"/>
        <v>100</v>
      </c>
    </row>
    <row r="3517" spans="1:20" x14ac:dyDescent="0.25">
      <c r="A3517" s="1" t="s">
        <v>10300</v>
      </c>
      <c r="B3517" s="1" t="s">
        <v>10287</v>
      </c>
      <c r="C3517" s="1" t="s">
        <v>10301</v>
      </c>
      <c r="D3517" s="1" t="s">
        <v>82</v>
      </c>
      <c r="E3517" s="1" t="s">
        <v>2206</v>
      </c>
      <c r="F3517" s="1">
        <v>0</v>
      </c>
      <c r="G3517" s="2">
        <v>43249</v>
      </c>
      <c r="H3517" s="1" t="s">
        <v>22</v>
      </c>
      <c r="I3517" s="1" t="s">
        <v>31</v>
      </c>
      <c r="J3517" s="1" t="s">
        <v>2769</v>
      </c>
      <c r="K3517" s="2">
        <v>44888</v>
      </c>
      <c r="L3517" s="1" t="s">
        <v>42</v>
      </c>
      <c r="M3517" s="3">
        <v>69086.37</v>
      </c>
      <c r="N3517" s="3">
        <v>76568.479999999996</v>
      </c>
      <c r="O3517" s="3">
        <v>2449.56</v>
      </c>
      <c r="P3517" s="1" t="s">
        <v>32</v>
      </c>
      <c r="Q3517" s="3">
        <v>79018.039999999994</v>
      </c>
      <c r="R3517" s="1" t="str">
        <f t="shared" si="164"/>
        <v>2018-05</v>
      </c>
      <c r="S3517" s="1" t="str">
        <f t="shared" si="162"/>
        <v>2022-11</v>
      </c>
      <c r="T3517" s="3">
        <f t="shared" si="163"/>
        <v>2449.56</v>
      </c>
    </row>
    <row r="3518" spans="1:20" x14ac:dyDescent="0.25">
      <c r="A3518" s="1" t="s">
        <v>3250</v>
      </c>
      <c r="B3518" s="1" t="s">
        <v>10287</v>
      </c>
      <c r="C3518" s="1" t="s">
        <v>10302</v>
      </c>
      <c r="D3518" s="1" t="s">
        <v>39</v>
      </c>
      <c r="E3518" s="1" t="s">
        <v>710</v>
      </c>
      <c r="F3518" s="1">
        <v>0</v>
      </c>
      <c r="G3518" s="2">
        <v>42233</v>
      </c>
      <c r="H3518" s="1" t="s">
        <v>30</v>
      </c>
      <c r="I3518" s="1" t="s">
        <v>31</v>
      </c>
      <c r="J3518" s="1" t="s">
        <v>10303</v>
      </c>
      <c r="K3518" s="1"/>
      <c r="L3518" s="1" t="s">
        <v>24</v>
      </c>
      <c r="M3518" s="3">
        <v>64750.19</v>
      </c>
      <c r="N3518" s="3">
        <v>64678.36</v>
      </c>
      <c r="O3518" s="1">
        <v>62.26</v>
      </c>
      <c r="P3518" s="1" t="s">
        <v>32</v>
      </c>
      <c r="Q3518" s="3">
        <v>64740.62</v>
      </c>
      <c r="R3518" s="1" t="str">
        <f t="shared" si="164"/>
        <v>2015-08</v>
      </c>
      <c r="S3518" s="1" t="str">
        <f t="shared" si="162"/>
        <v/>
      </c>
      <c r="T3518" s="3">
        <f t="shared" si="163"/>
        <v>62.26</v>
      </c>
    </row>
    <row r="3519" spans="1:20" x14ac:dyDescent="0.25">
      <c r="A3519" s="1" t="s">
        <v>2510</v>
      </c>
      <c r="B3519" s="1" t="s">
        <v>10287</v>
      </c>
      <c r="C3519" s="1" t="s">
        <v>10304</v>
      </c>
      <c r="D3519" s="1" t="s">
        <v>156</v>
      </c>
      <c r="E3519" s="1" t="s">
        <v>743</v>
      </c>
      <c r="F3519" s="1">
        <v>0</v>
      </c>
      <c r="G3519" s="2">
        <v>44368</v>
      </c>
      <c r="H3519" s="1" t="s">
        <v>30</v>
      </c>
      <c r="I3519" s="1" t="s">
        <v>31</v>
      </c>
      <c r="J3519" s="1" t="s">
        <v>1160</v>
      </c>
      <c r="K3519" s="1"/>
      <c r="L3519" s="1" t="s">
        <v>24</v>
      </c>
      <c r="M3519" s="3">
        <v>61650.16</v>
      </c>
      <c r="N3519" s="3">
        <v>61651.199999999997</v>
      </c>
      <c r="O3519" s="1" t="s">
        <v>32</v>
      </c>
      <c r="P3519" s="1" t="s">
        <v>32</v>
      </c>
      <c r="Q3519" s="3">
        <v>61651.199999999997</v>
      </c>
      <c r="R3519" s="1" t="str">
        <f t="shared" si="164"/>
        <v>2021-06</v>
      </c>
      <c r="S3519" s="1" t="str">
        <f t="shared" si="162"/>
        <v/>
      </c>
      <c r="T3519" s="3">
        <f t="shared" si="163"/>
        <v>0</v>
      </c>
    </row>
    <row r="3520" spans="1:20" x14ac:dyDescent="0.25">
      <c r="A3520" s="1" t="s">
        <v>9954</v>
      </c>
      <c r="B3520" s="1" t="s">
        <v>10287</v>
      </c>
      <c r="C3520" s="1" t="s">
        <v>10305</v>
      </c>
      <c r="D3520" s="1" t="s">
        <v>20</v>
      </c>
      <c r="E3520" s="1" t="s">
        <v>3316</v>
      </c>
      <c r="F3520" s="1">
        <v>0</v>
      </c>
      <c r="G3520" s="2">
        <v>43864</v>
      </c>
      <c r="H3520" s="1" t="s">
        <v>22</v>
      </c>
      <c r="I3520" s="1" t="s">
        <v>31</v>
      </c>
      <c r="J3520" s="1" t="s">
        <v>6466</v>
      </c>
      <c r="K3520" s="1"/>
      <c r="L3520" s="1" t="s">
        <v>24</v>
      </c>
      <c r="M3520" s="3">
        <v>58240</v>
      </c>
      <c r="N3520" s="3">
        <v>22870.55</v>
      </c>
      <c r="O3520" s="1" t="s">
        <v>32</v>
      </c>
      <c r="P3520" s="1" t="s">
        <v>32</v>
      </c>
      <c r="Q3520" s="3">
        <v>22870.55</v>
      </c>
      <c r="R3520" s="1" t="str">
        <f t="shared" si="164"/>
        <v>2020-02</v>
      </c>
      <c r="S3520" s="1" t="str">
        <f t="shared" si="162"/>
        <v/>
      </c>
      <c r="T3520" s="3">
        <f t="shared" si="163"/>
        <v>0</v>
      </c>
    </row>
    <row r="3521" spans="1:20" x14ac:dyDescent="0.25">
      <c r="A3521" s="1" t="s">
        <v>10306</v>
      </c>
      <c r="B3521" s="1" t="s">
        <v>10287</v>
      </c>
      <c r="C3521" s="1" t="s">
        <v>10307</v>
      </c>
      <c r="D3521" s="1" t="s">
        <v>28</v>
      </c>
      <c r="E3521" s="1" t="s">
        <v>2829</v>
      </c>
      <c r="F3521" s="1">
        <v>0</v>
      </c>
      <c r="G3521" s="2">
        <v>41792</v>
      </c>
      <c r="H3521" s="1" t="s">
        <v>30</v>
      </c>
      <c r="I3521" s="1" t="s">
        <v>31</v>
      </c>
      <c r="J3521" s="2">
        <v>41676</v>
      </c>
      <c r="K3521" s="1"/>
      <c r="L3521" s="1" t="s">
        <v>24</v>
      </c>
      <c r="M3521" s="3">
        <v>58239.79</v>
      </c>
      <c r="N3521" s="3">
        <v>58240</v>
      </c>
      <c r="O3521" s="1" t="s">
        <v>32</v>
      </c>
      <c r="P3521" s="1" t="s">
        <v>32</v>
      </c>
      <c r="Q3521" s="3">
        <v>58240</v>
      </c>
      <c r="R3521" s="1" t="str">
        <f t="shared" si="164"/>
        <v>2014-06</v>
      </c>
      <c r="S3521" s="1" t="str">
        <f t="shared" si="162"/>
        <v/>
      </c>
      <c r="T3521" s="3">
        <f t="shared" si="163"/>
        <v>0</v>
      </c>
    </row>
    <row r="3522" spans="1:20" x14ac:dyDescent="0.25">
      <c r="A3522" s="1" t="s">
        <v>191</v>
      </c>
      <c r="B3522" s="1" t="s">
        <v>10287</v>
      </c>
      <c r="C3522" s="1" t="s">
        <v>10308</v>
      </c>
      <c r="D3522" s="1" t="s">
        <v>28</v>
      </c>
      <c r="E3522" s="1" t="s">
        <v>7094</v>
      </c>
      <c r="F3522" s="1">
        <v>0</v>
      </c>
      <c r="G3522" s="2">
        <v>44060</v>
      </c>
      <c r="H3522" s="1" t="s">
        <v>30</v>
      </c>
      <c r="I3522" s="1" t="s">
        <v>31</v>
      </c>
      <c r="J3522" s="1" t="s">
        <v>2377</v>
      </c>
      <c r="K3522" s="1"/>
      <c r="L3522" s="1" t="s">
        <v>24</v>
      </c>
      <c r="M3522" s="3">
        <v>54747.89</v>
      </c>
      <c r="N3522" s="3">
        <v>55191.53</v>
      </c>
      <c r="O3522" s="3">
        <v>5925.61</v>
      </c>
      <c r="P3522" s="1">
        <v>125</v>
      </c>
      <c r="Q3522" s="3">
        <v>61242.14</v>
      </c>
      <c r="R3522" s="1" t="str">
        <f t="shared" si="164"/>
        <v>2020-08</v>
      </c>
      <c r="S3522" s="1" t="str">
        <f t="shared" ref="S3522:S3585" si="165">IF(OR(ISBLANK(K3522), K3522=0), "", TEXT(K3522, "yyyy-mm"))</f>
        <v/>
      </c>
      <c r="T3522" s="3">
        <f t="shared" ref="T3522:T3585" si="166">IFERROR(VALUE(SUBSTITUTE(O3522, ",", "")), 0) + IFERROR(VALUE(SUBSTITUTE(P3522, ",", "")), 0)</f>
        <v>6050.61</v>
      </c>
    </row>
    <row r="3523" spans="1:20" x14ac:dyDescent="0.25">
      <c r="A3523" s="1" t="s">
        <v>10309</v>
      </c>
      <c r="B3523" s="1" t="s">
        <v>10287</v>
      </c>
      <c r="C3523" s="1" t="s">
        <v>10310</v>
      </c>
      <c r="D3523" s="1" t="s">
        <v>28</v>
      </c>
      <c r="E3523" s="1" t="s">
        <v>46</v>
      </c>
      <c r="F3523" s="1">
        <v>0</v>
      </c>
      <c r="G3523" s="2">
        <v>44830</v>
      </c>
      <c r="H3523" s="1" t="s">
        <v>22</v>
      </c>
      <c r="I3523" s="1" t="s">
        <v>31</v>
      </c>
      <c r="J3523" s="1" t="s">
        <v>310</v>
      </c>
      <c r="K3523" s="1"/>
      <c r="L3523" s="1" t="s">
        <v>24</v>
      </c>
      <c r="M3523" s="3">
        <v>52240.03</v>
      </c>
      <c r="N3523" s="3">
        <v>10926.98</v>
      </c>
      <c r="O3523" s="3">
        <v>2478.12</v>
      </c>
      <c r="P3523" s="1" t="s">
        <v>32</v>
      </c>
      <c r="Q3523" s="3">
        <v>13405.1</v>
      </c>
      <c r="R3523" s="1" t="str">
        <f t="shared" ref="R3523:R3586" si="167">TEXT(G3523, "yyyy-mm")</f>
        <v>2022-09</v>
      </c>
      <c r="S3523" s="1" t="str">
        <f t="shared" si="165"/>
        <v/>
      </c>
      <c r="T3523" s="3">
        <f t="shared" si="166"/>
        <v>2478.12</v>
      </c>
    </row>
    <row r="3524" spans="1:20" x14ac:dyDescent="0.25">
      <c r="A3524" s="1" t="s">
        <v>985</v>
      </c>
      <c r="B3524" s="1" t="s">
        <v>10287</v>
      </c>
      <c r="C3524" s="1" t="s">
        <v>10311</v>
      </c>
      <c r="D3524" s="1" t="s">
        <v>20</v>
      </c>
      <c r="E3524" s="1" t="s">
        <v>404</v>
      </c>
      <c r="F3524" s="1">
        <v>0</v>
      </c>
      <c r="G3524" s="2">
        <v>36024</v>
      </c>
      <c r="H3524" s="1" t="s">
        <v>22</v>
      </c>
      <c r="I3524" s="1" t="s">
        <v>31</v>
      </c>
      <c r="J3524" s="1" t="s">
        <v>2626</v>
      </c>
      <c r="K3524" s="1"/>
      <c r="L3524" s="1" t="s">
        <v>24</v>
      </c>
      <c r="M3524" s="3">
        <v>47471.22</v>
      </c>
      <c r="N3524" s="3">
        <v>47563.94</v>
      </c>
      <c r="O3524" s="3">
        <v>6327.37</v>
      </c>
      <c r="P3524" s="1">
        <v>125</v>
      </c>
      <c r="Q3524" s="3">
        <v>54016.31</v>
      </c>
      <c r="R3524" s="1" t="str">
        <f t="shared" si="167"/>
        <v>1998-08</v>
      </c>
      <c r="S3524" s="1" t="str">
        <f t="shared" si="165"/>
        <v/>
      </c>
      <c r="T3524" s="3">
        <f t="shared" si="166"/>
        <v>6452.37</v>
      </c>
    </row>
    <row r="3525" spans="1:20" x14ac:dyDescent="0.25">
      <c r="A3525" s="1" t="s">
        <v>5355</v>
      </c>
      <c r="B3525" s="1" t="s">
        <v>10287</v>
      </c>
      <c r="C3525" s="1" t="s">
        <v>10312</v>
      </c>
      <c r="D3525" s="1" t="s">
        <v>52</v>
      </c>
      <c r="E3525" s="1" t="s">
        <v>4093</v>
      </c>
      <c r="F3525" s="1">
        <v>0</v>
      </c>
      <c r="G3525" s="2">
        <v>44101</v>
      </c>
      <c r="H3525" s="1" t="s">
        <v>30</v>
      </c>
      <c r="I3525" s="1" t="s">
        <v>31</v>
      </c>
      <c r="J3525" s="1" t="s">
        <v>10313</v>
      </c>
      <c r="K3525" s="1"/>
      <c r="L3525" s="1" t="s">
        <v>24</v>
      </c>
      <c r="M3525" s="3">
        <v>47329.57</v>
      </c>
      <c r="N3525" s="3">
        <v>47229.47</v>
      </c>
      <c r="O3525" s="3">
        <v>1806.14</v>
      </c>
      <c r="P3525" s="1">
        <v>100</v>
      </c>
      <c r="Q3525" s="3">
        <v>49135.61</v>
      </c>
      <c r="R3525" s="1" t="str">
        <f t="shared" si="167"/>
        <v>2020-09</v>
      </c>
      <c r="S3525" s="1" t="str">
        <f t="shared" si="165"/>
        <v/>
      </c>
      <c r="T3525" s="3">
        <f t="shared" si="166"/>
        <v>1906.14</v>
      </c>
    </row>
    <row r="3526" spans="1:20" x14ac:dyDescent="0.25">
      <c r="A3526" s="1" t="s">
        <v>6687</v>
      </c>
      <c r="B3526" s="1" t="s">
        <v>10287</v>
      </c>
      <c r="C3526" s="1" t="s">
        <v>10314</v>
      </c>
      <c r="D3526" s="1" t="s">
        <v>52</v>
      </c>
      <c r="E3526" s="1" t="s">
        <v>4093</v>
      </c>
      <c r="F3526" s="1">
        <v>0</v>
      </c>
      <c r="G3526" s="2">
        <v>44383</v>
      </c>
      <c r="H3526" s="1" t="s">
        <v>30</v>
      </c>
      <c r="I3526" s="1" t="s">
        <v>31</v>
      </c>
      <c r="J3526" s="2">
        <v>44354</v>
      </c>
      <c r="K3526" s="1"/>
      <c r="L3526" s="1" t="s">
        <v>24</v>
      </c>
      <c r="M3526" s="3">
        <v>47329.57</v>
      </c>
      <c r="N3526" s="3">
        <v>47181.06</v>
      </c>
      <c r="O3526" s="3">
        <v>1380.64</v>
      </c>
      <c r="P3526" s="1">
        <v>100</v>
      </c>
      <c r="Q3526" s="3">
        <v>48661.7</v>
      </c>
      <c r="R3526" s="1" t="str">
        <f t="shared" si="167"/>
        <v>2021-07</v>
      </c>
      <c r="S3526" s="1" t="str">
        <f t="shared" si="165"/>
        <v/>
      </c>
      <c r="T3526" s="3">
        <f t="shared" si="166"/>
        <v>1480.64</v>
      </c>
    </row>
    <row r="3527" spans="1:20" x14ac:dyDescent="0.25">
      <c r="A3527" s="1" t="s">
        <v>5126</v>
      </c>
      <c r="B3527" s="1" t="s">
        <v>10287</v>
      </c>
      <c r="C3527" s="1" t="s">
        <v>10315</v>
      </c>
      <c r="D3527" s="1" t="s">
        <v>113</v>
      </c>
      <c r="E3527" s="1" t="s">
        <v>914</v>
      </c>
      <c r="F3527" s="1">
        <v>0</v>
      </c>
      <c r="G3527" s="2">
        <v>29493</v>
      </c>
      <c r="H3527" s="1" t="s">
        <v>22</v>
      </c>
      <c r="I3527" s="1" t="s">
        <v>31</v>
      </c>
      <c r="J3527" s="1" t="s">
        <v>10316</v>
      </c>
      <c r="K3527" s="1"/>
      <c r="L3527" s="1" t="s">
        <v>24</v>
      </c>
      <c r="M3527" s="3">
        <v>43266.5</v>
      </c>
      <c r="N3527" s="3">
        <v>45848.1</v>
      </c>
      <c r="O3527" s="1" t="s">
        <v>32</v>
      </c>
      <c r="P3527" s="1" t="s">
        <v>32</v>
      </c>
      <c r="Q3527" s="3">
        <v>45848.1</v>
      </c>
      <c r="R3527" s="1" t="str">
        <f t="shared" si="167"/>
        <v>1980-09</v>
      </c>
      <c r="S3527" s="1" t="str">
        <f t="shared" si="165"/>
        <v/>
      </c>
      <c r="T3527" s="3">
        <f t="shared" si="166"/>
        <v>0</v>
      </c>
    </row>
    <row r="3528" spans="1:20" x14ac:dyDescent="0.25">
      <c r="A3528" s="1" t="s">
        <v>1806</v>
      </c>
      <c r="B3528" s="1" t="s">
        <v>10287</v>
      </c>
      <c r="C3528" s="1" t="s">
        <v>10317</v>
      </c>
      <c r="D3528" s="1" t="s">
        <v>39</v>
      </c>
      <c r="E3528" s="1" t="s">
        <v>66</v>
      </c>
      <c r="F3528" s="1">
        <v>0</v>
      </c>
      <c r="G3528" s="2">
        <v>42534</v>
      </c>
      <c r="H3528" s="1" t="s">
        <v>30</v>
      </c>
      <c r="I3528" s="1" t="s">
        <v>31</v>
      </c>
      <c r="J3528" s="1" t="s">
        <v>239</v>
      </c>
      <c r="K3528" s="1"/>
      <c r="L3528" s="1" t="s">
        <v>24</v>
      </c>
      <c r="M3528" s="3">
        <v>43160.42</v>
      </c>
      <c r="N3528" s="3">
        <v>21316.87</v>
      </c>
      <c r="O3528" s="1">
        <v>557.99</v>
      </c>
      <c r="P3528" s="1" t="s">
        <v>32</v>
      </c>
      <c r="Q3528" s="3">
        <v>21874.86</v>
      </c>
      <c r="R3528" s="1" t="str">
        <f t="shared" si="167"/>
        <v>2016-06</v>
      </c>
      <c r="S3528" s="1" t="str">
        <f t="shared" si="165"/>
        <v/>
      </c>
      <c r="T3528" s="3">
        <f t="shared" si="166"/>
        <v>557.99</v>
      </c>
    </row>
    <row r="3529" spans="1:20" x14ac:dyDescent="0.25">
      <c r="A3529" s="1" t="s">
        <v>10318</v>
      </c>
      <c r="B3529" s="1" t="s">
        <v>10287</v>
      </c>
      <c r="C3529" s="1" t="s">
        <v>10319</v>
      </c>
      <c r="D3529" s="1" t="s">
        <v>20</v>
      </c>
      <c r="E3529" s="1" t="s">
        <v>1991</v>
      </c>
      <c r="F3529" s="1">
        <v>0</v>
      </c>
      <c r="G3529" s="2">
        <v>37080</v>
      </c>
      <c r="H3529" s="1" t="s">
        <v>22</v>
      </c>
      <c r="I3529" s="1" t="s">
        <v>23</v>
      </c>
      <c r="J3529" s="2">
        <v>36809</v>
      </c>
      <c r="K3529" s="1"/>
      <c r="L3529" s="1" t="s">
        <v>24</v>
      </c>
      <c r="M3529" s="3">
        <v>40761.760000000002</v>
      </c>
      <c r="N3529" s="3">
        <v>39533.040000000001</v>
      </c>
      <c r="O3529" s="3">
        <v>15240.11</v>
      </c>
      <c r="P3529" s="1">
        <v>125</v>
      </c>
      <c r="Q3529" s="3">
        <v>54898.15</v>
      </c>
      <c r="R3529" s="1" t="str">
        <f t="shared" si="167"/>
        <v>2001-07</v>
      </c>
      <c r="S3529" s="1" t="str">
        <f t="shared" si="165"/>
        <v/>
      </c>
      <c r="T3529" s="3">
        <f t="shared" si="166"/>
        <v>15365.11</v>
      </c>
    </row>
    <row r="3530" spans="1:20" x14ac:dyDescent="0.25">
      <c r="A3530" s="1" t="s">
        <v>3016</v>
      </c>
      <c r="B3530" s="1" t="s">
        <v>10287</v>
      </c>
      <c r="C3530" s="1" t="s">
        <v>10320</v>
      </c>
      <c r="D3530" s="1" t="s">
        <v>237</v>
      </c>
      <c r="E3530" s="1" t="s">
        <v>238</v>
      </c>
      <c r="F3530" s="1">
        <v>0</v>
      </c>
      <c r="G3530" s="2">
        <v>42772</v>
      </c>
      <c r="H3530" s="1" t="s">
        <v>30</v>
      </c>
      <c r="I3530" s="1" t="s">
        <v>31</v>
      </c>
      <c r="J3530" s="2">
        <v>42888</v>
      </c>
      <c r="K3530" s="1"/>
      <c r="L3530" s="1" t="s">
        <v>24</v>
      </c>
      <c r="M3530" s="3">
        <v>40150.86</v>
      </c>
      <c r="N3530" s="3">
        <v>37264.44</v>
      </c>
      <c r="O3530" s="1">
        <v>246.13</v>
      </c>
      <c r="P3530" s="1">
        <v>401.51</v>
      </c>
      <c r="Q3530" s="3">
        <v>37912.080000000002</v>
      </c>
      <c r="R3530" s="1" t="str">
        <f t="shared" si="167"/>
        <v>2017-02</v>
      </c>
      <c r="S3530" s="1" t="str">
        <f t="shared" si="165"/>
        <v/>
      </c>
      <c r="T3530" s="3">
        <f t="shared" si="166"/>
        <v>647.64</v>
      </c>
    </row>
    <row r="3531" spans="1:20" x14ac:dyDescent="0.25">
      <c r="A3531" s="1" t="s">
        <v>8547</v>
      </c>
      <c r="B3531" s="1" t="s">
        <v>10287</v>
      </c>
      <c r="C3531" s="1" t="s">
        <v>10321</v>
      </c>
      <c r="D3531" s="1" t="s">
        <v>70</v>
      </c>
      <c r="E3531" s="1" t="s">
        <v>96</v>
      </c>
      <c r="F3531" s="1">
        <v>0</v>
      </c>
      <c r="G3531" s="2">
        <v>44802</v>
      </c>
      <c r="H3531" s="1" t="s">
        <v>22</v>
      </c>
      <c r="I3531" s="1" t="s">
        <v>31</v>
      </c>
      <c r="J3531" s="1" t="s">
        <v>129</v>
      </c>
      <c r="K3531" s="1"/>
      <c r="L3531" s="1" t="s">
        <v>24</v>
      </c>
      <c r="M3531" s="3">
        <v>20800</v>
      </c>
      <c r="N3531" s="3">
        <v>1717.5</v>
      </c>
      <c r="O3531" s="1" t="s">
        <v>32</v>
      </c>
      <c r="P3531" s="1">
        <v>100</v>
      </c>
      <c r="Q3531" s="3">
        <v>1817.5</v>
      </c>
      <c r="R3531" s="1" t="str">
        <f t="shared" si="167"/>
        <v>2022-08</v>
      </c>
      <c r="S3531" s="1" t="str">
        <f t="shared" si="165"/>
        <v/>
      </c>
      <c r="T3531" s="3">
        <f t="shared" si="166"/>
        <v>100</v>
      </c>
    </row>
    <row r="3532" spans="1:20" x14ac:dyDescent="0.25">
      <c r="A3532" s="1" t="s">
        <v>10322</v>
      </c>
      <c r="B3532" s="1" t="s">
        <v>10323</v>
      </c>
      <c r="C3532" s="1" t="s">
        <v>10324</v>
      </c>
      <c r="D3532" s="1" t="s">
        <v>113</v>
      </c>
      <c r="E3532" s="1" t="s">
        <v>1485</v>
      </c>
      <c r="F3532" s="1">
        <v>0</v>
      </c>
      <c r="G3532" s="2">
        <v>42393</v>
      </c>
      <c r="H3532" s="1" t="s">
        <v>30</v>
      </c>
      <c r="I3532" s="1" t="s">
        <v>31</v>
      </c>
      <c r="J3532" s="1" t="s">
        <v>10325</v>
      </c>
      <c r="K3532" s="1"/>
      <c r="L3532" s="1" t="s">
        <v>24</v>
      </c>
      <c r="M3532" s="3">
        <v>59944.56</v>
      </c>
      <c r="N3532" s="3">
        <v>60198.57</v>
      </c>
      <c r="O3532" s="1" t="s">
        <v>32</v>
      </c>
      <c r="P3532" s="1" t="s">
        <v>32</v>
      </c>
      <c r="Q3532" s="3">
        <v>60198.57</v>
      </c>
      <c r="R3532" s="1" t="str">
        <f t="shared" si="167"/>
        <v>2016-01</v>
      </c>
      <c r="S3532" s="1" t="str">
        <f t="shared" si="165"/>
        <v/>
      </c>
      <c r="T3532" s="3">
        <f t="shared" si="166"/>
        <v>0</v>
      </c>
    </row>
    <row r="3533" spans="1:20" x14ac:dyDescent="0.25">
      <c r="A3533" s="1" t="s">
        <v>10326</v>
      </c>
      <c r="B3533" s="1" t="s">
        <v>10327</v>
      </c>
      <c r="C3533" s="1" t="s">
        <v>10328</v>
      </c>
      <c r="D3533" s="1" t="s">
        <v>123</v>
      </c>
      <c r="E3533" s="1" t="s">
        <v>454</v>
      </c>
      <c r="F3533" s="1">
        <v>0</v>
      </c>
      <c r="G3533" s="2">
        <v>37787</v>
      </c>
      <c r="H3533" s="1" t="s">
        <v>30</v>
      </c>
      <c r="I3533" s="1" t="s">
        <v>31</v>
      </c>
      <c r="J3533" s="2">
        <v>37138</v>
      </c>
      <c r="K3533" s="2">
        <v>44605</v>
      </c>
      <c r="L3533" s="1" t="s">
        <v>42</v>
      </c>
      <c r="M3533" s="3">
        <v>86134.88</v>
      </c>
      <c r="N3533" s="3">
        <v>10601.22</v>
      </c>
      <c r="O3533" s="1" t="s">
        <v>32</v>
      </c>
      <c r="P3533" s="1" t="s">
        <v>32</v>
      </c>
      <c r="Q3533" s="3">
        <v>10601.22</v>
      </c>
      <c r="R3533" s="1" t="str">
        <f t="shared" si="167"/>
        <v>2003-06</v>
      </c>
      <c r="S3533" s="1" t="str">
        <f t="shared" si="165"/>
        <v>2022-02</v>
      </c>
      <c r="T3533" s="3">
        <f t="shared" si="166"/>
        <v>0</v>
      </c>
    </row>
    <row r="3534" spans="1:20" x14ac:dyDescent="0.25">
      <c r="A3534" s="1" t="s">
        <v>10329</v>
      </c>
      <c r="B3534" s="1" t="s">
        <v>10330</v>
      </c>
      <c r="C3534" s="1" t="s">
        <v>10331</v>
      </c>
      <c r="D3534" s="1" t="s">
        <v>123</v>
      </c>
      <c r="E3534" s="1" t="s">
        <v>194</v>
      </c>
      <c r="F3534" s="1">
        <v>0</v>
      </c>
      <c r="G3534" s="2">
        <v>44606</v>
      </c>
      <c r="H3534" s="1" t="s">
        <v>30</v>
      </c>
      <c r="I3534" s="1" t="s">
        <v>31</v>
      </c>
      <c r="J3534" s="1" t="s">
        <v>2278</v>
      </c>
      <c r="K3534" s="2">
        <v>44848</v>
      </c>
      <c r="L3534" s="1" t="s">
        <v>42</v>
      </c>
      <c r="M3534" s="3">
        <v>46916.480000000003</v>
      </c>
      <c r="N3534" s="3">
        <v>29649.439999999999</v>
      </c>
      <c r="O3534" s="3">
        <v>15886.41</v>
      </c>
      <c r="P3534" s="1">
        <v>100</v>
      </c>
      <c r="Q3534" s="3">
        <v>45635.85</v>
      </c>
      <c r="R3534" s="1" t="str">
        <f t="shared" si="167"/>
        <v>2022-02</v>
      </c>
      <c r="S3534" s="1" t="str">
        <f t="shared" si="165"/>
        <v>2022-10</v>
      </c>
      <c r="T3534" s="3">
        <f t="shared" si="166"/>
        <v>15986.41</v>
      </c>
    </row>
    <row r="3535" spans="1:20" x14ac:dyDescent="0.25">
      <c r="A3535" s="1" t="s">
        <v>1265</v>
      </c>
      <c r="B3535" s="1" t="s">
        <v>10332</v>
      </c>
      <c r="C3535" s="1" t="s">
        <v>10333</v>
      </c>
      <c r="D3535" s="1" t="s">
        <v>137</v>
      </c>
      <c r="E3535" s="1" t="s">
        <v>10334</v>
      </c>
      <c r="F3535" s="1">
        <v>0</v>
      </c>
      <c r="G3535" s="2">
        <v>28219</v>
      </c>
      <c r="H3535" s="1" t="s">
        <v>30</v>
      </c>
      <c r="I3535" s="1" t="s">
        <v>31</v>
      </c>
      <c r="J3535" s="2">
        <v>28219</v>
      </c>
      <c r="K3535" s="1"/>
      <c r="L3535" s="1" t="s">
        <v>24</v>
      </c>
      <c r="M3535" s="3">
        <v>56500.08</v>
      </c>
      <c r="N3535" s="3">
        <v>56439.48</v>
      </c>
      <c r="O3535" s="1">
        <v>54.33</v>
      </c>
      <c r="P3535" s="1">
        <v>125</v>
      </c>
      <c r="Q3535" s="3">
        <v>56618.81</v>
      </c>
      <c r="R3535" s="1" t="str">
        <f t="shared" si="167"/>
        <v>1977-04</v>
      </c>
      <c r="S3535" s="1" t="str">
        <f t="shared" si="165"/>
        <v/>
      </c>
      <c r="T3535" s="3">
        <f t="shared" si="166"/>
        <v>179.32999999999998</v>
      </c>
    </row>
    <row r="3536" spans="1:20" x14ac:dyDescent="0.25">
      <c r="A3536" s="1" t="s">
        <v>2314</v>
      </c>
      <c r="B3536" s="1" t="s">
        <v>10335</v>
      </c>
      <c r="C3536" s="1" t="s">
        <v>10336</v>
      </c>
      <c r="D3536" s="1" t="s">
        <v>20</v>
      </c>
      <c r="E3536" s="1" t="s">
        <v>57</v>
      </c>
      <c r="F3536" s="1">
        <v>0</v>
      </c>
      <c r="G3536" s="2">
        <v>43724</v>
      </c>
      <c r="H3536" s="1" t="s">
        <v>30</v>
      </c>
      <c r="I3536" s="1" t="s">
        <v>23</v>
      </c>
      <c r="J3536" s="1" t="s">
        <v>10337</v>
      </c>
      <c r="K3536" s="1"/>
      <c r="L3536" s="1" t="s">
        <v>24</v>
      </c>
      <c r="M3536" s="3">
        <v>31200</v>
      </c>
      <c r="N3536" s="3">
        <v>32694</v>
      </c>
      <c r="O3536" s="3">
        <v>23609.4</v>
      </c>
      <c r="P3536" s="1">
        <v>125</v>
      </c>
      <c r="Q3536" s="3">
        <v>56428.4</v>
      </c>
      <c r="R3536" s="1" t="str">
        <f t="shared" si="167"/>
        <v>2019-09</v>
      </c>
      <c r="S3536" s="1" t="str">
        <f t="shared" si="165"/>
        <v/>
      </c>
      <c r="T3536" s="3">
        <f t="shared" si="166"/>
        <v>23734.400000000001</v>
      </c>
    </row>
    <row r="3537" spans="1:20" x14ac:dyDescent="0.25">
      <c r="A3537" s="1" t="s">
        <v>10338</v>
      </c>
      <c r="B3537" s="1" t="s">
        <v>10339</v>
      </c>
      <c r="C3537" s="1" t="s">
        <v>10340</v>
      </c>
      <c r="D3537" s="1" t="s">
        <v>28</v>
      </c>
      <c r="E3537" s="1" t="s">
        <v>46</v>
      </c>
      <c r="F3537" s="1">
        <v>0</v>
      </c>
      <c r="G3537" s="2">
        <v>44648</v>
      </c>
      <c r="H3537" s="1" t="s">
        <v>22</v>
      </c>
      <c r="I3537" s="1" t="s">
        <v>31</v>
      </c>
      <c r="J3537" s="1" t="s">
        <v>248</v>
      </c>
      <c r="K3537" s="2">
        <v>44719</v>
      </c>
      <c r="L3537" s="1" t="s">
        <v>42</v>
      </c>
      <c r="M3537" s="3">
        <v>52228.800000000003</v>
      </c>
      <c r="N3537" s="3">
        <v>9642.2099999999991</v>
      </c>
      <c r="O3537" s="1">
        <v>621.47</v>
      </c>
      <c r="P3537" s="1">
        <v>100</v>
      </c>
      <c r="Q3537" s="3">
        <v>10363.68</v>
      </c>
      <c r="R3537" s="1" t="str">
        <f t="shared" si="167"/>
        <v>2022-03</v>
      </c>
      <c r="S3537" s="1" t="str">
        <f t="shared" si="165"/>
        <v>2022-06</v>
      </c>
      <c r="T3537" s="3">
        <f t="shared" si="166"/>
        <v>721.47</v>
      </c>
    </row>
    <row r="3538" spans="1:20" x14ac:dyDescent="0.25">
      <c r="A3538" s="1" t="s">
        <v>5119</v>
      </c>
      <c r="B3538" s="1" t="s">
        <v>10341</v>
      </c>
      <c r="C3538" s="1" t="s">
        <v>10342</v>
      </c>
      <c r="D3538" s="1" t="s">
        <v>227</v>
      </c>
      <c r="E3538" s="1" t="s">
        <v>1028</v>
      </c>
      <c r="F3538" s="1">
        <v>0</v>
      </c>
      <c r="G3538" s="2">
        <v>43745</v>
      </c>
      <c r="H3538" s="1" t="s">
        <v>30</v>
      </c>
      <c r="I3538" s="1" t="s">
        <v>31</v>
      </c>
      <c r="J3538" s="2">
        <v>43656</v>
      </c>
      <c r="K3538" s="1"/>
      <c r="L3538" s="1" t="s">
        <v>24</v>
      </c>
      <c r="M3538" s="3">
        <v>54999.78</v>
      </c>
      <c r="N3538" s="3">
        <v>54192.6</v>
      </c>
      <c r="O3538" s="1" t="s">
        <v>32</v>
      </c>
      <c r="P3538" s="1">
        <v>125</v>
      </c>
      <c r="Q3538" s="3">
        <v>54317.599999999999</v>
      </c>
      <c r="R3538" s="1" t="str">
        <f t="shared" si="167"/>
        <v>2019-10</v>
      </c>
      <c r="S3538" s="1" t="str">
        <f t="shared" si="165"/>
        <v/>
      </c>
      <c r="T3538" s="3">
        <f t="shared" si="166"/>
        <v>125</v>
      </c>
    </row>
    <row r="3539" spans="1:20" x14ac:dyDescent="0.25">
      <c r="A3539" s="1" t="s">
        <v>10343</v>
      </c>
      <c r="B3539" s="1" t="s">
        <v>10344</v>
      </c>
      <c r="C3539" s="1" t="s">
        <v>10345</v>
      </c>
      <c r="D3539" s="1" t="s">
        <v>113</v>
      </c>
      <c r="E3539" s="1" t="s">
        <v>2628</v>
      </c>
      <c r="F3539" s="1">
        <v>0</v>
      </c>
      <c r="G3539" s="2">
        <v>44837</v>
      </c>
      <c r="H3539" s="1" t="s">
        <v>30</v>
      </c>
      <c r="I3539" s="1" t="s">
        <v>31</v>
      </c>
      <c r="J3539" s="2">
        <v>44630</v>
      </c>
      <c r="K3539" s="1"/>
      <c r="L3539" s="1" t="s">
        <v>24</v>
      </c>
      <c r="M3539" s="3">
        <v>58541.81</v>
      </c>
      <c r="N3539" s="3">
        <v>12137.53</v>
      </c>
      <c r="O3539" s="3">
        <v>1688.7</v>
      </c>
      <c r="P3539" s="1">
        <v>100</v>
      </c>
      <c r="Q3539" s="3">
        <v>13926.23</v>
      </c>
      <c r="R3539" s="1" t="str">
        <f t="shared" si="167"/>
        <v>2022-10</v>
      </c>
      <c r="S3539" s="1" t="str">
        <f t="shared" si="165"/>
        <v/>
      </c>
      <c r="T3539" s="3">
        <f t="shared" si="166"/>
        <v>1788.7</v>
      </c>
    </row>
    <row r="3540" spans="1:20" x14ac:dyDescent="0.25">
      <c r="A3540" s="1" t="s">
        <v>6121</v>
      </c>
      <c r="B3540" s="1" t="s">
        <v>10346</v>
      </c>
      <c r="C3540" s="1" t="s">
        <v>10347</v>
      </c>
      <c r="D3540" s="1" t="s">
        <v>70</v>
      </c>
      <c r="E3540" s="1" t="s">
        <v>174</v>
      </c>
      <c r="F3540" s="1">
        <v>0</v>
      </c>
      <c r="G3540" s="2">
        <v>35506</v>
      </c>
      <c r="H3540" s="1" t="s">
        <v>30</v>
      </c>
      <c r="I3540" s="1" t="s">
        <v>23</v>
      </c>
      <c r="J3540" s="1" t="s">
        <v>10348</v>
      </c>
      <c r="K3540" s="1"/>
      <c r="L3540" s="1" t="s">
        <v>24</v>
      </c>
      <c r="M3540" s="3">
        <v>86778.43</v>
      </c>
      <c r="N3540" s="3">
        <v>90496.39</v>
      </c>
      <c r="O3540" s="3">
        <v>5025.1400000000003</v>
      </c>
      <c r="P3540" s="1" t="s">
        <v>32</v>
      </c>
      <c r="Q3540" s="3">
        <v>95521.53</v>
      </c>
      <c r="R3540" s="1" t="str">
        <f t="shared" si="167"/>
        <v>1997-03</v>
      </c>
      <c r="S3540" s="1" t="str">
        <f t="shared" si="165"/>
        <v/>
      </c>
      <c r="T3540" s="3">
        <f t="shared" si="166"/>
        <v>5025.1400000000003</v>
      </c>
    </row>
    <row r="3541" spans="1:20" x14ac:dyDescent="0.25">
      <c r="A3541" s="1" t="s">
        <v>10349</v>
      </c>
      <c r="B3541" s="1" t="s">
        <v>10350</v>
      </c>
      <c r="C3541" s="1" t="s">
        <v>10351</v>
      </c>
      <c r="D3541" s="1" t="s">
        <v>39</v>
      </c>
      <c r="E3541" s="1" t="s">
        <v>40</v>
      </c>
      <c r="F3541" s="1">
        <v>0</v>
      </c>
      <c r="G3541" s="2">
        <v>44883</v>
      </c>
      <c r="H3541" s="1" t="s">
        <v>30</v>
      </c>
      <c r="I3541" s="1" t="s">
        <v>31</v>
      </c>
      <c r="J3541" s="1" t="s">
        <v>93</v>
      </c>
      <c r="K3541" s="1"/>
      <c r="L3541" s="1" t="s">
        <v>24</v>
      </c>
      <c r="M3541" s="3">
        <v>29952</v>
      </c>
      <c r="N3541" s="3">
        <v>2133</v>
      </c>
      <c r="O3541" s="1" t="s">
        <v>32</v>
      </c>
      <c r="P3541" s="1">
        <v>100</v>
      </c>
      <c r="Q3541" s="3">
        <v>2233</v>
      </c>
      <c r="R3541" s="1" t="str">
        <f t="shared" si="167"/>
        <v>2022-11</v>
      </c>
      <c r="S3541" s="1" t="str">
        <f t="shared" si="165"/>
        <v/>
      </c>
      <c r="T3541" s="3">
        <f t="shared" si="166"/>
        <v>100</v>
      </c>
    </row>
    <row r="3542" spans="1:20" x14ac:dyDescent="0.25">
      <c r="A3542" s="1" t="s">
        <v>4038</v>
      </c>
      <c r="B3542" s="1" t="s">
        <v>10352</v>
      </c>
      <c r="C3542" s="1" t="s">
        <v>10353</v>
      </c>
      <c r="D3542" s="1" t="s">
        <v>82</v>
      </c>
      <c r="E3542" s="1" t="s">
        <v>1258</v>
      </c>
      <c r="F3542" s="1">
        <v>0</v>
      </c>
      <c r="G3542" s="2">
        <v>44291</v>
      </c>
      <c r="H3542" s="1" t="s">
        <v>30</v>
      </c>
      <c r="I3542" s="1" t="s">
        <v>31</v>
      </c>
      <c r="J3542" s="2">
        <v>44320</v>
      </c>
      <c r="K3542" s="1"/>
      <c r="L3542" s="1" t="s">
        <v>24</v>
      </c>
      <c r="M3542" s="3">
        <v>50999.94</v>
      </c>
      <c r="N3542" s="3">
        <v>45961.98</v>
      </c>
      <c r="O3542" s="1">
        <v>55.22</v>
      </c>
      <c r="P3542" s="1">
        <v>125</v>
      </c>
      <c r="Q3542" s="3">
        <v>46142.2</v>
      </c>
      <c r="R3542" s="1" t="str">
        <f t="shared" si="167"/>
        <v>2021-04</v>
      </c>
      <c r="S3542" s="1" t="str">
        <f t="shared" si="165"/>
        <v/>
      </c>
      <c r="T3542" s="3">
        <f t="shared" si="166"/>
        <v>180.22</v>
      </c>
    </row>
    <row r="3543" spans="1:20" x14ac:dyDescent="0.25">
      <c r="A3543" s="1" t="s">
        <v>1007</v>
      </c>
      <c r="B3543" s="1" t="s">
        <v>10354</v>
      </c>
      <c r="C3543" s="1" t="s">
        <v>10355</v>
      </c>
      <c r="D3543" s="1" t="s">
        <v>20</v>
      </c>
      <c r="E3543" s="1" t="s">
        <v>10356</v>
      </c>
      <c r="F3543" s="1">
        <v>0</v>
      </c>
      <c r="G3543" s="2">
        <v>41750</v>
      </c>
      <c r="H3543" s="1" t="s">
        <v>30</v>
      </c>
      <c r="I3543" s="1" t="s">
        <v>31</v>
      </c>
      <c r="J3543" s="1" t="s">
        <v>6261</v>
      </c>
      <c r="K3543" s="1"/>
      <c r="L3543" s="1" t="s">
        <v>24</v>
      </c>
      <c r="M3543" s="3">
        <v>70383.66</v>
      </c>
      <c r="N3543" s="3">
        <v>70384.53</v>
      </c>
      <c r="O3543" s="1">
        <v>473.74</v>
      </c>
      <c r="P3543" s="1">
        <v>125</v>
      </c>
      <c r="Q3543" s="3">
        <v>70983.27</v>
      </c>
      <c r="R3543" s="1" t="str">
        <f t="shared" si="167"/>
        <v>2014-04</v>
      </c>
      <c r="S3543" s="1" t="str">
        <f t="shared" si="165"/>
        <v/>
      </c>
      <c r="T3543" s="3">
        <f t="shared" si="166"/>
        <v>598.74</v>
      </c>
    </row>
    <row r="3544" spans="1:20" x14ac:dyDescent="0.25">
      <c r="A3544" s="1" t="s">
        <v>721</v>
      </c>
      <c r="B3544" s="1" t="s">
        <v>10354</v>
      </c>
      <c r="C3544" s="1" t="s">
        <v>10357</v>
      </c>
      <c r="D3544" s="1" t="s">
        <v>20</v>
      </c>
      <c r="E3544" s="1" t="s">
        <v>7882</v>
      </c>
      <c r="F3544" s="1">
        <v>0</v>
      </c>
      <c r="G3544" s="2">
        <v>44298</v>
      </c>
      <c r="H3544" s="1" t="s">
        <v>30</v>
      </c>
      <c r="I3544" s="1" t="s">
        <v>31</v>
      </c>
      <c r="J3544" s="2">
        <v>44534</v>
      </c>
      <c r="K3544" s="1"/>
      <c r="L3544" s="1" t="s">
        <v>24</v>
      </c>
      <c r="M3544" s="3">
        <v>35347.94</v>
      </c>
      <c r="N3544" s="3">
        <v>35512.230000000003</v>
      </c>
      <c r="O3544" s="3">
        <v>2702.62</v>
      </c>
      <c r="P3544" s="1">
        <v>125</v>
      </c>
      <c r="Q3544" s="3">
        <v>38339.85</v>
      </c>
      <c r="R3544" s="1" t="str">
        <f t="shared" si="167"/>
        <v>2021-04</v>
      </c>
      <c r="S3544" s="1" t="str">
        <f t="shared" si="165"/>
        <v/>
      </c>
      <c r="T3544" s="3">
        <f t="shared" si="166"/>
        <v>2827.62</v>
      </c>
    </row>
    <row r="3545" spans="1:20" x14ac:dyDescent="0.25">
      <c r="A3545" s="1" t="s">
        <v>10358</v>
      </c>
      <c r="B3545" s="1" t="s">
        <v>10354</v>
      </c>
      <c r="C3545" s="1" t="s">
        <v>10359</v>
      </c>
      <c r="D3545" s="1" t="s">
        <v>20</v>
      </c>
      <c r="E3545" s="1" t="s">
        <v>306</v>
      </c>
      <c r="F3545" s="1">
        <v>0</v>
      </c>
      <c r="G3545" s="2">
        <v>44529</v>
      </c>
      <c r="H3545" s="1" t="s">
        <v>22</v>
      </c>
      <c r="I3545" s="1" t="s">
        <v>31</v>
      </c>
      <c r="J3545" s="1" t="s">
        <v>276</v>
      </c>
      <c r="K3545" s="1"/>
      <c r="L3545" s="1" t="s">
        <v>24</v>
      </c>
      <c r="M3545" s="3">
        <v>31720</v>
      </c>
      <c r="N3545" s="3">
        <v>27747.09</v>
      </c>
      <c r="O3545" s="3">
        <v>1612.35</v>
      </c>
      <c r="P3545" s="1">
        <v>125</v>
      </c>
      <c r="Q3545" s="3">
        <v>29484.44</v>
      </c>
      <c r="R3545" s="1" t="str">
        <f t="shared" si="167"/>
        <v>2021-11</v>
      </c>
      <c r="S3545" s="1" t="str">
        <f t="shared" si="165"/>
        <v/>
      </c>
      <c r="T3545" s="3">
        <f t="shared" si="166"/>
        <v>1737.35</v>
      </c>
    </row>
    <row r="3546" spans="1:20" x14ac:dyDescent="0.25">
      <c r="A3546" s="1" t="s">
        <v>5330</v>
      </c>
      <c r="B3546" s="1" t="s">
        <v>10360</v>
      </c>
      <c r="C3546" s="1" t="s">
        <v>10361</v>
      </c>
      <c r="D3546" s="1" t="s">
        <v>137</v>
      </c>
      <c r="E3546" s="1" t="s">
        <v>66</v>
      </c>
      <c r="F3546" s="1">
        <v>0</v>
      </c>
      <c r="G3546" s="2">
        <v>44718</v>
      </c>
      <c r="H3546" s="1" t="s">
        <v>30</v>
      </c>
      <c r="I3546" s="1" t="s">
        <v>31</v>
      </c>
      <c r="J3546" s="1" t="s">
        <v>10362</v>
      </c>
      <c r="K3546" s="1"/>
      <c r="L3546" s="1" t="s">
        <v>24</v>
      </c>
      <c r="M3546" s="3">
        <v>43160.42</v>
      </c>
      <c r="N3546" s="3">
        <v>24750.880000000001</v>
      </c>
      <c r="O3546" s="3">
        <v>12780.17</v>
      </c>
      <c r="P3546" s="1">
        <v>100</v>
      </c>
      <c r="Q3546" s="3">
        <v>37631.050000000003</v>
      </c>
      <c r="R3546" s="1" t="str">
        <f t="shared" si="167"/>
        <v>2022-06</v>
      </c>
      <c r="S3546" s="1" t="str">
        <f t="shared" si="165"/>
        <v/>
      </c>
      <c r="T3546" s="3">
        <f t="shared" si="166"/>
        <v>12880.17</v>
      </c>
    </row>
    <row r="3547" spans="1:20" x14ac:dyDescent="0.25">
      <c r="A3547" s="1" t="s">
        <v>10363</v>
      </c>
      <c r="B3547" s="1" t="s">
        <v>10364</v>
      </c>
      <c r="C3547" s="1" t="s">
        <v>10365</v>
      </c>
      <c r="D3547" s="1" t="s">
        <v>20</v>
      </c>
      <c r="E3547" s="1" t="s">
        <v>404</v>
      </c>
      <c r="F3547" s="1">
        <v>0</v>
      </c>
      <c r="G3547" s="2">
        <v>40084</v>
      </c>
      <c r="H3547" s="1" t="s">
        <v>22</v>
      </c>
      <c r="I3547" s="1" t="s">
        <v>23</v>
      </c>
      <c r="J3547" s="1" t="s">
        <v>7134</v>
      </c>
      <c r="K3547" s="1"/>
      <c r="L3547" s="1" t="s">
        <v>24</v>
      </c>
      <c r="M3547" s="3">
        <v>47471.22</v>
      </c>
      <c r="N3547" s="3">
        <v>49045.39</v>
      </c>
      <c r="O3547" s="3">
        <v>53343.86</v>
      </c>
      <c r="P3547" s="1">
        <v>575</v>
      </c>
      <c r="Q3547" s="3">
        <v>102964.25</v>
      </c>
      <c r="R3547" s="1" t="str">
        <f t="shared" si="167"/>
        <v>2009-09</v>
      </c>
      <c r="S3547" s="1" t="str">
        <f t="shared" si="165"/>
        <v/>
      </c>
      <c r="T3547" s="3">
        <f t="shared" si="166"/>
        <v>53918.86</v>
      </c>
    </row>
    <row r="3548" spans="1:20" x14ac:dyDescent="0.25">
      <c r="A3548" s="1" t="s">
        <v>10366</v>
      </c>
      <c r="B3548" s="1" t="s">
        <v>10367</v>
      </c>
      <c r="C3548" s="1" t="s">
        <v>10368</v>
      </c>
      <c r="D3548" s="1" t="s">
        <v>39</v>
      </c>
      <c r="E3548" s="1" t="s">
        <v>40</v>
      </c>
      <c r="F3548" s="1">
        <v>0</v>
      </c>
      <c r="G3548" s="2">
        <v>44715</v>
      </c>
      <c r="H3548" s="1" t="s">
        <v>22</v>
      </c>
      <c r="I3548" s="1" t="s">
        <v>257</v>
      </c>
      <c r="J3548" s="2">
        <v>44626</v>
      </c>
      <c r="K3548" s="2">
        <v>44809</v>
      </c>
      <c r="L3548" s="1" t="s">
        <v>42</v>
      </c>
      <c r="M3548" s="3">
        <v>39936</v>
      </c>
      <c r="N3548" s="3">
        <v>2960</v>
      </c>
      <c r="O3548" s="1" t="s">
        <v>32</v>
      </c>
      <c r="P3548" s="1">
        <v>100</v>
      </c>
      <c r="Q3548" s="3">
        <v>3060</v>
      </c>
      <c r="R3548" s="1" t="str">
        <f t="shared" si="167"/>
        <v>2022-06</v>
      </c>
      <c r="S3548" s="1" t="str">
        <f t="shared" si="165"/>
        <v>2022-09</v>
      </c>
      <c r="T3548" s="3">
        <f t="shared" si="166"/>
        <v>100</v>
      </c>
    </row>
    <row r="3549" spans="1:20" x14ac:dyDescent="0.25">
      <c r="A3549" s="1" t="s">
        <v>4784</v>
      </c>
      <c r="B3549" s="1" t="s">
        <v>10369</v>
      </c>
      <c r="C3549" s="1" t="s">
        <v>10370</v>
      </c>
      <c r="D3549" s="1" t="s">
        <v>971</v>
      </c>
      <c r="E3549" s="1" t="s">
        <v>9440</v>
      </c>
      <c r="F3549" s="1">
        <v>0</v>
      </c>
      <c r="G3549" s="2">
        <v>38649</v>
      </c>
      <c r="H3549" s="1" t="s">
        <v>22</v>
      </c>
      <c r="I3549" s="1" t="s">
        <v>31</v>
      </c>
      <c r="J3549" s="1" t="s">
        <v>10371</v>
      </c>
      <c r="K3549" s="1"/>
      <c r="L3549" s="1" t="s">
        <v>24</v>
      </c>
      <c r="M3549" s="3">
        <v>58552</v>
      </c>
      <c r="N3549" s="3">
        <v>54645.09</v>
      </c>
      <c r="O3549" s="1">
        <v>394.1</v>
      </c>
      <c r="P3549" s="1" t="s">
        <v>32</v>
      </c>
      <c r="Q3549" s="3">
        <v>55039.19</v>
      </c>
      <c r="R3549" s="1" t="str">
        <f t="shared" si="167"/>
        <v>2005-10</v>
      </c>
      <c r="S3549" s="1" t="str">
        <f t="shared" si="165"/>
        <v/>
      </c>
      <c r="T3549" s="3">
        <f t="shared" si="166"/>
        <v>394.1</v>
      </c>
    </row>
    <row r="3550" spans="1:20" x14ac:dyDescent="0.25">
      <c r="A3550" s="1" t="s">
        <v>10372</v>
      </c>
      <c r="B3550" s="1" t="s">
        <v>10373</v>
      </c>
      <c r="C3550" s="1" t="s">
        <v>10374</v>
      </c>
      <c r="D3550" s="1" t="s">
        <v>284</v>
      </c>
      <c r="E3550" s="1" t="s">
        <v>1969</v>
      </c>
      <c r="F3550" s="1">
        <v>0</v>
      </c>
      <c r="G3550" s="2">
        <v>33224</v>
      </c>
      <c r="H3550" s="1" t="s">
        <v>22</v>
      </c>
      <c r="I3550" s="1" t="s">
        <v>31</v>
      </c>
      <c r="J3550" s="1" t="s">
        <v>3279</v>
      </c>
      <c r="K3550" s="1"/>
      <c r="L3550" s="1" t="s">
        <v>24</v>
      </c>
      <c r="M3550" s="3">
        <v>72614.67</v>
      </c>
      <c r="N3550" s="3">
        <v>72560.600000000006</v>
      </c>
      <c r="O3550" s="1" t="s">
        <v>32</v>
      </c>
      <c r="P3550" s="3">
        <v>3755.73</v>
      </c>
      <c r="Q3550" s="3">
        <v>76316.33</v>
      </c>
      <c r="R3550" s="1" t="str">
        <f t="shared" si="167"/>
        <v>1990-12</v>
      </c>
      <c r="S3550" s="1" t="str">
        <f t="shared" si="165"/>
        <v/>
      </c>
      <c r="T3550" s="3">
        <f t="shared" si="166"/>
        <v>3755.73</v>
      </c>
    </row>
    <row r="3551" spans="1:20" x14ac:dyDescent="0.25">
      <c r="A3551" s="1" t="s">
        <v>1195</v>
      </c>
      <c r="B3551" s="1" t="s">
        <v>10375</v>
      </c>
      <c r="C3551" s="1" t="s">
        <v>10376</v>
      </c>
      <c r="D3551" s="1" t="s">
        <v>123</v>
      </c>
      <c r="E3551" s="1" t="s">
        <v>10377</v>
      </c>
      <c r="F3551" s="1">
        <v>0</v>
      </c>
      <c r="G3551" s="2">
        <v>35479</v>
      </c>
      <c r="H3551" s="1" t="s">
        <v>30</v>
      </c>
      <c r="I3551" s="1" t="s">
        <v>31</v>
      </c>
      <c r="J3551" s="1" t="s">
        <v>10378</v>
      </c>
      <c r="K3551" s="2">
        <v>44729</v>
      </c>
      <c r="L3551" s="1" t="s">
        <v>42</v>
      </c>
      <c r="M3551" s="3">
        <v>70734.559999999998</v>
      </c>
      <c r="N3551" s="3">
        <v>39720.699999999997</v>
      </c>
      <c r="O3551" s="1" t="s">
        <v>32</v>
      </c>
      <c r="P3551" s="1" t="s">
        <v>32</v>
      </c>
      <c r="Q3551" s="3">
        <v>39720.699999999997</v>
      </c>
      <c r="R3551" s="1" t="str">
        <f t="shared" si="167"/>
        <v>1997-02</v>
      </c>
      <c r="S3551" s="1" t="str">
        <f t="shared" si="165"/>
        <v>2022-06</v>
      </c>
      <c r="T3551" s="3">
        <f t="shared" si="166"/>
        <v>0</v>
      </c>
    </row>
    <row r="3552" spans="1:20" x14ac:dyDescent="0.25">
      <c r="A3552" s="1" t="s">
        <v>10379</v>
      </c>
      <c r="B3552" s="1" t="s">
        <v>10380</v>
      </c>
      <c r="C3552" s="1" t="s">
        <v>10381</v>
      </c>
      <c r="D3552" s="1" t="s">
        <v>70</v>
      </c>
      <c r="E3552" s="1" t="s">
        <v>96</v>
      </c>
      <c r="F3552" s="1">
        <v>0</v>
      </c>
      <c r="G3552" s="2">
        <v>44788</v>
      </c>
      <c r="H3552" s="1" t="s">
        <v>22</v>
      </c>
      <c r="I3552" s="1" t="s">
        <v>257</v>
      </c>
      <c r="J3552" s="1" t="s">
        <v>256</v>
      </c>
      <c r="K3552" s="2">
        <v>44904</v>
      </c>
      <c r="L3552" s="1" t="s">
        <v>42</v>
      </c>
      <c r="M3552" s="3">
        <v>20800</v>
      </c>
      <c r="N3552" s="3">
        <v>1395</v>
      </c>
      <c r="O3552" s="1" t="s">
        <v>32</v>
      </c>
      <c r="P3552" s="1">
        <v>100</v>
      </c>
      <c r="Q3552" s="3">
        <v>1495</v>
      </c>
      <c r="R3552" s="1" t="str">
        <f t="shared" si="167"/>
        <v>2022-08</v>
      </c>
      <c r="S3552" s="1" t="str">
        <f t="shared" si="165"/>
        <v>2022-12</v>
      </c>
      <c r="T3552" s="3">
        <f t="shared" si="166"/>
        <v>100</v>
      </c>
    </row>
    <row r="3553" spans="1:20" x14ac:dyDescent="0.25">
      <c r="A3553" s="1" t="s">
        <v>10382</v>
      </c>
      <c r="B3553" s="1" t="s">
        <v>10383</v>
      </c>
      <c r="C3553" s="1" t="s">
        <v>10384</v>
      </c>
      <c r="D3553" s="1" t="s">
        <v>103</v>
      </c>
      <c r="E3553" s="1" t="s">
        <v>10385</v>
      </c>
      <c r="F3553" s="1">
        <v>0</v>
      </c>
      <c r="G3553" s="2">
        <v>44725</v>
      </c>
      <c r="H3553" s="1" t="s">
        <v>30</v>
      </c>
      <c r="I3553" s="1" t="s">
        <v>31</v>
      </c>
      <c r="J3553" s="1" t="s">
        <v>2343</v>
      </c>
      <c r="K3553" s="1"/>
      <c r="L3553" s="1" t="s">
        <v>24</v>
      </c>
      <c r="M3553" s="3">
        <v>37633.019999999997</v>
      </c>
      <c r="N3553" s="3">
        <v>19539.900000000001</v>
      </c>
      <c r="O3553" s="1" t="s">
        <v>32</v>
      </c>
      <c r="P3553" s="1" t="s">
        <v>32</v>
      </c>
      <c r="Q3553" s="3">
        <v>19539.900000000001</v>
      </c>
      <c r="R3553" s="1" t="str">
        <f t="shared" si="167"/>
        <v>2022-06</v>
      </c>
      <c r="S3553" s="1" t="str">
        <f t="shared" si="165"/>
        <v/>
      </c>
      <c r="T3553" s="3">
        <f t="shared" si="166"/>
        <v>0</v>
      </c>
    </row>
    <row r="3554" spans="1:20" x14ac:dyDescent="0.25">
      <c r="A3554" s="1" t="s">
        <v>10386</v>
      </c>
      <c r="B3554" s="1" t="s">
        <v>7402</v>
      </c>
      <c r="C3554" s="1" t="s">
        <v>10387</v>
      </c>
      <c r="D3554" s="1" t="s">
        <v>82</v>
      </c>
      <c r="E3554" s="1" t="s">
        <v>71</v>
      </c>
      <c r="F3554" s="1">
        <v>0</v>
      </c>
      <c r="G3554" s="2">
        <v>43899</v>
      </c>
      <c r="H3554" s="1" t="s">
        <v>30</v>
      </c>
      <c r="I3554" s="1" t="s">
        <v>23</v>
      </c>
      <c r="J3554" s="2">
        <v>44077</v>
      </c>
      <c r="K3554" s="2">
        <v>44827</v>
      </c>
      <c r="L3554" s="1" t="s">
        <v>42</v>
      </c>
      <c r="M3554" s="3">
        <v>35096.879999999997</v>
      </c>
      <c r="N3554" s="3">
        <v>27014.47</v>
      </c>
      <c r="O3554" s="3">
        <v>1784.87</v>
      </c>
      <c r="P3554" s="1" t="s">
        <v>32</v>
      </c>
      <c r="Q3554" s="3">
        <v>28799.34</v>
      </c>
      <c r="R3554" s="1" t="str">
        <f t="shared" si="167"/>
        <v>2020-03</v>
      </c>
      <c r="S3554" s="1" t="str">
        <f t="shared" si="165"/>
        <v>2022-09</v>
      </c>
      <c r="T3554" s="3">
        <f t="shared" si="166"/>
        <v>1784.87</v>
      </c>
    </row>
    <row r="3555" spans="1:20" x14ac:dyDescent="0.25">
      <c r="A3555" s="1" t="s">
        <v>599</v>
      </c>
      <c r="B3555" s="1" t="s">
        <v>7402</v>
      </c>
      <c r="C3555" s="1" t="s">
        <v>10388</v>
      </c>
      <c r="D3555" s="1" t="s">
        <v>20</v>
      </c>
      <c r="E3555" s="1" t="s">
        <v>306</v>
      </c>
      <c r="F3555" s="1">
        <v>0</v>
      </c>
      <c r="G3555" s="2">
        <v>44733</v>
      </c>
      <c r="H3555" s="1" t="s">
        <v>22</v>
      </c>
      <c r="I3555" s="1" t="s">
        <v>23</v>
      </c>
      <c r="J3555" s="1" t="s">
        <v>653</v>
      </c>
      <c r="K3555" s="2">
        <v>44779</v>
      </c>
      <c r="L3555" s="1" t="s">
        <v>42</v>
      </c>
      <c r="M3555" s="3">
        <v>31720</v>
      </c>
      <c r="N3555" s="3">
        <v>3702.4</v>
      </c>
      <c r="O3555" s="1" t="s">
        <v>32</v>
      </c>
      <c r="P3555" s="1" t="s">
        <v>32</v>
      </c>
      <c r="Q3555" s="3">
        <v>3702.4</v>
      </c>
      <c r="R3555" s="1" t="str">
        <f t="shared" si="167"/>
        <v>2022-06</v>
      </c>
      <c r="S3555" s="1" t="str">
        <f t="shared" si="165"/>
        <v>2022-08</v>
      </c>
      <c r="T3555" s="3">
        <f t="shared" si="166"/>
        <v>0</v>
      </c>
    </row>
    <row r="3556" spans="1:20" x14ac:dyDescent="0.25">
      <c r="A3556" s="1" t="s">
        <v>10389</v>
      </c>
      <c r="B3556" s="1" t="s">
        <v>7402</v>
      </c>
      <c r="C3556" s="1" t="s">
        <v>10390</v>
      </c>
      <c r="D3556" s="1" t="s">
        <v>237</v>
      </c>
      <c r="E3556" s="1" t="s">
        <v>493</v>
      </c>
      <c r="F3556" s="1">
        <v>0</v>
      </c>
      <c r="G3556" s="2">
        <v>43787</v>
      </c>
      <c r="H3556" s="1" t="s">
        <v>30</v>
      </c>
      <c r="I3556" s="1" t="s">
        <v>31</v>
      </c>
      <c r="J3556" s="1" t="s">
        <v>148</v>
      </c>
      <c r="K3556" s="1"/>
      <c r="L3556" s="1" t="s">
        <v>24</v>
      </c>
      <c r="M3556" s="3">
        <v>35340.239999999998</v>
      </c>
      <c r="N3556" s="3">
        <v>34584.769999999997</v>
      </c>
      <c r="O3556" s="1" t="s">
        <v>32</v>
      </c>
      <c r="P3556" s="1" t="s">
        <v>32</v>
      </c>
      <c r="Q3556" s="3">
        <v>34584.769999999997</v>
      </c>
      <c r="R3556" s="1" t="str">
        <f t="shared" si="167"/>
        <v>2019-11</v>
      </c>
      <c r="S3556" s="1" t="str">
        <f t="shared" si="165"/>
        <v/>
      </c>
      <c r="T3556" s="3">
        <f t="shared" si="166"/>
        <v>0</v>
      </c>
    </row>
    <row r="3557" spans="1:20" x14ac:dyDescent="0.25">
      <c r="A3557" s="1" t="s">
        <v>10391</v>
      </c>
      <c r="B3557" s="1" t="s">
        <v>7402</v>
      </c>
      <c r="C3557" s="1" t="s">
        <v>10392</v>
      </c>
      <c r="D3557" s="1" t="s">
        <v>70</v>
      </c>
      <c r="E3557" s="1" t="s">
        <v>174</v>
      </c>
      <c r="F3557" s="1">
        <v>0</v>
      </c>
      <c r="G3557" s="2">
        <v>37830</v>
      </c>
      <c r="H3557" s="1" t="s">
        <v>22</v>
      </c>
      <c r="I3557" s="1" t="s">
        <v>23</v>
      </c>
      <c r="J3557" s="1" t="s">
        <v>1495</v>
      </c>
      <c r="K3557" s="1"/>
      <c r="L3557" s="1" t="s">
        <v>24</v>
      </c>
      <c r="M3557" s="3">
        <v>86778.43</v>
      </c>
      <c r="N3557" s="3">
        <v>79785.69</v>
      </c>
      <c r="O3557" s="3">
        <v>2172.66</v>
      </c>
      <c r="P3557" s="1" t="s">
        <v>32</v>
      </c>
      <c r="Q3557" s="3">
        <v>81958.350000000006</v>
      </c>
      <c r="R3557" s="1" t="str">
        <f t="shared" si="167"/>
        <v>2003-07</v>
      </c>
      <c r="S3557" s="1" t="str">
        <f t="shared" si="165"/>
        <v/>
      </c>
      <c r="T3557" s="3">
        <f t="shared" si="166"/>
        <v>2172.66</v>
      </c>
    </row>
    <row r="3558" spans="1:20" x14ac:dyDescent="0.25">
      <c r="A3558" s="1" t="s">
        <v>10393</v>
      </c>
      <c r="B3558" s="1" t="s">
        <v>7402</v>
      </c>
      <c r="C3558" s="1" t="s">
        <v>10394</v>
      </c>
      <c r="D3558" s="1" t="s">
        <v>70</v>
      </c>
      <c r="E3558" s="1" t="s">
        <v>174</v>
      </c>
      <c r="F3558" s="1">
        <v>0</v>
      </c>
      <c r="G3558" s="2">
        <v>39482</v>
      </c>
      <c r="H3558" s="1" t="s">
        <v>22</v>
      </c>
      <c r="I3558" s="1" t="s">
        <v>31</v>
      </c>
      <c r="J3558" s="2">
        <v>39540</v>
      </c>
      <c r="K3558" s="1"/>
      <c r="L3558" s="1" t="s">
        <v>24</v>
      </c>
      <c r="M3558" s="3">
        <v>86778.43</v>
      </c>
      <c r="N3558" s="3">
        <v>89943.51</v>
      </c>
      <c r="O3558" s="3">
        <v>7420.75</v>
      </c>
      <c r="P3558" s="1" t="s">
        <v>32</v>
      </c>
      <c r="Q3558" s="3">
        <v>97364.26</v>
      </c>
      <c r="R3558" s="1" t="str">
        <f t="shared" si="167"/>
        <v>2008-02</v>
      </c>
      <c r="S3558" s="1" t="str">
        <f t="shared" si="165"/>
        <v/>
      </c>
      <c r="T3558" s="3">
        <f t="shared" si="166"/>
        <v>7420.75</v>
      </c>
    </row>
    <row r="3559" spans="1:20" x14ac:dyDescent="0.25">
      <c r="A3559" s="1" t="s">
        <v>10395</v>
      </c>
      <c r="B3559" s="1" t="s">
        <v>7402</v>
      </c>
      <c r="C3559" s="1" t="s">
        <v>10396</v>
      </c>
      <c r="D3559" s="1" t="s">
        <v>156</v>
      </c>
      <c r="E3559" s="1" t="s">
        <v>10397</v>
      </c>
      <c r="F3559" s="1">
        <v>0</v>
      </c>
      <c r="G3559" s="2">
        <v>37252</v>
      </c>
      <c r="H3559" s="1" t="s">
        <v>30</v>
      </c>
      <c r="I3559" s="1" t="s">
        <v>31</v>
      </c>
      <c r="J3559" s="1" t="s">
        <v>3319</v>
      </c>
      <c r="K3559" s="1"/>
      <c r="L3559" s="1" t="s">
        <v>24</v>
      </c>
      <c r="M3559" s="3">
        <v>80000.13</v>
      </c>
      <c r="N3559" s="3">
        <v>72296.649999999994</v>
      </c>
      <c r="O3559" s="1">
        <v>820.08</v>
      </c>
      <c r="P3559" s="1" t="s">
        <v>32</v>
      </c>
      <c r="Q3559" s="3">
        <v>73116.73</v>
      </c>
      <c r="R3559" s="1" t="str">
        <f t="shared" si="167"/>
        <v>2001-12</v>
      </c>
      <c r="S3559" s="1" t="str">
        <f t="shared" si="165"/>
        <v/>
      </c>
      <c r="T3559" s="3">
        <f t="shared" si="166"/>
        <v>820.08</v>
      </c>
    </row>
    <row r="3560" spans="1:20" x14ac:dyDescent="0.25">
      <c r="A3560" s="1" t="s">
        <v>10398</v>
      </c>
      <c r="B3560" s="1" t="s">
        <v>7402</v>
      </c>
      <c r="C3560" s="1" t="s">
        <v>10399</v>
      </c>
      <c r="D3560" s="1" t="s">
        <v>971</v>
      </c>
      <c r="E3560" s="1" t="s">
        <v>972</v>
      </c>
      <c r="F3560" s="1">
        <v>0</v>
      </c>
      <c r="G3560" s="2">
        <v>39370</v>
      </c>
      <c r="H3560" s="1" t="s">
        <v>22</v>
      </c>
      <c r="I3560" s="1" t="s">
        <v>31</v>
      </c>
      <c r="J3560" s="1" t="s">
        <v>3422</v>
      </c>
      <c r="K3560" s="1"/>
      <c r="L3560" s="1" t="s">
        <v>24</v>
      </c>
      <c r="M3560" s="3">
        <v>69583.28</v>
      </c>
      <c r="N3560" s="3">
        <v>69531.28</v>
      </c>
      <c r="O3560" s="3">
        <v>1329.77</v>
      </c>
      <c r="P3560" s="1" t="s">
        <v>32</v>
      </c>
      <c r="Q3560" s="3">
        <v>70861.05</v>
      </c>
      <c r="R3560" s="1" t="str">
        <f t="shared" si="167"/>
        <v>2007-10</v>
      </c>
      <c r="S3560" s="1" t="str">
        <f t="shared" si="165"/>
        <v/>
      </c>
      <c r="T3560" s="3">
        <f t="shared" si="166"/>
        <v>1329.77</v>
      </c>
    </row>
    <row r="3561" spans="1:20" x14ac:dyDescent="0.25">
      <c r="A3561" s="1" t="s">
        <v>10400</v>
      </c>
      <c r="B3561" s="1" t="s">
        <v>7402</v>
      </c>
      <c r="C3561" s="1" t="s">
        <v>10401</v>
      </c>
      <c r="D3561" s="1" t="s">
        <v>82</v>
      </c>
      <c r="E3561" s="1" t="s">
        <v>10402</v>
      </c>
      <c r="F3561" s="1">
        <v>0</v>
      </c>
      <c r="G3561" s="2">
        <v>40925</v>
      </c>
      <c r="H3561" s="1" t="s">
        <v>30</v>
      </c>
      <c r="I3561" s="1" t="s">
        <v>23</v>
      </c>
      <c r="J3561" s="1" t="s">
        <v>10403</v>
      </c>
      <c r="K3561" s="1"/>
      <c r="L3561" s="1" t="s">
        <v>24</v>
      </c>
      <c r="M3561" s="3">
        <v>50562.720000000001</v>
      </c>
      <c r="N3561" s="3">
        <v>50509.48</v>
      </c>
      <c r="O3561" s="1">
        <v>118.51</v>
      </c>
      <c r="P3561" s="1" t="s">
        <v>32</v>
      </c>
      <c r="Q3561" s="3">
        <v>50627.99</v>
      </c>
      <c r="R3561" s="1" t="str">
        <f t="shared" si="167"/>
        <v>2012-01</v>
      </c>
      <c r="S3561" s="1" t="str">
        <f t="shared" si="165"/>
        <v/>
      </c>
      <c r="T3561" s="3">
        <f t="shared" si="166"/>
        <v>118.51</v>
      </c>
    </row>
    <row r="3562" spans="1:20" x14ac:dyDescent="0.25">
      <c r="A3562" s="1" t="s">
        <v>2051</v>
      </c>
      <c r="B3562" s="1" t="s">
        <v>7402</v>
      </c>
      <c r="C3562" s="1" t="s">
        <v>10404</v>
      </c>
      <c r="D3562" s="1" t="s">
        <v>20</v>
      </c>
      <c r="E3562" s="1" t="s">
        <v>10405</v>
      </c>
      <c r="F3562" s="1">
        <v>0</v>
      </c>
      <c r="G3562" s="2">
        <v>42787</v>
      </c>
      <c r="H3562" s="1" t="s">
        <v>22</v>
      </c>
      <c r="I3562" s="1" t="s">
        <v>23</v>
      </c>
      <c r="J3562" s="1" t="s">
        <v>144</v>
      </c>
      <c r="K3562" s="1"/>
      <c r="L3562" s="1" t="s">
        <v>24</v>
      </c>
      <c r="M3562" s="3">
        <v>47241.17</v>
      </c>
      <c r="N3562" s="3">
        <v>45004.78</v>
      </c>
      <c r="O3562" s="1" t="s">
        <v>32</v>
      </c>
      <c r="P3562" s="1">
        <v>125</v>
      </c>
      <c r="Q3562" s="3">
        <v>45129.78</v>
      </c>
      <c r="R3562" s="1" t="str">
        <f t="shared" si="167"/>
        <v>2017-02</v>
      </c>
      <c r="S3562" s="1" t="str">
        <f t="shared" si="165"/>
        <v/>
      </c>
      <c r="T3562" s="3">
        <f t="shared" si="166"/>
        <v>125</v>
      </c>
    </row>
    <row r="3563" spans="1:20" x14ac:dyDescent="0.25">
      <c r="A3563" s="1" t="s">
        <v>10406</v>
      </c>
      <c r="B3563" s="1" t="s">
        <v>7402</v>
      </c>
      <c r="C3563" s="1" t="s">
        <v>10407</v>
      </c>
      <c r="D3563" s="1" t="s">
        <v>20</v>
      </c>
      <c r="E3563" s="1" t="s">
        <v>189</v>
      </c>
      <c r="F3563" s="1">
        <v>0</v>
      </c>
      <c r="G3563" s="2">
        <v>43332</v>
      </c>
      <c r="H3563" s="1" t="s">
        <v>30</v>
      </c>
      <c r="I3563" s="1" t="s">
        <v>23</v>
      </c>
      <c r="J3563" s="1" t="s">
        <v>436</v>
      </c>
      <c r="K3563" s="1"/>
      <c r="L3563" s="1" t="s">
        <v>24</v>
      </c>
      <c r="M3563" s="3">
        <v>37129.660000000003</v>
      </c>
      <c r="N3563" s="3">
        <v>37887.300000000003</v>
      </c>
      <c r="O3563" s="3">
        <v>9404.7199999999993</v>
      </c>
      <c r="P3563" s="1">
        <v>125</v>
      </c>
      <c r="Q3563" s="3">
        <v>47417.02</v>
      </c>
      <c r="R3563" s="1" t="str">
        <f t="shared" si="167"/>
        <v>2018-08</v>
      </c>
      <c r="S3563" s="1" t="str">
        <f t="shared" si="165"/>
        <v/>
      </c>
      <c r="T3563" s="3">
        <f t="shared" si="166"/>
        <v>9529.7199999999993</v>
      </c>
    </row>
    <row r="3564" spans="1:20" x14ac:dyDescent="0.25">
      <c r="A3564" s="1" t="s">
        <v>10408</v>
      </c>
      <c r="B3564" s="1" t="s">
        <v>10409</v>
      </c>
      <c r="C3564" s="1" t="s">
        <v>10410</v>
      </c>
      <c r="D3564" s="1" t="s">
        <v>70</v>
      </c>
      <c r="E3564" s="1" t="s">
        <v>10411</v>
      </c>
      <c r="F3564" s="1">
        <v>0</v>
      </c>
      <c r="G3564" s="2">
        <v>44172</v>
      </c>
      <c r="H3564" s="1" t="s">
        <v>30</v>
      </c>
      <c r="I3564" s="1" t="s">
        <v>31</v>
      </c>
      <c r="J3564" s="2">
        <v>44024</v>
      </c>
      <c r="K3564" s="1"/>
      <c r="L3564" s="1" t="s">
        <v>24</v>
      </c>
      <c r="M3564" s="3">
        <v>42970.1</v>
      </c>
      <c r="N3564" s="3">
        <v>42970.18</v>
      </c>
      <c r="O3564" s="1">
        <v>578.44000000000005</v>
      </c>
      <c r="P3564" s="1">
        <v>125</v>
      </c>
      <c r="Q3564" s="3">
        <v>43673.62</v>
      </c>
      <c r="R3564" s="1" t="str">
        <f t="shared" si="167"/>
        <v>2020-12</v>
      </c>
      <c r="S3564" s="1" t="str">
        <f t="shared" si="165"/>
        <v/>
      </c>
      <c r="T3564" s="3">
        <f t="shared" si="166"/>
        <v>703.44</v>
      </c>
    </row>
    <row r="3565" spans="1:20" x14ac:dyDescent="0.25">
      <c r="A3565" s="1" t="s">
        <v>10412</v>
      </c>
      <c r="B3565" s="1" t="s">
        <v>10413</v>
      </c>
      <c r="C3565" s="1" t="s">
        <v>10414</v>
      </c>
      <c r="D3565" s="1" t="s">
        <v>20</v>
      </c>
      <c r="E3565" s="1" t="s">
        <v>3967</v>
      </c>
      <c r="F3565" s="1">
        <v>0</v>
      </c>
      <c r="G3565" s="2">
        <v>42695</v>
      </c>
      <c r="H3565" s="1" t="s">
        <v>22</v>
      </c>
      <c r="I3565" s="1" t="s">
        <v>31</v>
      </c>
      <c r="J3565" s="1" t="s">
        <v>1241</v>
      </c>
      <c r="K3565" s="1"/>
      <c r="L3565" s="1" t="s">
        <v>24</v>
      </c>
      <c r="M3565" s="3">
        <v>38140.129999999997</v>
      </c>
      <c r="N3565" s="3">
        <v>38537.339999999997</v>
      </c>
      <c r="O3565" s="1">
        <v>68.77</v>
      </c>
      <c r="P3565" s="1">
        <v>125</v>
      </c>
      <c r="Q3565" s="3">
        <v>38731.11</v>
      </c>
      <c r="R3565" s="1" t="str">
        <f t="shared" si="167"/>
        <v>2016-11</v>
      </c>
      <c r="S3565" s="1" t="str">
        <f t="shared" si="165"/>
        <v/>
      </c>
      <c r="T3565" s="3">
        <f t="shared" si="166"/>
        <v>193.76999999999998</v>
      </c>
    </row>
    <row r="3566" spans="1:20" x14ac:dyDescent="0.25">
      <c r="A3566" s="1" t="s">
        <v>10415</v>
      </c>
      <c r="B3566" s="1" t="s">
        <v>10416</v>
      </c>
      <c r="C3566" s="1" t="s">
        <v>10417</v>
      </c>
      <c r="D3566" s="1" t="s">
        <v>20</v>
      </c>
      <c r="E3566" s="1" t="s">
        <v>576</v>
      </c>
      <c r="F3566" s="1">
        <v>0</v>
      </c>
      <c r="G3566" s="2">
        <v>43724</v>
      </c>
      <c r="H3566" s="1" t="s">
        <v>22</v>
      </c>
      <c r="I3566" s="1" t="s">
        <v>23</v>
      </c>
      <c r="J3566" s="1" t="s">
        <v>3532</v>
      </c>
      <c r="K3566" s="1"/>
      <c r="L3566" s="1" t="s">
        <v>24</v>
      </c>
      <c r="M3566" s="3">
        <v>35855.040000000001</v>
      </c>
      <c r="N3566" s="3">
        <v>36591.760000000002</v>
      </c>
      <c r="O3566" s="3">
        <v>13314.04</v>
      </c>
      <c r="P3566" s="1">
        <v>125</v>
      </c>
      <c r="Q3566" s="3">
        <v>50030.8</v>
      </c>
      <c r="R3566" s="1" t="str">
        <f t="shared" si="167"/>
        <v>2019-09</v>
      </c>
      <c r="S3566" s="1" t="str">
        <f t="shared" si="165"/>
        <v/>
      </c>
      <c r="T3566" s="3">
        <f t="shared" si="166"/>
        <v>13439.04</v>
      </c>
    </row>
    <row r="3567" spans="1:20" x14ac:dyDescent="0.25">
      <c r="A3567" s="1" t="s">
        <v>2025</v>
      </c>
      <c r="B3567" s="1" t="s">
        <v>10418</v>
      </c>
      <c r="C3567" s="1" t="s">
        <v>10419</v>
      </c>
      <c r="D3567" s="1" t="s">
        <v>971</v>
      </c>
      <c r="E3567" s="1" t="s">
        <v>1555</v>
      </c>
      <c r="F3567" s="1">
        <v>0</v>
      </c>
      <c r="G3567" s="2">
        <v>44802</v>
      </c>
      <c r="H3567" s="1" t="s">
        <v>22</v>
      </c>
      <c r="I3567" s="1" t="s">
        <v>31</v>
      </c>
      <c r="J3567" s="1" t="s">
        <v>129</v>
      </c>
      <c r="K3567" s="1"/>
      <c r="L3567" s="1" t="s">
        <v>24</v>
      </c>
      <c r="M3567" s="3">
        <v>47487.86</v>
      </c>
      <c r="N3567" s="3">
        <v>14441.04</v>
      </c>
      <c r="O3567" s="1">
        <v>853.27</v>
      </c>
      <c r="P3567" s="1">
        <v>100</v>
      </c>
      <c r="Q3567" s="3">
        <v>15394.31</v>
      </c>
      <c r="R3567" s="1" t="str">
        <f t="shared" si="167"/>
        <v>2022-08</v>
      </c>
      <c r="S3567" s="1" t="str">
        <f t="shared" si="165"/>
        <v/>
      </c>
      <c r="T3567" s="3">
        <f t="shared" si="166"/>
        <v>953.27</v>
      </c>
    </row>
    <row r="3568" spans="1:20" x14ac:dyDescent="0.25">
      <c r="A3568" s="1" t="s">
        <v>951</v>
      </c>
      <c r="B3568" s="1" t="s">
        <v>10420</v>
      </c>
      <c r="C3568" s="1" t="s">
        <v>10421</v>
      </c>
      <c r="D3568" s="1" t="s">
        <v>237</v>
      </c>
      <c r="E3568" s="1" t="s">
        <v>1491</v>
      </c>
      <c r="F3568" s="1">
        <v>0</v>
      </c>
      <c r="G3568" s="2">
        <v>30837</v>
      </c>
      <c r="H3568" s="1" t="s">
        <v>30</v>
      </c>
      <c r="I3568" s="1" t="s">
        <v>31</v>
      </c>
      <c r="J3568" s="2">
        <v>30778</v>
      </c>
      <c r="K3568" s="1"/>
      <c r="L3568" s="1" t="s">
        <v>24</v>
      </c>
      <c r="M3568" s="3">
        <v>49445.97</v>
      </c>
      <c r="N3568" s="3">
        <v>49059.5</v>
      </c>
      <c r="O3568" s="1" t="s">
        <v>32</v>
      </c>
      <c r="P3568" s="3">
        <v>1730.61</v>
      </c>
      <c r="Q3568" s="3">
        <v>50790.11</v>
      </c>
      <c r="R3568" s="1" t="str">
        <f t="shared" si="167"/>
        <v>1984-06</v>
      </c>
      <c r="S3568" s="1" t="str">
        <f t="shared" si="165"/>
        <v/>
      </c>
      <c r="T3568" s="3">
        <f t="shared" si="166"/>
        <v>1730.61</v>
      </c>
    </row>
    <row r="3569" spans="1:20" x14ac:dyDescent="0.25">
      <c r="A3569" s="1" t="s">
        <v>10422</v>
      </c>
      <c r="B3569" s="1" t="s">
        <v>10423</v>
      </c>
      <c r="C3569" s="1" t="s">
        <v>10424</v>
      </c>
      <c r="D3569" s="1" t="s">
        <v>39</v>
      </c>
      <c r="E3569" s="1" t="s">
        <v>40</v>
      </c>
      <c r="F3569" s="1">
        <v>0</v>
      </c>
      <c r="G3569" s="2">
        <v>44707</v>
      </c>
      <c r="H3569" s="1" t="s">
        <v>22</v>
      </c>
      <c r="I3569" s="1" t="s">
        <v>31</v>
      </c>
      <c r="J3569" s="1" t="s">
        <v>41</v>
      </c>
      <c r="K3569" s="2">
        <v>44809</v>
      </c>
      <c r="L3569" s="1" t="s">
        <v>42</v>
      </c>
      <c r="M3569" s="3">
        <v>39936</v>
      </c>
      <c r="N3569" s="3">
        <v>5032</v>
      </c>
      <c r="O3569" s="1" t="s">
        <v>32</v>
      </c>
      <c r="P3569" s="1" t="s">
        <v>32</v>
      </c>
      <c r="Q3569" s="3">
        <v>5032</v>
      </c>
      <c r="R3569" s="1" t="str">
        <f t="shared" si="167"/>
        <v>2022-05</v>
      </c>
      <c r="S3569" s="1" t="str">
        <f t="shared" si="165"/>
        <v>2022-09</v>
      </c>
      <c r="T3569" s="3">
        <f t="shared" si="166"/>
        <v>0</v>
      </c>
    </row>
    <row r="3570" spans="1:20" x14ac:dyDescent="0.25">
      <c r="A3570" s="1" t="s">
        <v>10425</v>
      </c>
      <c r="B3570" s="1" t="s">
        <v>10426</v>
      </c>
      <c r="C3570" s="1" t="s">
        <v>10427</v>
      </c>
      <c r="D3570" s="1" t="s">
        <v>28</v>
      </c>
      <c r="E3570" s="1" t="s">
        <v>46</v>
      </c>
      <c r="F3570" s="1">
        <v>0</v>
      </c>
      <c r="G3570" s="2">
        <v>38817</v>
      </c>
      <c r="H3570" s="1" t="s">
        <v>30</v>
      </c>
      <c r="I3570" s="1" t="s">
        <v>31</v>
      </c>
      <c r="J3570" s="2">
        <v>38994</v>
      </c>
      <c r="K3570" s="1"/>
      <c r="L3570" s="1" t="s">
        <v>24</v>
      </c>
      <c r="M3570" s="3">
        <v>55588.83</v>
      </c>
      <c r="N3570" s="3">
        <v>45183.96</v>
      </c>
      <c r="O3570" s="3">
        <v>37291.72</v>
      </c>
      <c r="P3570" s="1">
        <v>125</v>
      </c>
      <c r="Q3570" s="3">
        <v>82600.679999999993</v>
      </c>
      <c r="R3570" s="1" t="str">
        <f t="shared" si="167"/>
        <v>2006-04</v>
      </c>
      <c r="S3570" s="1" t="str">
        <f t="shared" si="165"/>
        <v/>
      </c>
      <c r="T3570" s="3">
        <f t="shared" si="166"/>
        <v>37416.720000000001</v>
      </c>
    </row>
    <row r="3571" spans="1:20" x14ac:dyDescent="0.25">
      <c r="A3571" s="1" t="s">
        <v>8329</v>
      </c>
      <c r="B3571" s="1" t="s">
        <v>10428</v>
      </c>
      <c r="C3571" s="1" t="s">
        <v>10429</v>
      </c>
      <c r="D3571" s="1" t="s">
        <v>137</v>
      </c>
      <c r="E3571" s="1" t="s">
        <v>291</v>
      </c>
      <c r="F3571" s="1">
        <v>0</v>
      </c>
      <c r="G3571" s="2">
        <v>43613</v>
      </c>
      <c r="H3571" s="1" t="s">
        <v>30</v>
      </c>
      <c r="I3571" s="1" t="s">
        <v>31</v>
      </c>
      <c r="J3571" s="1" t="s">
        <v>859</v>
      </c>
      <c r="K3571" s="1"/>
      <c r="L3571" s="1" t="s">
        <v>24</v>
      </c>
      <c r="M3571" s="3">
        <v>103316.93</v>
      </c>
      <c r="N3571" s="3">
        <v>103316.7</v>
      </c>
      <c r="O3571" s="3">
        <v>1390.8</v>
      </c>
      <c r="P3571" s="1" t="s">
        <v>32</v>
      </c>
      <c r="Q3571" s="3">
        <v>104707.5</v>
      </c>
      <c r="R3571" s="1" t="str">
        <f t="shared" si="167"/>
        <v>2019-05</v>
      </c>
      <c r="S3571" s="1" t="str">
        <f t="shared" si="165"/>
        <v/>
      </c>
      <c r="T3571" s="3">
        <f t="shared" si="166"/>
        <v>1390.8</v>
      </c>
    </row>
    <row r="3572" spans="1:20" x14ac:dyDescent="0.25">
      <c r="A3572" s="1" t="s">
        <v>5430</v>
      </c>
      <c r="B3572" s="1" t="s">
        <v>10430</v>
      </c>
      <c r="C3572" s="1" t="s">
        <v>10431</v>
      </c>
      <c r="D3572" s="1" t="s">
        <v>76</v>
      </c>
      <c r="E3572" s="1" t="s">
        <v>7214</v>
      </c>
      <c r="F3572" s="1">
        <v>0</v>
      </c>
      <c r="G3572" s="2">
        <v>42457</v>
      </c>
      <c r="H3572" s="1" t="s">
        <v>22</v>
      </c>
      <c r="I3572" s="1" t="s">
        <v>31</v>
      </c>
      <c r="J3572" s="1" t="s">
        <v>9608</v>
      </c>
      <c r="K3572" s="1"/>
      <c r="L3572" s="1" t="s">
        <v>24</v>
      </c>
      <c r="M3572" s="3">
        <v>62726.98</v>
      </c>
      <c r="N3572" s="3">
        <v>61317.599999999999</v>
      </c>
      <c r="O3572" s="1">
        <v>422.2</v>
      </c>
      <c r="P3572" s="1" t="s">
        <v>32</v>
      </c>
      <c r="Q3572" s="3">
        <v>61739.8</v>
      </c>
      <c r="R3572" s="1" t="str">
        <f t="shared" si="167"/>
        <v>2016-03</v>
      </c>
      <c r="S3572" s="1" t="str">
        <f t="shared" si="165"/>
        <v/>
      </c>
      <c r="T3572" s="3">
        <f t="shared" si="166"/>
        <v>422.2</v>
      </c>
    </row>
    <row r="3573" spans="1:20" x14ac:dyDescent="0.25">
      <c r="A3573" s="1" t="s">
        <v>10432</v>
      </c>
      <c r="B3573" s="1" t="s">
        <v>10433</v>
      </c>
      <c r="C3573" s="1" t="s">
        <v>10434</v>
      </c>
      <c r="D3573" s="1" t="s">
        <v>20</v>
      </c>
      <c r="E3573" s="1" t="s">
        <v>576</v>
      </c>
      <c r="F3573" s="1">
        <v>0</v>
      </c>
      <c r="G3573" s="2">
        <v>43584</v>
      </c>
      <c r="H3573" s="1" t="s">
        <v>22</v>
      </c>
      <c r="I3573" s="1" t="s">
        <v>23</v>
      </c>
      <c r="J3573" s="2">
        <v>41005</v>
      </c>
      <c r="K3573" s="1"/>
      <c r="L3573" s="1" t="s">
        <v>24</v>
      </c>
      <c r="M3573" s="3">
        <v>35855.040000000001</v>
      </c>
      <c r="N3573" s="3">
        <v>38148.620000000003</v>
      </c>
      <c r="O3573" s="3">
        <v>20408.22</v>
      </c>
      <c r="P3573" s="1">
        <v>125</v>
      </c>
      <c r="Q3573" s="3">
        <v>58681.84</v>
      </c>
      <c r="R3573" s="1" t="str">
        <f t="shared" si="167"/>
        <v>2019-04</v>
      </c>
      <c r="S3573" s="1" t="str">
        <f t="shared" si="165"/>
        <v/>
      </c>
      <c r="T3573" s="3">
        <f t="shared" si="166"/>
        <v>20533.22</v>
      </c>
    </row>
    <row r="3574" spans="1:20" x14ac:dyDescent="0.25">
      <c r="A3574" s="1" t="s">
        <v>10435</v>
      </c>
      <c r="B3574" s="1" t="s">
        <v>10436</v>
      </c>
      <c r="C3574" s="1" t="s">
        <v>10437</v>
      </c>
      <c r="D3574" s="1" t="s">
        <v>82</v>
      </c>
      <c r="E3574" s="1" t="s">
        <v>10438</v>
      </c>
      <c r="F3574" s="1">
        <v>0</v>
      </c>
      <c r="G3574" s="2">
        <v>43409</v>
      </c>
      <c r="H3574" s="1" t="s">
        <v>22</v>
      </c>
      <c r="I3574" s="1" t="s">
        <v>31</v>
      </c>
      <c r="J3574" s="2">
        <v>43231</v>
      </c>
      <c r="K3574" s="1"/>
      <c r="L3574" s="1" t="s">
        <v>24</v>
      </c>
      <c r="M3574" s="3">
        <v>67677.789999999994</v>
      </c>
      <c r="N3574" s="3">
        <v>67678</v>
      </c>
      <c r="O3574" s="1">
        <v>65.069999999999993</v>
      </c>
      <c r="P3574" s="1" t="s">
        <v>32</v>
      </c>
      <c r="Q3574" s="3">
        <v>67743.070000000007</v>
      </c>
      <c r="R3574" s="1" t="str">
        <f t="shared" si="167"/>
        <v>2018-11</v>
      </c>
      <c r="S3574" s="1" t="str">
        <f t="shared" si="165"/>
        <v/>
      </c>
      <c r="T3574" s="3">
        <f t="shared" si="166"/>
        <v>65.069999999999993</v>
      </c>
    </row>
    <row r="3575" spans="1:20" x14ac:dyDescent="0.25">
      <c r="A3575" s="1" t="s">
        <v>10439</v>
      </c>
      <c r="B3575" s="1" t="s">
        <v>10440</v>
      </c>
      <c r="C3575" s="1" t="s">
        <v>10441</v>
      </c>
      <c r="D3575" s="1" t="s">
        <v>137</v>
      </c>
      <c r="E3575" s="1" t="s">
        <v>138</v>
      </c>
      <c r="F3575" s="1">
        <v>0</v>
      </c>
      <c r="G3575" s="2">
        <v>44690</v>
      </c>
      <c r="H3575" s="1" t="s">
        <v>30</v>
      </c>
      <c r="I3575" s="1" t="s">
        <v>31</v>
      </c>
      <c r="J3575" s="2">
        <v>44809</v>
      </c>
      <c r="K3575" s="2">
        <v>44813</v>
      </c>
      <c r="L3575" s="1" t="s">
        <v>42</v>
      </c>
      <c r="M3575" s="3">
        <v>51768.08</v>
      </c>
      <c r="N3575" s="3">
        <v>17443.68</v>
      </c>
      <c r="O3575" s="1" t="s">
        <v>32</v>
      </c>
      <c r="P3575" s="1">
        <v>100</v>
      </c>
      <c r="Q3575" s="3">
        <v>17543.68</v>
      </c>
      <c r="R3575" s="1" t="str">
        <f t="shared" si="167"/>
        <v>2022-05</v>
      </c>
      <c r="S3575" s="1" t="str">
        <f t="shared" si="165"/>
        <v>2022-09</v>
      </c>
      <c r="T3575" s="3">
        <f t="shared" si="166"/>
        <v>100</v>
      </c>
    </row>
    <row r="3576" spans="1:20" x14ac:dyDescent="0.25">
      <c r="A3576" s="1" t="s">
        <v>4916</v>
      </c>
      <c r="B3576" s="1" t="s">
        <v>10440</v>
      </c>
      <c r="C3576" s="1" t="s">
        <v>10442</v>
      </c>
      <c r="D3576" s="1" t="s">
        <v>20</v>
      </c>
      <c r="E3576" s="1" t="s">
        <v>1959</v>
      </c>
      <c r="F3576" s="1">
        <v>0</v>
      </c>
      <c r="G3576" s="2">
        <v>37173</v>
      </c>
      <c r="H3576" s="1" t="s">
        <v>22</v>
      </c>
      <c r="I3576" s="1" t="s">
        <v>31</v>
      </c>
      <c r="J3576" s="2">
        <v>37144</v>
      </c>
      <c r="K3576" s="1"/>
      <c r="L3576" s="1" t="s">
        <v>24</v>
      </c>
      <c r="M3576" s="3">
        <v>53732.02</v>
      </c>
      <c r="N3576" s="3">
        <v>52560.11</v>
      </c>
      <c r="O3576" s="3">
        <v>1954.61</v>
      </c>
      <c r="P3576" s="1">
        <v>125</v>
      </c>
      <c r="Q3576" s="3">
        <v>54639.72</v>
      </c>
      <c r="R3576" s="1" t="str">
        <f t="shared" si="167"/>
        <v>2001-10</v>
      </c>
      <c r="S3576" s="1" t="str">
        <f t="shared" si="165"/>
        <v/>
      </c>
      <c r="T3576" s="3">
        <f t="shared" si="166"/>
        <v>2079.6099999999997</v>
      </c>
    </row>
    <row r="3577" spans="1:20" x14ac:dyDescent="0.25">
      <c r="A3577" s="1" t="s">
        <v>10443</v>
      </c>
      <c r="B3577" s="1" t="s">
        <v>10444</v>
      </c>
      <c r="C3577" s="1" t="s">
        <v>10445</v>
      </c>
      <c r="D3577" s="1" t="s">
        <v>70</v>
      </c>
      <c r="E3577" s="1" t="s">
        <v>174</v>
      </c>
      <c r="F3577" s="1">
        <v>0</v>
      </c>
      <c r="G3577" s="2">
        <v>34610</v>
      </c>
      <c r="H3577" s="1" t="s">
        <v>22</v>
      </c>
      <c r="I3577" s="1" t="s">
        <v>23</v>
      </c>
      <c r="J3577" s="2">
        <v>34403</v>
      </c>
      <c r="K3577" s="1"/>
      <c r="L3577" s="1" t="s">
        <v>24</v>
      </c>
      <c r="M3577" s="3">
        <v>86778.43</v>
      </c>
      <c r="N3577" s="3">
        <v>88298.75</v>
      </c>
      <c r="O3577" s="3">
        <v>2270.98</v>
      </c>
      <c r="P3577" s="1">
        <v>125</v>
      </c>
      <c r="Q3577" s="3">
        <v>90694.73</v>
      </c>
      <c r="R3577" s="1" t="str">
        <f t="shared" si="167"/>
        <v>1994-10</v>
      </c>
      <c r="S3577" s="1" t="str">
        <f t="shared" si="165"/>
        <v/>
      </c>
      <c r="T3577" s="3">
        <f t="shared" si="166"/>
        <v>2395.98</v>
      </c>
    </row>
    <row r="3578" spans="1:20" x14ac:dyDescent="0.25">
      <c r="A3578" s="1" t="s">
        <v>10446</v>
      </c>
      <c r="B3578" s="1" t="s">
        <v>10447</v>
      </c>
      <c r="C3578" s="1" t="s">
        <v>10448</v>
      </c>
      <c r="D3578" s="1" t="s">
        <v>498</v>
      </c>
      <c r="E3578" s="1" t="s">
        <v>1478</v>
      </c>
      <c r="F3578" s="1">
        <v>0</v>
      </c>
      <c r="G3578" s="2">
        <v>40077</v>
      </c>
      <c r="H3578" s="1" t="s">
        <v>30</v>
      </c>
      <c r="I3578" s="1" t="s">
        <v>31</v>
      </c>
      <c r="J3578" s="1" t="s">
        <v>7143</v>
      </c>
      <c r="K3578" s="1"/>
      <c r="L3578" s="1" t="s">
        <v>24</v>
      </c>
      <c r="M3578" s="3">
        <v>36121.699999999997</v>
      </c>
      <c r="N3578" s="3">
        <v>37142.47</v>
      </c>
      <c r="O3578" s="1" t="s">
        <v>32</v>
      </c>
      <c r="P3578" s="1">
        <v>666.83</v>
      </c>
      <c r="Q3578" s="3">
        <v>37809.300000000003</v>
      </c>
      <c r="R3578" s="1" t="str">
        <f t="shared" si="167"/>
        <v>2009-09</v>
      </c>
      <c r="S3578" s="1" t="str">
        <f t="shared" si="165"/>
        <v/>
      </c>
      <c r="T3578" s="3">
        <f t="shared" si="166"/>
        <v>666.83</v>
      </c>
    </row>
    <row r="3579" spans="1:20" x14ac:dyDescent="0.25">
      <c r="A3579" s="1" t="s">
        <v>6844</v>
      </c>
      <c r="B3579" s="1" t="s">
        <v>10449</v>
      </c>
      <c r="C3579" s="1" t="s">
        <v>10450</v>
      </c>
      <c r="D3579" s="1" t="s">
        <v>39</v>
      </c>
      <c r="E3579" s="1" t="s">
        <v>40</v>
      </c>
      <c r="F3579" s="1">
        <v>0</v>
      </c>
      <c r="G3579" s="2">
        <v>44615</v>
      </c>
      <c r="H3579" s="1" t="s">
        <v>22</v>
      </c>
      <c r="I3579" s="1" t="s">
        <v>31</v>
      </c>
      <c r="J3579" s="2">
        <v>42228</v>
      </c>
      <c r="K3579" s="2">
        <v>44635</v>
      </c>
      <c r="L3579" s="1" t="s">
        <v>42</v>
      </c>
      <c r="M3579" s="3">
        <v>29952</v>
      </c>
      <c r="N3579" s="1">
        <v>501</v>
      </c>
      <c r="O3579" s="1" t="s">
        <v>32</v>
      </c>
      <c r="P3579" s="1">
        <v>100</v>
      </c>
      <c r="Q3579" s="1">
        <v>601</v>
      </c>
      <c r="R3579" s="1" t="str">
        <f t="shared" si="167"/>
        <v>2022-02</v>
      </c>
      <c r="S3579" s="1" t="str">
        <f t="shared" si="165"/>
        <v>2022-03</v>
      </c>
      <c r="T3579" s="3">
        <f t="shared" si="166"/>
        <v>100</v>
      </c>
    </row>
    <row r="3580" spans="1:20" x14ac:dyDescent="0.25">
      <c r="A3580" s="1" t="s">
        <v>10451</v>
      </c>
      <c r="B3580" s="1" t="s">
        <v>10449</v>
      </c>
      <c r="C3580" s="1" t="s">
        <v>10452</v>
      </c>
      <c r="D3580" s="1" t="s">
        <v>39</v>
      </c>
      <c r="E3580" s="1" t="s">
        <v>40</v>
      </c>
      <c r="F3580" s="1">
        <v>0</v>
      </c>
      <c r="G3580" s="2">
        <v>44545</v>
      </c>
      <c r="H3580" s="1" t="s">
        <v>30</v>
      </c>
      <c r="I3580" s="1" t="s">
        <v>31</v>
      </c>
      <c r="J3580" s="1" t="s">
        <v>10453</v>
      </c>
      <c r="K3580" s="2">
        <v>44635</v>
      </c>
      <c r="L3580" s="1" t="s">
        <v>42</v>
      </c>
      <c r="M3580" s="3">
        <v>29952</v>
      </c>
      <c r="N3580" s="3">
        <v>2619</v>
      </c>
      <c r="O3580" s="1" t="s">
        <v>32</v>
      </c>
      <c r="P3580" s="1">
        <v>100</v>
      </c>
      <c r="Q3580" s="3">
        <v>2719</v>
      </c>
      <c r="R3580" s="1" t="str">
        <f t="shared" si="167"/>
        <v>2021-12</v>
      </c>
      <c r="S3580" s="1" t="str">
        <f t="shared" si="165"/>
        <v>2022-03</v>
      </c>
      <c r="T3580" s="3">
        <f t="shared" si="166"/>
        <v>100</v>
      </c>
    </row>
    <row r="3581" spans="1:20" x14ac:dyDescent="0.25">
      <c r="A3581" s="1" t="s">
        <v>8316</v>
      </c>
      <c r="B3581" s="1" t="s">
        <v>10449</v>
      </c>
      <c r="C3581" s="1" t="s">
        <v>10454</v>
      </c>
      <c r="D3581" s="1" t="s">
        <v>82</v>
      </c>
      <c r="E3581" s="1" t="s">
        <v>4067</v>
      </c>
      <c r="F3581" s="1">
        <v>0</v>
      </c>
      <c r="G3581" s="2">
        <v>44858</v>
      </c>
      <c r="H3581" s="1" t="s">
        <v>22</v>
      </c>
      <c r="I3581" s="1" t="s">
        <v>31</v>
      </c>
      <c r="J3581" s="1" t="s">
        <v>765</v>
      </c>
      <c r="K3581" s="1"/>
      <c r="L3581" s="1" t="s">
        <v>24</v>
      </c>
      <c r="M3581" s="3">
        <v>40278.160000000003</v>
      </c>
      <c r="N3581" s="3">
        <v>6041.88</v>
      </c>
      <c r="O3581" s="1" t="s">
        <v>32</v>
      </c>
      <c r="P3581" s="1">
        <v>100</v>
      </c>
      <c r="Q3581" s="3">
        <v>6141.88</v>
      </c>
      <c r="R3581" s="1" t="str">
        <f t="shared" si="167"/>
        <v>2022-10</v>
      </c>
      <c r="S3581" s="1" t="str">
        <f t="shared" si="165"/>
        <v/>
      </c>
      <c r="T3581" s="3">
        <f t="shared" si="166"/>
        <v>100</v>
      </c>
    </row>
    <row r="3582" spans="1:20" x14ac:dyDescent="0.25">
      <c r="A3582" s="1" t="s">
        <v>10455</v>
      </c>
      <c r="B3582" s="1" t="s">
        <v>10456</v>
      </c>
      <c r="C3582" s="1" t="s">
        <v>10457</v>
      </c>
      <c r="D3582" s="1" t="s">
        <v>82</v>
      </c>
      <c r="E3582" s="1" t="s">
        <v>10458</v>
      </c>
      <c r="F3582" s="1">
        <v>0</v>
      </c>
      <c r="G3582" s="2">
        <v>44837</v>
      </c>
      <c r="H3582" s="1" t="s">
        <v>22</v>
      </c>
      <c r="I3582" s="1" t="s">
        <v>368</v>
      </c>
      <c r="J3582" s="2">
        <v>44630</v>
      </c>
      <c r="K3582" s="2">
        <v>44917</v>
      </c>
      <c r="L3582" s="1" t="s">
        <v>42</v>
      </c>
      <c r="M3582" s="3">
        <v>35347.94</v>
      </c>
      <c r="N3582" s="3">
        <v>7124.65</v>
      </c>
      <c r="O3582" s="1">
        <v>12.74</v>
      </c>
      <c r="P3582" s="1">
        <v>100</v>
      </c>
      <c r="Q3582" s="3">
        <v>7237.39</v>
      </c>
      <c r="R3582" s="1" t="str">
        <f t="shared" si="167"/>
        <v>2022-10</v>
      </c>
      <c r="S3582" s="1" t="str">
        <f t="shared" si="165"/>
        <v>2022-12</v>
      </c>
      <c r="T3582" s="3">
        <f t="shared" si="166"/>
        <v>112.74</v>
      </c>
    </row>
    <row r="3583" spans="1:20" x14ac:dyDescent="0.25">
      <c r="A3583" s="1" t="s">
        <v>10459</v>
      </c>
      <c r="B3583" s="1" t="s">
        <v>10460</v>
      </c>
      <c r="C3583" s="1" t="s">
        <v>10461</v>
      </c>
      <c r="D3583" s="1" t="s">
        <v>76</v>
      </c>
      <c r="E3583" s="1" t="s">
        <v>10462</v>
      </c>
      <c r="F3583" s="1">
        <v>0</v>
      </c>
      <c r="G3583" s="2">
        <v>44109</v>
      </c>
      <c r="H3583" s="1" t="s">
        <v>30</v>
      </c>
      <c r="I3583" s="1" t="s">
        <v>31</v>
      </c>
      <c r="J3583" s="2">
        <v>43961</v>
      </c>
      <c r="K3583" s="1"/>
      <c r="L3583" s="1" t="s">
        <v>24</v>
      </c>
      <c r="M3583" s="3">
        <v>42178.45</v>
      </c>
      <c r="N3583" s="3">
        <v>41326.07</v>
      </c>
      <c r="O3583" s="1" t="s">
        <v>32</v>
      </c>
      <c r="P3583" s="1" t="s">
        <v>32</v>
      </c>
      <c r="Q3583" s="3">
        <v>41326.07</v>
      </c>
      <c r="R3583" s="1" t="str">
        <f t="shared" si="167"/>
        <v>2020-10</v>
      </c>
      <c r="S3583" s="1" t="str">
        <f t="shared" si="165"/>
        <v/>
      </c>
      <c r="T3583" s="3">
        <f t="shared" si="166"/>
        <v>0</v>
      </c>
    </row>
    <row r="3584" spans="1:20" x14ac:dyDescent="0.25">
      <c r="A3584" s="1" t="s">
        <v>1993</v>
      </c>
      <c r="B3584" s="1" t="s">
        <v>10463</v>
      </c>
      <c r="C3584" s="1" t="s">
        <v>10464</v>
      </c>
      <c r="D3584" s="1" t="s">
        <v>237</v>
      </c>
      <c r="E3584" s="1" t="s">
        <v>1491</v>
      </c>
      <c r="F3584" s="1">
        <v>0</v>
      </c>
      <c r="G3584" s="2">
        <v>41764</v>
      </c>
      <c r="H3584" s="1" t="s">
        <v>30</v>
      </c>
      <c r="I3584" s="1" t="s">
        <v>31</v>
      </c>
      <c r="J3584" s="2">
        <v>41764</v>
      </c>
      <c r="K3584" s="1"/>
      <c r="L3584" s="1" t="s">
        <v>24</v>
      </c>
      <c r="M3584" s="3">
        <v>34746.400000000001</v>
      </c>
      <c r="N3584" s="3">
        <v>34162.86</v>
      </c>
      <c r="O3584" s="1" t="s">
        <v>32</v>
      </c>
      <c r="P3584" s="1">
        <v>347.46</v>
      </c>
      <c r="Q3584" s="3">
        <v>34510.32</v>
      </c>
      <c r="R3584" s="1" t="str">
        <f t="shared" si="167"/>
        <v>2014-05</v>
      </c>
      <c r="S3584" s="1" t="str">
        <f t="shared" si="165"/>
        <v/>
      </c>
      <c r="T3584" s="3">
        <f t="shared" si="166"/>
        <v>347.46</v>
      </c>
    </row>
    <row r="3585" spans="1:20" x14ac:dyDescent="0.25">
      <c r="A3585" s="1" t="s">
        <v>1015</v>
      </c>
      <c r="B3585" s="1" t="s">
        <v>10465</v>
      </c>
      <c r="C3585" s="1" t="s">
        <v>10466</v>
      </c>
      <c r="D3585" s="1" t="s">
        <v>113</v>
      </c>
      <c r="E3585" s="1" t="s">
        <v>2628</v>
      </c>
      <c r="F3585" s="1">
        <v>0</v>
      </c>
      <c r="G3585" s="2">
        <v>42603</v>
      </c>
      <c r="H3585" s="1" t="s">
        <v>30</v>
      </c>
      <c r="I3585" s="1" t="s">
        <v>31</v>
      </c>
      <c r="J3585" s="1" t="s">
        <v>616</v>
      </c>
      <c r="K3585" s="1"/>
      <c r="L3585" s="1" t="s">
        <v>24</v>
      </c>
      <c r="M3585" s="3">
        <v>58541.81</v>
      </c>
      <c r="N3585" s="3">
        <v>15442.5</v>
      </c>
      <c r="O3585" s="1" t="s">
        <v>32</v>
      </c>
      <c r="P3585" s="1" t="s">
        <v>32</v>
      </c>
      <c r="Q3585" s="3">
        <v>15442.5</v>
      </c>
      <c r="R3585" s="1" t="str">
        <f t="shared" si="167"/>
        <v>2016-08</v>
      </c>
      <c r="S3585" s="1" t="str">
        <f t="shared" si="165"/>
        <v/>
      </c>
      <c r="T3585" s="3">
        <f t="shared" si="166"/>
        <v>0</v>
      </c>
    </row>
    <row r="3586" spans="1:20" x14ac:dyDescent="0.25">
      <c r="A3586" s="1" t="s">
        <v>647</v>
      </c>
      <c r="B3586" s="1" t="s">
        <v>10467</v>
      </c>
      <c r="C3586" s="1" t="s">
        <v>10468</v>
      </c>
      <c r="D3586" s="1" t="s">
        <v>137</v>
      </c>
      <c r="E3586" s="1" t="s">
        <v>138</v>
      </c>
      <c r="F3586" s="1">
        <v>0</v>
      </c>
      <c r="G3586" s="2">
        <v>44508</v>
      </c>
      <c r="H3586" s="1" t="s">
        <v>30</v>
      </c>
      <c r="I3586" s="1" t="s">
        <v>31</v>
      </c>
      <c r="J3586" s="2">
        <v>44419</v>
      </c>
      <c r="K3586" s="1"/>
      <c r="L3586" s="1" t="s">
        <v>24</v>
      </c>
      <c r="M3586" s="3">
        <v>50017.55</v>
      </c>
      <c r="N3586" s="3">
        <v>54878.12</v>
      </c>
      <c r="O3586" s="3">
        <v>5000.2</v>
      </c>
      <c r="P3586" s="1" t="s">
        <v>32</v>
      </c>
      <c r="Q3586" s="3">
        <v>59878.32</v>
      </c>
      <c r="R3586" s="1" t="str">
        <f t="shared" si="167"/>
        <v>2021-11</v>
      </c>
      <c r="S3586" s="1" t="str">
        <f t="shared" ref="S3586:S3649" si="168">IF(OR(ISBLANK(K3586), K3586=0), "", TEXT(K3586, "yyyy-mm"))</f>
        <v/>
      </c>
      <c r="T3586" s="3">
        <f t="shared" ref="T3586:T3649" si="169">IFERROR(VALUE(SUBSTITUTE(O3586, ",", "")), 0) + IFERROR(VALUE(SUBSTITUTE(P3586, ",", "")), 0)</f>
        <v>5000.2</v>
      </c>
    </row>
    <row r="3587" spans="1:20" x14ac:dyDescent="0.25">
      <c r="A3587" s="1" t="s">
        <v>191</v>
      </c>
      <c r="B3587" s="1" t="s">
        <v>10469</v>
      </c>
      <c r="C3587" s="1" t="s">
        <v>10470</v>
      </c>
      <c r="D3587" s="1" t="s">
        <v>52</v>
      </c>
      <c r="E3587" s="1" t="s">
        <v>10471</v>
      </c>
      <c r="F3587" s="1">
        <v>0</v>
      </c>
      <c r="G3587" s="2">
        <v>40349</v>
      </c>
      <c r="H3587" s="1" t="s">
        <v>30</v>
      </c>
      <c r="I3587" s="1" t="s">
        <v>31</v>
      </c>
      <c r="J3587" s="1" t="s">
        <v>10472</v>
      </c>
      <c r="K3587" s="1"/>
      <c r="L3587" s="1" t="s">
        <v>24</v>
      </c>
      <c r="M3587" s="3">
        <v>53321.01</v>
      </c>
      <c r="N3587" s="3">
        <v>53320.86</v>
      </c>
      <c r="O3587" s="1" t="s">
        <v>32</v>
      </c>
      <c r="P3587" s="1">
        <v>125</v>
      </c>
      <c r="Q3587" s="3">
        <v>53445.86</v>
      </c>
      <c r="R3587" s="1" t="str">
        <f t="shared" ref="R3587:R3650" si="170">TEXT(G3587, "yyyy-mm")</f>
        <v>2010-06</v>
      </c>
      <c r="S3587" s="1" t="str">
        <f t="shared" si="168"/>
        <v/>
      </c>
      <c r="T3587" s="3">
        <f t="shared" si="169"/>
        <v>125</v>
      </c>
    </row>
    <row r="3588" spans="1:20" x14ac:dyDescent="0.25">
      <c r="A3588" s="1" t="s">
        <v>1265</v>
      </c>
      <c r="B3588" s="1" t="s">
        <v>10473</v>
      </c>
      <c r="C3588" s="1" t="s">
        <v>10474</v>
      </c>
      <c r="D3588" s="1" t="s">
        <v>39</v>
      </c>
      <c r="E3588" s="1" t="s">
        <v>66</v>
      </c>
      <c r="F3588" s="1">
        <v>0</v>
      </c>
      <c r="G3588" s="2">
        <v>35723</v>
      </c>
      <c r="H3588" s="1" t="s">
        <v>30</v>
      </c>
      <c r="I3588" s="1" t="s">
        <v>31</v>
      </c>
      <c r="J3588" s="1" t="s">
        <v>1539</v>
      </c>
      <c r="K3588" s="1"/>
      <c r="L3588" s="1" t="s">
        <v>24</v>
      </c>
      <c r="M3588" s="3">
        <v>43160.42</v>
      </c>
      <c r="N3588" s="3">
        <v>46610.45</v>
      </c>
      <c r="O3588" s="3">
        <v>2846.08</v>
      </c>
      <c r="P3588" s="1" t="s">
        <v>32</v>
      </c>
      <c r="Q3588" s="3">
        <v>49456.53</v>
      </c>
      <c r="R3588" s="1" t="str">
        <f t="shared" si="170"/>
        <v>1997-10</v>
      </c>
      <c r="S3588" s="1" t="str">
        <f t="shared" si="168"/>
        <v/>
      </c>
      <c r="T3588" s="3">
        <f t="shared" si="169"/>
        <v>2846.08</v>
      </c>
    </row>
    <row r="3589" spans="1:20" x14ac:dyDescent="0.25">
      <c r="A3589" s="1" t="s">
        <v>2639</v>
      </c>
      <c r="B3589" s="1" t="s">
        <v>10475</v>
      </c>
      <c r="C3589" s="1" t="s">
        <v>10476</v>
      </c>
      <c r="D3589" s="1" t="s">
        <v>82</v>
      </c>
      <c r="E3589" s="1" t="s">
        <v>4067</v>
      </c>
      <c r="F3589" s="1">
        <v>0</v>
      </c>
      <c r="G3589" s="2">
        <v>44810</v>
      </c>
      <c r="H3589" s="1" t="s">
        <v>30</v>
      </c>
      <c r="I3589" s="1" t="s">
        <v>31</v>
      </c>
      <c r="J3589" s="2">
        <v>44721</v>
      </c>
      <c r="K3589" s="1"/>
      <c r="L3589" s="1" t="s">
        <v>24</v>
      </c>
      <c r="M3589" s="3">
        <v>40278.160000000003</v>
      </c>
      <c r="N3589" s="3">
        <v>11464.08</v>
      </c>
      <c r="O3589" s="1" t="s">
        <v>32</v>
      </c>
      <c r="P3589" s="1">
        <v>100</v>
      </c>
      <c r="Q3589" s="3">
        <v>11564.08</v>
      </c>
      <c r="R3589" s="1" t="str">
        <f t="shared" si="170"/>
        <v>2022-09</v>
      </c>
      <c r="S3589" s="1" t="str">
        <f t="shared" si="168"/>
        <v/>
      </c>
      <c r="T3589" s="3">
        <f t="shared" si="169"/>
        <v>100</v>
      </c>
    </row>
    <row r="3590" spans="1:20" x14ac:dyDescent="0.25">
      <c r="A3590" s="1" t="s">
        <v>10477</v>
      </c>
      <c r="B3590" s="1" t="s">
        <v>10478</v>
      </c>
      <c r="C3590" s="1" t="s">
        <v>10479</v>
      </c>
      <c r="D3590" s="1" t="s">
        <v>156</v>
      </c>
      <c r="E3590" s="1" t="s">
        <v>10480</v>
      </c>
      <c r="F3590" s="1">
        <v>0</v>
      </c>
      <c r="G3590" s="2">
        <v>41218</v>
      </c>
      <c r="H3590" s="1" t="s">
        <v>30</v>
      </c>
      <c r="I3590" s="1" t="s">
        <v>31</v>
      </c>
      <c r="J3590" s="2">
        <v>41040</v>
      </c>
      <c r="K3590" s="1"/>
      <c r="L3590" s="1" t="s">
        <v>24</v>
      </c>
      <c r="M3590" s="3">
        <v>105000.06</v>
      </c>
      <c r="N3590" s="3">
        <v>100786.9</v>
      </c>
      <c r="O3590" s="3">
        <v>1300.74</v>
      </c>
      <c r="P3590" s="1" t="s">
        <v>32</v>
      </c>
      <c r="Q3590" s="3">
        <v>102087.64</v>
      </c>
      <c r="R3590" s="1" t="str">
        <f t="shared" si="170"/>
        <v>2012-11</v>
      </c>
      <c r="S3590" s="1" t="str">
        <f t="shared" si="168"/>
        <v/>
      </c>
      <c r="T3590" s="3">
        <f t="shared" si="169"/>
        <v>1300.74</v>
      </c>
    </row>
    <row r="3591" spans="1:20" x14ac:dyDescent="0.25">
      <c r="A3591" s="1" t="s">
        <v>5880</v>
      </c>
      <c r="B3591" s="1" t="s">
        <v>10481</v>
      </c>
      <c r="C3591" s="1" t="s">
        <v>10482</v>
      </c>
      <c r="D3591" s="1" t="s">
        <v>623</v>
      </c>
      <c r="E3591" s="1" t="s">
        <v>10483</v>
      </c>
      <c r="F3591" s="1">
        <v>0</v>
      </c>
      <c r="G3591" s="2">
        <v>43367</v>
      </c>
      <c r="H3591" s="1" t="s">
        <v>22</v>
      </c>
      <c r="I3591" s="1" t="s">
        <v>31</v>
      </c>
      <c r="J3591" s="1" t="s">
        <v>10484</v>
      </c>
      <c r="K3591" s="2">
        <v>44624</v>
      </c>
      <c r="L3591" s="1" t="s">
        <v>42</v>
      </c>
      <c r="M3591" s="3">
        <v>77062.539999999994</v>
      </c>
      <c r="N3591" s="3">
        <v>17783.419999999998</v>
      </c>
      <c r="O3591" s="1" t="s">
        <v>32</v>
      </c>
      <c r="P3591" s="1" t="s">
        <v>32</v>
      </c>
      <c r="Q3591" s="3">
        <v>17783.419999999998</v>
      </c>
      <c r="R3591" s="1" t="str">
        <f t="shared" si="170"/>
        <v>2018-09</v>
      </c>
      <c r="S3591" s="1" t="str">
        <f t="shared" si="168"/>
        <v>2022-03</v>
      </c>
      <c r="T3591" s="3">
        <f t="shared" si="169"/>
        <v>0</v>
      </c>
    </row>
    <row r="3592" spans="1:20" x14ac:dyDescent="0.25">
      <c r="A3592" s="1" t="s">
        <v>2241</v>
      </c>
      <c r="B3592" s="1" t="s">
        <v>10485</v>
      </c>
      <c r="C3592" s="1" t="s">
        <v>10486</v>
      </c>
      <c r="D3592" s="1" t="s">
        <v>123</v>
      </c>
      <c r="E3592" s="1" t="s">
        <v>8761</v>
      </c>
      <c r="F3592" s="1">
        <v>0</v>
      </c>
      <c r="G3592" s="2">
        <v>44676</v>
      </c>
      <c r="H3592" s="1" t="s">
        <v>22</v>
      </c>
      <c r="I3592" s="1" t="s">
        <v>31</v>
      </c>
      <c r="J3592" s="1" t="s">
        <v>1868</v>
      </c>
      <c r="K3592" s="2">
        <v>44805</v>
      </c>
      <c r="L3592" s="1" t="s">
        <v>42</v>
      </c>
      <c r="M3592" s="3">
        <v>71857.759999999995</v>
      </c>
      <c r="N3592" s="3">
        <v>4317.97</v>
      </c>
      <c r="O3592" s="1" t="s">
        <v>32</v>
      </c>
      <c r="P3592" s="1">
        <v>100</v>
      </c>
      <c r="Q3592" s="3">
        <v>4417.97</v>
      </c>
      <c r="R3592" s="1" t="str">
        <f t="shared" si="170"/>
        <v>2022-04</v>
      </c>
      <c r="S3592" s="1" t="str">
        <f t="shared" si="168"/>
        <v>2022-09</v>
      </c>
      <c r="T3592" s="3">
        <f t="shared" si="169"/>
        <v>100</v>
      </c>
    </row>
    <row r="3593" spans="1:20" x14ac:dyDescent="0.25">
      <c r="A3593" s="1" t="s">
        <v>10487</v>
      </c>
      <c r="B3593" s="1" t="s">
        <v>10485</v>
      </c>
      <c r="C3593" s="1" t="s">
        <v>10488</v>
      </c>
      <c r="D3593" s="1" t="s">
        <v>971</v>
      </c>
      <c r="E3593" s="1" t="s">
        <v>2247</v>
      </c>
      <c r="F3593" s="1">
        <v>0</v>
      </c>
      <c r="G3593" s="2">
        <v>42807</v>
      </c>
      <c r="H3593" s="1" t="s">
        <v>30</v>
      </c>
      <c r="I3593" s="1" t="s">
        <v>31</v>
      </c>
      <c r="J3593" s="1" t="s">
        <v>8663</v>
      </c>
      <c r="K3593" s="2">
        <v>44764</v>
      </c>
      <c r="L3593" s="1" t="s">
        <v>42</v>
      </c>
      <c r="M3593" s="3">
        <v>50168.56</v>
      </c>
      <c r="N3593" s="3">
        <v>26464.66</v>
      </c>
      <c r="O3593" s="3">
        <v>1935.62</v>
      </c>
      <c r="P3593" s="1" t="s">
        <v>32</v>
      </c>
      <c r="Q3593" s="3">
        <v>28400.28</v>
      </c>
      <c r="R3593" s="1" t="str">
        <f t="shared" si="170"/>
        <v>2017-03</v>
      </c>
      <c r="S3593" s="1" t="str">
        <f t="shared" si="168"/>
        <v>2022-07</v>
      </c>
      <c r="T3593" s="3">
        <f t="shared" si="169"/>
        <v>1935.62</v>
      </c>
    </row>
    <row r="3594" spans="1:20" x14ac:dyDescent="0.25">
      <c r="A3594" s="1" t="s">
        <v>10489</v>
      </c>
      <c r="B3594" s="1" t="s">
        <v>10485</v>
      </c>
      <c r="C3594" s="1" t="s">
        <v>10490</v>
      </c>
      <c r="D3594" s="1" t="s">
        <v>70</v>
      </c>
      <c r="E3594" s="1" t="s">
        <v>1146</v>
      </c>
      <c r="F3594" s="1">
        <v>0</v>
      </c>
      <c r="G3594" s="2">
        <v>34260</v>
      </c>
      <c r="H3594" s="1" t="s">
        <v>22</v>
      </c>
      <c r="I3594" s="1" t="s">
        <v>23</v>
      </c>
      <c r="J3594" s="1" t="s">
        <v>9395</v>
      </c>
      <c r="K3594" s="1"/>
      <c r="L3594" s="1" t="s">
        <v>24</v>
      </c>
      <c r="M3594" s="3">
        <v>92997.01</v>
      </c>
      <c r="N3594" s="3">
        <v>101104.96000000001</v>
      </c>
      <c r="O3594" s="1" t="s">
        <v>32</v>
      </c>
      <c r="P3594" s="1">
        <v>125</v>
      </c>
      <c r="Q3594" s="3">
        <v>101229.96</v>
      </c>
      <c r="R3594" s="1" t="str">
        <f t="shared" si="170"/>
        <v>1993-10</v>
      </c>
      <c r="S3594" s="1" t="str">
        <f t="shared" si="168"/>
        <v/>
      </c>
      <c r="T3594" s="3">
        <f t="shared" si="169"/>
        <v>125</v>
      </c>
    </row>
    <row r="3595" spans="1:20" x14ac:dyDescent="0.25">
      <c r="A3595" s="1" t="s">
        <v>6684</v>
      </c>
      <c r="B3595" s="1" t="s">
        <v>10485</v>
      </c>
      <c r="C3595" s="1" t="s">
        <v>10491</v>
      </c>
      <c r="D3595" s="1" t="s">
        <v>70</v>
      </c>
      <c r="E3595" s="1" t="s">
        <v>1264</v>
      </c>
      <c r="F3595" s="1">
        <v>0</v>
      </c>
      <c r="G3595" s="2">
        <v>37319</v>
      </c>
      <c r="H3595" s="1" t="s">
        <v>22</v>
      </c>
      <c r="I3595" s="1" t="s">
        <v>23</v>
      </c>
      <c r="J3595" s="2">
        <v>37349</v>
      </c>
      <c r="K3595" s="1"/>
      <c r="L3595" s="1" t="s">
        <v>24</v>
      </c>
      <c r="M3595" s="3">
        <v>55500.02</v>
      </c>
      <c r="N3595" s="3">
        <v>56448.55</v>
      </c>
      <c r="O3595" s="1" t="s">
        <v>32</v>
      </c>
      <c r="P3595" s="1">
        <v>125</v>
      </c>
      <c r="Q3595" s="3">
        <v>56573.55</v>
      </c>
      <c r="R3595" s="1" t="str">
        <f t="shared" si="170"/>
        <v>2002-03</v>
      </c>
      <c r="S3595" s="1" t="str">
        <f t="shared" si="168"/>
        <v/>
      </c>
      <c r="T3595" s="3">
        <f t="shared" si="169"/>
        <v>125</v>
      </c>
    </row>
    <row r="3596" spans="1:20" x14ac:dyDescent="0.25">
      <c r="A3596" s="1" t="s">
        <v>10492</v>
      </c>
      <c r="B3596" s="1" t="s">
        <v>10485</v>
      </c>
      <c r="C3596" s="1" t="s">
        <v>10493</v>
      </c>
      <c r="D3596" s="1" t="s">
        <v>1475</v>
      </c>
      <c r="E3596" s="1" t="s">
        <v>10494</v>
      </c>
      <c r="F3596" s="1">
        <v>0</v>
      </c>
      <c r="G3596" s="2">
        <v>44851</v>
      </c>
      <c r="H3596" s="1" t="s">
        <v>22</v>
      </c>
      <c r="I3596" s="1" t="s">
        <v>23</v>
      </c>
      <c r="J3596" s="1" t="s">
        <v>6373</v>
      </c>
      <c r="K3596" s="1"/>
      <c r="L3596" s="1" t="s">
        <v>24</v>
      </c>
      <c r="M3596" s="3">
        <v>54999.98</v>
      </c>
      <c r="N3596" s="3">
        <v>9519.2999999999993</v>
      </c>
      <c r="O3596" s="1">
        <v>370.19</v>
      </c>
      <c r="P3596" s="1">
        <v>100</v>
      </c>
      <c r="Q3596" s="3">
        <v>9989.49</v>
      </c>
      <c r="R3596" s="1" t="str">
        <f t="shared" si="170"/>
        <v>2022-10</v>
      </c>
      <c r="S3596" s="1" t="str">
        <f t="shared" si="168"/>
        <v/>
      </c>
      <c r="T3596" s="3">
        <f t="shared" si="169"/>
        <v>470.19</v>
      </c>
    </row>
    <row r="3597" spans="1:20" x14ac:dyDescent="0.25">
      <c r="A3597" s="1" t="s">
        <v>4666</v>
      </c>
      <c r="B3597" s="1" t="s">
        <v>10485</v>
      </c>
      <c r="C3597" s="1" t="s">
        <v>10495</v>
      </c>
      <c r="D3597" s="1" t="s">
        <v>52</v>
      </c>
      <c r="E3597" s="1" t="s">
        <v>4093</v>
      </c>
      <c r="F3597" s="1">
        <v>0</v>
      </c>
      <c r="G3597" s="2">
        <v>43906</v>
      </c>
      <c r="H3597" s="1" t="s">
        <v>22</v>
      </c>
      <c r="I3597" s="1" t="s">
        <v>31</v>
      </c>
      <c r="J3597" s="1" t="s">
        <v>1211</v>
      </c>
      <c r="K3597" s="1"/>
      <c r="L3597" s="1" t="s">
        <v>24</v>
      </c>
      <c r="M3597" s="3">
        <v>47329.57</v>
      </c>
      <c r="N3597" s="3">
        <v>48771.45</v>
      </c>
      <c r="O3597" s="3">
        <v>1361.97</v>
      </c>
      <c r="P3597" s="1" t="s">
        <v>32</v>
      </c>
      <c r="Q3597" s="3">
        <v>50133.42</v>
      </c>
      <c r="R3597" s="1" t="str">
        <f t="shared" si="170"/>
        <v>2020-03</v>
      </c>
      <c r="S3597" s="1" t="str">
        <f t="shared" si="168"/>
        <v/>
      </c>
      <c r="T3597" s="3">
        <f t="shared" si="169"/>
        <v>1361.97</v>
      </c>
    </row>
    <row r="3598" spans="1:20" x14ac:dyDescent="0.25">
      <c r="A3598" s="1" t="s">
        <v>10496</v>
      </c>
      <c r="B3598" s="1" t="s">
        <v>10485</v>
      </c>
      <c r="C3598" s="1" t="s">
        <v>10497</v>
      </c>
      <c r="D3598" s="1" t="s">
        <v>20</v>
      </c>
      <c r="E3598" s="1" t="s">
        <v>21</v>
      </c>
      <c r="F3598" s="1">
        <v>0</v>
      </c>
      <c r="G3598" s="2">
        <v>35618</v>
      </c>
      <c r="H3598" s="1" t="s">
        <v>30</v>
      </c>
      <c r="I3598" s="1" t="s">
        <v>31</v>
      </c>
      <c r="J3598" s="2">
        <v>35618</v>
      </c>
      <c r="K3598" s="1"/>
      <c r="L3598" s="1" t="s">
        <v>24</v>
      </c>
      <c r="M3598" s="3">
        <v>41581.07</v>
      </c>
      <c r="N3598" s="3">
        <v>41315.300000000003</v>
      </c>
      <c r="O3598" s="3">
        <v>1052.06</v>
      </c>
      <c r="P3598" s="1">
        <v>125</v>
      </c>
      <c r="Q3598" s="3">
        <v>42492.36</v>
      </c>
      <c r="R3598" s="1" t="str">
        <f t="shared" si="170"/>
        <v>1997-07</v>
      </c>
      <c r="S3598" s="1" t="str">
        <f t="shared" si="168"/>
        <v/>
      </c>
      <c r="T3598" s="3">
        <f t="shared" si="169"/>
        <v>1177.06</v>
      </c>
    </row>
    <row r="3599" spans="1:20" x14ac:dyDescent="0.25">
      <c r="A3599" s="1" t="s">
        <v>319</v>
      </c>
      <c r="B3599" s="1" t="s">
        <v>10498</v>
      </c>
      <c r="C3599" s="1" t="s">
        <v>10499</v>
      </c>
      <c r="D3599" s="1" t="s">
        <v>123</v>
      </c>
      <c r="E3599" s="1" t="s">
        <v>9811</v>
      </c>
      <c r="F3599" s="1">
        <v>0</v>
      </c>
      <c r="G3599" s="2">
        <v>44816</v>
      </c>
      <c r="H3599" s="1" t="s">
        <v>30</v>
      </c>
      <c r="I3599" s="1" t="s">
        <v>31</v>
      </c>
      <c r="J3599" s="2">
        <v>44904</v>
      </c>
      <c r="K3599" s="1"/>
      <c r="L3599" s="1" t="s">
        <v>24</v>
      </c>
      <c r="M3599" s="3">
        <v>50000.08</v>
      </c>
      <c r="N3599" s="3">
        <v>13269.39</v>
      </c>
      <c r="O3599" s="1" t="s">
        <v>32</v>
      </c>
      <c r="P3599" s="1">
        <v>100</v>
      </c>
      <c r="Q3599" s="3">
        <v>13369.39</v>
      </c>
      <c r="R3599" s="1" t="str">
        <f t="shared" si="170"/>
        <v>2022-09</v>
      </c>
      <c r="S3599" s="1" t="str">
        <f t="shared" si="168"/>
        <v/>
      </c>
      <c r="T3599" s="3">
        <f t="shared" si="169"/>
        <v>100</v>
      </c>
    </row>
    <row r="3600" spans="1:20" x14ac:dyDescent="0.25">
      <c r="A3600" s="1" t="s">
        <v>673</v>
      </c>
      <c r="B3600" s="1" t="s">
        <v>10500</v>
      </c>
      <c r="C3600" s="1" t="s">
        <v>10501</v>
      </c>
      <c r="D3600" s="1" t="s">
        <v>82</v>
      </c>
      <c r="E3600" s="1" t="s">
        <v>10502</v>
      </c>
      <c r="F3600" s="1">
        <v>0</v>
      </c>
      <c r="G3600" s="2">
        <v>44865</v>
      </c>
      <c r="H3600" s="1" t="s">
        <v>30</v>
      </c>
      <c r="I3600" s="1" t="s">
        <v>31</v>
      </c>
      <c r="J3600" s="1" t="s">
        <v>296</v>
      </c>
      <c r="K3600" s="1"/>
      <c r="L3600" s="1" t="s">
        <v>24</v>
      </c>
      <c r="M3600" s="3">
        <v>63042.3</v>
      </c>
      <c r="N3600" s="3">
        <v>8486.4500000000007</v>
      </c>
      <c r="O3600" s="1">
        <v>60.62</v>
      </c>
      <c r="P3600" s="1">
        <v>100</v>
      </c>
      <c r="Q3600" s="3">
        <v>8647.07</v>
      </c>
      <c r="R3600" s="1" t="str">
        <f t="shared" si="170"/>
        <v>2022-10</v>
      </c>
      <c r="S3600" s="1" t="str">
        <f t="shared" si="168"/>
        <v/>
      </c>
      <c r="T3600" s="3">
        <f t="shared" si="169"/>
        <v>160.62</v>
      </c>
    </row>
    <row r="3601" spans="1:20" x14ac:dyDescent="0.25">
      <c r="A3601" s="1" t="s">
        <v>10503</v>
      </c>
      <c r="B3601" s="1" t="s">
        <v>10500</v>
      </c>
      <c r="C3601" s="1" t="s">
        <v>10504</v>
      </c>
      <c r="D3601" s="1" t="s">
        <v>137</v>
      </c>
      <c r="E3601" s="1" t="s">
        <v>1771</v>
      </c>
      <c r="F3601" s="1">
        <v>0</v>
      </c>
      <c r="G3601" s="2">
        <v>38516</v>
      </c>
      <c r="H3601" s="1" t="s">
        <v>30</v>
      </c>
      <c r="I3601" s="1" t="s">
        <v>31</v>
      </c>
      <c r="J3601" s="1" t="s">
        <v>8518</v>
      </c>
      <c r="K3601" s="1"/>
      <c r="L3601" s="1" t="s">
        <v>24</v>
      </c>
      <c r="M3601" s="3">
        <v>62882.98</v>
      </c>
      <c r="N3601" s="3">
        <v>62883.26</v>
      </c>
      <c r="O3601" s="1" t="s">
        <v>32</v>
      </c>
      <c r="P3601" s="1" t="s">
        <v>32</v>
      </c>
      <c r="Q3601" s="3">
        <v>62883.26</v>
      </c>
      <c r="R3601" s="1" t="str">
        <f t="shared" si="170"/>
        <v>2005-06</v>
      </c>
      <c r="S3601" s="1" t="str">
        <f t="shared" si="168"/>
        <v/>
      </c>
      <c r="T3601" s="3">
        <f t="shared" si="169"/>
        <v>0</v>
      </c>
    </row>
    <row r="3602" spans="1:20" x14ac:dyDescent="0.25">
      <c r="A3602" s="1" t="s">
        <v>2374</v>
      </c>
      <c r="B3602" s="1" t="s">
        <v>10500</v>
      </c>
      <c r="C3602" s="1" t="s">
        <v>10505</v>
      </c>
      <c r="D3602" s="1" t="s">
        <v>70</v>
      </c>
      <c r="E3602" s="1" t="s">
        <v>1461</v>
      </c>
      <c r="F3602" s="1">
        <v>0</v>
      </c>
      <c r="G3602" s="2">
        <v>42752</v>
      </c>
      <c r="H3602" s="1" t="s">
        <v>22</v>
      </c>
      <c r="I3602" s="1" t="s">
        <v>31</v>
      </c>
      <c r="J3602" s="1" t="s">
        <v>1996</v>
      </c>
      <c r="K3602" s="1"/>
      <c r="L3602" s="1" t="s">
        <v>24</v>
      </c>
      <c r="M3602" s="3">
        <v>56000.05</v>
      </c>
      <c r="N3602" s="3">
        <v>48378.03</v>
      </c>
      <c r="O3602" s="3">
        <v>33749.24</v>
      </c>
      <c r="P3602" s="1" t="s">
        <v>32</v>
      </c>
      <c r="Q3602" s="3">
        <v>82127.27</v>
      </c>
      <c r="R3602" s="1" t="str">
        <f t="shared" si="170"/>
        <v>2017-01</v>
      </c>
      <c r="S3602" s="1" t="str">
        <f t="shared" si="168"/>
        <v/>
      </c>
      <c r="T3602" s="3">
        <f t="shared" si="169"/>
        <v>33749.24</v>
      </c>
    </row>
    <row r="3603" spans="1:20" x14ac:dyDescent="0.25">
      <c r="A3603" s="1" t="s">
        <v>10506</v>
      </c>
      <c r="B3603" s="1" t="s">
        <v>10507</v>
      </c>
      <c r="C3603" s="1" t="s">
        <v>10508</v>
      </c>
      <c r="D3603" s="1" t="s">
        <v>623</v>
      </c>
      <c r="E3603" s="1" t="s">
        <v>821</v>
      </c>
      <c r="F3603" s="1">
        <v>0</v>
      </c>
      <c r="G3603" s="2">
        <v>44340</v>
      </c>
      <c r="H3603" s="1" t="s">
        <v>30</v>
      </c>
      <c r="I3603" s="1" t="s">
        <v>31</v>
      </c>
      <c r="J3603" s="1" t="s">
        <v>200</v>
      </c>
      <c r="K3603" s="2">
        <v>44826</v>
      </c>
      <c r="L3603" s="1" t="s">
        <v>42</v>
      </c>
      <c r="M3603" s="3">
        <v>43668.77</v>
      </c>
      <c r="N3603" s="3">
        <v>34515.75</v>
      </c>
      <c r="O3603" s="1" t="s">
        <v>32</v>
      </c>
      <c r="P3603" s="1" t="s">
        <v>32</v>
      </c>
      <c r="Q3603" s="3">
        <v>34515.75</v>
      </c>
      <c r="R3603" s="1" t="str">
        <f t="shared" si="170"/>
        <v>2021-05</v>
      </c>
      <c r="S3603" s="1" t="str">
        <f t="shared" si="168"/>
        <v>2022-09</v>
      </c>
      <c r="T3603" s="3">
        <f t="shared" si="169"/>
        <v>0</v>
      </c>
    </row>
    <row r="3604" spans="1:20" x14ac:dyDescent="0.25">
      <c r="A3604" s="1" t="s">
        <v>10509</v>
      </c>
      <c r="B3604" s="1" t="s">
        <v>10510</v>
      </c>
      <c r="C3604" s="1" t="s">
        <v>10511</v>
      </c>
      <c r="D3604" s="1" t="s">
        <v>28</v>
      </c>
      <c r="E3604" s="1" t="s">
        <v>46</v>
      </c>
      <c r="F3604" s="1">
        <v>0</v>
      </c>
      <c r="G3604" s="2">
        <v>43570</v>
      </c>
      <c r="H3604" s="1" t="s">
        <v>30</v>
      </c>
      <c r="I3604" s="1" t="s">
        <v>31</v>
      </c>
      <c r="J3604" s="1" t="s">
        <v>746</v>
      </c>
      <c r="K3604" s="1"/>
      <c r="L3604" s="1" t="s">
        <v>24</v>
      </c>
      <c r="M3604" s="3">
        <v>53052.06</v>
      </c>
      <c r="N3604" s="3">
        <v>45444.56</v>
      </c>
      <c r="O3604" s="3">
        <v>47062.080000000002</v>
      </c>
      <c r="P3604" s="1">
        <v>125</v>
      </c>
      <c r="Q3604" s="3">
        <v>92631.64</v>
      </c>
      <c r="R3604" s="1" t="str">
        <f t="shared" si="170"/>
        <v>2019-04</v>
      </c>
      <c r="S3604" s="1" t="str">
        <f t="shared" si="168"/>
        <v/>
      </c>
      <c r="T3604" s="3">
        <f t="shared" si="169"/>
        <v>47187.08</v>
      </c>
    </row>
    <row r="3605" spans="1:20" x14ac:dyDescent="0.25">
      <c r="A3605" s="1" t="s">
        <v>10512</v>
      </c>
      <c r="B3605" s="1" t="s">
        <v>10513</v>
      </c>
      <c r="C3605" s="1" t="s">
        <v>10514</v>
      </c>
      <c r="D3605" s="1" t="s">
        <v>123</v>
      </c>
      <c r="E3605" s="1" t="s">
        <v>194</v>
      </c>
      <c r="F3605" s="1">
        <v>0</v>
      </c>
      <c r="G3605" s="2">
        <v>43177</v>
      </c>
      <c r="H3605" s="1" t="s">
        <v>30</v>
      </c>
      <c r="I3605" s="1" t="s">
        <v>31</v>
      </c>
      <c r="J3605" s="2">
        <v>42804</v>
      </c>
      <c r="K3605" s="1"/>
      <c r="L3605" s="1" t="s">
        <v>24</v>
      </c>
      <c r="M3605" s="3">
        <v>63632.82</v>
      </c>
      <c r="N3605" s="3">
        <v>60840.61</v>
      </c>
      <c r="O3605" s="3">
        <v>8008.17</v>
      </c>
      <c r="P3605" s="1">
        <v>125</v>
      </c>
      <c r="Q3605" s="3">
        <v>68973.78</v>
      </c>
      <c r="R3605" s="1" t="str">
        <f t="shared" si="170"/>
        <v>2018-03</v>
      </c>
      <c r="S3605" s="1" t="str">
        <f t="shared" si="168"/>
        <v/>
      </c>
      <c r="T3605" s="3">
        <f t="shared" si="169"/>
        <v>8133.17</v>
      </c>
    </row>
    <row r="3606" spans="1:20" x14ac:dyDescent="0.25">
      <c r="A3606" s="1" t="s">
        <v>10515</v>
      </c>
      <c r="B3606" s="1" t="s">
        <v>10513</v>
      </c>
      <c r="C3606" s="1" t="s">
        <v>10516</v>
      </c>
      <c r="D3606" s="1" t="s">
        <v>284</v>
      </c>
      <c r="E3606" s="1" t="s">
        <v>4968</v>
      </c>
      <c r="F3606" s="1">
        <v>0</v>
      </c>
      <c r="G3606" s="2">
        <v>44431</v>
      </c>
      <c r="H3606" s="1" t="s">
        <v>22</v>
      </c>
      <c r="I3606" s="1" t="s">
        <v>31</v>
      </c>
      <c r="J3606" s="1" t="s">
        <v>10517</v>
      </c>
      <c r="K3606" s="1"/>
      <c r="L3606" s="1" t="s">
        <v>24</v>
      </c>
      <c r="M3606" s="3">
        <v>51564.03</v>
      </c>
      <c r="N3606" s="3">
        <v>51563.21</v>
      </c>
      <c r="O3606" s="1">
        <v>347.07</v>
      </c>
      <c r="P3606" s="1" t="s">
        <v>32</v>
      </c>
      <c r="Q3606" s="3">
        <v>51910.28</v>
      </c>
      <c r="R3606" s="1" t="str">
        <f t="shared" si="170"/>
        <v>2021-08</v>
      </c>
      <c r="S3606" s="1" t="str">
        <f t="shared" si="168"/>
        <v/>
      </c>
      <c r="T3606" s="3">
        <f t="shared" si="169"/>
        <v>347.07</v>
      </c>
    </row>
    <row r="3607" spans="1:20" x14ac:dyDescent="0.25">
      <c r="A3607" s="1" t="s">
        <v>10518</v>
      </c>
      <c r="B3607" s="1" t="s">
        <v>10519</v>
      </c>
      <c r="C3607" s="1" t="s">
        <v>10520</v>
      </c>
      <c r="D3607" s="1" t="s">
        <v>52</v>
      </c>
      <c r="E3607" s="1" t="s">
        <v>1478</v>
      </c>
      <c r="F3607" s="1">
        <v>0</v>
      </c>
      <c r="G3607" s="2">
        <v>30886</v>
      </c>
      <c r="H3607" s="1" t="s">
        <v>30</v>
      </c>
      <c r="I3607" s="1" t="s">
        <v>31</v>
      </c>
      <c r="J3607" s="2">
        <v>30992</v>
      </c>
      <c r="K3607" s="2">
        <v>44771</v>
      </c>
      <c r="L3607" s="1" t="s">
        <v>42</v>
      </c>
      <c r="M3607" s="3">
        <v>47422.13</v>
      </c>
      <c r="N3607" s="3">
        <v>29929.55</v>
      </c>
      <c r="O3607" s="1" t="s">
        <v>32</v>
      </c>
      <c r="P3607" s="1" t="s">
        <v>32</v>
      </c>
      <c r="Q3607" s="3">
        <v>29929.55</v>
      </c>
      <c r="R3607" s="1" t="str">
        <f t="shared" si="170"/>
        <v>1984-07</v>
      </c>
      <c r="S3607" s="1" t="str">
        <f t="shared" si="168"/>
        <v>2022-07</v>
      </c>
      <c r="T3607" s="3">
        <f t="shared" si="169"/>
        <v>0</v>
      </c>
    </row>
    <row r="3608" spans="1:20" x14ac:dyDescent="0.25">
      <c r="A3608" s="1" t="s">
        <v>10521</v>
      </c>
      <c r="B3608" s="1" t="s">
        <v>10522</v>
      </c>
      <c r="C3608" s="1" t="s">
        <v>10523</v>
      </c>
      <c r="D3608" s="1" t="s">
        <v>623</v>
      </c>
      <c r="E3608" s="1" t="s">
        <v>821</v>
      </c>
      <c r="F3608" s="1">
        <v>0</v>
      </c>
      <c r="G3608" s="2">
        <v>44361</v>
      </c>
      <c r="H3608" s="1" t="s">
        <v>22</v>
      </c>
      <c r="I3608" s="1" t="s">
        <v>23</v>
      </c>
      <c r="J3608" s="1" t="s">
        <v>2000</v>
      </c>
      <c r="K3608" s="2">
        <v>44763</v>
      </c>
      <c r="L3608" s="1" t="s">
        <v>42</v>
      </c>
      <c r="M3608" s="3">
        <v>43668.77</v>
      </c>
      <c r="N3608" s="3">
        <v>25697.88</v>
      </c>
      <c r="O3608" s="1" t="s">
        <v>32</v>
      </c>
      <c r="P3608" s="1" t="s">
        <v>32</v>
      </c>
      <c r="Q3608" s="3">
        <v>25697.88</v>
      </c>
      <c r="R3608" s="1" t="str">
        <f t="shared" si="170"/>
        <v>2021-06</v>
      </c>
      <c r="S3608" s="1" t="str">
        <f t="shared" si="168"/>
        <v>2022-07</v>
      </c>
      <c r="T3608" s="3">
        <f t="shared" si="169"/>
        <v>0</v>
      </c>
    </row>
    <row r="3609" spans="1:20" x14ac:dyDescent="0.25">
      <c r="A3609" s="1" t="s">
        <v>10524</v>
      </c>
      <c r="B3609" s="1" t="s">
        <v>10522</v>
      </c>
      <c r="C3609" s="1" t="s">
        <v>10525</v>
      </c>
      <c r="D3609" s="1" t="s">
        <v>39</v>
      </c>
      <c r="E3609" s="1" t="s">
        <v>40</v>
      </c>
      <c r="F3609" s="1">
        <v>0</v>
      </c>
      <c r="G3609" s="2">
        <v>44883</v>
      </c>
      <c r="H3609" s="1" t="s">
        <v>30</v>
      </c>
      <c r="I3609" s="1" t="s">
        <v>31</v>
      </c>
      <c r="J3609" s="2">
        <v>44870</v>
      </c>
      <c r="K3609" s="1"/>
      <c r="L3609" s="1" t="s">
        <v>24</v>
      </c>
      <c r="M3609" s="3">
        <v>29952</v>
      </c>
      <c r="N3609" s="3">
        <v>1899</v>
      </c>
      <c r="O3609" s="1" t="s">
        <v>32</v>
      </c>
      <c r="P3609" s="1">
        <v>100</v>
      </c>
      <c r="Q3609" s="3">
        <v>1999</v>
      </c>
      <c r="R3609" s="1" t="str">
        <f t="shared" si="170"/>
        <v>2022-11</v>
      </c>
      <c r="S3609" s="1" t="str">
        <f t="shared" si="168"/>
        <v/>
      </c>
      <c r="T3609" s="3">
        <f t="shared" si="169"/>
        <v>100</v>
      </c>
    </row>
    <row r="3610" spans="1:20" x14ac:dyDescent="0.25">
      <c r="A3610" s="1" t="s">
        <v>10526</v>
      </c>
      <c r="B3610" s="1" t="s">
        <v>10522</v>
      </c>
      <c r="C3610" s="1" t="s">
        <v>10527</v>
      </c>
      <c r="D3610" s="1" t="s">
        <v>39</v>
      </c>
      <c r="E3610" s="1" t="s">
        <v>40</v>
      </c>
      <c r="F3610" s="1">
        <v>0</v>
      </c>
      <c r="G3610" s="2">
        <v>44286</v>
      </c>
      <c r="H3610" s="1" t="s">
        <v>22</v>
      </c>
      <c r="I3610" s="1" t="s">
        <v>31</v>
      </c>
      <c r="J3610" s="1" t="s">
        <v>7967</v>
      </c>
      <c r="K3610" s="2">
        <v>44669</v>
      </c>
      <c r="L3610" s="1" t="s">
        <v>42</v>
      </c>
      <c r="M3610" s="3">
        <v>27456</v>
      </c>
      <c r="N3610" s="3">
        <v>1567.5</v>
      </c>
      <c r="O3610" s="1" t="s">
        <v>32</v>
      </c>
      <c r="P3610" s="1" t="s">
        <v>32</v>
      </c>
      <c r="Q3610" s="3">
        <v>1567.5</v>
      </c>
      <c r="R3610" s="1" t="str">
        <f t="shared" si="170"/>
        <v>2021-03</v>
      </c>
      <c r="S3610" s="1" t="str">
        <f t="shared" si="168"/>
        <v>2022-04</v>
      </c>
      <c r="T3610" s="3">
        <f t="shared" si="169"/>
        <v>0</v>
      </c>
    </row>
    <row r="3611" spans="1:20" x14ac:dyDescent="0.25">
      <c r="A3611" s="1" t="s">
        <v>10528</v>
      </c>
      <c r="B3611" s="1" t="s">
        <v>10522</v>
      </c>
      <c r="C3611" s="1" t="s">
        <v>10529</v>
      </c>
      <c r="D3611" s="1" t="s">
        <v>237</v>
      </c>
      <c r="E3611" s="1" t="s">
        <v>7531</v>
      </c>
      <c r="F3611" s="1">
        <v>0</v>
      </c>
      <c r="G3611" s="2">
        <v>44760</v>
      </c>
      <c r="H3611" s="1" t="s">
        <v>30</v>
      </c>
      <c r="I3611" s="1" t="s">
        <v>31</v>
      </c>
      <c r="J3611" s="1" t="s">
        <v>586</v>
      </c>
      <c r="K3611" s="2">
        <v>44791</v>
      </c>
      <c r="L3611" s="1" t="s">
        <v>42</v>
      </c>
      <c r="M3611" s="3">
        <v>27040</v>
      </c>
      <c r="N3611" s="3">
        <v>1560</v>
      </c>
      <c r="O3611" s="1" t="s">
        <v>32</v>
      </c>
      <c r="P3611" s="1">
        <v>100</v>
      </c>
      <c r="Q3611" s="3">
        <v>1660</v>
      </c>
      <c r="R3611" s="1" t="str">
        <f t="shared" si="170"/>
        <v>2022-07</v>
      </c>
      <c r="S3611" s="1" t="str">
        <f t="shared" si="168"/>
        <v>2022-08</v>
      </c>
      <c r="T3611" s="3">
        <f t="shared" si="169"/>
        <v>100</v>
      </c>
    </row>
    <row r="3612" spans="1:20" x14ac:dyDescent="0.25">
      <c r="A3612" s="1" t="s">
        <v>6521</v>
      </c>
      <c r="B3612" s="1" t="s">
        <v>10522</v>
      </c>
      <c r="C3612" s="1" t="s">
        <v>10530</v>
      </c>
      <c r="D3612" s="1" t="s">
        <v>82</v>
      </c>
      <c r="E3612" s="1" t="s">
        <v>152</v>
      </c>
      <c r="F3612" s="1">
        <v>0</v>
      </c>
      <c r="G3612" s="2">
        <v>35002</v>
      </c>
      <c r="H3612" s="1" t="s">
        <v>30</v>
      </c>
      <c r="I3612" s="1" t="s">
        <v>31</v>
      </c>
      <c r="J3612" s="1" t="s">
        <v>4254</v>
      </c>
      <c r="K3612" s="1"/>
      <c r="L3612" s="1" t="s">
        <v>24</v>
      </c>
      <c r="M3612" s="3">
        <v>74401.39</v>
      </c>
      <c r="N3612" s="3">
        <v>74401.600000000006</v>
      </c>
      <c r="O3612" s="1">
        <v>71.540000000000006</v>
      </c>
      <c r="P3612" s="1" t="s">
        <v>32</v>
      </c>
      <c r="Q3612" s="3">
        <v>74473.14</v>
      </c>
      <c r="R3612" s="1" t="str">
        <f t="shared" si="170"/>
        <v>1995-10</v>
      </c>
      <c r="S3612" s="1" t="str">
        <f t="shared" si="168"/>
        <v/>
      </c>
      <c r="T3612" s="3">
        <f t="shared" si="169"/>
        <v>71.540000000000006</v>
      </c>
    </row>
    <row r="3613" spans="1:20" x14ac:dyDescent="0.25">
      <c r="A3613" s="1" t="s">
        <v>10531</v>
      </c>
      <c r="B3613" s="1" t="s">
        <v>10522</v>
      </c>
      <c r="C3613" s="1" t="s">
        <v>10532</v>
      </c>
      <c r="D3613" s="1" t="s">
        <v>103</v>
      </c>
      <c r="E3613" s="1" t="s">
        <v>10533</v>
      </c>
      <c r="F3613" s="1">
        <v>0</v>
      </c>
      <c r="G3613" s="2">
        <v>31985</v>
      </c>
      <c r="H3613" s="1" t="s">
        <v>22</v>
      </c>
      <c r="I3613" s="1" t="s">
        <v>23</v>
      </c>
      <c r="J3613" s="1" t="s">
        <v>10534</v>
      </c>
      <c r="K3613" s="1"/>
      <c r="L3613" s="1" t="s">
        <v>24</v>
      </c>
      <c r="M3613" s="3">
        <v>62380.86</v>
      </c>
      <c r="N3613" s="3">
        <v>62381.62</v>
      </c>
      <c r="O3613" s="1" t="s">
        <v>32</v>
      </c>
      <c r="P3613" s="1" t="s">
        <v>32</v>
      </c>
      <c r="Q3613" s="3">
        <v>62381.62</v>
      </c>
      <c r="R3613" s="1" t="str">
        <f t="shared" si="170"/>
        <v>1987-07</v>
      </c>
      <c r="S3613" s="1" t="str">
        <f t="shared" si="168"/>
        <v/>
      </c>
      <c r="T3613" s="3">
        <f t="shared" si="169"/>
        <v>0</v>
      </c>
    </row>
    <row r="3614" spans="1:20" x14ac:dyDescent="0.25">
      <c r="A3614" s="1" t="s">
        <v>10535</v>
      </c>
      <c r="B3614" s="1" t="s">
        <v>10522</v>
      </c>
      <c r="C3614" s="1" t="s">
        <v>10536</v>
      </c>
      <c r="D3614" s="1" t="s">
        <v>28</v>
      </c>
      <c r="E3614" s="1" t="s">
        <v>1436</v>
      </c>
      <c r="F3614" s="1">
        <v>0</v>
      </c>
      <c r="G3614" s="2">
        <v>37675</v>
      </c>
      <c r="H3614" s="1" t="s">
        <v>30</v>
      </c>
      <c r="I3614" s="1" t="s">
        <v>31</v>
      </c>
      <c r="J3614" s="2">
        <v>37299</v>
      </c>
      <c r="K3614" s="1"/>
      <c r="L3614" s="1" t="s">
        <v>24</v>
      </c>
      <c r="M3614" s="3">
        <v>60666.11</v>
      </c>
      <c r="N3614" s="3">
        <v>58559.79</v>
      </c>
      <c r="O3614" s="3">
        <v>14957.08</v>
      </c>
      <c r="P3614" s="1" t="s">
        <v>32</v>
      </c>
      <c r="Q3614" s="3">
        <v>73516.87</v>
      </c>
      <c r="R3614" s="1" t="str">
        <f t="shared" si="170"/>
        <v>2003-02</v>
      </c>
      <c r="S3614" s="1" t="str">
        <f t="shared" si="168"/>
        <v/>
      </c>
      <c r="T3614" s="3">
        <f t="shared" si="169"/>
        <v>14957.08</v>
      </c>
    </row>
    <row r="3615" spans="1:20" x14ac:dyDescent="0.25">
      <c r="A3615" s="1" t="s">
        <v>10537</v>
      </c>
      <c r="B3615" s="1" t="s">
        <v>10538</v>
      </c>
      <c r="C3615" s="1" t="s">
        <v>10539</v>
      </c>
      <c r="D3615" s="1" t="s">
        <v>28</v>
      </c>
      <c r="E3615" s="1" t="s">
        <v>46</v>
      </c>
      <c r="F3615" s="1">
        <v>0</v>
      </c>
      <c r="G3615" s="2">
        <v>43122</v>
      </c>
      <c r="H3615" s="1" t="s">
        <v>30</v>
      </c>
      <c r="I3615" s="1" t="s">
        <v>31</v>
      </c>
      <c r="J3615" s="1" t="s">
        <v>2917</v>
      </c>
      <c r="K3615" s="1"/>
      <c r="L3615" s="1" t="s">
        <v>24</v>
      </c>
      <c r="M3615" s="3">
        <v>54169.23</v>
      </c>
      <c r="N3615" s="3">
        <v>48633.82</v>
      </c>
      <c r="O3615" s="3">
        <v>17644.439999999999</v>
      </c>
      <c r="P3615" s="1">
        <v>125</v>
      </c>
      <c r="Q3615" s="3">
        <v>66403.259999999995</v>
      </c>
      <c r="R3615" s="1" t="str">
        <f t="shared" si="170"/>
        <v>2018-01</v>
      </c>
      <c r="S3615" s="1" t="str">
        <f t="shared" si="168"/>
        <v/>
      </c>
      <c r="T3615" s="3">
        <f t="shared" si="169"/>
        <v>17769.439999999999</v>
      </c>
    </row>
    <row r="3616" spans="1:20" x14ac:dyDescent="0.25">
      <c r="A3616" s="1" t="s">
        <v>10540</v>
      </c>
      <c r="B3616" s="1" t="s">
        <v>10541</v>
      </c>
      <c r="C3616" s="1" t="s">
        <v>10542</v>
      </c>
      <c r="D3616" s="1" t="s">
        <v>39</v>
      </c>
      <c r="E3616" s="1" t="s">
        <v>40</v>
      </c>
      <c r="F3616" s="1">
        <v>0</v>
      </c>
      <c r="G3616" s="2">
        <v>44707</v>
      </c>
      <c r="H3616" s="1" t="s">
        <v>22</v>
      </c>
      <c r="I3616" s="1" t="s">
        <v>31</v>
      </c>
      <c r="J3616" s="1" t="s">
        <v>41</v>
      </c>
      <c r="K3616" s="2">
        <v>44809</v>
      </c>
      <c r="L3616" s="1" t="s">
        <v>42</v>
      </c>
      <c r="M3616" s="3">
        <v>39936</v>
      </c>
      <c r="N3616" s="3">
        <v>4184</v>
      </c>
      <c r="O3616" s="1" t="s">
        <v>32</v>
      </c>
      <c r="P3616" s="1">
        <v>100</v>
      </c>
      <c r="Q3616" s="3">
        <v>4284</v>
      </c>
      <c r="R3616" s="1" t="str">
        <f t="shared" si="170"/>
        <v>2022-05</v>
      </c>
      <c r="S3616" s="1" t="str">
        <f t="shared" si="168"/>
        <v>2022-09</v>
      </c>
      <c r="T3616" s="3">
        <f t="shared" si="169"/>
        <v>100</v>
      </c>
    </row>
    <row r="3617" spans="1:20" x14ac:dyDescent="0.25">
      <c r="A3617" s="1" t="s">
        <v>4116</v>
      </c>
      <c r="B3617" s="1" t="s">
        <v>10543</v>
      </c>
      <c r="C3617" s="1" t="s">
        <v>10544</v>
      </c>
      <c r="D3617" s="1" t="s">
        <v>20</v>
      </c>
      <c r="E3617" s="1" t="s">
        <v>1053</v>
      </c>
      <c r="F3617" s="1">
        <v>0</v>
      </c>
      <c r="G3617" s="2">
        <v>43444</v>
      </c>
      <c r="H3617" s="1" t="s">
        <v>30</v>
      </c>
      <c r="I3617" s="1" t="s">
        <v>31</v>
      </c>
      <c r="J3617" s="2">
        <v>43385</v>
      </c>
      <c r="K3617" s="1"/>
      <c r="L3617" s="1" t="s">
        <v>24</v>
      </c>
      <c r="M3617" s="3">
        <v>49281.86</v>
      </c>
      <c r="N3617" s="3">
        <v>49411.5</v>
      </c>
      <c r="O3617" s="3">
        <v>3073.68</v>
      </c>
      <c r="P3617" s="1">
        <v>125</v>
      </c>
      <c r="Q3617" s="3">
        <v>52610.18</v>
      </c>
      <c r="R3617" s="1" t="str">
        <f t="shared" si="170"/>
        <v>2018-12</v>
      </c>
      <c r="S3617" s="1" t="str">
        <f t="shared" si="168"/>
        <v/>
      </c>
      <c r="T3617" s="3">
        <f t="shared" si="169"/>
        <v>3198.68</v>
      </c>
    </row>
    <row r="3618" spans="1:20" x14ac:dyDescent="0.25">
      <c r="A3618" s="1" t="s">
        <v>10545</v>
      </c>
      <c r="B3618" s="1" t="s">
        <v>10546</v>
      </c>
      <c r="C3618" s="1" t="s">
        <v>10547</v>
      </c>
      <c r="D3618" s="1" t="s">
        <v>1475</v>
      </c>
      <c r="E3618" s="1" t="s">
        <v>3488</v>
      </c>
      <c r="F3618" s="1">
        <v>0</v>
      </c>
      <c r="G3618" s="2">
        <v>44690</v>
      </c>
      <c r="H3618" s="1" t="s">
        <v>22</v>
      </c>
      <c r="I3618" s="1" t="s">
        <v>31</v>
      </c>
      <c r="J3618" s="1" t="s">
        <v>229</v>
      </c>
      <c r="K3618" s="1"/>
      <c r="L3618" s="1" t="s">
        <v>24</v>
      </c>
      <c r="M3618" s="3">
        <v>52000</v>
      </c>
      <c r="N3618" s="3">
        <v>30100</v>
      </c>
      <c r="O3618" s="1" t="s">
        <v>32</v>
      </c>
      <c r="P3618" s="1">
        <v>100</v>
      </c>
      <c r="Q3618" s="3">
        <v>30200</v>
      </c>
      <c r="R3618" s="1" t="str">
        <f t="shared" si="170"/>
        <v>2022-05</v>
      </c>
      <c r="S3618" s="1" t="str">
        <f t="shared" si="168"/>
        <v/>
      </c>
      <c r="T3618" s="3">
        <f t="shared" si="169"/>
        <v>100</v>
      </c>
    </row>
    <row r="3619" spans="1:20" x14ac:dyDescent="0.25">
      <c r="A3619" s="1" t="s">
        <v>2798</v>
      </c>
      <c r="B3619" s="1" t="s">
        <v>10546</v>
      </c>
      <c r="C3619" s="1" t="s">
        <v>10548</v>
      </c>
      <c r="D3619" s="1" t="s">
        <v>113</v>
      </c>
      <c r="E3619" s="1" t="s">
        <v>2628</v>
      </c>
      <c r="F3619" s="1">
        <v>0</v>
      </c>
      <c r="G3619" s="2">
        <v>41827</v>
      </c>
      <c r="H3619" s="1" t="s">
        <v>30</v>
      </c>
      <c r="I3619" s="1" t="s">
        <v>31</v>
      </c>
      <c r="J3619" s="2">
        <v>41827</v>
      </c>
      <c r="K3619" s="1"/>
      <c r="L3619" s="1" t="s">
        <v>24</v>
      </c>
      <c r="M3619" s="3">
        <v>58541.81</v>
      </c>
      <c r="N3619" s="3">
        <v>58719.4</v>
      </c>
      <c r="O3619" s="3">
        <v>4267.1400000000003</v>
      </c>
      <c r="P3619" s="1" t="s">
        <v>32</v>
      </c>
      <c r="Q3619" s="3">
        <v>62986.54</v>
      </c>
      <c r="R3619" s="1" t="str">
        <f t="shared" si="170"/>
        <v>2014-07</v>
      </c>
      <c r="S3619" s="1" t="str">
        <f t="shared" si="168"/>
        <v/>
      </c>
      <c r="T3619" s="3">
        <f t="shared" si="169"/>
        <v>4267.1400000000003</v>
      </c>
    </row>
    <row r="3620" spans="1:20" x14ac:dyDescent="0.25">
      <c r="A3620" s="1" t="s">
        <v>10549</v>
      </c>
      <c r="B3620" s="1" t="s">
        <v>10550</v>
      </c>
      <c r="C3620" s="1" t="s">
        <v>10551</v>
      </c>
      <c r="D3620" s="1" t="s">
        <v>20</v>
      </c>
      <c r="E3620" s="1" t="s">
        <v>639</v>
      </c>
      <c r="F3620" s="1">
        <v>0</v>
      </c>
      <c r="G3620" s="2">
        <v>28016</v>
      </c>
      <c r="H3620" s="1" t="s">
        <v>22</v>
      </c>
      <c r="I3620" s="1" t="s">
        <v>31</v>
      </c>
      <c r="J3620" s="1" t="s">
        <v>10552</v>
      </c>
      <c r="K3620" s="1"/>
      <c r="L3620" s="1" t="s">
        <v>24</v>
      </c>
      <c r="M3620" s="3">
        <v>42913.73</v>
      </c>
      <c r="N3620" s="3">
        <v>44598.54</v>
      </c>
      <c r="O3620" s="3">
        <v>23899.9</v>
      </c>
      <c r="P3620" s="1">
        <v>125</v>
      </c>
      <c r="Q3620" s="3">
        <v>68623.44</v>
      </c>
      <c r="R3620" s="1" t="str">
        <f t="shared" si="170"/>
        <v>1976-09</v>
      </c>
      <c r="S3620" s="1" t="str">
        <f t="shared" si="168"/>
        <v/>
      </c>
      <c r="T3620" s="3">
        <f t="shared" si="169"/>
        <v>24024.9</v>
      </c>
    </row>
    <row r="3621" spans="1:20" x14ac:dyDescent="0.25">
      <c r="A3621" s="1" t="s">
        <v>10553</v>
      </c>
      <c r="B3621" s="1" t="s">
        <v>10554</v>
      </c>
      <c r="C3621" s="1" t="s">
        <v>10555</v>
      </c>
      <c r="D3621" s="1" t="s">
        <v>20</v>
      </c>
      <c r="E3621" s="1" t="s">
        <v>21</v>
      </c>
      <c r="F3621" s="1">
        <v>0</v>
      </c>
      <c r="G3621" s="2">
        <v>36933</v>
      </c>
      <c r="H3621" s="1" t="s">
        <v>30</v>
      </c>
      <c r="I3621" s="1" t="s">
        <v>31</v>
      </c>
      <c r="J3621" s="2">
        <v>36839</v>
      </c>
      <c r="K3621" s="2">
        <v>44674</v>
      </c>
      <c r="L3621" s="1" t="s">
        <v>42</v>
      </c>
      <c r="M3621" s="3">
        <v>41581.07</v>
      </c>
      <c r="N3621" s="3">
        <v>17448.45</v>
      </c>
      <c r="O3621" s="3">
        <v>3012.23</v>
      </c>
      <c r="P3621" s="1" t="s">
        <v>32</v>
      </c>
      <c r="Q3621" s="3">
        <v>20460.68</v>
      </c>
      <c r="R3621" s="1" t="str">
        <f t="shared" si="170"/>
        <v>2001-02</v>
      </c>
      <c r="S3621" s="1" t="str">
        <f t="shared" si="168"/>
        <v>2022-04</v>
      </c>
      <c r="T3621" s="3">
        <f t="shared" si="169"/>
        <v>3012.23</v>
      </c>
    </row>
    <row r="3622" spans="1:20" x14ac:dyDescent="0.25">
      <c r="A3622" s="1" t="s">
        <v>2545</v>
      </c>
      <c r="B3622" s="1" t="s">
        <v>10556</v>
      </c>
      <c r="C3622" s="1" t="s">
        <v>10557</v>
      </c>
      <c r="D3622" s="1" t="s">
        <v>70</v>
      </c>
      <c r="E3622" s="1" t="s">
        <v>1531</v>
      </c>
      <c r="F3622" s="1">
        <v>0</v>
      </c>
      <c r="G3622" s="2">
        <v>43487</v>
      </c>
      <c r="H3622" s="1" t="s">
        <v>22</v>
      </c>
      <c r="I3622" s="1" t="s">
        <v>31</v>
      </c>
      <c r="J3622" s="1" t="s">
        <v>5363</v>
      </c>
      <c r="K3622" s="1"/>
      <c r="L3622" s="1" t="s">
        <v>24</v>
      </c>
      <c r="M3622" s="3">
        <v>88635.25</v>
      </c>
      <c r="N3622" s="3">
        <v>87477.52</v>
      </c>
      <c r="O3622" s="1" t="s">
        <v>32</v>
      </c>
      <c r="P3622" s="1">
        <v>125</v>
      </c>
      <c r="Q3622" s="3">
        <v>87602.52</v>
      </c>
      <c r="R3622" s="1" t="str">
        <f t="shared" si="170"/>
        <v>2019-01</v>
      </c>
      <c r="S3622" s="1" t="str">
        <f t="shared" si="168"/>
        <v/>
      </c>
      <c r="T3622" s="3">
        <f t="shared" si="169"/>
        <v>125</v>
      </c>
    </row>
    <row r="3623" spans="1:20" x14ac:dyDescent="0.25">
      <c r="A3623" s="1" t="s">
        <v>10558</v>
      </c>
      <c r="B3623" s="1" t="s">
        <v>10559</v>
      </c>
      <c r="C3623" s="1" t="s">
        <v>10560</v>
      </c>
      <c r="D3623" s="1" t="s">
        <v>82</v>
      </c>
      <c r="E3623" s="1" t="s">
        <v>831</v>
      </c>
      <c r="F3623" s="1">
        <v>0</v>
      </c>
      <c r="G3623" s="2">
        <v>44466</v>
      </c>
      <c r="H3623" s="1" t="s">
        <v>22</v>
      </c>
      <c r="I3623" s="1" t="s">
        <v>31</v>
      </c>
      <c r="J3623" s="1" t="s">
        <v>1089</v>
      </c>
      <c r="K3623" s="2">
        <v>44869</v>
      </c>
      <c r="L3623" s="1" t="s">
        <v>42</v>
      </c>
      <c r="M3623" s="3">
        <v>44999.97</v>
      </c>
      <c r="N3623" s="3">
        <v>37947.769999999997</v>
      </c>
      <c r="O3623" s="1" t="s">
        <v>32</v>
      </c>
      <c r="P3623" s="1" t="s">
        <v>32</v>
      </c>
      <c r="Q3623" s="3">
        <v>37947.769999999997</v>
      </c>
      <c r="R3623" s="1" t="str">
        <f t="shared" si="170"/>
        <v>2021-09</v>
      </c>
      <c r="S3623" s="1" t="str">
        <f t="shared" si="168"/>
        <v>2022-11</v>
      </c>
      <c r="T3623" s="3">
        <f t="shared" si="169"/>
        <v>0</v>
      </c>
    </row>
    <row r="3624" spans="1:20" x14ac:dyDescent="0.25">
      <c r="A3624" s="1" t="s">
        <v>1737</v>
      </c>
      <c r="B3624" s="1" t="s">
        <v>10559</v>
      </c>
      <c r="C3624" s="1" t="s">
        <v>10561</v>
      </c>
      <c r="D3624" s="1" t="s">
        <v>52</v>
      </c>
      <c r="E3624" s="1" t="s">
        <v>10562</v>
      </c>
      <c r="F3624" s="1">
        <v>0</v>
      </c>
      <c r="G3624" s="2">
        <v>43472</v>
      </c>
      <c r="H3624" s="1" t="s">
        <v>30</v>
      </c>
      <c r="I3624" s="1" t="s">
        <v>31</v>
      </c>
      <c r="J3624" s="2">
        <v>43647</v>
      </c>
      <c r="K3624" s="2">
        <v>44630</v>
      </c>
      <c r="L3624" s="1" t="s">
        <v>42</v>
      </c>
      <c r="M3624" s="3">
        <v>39636.480000000003</v>
      </c>
      <c r="N3624" s="3">
        <v>8931.6200000000008</v>
      </c>
      <c r="O3624" s="1" t="s">
        <v>32</v>
      </c>
      <c r="P3624" s="1" t="s">
        <v>32</v>
      </c>
      <c r="Q3624" s="3">
        <v>8931.6200000000008</v>
      </c>
      <c r="R3624" s="1" t="str">
        <f t="shared" si="170"/>
        <v>2019-01</v>
      </c>
      <c r="S3624" s="1" t="str">
        <f t="shared" si="168"/>
        <v>2022-03</v>
      </c>
      <c r="T3624" s="3">
        <f t="shared" si="169"/>
        <v>0</v>
      </c>
    </row>
    <row r="3625" spans="1:20" x14ac:dyDescent="0.25">
      <c r="A3625" s="1" t="s">
        <v>10563</v>
      </c>
      <c r="B3625" s="1" t="s">
        <v>10559</v>
      </c>
      <c r="C3625" s="1" t="s">
        <v>10564</v>
      </c>
      <c r="D3625" s="1" t="s">
        <v>123</v>
      </c>
      <c r="E3625" s="1" t="s">
        <v>194</v>
      </c>
      <c r="F3625" s="1">
        <v>0</v>
      </c>
      <c r="G3625" s="2">
        <v>37619</v>
      </c>
      <c r="H3625" s="1" t="s">
        <v>30</v>
      </c>
      <c r="I3625" s="1" t="s">
        <v>31</v>
      </c>
      <c r="J3625" s="1" t="s">
        <v>2127</v>
      </c>
      <c r="K3625" s="1"/>
      <c r="L3625" s="1" t="s">
        <v>24</v>
      </c>
      <c r="M3625" s="3">
        <v>78223.179999999993</v>
      </c>
      <c r="N3625" s="3">
        <v>77548.429999999993</v>
      </c>
      <c r="O3625" s="3">
        <v>44067.68</v>
      </c>
      <c r="P3625" s="1">
        <v>125</v>
      </c>
      <c r="Q3625" s="3">
        <v>121741.11</v>
      </c>
      <c r="R3625" s="1" t="str">
        <f t="shared" si="170"/>
        <v>2002-12</v>
      </c>
      <c r="S3625" s="1" t="str">
        <f t="shared" si="168"/>
        <v/>
      </c>
      <c r="T3625" s="3">
        <f t="shared" si="169"/>
        <v>44192.68</v>
      </c>
    </row>
    <row r="3626" spans="1:20" x14ac:dyDescent="0.25">
      <c r="A3626" s="1" t="s">
        <v>10565</v>
      </c>
      <c r="B3626" s="1" t="s">
        <v>10559</v>
      </c>
      <c r="C3626" s="1" t="s">
        <v>10566</v>
      </c>
      <c r="D3626" s="1" t="s">
        <v>123</v>
      </c>
      <c r="E3626" s="1" t="s">
        <v>194</v>
      </c>
      <c r="F3626" s="1">
        <v>0</v>
      </c>
      <c r="G3626" s="2">
        <v>44165</v>
      </c>
      <c r="H3626" s="1" t="s">
        <v>30</v>
      </c>
      <c r="I3626" s="1" t="s">
        <v>23</v>
      </c>
      <c r="J3626" s="1" t="s">
        <v>1502</v>
      </c>
      <c r="K3626" s="1"/>
      <c r="L3626" s="1" t="s">
        <v>24</v>
      </c>
      <c r="M3626" s="3">
        <v>52225.26</v>
      </c>
      <c r="N3626" s="3">
        <v>47332.82</v>
      </c>
      <c r="O3626" s="3">
        <v>28385.27</v>
      </c>
      <c r="P3626" s="1">
        <v>125</v>
      </c>
      <c r="Q3626" s="3">
        <v>75843.09</v>
      </c>
      <c r="R3626" s="1" t="str">
        <f t="shared" si="170"/>
        <v>2020-11</v>
      </c>
      <c r="S3626" s="1" t="str">
        <f t="shared" si="168"/>
        <v/>
      </c>
      <c r="T3626" s="3">
        <f t="shared" si="169"/>
        <v>28510.27</v>
      </c>
    </row>
    <row r="3627" spans="1:20" x14ac:dyDescent="0.25">
      <c r="A3627" s="1" t="s">
        <v>10567</v>
      </c>
      <c r="B3627" s="1" t="s">
        <v>10559</v>
      </c>
      <c r="C3627" s="1" t="s">
        <v>10568</v>
      </c>
      <c r="D3627" s="1" t="s">
        <v>52</v>
      </c>
      <c r="E3627" s="1" t="s">
        <v>10569</v>
      </c>
      <c r="F3627" s="1">
        <v>0</v>
      </c>
      <c r="G3627" s="2">
        <v>38362</v>
      </c>
      <c r="H3627" s="1" t="s">
        <v>22</v>
      </c>
      <c r="I3627" s="1" t="s">
        <v>31</v>
      </c>
      <c r="J3627" s="1" t="s">
        <v>10570</v>
      </c>
      <c r="K3627" s="1"/>
      <c r="L3627" s="1" t="s">
        <v>24</v>
      </c>
      <c r="M3627" s="3">
        <v>41000.129999999997</v>
      </c>
      <c r="N3627" s="3">
        <v>40230.85</v>
      </c>
      <c r="O3627" s="1" t="s">
        <v>32</v>
      </c>
      <c r="P3627" s="1" t="s">
        <v>32</v>
      </c>
      <c r="Q3627" s="3">
        <v>40230.85</v>
      </c>
      <c r="R3627" s="1" t="str">
        <f t="shared" si="170"/>
        <v>2005-01</v>
      </c>
      <c r="S3627" s="1" t="str">
        <f t="shared" si="168"/>
        <v/>
      </c>
      <c r="T3627" s="3">
        <f t="shared" si="169"/>
        <v>0</v>
      </c>
    </row>
    <row r="3628" spans="1:20" x14ac:dyDescent="0.25">
      <c r="A3628" s="1" t="s">
        <v>10571</v>
      </c>
      <c r="B3628" s="1" t="s">
        <v>10559</v>
      </c>
      <c r="C3628" s="1" t="s">
        <v>10572</v>
      </c>
      <c r="D3628" s="1" t="s">
        <v>52</v>
      </c>
      <c r="E3628" s="1" t="s">
        <v>5403</v>
      </c>
      <c r="F3628" s="1">
        <v>0</v>
      </c>
      <c r="G3628" s="2">
        <v>34149</v>
      </c>
      <c r="H3628" s="1" t="s">
        <v>22</v>
      </c>
      <c r="I3628" s="1" t="s">
        <v>31</v>
      </c>
      <c r="J3628" s="1" t="s">
        <v>10573</v>
      </c>
      <c r="K3628" s="1"/>
      <c r="L3628" s="1" t="s">
        <v>24</v>
      </c>
      <c r="M3628" s="3">
        <v>38975.25</v>
      </c>
      <c r="N3628" s="3">
        <v>39340.300000000003</v>
      </c>
      <c r="O3628" s="3">
        <v>1456.86</v>
      </c>
      <c r="P3628" s="1">
        <v>125</v>
      </c>
      <c r="Q3628" s="3">
        <v>40922.160000000003</v>
      </c>
      <c r="R3628" s="1" t="str">
        <f t="shared" si="170"/>
        <v>1993-06</v>
      </c>
      <c r="S3628" s="1" t="str">
        <f t="shared" si="168"/>
        <v/>
      </c>
      <c r="T3628" s="3">
        <f t="shared" si="169"/>
        <v>1581.86</v>
      </c>
    </row>
    <row r="3629" spans="1:20" x14ac:dyDescent="0.25">
      <c r="A3629" s="1" t="s">
        <v>10574</v>
      </c>
      <c r="B3629" s="1" t="s">
        <v>10559</v>
      </c>
      <c r="C3629" s="1" t="s">
        <v>10575</v>
      </c>
      <c r="D3629" s="1" t="s">
        <v>70</v>
      </c>
      <c r="E3629" s="1" t="s">
        <v>439</v>
      </c>
      <c r="F3629" s="1">
        <v>0</v>
      </c>
      <c r="G3629" s="2">
        <v>42885</v>
      </c>
      <c r="H3629" s="1" t="s">
        <v>22</v>
      </c>
      <c r="I3629" s="1" t="s">
        <v>23</v>
      </c>
      <c r="J3629" s="1" t="s">
        <v>807</v>
      </c>
      <c r="K3629" s="1"/>
      <c r="L3629" s="1" t="s">
        <v>24</v>
      </c>
      <c r="M3629" s="3">
        <v>36387.94</v>
      </c>
      <c r="N3629" s="3">
        <v>38275.14</v>
      </c>
      <c r="O3629" s="3">
        <v>1082.95</v>
      </c>
      <c r="P3629" s="1">
        <v>125</v>
      </c>
      <c r="Q3629" s="3">
        <v>39483.089999999997</v>
      </c>
      <c r="R3629" s="1" t="str">
        <f t="shared" si="170"/>
        <v>2017-05</v>
      </c>
      <c r="S3629" s="1" t="str">
        <f t="shared" si="168"/>
        <v/>
      </c>
      <c r="T3629" s="3">
        <f t="shared" si="169"/>
        <v>1207.95</v>
      </c>
    </row>
    <row r="3630" spans="1:20" x14ac:dyDescent="0.25">
      <c r="A3630" s="1" t="s">
        <v>10576</v>
      </c>
      <c r="B3630" s="1" t="s">
        <v>10559</v>
      </c>
      <c r="C3630" s="1" t="s">
        <v>10577</v>
      </c>
      <c r="D3630" s="1" t="s">
        <v>70</v>
      </c>
      <c r="E3630" s="1" t="s">
        <v>71</v>
      </c>
      <c r="F3630" s="1">
        <v>0</v>
      </c>
      <c r="G3630" s="2">
        <v>43979</v>
      </c>
      <c r="H3630" s="1" t="s">
        <v>22</v>
      </c>
      <c r="I3630" s="1" t="s">
        <v>23</v>
      </c>
      <c r="J3630" s="1" t="s">
        <v>3532</v>
      </c>
      <c r="K3630" s="1"/>
      <c r="L3630" s="1" t="s">
        <v>24</v>
      </c>
      <c r="M3630" s="3">
        <v>35096.879999999997</v>
      </c>
      <c r="N3630" s="3">
        <v>34942.04</v>
      </c>
      <c r="O3630" s="3">
        <v>2683.25</v>
      </c>
      <c r="P3630" s="1" t="s">
        <v>32</v>
      </c>
      <c r="Q3630" s="3">
        <v>37625.29</v>
      </c>
      <c r="R3630" s="1" t="str">
        <f t="shared" si="170"/>
        <v>2020-05</v>
      </c>
      <c r="S3630" s="1" t="str">
        <f t="shared" si="168"/>
        <v/>
      </c>
      <c r="T3630" s="3">
        <f t="shared" si="169"/>
        <v>2683.25</v>
      </c>
    </row>
    <row r="3631" spans="1:20" x14ac:dyDescent="0.25">
      <c r="A3631" s="1" t="s">
        <v>462</v>
      </c>
      <c r="B3631" s="1" t="s">
        <v>10559</v>
      </c>
      <c r="C3631" s="1" t="s">
        <v>10578</v>
      </c>
      <c r="D3631" s="1" t="s">
        <v>20</v>
      </c>
      <c r="E3631" s="1" t="s">
        <v>264</v>
      </c>
      <c r="F3631" s="1">
        <v>0</v>
      </c>
      <c r="G3631" s="2">
        <v>43542</v>
      </c>
      <c r="H3631" s="1" t="s">
        <v>22</v>
      </c>
      <c r="I3631" s="1" t="s">
        <v>23</v>
      </c>
      <c r="J3631" s="1" t="s">
        <v>1886</v>
      </c>
      <c r="K3631" s="1"/>
      <c r="L3631" s="1" t="s">
        <v>24</v>
      </c>
      <c r="M3631" s="3">
        <v>31200</v>
      </c>
      <c r="N3631" s="3">
        <v>31539.200000000001</v>
      </c>
      <c r="O3631" s="3">
        <v>11530.41</v>
      </c>
      <c r="P3631" s="1">
        <v>125</v>
      </c>
      <c r="Q3631" s="3">
        <v>43194.61</v>
      </c>
      <c r="R3631" s="1" t="str">
        <f t="shared" si="170"/>
        <v>2019-03</v>
      </c>
      <c r="S3631" s="1" t="str">
        <f t="shared" si="168"/>
        <v/>
      </c>
      <c r="T3631" s="3">
        <f t="shared" si="169"/>
        <v>11655.41</v>
      </c>
    </row>
    <row r="3632" spans="1:20" x14ac:dyDescent="0.25">
      <c r="A3632" s="1" t="s">
        <v>7698</v>
      </c>
      <c r="B3632" s="1" t="s">
        <v>10579</v>
      </c>
      <c r="C3632" s="1" t="s">
        <v>10580</v>
      </c>
      <c r="D3632" s="1" t="s">
        <v>28</v>
      </c>
      <c r="E3632" s="1" t="s">
        <v>46</v>
      </c>
      <c r="F3632" s="1">
        <v>0</v>
      </c>
      <c r="G3632" s="2">
        <v>42787</v>
      </c>
      <c r="H3632" s="1" t="s">
        <v>22</v>
      </c>
      <c r="I3632" s="1" t="s">
        <v>31</v>
      </c>
      <c r="J3632" s="1" t="s">
        <v>144</v>
      </c>
      <c r="K3632" s="2">
        <v>44825</v>
      </c>
      <c r="L3632" s="1" t="s">
        <v>42</v>
      </c>
      <c r="M3632" s="3">
        <v>54196.69</v>
      </c>
      <c r="N3632" s="3">
        <v>37823.26</v>
      </c>
      <c r="O3632" s="3">
        <v>22515.35</v>
      </c>
      <c r="P3632" s="1" t="s">
        <v>32</v>
      </c>
      <c r="Q3632" s="3">
        <v>60338.61</v>
      </c>
      <c r="R3632" s="1" t="str">
        <f t="shared" si="170"/>
        <v>2017-02</v>
      </c>
      <c r="S3632" s="1" t="str">
        <f t="shared" si="168"/>
        <v>2022-09</v>
      </c>
      <c r="T3632" s="3">
        <f t="shared" si="169"/>
        <v>22515.35</v>
      </c>
    </row>
    <row r="3633" spans="1:20" x14ac:dyDescent="0.25">
      <c r="A3633" s="1" t="s">
        <v>10581</v>
      </c>
      <c r="B3633" s="1" t="s">
        <v>10579</v>
      </c>
      <c r="C3633" s="1" t="s">
        <v>10582</v>
      </c>
      <c r="D3633" s="1" t="s">
        <v>284</v>
      </c>
      <c r="E3633" s="1" t="s">
        <v>1969</v>
      </c>
      <c r="F3633" s="1">
        <v>0</v>
      </c>
      <c r="G3633" s="2">
        <v>44410</v>
      </c>
      <c r="H3633" s="1" t="s">
        <v>30</v>
      </c>
      <c r="I3633" s="1" t="s">
        <v>31</v>
      </c>
      <c r="J3633" s="2">
        <v>44235</v>
      </c>
      <c r="K3633" s="2">
        <v>44781</v>
      </c>
      <c r="L3633" s="1" t="s">
        <v>42</v>
      </c>
      <c r="M3633" s="3">
        <v>45899.98</v>
      </c>
      <c r="N3633" s="3">
        <v>31212.959999999999</v>
      </c>
      <c r="O3633" s="1" t="s">
        <v>32</v>
      </c>
      <c r="P3633" s="1" t="s">
        <v>32</v>
      </c>
      <c r="Q3633" s="3">
        <v>31212.959999999999</v>
      </c>
      <c r="R3633" s="1" t="str">
        <f t="shared" si="170"/>
        <v>2021-08</v>
      </c>
      <c r="S3633" s="1" t="str">
        <f t="shared" si="168"/>
        <v>2022-08</v>
      </c>
      <c r="T3633" s="3">
        <f t="shared" si="169"/>
        <v>0</v>
      </c>
    </row>
    <row r="3634" spans="1:20" x14ac:dyDescent="0.25">
      <c r="A3634" s="1" t="s">
        <v>3785</v>
      </c>
      <c r="B3634" s="1" t="s">
        <v>10579</v>
      </c>
      <c r="C3634" s="1" t="s">
        <v>10583</v>
      </c>
      <c r="D3634" s="1" t="s">
        <v>39</v>
      </c>
      <c r="E3634" s="1" t="s">
        <v>40</v>
      </c>
      <c r="F3634" s="1">
        <v>0</v>
      </c>
      <c r="G3634" s="2">
        <v>44715</v>
      </c>
      <c r="H3634" s="1" t="s">
        <v>30</v>
      </c>
      <c r="I3634" s="1" t="s">
        <v>31</v>
      </c>
      <c r="J3634" s="2">
        <v>44626</v>
      </c>
      <c r="K3634" s="2">
        <v>44809</v>
      </c>
      <c r="L3634" s="1" t="s">
        <v>42</v>
      </c>
      <c r="M3634" s="3">
        <v>39936</v>
      </c>
      <c r="N3634" s="3">
        <v>1516</v>
      </c>
      <c r="O3634" s="1" t="s">
        <v>32</v>
      </c>
      <c r="P3634" s="1">
        <v>100</v>
      </c>
      <c r="Q3634" s="3">
        <v>1616</v>
      </c>
      <c r="R3634" s="1" t="str">
        <f t="shared" si="170"/>
        <v>2022-06</v>
      </c>
      <c r="S3634" s="1" t="str">
        <f t="shared" si="168"/>
        <v>2022-09</v>
      </c>
      <c r="T3634" s="3">
        <f t="shared" si="169"/>
        <v>100</v>
      </c>
    </row>
    <row r="3635" spans="1:20" x14ac:dyDescent="0.25">
      <c r="A3635" s="1" t="s">
        <v>4562</v>
      </c>
      <c r="B3635" s="1" t="s">
        <v>10584</v>
      </c>
      <c r="C3635" s="1" t="s">
        <v>10585</v>
      </c>
      <c r="D3635" s="1" t="s">
        <v>28</v>
      </c>
      <c r="E3635" s="1" t="s">
        <v>9927</v>
      </c>
      <c r="F3635" s="1">
        <v>0</v>
      </c>
      <c r="G3635" s="2">
        <v>42057</v>
      </c>
      <c r="H3635" s="1" t="s">
        <v>30</v>
      </c>
      <c r="I3635" s="1" t="s">
        <v>31</v>
      </c>
      <c r="J3635" s="1" t="s">
        <v>2482</v>
      </c>
      <c r="K3635" s="2">
        <v>44827</v>
      </c>
      <c r="L3635" s="1" t="s">
        <v>42</v>
      </c>
      <c r="M3635" s="3">
        <v>60432.74</v>
      </c>
      <c r="N3635" s="3">
        <v>47648.160000000003</v>
      </c>
      <c r="O3635" s="1" t="s">
        <v>32</v>
      </c>
      <c r="P3635" s="1" t="s">
        <v>32</v>
      </c>
      <c r="Q3635" s="3">
        <v>47648.160000000003</v>
      </c>
      <c r="R3635" s="1" t="str">
        <f t="shared" si="170"/>
        <v>2015-02</v>
      </c>
      <c r="S3635" s="1" t="str">
        <f t="shared" si="168"/>
        <v>2022-09</v>
      </c>
      <c r="T3635" s="3">
        <f t="shared" si="169"/>
        <v>0</v>
      </c>
    </row>
    <row r="3636" spans="1:20" x14ac:dyDescent="0.25">
      <c r="A3636" s="1" t="s">
        <v>10586</v>
      </c>
      <c r="B3636" s="1" t="s">
        <v>10587</v>
      </c>
      <c r="C3636" s="1" t="s">
        <v>10588</v>
      </c>
      <c r="D3636" s="1" t="s">
        <v>82</v>
      </c>
      <c r="E3636" s="1" t="s">
        <v>425</v>
      </c>
      <c r="F3636" s="1">
        <v>0</v>
      </c>
      <c r="G3636" s="2">
        <v>43185</v>
      </c>
      <c r="H3636" s="1" t="s">
        <v>22</v>
      </c>
      <c r="I3636" s="1" t="s">
        <v>23</v>
      </c>
      <c r="J3636" s="1" t="s">
        <v>3559</v>
      </c>
      <c r="K3636" s="1"/>
      <c r="L3636" s="1" t="s">
        <v>24</v>
      </c>
      <c r="M3636" s="3">
        <v>70738.3</v>
      </c>
      <c r="N3636" s="3">
        <v>49392.82</v>
      </c>
      <c r="O3636" s="1">
        <v>883.28</v>
      </c>
      <c r="P3636" s="1" t="s">
        <v>32</v>
      </c>
      <c r="Q3636" s="3">
        <v>50276.1</v>
      </c>
      <c r="R3636" s="1" t="str">
        <f t="shared" si="170"/>
        <v>2018-03</v>
      </c>
      <c r="S3636" s="1" t="str">
        <f t="shared" si="168"/>
        <v/>
      </c>
      <c r="T3636" s="3">
        <f t="shared" si="169"/>
        <v>883.28</v>
      </c>
    </row>
    <row r="3637" spans="1:20" x14ac:dyDescent="0.25">
      <c r="A3637" s="1" t="s">
        <v>10589</v>
      </c>
      <c r="B3637" s="1" t="s">
        <v>10590</v>
      </c>
      <c r="C3637" s="1" t="s">
        <v>10591</v>
      </c>
      <c r="D3637" s="1" t="s">
        <v>76</v>
      </c>
      <c r="E3637" s="1" t="s">
        <v>858</v>
      </c>
      <c r="F3637" s="1">
        <v>0</v>
      </c>
      <c r="G3637" s="2">
        <v>44845</v>
      </c>
      <c r="H3637" s="1" t="s">
        <v>22</v>
      </c>
      <c r="I3637" s="1" t="s">
        <v>31</v>
      </c>
      <c r="J3637" s="2">
        <v>44875</v>
      </c>
      <c r="K3637" s="1"/>
      <c r="L3637" s="1" t="s">
        <v>24</v>
      </c>
      <c r="M3637" s="3">
        <v>33280</v>
      </c>
      <c r="N3637" s="3">
        <v>6272</v>
      </c>
      <c r="O3637" s="1" t="s">
        <v>32</v>
      </c>
      <c r="P3637" s="1">
        <v>100</v>
      </c>
      <c r="Q3637" s="3">
        <v>6372</v>
      </c>
      <c r="R3637" s="1" t="str">
        <f t="shared" si="170"/>
        <v>2022-10</v>
      </c>
      <c r="S3637" s="1" t="str">
        <f t="shared" si="168"/>
        <v/>
      </c>
      <c r="T3637" s="3">
        <f t="shared" si="169"/>
        <v>100</v>
      </c>
    </row>
    <row r="3638" spans="1:20" x14ac:dyDescent="0.25">
      <c r="A3638" s="1" t="s">
        <v>10592</v>
      </c>
      <c r="B3638" s="1" t="s">
        <v>10593</v>
      </c>
      <c r="C3638" s="1" t="s">
        <v>10594</v>
      </c>
      <c r="D3638" s="1" t="s">
        <v>123</v>
      </c>
      <c r="E3638" s="1" t="s">
        <v>454</v>
      </c>
      <c r="F3638" s="1">
        <v>0</v>
      </c>
      <c r="G3638" s="2">
        <v>43191</v>
      </c>
      <c r="H3638" s="1" t="s">
        <v>22</v>
      </c>
      <c r="I3638" s="1" t="s">
        <v>23</v>
      </c>
      <c r="J3638" s="2">
        <v>42804</v>
      </c>
      <c r="K3638" s="1"/>
      <c r="L3638" s="1" t="s">
        <v>24</v>
      </c>
      <c r="M3638" s="3">
        <v>88288.51</v>
      </c>
      <c r="N3638" s="3">
        <v>86249.45</v>
      </c>
      <c r="O3638" s="3">
        <v>7001</v>
      </c>
      <c r="P3638" s="1">
        <v>125</v>
      </c>
      <c r="Q3638" s="3">
        <v>93375.45</v>
      </c>
      <c r="R3638" s="1" t="str">
        <f t="shared" si="170"/>
        <v>2018-04</v>
      </c>
      <c r="S3638" s="1" t="str">
        <f t="shared" si="168"/>
        <v/>
      </c>
      <c r="T3638" s="3">
        <f t="shared" si="169"/>
        <v>7126</v>
      </c>
    </row>
    <row r="3639" spans="1:20" x14ac:dyDescent="0.25">
      <c r="A3639" s="1" t="s">
        <v>10595</v>
      </c>
      <c r="B3639" s="1" t="s">
        <v>10596</v>
      </c>
      <c r="C3639" s="1" t="s">
        <v>10597</v>
      </c>
      <c r="D3639" s="1" t="s">
        <v>20</v>
      </c>
      <c r="E3639" s="1" t="s">
        <v>10598</v>
      </c>
      <c r="F3639" s="1">
        <v>0</v>
      </c>
      <c r="G3639" s="2">
        <v>44158</v>
      </c>
      <c r="H3639" s="1" t="s">
        <v>22</v>
      </c>
      <c r="I3639" s="1" t="s">
        <v>23</v>
      </c>
      <c r="J3639" s="1" t="s">
        <v>1140</v>
      </c>
      <c r="K3639" s="1"/>
      <c r="L3639" s="1" t="s">
        <v>24</v>
      </c>
      <c r="M3639" s="3">
        <v>32864</v>
      </c>
      <c r="N3639" s="3">
        <v>5621.8</v>
      </c>
      <c r="O3639" s="1">
        <v>379.76</v>
      </c>
      <c r="P3639" s="1">
        <v>100</v>
      </c>
      <c r="Q3639" s="3">
        <v>6101.56</v>
      </c>
      <c r="R3639" s="1" t="str">
        <f t="shared" si="170"/>
        <v>2020-11</v>
      </c>
      <c r="S3639" s="1" t="str">
        <f t="shared" si="168"/>
        <v/>
      </c>
      <c r="T3639" s="3">
        <f t="shared" si="169"/>
        <v>479.76</v>
      </c>
    </row>
    <row r="3640" spans="1:20" x14ac:dyDescent="0.25">
      <c r="A3640" s="1" t="s">
        <v>10599</v>
      </c>
      <c r="B3640" s="1" t="s">
        <v>10596</v>
      </c>
      <c r="C3640" s="1" t="s">
        <v>10600</v>
      </c>
      <c r="D3640" s="1" t="s">
        <v>237</v>
      </c>
      <c r="E3640" s="1" t="s">
        <v>1396</v>
      </c>
      <c r="F3640" s="1">
        <v>0</v>
      </c>
      <c r="G3640" s="2">
        <v>38257</v>
      </c>
      <c r="H3640" s="1" t="s">
        <v>22</v>
      </c>
      <c r="I3640" s="1" t="s">
        <v>23</v>
      </c>
      <c r="J3640" s="1" t="s">
        <v>10601</v>
      </c>
      <c r="K3640" s="1"/>
      <c r="L3640" s="1" t="s">
        <v>24</v>
      </c>
      <c r="M3640" s="3">
        <v>52700.75</v>
      </c>
      <c r="N3640" s="3">
        <v>52702</v>
      </c>
      <c r="O3640" s="1" t="s">
        <v>32</v>
      </c>
      <c r="P3640" s="1" t="s">
        <v>32</v>
      </c>
      <c r="Q3640" s="3">
        <v>52702</v>
      </c>
      <c r="R3640" s="1" t="str">
        <f t="shared" si="170"/>
        <v>2004-09</v>
      </c>
      <c r="S3640" s="1" t="str">
        <f t="shared" si="168"/>
        <v/>
      </c>
      <c r="T3640" s="3">
        <f t="shared" si="169"/>
        <v>0</v>
      </c>
    </row>
    <row r="3641" spans="1:20" x14ac:dyDescent="0.25">
      <c r="A3641" s="1" t="s">
        <v>1737</v>
      </c>
      <c r="B3641" s="1" t="s">
        <v>10602</v>
      </c>
      <c r="C3641" s="1" t="s">
        <v>10603</v>
      </c>
      <c r="D3641" s="1" t="s">
        <v>82</v>
      </c>
      <c r="E3641" s="1" t="s">
        <v>10604</v>
      </c>
      <c r="F3641" s="1">
        <v>0</v>
      </c>
      <c r="G3641" s="2">
        <v>33301</v>
      </c>
      <c r="H3641" s="1" t="s">
        <v>30</v>
      </c>
      <c r="I3641" s="1" t="s">
        <v>31</v>
      </c>
      <c r="J3641" s="2">
        <v>33331</v>
      </c>
      <c r="K3641" s="1"/>
      <c r="L3641" s="1" t="s">
        <v>24</v>
      </c>
      <c r="M3641" s="3">
        <v>80601.460000000006</v>
      </c>
      <c r="N3641" s="3">
        <v>80602.600000000006</v>
      </c>
      <c r="O3641" s="1">
        <v>77.5</v>
      </c>
      <c r="P3641" s="1">
        <v>125</v>
      </c>
      <c r="Q3641" s="3">
        <v>80805.100000000006</v>
      </c>
      <c r="R3641" s="1" t="str">
        <f t="shared" si="170"/>
        <v>1991-03</v>
      </c>
      <c r="S3641" s="1" t="str">
        <f t="shared" si="168"/>
        <v/>
      </c>
      <c r="T3641" s="3">
        <f t="shared" si="169"/>
        <v>202.5</v>
      </c>
    </row>
    <row r="3642" spans="1:20" x14ac:dyDescent="0.25">
      <c r="A3642" s="1" t="s">
        <v>4034</v>
      </c>
      <c r="B3642" s="1" t="s">
        <v>10605</v>
      </c>
      <c r="C3642" s="1" t="s">
        <v>10606</v>
      </c>
      <c r="D3642" s="1" t="s">
        <v>82</v>
      </c>
      <c r="E3642" s="1" t="s">
        <v>10402</v>
      </c>
      <c r="F3642" s="1">
        <v>0</v>
      </c>
      <c r="G3642" s="2">
        <v>40448</v>
      </c>
      <c r="H3642" s="1" t="s">
        <v>30</v>
      </c>
      <c r="I3642" s="1" t="s">
        <v>31</v>
      </c>
      <c r="J3642" s="1" t="s">
        <v>10607</v>
      </c>
      <c r="K3642" s="1"/>
      <c r="L3642" s="1" t="s">
        <v>24</v>
      </c>
      <c r="M3642" s="3">
        <v>50562.720000000001</v>
      </c>
      <c r="N3642" s="3">
        <v>55241.23</v>
      </c>
      <c r="O3642" s="1" t="s">
        <v>32</v>
      </c>
      <c r="P3642" s="1" t="s">
        <v>32</v>
      </c>
      <c r="Q3642" s="3">
        <v>55241.23</v>
      </c>
      <c r="R3642" s="1" t="str">
        <f t="shared" si="170"/>
        <v>2010-09</v>
      </c>
      <c r="S3642" s="1" t="str">
        <f t="shared" si="168"/>
        <v/>
      </c>
      <c r="T3642" s="3">
        <f t="shared" si="169"/>
        <v>0</v>
      </c>
    </row>
    <row r="3643" spans="1:20" x14ac:dyDescent="0.25">
      <c r="A3643" s="1" t="s">
        <v>10608</v>
      </c>
      <c r="B3643" s="1" t="s">
        <v>10609</v>
      </c>
      <c r="C3643" s="1" t="s">
        <v>10610</v>
      </c>
      <c r="D3643" s="1" t="s">
        <v>52</v>
      </c>
      <c r="E3643" s="1" t="s">
        <v>10611</v>
      </c>
      <c r="F3643" s="1">
        <v>0</v>
      </c>
      <c r="G3643" s="2">
        <v>43542</v>
      </c>
      <c r="H3643" s="1" t="s">
        <v>22</v>
      </c>
      <c r="I3643" s="1" t="s">
        <v>23</v>
      </c>
      <c r="J3643" s="1" t="s">
        <v>1886</v>
      </c>
      <c r="K3643" s="1"/>
      <c r="L3643" s="1" t="s">
        <v>24</v>
      </c>
      <c r="M3643" s="3">
        <v>35096.879999999997</v>
      </c>
      <c r="N3643" s="3">
        <v>35041.33</v>
      </c>
      <c r="O3643" s="3">
        <v>1331.85</v>
      </c>
      <c r="P3643" s="1" t="s">
        <v>32</v>
      </c>
      <c r="Q3643" s="3">
        <v>36373.18</v>
      </c>
      <c r="R3643" s="1" t="str">
        <f t="shared" si="170"/>
        <v>2019-03</v>
      </c>
      <c r="S3643" s="1" t="str">
        <f t="shared" si="168"/>
        <v/>
      </c>
      <c r="T3643" s="3">
        <f t="shared" si="169"/>
        <v>1331.85</v>
      </c>
    </row>
    <row r="3644" spans="1:20" x14ac:dyDescent="0.25">
      <c r="A3644" s="1" t="s">
        <v>10612</v>
      </c>
      <c r="B3644" s="1" t="s">
        <v>10613</v>
      </c>
      <c r="C3644" s="1" t="s">
        <v>10614</v>
      </c>
      <c r="D3644" s="1" t="s">
        <v>70</v>
      </c>
      <c r="E3644" s="1" t="s">
        <v>299</v>
      </c>
      <c r="F3644" s="1">
        <v>0</v>
      </c>
      <c r="G3644" s="2">
        <v>43570</v>
      </c>
      <c r="H3644" s="1" t="s">
        <v>22</v>
      </c>
      <c r="I3644" s="1" t="s">
        <v>23</v>
      </c>
      <c r="J3644" s="1" t="s">
        <v>746</v>
      </c>
      <c r="K3644" s="1"/>
      <c r="L3644" s="1" t="s">
        <v>24</v>
      </c>
      <c r="M3644" s="3">
        <v>39963.040000000001</v>
      </c>
      <c r="N3644" s="3">
        <v>45243.09</v>
      </c>
      <c r="O3644" s="3">
        <v>4019.53</v>
      </c>
      <c r="P3644" s="1">
        <v>125</v>
      </c>
      <c r="Q3644" s="3">
        <v>49387.62</v>
      </c>
      <c r="R3644" s="1" t="str">
        <f t="shared" si="170"/>
        <v>2019-04</v>
      </c>
      <c r="S3644" s="1" t="str">
        <f t="shared" si="168"/>
        <v/>
      </c>
      <c r="T3644" s="3">
        <f t="shared" si="169"/>
        <v>4144.5300000000007</v>
      </c>
    </row>
    <row r="3645" spans="1:20" x14ac:dyDescent="0.25">
      <c r="A3645" s="1" t="s">
        <v>10615</v>
      </c>
      <c r="B3645" s="1" t="s">
        <v>10616</v>
      </c>
      <c r="C3645" s="1" t="s">
        <v>10617</v>
      </c>
      <c r="D3645" s="1" t="s">
        <v>70</v>
      </c>
      <c r="E3645" s="1" t="s">
        <v>605</v>
      </c>
      <c r="F3645" s="1">
        <v>0</v>
      </c>
      <c r="G3645" s="2">
        <v>39299</v>
      </c>
      <c r="H3645" s="1" t="s">
        <v>22</v>
      </c>
      <c r="I3645" s="1" t="s">
        <v>31</v>
      </c>
      <c r="J3645" s="2">
        <v>39210</v>
      </c>
      <c r="K3645" s="1"/>
      <c r="L3645" s="1" t="s">
        <v>24</v>
      </c>
      <c r="M3645" s="3">
        <v>43762.58</v>
      </c>
      <c r="N3645" s="3">
        <v>43775.81</v>
      </c>
      <c r="O3645" s="3">
        <v>2837.98</v>
      </c>
      <c r="P3645" s="1" t="s">
        <v>32</v>
      </c>
      <c r="Q3645" s="3">
        <v>46613.79</v>
      </c>
      <c r="R3645" s="1" t="str">
        <f t="shared" si="170"/>
        <v>2007-08</v>
      </c>
      <c r="S3645" s="1" t="str">
        <f t="shared" si="168"/>
        <v/>
      </c>
      <c r="T3645" s="3">
        <f t="shared" si="169"/>
        <v>2837.98</v>
      </c>
    </row>
    <row r="3646" spans="1:20" x14ac:dyDescent="0.25">
      <c r="A3646" s="1" t="s">
        <v>10618</v>
      </c>
      <c r="B3646" s="1" t="s">
        <v>10619</v>
      </c>
      <c r="C3646" s="1" t="s">
        <v>10620</v>
      </c>
      <c r="D3646" s="1" t="s">
        <v>39</v>
      </c>
      <c r="E3646" s="1" t="s">
        <v>40</v>
      </c>
      <c r="F3646" s="1">
        <v>0</v>
      </c>
      <c r="G3646" s="2">
        <v>44706</v>
      </c>
      <c r="H3646" s="1" t="s">
        <v>22</v>
      </c>
      <c r="I3646" s="1" t="s">
        <v>31</v>
      </c>
      <c r="J3646" s="1" t="s">
        <v>93</v>
      </c>
      <c r="K3646" s="2">
        <v>44809</v>
      </c>
      <c r="L3646" s="1" t="s">
        <v>42</v>
      </c>
      <c r="M3646" s="3">
        <v>39936</v>
      </c>
      <c r="N3646" s="3">
        <v>2224</v>
      </c>
      <c r="O3646" s="1" t="s">
        <v>32</v>
      </c>
      <c r="P3646" s="1">
        <v>100</v>
      </c>
      <c r="Q3646" s="3">
        <v>2324</v>
      </c>
      <c r="R3646" s="1" t="str">
        <f t="shared" si="170"/>
        <v>2022-05</v>
      </c>
      <c r="S3646" s="1" t="str">
        <f t="shared" si="168"/>
        <v>2022-09</v>
      </c>
      <c r="T3646" s="3">
        <f t="shared" si="169"/>
        <v>100</v>
      </c>
    </row>
    <row r="3647" spans="1:20" x14ac:dyDescent="0.25">
      <c r="A3647" s="1" t="s">
        <v>3649</v>
      </c>
      <c r="B3647" s="1" t="s">
        <v>10619</v>
      </c>
      <c r="C3647" s="1" t="s">
        <v>10621</v>
      </c>
      <c r="D3647" s="1" t="s">
        <v>39</v>
      </c>
      <c r="E3647" s="1" t="s">
        <v>1258</v>
      </c>
      <c r="F3647" s="1">
        <v>0</v>
      </c>
      <c r="G3647" s="2">
        <v>43269</v>
      </c>
      <c r="H3647" s="1" t="s">
        <v>22</v>
      </c>
      <c r="I3647" s="1" t="s">
        <v>23</v>
      </c>
      <c r="J3647" s="1" t="s">
        <v>2234</v>
      </c>
      <c r="K3647" s="1"/>
      <c r="L3647" s="1" t="s">
        <v>24</v>
      </c>
      <c r="M3647" s="3">
        <v>52200.3</v>
      </c>
      <c r="N3647" s="3">
        <v>52200.24</v>
      </c>
      <c r="O3647" s="1">
        <v>225.87</v>
      </c>
      <c r="P3647" s="1" t="s">
        <v>32</v>
      </c>
      <c r="Q3647" s="3">
        <v>52426.11</v>
      </c>
      <c r="R3647" s="1" t="str">
        <f t="shared" si="170"/>
        <v>2018-06</v>
      </c>
      <c r="S3647" s="1" t="str">
        <f t="shared" si="168"/>
        <v/>
      </c>
      <c r="T3647" s="3">
        <f t="shared" si="169"/>
        <v>225.87</v>
      </c>
    </row>
    <row r="3648" spans="1:20" x14ac:dyDescent="0.25">
      <c r="A3648" s="1" t="s">
        <v>10622</v>
      </c>
      <c r="B3648" s="1" t="s">
        <v>10623</v>
      </c>
      <c r="C3648" s="1" t="s">
        <v>10624</v>
      </c>
      <c r="D3648" s="1" t="s">
        <v>137</v>
      </c>
      <c r="E3648" s="1" t="s">
        <v>10625</v>
      </c>
      <c r="F3648" s="1">
        <v>0</v>
      </c>
      <c r="G3648" s="2">
        <v>33407</v>
      </c>
      <c r="H3648" s="1" t="s">
        <v>30</v>
      </c>
      <c r="I3648" s="1" t="s">
        <v>31</v>
      </c>
      <c r="J3648" s="1" t="s">
        <v>10626</v>
      </c>
      <c r="K3648" s="1"/>
      <c r="L3648" s="1" t="s">
        <v>24</v>
      </c>
      <c r="M3648" s="3">
        <v>57470.82</v>
      </c>
      <c r="N3648" s="3">
        <v>57758.43</v>
      </c>
      <c r="O3648" s="1" t="s">
        <v>32</v>
      </c>
      <c r="P3648" s="1" t="s">
        <v>32</v>
      </c>
      <c r="Q3648" s="3">
        <v>57758.43</v>
      </c>
      <c r="R3648" s="1" t="str">
        <f t="shared" si="170"/>
        <v>1991-06</v>
      </c>
      <c r="S3648" s="1" t="str">
        <f t="shared" si="168"/>
        <v/>
      </c>
      <c r="T3648" s="3">
        <f t="shared" si="169"/>
        <v>0</v>
      </c>
    </row>
    <row r="3649" spans="1:20" x14ac:dyDescent="0.25">
      <c r="A3649" s="1" t="s">
        <v>10627</v>
      </c>
      <c r="B3649" s="1" t="s">
        <v>10628</v>
      </c>
      <c r="C3649" s="1" t="s">
        <v>10629</v>
      </c>
      <c r="D3649" s="1" t="s">
        <v>123</v>
      </c>
      <c r="E3649" s="1" t="s">
        <v>194</v>
      </c>
      <c r="F3649" s="1">
        <v>0</v>
      </c>
      <c r="G3649" s="2">
        <v>41630</v>
      </c>
      <c r="H3649" s="1" t="s">
        <v>30</v>
      </c>
      <c r="I3649" s="1" t="s">
        <v>31</v>
      </c>
      <c r="J3649" s="1" t="s">
        <v>1868</v>
      </c>
      <c r="K3649" s="2">
        <v>44641</v>
      </c>
      <c r="L3649" s="1" t="s">
        <v>42</v>
      </c>
      <c r="M3649" s="3">
        <v>74326.100000000006</v>
      </c>
      <c r="N3649" s="3">
        <v>16865.59</v>
      </c>
      <c r="O3649" s="1" t="s">
        <v>32</v>
      </c>
      <c r="P3649" s="1">
        <v>100</v>
      </c>
      <c r="Q3649" s="3">
        <v>16965.59</v>
      </c>
      <c r="R3649" s="1" t="str">
        <f t="shared" si="170"/>
        <v>2013-12</v>
      </c>
      <c r="S3649" s="1" t="str">
        <f t="shared" si="168"/>
        <v>2022-03</v>
      </c>
      <c r="T3649" s="3">
        <f t="shared" si="169"/>
        <v>100</v>
      </c>
    </row>
    <row r="3650" spans="1:20" x14ac:dyDescent="0.25">
      <c r="A3650" s="1" t="s">
        <v>1309</v>
      </c>
      <c r="B3650" s="1" t="s">
        <v>10630</v>
      </c>
      <c r="C3650" s="1" t="s">
        <v>10631</v>
      </c>
      <c r="D3650" s="1" t="s">
        <v>123</v>
      </c>
      <c r="E3650" s="1" t="s">
        <v>2961</v>
      </c>
      <c r="F3650" s="1">
        <v>0</v>
      </c>
      <c r="G3650" s="2">
        <v>41568</v>
      </c>
      <c r="H3650" s="1" t="s">
        <v>30</v>
      </c>
      <c r="I3650" s="1" t="s">
        <v>31</v>
      </c>
      <c r="J3650" s="1" t="s">
        <v>1637</v>
      </c>
      <c r="K3650" s="1"/>
      <c r="L3650" s="1" t="s">
        <v>24</v>
      </c>
      <c r="M3650" s="3">
        <v>45291.58</v>
      </c>
      <c r="N3650" s="3">
        <v>42439.46</v>
      </c>
      <c r="O3650" s="3">
        <v>2060.64</v>
      </c>
      <c r="P3650" s="1">
        <v>125</v>
      </c>
      <c r="Q3650" s="3">
        <v>44625.1</v>
      </c>
      <c r="R3650" s="1" t="str">
        <f t="shared" si="170"/>
        <v>2013-10</v>
      </c>
      <c r="S3650" s="1" t="str">
        <f t="shared" ref="S3650:S3713" si="171">IF(OR(ISBLANK(K3650), K3650=0), "", TEXT(K3650, "yyyy-mm"))</f>
        <v/>
      </c>
      <c r="T3650" s="3">
        <f t="shared" ref="T3650:T3713" si="172">IFERROR(VALUE(SUBSTITUTE(O3650, ",", "")), 0) + IFERROR(VALUE(SUBSTITUTE(P3650, ",", "")), 0)</f>
        <v>2185.64</v>
      </c>
    </row>
    <row r="3651" spans="1:20" x14ac:dyDescent="0.25">
      <c r="A3651" s="1" t="s">
        <v>650</v>
      </c>
      <c r="B3651" s="1" t="s">
        <v>10632</v>
      </c>
      <c r="C3651" s="1" t="s">
        <v>10633</v>
      </c>
      <c r="D3651" s="1" t="s">
        <v>28</v>
      </c>
      <c r="E3651" s="1" t="s">
        <v>46</v>
      </c>
      <c r="F3651" s="1">
        <v>0</v>
      </c>
      <c r="G3651" s="2">
        <v>44747</v>
      </c>
      <c r="H3651" s="1" t="s">
        <v>30</v>
      </c>
      <c r="I3651" s="1" t="s">
        <v>31</v>
      </c>
      <c r="J3651" s="1" t="s">
        <v>47</v>
      </c>
      <c r="K3651" s="2">
        <v>44796</v>
      </c>
      <c r="L3651" s="1" t="s">
        <v>42</v>
      </c>
      <c r="M3651" s="3">
        <v>52240.03</v>
      </c>
      <c r="N3651" s="3">
        <v>6580.13</v>
      </c>
      <c r="O3651" s="1">
        <v>9.42</v>
      </c>
      <c r="P3651" s="1" t="s">
        <v>32</v>
      </c>
      <c r="Q3651" s="3">
        <v>6589.55</v>
      </c>
      <c r="R3651" s="1" t="str">
        <f t="shared" ref="R3651:R3714" si="173">TEXT(G3651, "yyyy-mm")</f>
        <v>2022-07</v>
      </c>
      <c r="S3651" s="1" t="str">
        <f t="shared" si="171"/>
        <v>2022-08</v>
      </c>
      <c r="T3651" s="3">
        <f t="shared" si="172"/>
        <v>9.42</v>
      </c>
    </row>
    <row r="3652" spans="1:20" x14ac:dyDescent="0.25">
      <c r="A3652" s="1" t="s">
        <v>10634</v>
      </c>
      <c r="B3652" s="1" t="s">
        <v>10635</v>
      </c>
      <c r="C3652" s="1" t="s">
        <v>10636</v>
      </c>
      <c r="D3652" s="1" t="s">
        <v>70</v>
      </c>
      <c r="E3652" s="1" t="s">
        <v>573</v>
      </c>
      <c r="F3652" s="1">
        <v>0</v>
      </c>
      <c r="G3652" s="2">
        <v>30263</v>
      </c>
      <c r="H3652" s="1" t="s">
        <v>22</v>
      </c>
      <c r="I3652" s="1" t="s">
        <v>31</v>
      </c>
      <c r="J3652" s="2">
        <v>30174</v>
      </c>
      <c r="K3652" s="1"/>
      <c r="L3652" s="1" t="s">
        <v>24</v>
      </c>
      <c r="M3652" s="3">
        <v>39024.339999999997</v>
      </c>
      <c r="N3652" s="3">
        <v>39023.46</v>
      </c>
      <c r="O3652" s="1" t="s">
        <v>32</v>
      </c>
      <c r="P3652" s="1">
        <v>125</v>
      </c>
      <c r="Q3652" s="3">
        <v>39148.46</v>
      </c>
      <c r="R3652" s="1" t="str">
        <f t="shared" si="173"/>
        <v>1982-11</v>
      </c>
      <c r="S3652" s="1" t="str">
        <f t="shared" si="171"/>
        <v/>
      </c>
      <c r="T3652" s="3">
        <f t="shared" si="172"/>
        <v>125</v>
      </c>
    </row>
    <row r="3653" spans="1:20" x14ac:dyDescent="0.25">
      <c r="A3653" s="1" t="s">
        <v>6684</v>
      </c>
      <c r="B3653" s="1" t="s">
        <v>10637</v>
      </c>
      <c r="C3653" s="1" t="s">
        <v>10638</v>
      </c>
      <c r="D3653" s="1" t="s">
        <v>28</v>
      </c>
      <c r="E3653" s="1" t="s">
        <v>46</v>
      </c>
      <c r="F3653" s="1">
        <v>0</v>
      </c>
      <c r="G3653" s="2">
        <v>44060</v>
      </c>
      <c r="H3653" s="1" t="s">
        <v>22</v>
      </c>
      <c r="I3653" s="1" t="s">
        <v>23</v>
      </c>
      <c r="J3653" s="1" t="s">
        <v>4504</v>
      </c>
      <c r="K3653" s="1"/>
      <c r="L3653" s="1" t="s">
        <v>24</v>
      </c>
      <c r="M3653" s="3">
        <v>52228.800000000003</v>
      </c>
      <c r="N3653" s="3">
        <v>46708.58</v>
      </c>
      <c r="O3653" s="3">
        <v>8341.92</v>
      </c>
      <c r="P3653" s="1">
        <v>125</v>
      </c>
      <c r="Q3653" s="3">
        <v>55175.5</v>
      </c>
      <c r="R3653" s="1" t="str">
        <f t="shared" si="173"/>
        <v>2020-08</v>
      </c>
      <c r="S3653" s="1" t="str">
        <f t="shared" si="171"/>
        <v/>
      </c>
      <c r="T3653" s="3">
        <f t="shared" si="172"/>
        <v>8466.92</v>
      </c>
    </row>
    <row r="3654" spans="1:20" x14ac:dyDescent="0.25">
      <c r="A3654" s="1" t="s">
        <v>10639</v>
      </c>
      <c r="B3654" s="1" t="s">
        <v>10640</v>
      </c>
      <c r="C3654" s="1" t="s">
        <v>10641</v>
      </c>
      <c r="D3654" s="1" t="s">
        <v>70</v>
      </c>
      <c r="E3654" s="1" t="s">
        <v>1406</v>
      </c>
      <c r="F3654" s="1">
        <v>0</v>
      </c>
      <c r="G3654" s="2">
        <v>42114</v>
      </c>
      <c r="H3654" s="1" t="s">
        <v>30</v>
      </c>
      <c r="I3654" s="1" t="s">
        <v>23</v>
      </c>
      <c r="J3654" s="1" t="s">
        <v>1865</v>
      </c>
      <c r="K3654" s="1"/>
      <c r="L3654" s="1" t="s">
        <v>24</v>
      </c>
      <c r="M3654" s="3">
        <v>55156.19</v>
      </c>
      <c r="N3654" s="3">
        <v>55156.4</v>
      </c>
      <c r="O3654" s="1">
        <v>742.48</v>
      </c>
      <c r="P3654" s="1" t="s">
        <v>32</v>
      </c>
      <c r="Q3654" s="3">
        <v>55898.879999999997</v>
      </c>
      <c r="R3654" s="1" t="str">
        <f t="shared" si="173"/>
        <v>2015-04</v>
      </c>
      <c r="S3654" s="1" t="str">
        <f t="shared" si="171"/>
        <v/>
      </c>
      <c r="T3654" s="3">
        <f t="shared" si="172"/>
        <v>742.48</v>
      </c>
    </row>
    <row r="3655" spans="1:20" x14ac:dyDescent="0.25">
      <c r="A3655" s="1" t="s">
        <v>5820</v>
      </c>
      <c r="B3655" s="1" t="s">
        <v>10642</v>
      </c>
      <c r="C3655" s="1" t="s">
        <v>10643</v>
      </c>
      <c r="D3655" s="1" t="s">
        <v>82</v>
      </c>
      <c r="E3655" s="1" t="s">
        <v>295</v>
      </c>
      <c r="F3655" s="1">
        <v>0</v>
      </c>
      <c r="G3655" s="2">
        <v>36528</v>
      </c>
      <c r="H3655" s="1" t="s">
        <v>30</v>
      </c>
      <c r="I3655" s="1" t="s">
        <v>31</v>
      </c>
      <c r="J3655" s="2">
        <v>36586</v>
      </c>
      <c r="K3655" s="2">
        <v>44736</v>
      </c>
      <c r="L3655" s="1" t="s">
        <v>42</v>
      </c>
      <c r="M3655" s="3">
        <v>58064.24</v>
      </c>
      <c r="N3655" s="3">
        <v>31711.47</v>
      </c>
      <c r="O3655" s="1" t="s">
        <v>32</v>
      </c>
      <c r="P3655" s="1" t="s">
        <v>32</v>
      </c>
      <c r="Q3655" s="3">
        <v>31711.47</v>
      </c>
      <c r="R3655" s="1" t="str">
        <f t="shared" si="173"/>
        <v>2000-01</v>
      </c>
      <c r="S3655" s="1" t="str">
        <f t="shared" si="171"/>
        <v>2022-06</v>
      </c>
      <c r="T3655" s="3">
        <f t="shared" si="172"/>
        <v>0</v>
      </c>
    </row>
    <row r="3656" spans="1:20" x14ac:dyDescent="0.25">
      <c r="A3656" s="1" t="s">
        <v>2595</v>
      </c>
      <c r="B3656" s="1" t="s">
        <v>10644</v>
      </c>
      <c r="C3656" s="1" t="s">
        <v>10645</v>
      </c>
      <c r="D3656" s="1" t="s">
        <v>39</v>
      </c>
      <c r="E3656" s="1" t="s">
        <v>40</v>
      </c>
      <c r="F3656" s="1">
        <v>0</v>
      </c>
      <c r="G3656" s="2">
        <v>44693</v>
      </c>
      <c r="H3656" s="1" t="s">
        <v>22</v>
      </c>
      <c r="I3656" s="1" t="s">
        <v>31</v>
      </c>
      <c r="J3656" s="1" t="s">
        <v>1188</v>
      </c>
      <c r="K3656" s="2">
        <v>44809</v>
      </c>
      <c r="L3656" s="1" t="s">
        <v>42</v>
      </c>
      <c r="M3656" s="3">
        <v>34944</v>
      </c>
      <c r="N3656" s="3">
        <v>3398.5</v>
      </c>
      <c r="O3656" s="1" t="s">
        <v>32</v>
      </c>
      <c r="P3656" s="1" t="s">
        <v>32</v>
      </c>
      <c r="Q3656" s="3">
        <v>3398.5</v>
      </c>
      <c r="R3656" s="1" t="str">
        <f t="shared" si="173"/>
        <v>2022-05</v>
      </c>
      <c r="S3656" s="1" t="str">
        <f t="shared" si="171"/>
        <v>2022-09</v>
      </c>
      <c r="T3656" s="3">
        <f t="shared" si="172"/>
        <v>0</v>
      </c>
    </row>
    <row r="3657" spans="1:20" x14ac:dyDescent="0.25">
      <c r="A3657" s="1" t="s">
        <v>955</v>
      </c>
      <c r="B3657" s="1" t="s">
        <v>10646</v>
      </c>
      <c r="C3657" s="1" t="s">
        <v>10647</v>
      </c>
      <c r="D3657" s="1" t="s">
        <v>39</v>
      </c>
      <c r="E3657" s="1" t="s">
        <v>40</v>
      </c>
      <c r="F3657" s="1">
        <v>0</v>
      </c>
      <c r="G3657" s="2">
        <v>44706</v>
      </c>
      <c r="H3657" s="1" t="s">
        <v>30</v>
      </c>
      <c r="I3657" s="1" t="s">
        <v>31</v>
      </c>
      <c r="J3657" s="2">
        <v>44445</v>
      </c>
      <c r="K3657" s="2">
        <v>44809</v>
      </c>
      <c r="L3657" s="1" t="s">
        <v>42</v>
      </c>
      <c r="M3657" s="3">
        <v>39936</v>
      </c>
      <c r="N3657" s="3">
        <v>1996</v>
      </c>
      <c r="O3657" s="1" t="s">
        <v>32</v>
      </c>
      <c r="P3657" s="1" t="s">
        <v>32</v>
      </c>
      <c r="Q3657" s="3">
        <v>1996</v>
      </c>
      <c r="R3657" s="1" t="str">
        <f t="shared" si="173"/>
        <v>2022-05</v>
      </c>
      <c r="S3657" s="1" t="str">
        <f t="shared" si="171"/>
        <v>2022-09</v>
      </c>
      <c r="T3657" s="3">
        <f t="shared" si="172"/>
        <v>0</v>
      </c>
    </row>
    <row r="3658" spans="1:20" x14ac:dyDescent="0.25">
      <c r="A3658" s="1" t="s">
        <v>10648</v>
      </c>
      <c r="B3658" s="1" t="s">
        <v>10649</v>
      </c>
      <c r="C3658" s="1" t="s">
        <v>10650</v>
      </c>
      <c r="D3658" s="1" t="s">
        <v>123</v>
      </c>
      <c r="E3658" s="1" t="s">
        <v>194</v>
      </c>
      <c r="F3658" s="1">
        <v>0</v>
      </c>
      <c r="G3658" s="2">
        <v>44676</v>
      </c>
      <c r="H3658" s="1" t="s">
        <v>30</v>
      </c>
      <c r="I3658" s="1" t="s">
        <v>23</v>
      </c>
      <c r="J3658" s="1" t="s">
        <v>139</v>
      </c>
      <c r="K3658" s="2">
        <v>44778</v>
      </c>
      <c r="L3658" s="1" t="s">
        <v>42</v>
      </c>
      <c r="M3658" s="3">
        <v>46916.480000000003</v>
      </c>
      <c r="N3658" s="3">
        <v>14033.44</v>
      </c>
      <c r="O3658" s="3">
        <v>3351.61</v>
      </c>
      <c r="P3658" s="1">
        <v>100</v>
      </c>
      <c r="Q3658" s="3">
        <v>17485.05</v>
      </c>
      <c r="R3658" s="1" t="str">
        <f t="shared" si="173"/>
        <v>2022-04</v>
      </c>
      <c r="S3658" s="1" t="str">
        <f t="shared" si="171"/>
        <v>2022-08</v>
      </c>
      <c r="T3658" s="3">
        <f t="shared" si="172"/>
        <v>3451.61</v>
      </c>
    </row>
    <row r="3659" spans="1:20" x14ac:dyDescent="0.25">
      <c r="A3659" s="1" t="s">
        <v>10651</v>
      </c>
      <c r="B3659" s="1" t="s">
        <v>10652</v>
      </c>
      <c r="C3659" s="1" t="s">
        <v>10653</v>
      </c>
      <c r="D3659" s="1" t="s">
        <v>76</v>
      </c>
      <c r="E3659" s="1" t="s">
        <v>858</v>
      </c>
      <c r="F3659" s="1">
        <v>0</v>
      </c>
      <c r="G3659" s="2">
        <v>44774</v>
      </c>
      <c r="H3659" s="1" t="s">
        <v>30</v>
      </c>
      <c r="I3659" s="1" t="s">
        <v>31</v>
      </c>
      <c r="J3659" s="2">
        <v>44569</v>
      </c>
      <c r="K3659" s="1"/>
      <c r="L3659" s="1" t="s">
        <v>24</v>
      </c>
      <c r="M3659" s="3">
        <v>33280</v>
      </c>
      <c r="N3659" s="3">
        <v>12416</v>
      </c>
      <c r="O3659" s="1" t="s">
        <v>32</v>
      </c>
      <c r="P3659" s="1">
        <v>100</v>
      </c>
      <c r="Q3659" s="3">
        <v>12516</v>
      </c>
      <c r="R3659" s="1" t="str">
        <f t="shared" si="173"/>
        <v>2022-08</v>
      </c>
      <c r="S3659" s="1" t="str">
        <f t="shared" si="171"/>
        <v/>
      </c>
      <c r="T3659" s="3">
        <f t="shared" si="172"/>
        <v>100</v>
      </c>
    </row>
    <row r="3660" spans="1:20" x14ac:dyDescent="0.25">
      <c r="A3660" s="1" t="s">
        <v>3670</v>
      </c>
      <c r="B3660" s="1" t="s">
        <v>10654</v>
      </c>
      <c r="C3660" s="1" t="s">
        <v>10655</v>
      </c>
      <c r="D3660" s="1" t="s">
        <v>70</v>
      </c>
      <c r="E3660" s="1" t="s">
        <v>503</v>
      </c>
      <c r="F3660" s="1">
        <v>0</v>
      </c>
      <c r="G3660" s="2">
        <v>43668</v>
      </c>
      <c r="H3660" s="1" t="s">
        <v>30</v>
      </c>
      <c r="I3660" s="1" t="s">
        <v>31</v>
      </c>
      <c r="J3660" s="1" t="s">
        <v>577</v>
      </c>
      <c r="K3660" s="1"/>
      <c r="L3660" s="1" t="s">
        <v>24</v>
      </c>
      <c r="M3660" s="3">
        <v>50999.94</v>
      </c>
      <c r="N3660" s="3">
        <v>42081.279999999999</v>
      </c>
      <c r="O3660" s="1">
        <v>925.99</v>
      </c>
      <c r="P3660" s="1">
        <v>125</v>
      </c>
      <c r="Q3660" s="3">
        <v>43132.27</v>
      </c>
      <c r="R3660" s="1" t="str">
        <f t="shared" si="173"/>
        <v>2019-07</v>
      </c>
      <c r="S3660" s="1" t="str">
        <f t="shared" si="171"/>
        <v/>
      </c>
      <c r="T3660" s="3">
        <f t="shared" si="172"/>
        <v>1050.99</v>
      </c>
    </row>
    <row r="3661" spans="1:20" x14ac:dyDescent="0.25">
      <c r="A3661" s="1" t="s">
        <v>10656</v>
      </c>
      <c r="B3661" s="1" t="s">
        <v>10654</v>
      </c>
      <c r="C3661" s="1" t="s">
        <v>10657</v>
      </c>
      <c r="D3661" s="1" t="s">
        <v>123</v>
      </c>
      <c r="E3661" s="1" t="s">
        <v>194</v>
      </c>
      <c r="F3661" s="1">
        <v>0</v>
      </c>
      <c r="G3661" s="2">
        <v>40643</v>
      </c>
      <c r="H3661" s="1" t="s">
        <v>30</v>
      </c>
      <c r="I3661" s="1" t="s">
        <v>31</v>
      </c>
      <c r="J3661" s="2">
        <v>40122</v>
      </c>
      <c r="K3661" s="1"/>
      <c r="L3661" s="1" t="s">
        <v>24</v>
      </c>
      <c r="M3661" s="3">
        <v>76740.350000000006</v>
      </c>
      <c r="N3661" s="3">
        <v>43766.239999999998</v>
      </c>
      <c r="O3661" s="3">
        <v>3315.54</v>
      </c>
      <c r="P3661" s="1" t="s">
        <v>32</v>
      </c>
      <c r="Q3661" s="3">
        <v>47081.78</v>
      </c>
      <c r="R3661" s="1" t="str">
        <f t="shared" si="173"/>
        <v>2011-04</v>
      </c>
      <c r="S3661" s="1" t="str">
        <f t="shared" si="171"/>
        <v/>
      </c>
      <c r="T3661" s="3">
        <f t="shared" si="172"/>
        <v>3315.54</v>
      </c>
    </row>
    <row r="3662" spans="1:20" x14ac:dyDescent="0.25">
      <c r="A3662" s="1" t="s">
        <v>10658</v>
      </c>
      <c r="B3662" s="1" t="s">
        <v>10654</v>
      </c>
      <c r="C3662" s="1" t="s">
        <v>10659</v>
      </c>
      <c r="D3662" s="1" t="s">
        <v>498</v>
      </c>
      <c r="E3662" s="1" t="s">
        <v>10660</v>
      </c>
      <c r="F3662" s="1">
        <v>0</v>
      </c>
      <c r="G3662" s="2">
        <v>44592</v>
      </c>
      <c r="H3662" s="1" t="s">
        <v>22</v>
      </c>
      <c r="I3662" s="1" t="s">
        <v>31</v>
      </c>
      <c r="J3662" s="1" t="s">
        <v>635</v>
      </c>
      <c r="K3662" s="1"/>
      <c r="L3662" s="1" t="s">
        <v>24</v>
      </c>
      <c r="M3662" s="3">
        <v>45000.18</v>
      </c>
      <c r="N3662" s="3">
        <v>37803.910000000003</v>
      </c>
      <c r="O3662" s="1" t="s">
        <v>32</v>
      </c>
      <c r="P3662" s="1">
        <v>125</v>
      </c>
      <c r="Q3662" s="3">
        <v>37928.910000000003</v>
      </c>
      <c r="R3662" s="1" t="str">
        <f t="shared" si="173"/>
        <v>2022-01</v>
      </c>
      <c r="S3662" s="1" t="str">
        <f t="shared" si="171"/>
        <v/>
      </c>
      <c r="T3662" s="3">
        <f t="shared" si="172"/>
        <v>125</v>
      </c>
    </row>
    <row r="3663" spans="1:20" x14ac:dyDescent="0.25">
      <c r="A3663" s="1" t="s">
        <v>10661</v>
      </c>
      <c r="B3663" s="1" t="s">
        <v>10662</v>
      </c>
      <c r="C3663" s="1" t="s">
        <v>10663</v>
      </c>
      <c r="D3663" s="1" t="s">
        <v>498</v>
      </c>
      <c r="E3663" s="1" t="s">
        <v>8444</v>
      </c>
      <c r="F3663" s="1">
        <v>1</v>
      </c>
      <c r="G3663" s="2">
        <v>38810</v>
      </c>
      <c r="H3663" s="1" t="s">
        <v>30</v>
      </c>
      <c r="I3663" s="1" t="s">
        <v>31</v>
      </c>
      <c r="J3663" s="2">
        <v>38780</v>
      </c>
      <c r="K3663" s="2">
        <v>44564</v>
      </c>
      <c r="L3663" s="1" t="s">
        <v>42</v>
      </c>
      <c r="M3663" s="3">
        <v>110372.5</v>
      </c>
      <c r="N3663" s="3">
        <v>4669.6099999999997</v>
      </c>
      <c r="O3663" s="1" t="s">
        <v>32</v>
      </c>
      <c r="P3663" s="1" t="s">
        <v>32</v>
      </c>
      <c r="Q3663" s="3">
        <v>4669.6099999999997</v>
      </c>
      <c r="R3663" s="1" t="str">
        <f t="shared" si="173"/>
        <v>2006-04</v>
      </c>
      <c r="S3663" s="1" t="str">
        <f t="shared" si="171"/>
        <v>2022-01</v>
      </c>
      <c r="T3663" s="3">
        <f t="shared" si="172"/>
        <v>0</v>
      </c>
    </row>
    <row r="3664" spans="1:20" x14ac:dyDescent="0.25">
      <c r="A3664" s="1" t="s">
        <v>10664</v>
      </c>
      <c r="B3664" s="1" t="s">
        <v>10665</v>
      </c>
      <c r="C3664" s="1" t="s">
        <v>10666</v>
      </c>
      <c r="D3664" s="1" t="s">
        <v>20</v>
      </c>
      <c r="E3664" s="1" t="s">
        <v>61</v>
      </c>
      <c r="F3664" s="1">
        <v>0</v>
      </c>
      <c r="G3664" s="2">
        <v>35622</v>
      </c>
      <c r="H3664" s="1" t="s">
        <v>22</v>
      </c>
      <c r="I3664" s="1" t="s">
        <v>31</v>
      </c>
      <c r="J3664" s="1" t="s">
        <v>313</v>
      </c>
      <c r="K3664" s="1"/>
      <c r="L3664" s="1" t="s">
        <v>24</v>
      </c>
      <c r="M3664" s="3">
        <v>68792.460000000006</v>
      </c>
      <c r="N3664" s="3">
        <v>67817.539999999994</v>
      </c>
      <c r="O3664" s="3">
        <v>2476.59</v>
      </c>
      <c r="P3664" s="1">
        <v>125</v>
      </c>
      <c r="Q3664" s="3">
        <v>70419.13</v>
      </c>
      <c r="R3664" s="1" t="str">
        <f t="shared" si="173"/>
        <v>1997-07</v>
      </c>
      <c r="S3664" s="1" t="str">
        <f t="shared" si="171"/>
        <v/>
      </c>
      <c r="T3664" s="3">
        <f t="shared" si="172"/>
        <v>2601.59</v>
      </c>
    </row>
    <row r="3665" spans="1:20" x14ac:dyDescent="0.25">
      <c r="A3665" s="1" t="s">
        <v>10667</v>
      </c>
      <c r="B3665" s="1" t="s">
        <v>10668</v>
      </c>
      <c r="C3665" s="1" t="s">
        <v>10669</v>
      </c>
      <c r="D3665" s="1" t="s">
        <v>284</v>
      </c>
      <c r="E3665" s="1" t="s">
        <v>769</v>
      </c>
      <c r="F3665" s="1">
        <v>0</v>
      </c>
      <c r="G3665" s="2">
        <v>37586</v>
      </c>
      <c r="H3665" s="1" t="s">
        <v>30</v>
      </c>
      <c r="I3665" s="1" t="s">
        <v>31</v>
      </c>
      <c r="J3665" s="1" t="s">
        <v>10670</v>
      </c>
      <c r="K3665" s="1"/>
      <c r="L3665" s="1" t="s">
        <v>24</v>
      </c>
      <c r="M3665" s="3">
        <v>43698.3</v>
      </c>
      <c r="N3665" s="3">
        <v>43344.14</v>
      </c>
      <c r="O3665" s="1" t="s">
        <v>32</v>
      </c>
      <c r="P3665" s="3">
        <v>1092.46</v>
      </c>
      <c r="Q3665" s="3">
        <v>44436.6</v>
      </c>
      <c r="R3665" s="1" t="str">
        <f t="shared" si="173"/>
        <v>2002-11</v>
      </c>
      <c r="S3665" s="1" t="str">
        <f t="shared" si="171"/>
        <v/>
      </c>
      <c r="T3665" s="3">
        <f t="shared" si="172"/>
        <v>1092.46</v>
      </c>
    </row>
    <row r="3666" spans="1:20" x14ac:dyDescent="0.25">
      <c r="A3666" s="1" t="s">
        <v>10671</v>
      </c>
      <c r="B3666" s="1" t="s">
        <v>10672</v>
      </c>
      <c r="C3666" s="1" t="s">
        <v>10673</v>
      </c>
      <c r="D3666" s="1" t="s">
        <v>70</v>
      </c>
      <c r="E3666" s="1" t="s">
        <v>174</v>
      </c>
      <c r="F3666" s="1">
        <v>0</v>
      </c>
      <c r="G3666" s="2">
        <v>37536</v>
      </c>
      <c r="H3666" s="1" t="s">
        <v>22</v>
      </c>
      <c r="I3666" s="1" t="s">
        <v>31</v>
      </c>
      <c r="J3666" s="2">
        <v>37447</v>
      </c>
      <c r="K3666" s="1"/>
      <c r="L3666" s="1" t="s">
        <v>24</v>
      </c>
      <c r="M3666" s="3">
        <v>86778.43</v>
      </c>
      <c r="N3666" s="3">
        <v>86187.66</v>
      </c>
      <c r="O3666" s="3">
        <v>1424.69</v>
      </c>
      <c r="P3666" s="1">
        <v>125</v>
      </c>
      <c r="Q3666" s="3">
        <v>87737.35</v>
      </c>
      <c r="R3666" s="1" t="str">
        <f t="shared" si="173"/>
        <v>2002-10</v>
      </c>
      <c r="S3666" s="1" t="str">
        <f t="shared" si="171"/>
        <v/>
      </c>
      <c r="T3666" s="3">
        <f t="shared" si="172"/>
        <v>1549.69</v>
      </c>
    </row>
    <row r="3667" spans="1:20" x14ac:dyDescent="0.25">
      <c r="A3667" s="1" t="s">
        <v>10674</v>
      </c>
      <c r="B3667" s="1" t="s">
        <v>10675</v>
      </c>
      <c r="C3667" s="1" t="s">
        <v>10676</v>
      </c>
      <c r="D3667" s="1" t="s">
        <v>39</v>
      </c>
      <c r="E3667" s="1" t="s">
        <v>40</v>
      </c>
      <c r="F3667" s="1">
        <v>0</v>
      </c>
      <c r="G3667" s="2">
        <v>44845</v>
      </c>
      <c r="H3667" s="1" t="s">
        <v>30</v>
      </c>
      <c r="I3667" s="1" t="s">
        <v>31</v>
      </c>
      <c r="J3667" s="2">
        <v>44840</v>
      </c>
      <c r="K3667" s="1"/>
      <c r="L3667" s="1" t="s">
        <v>24</v>
      </c>
      <c r="M3667" s="3">
        <v>29952</v>
      </c>
      <c r="N3667" s="3">
        <v>10368</v>
      </c>
      <c r="O3667" s="1" t="s">
        <v>32</v>
      </c>
      <c r="P3667" s="1">
        <v>100</v>
      </c>
      <c r="Q3667" s="3">
        <v>10468</v>
      </c>
      <c r="R3667" s="1" t="str">
        <f t="shared" si="173"/>
        <v>2022-10</v>
      </c>
      <c r="S3667" s="1" t="str">
        <f t="shared" si="171"/>
        <v/>
      </c>
      <c r="T3667" s="3">
        <f t="shared" si="172"/>
        <v>100</v>
      </c>
    </row>
    <row r="3668" spans="1:20" x14ac:dyDescent="0.25">
      <c r="A3668" s="1" t="s">
        <v>10677</v>
      </c>
      <c r="B3668" s="1" t="s">
        <v>10678</v>
      </c>
      <c r="C3668" s="1" t="s">
        <v>10679</v>
      </c>
      <c r="D3668" s="1" t="s">
        <v>70</v>
      </c>
      <c r="E3668" s="1" t="s">
        <v>4222</v>
      </c>
      <c r="F3668" s="1">
        <v>0</v>
      </c>
      <c r="G3668" s="2">
        <v>42548</v>
      </c>
      <c r="H3668" s="1" t="s">
        <v>30</v>
      </c>
      <c r="I3668" s="1" t="s">
        <v>31</v>
      </c>
      <c r="J3668" s="1" t="s">
        <v>461</v>
      </c>
      <c r="K3668" s="1"/>
      <c r="L3668" s="1" t="s">
        <v>24</v>
      </c>
      <c r="M3668" s="3">
        <v>50660.69</v>
      </c>
      <c r="N3668" s="3">
        <v>50660.99</v>
      </c>
      <c r="O3668" s="1">
        <v>194.85</v>
      </c>
      <c r="P3668" s="1">
        <v>125</v>
      </c>
      <c r="Q3668" s="3">
        <v>50980.84</v>
      </c>
      <c r="R3668" s="1" t="str">
        <f t="shared" si="173"/>
        <v>2016-06</v>
      </c>
      <c r="S3668" s="1" t="str">
        <f t="shared" si="171"/>
        <v/>
      </c>
      <c r="T3668" s="3">
        <f t="shared" si="172"/>
        <v>319.85000000000002</v>
      </c>
    </row>
    <row r="3669" spans="1:20" x14ac:dyDescent="0.25">
      <c r="A3669" s="1" t="s">
        <v>3583</v>
      </c>
      <c r="B3669" s="1" t="s">
        <v>10680</v>
      </c>
      <c r="C3669" s="1" t="s">
        <v>10681</v>
      </c>
      <c r="D3669" s="1" t="s">
        <v>284</v>
      </c>
      <c r="E3669" s="1" t="s">
        <v>10682</v>
      </c>
      <c r="F3669" s="1">
        <v>0</v>
      </c>
      <c r="G3669" s="2">
        <v>41904</v>
      </c>
      <c r="H3669" s="1" t="s">
        <v>30</v>
      </c>
      <c r="I3669" s="1" t="s">
        <v>31</v>
      </c>
      <c r="J3669" s="1" t="s">
        <v>62</v>
      </c>
      <c r="K3669" s="1"/>
      <c r="L3669" s="1" t="s">
        <v>24</v>
      </c>
      <c r="M3669" s="3">
        <v>105999.92</v>
      </c>
      <c r="N3669" s="3">
        <v>99045.95</v>
      </c>
      <c r="O3669" s="1" t="s">
        <v>32</v>
      </c>
      <c r="P3669" s="1">
        <v>125</v>
      </c>
      <c r="Q3669" s="3">
        <v>99170.95</v>
      </c>
      <c r="R3669" s="1" t="str">
        <f t="shared" si="173"/>
        <v>2014-09</v>
      </c>
      <c r="S3669" s="1" t="str">
        <f t="shared" si="171"/>
        <v/>
      </c>
      <c r="T3669" s="3">
        <f t="shared" si="172"/>
        <v>125</v>
      </c>
    </row>
    <row r="3670" spans="1:20" x14ac:dyDescent="0.25">
      <c r="A3670" s="1" t="s">
        <v>10683</v>
      </c>
      <c r="B3670" s="1" t="s">
        <v>10680</v>
      </c>
      <c r="C3670" s="1" t="s">
        <v>10684</v>
      </c>
      <c r="D3670" s="1" t="s">
        <v>70</v>
      </c>
      <c r="E3670" s="1" t="s">
        <v>169</v>
      </c>
      <c r="F3670" s="1">
        <v>0</v>
      </c>
      <c r="G3670" s="2">
        <v>44564</v>
      </c>
      <c r="H3670" s="1" t="s">
        <v>22</v>
      </c>
      <c r="I3670" s="1" t="s">
        <v>368</v>
      </c>
      <c r="J3670" s="2">
        <v>44621</v>
      </c>
      <c r="K3670" s="1"/>
      <c r="L3670" s="1" t="s">
        <v>24</v>
      </c>
      <c r="M3670" s="3">
        <v>46000.03</v>
      </c>
      <c r="N3670" s="3">
        <v>40159.370000000003</v>
      </c>
      <c r="O3670" s="3">
        <v>3686.27</v>
      </c>
      <c r="P3670" s="1">
        <v>225</v>
      </c>
      <c r="Q3670" s="3">
        <v>44070.64</v>
      </c>
      <c r="R3670" s="1" t="str">
        <f t="shared" si="173"/>
        <v>2022-01</v>
      </c>
      <c r="S3670" s="1" t="str">
        <f t="shared" si="171"/>
        <v/>
      </c>
      <c r="T3670" s="3">
        <f t="shared" si="172"/>
        <v>3911.27</v>
      </c>
    </row>
    <row r="3671" spans="1:20" x14ac:dyDescent="0.25">
      <c r="A3671" s="1" t="s">
        <v>130</v>
      </c>
      <c r="B3671" s="1" t="s">
        <v>10685</v>
      </c>
      <c r="C3671" s="1" t="s">
        <v>10686</v>
      </c>
      <c r="D3671" s="1" t="s">
        <v>20</v>
      </c>
      <c r="E3671" s="1" t="s">
        <v>21</v>
      </c>
      <c r="F3671" s="1">
        <v>0</v>
      </c>
      <c r="G3671" s="2">
        <v>33097</v>
      </c>
      <c r="H3671" s="1" t="s">
        <v>22</v>
      </c>
      <c r="I3671" s="1" t="s">
        <v>31</v>
      </c>
      <c r="J3671" s="1" t="s">
        <v>10687</v>
      </c>
      <c r="K3671" s="1"/>
      <c r="L3671" s="1" t="s">
        <v>24</v>
      </c>
      <c r="M3671" s="3">
        <v>41581.07</v>
      </c>
      <c r="N3671" s="3">
        <v>37851.699999999997</v>
      </c>
      <c r="O3671" s="3">
        <v>5884.23</v>
      </c>
      <c r="P3671" s="1" t="s">
        <v>32</v>
      </c>
      <c r="Q3671" s="3">
        <v>43735.93</v>
      </c>
      <c r="R3671" s="1" t="str">
        <f t="shared" si="173"/>
        <v>1990-08</v>
      </c>
      <c r="S3671" s="1" t="str">
        <f t="shared" si="171"/>
        <v/>
      </c>
      <c r="T3671" s="3">
        <f t="shared" si="172"/>
        <v>5884.23</v>
      </c>
    </row>
    <row r="3672" spans="1:20" x14ac:dyDescent="0.25">
      <c r="A3672" s="1" t="s">
        <v>10688</v>
      </c>
      <c r="B3672" s="1" t="s">
        <v>10689</v>
      </c>
      <c r="C3672" s="1" t="s">
        <v>10690</v>
      </c>
      <c r="D3672" s="1" t="s">
        <v>284</v>
      </c>
      <c r="E3672" s="1" t="s">
        <v>1011</v>
      </c>
      <c r="F3672" s="1">
        <v>0</v>
      </c>
      <c r="G3672" s="2">
        <v>36479</v>
      </c>
      <c r="H3672" s="1" t="s">
        <v>22</v>
      </c>
      <c r="I3672" s="1" t="s">
        <v>31</v>
      </c>
      <c r="J3672" s="1" t="s">
        <v>10691</v>
      </c>
      <c r="K3672" s="1"/>
      <c r="L3672" s="1" t="s">
        <v>24</v>
      </c>
      <c r="M3672" s="3">
        <v>72199.3</v>
      </c>
      <c r="N3672" s="3">
        <v>72144.639999999999</v>
      </c>
      <c r="O3672" s="1" t="s">
        <v>32</v>
      </c>
      <c r="P3672" s="3">
        <v>2887.97</v>
      </c>
      <c r="Q3672" s="3">
        <v>75032.61</v>
      </c>
      <c r="R3672" s="1" t="str">
        <f t="shared" si="173"/>
        <v>1999-11</v>
      </c>
      <c r="S3672" s="1" t="str">
        <f t="shared" si="171"/>
        <v/>
      </c>
      <c r="T3672" s="3">
        <f t="shared" si="172"/>
        <v>2887.97</v>
      </c>
    </row>
    <row r="3673" spans="1:20" x14ac:dyDescent="0.25">
      <c r="A3673" s="1" t="s">
        <v>10692</v>
      </c>
      <c r="B3673" s="1" t="s">
        <v>10693</v>
      </c>
      <c r="C3673" s="1" t="s">
        <v>10694</v>
      </c>
      <c r="D3673" s="1" t="s">
        <v>137</v>
      </c>
      <c r="E3673" s="1" t="s">
        <v>10625</v>
      </c>
      <c r="F3673" s="1">
        <v>0</v>
      </c>
      <c r="G3673" s="2">
        <v>43283</v>
      </c>
      <c r="H3673" s="1" t="s">
        <v>22</v>
      </c>
      <c r="I3673" s="1" t="s">
        <v>31</v>
      </c>
      <c r="J3673" s="1" t="s">
        <v>10695</v>
      </c>
      <c r="K3673" s="1"/>
      <c r="L3673" s="1" t="s">
        <v>24</v>
      </c>
      <c r="M3673" s="3">
        <v>57470.82</v>
      </c>
      <c r="N3673" s="3">
        <v>57738.42</v>
      </c>
      <c r="O3673" s="1">
        <v>82.89</v>
      </c>
      <c r="P3673" s="1" t="s">
        <v>32</v>
      </c>
      <c r="Q3673" s="3">
        <v>57821.31</v>
      </c>
      <c r="R3673" s="1" t="str">
        <f t="shared" si="173"/>
        <v>2018-07</v>
      </c>
      <c r="S3673" s="1" t="str">
        <f t="shared" si="171"/>
        <v/>
      </c>
      <c r="T3673" s="3">
        <f t="shared" si="172"/>
        <v>82.89</v>
      </c>
    </row>
    <row r="3674" spans="1:20" x14ac:dyDescent="0.25">
      <c r="A3674" s="1" t="s">
        <v>1496</v>
      </c>
      <c r="B3674" s="1" t="s">
        <v>10696</v>
      </c>
      <c r="C3674" s="1" t="s">
        <v>10697</v>
      </c>
      <c r="D3674" s="1" t="s">
        <v>39</v>
      </c>
      <c r="E3674" s="1" t="s">
        <v>40</v>
      </c>
      <c r="F3674" s="1">
        <v>0</v>
      </c>
      <c r="G3674" s="2">
        <v>44910</v>
      </c>
      <c r="H3674" s="1" t="s">
        <v>30</v>
      </c>
      <c r="I3674" s="1" t="s">
        <v>31</v>
      </c>
      <c r="J3674" s="2">
        <v>44896</v>
      </c>
      <c r="K3674" s="1"/>
      <c r="L3674" s="1" t="s">
        <v>24</v>
      </c>
      <c r="M3674" s="3">
        <v>29952</v>
      </c>
      <c r="N3674" s="3">
        <v>3090</v>
      </c>
      <c r="O3674" s="1" t="s">
        <v>32</v>
      </c>
      <c r="P3674" s="1" t="s">
        <v>32</v>
      </c>
      <c r="Q3674" s="3">
        <v>3090</v>
      </c>
      <c r="R3674" s="1" t="str">
        <f t="shared" si="173"/>
        <v>2022-12</v>
      </c>
      <c r="S3674" s="1" t="str">
        <f t="shared" si="171"/>
        <v/>
      </c>
      <c r="T3674" s="3">
        <f t="shared" si="172"/>
        <v>0</v>
      </c>
    </row>
    <row r="3675" spans="1:20" x14ac:dyDescent="0.25">
      <c r="A3675" s="1" t="s">
        <v>10698</v>
      </c>
      <c r="B3675" s="1" t="s">
        <v>10696</v>
      </c>
      <c r="C3675" s="1" t="s">
        <v>10699</v>
      </c>
      <c r="D3675" s="1" t="s">
        <v>70</v>
      </c>
      <c r="E3675" s="1" t="s">
        <v>8806</v>
      </c>
      <c r="F3675" s="1">
        <v>0</v>
      </c>
      <c r="G3675" s="2">
        <v>39084</v>
      </c>
      <c r="H3675" s="1" t="s">
        <v>22</v>
      </c>
      <c r="I3675" s="1" t="s">
        <v>31</v>
      </c>
      <c r="J3675" s="2">
        <v>34976</v>
      </c>
      <c r="K3675" s="1"/>
      <c r="L3675" s="1" t="s">
        <v>24</v>
      </c>
      <c r="M3675" s="3">
        <v>82500.08</v>
      </c>
      <c r="N3675" s="3">
        <v>82409.61</v>
      </c>
      <c r="O3675" s="1">
        <v>555.29</v>
      </c>
      <c r="P3675" s="1" t="s">
        <v>32</v>
      </c>
      <c r="Q3675" s="3">
        <v>82964.899999999994</v>
      </c>
      <c r="R3675" s="1" t="str">
        <f t="shared" si="173"/>
        <v>2007-01</v>
      </c>
      <c r="S3675" s="1" t="str">
        <f t="shared" si="171"/>
        <v/>
      </c>
      <c r="T3675" s="3">
        <f t="shared" si="172"/>
        <v>555.29</v>
      </c>
    </row>
    <row r="3676" spans="1:20" x14ac:dyDescent="0.25">
      <c r="A3676" s="1" t="s">
        <v>5022</v>
      </c>
      <c r="B3676" s="1" t="s">
        <v>10696</v>
      </c>
      <c r="C3676" s="1" t="s">
        <v>10700</v>
      </c>
      <c r="D3676" s="1" t="s">
        <v>137</v>
      </c>
      <c r="E3676" s="1" t="s">
        <v>10701</v>
      </c>
      <c r="F3676" s="1">
        <v>0</v>
      </c>
      <c r="G3676" s="2">
        <v>38789</v>
      </c>
      <c r="H3676" s="1" t="s">
        <v>30</v>
      </c>
      <c r="I3676" s="1" t="s">
        <v>31</v>
      </c>
      <c r="J3676" s="1" t="s">
        <v>4061</v>
      </c>
      <c r="K3676" s="1"/>
      <c r="L3676" s="1" t="s">
        <v>24</v>
      </c>
      <c r="M3676" s="3">
        <v>62882.98</v>
      </c>
      <c r="N3676" s="3">
        <v>62883.27</v>
      </c>
      <c r="O3676" s="1" t="s">
        <v>32</v>
      </c>
      <c r="P3676" s="1">
        <v>125</v>
      </c>
      <c r="Q3676" s="3">
        <v>63008.27</v>
      </c>
      <c r="R3676" s="1" t="str">
        <f t="shared" si="173"/>
        <v>2006-03</v>
      </c>
      <c r="S3676" s="1" t="str">
        <f t="shared" si="171"/>
        <v/>
      </c>
      <c r="T3676" s="3">
        <f t="shared" si="172"/>
        <v>125</v>
      </c>
    </row>
    <row r="3677" spans="1:20" x14ac:dyDescent="0.25">
      <c r="A3677" s="1" t="s">
        <v>10702</v>
      </c>
      <c r="B3677" s="1" t="s">
        <v>10696</v>
      </c>
      <c r="C3677" s="1" t="s">
        <v>10703</v>
      </c>
      <c r="D3677" s="1" t="s">
        <v>20</v>
      </c>
      <c r="E3677" s="1" t="s">
        <v>1625</v>
      </c>
      <c r="F3677" s="1">
        <v>0</v>
      </c>
      <c r="G3677" s="2">
        <v>40896</v>
      </c>
      <c r="H3677" s="1" t="s">
        <v>22</v>
      </c>
      <c r="I3677" s="1" t="s">
        <v>31</v>
      </c>
      <c r="J3677" s="1" t="s">
        <v>1282</v>
      </c>
      <c r="K3677" s="1"/>
      <c r="L3677" s="1" t="s">
        <v>24</v>
      </c>
      <c r="M3677" s="3">
        <v>61900.800000000003</v>
      </c>
      <c r="N3677" s="3">
        <v>52085.279999999999</v>
      </c>
      <c r="O3677" s="3">
        <v>16530.32</v>
      </c>
      <c r="P3677" s="1">
        <v>125</v>
      </c>
      <c r="Q3677" s="3">
        <v>68740.600000000006</v>
      </c>
      <c r="R3677" s="1" t="str">
        <f t="shared" si="173"/>
        <v>2011-12</v>
      </c>
      <c r="S3677" s="1" t="str">
        <f t="shared" si="171"/>
        <v/>
      </c>
      <c r="T3677" s="3">
        <f t="shared" si="172"/>
        <v>16655.32</v>
      </c>
    </row>
    <row r="3678" spans="1:20" x14ac:dyDescent="0.25">
      <c r="A3678" s="1" t="s">
        <v>10704</v>
      </c>
      <c r="B3678" s="1" t="s">
        <v>10696</v>
      </c>
      <c r="C3678" s="1" t="s">
        <v>10705</v>
      </c>
      <c r="D3678" s="1" t="s">
        <v>82</v>
      </c>
      <c r="E3678" s="1" t="s">
        <v>396</v>
      </c>
      <c r="F3678" s="1">
        <v>0</v>
      </c>
      <c r="G3678" s="2">
        <v>32433</v>
      </c>
      <c r="H3678" s="1" t="s">
        <v>22</v>
      </c>
      <c r="I3678" s="1" t="s">
        <v>31</v>
      </c>
      <c r="J3678" s="1" t="s">
        <v>10706</v>
      </c>
      <c r="K3678" s="1"/>
      <c r="L3678" s="1" t="s">
        <v>24</v>
      </c>
      <c r="M3678" s="3">
        <v>61819.68</v>
      </c>
      <c r="N3678" s="3">
        <v>60685.599999999999</v>
      </c>
      <c r="O3678" s="1">
        <v>267.49</v>
      </c>
      <c r="P3678" s="1" t="s">
        <v>32</v>
      </c>
      <c r="Q3678" s="3">
        <v>60953.09</v>
      </c>
      <c r="R3678" s="1" t="str">
        <f t="shared" si="173"/>
        <v>1988-10</v>
      </c>
      <c r="S3678" s="1" t="str">
        <f t="shared" si="171"/>
        <v/>
      </c>
      <c r="T3678" s="3">
        <f t="shared" si="172"/>
        <v>267.49</v>
      </c>
    </row>
    <row r="3679" spans="1:20" x14ac:dyDescent="0.25">
      <c r="A3679" s="1" t="s">
        <v>2119</v>
      </c>
      <c r="B3679" s="1" t="s">
        <v>10696</v>
      </c>
      <c r="C3679" s="1" t="s">
        <v>10707</v>
      </c>
      <c r="D3679" s="1" t="s">
        <v>237</v>
      </c>
      <c r="E3679" s="1" t="s">
        <v>10708</v>
      </c>
      <c r="F3679" s="1">
        <v>0</v>
      </c>
      <c r="G3679" s="2">
        <v>33729</v>
      </c>
      <c r="H3679" s="1" t="s">
        <v>30</v>
      </c>
      <c r="I3679" s="1" t="s">
        <v>31</v>
      </c>
      <c r="J3679" s="2">
        <v>33729</v>
      </c>
      <c r="K3679" s="1"/>
      <c r="L3679" s="1" t="s">
        <v>24</v>
      </c>
      <c r="M3679" s="3">
        <v>58762.080000000002</v>
      </c>
      <c r="N3679" s="3">
        <v>58718.3</v>
      </c>
      <c r="O3679" s="1" t="s">
        <v>32</v>
      </c>
      <c r="P3679" s="3">
        <v>2350.48</v>
      </c>
      <c r="Q3679" s="3">
        <v>61068.78</v>
      </c>
      <c r="R3679" s="1" t="str">
        <f t="shared" si="173"/>
        <v>1992-05</v>
      </c>
      <c r="S3679" s="1" t="str">
        <f t="shared" si="171"/>
        <v/>
      </c>
      <c r="T3679" s="3">
        <f t="shared" si="172"/>
        <v>2350.48</v>
      </c>
    </row>
    <row r="3680" spans="1:20" x14ac:dyDescent="0.25">
      <c r="A3680" s="1" t="s">
        <v>2613</v>
      </c>
      <c r="B3680" s="1" t="s">
        <v>10696</v>
      </c>
      <c r="C3680" s="1" t="s">
        <v>10709</v>
      </c>
      <c r="D3680" s="1" t="s">
        <v>28</v>
      </c>
      <c r="E3680" s="1" t="s">
        <v>46</v>
      </c>
      <c r="F3680" s="1">
        <v>0</v>
      </c>
      <c r="G3680" s="2">
        <v>41288</v>
      </c>
      <c r="H3680" s="1" t="s">
        <v>22</v>
      </c>
      <c r="I3680" s="1" t="s">
        <v>31</v>
      </c>
      <c r="J3680" s="1" t="s">
        <v>7130</v>
      </c>
      <c r="K3680" s="1"/>
      <c r="L3680" s="1" t="s">
        <v>24</v>
      </c>
      <c r="M3680" s="3">
        <v>52748.800000000003</v>
      </c>
      <c r="N3680" s="3">
        <v>43184.9</v>
      </c>
      <c r="O3680" s="3">
        <v>30533.4</v>
      </c>
      <c r="P3680" s="1">
        <v>125</v>
      </c>
      <c r="Q3680" s="3">
        <v>73843.3</v>
      </c>
      <c r="R3680" s="1" t="str">
        <f t="shared" si="173"/>
        <v>2013-01</v>
      </c>
      <c r="S3680" s="1" t="str">
        <f t="shared" si="171"/>
        <v/>
      </c>
      <c r="T3680" s="3">
        <f t="shared" si="172"/>
        <v>30658.400000000001</v>
      </c>
    </row>
    <row r="3681" spans="1:20" x14ac:dyDescent="0.25">
      <c r="A3681" s="1" t="s">
        <v>10710</v>
      </c>
      <c r="B3681" s="1" t="s">
        <v>10696</v>
      </c>
      <c r="C3681" s="1" t="s">
        <v>10711</v>
      </c>
      <c r="D3681" s="1" t="s">
        <v>70</v>
      </c>
      <c r="E3681" s="1" t="s">
        <v>169</v>
      </c>
      <c r="F3681" s="1">
        <v>0</v>
      </c>
      <c r="G3681" s="2">
        <v>43977</v>
      </c>
      <c r="H3681" s="1" t="s">
        <v>22</v>
      </c>
      <c r="I3681" s="1" t="s">
        <v>31</v>
      </c>
      <c r="J3681" s="1" t="s">
        <v>2398</v>
      </c>
      <c r="K3681" s="1"/>
      <c r="L3681" s="1" t="s">
        <v>24</v>
      </c>
      <c r="M3681" s="3">
        <v>46000.03</v>
      </c>
      <c r="N3681" s="3">
        <v>45487.58</v>
      </c>
      <c r="O3681" s="3">
        <v>8064.14</v>
      </c>
      <c r="P3681" s="1" t="s">
        <v>32</v>
      </c>
      <c r="Q3681" s="3">
        <v>53551.72</v>
      </c>
      <c r="R3681" s="1" t="str">
        <f t="shared" si="173"/>
        <v>2020-05</v>
      </c>
      <c r="S3681" s="1" t="str">
        <f t="shared" si="171"/>
        <v/>
      </c>
      <c r="T3681" s="3">
        <f t="shared" si="172"/>
        <v>8064.14</v>
      </c>
    </row>
    <row r="3682" spans="1:20" x14ac:dyDescent="0.25">
      <c r="A3682" s="1" t="s">
        <v>1423</v>
      </c>
      <c r="B3682" s="1" t="s">
        <v>10696</v>
      </c>
      <c r="C3682" s="1" t="s">
        <v>10712</v>
      </c>
      <c r="D3682" s="1" t="s">
        <v>1475</v>
      </c>
      <c r="E3682" s="1" t="s">
        <v>9754</v>
      </c>
      <c r="F3682" s="1">
        <v>0</v>
      </c>
      <c r="G3682" s="2">
        <v>44641</v>
      </c>
      <c r="H3682" s="1" t="s">
        <v>22</v>
      </c>
      <c r="I3682" s="1" t="s">
        <v>23</v>
      </c>
      <c r="J3682" s="1" t="s">
        <v>739</v>
      </c>
      <c r="K3682" s="1"/>
      <c r="L3682" s="1" t="s">
        <v>24</v>
      </c>
      <c r="M3682" s="3">
        <v>45155.14</v>
      </c>
      <c r="N3682" s="3">
        <v>33247.120000000003</v>
      </c>
      <c r="O3682" s="1">
        <v>303.93</v>
      </c>
      <c r="P3682" s="1">
        <v>100</v>
      </c>
      <c r="Q3682" s="3">
        <v>33651.050000000003</v>
      </c>
      <c r="R3682" s="1" t="str">
        <f t="shared" si="173"/>
        <v>2022-03</v>
      </c>
      <c r="S3682" s="1" t="str">
        <f t="shared" si="171"/>
        <v/>
      </c>
      <c r="T3682" s="3">
        <f t="shared" si="172"/>
        <v>403.93</v>
      </c>
    </row>
    <row r="3683" spans="1:20" x14ac:dyDescent="0.25">
      <c r="A3683" s="1" t="s">
        <v>5700</v>
      </c>
      <c r="B3683" s="1" t="s">
        <v>10696</v>
      </c>
      <c r="C3683" s="1" t="s">
        <v>10713</v>
      </c>
      <c r="D3683" s="1" t="s">
        <v>20</v>
      </c>
      <c r="E3683" s="1" t="s">
        <v>21</v>
      </c>
      <c r="F3683" s="1">
        <v>0</v>
      </c>
      <c r="G3683" s="2">
        <v>39762</v>
      </c>
      <c r="H3683" s="1" t="s">
        <v>30</v>
      </c>
      <c r="I3683" s="1" t="s">
        <v>31</v>
      </c>
      <c r="J3683" s="2">
        <v>39732</v>
      </c>
      <c r="K3683" s="1"/>
      <c r="L3683" s="1" t="s">
        <v>24</v>
      </c>
      <c r="M3683" s="3">
        <v>41581.07</v>
      </c>
      <c r="N3683" s="3">
        <v>40212.35</v>
      </c>
      <c r="O3683" s="3">
        <v>2094.5</v>
      </c>
      <c r="P3683" s="1">
        <v>125</v>
      </c>
      <c r="Q3683" s="3">
        <v>42431.85</v>
      </c>
      <c r="R3683" s="1" t="str">
        <f t="shared" si="173"/>
        <v>2008-11</v>
      </c>
      <c r="S3683" s="1" t="str">
        <f t="shared" si="171"/>
        <v/>
      </c>
      <c r="T3683" s="3">
        <f t="shared" si="172"/>
        <v>2219.5</v>
      </c>
    </row>
    <row r="3684" spans="1:20" x14ac:dyDescent="0.25">
      <c r="A3684" s="1" t="s">
        <v>10714</v>
      </c>
      <c r="B3684" s="1" t="s">
        <v>10696</v>
      </c>
      <c r="C3684" s="1" t="s">
        <v>10715</v>
      </c>
      <c r="D3684" s="1" t="s">
        <v>20</v>
      </c>
      <c r="E3684" s="1" t="s">
        <v>6087</v>
      </c>
      <c r="F3684" s="1">
        <v>0</v>
      </c>
      <c r="G3684" s="2">
        <v>43781</v>
      </c>
      <c r="H3684" s="1" t="s">
        <v>22</v>
      </c>
      <c r="I3684" s="1" t="s">
        <v>31</v>
      </c>
      <c r="J3684" s="2">
        <v>43810</v>
      </c>
      <c r="K3684" s="1"/>
      <c r="L3684" s="1" t="s">
        <v>24</v>
      </c>
      <c r="M3684" s="3">
        <v>36609.660000000003</v>
      </c>
      <c r="N3684" s="3">
        <v>38343.29</v>
      </c>
      <c r="O3684" s="1">
        <v>105.41</v>
      </c>
      <c r="P3684" s="1" t="s">
        <v>32</v>
      </c>
      <c r="Q3684" s="3">
        <v>38448.699999999997</v>
      </c>
      <c r="R3684" s="1" t="str">
        <f t="shared" si="173"/>
        <v>2019-11</v>
      </c>
      <c r="S3684" s="1" t="str">
        <f t="shared" si="171"/>
        <v/>
      </c>
      <c r="T3684" s="3">
        <f t="shared" si="172"/>
        <v>105.41</v>
      </c>
    </row>
    <row r="3685" spans="1:20" x14ac:dyDescent="0.25">
      <c r="A3685" s="1" t="s">
        <v>1009</v>
      </c>
      <c r="B3685" s="1" t="s">
        <v>10716</v>
      </c>
      <c r="C3685" s="1" t="s">
        <v>10717</v>
      </c>
      <c r="D3685" s="1" t="s">
        <v>137</v>
      </c>
      <c r="E3685" s="1" t="s">
        <v>66</v>
      </c>
      <c r="F3685" s="1">
        <v>0</v>
      </c>
      <c r="G3685" s="2">
        <v>44788</v>
      </c>
      <c r="H3685" s="1" t="s">
        <v>30</v>
      </c>
      <c r="I3685" s="1" t="s">
        <v>31</v>
      </c>
      <c r="J3685" s="1" t="s">
        <v>256</v>
      </c>
      <c r="K3685" s="1"/>
      <c r="L3685" s="1" t="s">
        <v>24</v>
      </c>
      <c r="M3685" s="3">
        <v>43160.42</v>
      </c>
      <c r="N3685" s="3">
        <v>15214.47</v>
      </c>
      <c r="O3685" s="1">
        <v>812.16</v>
      </c>
      <c r="P3685" s="1">
        <v>100</v>
      </c>
      <c r="Q3685" s="3">
        <v>16126.63</v>
      </c>
      <c r="R3685" s="1" t="str">
        <f t="shared" si="173"/>
        <v>2022-08</v>
      </c>
      <c r="S3685" s="1" t="str">
        <f t="shared" si="171"/>
        <v/>
      </c>
      <c r="T3685" s="3">
        <f t="shared" si="172"/>
        <v>912.16</v>
      </c>
    </row>
    <row r="3686" spans="1:20" x14ac:dyDescent="0.25">
      <c r="A3686" s="1" t="s">
        <v>10718</v>
      </c>
      <c r="B3686" s="1" t="s">
        <v>10719</v>
      </c>
      <c r="C3686" s="1" t="s">
        <v>10720</v>
      </c>
      <c r="D3686" s="1" t="s">
        <v>123</v>
      </c>
      <c r="E3686" s="1" t="s">
        <v>194</v>
      </c>
      <c r="F3686" s="1">
        <v>0</v>
      </c>
      <c r="G3686" s="2">
        <v>40853</v>
      </c>
      <c r="H3686" s="1" t="s">
        <v>30</v>
      </c>
      <c r="I3686" s="1" t="s">
        <v>31</v>
      </c>
      <c r="J3686" s="2">
        <v>40122</v>
      </c>
      <c r="K3686" s="1"/>
      <c r="L3686" s="1" t="s">
        <v>24</v>
      </c>
      <c r="M3686" s="3">
        <v>76739.94</v>
      </c>
      <c r="N3686" s="3">
        <v>75649.63</v>
      </c>
      <c r="O3686" s="3">
        <v>18871.66</v>
      </c>
      <c r="P3686" s="1">
        <v>125</v>
      </c>
      <c r="Q3686" s="3">
        <v>94646.29</v>
      </c>
      <c r="R3686" s="1" t="str">
        <f t="shared" si="173"/>
        <v>2011-11</v>
      </c>
      <c r="S3686" s="1" t="str">
        <f t="shared" si="171"/>
        <v/>
      </c>
      <c r="T3686" s="3">
        <f t="shared" si="172"/>
        <v>18996.66</v>
      </c>
    </row>
    <row r="3687" spans="1:20" x14ac:dyDescent="0.25">
      <c r="A3687" s="1" t="s">
        <v>695</v>
      </c>
      <c r="B3687" s="1" t="s">
        <v>10719</v>
      </c>
      <c r="C3687" s="1" t="s">
        <v>10721</v>
      </c>
      <c r="D3687" s="1" t="s">
        <v>103</v>
      </c>
      <c r="E3687" s="1" t="s">
        <v>6126</v>
      </c>
      <c r="F3687" s="1">
        <v>0</v>
      </c>
      <c r="G3687" s="2">
        <v>42702</v>
      </c>
      <c r="H3687" s="1" t="s">
        <v>30</v>
      </c>
      <c r="I3687" s="1" t="s">
        <v>31</v>
      </c>
      <c r="J3687" s="1" t="s">
        <v>6568</v>
      </c>
      <c r="K3687" s="1"/>
      <c r="L3687" s="1" t="s">
        <v>24</v>
      </c>
      <c r="M3687" s="3">
        <v>45729.22</v>
      </c>
      <c r="N3687" s="3">
        <v>45728.800000000003</v>
      </c>
      <c r="O3687" s="1" t="s">
        <v>32</v>
      </c>
      <c r="P3687" s="1">
        <v>125</v>
      </c>
      <c r="Q3687" s="3">
        <v>45853.8</v>
      </c>
      <c r="R3687" s="1" t="str">
        <f t="shared" si="173"/>
        <v>2016-11</v>
      </c>
      <c r="S3687" s="1" t="str">
        <f t="shared" si="171"/>
        <v/>
      </c>
      <c r="T3687" s="3">
        <f t="shared" si="172"/>
        <v>125</v>
      </c>
    </row>
    <row r="3688" spans="1:20" x14ac:dyDescent="0.25">
      <c r="A3688" s="1" t="s">
        <v>326</v>
      </c>
      <c r="B3688" s="1" t="s">
        <v>10722</v>
      </c>
      <c r="C3688" s="1" t="s">
        <v>10723</v>
      </c>
      <c r="D3688" s="1" t="s">
        <v>156</v>
      </c>
      <c r="E3688" s="1" t="s">
        <v>7927</v>
      </c>
      <c r="F3688" s="1">
        <v>0</v>
      </c>
      <c r="G3688" s="2">
        <v>43556</v>
      </c>
      <c r="H3688" s="1" t="s">
        <v>22</v>
      </c>
      <c r="I3688" s="1" t="s">
        <v>31</v>
      </c>
      <c r="J3688" s="2">
        <v>43469</v>
      </c>
      <c r="K3688" s="1"/>
      <c r="L3688" s="1" t="s">
        <v>24</v>
      </c>
      <c r="M3688" s="3">
        <v>70604.350000000006</v>
      </c>
      <c r="N3688" s="3">
        <v>70605.600000000006</v>
      </c>
      <c r="O3688" s="1">
        <v>577.05999999999995</v>
      </c>
      <c r="P3688" s="1" t="s">
        <v>32</v>
      </c>
      <c r="Q3688" s="3">
        <v>71182.66</v>
      </c>
      <c r="R3688" s="1" t="str">
        <f t="shared" si="173"/>
        <v>2019-04</v>
      </c>
      <c r="S3688" s="1" t="str">
        <f t="shared" si="171"/>
        <v/>
      </c>
      <c r="T3688" s="3">
        <f t="shared" si="172"/>
        <v>577.05999999999995</v>
      </c>
    </row>
    <row r="3689" spans="1:20" x14ac:dyDescent="0.25">
      <c r="A3689" s="1" t="s">
        <v>1737</v>
      </c>
      <c r="B3689" s="1" t="s">
        <v>10724</v>
      </c>
      <c r="C3689" s="1" t="s">
        <v>10725</v>
      </c>
      <c r="D3689" s="1" t="s">
        <v>137</v>
      </c>
      <c r="E3689" s="1" t="s">
        <v>66</v>
      </c>
      <c r="F3689" s="1">
        <v>0</v>
      </c>
      <c r="G3689" s="2">
        <v>43598</v>
      </c>
      <c r="H3689" s="1" t="s">
        <v>30</v>
      </c>
      <c r="I3689" s="1" t="s">
        <v>31</v>
      </c>
      <c r="J3689" s="1" t="s">
        <v>1432</v>
      </c>
      <c r="K3689" s="1"/>
      <c r="L3689" s="1" t="s">
        <v>24</v>
      </c>
      <c r="M3689" s="3">
        <v>43160.42</v>
      </c>
      <c r="N3689" s="3">
        <v>52083.01</v>
      </c>
      <c r="O3689" s="3">
        <v>4421.28</v>
      </c>
      <c r="P3689" s="1" t="s">
        <v>32</v>
      </c>
      <c r="Q3689" s="3">
        <v>56504.29</v>
      </c>
      <c r="R3689" s="1" t="str">
        <f t="shared" si="173"/>
        <v>2019-05</v>
      </c>
      <c r="S3689" s="1" t="str">
        <f t="shared" si="171"/>
        <v/>
      </c>
      <c r="T3689" s="3">
        <f t="shared" si="172"/>
        <v>4421.28</v>
      </c>
    </row>
    <row r="3690" spans="1:20" x14ac:dyDescent="0.25">
      <c r="A3690" s="1" t="s">
        <v>3260</v>
      </c>
      <c r="B3690" s="1" t="s">
        <v>10726</v>
      </c>
      <c r="C3690" s="1" t="s">
        <v>10727</v>
      </c>
      <c r="D3690" s="1" t="s">
        <v>70</v>
      </c>
      <c r="E3690" s="1" t="s">
        <v>5417</v>
      </c>
      <c r="F3690" s="1">
        <v>0</v>
      </c>
      <c r="G3690" s="2">
        <v>41281</v>
      </c>
      <c r="H3690" s="1" t="s">
        <v>22</v>
      </c>
      <c r="I3690" s="1" t="s">
        <v>23</v>
      </c>
      <c r="J3690" s="2">
        <v>41456</v>
      </c>
      <c r="K3690" s="1"/>
      <c r="L3690" s="1" t="s">
        <v>24</v>
      </c>
      <c r="M3690" s="3">
        <v>53199.95</v>
      </c>
      <c r="N3690" s="3">
        <v>45842.22</v>
      </c>
      <c r="O3690" s="1">
        <v>306.92</v>
      </c>
      <c r="P3690" s="1" t="s">
        <v>32</v>
      </c>
      <c r="Q3690" s="3">
        <v>46149.14</v>
      </c>
      <c r="R3690" s="1" t="str">
        <f t="shared" si="173"/>
        <v>2013-01</v>
      </c>
      <c r="S3690" s="1" t="str">
        <f t="shared" si="171"/>
        <v/>
      </c>
      <c r="T3690" s="3">
        <f t="shared" si="172"/>
        <v>306.92</v>
      </c>
    </row>
    <row r="3691" spans="1:20" x14ac:dyDescent="0.25">
      <c r="A3691" s="1" t="s">
        <v>10728</v>
      </c>
      <c r="B3691" s="1" t="s">
        <v>10729</v>
      </c>
      <c r="C3691" s="1" t="s">
        <v>10730</v>
      </c>
      <c r="D3691" s="1" t="s">
        <v>76</v>
      </c>
      <c r="E3691" s="1" t="s">
        <v>858</v>
      </c>
      <c r="F3691" s="1">
        <v>0</v>
      </c>
      <c r="G3691" s="2">
        <v>42590</v>
      </c>
      <c r="H3691" s="1" t="s">
        <v>22</v>
      </c>
      <c r="I3691" s="1" t="s">
        <v>31</v>
      </c>
      <c r="J3691" s="2">
        <v>42590</v>
      </c>
      <c r="K3691" s="1"/>
      <c r="L3691" s="1" t="s">
        <v>24</v>
      </c>
      <c r="M3691" s="3">
        <v>34746.400000000001</v>
      </c>
      <c r="N3691" s="3">
        <v>34296.400000000001</v>
      </c>
      <c r="O3691" s="1" t="s">
        <v>32</v>
      </c>
      <c r="P3691" s="1">
        <v>347.46</v>
      </c>
      <c r="Q3691" s="3">
        <v>34643.86</v>
      </c>
      <c r="R3691" s="1" t="str">
        <f t="shared" si="173"/>
        <v>2016-08</v>
      </c>
      <c r="S3691" s="1" t="str">
        <f t="shared" si="171"/>
        <v/>
      </c>
      <c r="T3691" s="3">
        <f t="shared" si="172"/>
        <v>347.46</v>
      </c>
    </row>
    <row r="3692" spans="1:20" x14ac:dyDescent="0.25">
      <c r="A3692" s="1" t="s">
        <v>10731</v>
      </c>
      <c r="B3692" s="1" t="s">
        <v>10732</v>
      </c>
      <c r="C3692" s="1" t="s">
        <v>10733</v>
      </c>
      <c r="D3692" s="1" t="s">
        <v>227</v>
      </c>
      <c r="E3692" s="1" t="s">
        <v>10734</v>
      </c>
      <c r="F3692" s="1">
        <v>0</v>
      </c>
      <c r="G3692" s="2">
        <v>40112</v>
      </c>
      <c r="H3692" s="1" t="s">
        <v>30</v>
      </c>
      <c r="I3692" s="1" t="s">
        <v>23</v>
      </c>
      <c r="J3692" s="1" t="s">
        <v>10735</v>
      </c>
      <c r="K3692" s="1"/>
      <c r="L3692" s="1" t="s">
        <v>24</v>
      </c>
      <c r="M3692" s="3">
        <v>66564.58</v>
      </c>
      <c r="N3692" s="3">
        <v>64935.59</v>
      </c>
      <c r="O3692" s="1" t="s">
        <v>32</v>
      </c>
      <c r="P3692" s="1">
        <v>125</v>
      </c>
      <c r="Q3692" s="3">
        <v>65060.59</v>
      </c>
      <c r="R3692" s="1" t="str">
        <f t="shared" si="173"/>
        <v>2009-10</v>
      </c>
      <c r="S3692" s="1" t="str">
        <f t="shared" si="171"/>
        <v/>
      </c>
      <c r="T3692" s="3">
        <f t="shared" si="172"/>
        <v>125</v>
      </c>
    </row>
    <row r="3693" spans="1:20" x14ac:dyDescent="0.25">
      <c r="A3693" s="1" t="s">
        <v>10736</v>
      </c>
      <c r="B3693" s="1" t="s">
        <v>10732</v>
      </c>
      <c r="C3693" s="1" t="s">
        <v>10737</v>
      </c>
      <c r="D3693" s="1" t="s">
        <v>70</v>
      </c>
      <c r="E3693" s="1" t="s">
        <v>4222</v>
      </c>
      <c r="F3693" s="1">
        <v>0</v>
      </c>
      <c r="G3693" s="2">
        <v>37347</v>
      </c>
      <c r="H3693" s="1" t="s">
        <v>22</v>
      </c>
      <c r="I3693" s="1" t="s">
        <v>23</v>
      </c>
      <c r="J3693" s="1" t="s">
        <v>9395</v>
      </c>
      <c r="K3693" s="1"/>
      <c r="L3693" s="1" t="s">
        <v>24</v>
      </c>
      <c r="M3693" s="3">
        <v>62658.54</v>
      </c>
      <c r="N3693" s="3">
        <v>62657.49</v>
      </c>
      <c r="O3693" s="1" t="s">
        <v>32</v>
      </c>
      <c r="P3693" s="1">
        <v>125</v>
      </c>
      <c r="Q3693" s="3">
        <v>62782.49</v>
      </c>
      <c r="R3693" s="1" t="str">
        <f t="shared" si="173"/>
        <v>2002-04</v>
      </c>
      <c r="S3693" s="1" t="str">
        <f t="shared" si="171"/>
        <v/>
      </c>
      <c r="T3693" s="3">
        <f t="shared" si="172"/>
        <v>125</v>
      </c>
    </row>
    <row r="3694" spans="1:20" x14ac:dyDescent="0.25">
      <c r="A3694" s="1" t="s">
        <v>10738</v>
      </c>
      <c r="B3694" s="1" t="s">
        <v>10739</v>
      </c>
      <c r="C3694" s="1" t="s">
        <v>10740</v>
      </c>
      <c r="D3694" s="1" t="s">
        <v>28</v>
      </c>
      <c r="E3694" s="1" t="s">
        <v>46</v>
      </c>
      <c r="F3694" s="1">
        <v>0</v>
      </c>
      <c r="G3694" s="2">
        <v>44620</v>
      </c>
      <c r="H3694" s="1" t="s">
        <v>22</v>
      </c>
      <c r="I3694" s="1" t="s">
        <v>31</v>
      </c>
      <c r="J3694" s="1" t="s">
        <v>219</v>
      </c>
      <c r="K3694" s="1"/>
      <c r="L3694" s="1" t="s">
        <v>24</v>
      </c>
      <c r="M3694" s="3">
        <v>52228.800000000003</v>
      </c>
      <c r="N3694" s="3">
        <v>36201.949999999997</v>
      </c>
      <c r="O3694" s="3">
        <v>16364.51</v>
      </c>
      <c r="P3694" s="1">
        <v>100</v>
      </c>
      <c r="Q3694" s="3">
        <v>52666.46</v>
      </c>
      <c r="R3694" s="1" t="str">
        <f t="shared" si="173"/>
        <v>2022-02</v>
      </c>
      <c r="S3694" s="1" t="str">
        <f t="shared" si="171"/>
        <v/>
      </c>
      <c r="T3694" s="3">
        <f t="shared" si="172"/>
        <v>16464.510000000002</v>
      </c>
    </row>
    <row r="3695" spans="1:20" x14ac:dyDescent="0.25">
      <c r="A3695" s="1" t="s">
        <v>10741</v>
      </c>
      <c r="B3695" s="1" t="s">
        <v>10742</v>
      </c>
      <c r="C3695" s="1" t="s">
        <v>10743</v>
      </c>
      <c r="D3695" s="1" t="s">
        <v>52</v>
      </c>
      <c r="E3695" s="1" t="s">
        <v>10744</v>
      </c>
      <c r="F3695" s="1">
        <v>0</v>
      </c>
      <c r="G3695" s="2">
        <v>43234</v>
      </c>
      <c r="H3695" s="1" t="s">
        <v>30</v>
      </c>
      <c r="I3695" s="1" t="s">
        <v>31</v>
      </c>
      <c r="J3695" s="1" t="s">
        <v>266</v>
      </c>
      <c r="K3695" s="1"/>
      <c r="L3695" s="1" t="s">
        <v>24</v>
      </c>
      <c r="M3695" s="3">
        <v>51375.17</v>
      </c>
      <c r="N3695" s="3">
        <v>51802.02</v>
      </c>
      <c r="O3695" s="1">
        <v>382.84</v>
      </c>
      <c r="P3695" s="1" t="s">
        <v>32</v>
      </c>
      <c r="Q3695" s="3">
        <v>52184.86</v>
      </c>
      <c r="R3695" s="1" t="str">
        <f t="shared" si="173"/>
        <v>2018-05</v>
      </c>
      <c r="S3695" s="1" t="str">
        <f t="shared" si="171"/>
        <v/>
      </c>
      <c r="T3695" s="3">
        <f t="shared" si="172"/>
        <v>382.84</v>
      </c>
    </row>
    <row r="3696" spans="1:20" x14ac:dyDescent="0.25">
      <c r="A3696" s="1" t="s">
        <v>10745</v>
      </c>
      <c r="B3696" s="1" t="s">
        <v>10746</v>
      </c>
      <c r="C3696" s="1" t="s">
        <v>10747</v>
      </c>
      <c r="D3696" s="1" t="s">
        <v>70</v>
      </c>
      <c r="E3696" s="1" t="s">
        <v>280</v>
      </c>
      <c r="F3696" s="1">
        <v>0</v>
      </c>
      <c r="G3696" s="2">
        <v>43990</v>
      </c>
      <c r="H3696" s="1" t="s">
        <v>22</v>
      </c>
      <c r="I3696" s="1" t="s">
        <v>31</v>
      </c>
      <c r="J3696" s="2">
        <v>44049</v>
      </c>
      <c r="K3696" s="2">
        <v>44673</v>
      </c>
      <c r="L3696" s="1" t="s">
        <v>42</v>
      </c>
      <c r="M3696" s="3">
        <v>42066.34</v>
      </c>
      <c r="N3696" s="3">
        <v>18373.419999999998</v>
      </c>
      <c r="O3696" s="3">
        <v>1394.14</v>
      </c>
      <c r="P3696" s="1" t="s">
        <v>32</v>
      </c>
      <c r="Q3696" s="3">
        <v>19767.560000000001</v>
      </c>
      <c r="R3696" s="1" t="str">
        <f t="shared" si="173"/>
        <v>2020-06</v>
      </c>
      <c r="S3696" s="1" t="str">
        <f t="shared" si="171"/>
        <v>2022-04</v>
      </c>
      <c r="T3696" s="3">
        <f t="shared" si="172"/>
        <v>1394.14</v>
      </c>
    </row>
    <row r="3697" spans="1:20" x14ac:dyDescent="0.25">
      <c r="A3697" s="1" t="s">
        <v>10748</v>
      </c>
      <c r="B3697" s="1" t="s">
        <v>10749</v>
      </c>
      <c r="C3697" s="1" t="s">
        <v>10750</v>
      </c>
      <c r="D3697" s="1" t="s">
        <v>28</v>
      </c>
      <c r="E3697" s="1" t="s">
        <v>46</v>
      </c>
      <c r="F3697" s="1">
        <v>0</v>
      </c>
      <c r="G3697" s="2">
        <v>44368</v>
      </c>
      <c r="H3697" s="1" t="s">
        <v>22</v>
      </c>
      <c r="I3697" s="1" t="s">
        <v>31</v>
      </c>
      <c r="J3697" s="1" t="s">
        <v>1160</v>
      </c>
      <c r="K3697" s="1"/>
      <c r="L3697" s="1" t="s">
        <v>24</v>
      </c>
      <c r="M3697" s="3">
        <v>52228.800000000003</v>
      </c>
      <c r="N3697" s="3">
        <v>43815.5</v>
      </c>
      <c r="O3697" s="3">
        <v>35073.53</v>
      </c>
      <c r="P3697" s="1">
        <v>125</v>
      </c>
      <c r="Q3697" s="3">
        <v>79014.03</v>
      </c>
      <c r="R3697" s="1" t="str">
        <f t="shared" si="173"/>
        <v>2021-06</v>
      </c>
      <c r="S3697" s="1" t="str">
        <f t="shared" si="171"/>
        <v/>
      </c>
      <c r="T3697" s="3">
        <f t="shared" si="172"/>
        <v>35198.53</v>
      </c>
    </row>
    <row r="3698" spans="1:20" x14ac:dyDescent="0.25">
      <c r="A3698" s="1" t="s">
        <v>2018</v>
      </c>
      <c r="B3698" s="1" t="s">
        <v>10751</v>
      </c>
      <c r="C3698" s="1" t="s">
        <v>10752</v>
      </c>
      <c r="D3698" s="1" t="s">
        <v>88</v>
      </c>
      <c r="E3698" s="1" t="s">
        <v>1949</v>
      </c>
      <c r="F3698" s="1">
        <v>0</v>
      </c>
      <c r="G3698" s="2">
        <v>43661</v>
      </c>
      <c r="H3698" s="1" t="s">
        <v>22</v>
      </c>
      <c r="I3698" s="1" t="s">
        <v>31</v>
      </c>
      <c r="J3698" s="1" t="s">
        <v>10753</v>
      </c>
      <c r="K3698" s="1"/>
      <c r="L3698" s="1" t="s">
        <v>24</v>
      </c>
      <c r="M3698" s="3">
        <v>43199.94</v>
      </c>
      <c r="N3698" s="3">
        <v>38214.800000000003</v>
      </c>
      <c r="O3698" s="1" t="s">
        <v>32</v>
      </c>
      <c r="P3698" s="1">
        <v>125</v>
      </c>
      <c r="Q3698" s="3">
        <v>38339.800000000003</v>
      </c>
      <c r="R3698" s="1" t="str">
        <f t="shared" si="173"/>
        <v>2019-07</v>
      </c>
      <c r="S3698" s="1" t="str">
        <f t="shared" si="171"/>
        <v/>
      </c>
      <c r="T3698" s="3">
        <f t="shared" si="172"/>
        <v>125</v>
      </c>
    </row>
    <row r="3699" spans="1:20" x14ac:dyDescent="0.25">
      <c r="A3699" s="1" t="s">
        <v>10754</v>
      </c>
      <c r="B3699" s="1" t="s">
        <v>10755</v>
      </c>
      <c r="C3699" s="1" t="s">
        <v>10756</v>
      </c>
      <c r="D3699" s="1" t="s">
        <v>227</v>
      </c>
      <c r="E3699" s="1" t="s">
        <v>2104</v>
      </c>
      <c r="F3699" s="1">
        <v>0</v>
      </c>
      <c r="G3699" s="2">
        <v>31748</v>
      </c>
      <c r="H3699" s="1" t="s">
        <v>30</v>
      </c>
      <c r="I3699" s="1" t="s">
        <v>31</v>
      </c>
      <c r="J3699" s="2">
        <v>31455</v>
      </c>
      <c r="K3699" s="2">
        <v>44592</v>
      </c>
      <c r="L3699" s="1" t="s">
        <v>42</v>
      </c>
      <c r="M3699" s="3">
        <v>46096.34</v>
      </c>
      <c r="N3699" s="3">
        <v>3911.54</v>
      </c>
      <c r="O3699" s="1" t="s">
        <v>32</v>
      </c>
      <c r="P3699" s="1" t="s">
        <v>32</v>
      </c>
      <c r="Q3699" s="3">
        <v>3911.54</v>
      </c>
      <c r="R3699" s="1" t="str">
        <f t="shared" si="173"/>
        <v>1986-12</v>
      </c>
      <c r="S3699" s="1" t="str">
        <f t="shared" si="171"/>
        <v>2022-01</v>
      </c>
      <c r="T3699" s="3">
        <f t="shared" si="172"/>
        <v>0</v>
      </c>
    </row>
    <row r="3700" spans="1:20" x14ac:dyDescent="0.25">
      <c r="A3700" s="1" t="s">
        <v>10757</v>
      </c>
      <c r="B3700" s="1" t="s">
        <v>10755</v>
      </c>
      <c r="C3700" s="1" t="s">
        <v>10758</v>
      </c>
      <c r="D3700" s="1" t="s">
        <v>123</v>
      </c>
      <c r="E3700" s="1" t="s">
        <v>194</v>
      </c>
      <c r="F3700" s="1">
        <v>0</v>
      </c>
      <c r="G3700" s="2">
        <v>43619</v>
      </c>
      <c r="H3700" s="1" t="s">
        <v>22</v>
      </c>
      <c r="I3700" s="1" t="s">
        <v>31</v>
      </c>
      <c r="J3700" s="2">
        <v>43530</v>
      </c>
      <c r="K3700" s="2">
        <v>44584</v>
      </c>
      <c r="L3700" s="1" t="s">
        <v>42</v>
      </c>
      <c r="M3700" s="3">
        <v>45772.27</v>
      </c>
      <c r="N3700" s="3">
        <v>3873.08</v>
      </c>
      <c r="O3700" s="1" t="s">
        <v>32</v>
      </c>
      <c r="P3700" s="1">
        <v>100</v>
      </c>
      <c r="Q3700" s="3">
        <v>3973.08</v>
      </c>
      <c r="R3700" s="1" t="str">
        <f t="shared" si="173"/>
        <v>2019-06</v>
      </c>
      <c r="S3700" s="1" t="str">
        <f t="shared" si="171"/>
        <v>2022-01</v>
      </c>
      <c r="T3700" s="3">
        <f t="shared" si="172"/>
        <v>100</v>
      </c>
    </row>
    <row r="3701" spans="1:20" x14ac:dyDescent="0.25">
      <c r="A3701" s="1" t="s">
        <v>9360</v>
      </c>
      <c r="B3701" s="1" t="s">
        <v>10755</v>
      </c>
      <c r="C3701" s="1" t="s">
        <v>10759</v>
      </c>
      <c r="D3701" s="1" t="s">
        <v>39</v>
      </c>
      <c r="E3701" s="1" t="s">
        <v>40</v>
      </c>
      <c r="F3701" s="1">
        <v>0</v>
      </c>
      <c r="G3701" s="2">
        <v>44707</v>
      </c>
      <c r="H3701" s="1" t="s">
        <v>30</v>
      </c>
      <c r="I3701" s="1" t="s">
        <v>31</v>
      </c>
      <c r="J3701" s="2">
        <v>44384</v>
      </c>
      <c r="K3701" s="2">
        <v>44809</v>
      </c>
      <c r="L3701" s="1" t="s">
        <v>42</v>
      </c>
      <c r="M3701" s="3">
        <v>39936</v>
      </c>
      <c r="N3701" s="3">
        <v>5524</v>
      </c>
      <c r="O3701" s="1" t="s">
        <v>32</v>
      </c>
      <c r="P3701" s="1">
        <v>100</v>
      </c>
      <c r="Q3701" s="3">
        <v>5624</v>
      </c>
      <c r="R3701" s="1" t="str">
        <f t="shared" si="173"/>
        <v>2022-05</v>
      </c>
      <c r="S3701" s="1" t="str">
        <f t="shared" si="171"/>
        <v>2022-09</v>
      </c>
      <c r="T3701" s="3">
        <f t="shared" si="172"/>
        <v>100</v>
      </c>
    </row>
    <row r="3702" spans="1:20" x14ac:dyDescent="0.25">
      <c r="A3702" s="1" t="s">
        <v>10760</v>
      </c>
      <c r="B3702" s="1" t="s">
        <v>10755</v>
      </c>
      <c r="C3702" s="1" t="s">
        <v>10761</v>
      </c>
      <c r="D3702" s="1" t="s">
        <v>39</v>
      </c>
      <c r="E3702" s="1" t="s">
        <v>40</v>
      </c>
      <c r="F3702" s="1">
        <v>0</v>
      </c>
      <c r="G3702" s="2">
        <v>44707</v>
      </c>
      <c r="H3702" s="1" t="s">
        <v>22</v>
      </c>
      <c r="I3702" s="1" t="s">
        <v>31</v>
      </c>
      <c r="J3702" s="1" t="s">
        <v>41</v>
      </c>
      <c r="K3702" s="2">
        <v>44809</v>
      </c>
      <c r="L3702" s="1" t="s">
        <v>42</v>
      </c>
      <c r="M3702" s="3">
        <v>39936</v>
      </c>
      <c r="N3702" s="3">
        <v>4720</v>
      </c>
      <c r="O3702" s="1" t="s">
        <v>32</v>
      </c>
      <c r="P3702" s="1">
        <v>100</v>
      </c>
      <c r="Q3702" s="3">
        <v>4820</v>
      </c>
      <c r="R3702" s="1" t="str">
        <f t="shared" si="173"/>
        <v>2022-05</v>
      </c>
      <c r="S3702" s="1" t="str">
        <f t="shared" si="171"/>
        <v>2022-09</v>
      </c>
      <c r="T3702" s="3">
        <f t="shared" si="172"/>
        <v>100</v>
      </c>
    </row>
    <row r="3703" spans="1:20" x14ac:dyDescent="0.25">
      <c r="A3703" s="1" t="s">
        <v>640</v>
      </c>
      <c r="B3703" s="1" t="s">
        <v>10755</v>
      </c>
      <c r="C3703" s="1" t="s">
        <v>10762</v>
      </c>
      <c r="D3703" s="1" t="s">
        <v>156</v>
      </c>
      <c r="E3703" s="1" t="s">
        <v>10763</v>
      </c>
      <c r="F3703" s="1">
        <v>0</v>
      </c>
      <c r="G3703" s="2">
        <v>44858</v>
      </c>
      <c r="H3703" s="1" t="s">
        <v>30</v>
      </c>
      <c r="I3703" s="1" t="s">
        <v>31</v>
      </c>
      <c r="J3703" s="1" t="s">
        <v>765</v>
      </c>
      <c r="K3703" s="1"/>
      <c r="L3703" s="1" t="s">
        <v>24</v>
      </c>
      <c r="M3703" s="3">
        <v>75000.02</v>
      </c>
      <c r="N3703" s="3">
        <v>11538.4</v>
      </c>
      <c r="O3703" s="1">
        <v>576.91999999999996</v>
      </c>
      <c r="P3703" s="1">
        <v>100</v>
      </c>
      <c r="Q3703" s="3">
        <v>12215.32</v>
      </c>
      <c r="R3703" s="1" t="str">
        <f t="shared" si="173"/>
        <v>2022-10</v>
      </c>
      <c r="S3703" s="1" t="str">
        <f t="shared" si="171"/>
        <v/>
      </c>
      <c r="T3703" s="3">
        <f t="shared" si="172"/>
        <v>676.92</v>
      </c>
    </row>
    <row r="3704" spans="1:20" x14ac:dyDescent="0.25">
      <c r="A3704" s="1" t="s">
        <v>5962</v>
      </c>
      <c r="B3704" s="1" t="s">
        <v>10755</v>
      </c>
      <c r="C3704" s="1" t="s">
        <v>10764</v>
      </c>
      <c r="D3704" s="1" t="s">
        <v>20</v>
      </c>
      <c r="E3704" s="1" t="s">
        <v>1625</v>
      </c>
      <c r="F3704" s="1">
        <v>0</v>
      </c>
      <c r="G3704" s="2">
        <v>40042</v>
      </c>
      <c r="H3704" s="1" t="s">
        <v>22</v>
      </c>
      <c r="I3704" s="1" t="s">
        <v>31</v>
      </c>
      <c r="J3704" s="1" t="s">
        <v>2765</v>
      </c>
      <c r="K3704" s="1"/>
      <c r="L3704" s="1" t="s">
        <v>24</v>
      </c>
      <c r="M3704" s="3">
        <v>61297.599999999999</v>
      </c>
      <c r="N3704" s="3">
        <v>40768.699999999997</v>
      </c>
      <c r="O3704" s="3">
        <v>1920.56</v>
      </c>
      <c r="P3704" s="1">
        <v>125</v>
      </c>
      <c r="Q3704" s="3">
        <v>42814.26</v>
      </c>
      <c r="R3704" s="1" t="str">
        <f t="shared" si="173"/>
        <v>2009-08</v>
      </c>
      <c r="S3704" s="1" t="str">
        <f t="shared" si="171"/>
        <v/>
      </c>
      <c r="T3704" s="3">
        <f t="shared" si="172"/>
        <v>2045.56</v>
      </c>
    </row>
    <row r="3705" spans="1:20" x14ac:dyDescent="0.25">
      <c r="A3705" s="1" t="s">
        <v>10765</v>
      </c>
      <c r="B3705" s="1" t="s">
        <v>10755</v>
      </c>
      <c r="C3705" s="1" t="s">
        <v>10766</v>
      </c>
      <c r="D3705" s="1" t="s">
        <v>227</v>
      </c>
      <c r="E3705" s="1" t="s">
        <v>1028</v>
      </c>
      <c r="F3705" s="1">
        <v>0</v>
      </c>
      <c r="G3705" s="2">
        <v>37704</v>
      </c>
      <c r="H3705" s="1" t="s">
        <v>22</v>
      </c>
      <c r="I3705" s="1" t="s">
        <v>31</v>
      </c>
      <c r="J3705" s="1" t="s">
        <v>6683</v>
      </c>
      <c r="K3705" s="1"/>
      <c r="L3705" s="1" t="s">
        <v>24</v>
      </c>
      <c r="M3705" s="3">
        <v>47728.1</v>
      </c>
      <c r="N3705" s="3">
        <v>47350.87</v>
      </c>
      <c r="O3705" s="1" t="s">
        <v>32</v>
      </c>
      <c r="P3705" s="1" t="s">
        <v>32</v>
      </c>
      <c r="Q3705" s="3">
        <v>47350.87</v>
      </c>
      <c r="R3705" s="1" t="str">
        <f t="shared" si="173"/>
        <v>2003-03</v>
      </c>
      <c r="S3705" s="1" t="str">
        <f t="shared" si="171"/>
        <v/>
      </c>
      <c r="T3705" s="3">
        <f t="shared" si="172"/>
        <v>0</v>
      </c>
    </row>
    <row r="3706" spans="1:20" x14ac:dyDescent="0.25">
      <c r="A3706" s="1" t="s">
        <v>10767</v>
      </c>
      <c r="B3706" s="1" t="s">
        <v>10755</v>
      </c>
      <c r="C3706" s="1" t="s">
        <v>10768</v>
      </c>
      <c r="D3706" s="1" t="s">
        <v>76</v>
      </c>
      <c r="E3706" s="1" t="s">
        <v>77</v>
      </c>
      <c r="F3706" s="1">
        <v>0</v>
      </c>
      <c r="G3706" s="2">
        <v>44788</v>
      </c>
      <c r="H3706" s="1" t="s">
        <v>22</v>
      </c>
      <c r="I3706" s="1" t="s">
        <v>31</v>
      </c>
      <c r="J3706" s="1" t="s">
        <v>1740</v>
      </c>
      <c r="K3706" s="1"/>
      <c r="L3706" s="1" t="s">
        <v>24</v>
      </c>
      <c r="M3706" s="3">
        <v>44999.97</v>
      </c>
      <c r="N3706" s="3">
        <v>17846.580000000002</v>
      </c>
      <c r="O3706" s="1" t="s">
        <v>32</v>
      </c>
      <c r="P3706" s="1" t="s">
        <v>32</v>
      </c>
      <c r="Q3706" s="3">
        <v>17846.580000000002</v>
      </c>
      <c r="R3706" s="1" t="str">
        <f t="shared" si="173"/>
        <v>2022-08</v>
      </c>
      <c r="S3706" s="1" t="str">
        <f t="shared" si="171"/>
        <v/>
      </c>
      <c r="T3706" s="3">
        <f t="shared" si="172"/>
        <v>0</v>
      </c>
    </row>
    <row r="3707" spans="1:20" x14ac:dyDescent="0.25">
      <c r="A3707" s="1" t="s">
        <v>10769</v>
      </c>
      <c r="B3707" s="1" t="s">
        <v>10755</v>
      </c>
      <c r="C3707" s="1" t="s">
        <v>10770</v>
      </c>
      <c r="D3707" s="1" t="s">
        <v>70</v>
      </c>
      <c r="E3707" s="1" t="s">
        <v>656</v>
      </c>
      <c r="F3707" s="1">
        <v>0</v>
      </c>
      <c r="G3707" s="2">
        <v>44718</v>
      </c>
      <c r="H3707" s="1" t="s">
        <v>22</v>
      </c>
      <c r="I3707" s="1" t="s">
        <v>31</v>
      </c>
      <c r="J3707" s="2">
        <v>44718</v>
      </c>
      <c r="K3707" s="1"/>
      <c r="L3707" s="1" t="s">
        <v>24</v>
      </c>
      <c r="M3707" s="3">
        <v>43699.97</v>
      </c>
      <c r="N3707" s="3">
        <v>22747.07</v>
      </c>
      <c r="O3707" s="3">
        <v>1306.8599999999999</v>
      </c>
      <c r="P3707" s="1">
        <v>100</v>
      </c>
      <c r="Q3707" s="3">
        <v>24153.93</v>
      </c>
      <c r="R3707" s="1" t="str">
        <f t="shared" si="173"/>
        <v>2022-06</v>
      </c>
      <c r="S3707" s="1" t="str">
        <f t="shared" si="171"/>
        <v/>
      </c>
      <c r="T3707" s="3">
        <f t="shared" si="172"/>
        <v>1406.86</v>
      </c>
    </row>
    <row r="3708" spans="1:20" x14ac:dyDescent="0.25">
      <c r="A3708" s="1" t="s">
        <v>10771</v>
      </c>
      <c r="B3708" s="1" t="s">
        <v>10772</v>
      </c>
      <c r="C3708" s="1" t="s">
        <v>10773</v>
      </c>
      <c r="D3708" s="1" t="s">
        <v>70</v>
      </c>
      <c r="E3708" s="1" t="s">
        <v>573</v>
      </c>
      <c r="F3708" s="1">
        <v>0</v>
      </c>
      <c r="G3708" s="2">
        <v>41120</v>
      </c>
      <c r="H3708" s="1" t="s">
        <v>22</v>
      </c>
      <c r="I3708" s="1" t="s">
        <v>31</v>
      </c>
      <c r="J3708" s="1" t="s">
        <v>3623</v>
      </c>
      <c r="K3708" s="1"/>
      <c r="L3708" s="1" t="s">
        <v>24</v>
      </c>
      <c r="M3708" s="3">
        <v>45598.59</v>
      </c>
      <c r="N3708" s="3">
        <v>45796.07</v>
      </c>
      <c r="O3708" s="1">
        <v>613.82000000000005</v>
      </c>
      <c r="P3708" s="1" t="s">
        <v>32</v>
      </c>
      <c r="Q3708" s="3">
        <v>46409.89</v>
      </c>
      <c r="R3708" s="1" t="str">
        <f t="shared" si="173"/>
        <v>2012-07</v>
      </c>
      <c r="S3708" s="1" t="str">
        <f t="shared" si="171"/>
        <v/>
      </c>
      <c r="T3708" s="3">
        <f t="shared" si="172"/>
        <v>613.82000000000005</v>
      </c>
    </row>
    <row r="3709" spans="1:20" x14ac:dyDescent="0.25">
      <c r="A3709" s="1" t="s">
        <v>896</v>
      </c>
      <c r="B3709" s="1" t="s">
        <v>10774</v>
      </c>
      <c r="C3709" s="1" t="s">
        <v>10775</v>
      </c>
      <c r="D3709" s="1" t="s">
        <v>123</v>
      </c>
      <c r="E3709" s="1" t="s">
        <v>194</v>
      </c>
      <c r="F3709" s="1">
        <v>0</v>
      </c>
      <c r="G3709" s="2">
        <v>43815</v>
      </c>
      <c r="H3709" s="1" t="s">
        <v>30</v>
      </c>
      <c r="I3709" s="1" t="s">
        <v>31</v>
      </c>
      <c r="J3709" s="1" t="s">
        <v>899</v>
      </c>
      <c r="K3709" s="1"/>
      <c r="L3709" s="1" t="s">
        <v>24</v>
      </c>
      <c r="M3709" s="3">
        <v>58008.91</v>
      </c>
      <c r="N3709" s="3">
        <v>53272.28</v>
      </c>
      <c r="O3709" s="3">
        <v>5460.28</v>
      </c>
      <c r="P3709" s="1">
        <v>125</v>
      </c>
      <c r="Q3709" s="3">
        <v>58857.56</v>
      </c>
      <c r="R3709" s="1" t="str">
        <f t="shared" si="173"/>
        <v>2019-12</v>
      </c>
      <c r="S3709" s="1" t="str">
        <f t="shared" si="171"/>
        <v/>
      </c>
      <c r="T3709" s="3">
        <f t="shared" si="172"/>
        <v>5585.28</v>
      </c>
    </row>
    <row r="3710" spans="1:20" x14ac:dyDescent="0.25">
      <c r="A3710" s="1" t="s">
        <v>10776</v>
      </c>
      <c r="B3710" s="1" t="s">
        <v>10777</v>
      </c>
      <c r="C3710" s="1" t="s">
        <v>10778</v>
      </c>
      <c r="D3710" s="1" t="s">
        <v>70</v>
      </c>
      <c r="E3710" s="1" t="s">
        <v>299</v>
      </c>
      <c r="F3710" s="1">
        <v>0</v>
      </c>
      <c r="G3710" s="2">
        <v>34148</v>
      </c>
      <c r="H3710" s="1" t="s">
        <v>22</v>
      </c>
      <c r="I3710" s="1" t="s">
        <v>31</v>
      </c>
      <c r="J3710" s="1" t="s">
        <v>10779</v>
      </c>
      <c r="K3710" s="1"/>
      <c r="L3710" s="1" t="s">
        <v>24</v>
      </c>
      <c r="M3710" s="3">
        <v>63175.63</v>
      </c>
      <c r="N3710" s="3">
        <v>64528.57</v>
      </c>
      <c r="O3710" s="3">
        <v>9653.7099999999991</v>
      </c>
      <c r="P3710" s="1" t="s">
        <v>32</v>
      </c>
      <c r="Q3710" s="3">
        <v>74182.28</v>
      </c>
      <c r="R3710" s="1" t="str">
        <f t="shared" si="173"/>
        <v>1993-06</v>
      </c>
      <c r="S3710" s="1" t="str">
        <f t="shared" si="171"/>
        <v/>
      </c>
      <c r="T3710" s="3">
        <f t="shared" si="172"/>
        <v>9653.7099999999991</v>
      </c>
    </row>
    <row r="3711" spans="1:20" x14ac:dyDescent="0.25">
      <c r="A3711" s="1" t="s">
        <v>4034</v>
      </c>
      <c r="B3711" s="1" t="s">
        <v>10780</v>
      </c>
      <c r="C3711" s="1" t="s">
        <v>10781</v>
      </c>
      <c r="D3711" s="1" t="s">
        <v>20</v>
      </c>
      <c r="E3711" s="1" t="s">
        <v>222</v>
      </c>
      <c r="F3711" s="1">
        <v>0</v>
      </c>
      <c r="G3711" s="2">
        <v>30130</v>
      </c>
      <c r="H3711" s="1" t="s">
        <v>30</v>
      </c>
      <c r="I3711" s="1" t="s">
        <v>31</v>
      </c>
      <c r="J3711" s="1" t="s">
        <v>10782</v>
      </c>
      <c r="K3711" s="1"/>
      <c r="L3711" s="1" t="s">
        <v>24</v>
      </c>
      <c r="M3711" s="3">
        <v>40761.760000000002</v>
      </c>
      <c r="N3711" s="3">
        <v>41461.08</v>
      </c>
      <c r="O3711" s="3">
        <v>5461.81</v>
      </c>
      <c r="P3711" s="1">
        <v>125</v>
      </c>
      <c r="Q3711" s="3">
        <v>47047.89</v>
      </c>
      <c r="R3711" s="1" t="str">
        <f t="shared" si="173"/>
        <v>1982-06</v>
      </c>
      <c r="S3711" s="1" t="str">
        <f t="shared" si="171"/>
        <v/>
      </c>
      <c r="T3711" s="3">
        <f t="shared" si="172"/>
        <v>5586.81</v>
      </c>
    </row>
    <row r="3712" spans="1:20" x14ac:dyDescent="0.25">
      <c r="A3712" s="1" t="s">
        <v>10783</v>
      </c>
      <c r="B3712" s="1" t="s">
        <v>10784</v>
      </c>
      <c r="C3712" s="1" t="s">
        <v>10785</v>
      </c>
      <c r="D3712" s="1" t="s">
        <v>82</v>
      </c>
      <c r="E3712" s="1" t="s">
        <v>255</v>
      </c>
      <c r="F3712" s="1">
        <v>0</v>
      </c>
      <c r="G3712" s="2">
        <v>44886</v>
      </c>
      <c r="H3712" s="1" t="s">
        <v>30</v>
      </c>
      <c r="I3712" s="1" t="s">
        <v>31</v>
      </c>
      <c r="J3712" s="1" t="s">
        <v>1029</v>
      </c>
      <c r="K3712" s="1"/>
      <c r="L3712" s="1" t="s">
        <v>24</v>
      </c>
      <c r="M3712" s="3">
        <v>46000.03</v>
      </c>
      <c r="N3712" s="3">
        <v>3361.48</v>
      </c>
      <c r="O3712" s="1" t="s">
        <v>32</v>
      </c>
      <c r="P3712" s="1">
        <v>100</v>
      </c>
      <c r="Q3712" s="3">
        <v>3461.48</v>
      </c>
      <c r="R3712" s="1" t="str">
        <f t="shared" si="173"/>
        <v>2022-11</v>
      </c>
      <c r="S3712" s="1" t="str">
        <f t="shared" si="171"/>
        <v/>
      </c>
      <c r="T3712" s="3">
        <f t="shared" si="172"/>
        <v>100</v>
      </c>
    </row>
    <row r="3713" spans="1:20" x14ac:dyDescent="0.25">
      <c r="A3713" s="1" t="s">
        <v>10786</v>
      </c>
      <c r="B3713" s="1" t="s">
        <v>10787</v>
      </c>
      <c r="C3713" s="1" t="s">
        <v>10788</v>
      </c>
      <c r="D3713" s="1" t="s">
        <v>1475</v>
      </c>
      <c r="E3713" s="1" t="s">
        <v>10789</v>
      </c>
      <c r="F3713" s="1">
        <v>0</v>
      </c>
      <c r="G3713" s="2">
        <v>37404</v>
      </c>
      <c r="H3713" s="1" t="s">
        <v>22</v>
      </c>
      <c r="I3713" s="1" t="s">
        <v>31</v>
      </c>
      <c r="J3713" s="1" t="s">
        <v>10790</v>
      </c>
      <c r="K3713" s="1"/>
      <c r="L3713" s="1" t="s">
        <v>24</v>
      </c>
      <c r="M3713" s="3">
        <v>80000.13</v>
      </c>
      <c r="N3713" s="3">
        <v>79834.03</v>
      </c>
      <c r="O3713" s="1">
        <v>192.31</v>
      </c>
      <c r="P3713" s="1" t="s">
        <v>32</v>
      </c>
      <c r="Q3713" s="3">
        <v>80026.34</v>
      </c>
      <c r="R3713" s="1" t="str">
        <f t="shared" si="173"/>
        <v>2002-05</v>
      </c>
      <c r="S3713" s="1" t="str">
        <f t="shared" si="171"/>
        <v/>
      </c>
      <c r="T3713" s="3">
        <f t="shared" si="172"/>
        <v>192.31</v>
      </c>
    </row>
    <row r="3714" spans="1:20" x14ac:dyDescent="0.25">
      <c r="A3714" s="1" t="s">
        <v>10791</v>
      </c>
      <c r="B3714" s="1" t="s">
        <v>10792</v>
      </c>
      <c r="C3714" s="1" t="s">
        <v>10793</v>
      </c>
      <c r="D3714" s="1" t="s">
        <v>82</v>
      </c>
      <c r="E3714" s="1" t="s">
        <v>818</v>
      </c>
      <c r="F3714" s="1">
        <v>0</v>
      </c>
      <c r="G3714" s="2">
        <v>41806</v>
      </c>
      <c r="H3714" s="1" t="s">
        <v>22</v>
      </c>
      <c r="I3714" s="1" t="s">
        <v>31</v>
      </c>
      <c r="J3714" s="1" t="s">
        <v>2854</v>
      </c>
      <c r="K3714" s="1"/>
      <c r="L3714" s="1" t="s">
        <v>24</v>
      </c>
      <c r="M3714" s="3">
        <v>76499.899999999994</v>
      </c>
      <c r="N3714" s="3">
        <v>74211.86</v>
      </c>
      <c r="O3714" s="1">
        <v>73.56</v>
      </c>
      <c r="P3714" s="1" t="s">
        <v>32</v>
      </c>
      <c r="Q3714" s="3">
        <v>74285.42</v>
      </c>
      <c r="R3714" s="1" t="str">
        <f t="shared" si="173"/>
        <v>2014-06</v>
      </c>
      <c r="S3714" s="1" t="str">
        <f t="shared" ref="S3714:S3777" si="174">IF(OR(ISBLANK(K3714), K3714=0), "", TEXT(K3714, "yyyy-mm"))</f>
        <v/>
      </c>
      <c r="T3714" s="3">
        <f t="shared" ref="T3714:T3777" si="175">IFERROR(VALUE(SUBSTITUTE(O3714, ",", "")), 0) + IFERROR(VALUE(SUBSTITUTE(P3714, ",", "")), 0)</f>
        <v>73.56</v>
      </c>
    </row>
    <row r="3715" spans="1:20" x14ac:dyDescent="0.25">
      <c r="A3715" s="1" t="s">
        <v>10794</v>
      </c>
      <c r="B3715" s="1" t="s">
        <v>10792</v>
      </c>
      <c r="C3715" s="1" t="s">
        <v>10795</v>
      </c>
      <c r="D3715" s="1" t="s">
        <v>39</v>
      </c>
      <c r="E3715" s="1" t="s">
        <v>40</v>
      </c>
      <c r="F3715" s="1">
        <v>0</v>
      </c>
      <c r="G3715" s="2">
        <v>44816</v>
      </c>
      <c r="H3715" s="1" t="s">
        <v>22</v>
      </c>
      <c r="I3715" s="1" t="s">
        <v>31</v>
      </c>
      <c r="J3715" s="1" t="s">
        <v>10796</v>
      </c>
      <c r="K3715" s="1"/>
      <c r="L3715" s="1" t="s">
        <v>24</v>
      </c>
      <c r="M3715" s="3">
        <v>29952</v>
      </c>
      <c r="N3715" s="3">
        <v>13848</v>
      </c>
      <c r="O3715" s="1" t="s">
        <v>32</v>
      </c>
      <c r="P3715" s="1" t="s">
        <v>32</v>
      </c>
      <c r="Q3715" s="3">
        <v>13848</v>
      </c>
      <c r="R3715" s="1" t="str">
        <f t="shared" ref="R3715:R3778" si="176">TEXT(G3715, "yyyy-mm")</f>
        <v>2022-09</v>
      </c>
      <c r="S3715" s="1" t="str">
        <f t="shared" si="174"/>
        <v/>
      </c>
      <c r="T3715" s="3">
        <f t="shared" si="175"/>
        <v>0</v>
      </c>
    </row>
    <row r="3716" spans="1:20" x14ac:dyDescent="0.25">
      <c r="A3716" s="1" t="s">
        <v>10057</v>
      </c>
      <c r="B3716" s="1" t="s">
        <v>10797</v>
      </c>
      <c r="C3716" s="1" t="s">
        <v>10798</v>
      </c>
      <c r="D3716" s="1" t="s">
        <v>76</v>
      </c>
      <c r="E3716" s="1" t="s">
        <v>77</v>
      </c>
      <c r="F3716" s="1">
        <v>0</v>
      </c>
      <c r="G3716" s="2">
        <v>44634</v>
      </c>
      <c r="H3716" s="1" t="s">
        <v>22</v>
      </c>
      <c r="I3716" s="1" t="s">
        <v>31</v>
      </c>
      <c r="J3716" s="1" t="s">
        <v>200</v>
      </c>
      <c r="K3716" s="1"/>
      <c r="L3716" s="1" t="s">
        <v>24</v>
      </c>
      <c r="M3716" s="3">
        <v>45899.98</v>
      </c>
      <c r="N3716" s="3">
        <v>42012.92</v>
      </c>
      <c r="O3716" s="1" t="s">
        <v>32</v>
      </c>
      <c r="P3716" s="1">
        <v>125</v>
      </c>
      <c r="Q3716" s="3">
        <v>42137.919999999998</v>
      </c>
      <c r="R3716" s="1" t="str">
        <f t="shared" si="176"/>
        <v>2022-03</v>
      </c>
      <c r="S3716" s="1" t="str">
        <f t="shared" si="174"/>
        <v/>
      </c>
      <c r="T3716" s="3">
        <f t="shared" si="175"/>
        <v>125</v>
      </c>
    </row>
    <row r="3717" spans="1:20" x14ac:dyDescent="0.25">
      <c r="A3717" s="1" t="s">
        <v>10799</v>
      </c>
      <c r="B3717" s="1" t="s">
        <v>10800</v>
      </c>
      <c r="C3717" s="1" t="s">
        <v>10801</v>
      </c>
      <c r="D3717" s="1" t="s">
        <v>70</v>
      </c>
      <c r="E3717" s="1" t="s">
        <v>71</v>
      </c>
      <c r="F3717" s="1">
        <v>0</v>
      </c>
      <c r="G3717" s="2">
        <v>43542</v>
      </c>
      <c r="H3717" s="1" t="s">
        <v>22</v>
      </c>
      <c r="I3717" s="1" t="s">
        <v>31</v>
      </c>
      <c r="J3717" s="1" t="s">
        <v>1886</v>
      </c>
      <c r="K3717" s="2">
        <v>44610</v>
      </c>
      <c r="L3717" s="1" t="s">
        <v>42</v>
      </c>
      <c r="M3717" s="3">
        <v>33925.22</v>
      </c>
      <c r="N3717" s="3">
        <v>7437.39</v>
      </c>
      <c r="O3717" s="1">
        <v>42.82</v>
      </c>
      <c r="P3717" s="1" t="s">
        <v>32</v>
      </c>
      <c r="Q3717" s="3">
        <v>7480.21</v>
      </c>
      <c r="R3717" s="1" t="str">
        <f t="shared" si="176"/>
        <v>2019-03</v>
      </c>
      <c r="S3717" s="1" t="str">
        <f t="shared" si="174"/>
        <v>2022-02</v>
      </c>
      <c r="T3717" s="3">
        <f t="shared" si="175"/>
        <v>42.82</v>
      </c>
    </row>
    <row r="3718" spans="1:20" x14ac:dyDescent="0.25">
      <c r="A3718" s="1" t="s">
        <v>10802</v>
      </c>
      <c r="B3718" s="1" t="s">
        <v>10803</v>
      </c>
      <c r="C3718" s="1" t="s">
        <v>10804</v>
      </c>
      <c r="D3718" s="1" t="s">
        <v>82</v>
      </c>
      <c r="E3718" s="1" t="s">
        <v>556</v>
      </c>
      <c r="F3718" s="1">
        <v>0</v>
      </c>
      <c r="G3718" s="2">
        <v>43255</v>
      </c>
      <c r="H3718" s="1" t="s">
        <v>30</v>
      </c>
      <c r="I3718" s="1" t="s">
        <v>257</v>
      </c>
      <c r="J3718" s="2">
        <v>43196</v>
      </c>
      <c r="K3718" s="1"/>
      <c r="L3718" s="1" t="s">
        <v>24</v>
      </c>
      <c r="M3718" s="3">
        <v>45899.98</v>
      </c>
      <c r="N3718" s="3">
        <v>39948.11</v>
      </c>
      <c r="O3718" s="1">
        <v>261.44</v>
      </c>
      <c r="P3718" s="1" t="s">
        <v>32</v>
      </c>
      <c r="Q3718" s="3">
        <v>40209.550000000003</v>
      </c>
      <c r="R3718" s="1" t="str">
        <f t="shared" si="176"/>
        <v>2018-06</v>
      </c>
      <c r="S3718" s="1" t="str">
        <f t="shared" si="174"/>
        <v/>
      </c>
      <c r="T3718" s="3">
        <f t="shared" si="175"/>
        <v>261.44</v>
      </c>
    </row>
    <row r="3719" spans="1:20" x14ac:dyDescent="0.25">
      <c r="A3719" s="1" t="s">
        <v>10805</v>
      </c>
      <c r="B3719" s="1" t="s">
        <v>10806</v>
      </c>
      <c r="C3719" s="1" t="s">
        <v>10807</v>
      </c>
      <c r="D3719" s="1" t="s">
        <v>123</v>
      </c>
      <c r="E3719" s="1" t="s">
        <v>194</v>
      </c>
      <c r="F3719" s="1">
        <v>0</v>
      </c>
      <c r="G3719" s="2">
        <v>42855</v>
      </c>
      <c r="H3719" s="1" t="s">
        <v>30</v>
      </c>
      <c r="I3719" s="1" t="s">
        <v>31</v>
      </c>
      <c r="J3719" s="1" t="s">
        <v>195</v>
      </c>
      <c r="K3719" s="1"/>
      <c r="L3719" s="1" t="s">
        <v>24</v>
      </c>
      <c r="M3719" s="3">
        <v>75627.759999999995</v>
      </c>
      <c r="N3719" s="3">
        <v>66287.22</v>
      </c>
      <c r="O3719" s="3">
        <v>30748.89</v>
      </c>
      <c r="P3719" s="1">
        <v>125</v>
      </c>
      <c r="Q3719" s="3">
        <v>97161.11</v>
      </c>
      <c r="R3719" s="1" t="str">
        <f t="shared" si="176"/>
        <v>2017-04</v>
      </c>
      <c r="S3719" s="1" t="str">
        <f t="shared" si="174"/>
        <v/>
      </c>
      <c r="T3719" s="3">
        <f t="shared" si="175"/>
        <v>30873.89</v>
      </c>
    </row>
    <row r="3720" spans="1:20" x14ac:dyDescent="0.25">
      <c r="A3720" s="1" t="s">
        <v>4133</v>
      </c>
      <c r="B3720" s="1" t="s">
        <v>10808</v>
      </c>
      <c r="C3720" s="1" t="s">
        <v>10809</v>
      </c>
      <c r="D3720" s="1" t="s">
        <v>76</v>
      </c>
      <c r="E3720" s="1" t="s">
        <v>77</v>
      </c>
      <c r="F3720" s="1">
        <v>0</v>
      </c>
      <c r="G3720" s="2">
        <v>44634</v>
      </c>
      <c r="H3720" s="1" t="s">
        <v>30</v>
      </c>
      <c r="I3720" s="1" t="s">
        <v>31</v>
      </c>
      <c r="J3720" s="1" t="s">
        <v>1343</v>
      </c>
      <c r="K3720" s="1"/>
      <c r="L3720" s="1" t="s">
        <v>24</v>
      </c>
      <c r="M3720" s="3">
        <v>44999.97</v>
      </c>
      <c r="N3720" s="3">
        <v>34616</v>
      </c>
      <c r="O3720" s="1" t="s">
        <v>32</v>
      </c>
      <c r="P3720" s="1">
        <v>100</v>
      </c>
      <c r="Q3720" s="3">
        <v>34716</v>
      </c>
      <c r="R3720" s="1" t="str">
        <f t="shared" si="176"/>
        <v>2022-03</v>
      </c>
      <c r="S3720" s="1" t="str">
        <f t="shared" si="174"/>
        <v/>
      </c>
      <c r="T3720" s="3">
        <f t="shared" si="175"/>
        <v>100</v>
      </c>
    </row>
    <row r="3721" spans="1:20" x14ac:dyDescent="0.25">
      <c r="A3721" s="1" t="s">
        <v>10810</v>
      </c>
      <c r="B3721" s="1" t="s">
        <v>10811</v>
      </c>
      <c r="C3721" s="1" t="s">
        <v>10812</v>
      </c>
      <c r="D3721" s="1" t="s">
        <v>70</v>
      </c>
      <c r="E3721" s="1" t="s">
        <v>3011</v>
      </c>
      <c r="F3721" s="1">
        <v>0</v>
      </c>
      <c r="G3721" s="2">
        <v>41680</v>
      </c>
      <c r="H3721" s="1" t="s">
        <v>22</v>
      </c>
      <c r="I3721" s="1" t="s">
        <v>31</v>
      </c>
      <c r="J3721" s="1" t="s">
        <v>1410</v>
      </c>
      <c r="K3721" s="2">
        <v>44715</v>
      </c>
      <c r="L3721" s="1" t="s">
        <v>42</v>
      </c>
      <c r="M3721" s="3">
        <v>59702.86</v>
      </c>
      <c r="N3721" s="3">
        <v>27555.56</v>
      </c>
      <c r="O3721" s="1" t="s">
        <v>32</v>
      </c>
      <c r="P3721" s="1" t="s">
        <v>32</v>
      </c>
      <c r="Q3721" s="3">
        <v>27555.56</v>
      </c>
      <c r="R3721" s="1" t="str">
        <f t="shared" si="176"/>
        <v>2014-02</v>
      </c>
      <c r="S3721" s="1" t="str">
        <f t="shared" si="174"/>
        <v>2022-06</v>
      </c>
      <c r="T3721" s="3">
        <f t="shared" si="175"/>
        <v>0</v>
      </c>
    </row>
    <row r="3722" spans="1:20" x14ac:dyDescent="0.25">
      <c r="A3722" s="1" t="s">
        <v>849</v>
      </c>
      <c r="B3722" s="1" t="s">
        <v>10813</v>
      </c>
      <c r="C3722" s="1" t="s">
        <v>10814</v>
      </c>
      <c r="D3722" s="1" t="s">
        <v>82</v>
      </c>
      <c r="E3722" s="1" t="s">
        <v>10815</v>
      </c>
      <c r="F3722" s="1">
        <v>0</v>
      </c>
      <c r="G3722" s="2">
        <v>44879</v>
      </c>
      <c r="H3722" s="1" t="s">
        <v>30</v>
      </c>
      <c r="I3722" s="1" t="s">
        <v>31</v>
      </c>
      <c r="J3722" s="1" t="s">
        <v>2361</v>
      </c>
      <c r="K3722" s="1"/>
      <c r="L3722" s="1" t="s">
        <v>24</v>
      </c>
      <c r="M3722" s="3">
        <v>40011.300000000003</v>
      </c>
      <c r="N3722" s="3">
        <v>3847.25</v>
      </c>
      <c r="O3722" s="1" t="s">
        <v>32</v>
      </c>
      <c r="P3722" s="1">
        <v>100</v>
      </c>
      <c r="Q3722" s="3">
        <v>3947.25</v>
      </c>
      <c r="R3722" s="1" t="str">
        <f t="shared" si="176"/>
        <v>2022-11</v>
      </c>
      <c r="S3722" s="1" t="str">
        <f t="shared" si="174"/>
        <v/>
      </c>
      <c r="T3722" s="3">
        <f t="shared" si="175"/>
        <v>100</v>
      </c>
    </row>
    <row r="3723" spans="1:20" x14ac:dyDescent="0.25">
      <c r="A3723" s="1" t="s">
        <v>10816</v>
      </c>
      <c r="B3723" s="1" t="s">
        <v>10817</v>
      </c>
      <c r="C3723" s="1" t="s">
        <v>10818</v>
      </c>
      <c r="D3723" s="1" t="s">
        <v>39</v>
      </c>
      <c r="E3723" s="1" t="s">
        <v>40</v>
      </c>
      <c r="F3723" s="1">
        <v>0</v>
      </c>
      <c r="G3723" s="2">
        <v>44901</v>
      </c>
      <c r="H3723" s="1" t="s">
        <v>22</v>
      </c>
      <c r="I3723" s="1" t="s">
        <v>31</v>
      </c>
      <c r="J3723" s="1" t="s">
        <v>661</v>
      </c>
      <c r="K3723" s="1"/>
      <c r="L3723" s="1" t="s">
        <v>24</v>
      </c>
      <c r="M3723" s="3">
        <v>29952</v>
      </c>
      <c r="N3723" s="3">
        <v>6402</v>
      </c>
      <c r="O3723" s="1" t="s">
        <v>32</v>
      </c>
      <c r="P3723" s="1">
        <v>100</v>
      </c>
      <c r="Q3723" s="3">
        <v>6502</v>
      </c>
      <c r="R3723" s="1" t="str">
        <f t="shared" si="176"/>
        <v>2022-12</v>
      </c>
      <c r="S3723" s="1" t="str">
        <f t="shared" si="174"/>
        <v/>
      </c>
      <c r="T3723" s="3">
        <f t="shared" si="175"/>
        <v>100</v>
      </c>
    </row>
    <row r="3724" spans="1:20" x14ac:dyDescent="0.25">
      <c r="A3724" s="1" t="s">
        <v>10819</v>
      </c>
      <c r="B3724" s="1" t="s">
        <v>10817</v>
      </c>
      <c r="C3724" s="1" t="s">
        <v>10820</v>
      </c>
      <c r="D3724" s="1" t="s">
        <v>39</v>
      </c>
      <c r="E3724" s="1" t="s">
        <v>40</v>
      </c>
      <c r="F3724" s="1">
        <v>0</v>
      </c>
      <c r="G3724" s="2">
        <v>44328</v>
      </c>
      <c r="H3724" s="1" t="s">
        <v>30</v>
      </c>
      <c r="I3724" s="1" t="s">
        <v>31</v>
      </c>
      <c r="J3724" s="1" t="s">
        <v>10821</v>
      </c>
      <c r="K3724" s="1"/>
      <c r="L3724" s="1" t="s">
        <v>24</v>
      </c>
      <c r="M3724" s="3">
        <v>44928</v>
      </c>
      <c r="N3724" s="3">
        <v>17193.25</v>
      </c>
      <c r="O3724" s="1" t="s">
        <v>32</v>
      </c>
      <c r="P3724" s="1" t="s">
        <v>32</v>
      </c>
      <c r="Q3724" s="3">
        <v>17193.25</v>
      </c>
      <c r="R3724" s="1" t="str">
        <f t="shared" si="176"/>
        <v>2021-05</v>
      </c>
      <c r="S3724" s="1" t="str">
        <f t="shared" si="174"/>
        <v/>
      </c>
      <c r="T3724" s="3">
        <f t="shared" si="175"/>
        <v>0</v>
      </c>
    </row>
    <row r="3725" spans="1:20" x14ac:dyDescent="0.25">
      <c r="A3725" s="1" t="s">
        <v>3057</v>
      </c>
      <c r="B3725" s="1" t="s">
        <v>10822</v>
      </c>
      <c r="C3725" s="1" t="s">
        <v>10823</v>
      </c>
      <c r="D3725" s="1" t="s">
        <v>123</v>
      </c>
      <c r="E3725" s="1" t="s">
        <v>194</v>
      </c>
      <c r="F3725" s="1">
        <v>0</v>
      </c>
      <c r="G3725" s="2">
        <v>43527</v>
      </c>
      <c r="H3725" s="1" t="s">
        <v>30</v>
      </c>
      <c r="I3725" s="1" t="s">
        <v>31</v>
      </c>
      <c r="J3725" s="2">
        <v>43199</v>
      </c>
      <c r="K3725" s="1"/>
      <c r="L3725" s="1" t="s">
        <v>24</v>
      </c>
      <c r="M3725" s="3">
        <v>59633.81</v>
      </c>
      <c r="N3725" s="3">
        <v>57960.24</v>
      </c>
      <c r="O3725" s="3">
        <v>26923.45</v>
      </c>
      <c r="P3725" s="1">
        <v>125</v>
      </c>
      <c r="Q3725" s="3">
        <v>85008.69</v>
      </c>
      <c r="R3725" s="1" t="str">
        <f t="shared" si="176"/>
        <v>2019-03</v>
      </c>
      <c r="S3725" s="1" t="str">
        <f t="shared" si="174"/>
        <v/>
      </c>
      <c r="T3725" s="3">
        <f t="shared" si="175"/>
        <v>27048.45</v>
      </c>
    </row>
    <row r="3726" spans="1:20" x14ac:dyDescent="0.25">
      <c r="A3726" s="1" t="s">
        <v>10824</v>
      </c>
      <c r="B3726" s="1" t="s">
        <v>10825</v>
      </c>
      <c r="C3726" s="1" t="s">
        <v>10826</v>
      </c>
      <c r="D3726" s="1" t="s">
        <v>39</v>
      </c>
      <c r="E3726" s="1" t="s">
        <v>40</v>
      </c>
      <c r="F3726" s="1">
        <v>0</v>
      </c>
      <c r="G3726" s="2">
        <v>44539</v>
      </c>
      <c r="H3726" s="1" t="s">
        <v>30</v>
      </c>
      <c r="I3726" s="1" t="s">
        <v>31</v>
      </c>
      <c r="J3726" s="2">
        <v>44451</v>
      </c>
      <c r="K3726" s="2">
        <v>44635</v>
      </c>
      <c r="L3726" s="1" t="s">
        <v>42</v>
      </c>
      <c r="M3726" s="3">
        <v>24960</v>
      </c>
      <c r="N3726" s="3">
        <v>1342.5</v>
      </c>
      <c r="O3726" s="1" t="s">
        <v>32</v>
      </c>
      <c r="P3726" s="1">
        <v>100</v>
      </c>
      <c r="Q3726" s="3">
        <v>1442.5</v>
      </c>
      <c r="R3726" s="1" t="str">
        <f t="shared" si="176"/>
        <v>2021-12</v>
      </c>
      <c r="S3726" s="1" t="str">
        <f t="shared" si="174"/>
        <v>2022-03</v>
      </c>
      <c r="T3726" s="3">
        <f t="shared" si="175"/>
        <v>100</v>
      </c>
    </row>
    <row r="3727" spans="1:20" x14ac:dyDescent="0.25">
      <c r="A3727" s="1" t="s">
        <v>1168</v>
      </c>
      <c r="B3727" s="1" t="s">
        <v>10827</v>
      </c>
      <c r="C3727" s="1" t="s">
        <v>10828</v>
      </c>
      <c r="D3727" s="1" t="s">
        <v>237</v>
      </c>
      <c r="E3727" s="1" t="s">
        <v>3596</v>
      </c>
      <c r="F3727" s="1">
        <v>0</v>
      </c>
      <c r="G3727" s="2">
        <v>37438</v>
      </c>
      <c r="H3727" s="1" t="s">
        <v>22</v>
      </c>
      <c r="I3727" s="1" t="s">
        <v>31</v>
      </c>
      <c r="J3727" s="2">
        <v>37263</v>
      </c>
      <c r="K3727" s="2">
        <v>44813</v>
      </c>
      <c r="L3727" s="1" t="s">
        <v>42</v>
      </c>
      <c r="M3727" s="3">
        <v>52701.17</v>
      </c>
      <c r="N3727" s="3">
        <v>42364.24</v>
      </c>
      <c r="O3727" s="1" t="s">
        <v>32</v>
      </c>
      <c r="P3727" s="1" t="s">
        <v>32</v>
      </c>
      <c r="Q3727" s="3">
        <v>42364.24</v>
      </c>
      <c r="R3727" s="1" t="str">
        <f t="shared" si="176"/>
        <v>2002-07</v>
      </c>
      <c r="S3727" s="1" t="str">
        <f t="shared" si="174"/>
        <v>2022-09</v>
      </c>
      <c r="T3727" s="3">
        <f t="shared" si="175"/>
        <v>0</v>
      </c>
    </row>
    <row r="3728" spans="1:20" x14ac:dyDescent="0.25">
      <c r="A3728" s="1" t="s">
        <v>10829</v>
      </c>
      <c r="B3728" s="1" t="s">
        <v>10827</v>
      </c>
      <c r="C3728" s="1" t="s">
        <v>10830</v>
      </c>
      <c r="D3728" s="1" t="s">
        <v>70</v>
      </c>
      <c r="E3728" s="1" t="s">
        <v>10831</v>
      </c>
      <c r="F3728" s="1">
        <v>0</v>
      </c>
      <c r="G3728" s="2">
        <v>38152</v>
      </c>
      <c r="H3728" s="1" t="s">
        <v>22</v>
      </c>
      <c r="I3728" s="1" t="s">
        <v>31</v>
      </c>
      <c r="J3728" s="1" t="s">
        <v>10832</v>
      </c>
      <c r="K3728" s="1"/>
      <c r="L3728" s="1" t="s">
        <v>24</v>
      </c>
      <c r="M3728" s="3">
        <v>66523.179999999993</v>
      </c>
      <c r="N3728" s="3">
        <v>54934.17</v>
      </c>
      <c r="O3728" s="1">
        <v>447.75</v>
      </c>
      <c r="P3728" s="1" t="s">
        <v>32</v>
      </c>
      <c r="Q3728" s="3">
        <v>55381.919999999998</v>
      </c>
      <c r="R3728" s="1" t="str">
        <f t="shared" si="176"/>
        <v>2004-06</v>
      </c>
      <c r="S3728" s="1" t="str">
        <f t="shared" si="174"/>
        <v/>
      </c>
      <c r="T3728" s="3">
        <f t="shared" si="175"/>
        <v>447.75</v>
      </c>
    </row>
    <row r="3729" spans="1:20" x14ac:dyDescent="0.25">
      <c r="A3729" s="1" t="s">
        <v>10833</v>
      </c>
      <c r="B3729" s="1" t="s">
        <v>10834</v>
      </c>
      <c r="C3729" s="1" t="s">
        <v>10835</v>
      </c>
      <c r="D3729" s="1" t="s">
        <v>237</v>
      </c>
      <c r="E3729" s="1" t="s">
        <v>3993</v>
      </c>
      <c r="F3729" s="1">
        <v>0</v>
      </c>
      <c r="G3729" s="2">
        <v>29241</v>
      </c>
      <c r="H3729" s="1" t="s">
        <v>30</v>
      </c>
      <c r="I3729" s="1" t="s">
        <v>31</v>
      </c>
      <c r="J3729" s="1" t="s">
        <v>10836</v>
      </c>
      <c r="K3729" s="2">
        <v>44785</v>
      </c>
      <c r="L3729" s="1" t="s">
        <v>42</v>
      </c>
      <c r="M3729" s="3">
        <v>51290.51</v>
      </c>
      <c r="N3729" s="3">
        <v>35554.74</v>
      </c>
      <c r="O3729" s="1" t="s">
        <v>32</v>
      </c>
      <c r="P3729" s="1" t="s">
        <v>32</v>
      </c>
      <c r="Q3729" s="3">
        <v>35554.74</v>
      </c>
      <c r="R3729" s="1" t="str">
        <f t="shared" si="176"/>
        <v>1980-01</v>
      </c>
      <c r="S3729" s="1" t="str">
        <f t="shared" si="174"/>
        <v>2022-08</v>
      </c>
      <c r="T3729" s="3">
        <f t="shared" si="175"/>
        <v>0</v>
      </c>
    </row>
    <row r="3730" spans="1:20" x14ac:dyDescent="0.25">
      <c r="A3730" s="1" t="s">
        <v>5373</v>
      </c>
      <c r="B3730" s="1" t="s">
        <v>10837</v>
      </c>
      <c r="C3730" s="1" t="s">
        <v>10838</v>
      </c>
      <c r="D3730" s="1" t="s">
        <v>39</v>
      </c>
      <c r="E3730" s="1" t="s">
        <v>40</v>
      </c>
      <c r="F3730" s="1">
        <v>0</v>
      </c>
      <c r="G3730" s="2">
        <v>44901</v>
      </c>
      <c r="H3730" s="1" t="s">
        <v>22</v>
      </c>
      <c r="I3730" s="1" t="s">
        <v>31</v>
      </c>
      <c r="J3730" s="1" t="s">
        <v>317</v>
      </c>
      <c r="K3730" s="1"/>
      <c r="L3730" s="1" t="s">
        <v>24</v>
      </c>
      <c r="M3730" s="3">
        <v>29952</v>
      </c>
      <c r="N3730" s="3">
        <v>3507</v>
      </c>
      <c r="O3730" s="1" t="s">
        <v>32</v>
      </c>
      <c r="P3730" s="1">
        <v>100</v>
      </c>
      <c r="Q3730" s="3">
        <v>3607</v>
      </c>
      <c r="R3730" s="1" t="str">
        <f t="shared" si="176"/>
        <v>2022-12</v>
      </c>
      <c r="S3730" s="1" t="str">
        <f t="shared" si="174"/>
        <v/>
      </c>
      <c r="T3730" s="3">
        <f t="shared" si="175"/>
        <v>100</v>
      </c>
    </row>
    <row r="3731" spans="1:20" x14ac:dyDescent="0.25">
      <c r="A3731" s="1" t="s">
        <v>10839</v>
      </c>
      <c r="B3731" s="1" t="s">
        <v>10840</v>
      </c>
      <c r="C3731" s="1" t="s">
        <v>10841</v>
      </c>
      <c r="D3731" s="1" t="s">
        <v>52</v>
      </c>
      <c r="E3731" s="1" t="s">
        <v>10842</v>
      </c>
      <c r="F3731" s="1">
        <v>0</v>
      </c>
      <c r="G3731" s="2">
        <v>37487</v>
      </c>
      <c r="H3731" s="1" t="s">
        <v>22</v>
      </c>
      <c r="I3731" s="1" t="s">
        <v>23</v>
      </c>
      <c r="J3731" s="1" t="s">
        <v>5937</v>
      </c>
      <c r="K3731" s="1"/>
      <c r="L3731" s="1" t="s">
        <v>24</v>
      </c>
      <c r="M3731" s="3">
        <v>43319.95</v>
      </c>
      <c r="N3731" s="3">
        <v>43107.53</v>
      </c>
      <c r="O3731" s="1">
        <v>333.23</v>
      </c>
      <c r="P3731" s="1" t="s">
        <v>32</v>
      </c>
      <c r="Q3731" s="3">
        <v>43440.76</v>
      </c>
      <c r="R3731" s="1" t="str">
        <f t="shared" si="176"/>
        <v>2002-08</v>
      </c>
      <c r="S3731" s="1" t="str">
        <f t="shared" si="174"/>
        <v/>
      </c>
      <c r="T3731" s="3">
        <f t="shared" si="175"/>
        <v>333.23</v>
      </c>
    </row>
    <row r="3732" spans="1:20" x14ac:dyDescent="0.25">
      <c r="A3732" s="1" t="s">
        <v>10843</v>
      </c>
      <c r="B3732" s="1" t="s">
        <v>10844</v>
      </c>
      <c r="C3732" s="1" t="s">
        <v>10845</v>
      </c>
      <c r="D3732" s="1" t="s">
        <v>39</v>
      </c>
      <c r="E3732" s="1" t="s">
        <v>40</v>
      </c>
      <c r="F3732" s="1">
        <v>0</v>
      </c>
      <c r="G3732" s="2">
        <v>44707</v>
      </c>
      <c r="H3732" s="1" t="s">
        <v>22</v>
      </c>
      <c r="I3732" s="1" t="s">
        <v>31</v>
      </c>
      <c r="J3732" s="1" t="s">
        <v>1966</v>
      </c>
      <c r="K3732" s="2">
        <v>44809</v>
      </c>
      <c r="L3732" s="1" t="s">
        <v>42</v>
      </c>
      <c r="M3732" s="3">
        <v>39936</v>
      </c>
      <c r="N3732" s="3">
        <v>3392</v>
      </c>
      <c r="O3732" s="1" t="s">
        <v>32</v>
      </c>
      <c r="P3732" s="1">
        <v>100</v>
      </c>
      <c r="Q3732" s="3">
        <v>3492</v>
      </c>
      <c r="R3732" s="1" t="str">
        <f t="shared" si="176"/>
        <v>2022-05</v>
      </c>
      <c r="S3732" s="1" t="str">
        <f t="shared" si="174"/>
        <v>2022-09</v>
      </c>
      <c r="T3732" s="3">
        <f t="shared" si="175"/>
        <v>100</v>
      </c>
    </row>
    <row r="3733" spans="1:20" x14ac:dyDescent="0.25">
      <c r="A3733" s="1" t="s">
        <v>10846</v>
      </c>
      <c r="B3733" s="1" t="s">
        <v>10847</v>
      </c>
      <c r="C3733" s="1" t="s">
        <v>10848</v>
      </c>
      <c r="D3733" s="1" t="s">
        <v>227</v>
      </c>
      <c r="E3733" s="1" t="s">
        <v>10849</v>
      </c>
      <c r="F3733" s="1">
        <v>0</v>
      </c>
      <c r="G3733" s="2">
        <v>35492</v>
      </c>
      <c r="H3733" s="1" t="s">
        <v>22</v>
      </c>
      <c r="I3733" s="1" t="s">
        <v>31</v>
      </c>
      <c r="J3733" s="2">
        <v>35492</v>
      </c>
      <c r="K3733" s="1"/>
      <c r="L3733" s="1" t="s">
        <v>24</v>
      </c>
      <c r="M3733" s="3">
        <v>91917.49</v>
      </c>
      <c r="N3733" s="3">
        <v>90965.81</v>
      </c>
      <c r="O3733" s="1" t="s">
        <v>32</v>
      </c>
      <c r="P3733" s="1" t="s">
        <v>32</v>
      </c>
      <c r="Q3733" s="3">
        <v>90965.81</v>
      </c>
      <c r="R3733" s="1" t="str">
        <f t="shared" si="176"/>
        <v>1997-03</v>
      </c>
      <c r="S3733" s="1" t="str">
        <f t="shared" si="174"/>
        <v/>
      </c>
      <c r="T3733" s="3">
        <f t="shared" si="175"/>
        <v>0</v>
      </c>
    </row>
    <row r="3734" spans="1:20" x14ac:dyDescent="0.25">
      <c r="A3734" s="1" t="s">
        <v>10850</v>
      </c>
      <c r="B3734" s="1" t="s">
        <v>10847</v>
      </c>
      <c r="C3734" s="1" t="s">
        <v>10851</v>
      </c>
      <c r="D3734" s="1" t="s">
        <v>20</v>
      </c>
      <c r="E3734" s="1" t="s">
        <v>404</v>
      </c>
      <c r="F3734" s="1">
        <v>0</v>
      </c>
      <c r="G3734" s="2">
        <v>39133</v>
      </c>
      <c r="H3734" s="1" t="s">
        <v>22</v>
      </c>
      <c r="I3734" s="1" t="s">
        <v>23</v>
      </c>
      <c r="J3734" s="1" t="s">
        <v>4611</v>
      </c>
      <c r="K3734" s="1"/>
      <c r="L3734" s="1" t="s">
        <v>24</v>
      </c>
      <c r="M3734" s="3">
        <v>46846.8</v>
      </c>
      <c r="N3734" s="3">
        <v>48793.34</v>
      </c>
      <c r="O3734" s="3">
        <v>4895.99</v>
      </c>
      <c r="P3734" s="1">
        <v>125</v>
      </c>
      <c r="Q3734" s="3">
        <v>53814.33</v>
      </c>
      <c r="R3734" s="1" t="str">
        <f t="shared" si="176"/>
        <v>2007-02</v>
      </c>
      <c r="S3734" s="1" t="str">
        <f t="shared" si="174"/>
        <v/>
      </c>
      <c r="T3734" s="3">
        <f t="shared" si="175"/>
        <v>5020.99</v>
      </c>
    </row>
    <row r="3735" spans="1:20" x14ac:dyDescent="0.25">
      <c r="A3735" s="1" t="s">
        <v>2496</v>
      </c>
      <c r="B3735" s="1" t="s">
        <v>10847</v>
      </c>
      <c r="C3735" s="1" t="s">
        <v>10852</v>
      </c>
      <c r="D3735" s="1" t="s">
        <v>52</v>
      </c>
      <c r="E3735" s="1" t="s">
        <v>10853</v>
      </c>
      <c r="F3735" s="1">
        <v>0</v>
      </c>
      <c r="G3735" s="2">
        <v>36500</v>
      </c>
      <c r="H3735" s="1" t="s">
        <v>22</v>
      </c>
      <c r="I3735" s="1" t="s">
        <v>23</v>
      </c>
      <c r="J3735" s="2">
        <v>36323</v>
      </c>
      <c r="K3735" s="1"/>
      <c r="L3735" s="1" t="s">
        <v>24</v>
      </c>
      <c r="M3735" s="3">
        <v>41600</v>
      </c>
      <c r="N3735" s="3">
        <v>40313.24</v>
      </c>
      <c r="O3735" s="1" t="s">
        <v>32</v>
      </c>
      <c r="P3735" s="1" t="s">
        <v>32</v>
      </c>
      <c r="Q3735" s="3">
        <v>40313.24</v>
      </c>
      <c r="R3735" s="1" t="str">
        <f t="shared" si="176"/>
        <v>1999-12</v>
      </c>
      <c r="S3735" s="1" t="str">
        <f t="shared" si="174"/>
        <v/>
      </c>
      <c r="T3735" s="3">
        <f t="shared" si="175"/>
        <v>0</v>
      </c>
    </row>
    <row r="3736" spans="1:20" x14ac:dyDescent="0.25">
      <c r="A3736" s="1" t="s">
        <v>2558</v>
      </c>
      <c r="B3736" s="1" t="s">
        <v>10847</v>
      </c>
      <c r="C3736" s="1" t="s">
        <v>10854</v>
      </c>
      <c r="D3736" s="1" t="s">
        <v>20</v>
      </c>
      <c r="E3736" s="1" t="s">
        <v>1786</v>
      </c>
      <c r="F3736" s="1">
        <v>0</v>
      </c>
      <c r="G3736" s="2">
        <v>42983</v>
      </c>
      <c r="H3736" s="1" t="s">
        <v>30</v>
      </c>
      <c r="I3736" s="1" t="s">
        <v>31</v>
      </c>
      <c r="J3736" s="1" t="s">
        <v>9406</v>
      </c>
      <c r="K3736" s="1"/>
      <c r="L3736" s="1" t="s">
        <v>24</v>
      </c>
      <c r="M3736" s="3">
        <v>37491.79</v>
      </c>
      <c r="N3736" s="3">
        <v>39003.96</v>
      </c>
      <c r="O3736" s="3">
        <v>1946.7</v>
      </c>
      <c r="P3736" s="1">
        <v>125</v>
      </c>
      <c r="Q3736" s="3">
        <v>41075.660000000003</v>
      </c>
      <c r="R3736" s="1" t="str">
        <f t="shared" si="176"/>
        <v>2017-09</v>
      </c>
      <c r="S3736" s="1" t="str">
        <f t="shared" si="174"/>
        <v/>
      </c>
      <c r="T3736" s="3">
        <f t="shared" si="175"/>
        <v>2071.6999999999998</v>
      </c>
    </row>
    <row r="3737" spans="1:20" x14ac:dyDescent="0.25">
      <c r="A3737" s="1" t="s">
        <v>2588</v>
      </c>
      <c r="B3737" s="1" t="s">
        <v>10855</v>
      </c>
      <c r="C3737" s="1" t="s">
        <v>10856</v>
      </c>
      <c r="D3737" s="1" t="s">
        <v>20</v>
      </c>
      <c r="E3737" s="1" t="s">
        <v>404</v>
      </c>
      <c r="F3737" s="1">
        <v>0</v>
      </c>
      <c r="G3737" s="2">
        <v>43430</v>
      </c>
      <c r="H3737" s="1" t="s">
        <v>22</v>
      </c>
      <c r="I3737" s="1" t="s">
        <v>31</v>
      </c>
      <c r="J3737" s="1" t="s">
        <v>2563</v>
      </c>
      <c r="K3737" s="1"/>
      <c r="L3737" s="1" t="s">
        <v>24</v>
      </c>
      <c r="M3737" s="3">
        <v>46846.8</v>
      </c>
      <c r="N3737" s="3">
        <v>48568.06</v>
      </c>
      <c r="O3737" s="3">
        <v>7925.87</v>
      </c>
      <c r="P3737" s="1">
        <v>125</v>
      </c>
      <c r="Q3737" s="3">
        <v>56618.93</v>
      </c>
      <c r="R3737" s="1" t="str">
        <f t="shared" si="176"/>
        <v>2018-11</v>
      </c>
      <c r="S3737" s="1" t="str">
        <f t="shared" si="174"/>
        <v/>
      </c>
      <c r="T3737" s="3">
        <f t="shared" si="175"/>
        <v>8050.87</v>
      </c>
    </row>
    <row r="3738" spans="1:20" x14ac:dyDescent="0.25">
      <c r="A3738" s="1" t="s">
        <v>10857</v>
      </c>
      <c r="B3738" s="1" t="s">
        <v>10858</v>
      </c>
      <c r="C3738" s="1" t="s">
        <v>10859</v>
      </c>
      <c r="D3738" s="1" t="s">
        <v>76</v>
      </c>
      <c r="E3738" s="1" t="s">
        <v>676</v>
      </c>
      <c r="F3738" s="1">
        <v>0</v>
      </c>
      <c r="G3738" s="2">
        <v>28828</v>
      </c>
      <c r="H3738" s="1" t="s">
        <v>22</v>
      </c>
      <c r="I3738" s="1" t="s">
        <v>31</v>
      </c>
      <c r="J3738" s="2">
        <v>28592</v>
      </c>
      <c r="K3738" s="2">
        <v>44673</v>
      </c>
      <c r="L3738" s="1" t="s">
        <v>42</v>
      </c>
      <c r="M3738" s="3">
        <v>115132.58</v>
      </c>
      <c r="N3738" s="3">
        <v>56912.79</v>
      </c>
      <c r="O3738" s="1" t="s">
        <v>32</v>
      </c>
      <c r="P3738" s="1" t="s">
        <v>32</v>
      </c>
      <c r="Q3738" s="3">
        <v>56912.79</v>
      </c>
      <c r="R3738" s="1" t="str">
        <f t="shared" si="176"/>
        <v>1978-12</v>
      </c>
      <c r="S3738" s="1" t="str">
        <f t="shared" si="174"/>
        <v>2022-04</v>
      </c>
      <c r="T3738" s="3">
        <f t="shared" si="175"/>
        <v>0</v>
      </c>
    </row>
    <row r="3739" spans="1:20" x14ac:dyDescent="0.25">
      <c r="A3739" s="1" t="s">
        <v>2561</v>
      </c>
      <c r="B3739" s="1" t="s">
        <v>10860</v>
      </c>
      <c r="C3739" s="1" t="s">
        <v>10861</v>
      </c>
      <c r="D3739" s="1" t="s">
        <v>20</v>
      </c>
      <c r="E3739" s="1" t="s">
        <v>404</v>
      </c>
      <c r="F3739" s="1">
        <v>0</v>
      </c>
      <c r="G3739" s="2">
        <v>34764</v>
      </c>
      <c r="H3739" s="1" t="s">
        <v>22</v>
      </c>
      <c r="I3739" s="1" t="s">
        <v>31</v>
      </c>
      <c r="J3739" s="2">
        <v>34853</v>
      </c>
      <c r="K3739" s="1"/>
      <c r="L3739" s="1" t="s">
        <v>24</v>
      </c>
      <c r="M3739" s="3">
        <v>47471.22</v>
      </c>
      <c r="N3739" s="3">
        <v>50198.239999999998</v>
      </c>
      <c r="O3739" s="3">
        <v>86655.13</v>
      </c>
      <c r="P3739" s="1">
        <v>125</v>
      </c>
      <c r="Q3739" s="3">
        <v>136978.37</v>
      </c>
      <c r="R3739" s="1" t="str">
        <f t="shared" si="176"/>
        <v>1995-03</v>
      </c>
      <c r="S3739" s="1" t="str">
        <f t="shared" si="174"/>
        <v/>
      </c>
      <c r="T3739" s="3">
        <f t="shared" si="175"/>
        <v>86780.13</v>
      </c>
    </row>
    <row r="3740" spans="1:20" x14ac:dyDescent="0.25">
      <c r="A3740" s="1" t="s">
        <v>10862</v>
      </c>
      <c r="B3740" s="1" t="s">
        <v>10863</v>
      </c>
      <c r="C3740" s="1" t="s">
        <v>10864</v>
      </c>
      <c r="D3740" s="1" t="s">
        <v>28</v>
      </c>
      <c r="E3740" s="1" t="s">
        <v>46</v>
      </c>
      <c r="F3740" s="1">
        <v>0</v>
      </c>
      <c r="G3740" s="2">
        <v>44579</v>
      </c>
      <c r="H3740" s="1" t="s">
        <v>30</v>
      </c>
      <c r="I3740" s="1" t="s">
        <v>31</v>
      </c>
      <c r="J3740" s="1" t="s">
        <v>2437</v>
      </c>
      <c r="K3740" s="1"/>
      <c r="L3740" s="1" t="s">
        <v>24</v>
      </c>
      <c r="M3740" s="3">
        <v>52228.800000000003</v>
      </c>
      <c r="N3740" s="3">
        <v>40368.53</v>
      </c>
      <c r="O3740" s="3">
        <v>27204.85</v>
      </c>
      <c r="P3740" s="1">
        <v>225</v>
      </c>
      <c r="Q3740" s="3">
        <v>67798.38</v>
      </c>
      <c r="R3740" s="1" t="str">
        <f t="shared" si="176"/>
        <v>2022-01</v>
      </c>
      <c r="S3740" s="1" t="str">
        <f t="shared" si="174"/>
        <v/>
      </c>
      <c r="T3740" s="3">
        <f t="shared" si="175"/>
        <v>27429.85</v>
      </c>
    </row>
    <row r="3741" spans="1:20" x14ac:dyDescent="0.25">
      <c r="A3741" s="1" t="s">
        <v>8529</v>
      </c>
      <c r="B3741" s="1" t="s">
        <v>10865</v>
      </c>
      <c r="C3741" s="1" t="s">
        <v>10866</v>
      </c>
      <c r="D3741" s="1" t="s">
        <v>52</v>
      </c>
      <c r="E3741" s="1" t="s">
        <v>10867</v>
      </c>
      <c r="F3741" s="1">
        <v>0</v>
      </c>
      <c r="G3741" s="2">
        <v>43892</v>
      </c>
      <c r="H3741" s="1" t="s">
        <v>22</v>
      </c>
      <c r="I3741" s="1" t="s">
        <v>31</v>
      </c>
      <c r="J3741" s="2">
        <v>43864</v>
      </c>
      <c r="K3741" s="1"/>
      <c r="L3741" s="1" t="s">
        <v>24</v>
      </c>
      <c r="M3741" s="3">
        <v>41934.67</v>
      </c>
      <c r="N3741" s="3">
        <v>42257.86</v>
      </c>
      <c r="O3741" s="3">
        <v>2729.29</v>
      </c>
      <c r="P3741" s="1">
        <v>125</v>
      </c>
      <c r="Q3741" s="3">
        <v>45112.15</v>
      </c>
      <c r="R3741" s="1" t="str">
        <f t="shared" si="176"/>
        <v>2020-03</v>
      </c>
      <c r="S3741" s="1" t="str">
        <f t="shared" si="174"/>
        <v/>
      </c>
      <c r="T3741" s="3">
        <f t="shared" si="175"/>
        <v>2854.29</v>
      </c>
    </row>
    <row r="3742" spans="1:20" x14ac:dyDescent="0.25">
      <c r="A3742" s="1" t="s">
        <v>10868</v>
      </c>
      <c r="B3742" s="1" t="s">
        <v>10869</v>
      </c>
      <c r="C3742" s="1" t="s">
        <v>10870</v>
      </c>
      <c r="D3742" s="1" t="s">
        <v>123</v>
      </c>
      <c r="E3742" s="1" t="s">
        <v>194</v>
      </c>
      <c r="F3742" s="1">
        <v>0</v>
      </c>
      <c r="G3742" s="2">
        <v>44348</v>
      </c>
      <c r="H3742" s="1" t="s">
        <v>30</v>
      </c>
      <c r="I3742" s="1" t="s">
        <v>31</v>
      </c>
      <c r="J3742" s="1" t="s">
        <v>1502</v>
      </c>
      <c r="K3742" s="1"/>
      <c r="L3742" s="1" t="s">
        <v>24</v>
      </c>
      <c r="M3742" s="3">
        <v>50951.06</v>
      </c>
      <c r="N3742" s="3">
        <v>46488.58</v>
      </c>
      <c r="O3742" s="3">
        <v>18891.36</v>
      </c>
      <c r="P3742" s="1">
        <v>125</v>
      </c>
      <c r="Q3742" s="3">
        <v>65504.94</v>
      </c>
      <c r="R3742" s="1" t="str">
        <f t="shared" si="176"/>
        <v>2021-06</v>
      </c>
      <c r="S3742" s="1" t="str">
        <f t="shared" si="174"/>
        <v/>
      </c>
      <c r="T3742" s="3">
        <f t="shared" si="175"/>
        <v>19016.36</v>
      </c>
    </row>
    <row r="3743" spans="1:20" x14ac:dyDescent="0.25">
      <c r="A3743" s="1" t="s">
        <v>10871</v>
      </c>
      <c r="B3743" s="1" t="s">
        <v>10872</v>
      </c>
      <c r="C3743" s="1" t="s">
        <v>10873</v>
      </c>
      <c r="D3743" s="1" t="s">
        <v>88</v>
      </c>
      <c r="E3743" s="1" t="s">
        <v>89</v>
      </c>
      <c r="F3743" s="1">
        <v>0</v>
      </c>
      <c r="G3743" s="2">
        <v>41610</v>
      </c>
      <c r="H3743" s="1" t="s">
        <v>30</v>
      </c>
      <c r="I3743" s="1" t="s">
        <v>31</v>
      </c>
      <c r="J3743" s="2">
        <v>41317</v>
      </c>
      <c r="K3743" s="1"/>
      <c r="L3743" s="1" t="s">
        <v>24</v>
      </c>
      <c r="M3743" s="3">
        <v>53000.06</v>
      </c>
      <c r="N3743" s="3">
        <v>53001</v>
      </c>
      <c r="O3743" s="1">
        <v>458.65</v>
      </c>
      <c r="P3743" s="1" t="s">
        <v>32</v>
      </c>
      <c r="Q3743" s="3">
        <v>53459.65</v>
      </c>
      <c r="R3743" s="1" t="str">
        <f t="shared" si="176"/>
        <v>2013-12</v>
      </c>
      <c r="S3743" s="1" t="str">
        <f t="shared" si="174"/>
        <v/>
      </c>
      <c r="T3743" s="3">
        <f t="shared" si="175"/>
        <v>458.65</v>
      </c>
    </row>
    <row r="3744" spans="1:20" x14ac:dyDescent="0.25">
      <c r="A3744" s="1" t="s">
        <v>10874</v>
      </c>
      <c r="B3744" s="1" t="s">
        <v>10872</v>
      </c>
      <c r="C3744" s="1" t="s">
        <v>10875</v>
      </c>
      <c r="D3744" s="1" t="s">
        <v>70</v>
      </c>
      <c r="E3744" s="1" t="s">
        <v>4449</v>
      </c>
      <c r="F3744" s="1">
        <v>0</v>
      </c>
      <c r="G3744" s="2">
        <v>43654</v>
      </c>
      <c r="H3744" s="1" t="s">
        <v>30</v>
      </c>
      <c r="I3744" s="1" t="s">
        <v>31</v>
      </c>
      <c r="J3744" s="2">
        <v>43684</v>
      </c>
      <c r="K3744" s="1"/>
      <c r="L3744" s="1" t="s">
        <v>24</v>
      </c>
      <c r="M3744" s="3">
        <v>35616.879999999997</v>
      </c>
      <c r="N3744" s="3">
        <v>28719.77</v>
      </c>
      <c r="O3744" s="1" t="s">
        <v>32</v>
      </c>
      <c r="P3744" s="1">
        <v>125</v>
      </c>
      <c r="Q3744" s="3">
        <v>28844.77</v>
      </c>
      <c r="R3744" s="1" t="str">
        <f t="shared" si="176"/>
        <v>2019-07</v>
      </c>
      <c r="S3744" s="1" t="str">
        <f t="shared" si="174"/>
        <v/>
      </c>
      <c r="T3744" s="3">
        <f t="shared" si="175"/>
        <v>125</v>
      </c>
    </row>
    <row r="3745" spans="1:20" x14ac:dyDescent="0.25">
      <c r="A3745" s="1" t="s">
        <v>2387</v>
      </c>
      <c r="B3745" s="1" t="s">
        <v>10876</v>
      </c>
      <c r="C3745" s="1" t="s">
        <v>10877</v>
      </c>
      <c r="D3745" s="1" t="s">
        <v>52</v>
      </c>
      <c r="E3745" s="1" t="s">
        <v>1286</v>
      </c>
      <c r="F3745" s="1">
        <v>0</v>
      </c>
      <c r="G3745" s="2">
        <v>44410</v>
      </c>
      <c r="H3745" s="1" t="s">
        <v>22</v>
      </c>
      <c r="I3745" s="1" t="s">
        <v>31</v>
      </c>
      <c r="J3745" s="2">
        <v>44235</v>
      </c>
      <c r="K3745" s="1"/>
      <c r="L3745" s="1" t="s">
        <v>24</v>
      </c>
      <c r="M3745" s="3">
        <v>44999.97</v>
      </c>
      <c r="N3745" s="3">
        <v>41793.43</v>
      </c>
      <c r="O3745" s="1" t="s">
        <v>32</v>
      </c>
      <c r="P3745" s="1" t="s">
        <v>32</v>
      </c>
      <c r="Q3745" s="3">
        <v>41793.43</v>
      </c>
      <c r="R3745" s="1" t="str">
        <f t="shared" si="176"/>
        <v>2021-08</v>
      </c>
      <c r="S3745" s="1" t="str">
        <f t="shared" si="174"/>
        <v/>
      </c>
      <c r="T3745" s="3">
        <f t="shared" si="175"/>
        <v>0</v>
      </c>
    </row>
    <row r="3746" spans="1:20" x14ac:dyDescent="0.25">
      <c r="A3746" s="1" t="s">
        <v>10878</v>
      </c>
      <c r="B3746" s="1" t="s">
        <v>10879</v>
      </c>
      <c r="C3746" s="1" t="s">
        <v>10880</v>
      </c>
      <c r="D3746" s="1" t="s">
        <v>623</v>
      </c>
      <c r="E3746" s="1" t="s">
        <v>10881</v>
      </c>
      <c r="F3746" s="1">
        <v>0</v>
      </c>
      <c r="G3746" s="2">
        <v>44291</v>
      </c>
      <c r="H3746" s="1" t="s">
        <v>22</v>
      </c>
      <c r="I3746" s="1" t="s">
        <v>170</v>
      </c>
      <c r="J3746" s="2">
        <v>44320</v>
      </c>
      <c r="K3746" s="2">
        <v>44771</v>
      </c>
      <c r="L3746" s="1" t="s">
        <v>42</v>
      </c>
      <c r="M3746" s="3">
        <v>116107.47</v>
      </c>
      <c r="N3746" s="3">
        <v>70446.36</v>
      </c>
      <c r="O3746" s="1" t="s">
        <v>32</v>
      </c>
      <c r="P3746" s="1" t="s">
        <v>32</v>
      </c>
      <c r="Q3746" s="3">
        <v>70446.36</v>
      </c>
      <c r="R3746" s="1" t="str">
        <f t="shared" si="176"/>
        <v>2021-04</v>
      </c>
      <c r="S3746" s="1" t="str">
        <f t="shared" si="174"/>
        <v>2022-07</v>
      </c>
      <c r="T3746" s="3">
        <f t="shared" si="175"/>
        <v>0</v>
      </c>
    </row>
    <row r="3747" spans="1:20" x14ac:dyDescent="0.25">
      <c r="A3747" s="1" t="s">
        <v>10882</v>
      </c>
      <c r="B3747" s="1" t="s">
        <v>10883</v>
      </c>
      <c r="C3747" s="1" t="s">
        <v>10884</v>
      </c>
      <c r="D3747" s="1" t="s">
        <v>204</v>
      </c>
      <c r="E3747" s="1" t="s">
        <v>2635</v>
      </c>
      <c r="F3747" s="1">
        <v>0</v>
      </c>
      <c r="G3747" s="2">
        <v>41099</v>
      </c>
      <c r="H3747" s="1" t="s">
        <v>30</v>
      </c>
      <c r="I3747" s="1" t="s">
        <v>31</v>
      </c>
      <c r="J3747" s="2">
        <v>41159</v>
      </c>
      <c r="K3747" s="2">
        <v>44752</v>
      </c>
      <c r="L3747" s="1" t="s">
        <v>42</v>
      </c>
      <c r="M3747" s="3">
        <v>101251.9</v>
      </c>
      <c r="N3747" s="3">
        <v>57463.15</v>
      </c>
      <c r="O3747" s="1" t="s">
        <v>32</v>
      </c>
      <c r="P3747" s="1" t="s">
        <v>32</v>
      </c>
      <c r="Q3747" s="3">
        <v>57463.15</v>
      </c>
      <c r="R3747" s="1" t="str">
        <f t="shared" si="176"/>
        <v>2012-07</v>
      </c>
      <c r="S3747" s="1" t="str">
        <f t="shared" si="174"/>
        <v>2022-07</v>
      </c>
      <c r="T3747" s="3">
        <f t="shared" si="175"/>
        <v>0</v>
      </c>
    </row>
    <row r="3748" spans="1:20" x14ac:dyDescent="0.25">
      <c r="A3748" s="1" t="s">
        <v>10885</v>
      </c>
      <c r="B3748" s="1" t="s">
        <v>10886</v>
      </c>
      <c r="C3748" s="1" t="s">
        <v>10887</v>
      </c>
      <c r="D3748" s="1" t="s">
        <v>20</v>
      </c>
      <c r="E3748" s="1" t="s">
        <v>61</v>
      </c>
      <c r="F3748" s="1">
        <v>0</v>
      </c>
      <c r="G3748" s="2">
        <v>41035</v>
      </c>
      <c r="H3748" s="1" t="s">
        <v>22</v>
      </c>
      <c r="I3748" s="1" t="s">
        <v>257</v>
      </c>
      <c r="J3748" s="2">
        <v>39846</v>
      </c>
      <c r="K3748" s="1"/>
      <c r="L3748" s="1" t="s">
        <v>24</v>
      </c>
      <c r="M3748" s="3">
        <v>68792.460000000006</v>
      </c>
      <c r="N3748" s="3">
        <v>68415.22</v>
      </c>
      <c r="O3748" s="3">
        <v>9791.3799999999992</v>
      </c>
      <c r="P3748" s="1">
        <v>125</v>
      </c>
      <c r="Q3748" s="3">
        <v>78331.600000000006</v>
      </c>
      <c r="R3748" s="1" t="str">
        <f t="shared" si="176"/>
        <v>2012-05</v>
      </c>
      <c r="S3748" s="1" t="str">
        <f t="shared" si="174"/>
        <v/>
      </c>
      <c r="T3748" s="3">
        <f t="shared" si="175"/>
        <v>9916.3799999999992</v>
      </c>
    </row>
    <row r="3749" spans="1:20" x14ac:dyDescent="0.25">
      <c r="A3749" s="1" t="s">
        <v>10888</v>
      </c>
      <c r="B3749" s="1" t="s">
        <v>10889</v>
      </c>
      <c r="C3749" s="1" t="s">
        <v>10890</v>
      </c>
      <c r="D3749" s="1" t="s">
        <v>76</v>
      </c>
      <c r="E3749" s="1" t="s">
        <v>2573</v>
      </c>
      <c r="F3749" s="1">
        <v>0</v>
      </c>
      <c r="G3749" s="2">
        <v>36010</v>
      </c>
      <c r="H3749" s="1" t="s">
        <v>30</v>
      </c>
      <c r="I3749" s="1" t="s">
        <v>31</v>
      </c>
      <c r="J3749" s="2">
        <v>35862</v>
      </c>
      <c r="K3749" s="1"/>
      <c r="L3749" s="1" t="s">
        <v>24</v>
      </c>
      <c r="M3749" s="3">
        <v>100764.56</v>
      </c>
      <c r="N3749" s="3">
        <v>100689.60000000001</v>
      </c>
      <c r="O3749" s="1" t="s">
        <v>32</v>
      </c>
      <c r="P3749" s="3">
        <v>4155.58</v>
      </c>
      <c r="Q3749" s="3">
        <v>104845.18</v>
      </c>
      <c r="R3749" s="1" t="str">
        <f t="shared" si="176"/>
        <v>1998-08</v>
      </c>
      <c r="S3749" s="1" t="str">
        <f t="shared" si="174"/>
        <v/>
      </c>
      <c r="T3749" s="3">
        <f t="shared" si="175"/>
        <v>4155.58</v>
      </c>
    </row>
    <row r="3750" spans="1:20" x14ac:dyDescent="0.25">
      <c r="A3750" s="1" t="s">
        <v>10891</v>
      </c>
      <c r="B3750" s="1" t="s">
        <v>10892</v>
      </c>
      <c r="C3750" s="1" t="s">
        <v>10893</v>
      </c>
      <c r="D3750" s="1" t="s">
        <v>123</v>
      </c>
      <c r="E3750" s="1" t="s">
        <v>194</v>
      </c>
      <c r="F3750" s="1">
        <v>0</v>
      </c>
      <c r="G3750" s="2">
        <v>34911</v>
      </c>
      <c r="H3750" s="1" t="s">
        <v>30</v>
      </c>
      <c r="I3750" s="1" t="s">
        <v>31</v>
      </c>
      <c r="J3750" s="1" t="s">
        <v>4546</v>
      </c>
      <c r="K3750" s="1"/>
      <c r="L3750" s="1" t="s">
        <v>24</v>
      </c>
      <c r="M3750" s="3">
        <v>79706.22</v>
      </c>
      <c r="N3750" s="3">
        <v>79404.759999999995</v>
      </c>
      <c r="O3750" s="3">
        <v>15448.22</v>
      </c>
      <c r="P3750" s="1">
        <v>125</v>
      </c>
      <c r="Q3750" s="3">
        <v>94977.98</v>
      </c>
      <c r="R3750" s="1" t="str">
        <f t="shared" si="176"/>
        <v>1995-07</v>
      </c>
      <c r="S3750" s="1" t="str">
        <f t="shared" si="174"/>
        <v/>
      </c>
      <c r="T3750" s="3">
        <f t="shared" si="175"/>
        <v>15573.22</v>
      </c>
    </row>
    <row r="3751" spans="1:20" x14ac:dyDescent="0.25">
      <c r="A3751" s="1" t="s">
        <v>10894</v>
      </c>
      <c r="B3751" s="1" t="s">
        <v>10895</v>
      </c>
      <c r="C3751" s="1" t="s">
        <v>10896</v>
      </c>
      <c r="D3751" s="1" t="s">
        <v>82</v>
      </c>
      <c r="E3751" s="1" t="s">
        <v>295</v>
      </c>
      <c r="F3751" s="1">
        <v>0</v>
      </c>
      <c r="G3751" s="2">
        <v>44585</v>
      </c>
      <c r="H3751" s="1" t="s">
        <v>30</v>
      </c>
      <c r="I3751" s="1" t="s">
        <v>31</v>
      </c>
      <c r="J3751" s="1" t="s">
        <v>1177</v>
      </c>
      <c r="K3751" s="1"/>
      <c r="L3751" s="1" t="s">
        <v>24</v>
      </c>
      <c r="M3751" s="3">
        <v>60180.85</v>
      </c>
      <c r="N3751" s="3">
        <v>54799.28</v>
      </c>
      <c r="O3751" s="1" t="s">
        <v>32</v>
      </c>
      <c r="P3751" s="1">
        <v>100</v>
      </c>
      <c r="Q3751" s="3">
        <v>54899.28</v>
      </c>
      <c r="R3751" s="1" t="str">
        <f t="shared" si="176"/>
        <v>2022-01</v>
      </c>
      <c r="S3751" s="1" t="str">
        <f t="shared" si="174"/>
        <v/>
      </c>
      <c r="T3751" s="3">
        <f t="shared" si="175"/>
        <v>100</v>
      </c>
    </row>
    <row r="3752" spans="1:20" x14ac:dyDescent="0.25">
      <c r="A3752" s="1" t="s">
        <v>8837</v>
      </c>
      <c r="B3752" s="1" t="s">
        <v>10897</v>
      </c>
      <c r="C3752" s="1" t="s">
        <v>10898</v>
      </c>
      <c r="D3752" s="1" t="s">
        <v>2221</v>
      </c>
      <c r="E3752" s="1" t="s">
        <v>291</v>
      </c>
      <c r="F3752" s="1">
        <v>0</v>
      </c>
      <c r="G3752" s="2">
        <v>44564</v>
      </c>
      <c r="H3752" s="1" t="s">
        <v>22</v>
      </c>
      <c r="I3752" s="1" t="s">
        <v>31</v>
      </c>
      <c r="J3752" s="2">
        <v>44621</v>
      </c>
      <c r="K3752" s="1"/>
      <c r="L3752" s="1" t="s">
        <v>24</v>
      </c>
      <c r="M3752" s="3">
        <v>89999.94</v>
      </c>
      <c r="N3752" s="3">
        <v>84229.91</v>
      </c>
      <c r="O3752" s="1">
        <v>605.77</v>
      </c>
      <c r="P3752" s="1">
        <v>100</v>
      </c>
      <c r="Q3752" s="3">
        <v>84935.679999999993</v>
      </c>
      <c r="R3752" s="1" t="str">
        <f t="shared" si="176"/>
        <v>2022-01</v>
      </c>
      <c r="S3752" s="1" t="str">
        <f t="shared" si="174"/>
        <v/>
      </c>
      <c r="T3752" s="3">
        <f t="shared" si="175"/>
        <v>705.77</v>
      </c>
    </row>
    <row r="3753" spans="1:20" x14ac:dyDescent="0.25">
      <c r="A3753" s="1" t="s">
        <v>10899</v>
      </c>
      <c r="B3753" s="1" t="s">
        <v>10900</v>
      </c>
      <c r="C3753" s="1" t="s">
        <v>10901</v>
      </c>
      <c r="D3753" s="1" t="s">
        <v>20</v>
      </c>
      <c r="E3753" s="1" t="s">
        <v>10902</v>
      </c>
      <c r="F3753" s="1">
        <v>0</v>
      </c>
      <c r="G3753" s="2">
        <v>39469</v>
      </c>
      <c r="H3753" s="1" t="s">
        <v>30</v>
      </c>
      <c r="I3753" s="1" t="s">
        <v>31</v>
      </c>
      <c r="J3753" s="1" t="s">
        <v>10903</v>
      </c>
      <c r="K3753" s="1"/>
      <c r="L3753" s="1" t="s">
        <v>24</v>
      </c>
      <c r="M3753" s="3">
        <v>63861.41</v>
      </c>
      <c r="N3753" s="3">
        <v>63861.23</v>
      </c>
      <c r="O3753" s="1">
        <v>429.84</v>
      </c>
      <c r="P3753" s="1">
        <v>125</v>
      </c>
      <c r="Q3753" s="3">
        <v>64416.07</v>
      </c>
      <c r="R3753" s="1" t="str">
        <f t="shared" si="176"/>
        <v>2008-01</v>
      </c>
      <c r="S3753" s="1" t="str">
        <f t="shared" si="174"/>
        <v/>
      </c>
      <c r="T3753" s="3">
        <f t="shared" si="175"/>
        <v>554.83999999999992</v>
      </c>
    </row>
    <row r="3754" spans="1:20" x14ac:dyDescent="0.25">
      <c r="A3754" s="1" t="s">
        <v>2496</v>
      </c>
      <c r="B3754" s="1" t="s">
        <v>10904</v>
      </c>
      <c r="C3754" s="1" t="s">
        <v>10905</v>
      </c>
      <c r="D3754" s="1" t="s">
        <v>156</v>
      </c>
      <c r="E3754" s="1" t="s">
        <v>743</v>
      </c>
      <c r="F3754" s="1">
        <v>0</v>
      </c>
      <c r="G3754" s="2">
        <v>44648</v>
      </c>
      <c r="H3754" s="1" t="s">
        <v>22</v>
      </c>
      <c r="I3754" s="1" t="s">
        <v>31</v>
      </c>
      <c r="J3754" s="1" t="s">
        <v>248</v>
      </c>
      <c r="K3754" s="1"/>
      <c r="L3754" s="1" t="s">
        <v>24</v>
      </c>
      <c r="M3754" s="3">
        <v>52000</v>
      </c>
      <c r="N3754" s="3">
        <v>38000</v>
      </c>
      <c r="O3754" s="1">
        <v>50</v>
      </c>
      <c r="P3754" s="1">
        <v>100</v>
      </c>
      <c r="Q3754" s="3">
        <v>38150</v>
      </c>
      <c r="R3754" s="1" t="str">
        <f t="shared" si="176"/>
        <v>2022-03</v>
      </c>
      <c r="S3754" s="1" t="str">
        <f t="shared" si="174"/>
        <v/>
      </c>
      <c r="T3754" s="3">
        <f t="shared" si="175"/>
        <v>150</v>
      </c>
    </row>
    <row r="3755" spans="1:20" x14ac:dyDescent="0.25">
      <c r="A3755" s="1" t="s">
        <v>10906</v>
      </c>
      <c r="B3755" s="1" t="s">
        <v>10907</v>
      </c>
      <c r="C3755" s="1" t="s">
        <v>10908</v>
      </c>
      <c r="D3755" s="1" t="s">
        <v>39</v>
      </c>
      <c r="E3755" s="1" t="s">
        <v>40</v>
      </c>
      <c r="F3755" s="1">
        <v>0</v>
      </c>
      <c r="G3755" s="2">
        <v>44883</v>
      </c>
      <c r="H3755" s="1" t="s">
        <v>22</v>
      </c>
      <c r="I3755" s="1" t="s">
        <v>31</v>
      </c>
      <c r="J3755" s="2">
        <v>44297</v>
      </c>
      <c r="K3755" s="1"/>
      <c r="L3755" s="1" t="s">
        <v>24</v>
      </c>
      <c r="M3755" s="3">
        <v>29952</v>
      </c>
      <c r="N3755" s="3">
        <v>5590.5</v>
      </c>
      <c r="O3755" s="1" t="s">
        <v>32</v>
      </c>
      <c r="P3755" s="1" t="s">
        <v>32</v>
      </c>
      <c r="Q3755" s="3">
        <v>5590.5</v>
      </c>
      <c r="R3755" s="1" t="str">
        <f t="shared" si="176"/>
        <v>2022-11</v>
      </c>
      <c r="S3755" s="1" t="str">
        <f t="shared" si="174"/>
        <v/>
      </c>
      <c r="T3755" s="3">
        <f t="shared" si="175"/>
        <v>0</v>
      </c>
    </row>
    <row r="3756" spans="1:20" x14ac:dyDescent="0.25">
      <c r="A3756" s="1" t="s">
        <v>10909</v>
      </c>
      <c r="B3756" s="1" t="s">
        <v>10907</v>
      </c>
      <c r="C3756" s="1" t="s">
        <v>10910</v>
      </c>
      <c r="D3756" s="1" t="s">
        <v>39</v>
      </c>
      <c r="E3756" s="1" t="s">
        <v>40</v>
      </c>
      <c r="F3756" s="1">
        <v>0</v>
      </c>
      <c r="G3756" s="2">
        <v>44883</v>
      </c>
      <c r="H3756" s="1" t="s">
        <v>30</v>
      </c>
      <c r="I3756" s="1" t="s">
        <v>31</v>
      </c>
      <c r="J3756" s="2">
        <v>44900</v>
      </c>
      <c r="K3756" s="1"/>
      <c r="L3756" s="1" t="s">
        <v>24</v>
      </c>
      <c r="M3756" s="3">
        <v>29952</v>
      </c>
      <c r="N3756" s="3">
        <v>3381</v>
      </c>
      <c r="O3756" s="1" t="s">
        <v>32</v>
      </c>
      <c r="P3756" s="1">
        <v>100</v>
      </c>
      <c r="Q3756" s="3">
        <v>3481</v>
      </c>
      <c r="R3756" s="1" t="str">
        <f t="shared" si="176"/>
        <v>2022-11</v>
      </c>
      <c r="S3756" s="1" t="str">
        <f t="shared" si="174"/>
        <v/>
      </c>
      <c r="T3756" s="3">
        <f t="shared" si="175"/>
        <v>100</v>
      </c>
    </row>
    <row r="3757" spans="1:20" x14ac:dyDescent="0.25">
      <c r="A3757" s="1" t="s">
        <v>6984</v>
      </c>
      <c r="B3757" s="1" t="s">
        <v>10911</v>
      </c>
      <c r="C3757" s="1" t="s">
        <v>10912</v>
      </c>
      <c r="D3757" s="1" t="s">
        <v>82</v>
      </c>
      <c r="E3757" s="1" t="s">
        <v>1050</v>
      </c>
      <c r="F3757" s="1">
        <v>0</v>
      </c>
      <c r="G3757" s="2">
        <v>43997</v>
      </c>
      <c r="H3757" s="1" t="s">
        <v>22</v>
      </c>
      <c r="I3757" s="1" t="s">
        <v>31</v>
      </c>
      <c r="J3757" s="1" t="s">
        <v>10913</v>
      </c>
      <c r="K3757" s="1"/>
      <c r="L3757" s="1" t="s">
        <v>24</v>
      </c>
      <c r="M3757" s="3">
        <v>61297.599999999999</v>
      </c>
      <c r="N3757" s="3">
        <v>60887.35</v>
      </c>
      <c r="O3757" s="1">
        <v>524.78</v>
      </c>
      <c r="P3757" s="1" t="s">
        <v>32</v>
      </c>
      <c r="Q3757" s="3">
        <v>61412.13</v>
      </c>
      <c r="R3757" s="1" t="str">
        <f t="shared" si="176"/>
        <v>2020-06</v>
      </c>
      <c r="S3757" s="1" t="str">
        <f t="shared" si="174"/>
        <v/>
      </c>
      <c r="T3757" s="3">
        <f t="shared" si="175"/>
        <v>524.78</v>
      </c>
    </row>
    <row r="3758" spans="1:20" x14ac:dyDescent="0.25">
      <c r="A3758" s="1" t="s">
        <v>951</v>
      </c>
      <c r="B3758" s="1" t="s">
        <v>10914</v>
      </c>
      <c r="C3758" s="1" t="s">
        <v>10915</v>
      </c>
      <c r="D3758" s="1" t="s">
        <v>137</v>
      </c>
      <c r="E3758" s="1" t="s">
        <v>138</v>
      </c>
      <c r="F3758" s="1">
        <v>0</v>
      </c>
      <c r="G3758" s="2">
        <v>31825</v>
      </c>
      <c r="H3758" s="1" t="s">
        <v>30</v>
      </c>
      <c r="I3758" s="1" t="s">
        <v>31</v>
      </c>
      <c r="J3758" s="1" t="s">
        <v>10916</v>
      </c>
      <c r="K3758" s="1"/>
      <c r="L3758" s="1" t="s">
        <v>24</v>
      </c>
      <c r="M3758" s="3">
        <v>50017.55</v>
      </c>
      <c r="N3758" s="3">
        <v>59503.03</v>
      </c>
      <c r="O3758" s="3">
        <v>11616.87</v>
      </c>
      <c r="P3758" s="1" t="s">
        <v>32</v>
      </c>
      <c r="Q3758" s="3">
        <v>71119.899999999994</v>
      </c>
      <c r="R3758" s="1" t="str">
        <f t="shared" si="176"/>
        <v>1987-02</v>
      </c>
      <c r="S3758" s="1" t="str">
        <f t="shared" si="174"/>
        <v/>
      </c>
      <c r="T3758" s="3">
        <f t="shared" si="175"/>
        <v>11616.87</v>
      </c>
    </row>
    <row r="3759" spans="1:20" x14ac:dyDescent="0.25">
      <c r="A3759" s="1" t="s">
        <v>6207</v>
      </c>
      <c r="B3759" s="1" t="s">
        <v>10914</v>
      </c>
      <c r="C3759" s="1" t="s">
        <v>10917</v>
      </c>
      <c r="D3759" s="1" t="s">
        <v>137</v>
      </c>
      <c r="E3759" s="1" t="s">
        <v>138</v>
      </c>
      <c r="F3759" s="1">
        <v>0</v>
      </c>
      <c r="G3759" s="2">
        <v>33035</v>
      </c>
      <c r="H3759" s="1" t="s">
        <v>30</v>
      </c>
      <c r="I3759" s="1" t="s">
        <v>31</v>
      </c>
      <c r="J3759" s="2">
        <v>33183</v>
      </c>
      <c r="K3759" s="1"/>
      <c r="L3759" s="1" t="s">
        <v>24</v>
      </c>
      <c r="M3759" s="3">
        <v>50017.55</v>
      </c>
      <c r="N3759" s="3">
        <v>57621.760000000002</v>
      </c>
      <c r="O3759" s="3">
        <v>6043.1</v>
      </c>
      <c r="P3759" s="1" t="s">
        <v>32</v>
      </c>
      <c r="Q3759" s="3">
        <v>63664.86</v>
      </c>
      <c r="R3759" s="1" t="str">
        <f t="shared" si="176"/>
        <v>1990-06</v>
      </c>
      <c r="S3759" s="1" t="str">
        <f t="shared" si="174"/>
        <v/>
      </c>
      <c r="T3759" s="3">
        <f t="shared" si="175"/>
        <v>6043.1</v>
      </c>
    </row>
    <row r="3760" spans="1:20" x14ac:dyDescent="0.25">
      <c r="A3760" s="1" t="s">
        <v>10918</v>
      </c>
      <c r="B3760" s="1" t="s">
        <v>10914</v>
      </c>
      <c r="C3760" s="1" t="s">
        <v>10919</v>
      </c>
      <c r="D3760" s="1" t="s">
        <v>76</v>
      </c>
      <c r="E3760" s="1" t="s">
        <v>676</v>
      </c>
      <c r="F3760" s="1">
        <v>0</v>
      </c>
      <c r="G3760" s="2">
        <v>38509</v>
      </c>
      <c r="H3760" s="1" t="s">
        <v>22</v>
      </c>
      <c r="I3760" s="1" t="s">
        <v>31</v>
      </c>
      <c r="J3760" s="2">
        <v>38509</v>
      </c>
      <c r="K3760" s="1"/>
      <c r="L3760" s="1" t="s">
        <v>24</v>
      </c>
      <c r="M3760" s="3">
        <v>113128.08</v>
      </c>
      <c r="N3760" s="3">
        <v>112921.38</v>
      </c>
      <c r="O3760" s="1" t="s">
        <v>32</v>
      </c>
      <c r="P3760" s="1" t="s">
        <v>32</v>
      </c>
      <c r="Q3760" s="3">
        <v>112921.38</v>
      </c>
      <c r="R3760" s="1" t="str">
        <f t="shared" si="176"/>
        <v>2005-06</v>
      </c>
      <c r="S3760" s="1" t="str">
        <f t="shared" si="174"/>
        <v/>
      </c>
      <c r="T3760" s="3">
        <f t="shared" si="175"/>
        <v>0</v>
      </c>
    </row>
    <row r="3761" spans="1:20" x14ac:dyDescent="0.25">
      <c r="A3761" s="1" t="s">
        <v>10920</v>
      </c>
      <c r="B3761" s="1" t="s">
        <v>10914</v>
      </c>
      <c r="C3761" s="1" t="s">
        <v>10921</v>
      </c>
      <c r="D3761" s="1" t="s">
        <v>76</v>
      </c>
      <c r="E3761" s="1" t="s">
        <v>904</v>
      </c>
      <c r="F3761" s="1">
        <v>0</v>
      </c>
      <c r="G3761" s="2">
        <v>43206</v>
      </c>
      <c r="H3761" s="1" t="s">
        <v>30</v>
      </c>
      <c r="I3761" s="1" t="s">
        <v>31</v>
      </c>
      <c r="J3761" s="1" t="s">
        <v>5323</v>
      </c>
      <c r="K3761" s="1"/>
      <c r="L3761" s="1" t="s">
        <v>24</v>
      </c>
      <c r="M3761" s="3">
        <v>53818.96</v>
      </c>
      <c r="N3761" s="3">
        <v>52850.8</v>
      </c>
      <c r="O3761" s="3">
        <v>1600</v>
      </c>
      <c r="P3761" s="1" t="s">
        <v>32</v>
      </c>
      <c r="Q3761" s="3">
        <v>54450.8</v>
      </c>
      <c r="R3761" s="1" t="str">
        <f t="shared" si="176"/>
        <v>2018-04</v>
      </c>
      <c r="S3761" s="1" t="str">
        <f t="shared" si="174"/>
        <v/>
      </c>
      <c r="T3761" s="3">
        <f t="shared" si="175"/>
        <v>1600</v>
      </c>
    </row>
    <row r="3762" spans="1:20" x14ac:dyDescent="0.25">
      <c r="A3762" s="1" t="s">
        <v>10922</v>
      </c>
      <c r="B3762" s="1" t="s">
        <v>10914</v>
      </c>
      <c r="C3762" s="1" t="s">
        <v>10923</v>
      </c>
      <c r="D3762" s="1" t="s">
        <v>20</v>
      </c>
      <c r="E3762" s="1" t="s">
        <v>1053</v>
      </c>
      <c r="F3762" s="1">
        <v>0</v>
      </c>
      <c r="G3762" s="2">
        <v>38491</v>
      </c>
      <c r="H3762" s="1" t="s">
        <v>22</v>
      </c>
      <c r="I3762" s="1" t="s">
        <v>31</v>
      </c>
      <c r="J3762" s="1" t="s">
        <v>10924</v>
      </c>
      <c r="K3762" s="1"/>
      <c r="L3762" s="1" t="s">
        <v>24</v>
      </c>
      <c r="M3762" s="3">
        <v>49281.86</v>
      </c>
      <c r="N3762" s="3">
        <v>23522.27</v>
      </c>
      <c r="O3762" s="3">
        <v>5116.91</v>
      </c>
      <c r="P3762" s="1">
        <v>125</v>
      </c>
      <c r="Q3762" s="3">
        <v>28764.18</v>
      </c>
      <c r="R3762" s="1" t="str">
        <f t="shared" si="176"/>
        <v>2005-05</v>
      </c>
      <c r="S3762" s="1" t="str">
        <f t="shared" si="174"/>
        <v/>
      </c>
      <c r="T3762" s="3">
        <f t="shared" si="175"/>
        <v>5241.91</v>
      </c>
    </row>
    <row r="3763" spans="1:20" x14ac:dyDescent="0.25">
      <c r="A3763" s="1" t="s">
        <v>2484</v>
      </c>
      <c r="B3763" s="1" t="s">
        <v>10914</v>
      </c>
      <c r="C3763" s="1" t="s">
        <v>10925</v>
      </c>
      <c r="D3763" s="1" t="s">
        <v>137</v>
      </c>
      <c r="E3763" s="1" t="s">
        <v>66</v>
      </c>
      <c r="F3763" s="1">
        <v>0</v>
      </c>
      <c r="G3763" s="2">
        <v>44564</v>
      </c>
      <c r="H3763" s="1" t="s">
        <v>30</v>
      </c>
      <c r="I3763" s="1" t="s">
        <v>31</v>
      </c>
      <c r="J3763" s="2">
        <v>44621</v>
      </c>
      <c r="K3763" s="1"/>
      <c r="L3763" s="1" t="s">
        <v>24</v>
      </c>
      <c r="M3763" s="3">
        <v>43160.42</v>
      </c>
      <c r="N3763" s="3">
        <v>44939.33</v>
      </c>
      <c r="O3763" s="3">
        <v>10948.43</v>
      </c>
      <c r="P3763" s="1">
        <v>100</v>
      </c>
      <c r="Q3763" s="3">
        <v>55987.76</v>
      </c>
      <c r="R3763" s="1" t="str">
        <f t="shared" si="176"/>
        <v>2022-01</v>
      </c>
      <c r="S3763" s="1" t="str">
        <f t="shared" si="174"/>
        <v/>
      </c>
      <c r="T3763" s="3">
        <f t="shared" si="175"/>
        <v>11048.43</v>
      </c>
    </row>
    <row r="3764" spans="1:20" x14ac:dyDescent="0.25">
      <c r="A3764" s="1" t="s">
        <v>10926</v>
      </c>
      <c r="B3764" s="1" t="s">
        <v>10914</v>
      </c>
      <c r="C3764" s="1" t="s">
        <v>10927</v>
      </c>
      <c r="D3764" s="1" t="s">
        <v>20</v>
      </c>
      <c r="E3764" s="1" t="s">
        <v>10928</v>
      </c>
      <c r="F3764" s="1">
        <v>0</v>
      </c>
      <c r="G3764" s="2">
        <v>41064</v>
      </c>
      <c r="H3764" s="1" t="s">
        <v>22</v>
      </c>
      <c r="I3764" s="1" t="s">
        <v>31</v>
      </c>
      <c r="J3764" s="2">
        <v>41005</v>
      </c>
      <c r="K3764" s="1"/>
      <c r="L3764" s="1" t="s">
        <v>24</v>
      </c>
      <c r="M3764" s="3">
        <v>39267.07</v>
      </c>
      <c r="N3764" s="3">
        <v>39580.71</v>
      </c>
      <c r="O3764" s="3">
        <v>8294.6299999999992</v>
      </c>
      <c r="P3764" s="1">
        <v>125</v>
      </c>
      <c r="Q3764" s="3">
        <v>48000.34</v>
      </c>
      <c r="R3764" s="1" t="str">
        <f t="shared" si="176"/>
        <v>2012-06</v>
      </c>
      <c r="S3764" s="1" t="str">
        <f t="shared" si="174"/>
        <v/>
      </c>
      <c r="T3764" s="3">
        <f t="shared" si="175"/>
        <v>8419.6299999999992</v>
      </c>
    </row>
    <row r="3765" spans="1:20" x14ac:dyDescent="0.25">
      <c r="A3765" s="1" t="s">
        <v>10929</v>
      </c>
      <c r="B3765" s="1" t="s">
        <v>10930</v>
      </c>
      <c r="C3765" s="1" t="s">
        <v>10931</v>
      </c>
      <c r="D3765" s="1" t="s">
        <v>284</v>
      </c>
      <c r="E3765" s="1" t="s">
        <v>4968</v>
      </c>
      <c r="F3765" s="1">
        <v>0</v>
      </c>
      <c r="G3765" s="2">
        <v>43633</v>
      </c>
      <c r="H3765" s="1" t="s">
        <v>22</v>
      </c>
      <c r="I3765" s="1" t="s">
        <v>23</v>
      </c>
      <c r="J3765" s="2">
        <v>43199</v>
      </c>
      <c r="K3765" s="1"/>
      <c r="L3765" s="1" t="s">
        <v>24</v>
      </c>
      <c r="M3765" s="3">
        <v>51564.03</v>
      </c>
      <c r="N3765" s="3">
        <v>51563.199999999997</v>
      </c>
      <c r="O3765" s="1">
        <v>347.07</v>
      </c>
      <c r="P3765" s="1" t="s">
        <v>32</v>
      </c>
      <c r="Q3765" s="3">
        <v>51910.27</v>
      </c>
      <c r="R3765" s="1" t="str">
        <f t="shared" si="176"/>
        <v>2019-06</v>
      </c>
      <c r="S3765" s="1" t="str">
        <f t="shared" si="174"/>
        <v/>
      </c>
      <c r="T3765" s="3">
        <f t="shared" si="175"/>
        <v>347.07</v>
      </c>
    </row>
    <row r="3766" spans="1:20" x14ac:dyDescent="0.25">
      <c r="A3766" s="1" t="s">
        <v>704</v>
      </c>
      <c r="B3766" s="1" t="s">
        <v>10932</v>
      </c>
      <c r="C3766" s="1" t="s">
        <v>10933</v>
      </c>
      <c r="D3766" s="1" t="s">
        <v>20</v>
      </c>
      <c r="E3766" s="1" t="s">
        <v>5514</v>
      </c>
      <c r="F3766" s="1">
        <v>0</v>
      </c>
      <c r="G3766" s="2">
        <v>42883</v>
      </c>
      <c r="H3766" s="1" t="s">
        <v>30</v>
      </c>
      <c r="I3766" s="1" t="s">
        <v>31</v>
      </c>
      <c r="J3766" s="1" t="s">
        <v>461</v>
      </c>
      <c r="K3766" s="1"/>
      <c r="L3766" s="1" t="s">
        <v>24</v>
      </c>
      <c r="M3766" s="3">
        <v>31200</v>
      </c>
      <c r="N3766" s="3">
        <v>32572.5</v>
      </c>
      <c r="O3766" s="3">
        <v>17148.150000000001</v>
      </c>
      <c r="P3766" s="1">
        <v>125</v>
      </c>
      <c r="Q3766" s="3">
        <v>49845.65</v>
      </c>
      <c r="R3766" s="1" t="str">
        <f t="shared" si="176"/>
        <v>2017-05</v>
      </c>
      <c r="S3766" s="1" t="str">
        <f t="shared" si="174"/>
        <v/>
      </c>
      <c r="T3766" s="3">
        <f t="shared" si="175"/>
        <v>17273.150000000001</v>
      </c>
    </row>
    <row r="3767" spans="1:20" x14ac:dyDescent="0.25">
      <c r="A3767" s="1" t="s">
        <v>10934</v>
      </c>
      <c r="B3767" s="1" t="s">
        <v>10935</v>
      </c>
      <c r="C3767" s="1" t="s">
        <v>10936</v>
      </c>
      <c r="D3767" s="1" t="s">
        <v>82</v>
      </c>
      <c r="E3767" s="1" t="s">
        <v>4533</v>
      </c>
      <c r="F3767" s="1">
        <v>0</v>
      </c>
      <c r="G3767" s="2">
        <v>44872</v>
      </c>
      <c r="H3767" s="1" t="s">
        <v>30</v>
      </c>
      <c r="I3767" s="1" t="s">
        <v>257</v>
      </c>
      <c r="J3767" s="2">
        <v>44753</v>
      </c>
      <c r="K3767" s="1"/>
      <c r="L3767" s="1" t="s">
        <v>24</v>
      </c>
      <c r="M3767" s="3">
        <v>60000.1</v>
      </c>
      <c r="N3767" s="3">
        <v>6923.1</v>
      </c>
      <c r="O3767" s="1" t="s">
        <v>32</v>
      </c>
      <c r="P3767" s="1">
        <v>100</v>
      </c>
      <c r="Q3767" s="3">
        <v>7023.1</v>
      </c>
      <c r="R3767" s="1" t="str">
        <f t="shared" si="176"/>
        <v>2022-11</v>
      </c>
      <c r="S3767" s="1" t="str">
        <f t="shared" si="174"/>
        <v/>
      </c>
      <c r="T3767" s="3">
        <f t="shared" si="175"/>
        <v>100</v>
      </c>
    </row>
    <row r="3768" spans="1:20" x14ac:dyDescent="0.25">
      <c r="A3768" s="1" t="s">
        <v>10937</v>
      </c>
      <c r="B3768" s="1" t="s">
        <v>10935</v>
      </c>
      <c r="C3768" s="1" t="s">
        <v>10938</v>
      </c>
      <c r="D3768" s="1" t="s">
        <v>39</v>
      </c>
      <c r="E3768" s="1" t="s">
        <v>40</v>
      </c>
      <c r="F3768" s="1">
        <v>0</v>
      </c>
      <c r="G3768" s="2">
        <v>44657</v>
      </c>
      <c r="H3768" s="1" t="s">
        <v>22</v>
      </c>
      <c r="I3768" s="1" t="s">
        <v>170</v>
      </c>
      <c r="J3768" s="1" t="s">
        <v>1188</v>
      </c>
      <c r="K3768" s="1"/>
      <c r="L3768" s="1" t="s">
        <v>24</v>
      </c>
      <c r="M3768" s="3">
        <v>29952</v>
      </c>
      <c r="N3768" s="3">
        <v>14421</v>
      </c>
      <c r="O3768" s="1" t="s">
        <v>32</v>
      </c>
      <c r="P3768" s="1">
        <v>100</v>
      </c>
      <c r="Q3768" s="3">
        <v>14521</v>
      </c>
      <c r="R3768" s="1" t="str">
        <f t="shared" si="176"/>
        <v>2022-04</v>
      </c>
      <c r="S3768" s="1" t="str">
        <f t="shared" si="174"/>
        <v/>
      </c>
      <c r="T3768" s="3">
        <f t="shared" si="175"/>
        <v>100</v>
      </c>
    </row>
    <row r="3769" spans="1:20" x14ac:dyDescent="0.25">
      <c r="A3769" s="1" t="s">
        <v>10939</v>
      </c>
      <c r="B3769" s="1" t="s">
        <v>10940</v>
      </c>
      <c r="C3769" s="1" t="s">
        <v>10941</v>
      </c>
      <c r="D3769" s="1" t="s">
        <v>70</v>
      </c>
      <c r="E3769" s="1" t="s">
        <v>1146</v>
      </c>
      <c r="F3769" s="1">
        <v>0</v>
      </c>
      <c r="G3769" s="2">
        <v>37760</v>
      </c>
      <c r="H3769" s="1" t="s">
        <v>22</v>
      </c>
      <c r="I3769" s="1" t="s">
        <v>31</v>
      </c>
      <c r="J3769" s="1" t="s">
        <v>755</v>
      </c>
      <c r="K3769" s="1"/>
      <c r="L3769" s="1" t="s">
        <v>24</v>
      </c>
      <c r="M3769" s="3">
        <v>97212.54</v>
      </c>
      <c r="N3769" s="3">
        <v>96332.22</v>
      </c>
      <c r="O3769" s="1" t="s">
        <v>32</v>
      </c>
      <c r="P3769" s="1" t="s">
        <v>32</v>
      </c>
      <c r="Q3769" s="3">
        <v>96332.22</v>
      </c>
      <c r="R3769" s="1" t="str">
        <f t="shared" si="176"/>
        <v>2003-05</v>
      </c>
      <c r="S3769" s="1" t="str">
        <f t="shared" si="174"/>
        <v/>
      </c>
      <c r="T3769" s="3">
        <f t="shared" si="175"/>
        <v>0</v>
      </c>
    </row>
    <row r="3770" spans="1:20" x14ac:dyDescent="0.25">
      <c r="A3770" s="1" t="s">
        <v>10942</v>
      </c>
      <c r="B3770" s="1" t="s">
        <v>10943</v>
      </c>
      <c r="C3770" s="1" t="s">
        <v>10944</v>
      </c>
      <c r="D3770" s="1" t="s">
        <v>39</v>
      </c>
      <c r="E3770" s="1" t="s">
        <v>40</v>
      </c>
      <c r="F3770" s="1">
        <v>0</v>
      </c>
      <c r="G3770" s="2">
        <v>44901</v>
      </c>
      <c r="H3770" s="1" t="s">
        <v>30</v>
      </c>
      <c r="I3770" s="1" t="s">
        <v>31</v>
      </c>
      <c r="J3770" s="1" t="s">
        <v>3470</v>
      </c>
      <c r="K3770" s="1"/>
      <c r="L3770" s="1" t="s">
        <v>24</v>
      </c>
      <c r="M3770" s="3">
        <v>29952</v>
      </c>
      <c r="N3770" s="1">
        <v>42</v>
      </c>
      <c r="O3770" s="1" t="s">
        <v>32</v>
      </c>
      <c r="P3770" s="1">
        <v>100</v>
      </c>
      <c r="Q3770" s="1">
        <v>142</v>
      </c>
      <c r="R3770" s="1" t="str">
        <f t="shared" si="176"/>
        <v>2022-12</v>
      </c>
      <c r="S3770" s="1" t="str">
        <f t="shared" si="174"/>
        <v/>
      </c>
      <c r="T3770" s="3">
        <f t="shared" si="175"/>
        <v>100</v>
      </c>
    </row>
    <row r="3771" spans="1:20" x14ac:dyDescent="0.25">
      <c r="A3771" s="1" t="s">
        <v>10945</v>
      </c>
      <c r="B3771" s="1" t="s">
        <v>10943</v>
      </c>
      <c r="C3771" s="1" t="s">
        <v>10946</v>
      </c>
      <c r="D3771" s="1" t="s">
        <v>39</v>
      </c>
      <c r="E3771" s="1" t="s">
        <v>40</v>
      </c>
      <c r="F3771" s="1">
        <v>0</v>
      </c>
      <c r="G3771" s="2">
        <v>44901</v>
      </c>
      <c r="H3771" s="1" t="s">
        <v>22</v>
      </c>
      <c r="I3771" s="1" t="s">
        <v>31</v>
      </c>
      <c r="J3771" s="1" t="s">
        <v>317</v>
      </c>
      <c r="K3771" s="1"/>
      <c r="L3771" s="1" t="s">
        <v>24</v>
      </c>
      <c r="M3771" s="3">
        <v>29952</v>
      </c>
      <c r="N3771" s="3">
        <v>1440</v>
      </c>
      <c r="O3771" s="1" t="s">
        <v>32</v>
      </c>
      <c r="P3771" s="1">
        <v>100</v>
      </c>
      <c r="Q3771" s="3">
        <v>1540</v>
      </c>
      <c r="R3771" s="1" t="str">
        <f t="shared" si="176"/>
        <v>2022-12</v>
      </c>
      <c r="S3771" s="1" t="str">
        <f t="shared" si="174"/>
        <v/>
      </c>
      <c r="T3771" s="3">
        <f t="shared" si="175"/>
        <v>100</v>
      </c>
    </row>
    <row r="3772" spans="1:20" x14ac:dyDescent="0.25">
      <c r="A3772" s="1" t="s">
        <v>10947</v>
      </c>
      <c r="B3772" s="1" t="s">
        <v>10943</v>
      </c>
      <c r="C3772" s="1" t="s">
        <v>10948</v>
      </c>
      <c r="D3772" s="1" t="s">
        <v>39</v>
      </c>
      <c r="E3772" s="1" t="s">
        <v>40</v>
      </c>
      <c r="F3772" s="1">
        <v>0</v>
      </c>
      <c r="G3772" s="2">
        <v>44693</v>
      </c>
      <c r="H3772" s="1" t="s">
        <v>30</v>
      </c>
      <c r="I3772" s="1" t="s">
        <v>31</v>
      </c>
      <c r="J3772" s="2">
        <v>44900</v>
      </c>
      <c r="K3772" s="2">
        <v>44880</v>
      </c>
      <c r="L3772" s="1" t="s">
        <v>42</v>
      </c>
      <c r="M3772" s="3">
        <v>29952</v>
      </c>
      <c r="N3772" s="3">
        <v>7017</v>
      </c>
      <c r="O3772" s="1" t="s">
        <v>32</v>
      </c>
      <c r="P3772" s="1">
        <v>100</v>
      </c>
      <c r="Q3772" s="3">
        <v>7117</v>
      </c>
      <c r="R3772" s="1" t="str">
        <f t="shared" si="176"/>
        <v>2022-05</v>
      </c>
      <c r="S3772" s="1" t="str">
        <f t="shared" si="174"/>
        <v>2022-11</v>
      </c>
      <c r="T3772" s="3">
        <f t="shared" si="175"/>
        <v>100</v>
      </c>
    </row>
    <row r="3773" spans="1:20" x14ac:dyDescent="0.25">
      <c r="A3773" s="1" t="s">
        <v>8069</v>
      </c>
      <c r="B3773" s="1" t="s">
        <v>10943</v>
      </c>
      <c r="C3773" s="1" t="s">
        <v>10949</v>
      </c>
      <c r="D3773" s="1" t="s">
        <v>70</v>
      </c>
      <c r="E3773" s="1" t="s">
        <v>1569</v>
      </c>
      <c r="F3773" s="1">
        <v>0</v>
      </c>
      <c r="G3773" s="2">
        <v>34260</v>
      </c>
      <c r="H3773" s="1" t="s">
        <v>30</v>
      </c>
      <c r="I3773" s="1" t="s">
        <v>31</v>
      </c>
      <c r="J3773" s="1" t="s">
        <v>9395</v>
      </c>
      <c r="K3773" s="1"/>
      <c r="L3773" s="1" t="s">
        <v>24</v>
      </c>
      <c r="M3773" s="3">
        <v>71805.55</v>
      </c>
      <c r="N3773" s="3">
        <v>71806.789999999994</v>
      </c>
      <c r="O3773" s="1">
        <v>483.31</v>
      </c>
      <c r="P3773" s="1">
        <v>125</v>
      </c>
      <c r="Q3773" s="3">
        <v>72415.100000000006</v>
      </c>
      <c r="R3773" s="1" t="str">
        <f t="shared" si="176"/>
        <v>1993-10</v>
      </c>
      <c r="S3773" s="1" t="str">
        <f t="shared" si="174"/>
        <v/>
      </c>
      <c r="T3773" s="3">
        <f t="shared" si="175"/>
        <v>608.30999999999995</v>
      </c>
    </row>
    <row r="3774" spans="1:20" x14ac:dyDescent="0.25">
      <c r="A3774" s="1" t="s">
        <v>10950</v>
      </c>
      <c r="B3774" s="1" t="s">
        <v>10951</v>
      </c>
      <c r="C3774" s="1" t="s">
        <v>10952</v>
      </c>
      <c r="D3774" s="1" t="s">
        <v>70</v>
      </c>
      <c r="E3774" s="1" t="s">
        <v>10953</v>
      </c>
      <c r="F3774" s="1">
        <v>0</v>
      </c>
      <c r="G3774" s="2">
        <v>44683</v>
      </c>
      <c r="H3774" s="1" t="s">
        <v>22</v>
      </c>
      <c r="I3774" s="1" t="s">
        <v>31</v>
      </c>
      <c r="J3774" s="2">
        <v>44597</v>
      </c>
      <c r="K3774" s="2">
        <v>44757</v>
      </c>
      <c r="L3774" s="1" t="s">
        <v>42</v>
      </c>
      <c r="M3774" s="3">
        <v>55200.08</v>
      </c>
      <c r="N3774" s="3">
        <v>11677.05</v>
      </c>
      <c r="O3774" s="1">
        <v>371.54</v>
      </c>
      <c r="P3774" s="1" t="s">
        <v>32</v>
      </c>
      <c r="Q3774" s="3">
        <v>12048.59</v>
      </c>
      <c r="R3774" s="1" t="str">
        <f t="shared" si="176"/>
        <v>2022-05</v>
      </c>
      <c r="S3774" s="1" t="str">
        <f t="shared" si="174"/>
        <v>2022-07</v>
      </c>
      <c r="T3774" s="3">
        <f t="shared" si="175"/>
        <v>371.54</v>
      </c>
    </row>
    <row r="3775" spans="1:20" x14ac:dyDescent="0.25">
      <c r="A3775" s="1" t="s">
        <v>10954</v>
      </c>
      <c r="B3775" s="1" t="s">
        <v>10951</v>
      </c>
      <c r="C3775" s="1" t="s">
        <v>10955</v>
      </c>
      <c r="D3775" s="1" t="s">
        <v>20</v>
      </c>
      <c r="E3775" s="1" t="s">
        <v>1786</v>
      </c>
      <c r="F3775" s="1">
        <v>0</v>
      </c>
      <c r="G3775" s="2">
        <v>42814</v>
      </c>
      <c r="H3775" s="1" t="s">
        <v>22</v>
      </c>
      <c r="I3775" s="1" t="s">
        <v>23</v>
      </c>
      <c r="J3775" s="1" t="s">
        <v>905</v>
      </c>
      <c r="K3775" s="1"/>
      <c r="L3775" s="1" t="s">
        <v>24</v>
      </c>
      <c r="M3775" s="3">
        <v>37491.79</v>
      </c>
      <c r="N3775" s="3">
        <v>36525.64</v>
      </c>
      <c r="O3775" s="3">
        <v>16381.34</v>
      </c>
      <c r="P3775" s="1">
        <v>125</v>
      </c>
      <c r="Q3775" s="3">
        <v>53031.98</v>
      </c>
      <c r="R3775" s="1" t="str">
        <f t="shared" si="176"/>
        <v>2017-03</v>
      </c>
      <c r="S3775" s="1" t="str">
        <f t="shared" si="174"/>
        <v/>
      </c>
      <c r="T3775" s="3">
        <f t="shared" si="175"/>
        <v>16506.34</v>
      </c>
    </row>
    <row r="3776" spans="1:20" x14ac:dyDescent="0.25">
      <c r="A3776" s="1" t="s">
        <v>1063</v>
      </c>
      <c r="B3776" s="1" t="s">
        <v>10956</v>
      </c>
      <c r="C3776" s="1" t="s">
        <v>10957</v>
      </c>
      <c r="D3776" s="1" t="s">
        <v>28</v>
      </c>
      <c r="E3776" s="1" t="s">
        <v>46</v>
      </c>
      <c r="F3776" s="1">
        <v>0</v>
      </c>
      <c r="G3776" s="2">
        <v>38718</v>
      </c>
      <c r="H3776" s="1" t="s">
        <v>30</v>
      </c>
      <c r="I3776" s="1" t="s">
        <v>31</v>
      </c>
      <c r="J3776" s="2">
        <v>38718</v>
      </c>
      <c r="K3776" s="1"/>
      <c r="L3776" s="1" t="s">
        <v>24</v>
      </c>
      <c r="M3776" s="3">
        <v>55588.83</v>
      </c>
      <c r="N3776" s="3">
        <v>46162.69</v>
      </c>
      <c r="O3776" s="3">
        <v>28919.83</v>
      </c>
      <c r="P3776" s="1">
        <v>125</v>
      </c>
      <c r="Q3776" s="3">
        <v>75207.520000000004</v>
      </c>
      <c r="R3776" s="1" t="str">
        <f t="shared" si="176"/>
        <v>2006-01</v>
      </c>
      <c r="S3776" s="1" t="str">
        <f t="shared" si="174"/>
        <v/>
      </c>
      <c r="T3776" s="3">
        <f t="shared" si="175"/>
        <v>29044.83</v>
      </c>
    </row>
    <row r="3777" spans="1:20" x14ac:dyDescent="0.25">
      <c r="A3777" s="1" t="s">
        <v>10958</v>
      </c>
      <c r="B3777" s="1" t="s">
        <v>10956</v>
      </c>
      <c r="C3777" s="1" t="s">
        <v>10959</v>
      </c>
      <c r="D3777" s="1" t="s">
        <v>113</v>
      </c>
      <c r="E3777" s="1" t="s">
        <v>114</v>
      </c>
      <c r="F3777" s="1">
        <v>0</v>
      </c>
      <c r="G3777" s="2">
        <v>44481</v>
      </c>
      <c r="H3777" s="1" t="s">
        <v>30</v>
      </c>
      <c r="I3777" s="1" t="s">
        <v>31</v>
      </c>
      <c r="J3777" s="2">
        <v>44540</v>
      </c>
      <c r="K3777" s="1"/>
      <c r="L3777" s="1" t="s">
        <v>24</v>
      </c>
      <c r="M3777" s="3">
        <v>54293.41</v>
      </c>
      <c r="N3777" s="3">
        <v>56732.77</v>
      </c>
      <c r="O3777" s="3">
        <v>11964.86</v>
      </c>
      <c r="P3777" s="1">
        <v>125</v>
      </c>
      <c r="Q3777" s="3">
        <v>68822.63</v>
      </c>
      <c r="R3777" s="1" t="str">
        <f t="shared" si="176"/>
        <v>2021-10</v>
      </c>
      <c r="S3777" s="1" t="str">
        <f t="shared" si="174"/>
        <v/>
      </c>
      <c r="T3777" s="3">
        <f t="shared" si="175"/>
        <v>12089.86</v>
      </c>
    </row>
    <row r="3778" spans="1:20" x14ac:dyDescent="0.25">
      <c r="A3778" s="1" t="s">
        <v>10960</v>
      </c>
      <c r="B3778" s="1" t="s">
        <v>10961</v>
      </c>
      <c r="C3778" s="1" t="s">
        <v>10962</v>
      </c>
      <c r="D3778" s="1" t="s">
        <v>52</v>
      </c>
      <c r="E3778" s="1" t="s">
        <v>10963</v>
      </c>
      <c r="F3778" s="1">
        <v>0</v>
      </c>
      <c r="G3778" s="2">
        <v>43262</v>
      </c>
      <c r="H3778" s="1" t="s">
        <v>30</v>
      </c>
      <c r="I3778" s="1" t="s">
        <v>31</v>
      </c>
      <c r="J3778" s="2">
        <v>43410</v>
      </c>
      <c r="K3778" s="1"/>
      <c r="L3778" s="1" t="s">
        <v>24</v>
      </c>
      <c r="M3778" s="3">
        <v>40750.11</v>
      </c>
      <c r="N3778" s="3">
        <v>40437.65</v>
      </c>
      <c r="O3778" s="1">
        <v>274.27999999999997</v>
      </c>
      <c r="P3778" s="1">
        <v>125</v>
      </c>
      <c r="Q3778" s="3">
        <v>40836.93</v>
      </c>
      <c r="R3778" s="1" t="str">
        <f t="shared" si="176"/>
        <v>2018-06</v>
      </c>
      <c r="S3778" s="1" t="str">
        <f t="shared" ref="S3778:S3841" si="177">IF(OR(ISBLANK(K3778), K3778=0), "", TEXT(K3778, "yyyy-mm"))</f>
        <v/>
      </c>
      <c r="T3778" s="3">
        <f t="shared" ref="T3778:T3841" si="178">IFERROR(VALUE(SUBSTITUTE(O3778, ",", "")), 0) + IFERROR(VALUE(SUBSTITUTE(P3778, ",", "")), 0)</f>
        <v>399.28</v>
      </c>
    </row>
    <row r="3779" spans="1:20" x14ac:dyDescent="0.25">
      <c r="A3779" s="1" t="s">
        <v>3111</v>
      </c>
      <c r="B3779" s="1" t="s">
        <v>10964</v>
      </c>
      <c r="C3779" s="1" t="s">
        <v>10965</v>
      </c>
      <c r="D3779" s="1" t="s">
        <v>20</v>
      </c>
      <c r="E3779" s="1" t="s">
        <v>4459</v>
      </c>
      <c r="F3779" s="1">
        <v>0</v>
      </c>
      <c r="G3779" s="2">
        <v>33322</v>
      </c>
      <c r="H3779" s="1" t="s">
        <v>22</v>
      </c>
      <c r="I3779" s="1" t="s">
        <v>31</v>
      </c>
      <c r="J3779" s="1" t="s">
        <v>10966</v>
      </c>
      <c r="K3779" s="2">
        <v>44814</v>
      </c>
      <c r="L3779" s="1" t="s">
        <v>42</v>
      </c>
      <c r="M3779" s="3">
        <v>57036.1</v>
      </c>
      <c r="N3779" s="3">
        <v>45160.3</v>
      </c>
      <c r="O3779" s="3">
        <v>4196.05</v>
      </c>
      <c r="P3779" s="1" t="s">
        <v>32</v>
      </c>
      <c r="Q3779" s="3">
        <v>49356.35</v>
      </c>
      <c r="R3779" s="1" t="str">
        <f t="shared" ref="R3779:R3842" si="179">TEXT(G3779, "yyyy-mm")</f>
        <v>1991-03</v>
      </c>
      <c r="S3779" s="1" t="str">
        <f t="shared" si="177"/>
        <v>2022-09</v>
      </c>
      <c r="T3779" s="3">
        <f t="shared" si="178"/>
        <v>4196.05</v>
      </c>
    </row>
    <row r="3780" spans="1:20" x14ac:dyDescent="0.25">
      <c r="A3780" s="1" t="s">
        <v>10967</v>
      </c>
      <c r="B3780" s="1" t="s">
        <v>10968</v>
      </c>
      <c r="C3780" s="1" t="s">
        <v>10969</v>
      </c>
      <c r="D3780" s="1" t="s">
        <v>237</v>
      </c>
      <c r="E3780" s="1" t="s">
        <v>3596</v>
      </c>
      <c r="F3780" s="1">
        <v>0</v>
      </c>
      <c r="G3780" s="2">
        <v>37004</v>
      </c>
      <c r="H3780" s="1" t="s">
        <v>30</v>
      </c>
      <c r="I3780" s="1" t="s">
        <v>31</v>
      </c>
      <c r="J3780" s="1" t="s">
        <v>10970</v>
      </c>
      <c r="K3780" s="1"/>
      <c r="L3780" s="1" t="s">
        <v>24</v>
      </c>
      <c r="M3780" s="3">
        <v>52702.42</v>
      </c>
      <c r="N3780" s="3">
        <v>52702</v>
      </c>
      <c r="O3780" s="1" t="s">
        <v>32</v>
      </c>
      <c r="P3780" s="1" t="s">
        <v>32</v>
      </c>
      <c r="Q3780" s="3">
        <v>52702</v>
      </c>
      <c r="R3780" s="1" t="str">
        <f t="shared" si="179"/>
        <v>2001-04</v>
      </c>
      <c r="S3780" s="1" t="str">
        <f t="shared" si="177"/>
        <v/>
      </c>
      <c r="T3780" s="3">
        <f t="shared" si="178"/>
        <v>0</v>
      </c>
    </row>
    <row r="3781" spans="1:20" x14ac:dyDescent="0.25">
      <c r="A3781" s="1" t="s">
        <v>63</v>
      </c>
      <c r="B3781" s="1" t="s">
        <v>10971</v>
      </c>
      <c r="C3781" s="1" t="s">
        <v>10972</v>
      </c>
      <c r="D3781" s="1" t="s">
        <v>39</v>
      </c>
      <c r="E3781" s="1" t="s">
        <v>879</v>
      </c>
      <c r="F3781" s="1">
        <v>0</v>
      </c>
      <c r="G3781" s="2">
        <v>44753</v>
      </c>
      <c r="H3781" s="1" t="s">
        <v>30</v>
      </c>
      <c r="I3781" s="1" t="s">
        <v>31</v>
      </c>
      <c r="J3781" s="2">
        <v>44872</v>
      </c>
      <c r="K3781" s="1"/>
      <c r="L3781" s="1" t="s">
        <v>24</v>
      </c>
      <c r="M3781" s="3">
        <v>63000.08</v>
      </c>
      <c r="N3781" s="3">
        <v>27865.42</v>
      </c>
      <c r="O3781" s="1">
        <v>424.04</v>
      </c>
      <c r="P3781" s="1">
        <v>100</v>
      </c>
      <c r="Q3781" s="3">
        <v>28389.46</v>
      </c>
      <c r="R3781" s="1" t="str">
        <f t="shared" si="179"/>
        <v>2022-07</v>
      </c>
      <c r="S3781" s="1" t="str">
        <f t="shared" si="177"/>
        <v/>
      </c>
      <c r="T3781" s="3">
        <f t="shared" si="178"/>
        <v>524.04</v>
      </c>
    </row>
    <row r="3782" spans="1:20" x14ac:dyDescent="0.25">
      <c r="A3782" s="1" t="s">
        <v>10973</v>
      </c>
      <c r="B3782" s="1" t="s">
        <v>10974</v>
      </c>
      <c r="C3782" s="1" t="s">
        <v>10975</v>
      </c>
      <c r="D3782" s="1" t="s">
        <v>39</v>
      </c>
      <c r="E3782" s="1" t="s">
        <v>40</v>
      </c>
      <c r="F3782" s="1">
        <v>0</v>
      </c>
      <c r="G3782" s="2">
        <v>44883</v>
      </c>
      <c r="H3782" s="1" t="s">
        <v>30</v>
      </c>
      <c r="I3782" s="1" t="s">
        <v>31</v>
      </c>
      <c r="J3782" s="1" t="s">
        <v>6659</v>
      </c>
      <c r="K3782" s="1"/>
      <c r="L3782" s="1" t="s">
        <v>24</v>
      </c>
      <c r="M3782" s="3">
        <v>29952</v>
      </c>
      <c r="N3782" s="3">
        <v>1200</v>
      </c>
      <c r="O3782" s="1" t="s">
        <v>32</v>
      </c>
      <c r="P3782" s="1">
        <v>100</v>
      </c>
      <c r="Q3782" s="3">
        <v>1300</v>
      </c>
      <c r="R3782" s="1" t="str">
        <f t="shared" si="179"/>
        <v>2022-11</v>
      </c>
      <c r="S3782" s="1" t="str">
        <f t="shared" si="177"/>
        <v/>
      </c>
      <c r="T3782" s="3">
        <f t="shared" si="178"/>
        <v>100</v>
      </c>
    </row>
    <row r="3783" spans="1:20" x14ac:dyDescent="0.25">
      <c r="A3783" s="1" t="s">
        <v>10976</v>
      </c>
      <c r="B3783" s="1" t="s">
        <v>10977</v>
      </c>
      <c r="C3783" s="1" t="s">
        <v>10978</v>
      </c>
      <c r="D3783" s="1" t="s">
        <v>82</v>
      </c>
      <c r="E3783" s="1" t="s">
        <v>10979</v>
      </c>
      <c r="F3783" s="1">
        <v>0</v>
      </c>
      <c r="G3783" s="2">
        <v>44564</v>
      </c>
      <c r="H3783" s="1" t="s">
        <v>22</v>
      </c>
      <c r="I3783" s="1" t="s">
        <v>31</v>
      </c>
      <c r="J3783" s="2">
        <v>44621</v>
      </c>
      <c r="K3783" s="1"/>
      <c r="L3783" s="1" t="s">
        <v>24</v>
      </c>
      <c r="M3783" s="3">
        <v>174999.55</v>
      </c>
      <c r="N3783" s="3">
        <v>168269.98</v>
      </c>
      <c r="O3783" s="3">
        <v>1514.42</v>
      </c>
      <c r="P3783" s="1">
        <v>100</v>
      </c>
      <c r="Q3783" s="3">
        <v>169884.4</v>
      </c>
      <c r="R3783" s="1" t="str">
        <f t="shared" si="179"/>
        <v>2022-01</v>
      </c>
      <c r="S3783" s="1" t="str">
        <f t="shared" si="177"/>
        <v/>
      </c>
      <c r="T3783" s="3">
        <f t="shared" si="178"/>
        <v>1614.42</v>
      </c>
    </row>
    <row r="3784" spans="1:20" x14ac:dyDescent="0.25">
      <c r="A3784" s="1" t="s">
        <v>673</v>
      </c>
      <c r="B3784" s="1" t="s">
        <v>10980</v>
      </c>
      <c r="C3784" s="1" t="s">
        <v>10981</v>
      </c>
      <c r="D3784" s="1" t="s">
        <v>156</v>
      </c>
      <c r="E3784" s="1" t="s">
        <v>702</v>
      </c>
      <c r="F3784" s="1">
        <v>0</v>
      </c>
      <c r="G3784" s="2">
        <v>44733</v>
      </c>
      <c r="H3784" s="1" t="s">
        <v>30</v>
      </c>
      <c r="I3784" s="1" t="s">
        <v>31</v>
      </c>
      <c r="J3784" s="1" t="s">
        <v>653</v>
      </c>
      <c r="K3784" s="1"/>
      <c r="L3784" s="1" t="s">
        <v>24</v>
      </c>
      <c r="M3784" s="3">
        <v>79999.92</v>
      </c>
      <c r="N3784" s="3">
        <v>39692.019999999997</v>
      </c>
      <c r="O3784" s="1">
        <v>538.46</v>
      </c>
      <c r="P3784" s="1">
        <v>100</v>
      </c>
      <c r="Q3784" s="3">
        <v>40330.480000000003</v>
      </c>
      <c r="R3784" s="1" t="str">
        <f t="shared" si="179"/>
        <v>2022-06</v>
      </c>
      <c r="S3784" s="1" t="str">
        <f t="shared" si="177"/>
        <v/>
      </c>
      <c r="T3784" s="3">
        <f t="shared" si="178"/>
        <v>638.46</v>
      </c>
    </row>
    <row r="3785" spans="1:20" x14ac:dyDescent="0.25">
      <c r="A3785" s="1" t="s">
        <v>10982</v>
      </c>
      <c r="B3785" s="1" t="s">
        <v>10983</v>
      </c>
      <c r="C3785" s="1" t="s">
        <v>10984</v>
      </c>
      <c r="D3785" s="1" t="s">
        <v>971</v>
      </c>
      <c r="E3785" s="1" t="s">
        <v>10985</v>
      </c>
      <c r="F3785" s="1">
        <v>0</v>
      </c>
      <c r="G3785" s="2">
        <v>44830</v>
      </c>
      <c r="H3785" s="1" t="s">
        <v>30</v>
      </c>
      <c r="I3785" s="1" t="s">
        <v>31</v>
      </c>
      <c r="J3785" s="1" t="s">
        <v>310</v>
      </c>
      <c r="K3785" s="2">
        <v>44834</v>
      </c>
      <c r="L3785" s="1" t="s">
        <v>42</v>
      </c>
      <c r="M3785" s="3">
        <v>195999.65</v>
      </c>
      <c r="N3785" s="3">
        <v>3015.36</v>
      </c>
      <c r="O3785" s="1" t="s">
        <v>32</v>
      </c>
      <c r="P3785" s="1" t="s">
        <v>32</v>
      </c>
      <c r="Q3785" s="3">
        <v>3015.36</v>
      </c>
      <c r="R3785" s="1" t="str">
        <f t="shared" si="179"/>
        <v>2022-09</v>
      </c>
      <c r="S3785" s="1" t="str">
        <f t="shared" si="177"/>
        <v>2022-09</v>
      </c>
      <c r="T3785" s="3">
        <f t="shared" si="178"/>
        <v>0</v>
      </c>
    </row>
    <row r="3786" spans="1:20" x14ac:dyDescent="0.25">
      <c r="A3786" s="1" t="s">
        <v>10986</v>
      </c>
      <c r="B3786" s="1" t="s">
        <v>10987</v>
      </c>
      <c r="C3786" s="1" t="s">
        <v>10988</v>
      </c>
      <c r="D3786" s="1" t="s">
        <v>156</v>
      </c>
      <c r="E3786" s="1" t="s">
        <v>10989</v>
      </c>
      <c r="F3786" s="1">
        <v>0</v>
      </c>
      <c r="G3786" s="2">
        <v>32797</v>
      </c>
      <c r="H3786" s="1" t="s">
        <v>30</v>
      </c>
      <c r="I3786" s="1" t="s">
        <v>23</v>
      </c>
      <c r="J3786" s="1" t="s">
        <v>10990</v>
      </c>
      <c r="K3786" s="1"/>
      <c r="L3786" s="1" t="s">
        <v>24</v>
      </c>
      <c r="M3786" s="3">
        <v>76589.97</v>
      </c>
      <c r="N3786" s="3">
        <v>76590.8</v>
      </c>
      <c r="O3786" s="1">
        <v>510.91</v>
      </c>
      <c r="P3786" s="1">
        <v>125</v>
      </c>
      <c r="Q3786" s="3">
        <v>77226.710000000006</v>
      </c>
      <c r="R3786" s="1" t="str">
        <f t="shared" si="179"/>
        <v>1989-10</v>
      </c>
      <c r="S3786" s="1" t="str">
        <f t="shared" si="177"/>
        <v/>
      </c>
      <c r="T3786" s="3">
        <f t="shared" si="178"/>
        <v>635.91000000000008</v>
      </c>
    </row>
    <row r="3787" spans="1:20" x14ac:dyDescent="0.25">
      <c r="A3787" s="1" t="s">
        <v>10991</v>
      </c>
      <c r="B3787" s="1" t="s">
        <v>10992</v>
      </c>
      <c r="C3787" s="1" t="s">
        <v>10993</v>
      </c>
      <c r="D3787" s="1" t="s">
        <v>39</v>
      </c>
      <c r="E3787" s="1" t="s">
        <v>40</v>
      </c>
      <c r="F3787" s="1">
        <v>0</v>
      </c>
      <c r="G3787" s="2">
        <v>44729</v>
      </c>
      <c r="H3787" s="1" t="s">
        <v>22</v>
      </c>
      <c r="I3787" s="1" t="s">
        <v>31</v>
      </c>
      <c r="J3787" s="1" t="s">
        <v>1034</v>
      </c>
      <c r="K3787" s="2">
        <v>44809</v>
      </c>
      <c r="L3787" s="1" t="s">
        <v>42</v>
      </c>
      <c r="M3787" s="3">
        <v>29952</v>
      </c>
      <c r="N3787" s="3">
        <v>3132</v>
      </c>
      <c r="O3787" s="1" t="s">
        <v>32</v>
      </c>
      <c r="P3787" s="1">
        <v>100</v>
      </c>
      <c r="Q3787" s="3">
        <v>3232</v>
      </c>
      <c r="R3787" s="1" t="str">
        <f t="shared" si="179"/>
        <v>2022-06</v>
      </c>
      <c r="S3787" s="1" t="str">
        <f t="shared" si="177"/>
        <v>2022-09</v>
      </c>
      <c r="T3787" s="3">
        <f t="shared" si="178"/>
        <v>100</v>
      </c>
    </row>
    <row r="3788" spans="1:20" x14ac:dyDescent="0.25">
      <c r="A3788" s="1" t="s">
        <v>10994</v>
      </c>
      <c r="B3788" s="1" t="s">
        <v>10992</v>
      </c>
      <c r="C3788" s="1" t="s">
        <v>10995</v>
      </c>
      <c r="D3788" s="1" t="s">
        <v>70</v>
      </c>
      <c r="E3788" s="1" t="s">
        <v>174</v>
      </c>
      <c r="F3788" s="1">
        <v>0</v>
      </c>
      <c r="G3788" s="2">
        <v>38852</v>
      </c>
      <c r="H3788" s="1" t="s">
        <v>22</v>
      </c>
      <c r="I3788" s="1" t="s">
        <v>23</v>
      </c>
      <c r="J3788" s="1" t="s">
        <v>3972</v>
      </c>
      <c r="K3788" s="1"/>
      <c r="L3788" s="1" t="s">
        <v>24</v>
      </c>
      <c r="M3788" s="3">
        <v>86778.43</v>
      </c>
      <c r="N3788" s="3">
        <v>98801.91</v>
      </c>
      <c r="O3788" s="3">
        <v>3622.97</v>
      </c>
      <c r="P3788" s="1" t="s">
        <v>32</v>
      </c>
      <c r="Q3788" s="3">
        <v>102424.88</v>
      </c>
      <c r="R3788" s="1" t="str">
        <f t="shared" si="179"/>
        <v>2006-05</v>
      </c>
      <c r="S3788" s="1" t="str">
        <f t="shared" si="177"/>
        <v/>
      </c>
      <c r="T3788" s="3">
        <f t="shared" si="178"/>
        <v>3622.97</v>
      </c>
    </row>
    <row r="3789" spans="1:20" x14ac:dyDescent="0.25">
      <c r="A3789" s="1" t="s">
        <v>10996</v>
      </c>
      <c r="B3789" s="1" t="s">
        <v>10997</v>
      </c>
      <c r="C3789" s="1" t="s">
        <v>10998</v>
      </c>
      <c r="D3789" s="1" t="s">
        <v>76</v>
      </c>
      <c r="E3789" s="1" t="s">
        <v>904</v>
      </c>
      <c r="F3789" s="1">
        <v>0</v>
      </c>
      <c r="G3789" s="2">
        <v>43745</v>
      </c>
      <c r="H3789" s="1" t="s">
        <v>30</v>
      </c>
      <c r="I3789" s="1" t="s">
        <v>31</v>
      </c>
      <c r="J3789" s="2">
        <v>43656</v>
      </c>
      <c r="K3789" s="1"/>
      <c r="L3789" s="1" t="s">
        <v>24</v>
      </c>
      <c r="M3789" s="3">
        <v>53818.96</v>
      </c>
      <c r="N3789" s="3">
        <v>49358.239999999998</v>
      </c>
      <c r="O3789" s="1">
        <v>91.84</v>
      </c>
      <c r="P3789" s="1">
        <v>125</v>
      </c>
      <c r="Q3789" s="3">
        <v>49575.08</v>
      </c>
      <c r="R3789" s="1" t="str">
        <f t="shared" si="179"/>
        <v>2019-10</v>
      </c>
      <c r="S3789" s="1" t="str">
        <f t="shared" si="177"/>
        <v/>
      </c>
      <c r="T3789" s="3">
        <f t="shared" si="178"/>
        <v>216.84</v>
      </c>
    </row>
    <row r="3790" spans="1:20" x14ac:dyDescent="0.25">
      <c r="A3790" s="1" t="s">
        <v>6186</v>
      </c>
      <c r="B3790" s="1" t="s">
        <v>10999</v>
      </c>
      <c r="C3790" s="1" t="s">
        <v>11000</v>
      </c>
      <c r="D3790" s="1" t="s">
        <v>82</v>
      </c>
      <c r="E3790" s="1" t="s">
        <v>556</v>
      </c>
      <c r="F3790" s="1">
        <v>0</v>
      </c>
      <c r="G3790" s="2">
        <v>43500</v>
      </c>
      <c r="H3790" s="1" t="s">
        <v>30</v>
      </c>
      <c r="I3790" s="1" t="s">
        <v>31</v>
      </c>
      <c r="J3790" s="2">
        <v>43557</v>
      </c>
      <c r="K3790" s="1"/>
      <c r="L3790" s="1" t="s">
        <v>24</v>
      </c>
      <c r="M3790" s="3">
        <v>45899.98</v>
      </c>
      <c r="N3790" s="3">
        <v>40498.49</v>
      </c>
      <c r="O3790" s="1" t="s">
        <v>32</v>
      </c>
      <c r="P3790" s="1" t="s">
        <v>32</v>
      </c>
      <c r="Q3790" s="3">
        <v>40498.49</v>
      </c>
      <c r="R3790" s="1" t="str">
        <f t="shared" si="179"/>
        <v>2019-02</v>
      </c>
      <c r="S3790" s="1" t="str">
        <f t="shared" si="177"/>
        <v/>
      </c>
      <c r="T3790" s="3">
        <f t="shared" si="178"/>
        <v>0</v>
      </c>
    </row>
    <row r="3791" spans="1:20" x14ac:dyDescent="0.25">
      <c r="A3791" s="1" t="s">
        <v>3811</v>
      </c>
      <c r="B3791" s="1" t="s">
        <v>11001</v>
      </c>
      <c r="C3791" s="1" t="s">
        <v>11002</v>
      </c>
      <c r="D3791" s="1" t="s">
        <v>20</v>
      </c>
      <c r="E3791" s="1" t="s">
        <v>1625</v>
      </c>
      <c r="F3791" s="1">
        <v>0</v>
      </c>
      <c r="G3791" s="2">
        <v>42758</v>
      </c>
      <c r="H3791" s="1" t="s">
        <v>22</v>
      </c>
      <c r="I3791" s="1" t="s">
        <v>31</v>
      </c>
      <c r="J3791" s="1" t="s">
        <v>11003</v>
      </c>
      <c r="K3791" s="1"/>
      <c r="L3791" s="1" t="s">
        <v>24</v>
      </c>
      <c r="M3791" s="3">
        <v>62628.800000000003</v>
      </c>
      <c r="N3791" s="3">
        <v>67273.11</v>
      </c>
      <c r="O3791" s="3">
        <v>16078.09</v>
      </c>
      <c r="P3791" s="1">
        <v>125</v>
      </c>
      <c r="Q3791" s="3">
        <v>83476.2</v>
      </c>
      <c r="R3791" s="1" t="str">
        <f t="shared" si="179"/>
        <v>2017-01</v>
      </c>
      <c r="S3791" s="1" t="str">
        <f t="shared" si="177"/>
        <v/>
      </c>
      <c r="T3791" s="3">
        <f t="shared" si="178"/>
        <v>16203.09</v>
      </c>
    </row>
    <row r="3792" spans="1:20" x14ac:dyDescent="0.25">
      <c r="A3792" s="1" t="s">
        <v>2189</v>
      </c>
      <c r="B3792" s="1" t="s">
        <v>11004</v>
      </c>
      <c r="C3792" s="1" t="s">
        <v>11005</v>
      </c>
      <c r="D3792" s="1" t="s">
        <v>70</v>
      </c>
      <c r="E3792" s="1" t="s">
        <v>2625</v>
      </c>
      <c r="F3792" s="1">
        <v>0</v>
      </c>
      <c r="G3792" s="2">
        <v>29444</v>
      </c>
      <c r="H3792" s="1" t="s">
        <v>30</v>
      </c>
      <c r="I3792" s="1" t="s">
        <v>31</v>
      </c>
      <c r="J3792" s="2">
        <v>29533</v>
      </c>
      <c r="K3792" s="1"/>
      <c r="L3792" s="1" t="s">
        <v>24</v>
      </c>
      <c r="M3792" s="3">
        <v>101000.02</v>
      </c>
      <c r="N3792" s="3">
        <v>100916.95</v>
      </c>
      <c r="O3792" s="1" t="s">
        <v>32</v>
      </c>
      <c r="P3792" s="1">
        <v>125</v>
      </c>
      <c r="Q3792" s="3">
        <v>101041.95</v>
      </c>
      <c r="R3792" s="1" t="str">
        <f t="shared" si="179"/>
        <v>1980-08</v>
      </c>
      <c r="S3792" s="1" t="str">
        <f t="shared" si="177"/>
        <v/>
      </c>
      <c r="T3792" s="3">
        <f t="shared" si="178"/>
        <v>125</v>
      </c>
    </row>
    <row r="3793" spans="1:20" x14ac:dyDescent="0.25">
      <c r="A3793" s="1" t="s">
        <v>11006</v>
      </c>
      <c r="B3793" s="1" t="s">
        <v>11004</v>
      </c>
      <c r="C3793" s="1" t="s">
        <v>11007</v>
      </c>
      <c r="D3793" s="1" t="s">
        <v>70</v>
      </c>
      <c r="E3793" s="1" t="s">
        <v>174</v>
      </c>
      <c r="F3793" s="1">
        <v>0</v>
      </c>
      <c r="G3793" s="2">
        <v>32587</v>
      </c>
      <c r="H3793" s="1" t="s">
        <v>30</v>
      </c>
      <c r="I3793" s="1" t="s">
        <v>31</v>
      </c>
      <c r="J3793" s="1" t="s">
        <v>11008</v>
      </c>
      <c r="K3793" s="1"/>
      <c r="L3793" s="1" t="s">
        <v>24</v>
      </c>
      <c r="M3793" s="3">
        <v>86778.43</v>
      </c>
      <c r="N3793" s="3">
        <v>92246.45</v>
      </c>
      <c r="O3793" s="3">
        <v>3703.41</v>
      </c>
      <c r="P3793" s="1">
        <v>125</v>
      </c>
      <c r="Q3793" s="3">
        <v>96074.86</v>
      </c>
      <c r="R3793" s="1" t="str">
        <f t="shared" si="179"/>
        <v>1989-03</v>
      </c>
      <c r="S3793" s="1" t="str">
        <f t="shared" si="177"/>
        <v/>
      </c>
      <c r="T3793" s="3">
        <f t="shared" si="178"/>
        <v>3828.41</v>
      </c>
    </row>
    <row r="3794" spans="1:20" x14ac:dyDescent="0.25">
      <c r="A3794" s="1" t="s">
        <v>2047</v>
      </c>
      <c r="B3794" s="1" t="s">
        <v>11009</v>
      </c>
      <c r="C3794" s="1" t="s">
        <v>11010</v>
      </c>
      <c r="D3794" s="1" t="s">
        <v>123</v>
      </c>
      <c r="E3794" s="1" t="s">
        <v>194</v>
      </c>
      <c r="F3794" s="1">
        <v>0</v>
      </c>
      <c r="G3794" s="2">
        <v>38389</v>
      </c>
      <c r="H3794" s="1" t="s">
        <v>22</v>
      </c>
      <c r="I3794" s="1" t="s">
        <v>31</v>
      </c>
      <c r="J3794" s="1" t="s">
        <v>3888</v>
      </c>
      <c r="K3794" s="1"/>
      <c r="L3794" s="1" t="s">
        <v>24</v>
      </c>
      <c r="M3794" s="3">
        <v>77852.53</v>
      </c>
      <c r="N3794" s="3">
        <v>76160.59</v>
      </c>
      <c r="O3794" s="1">
        <v>68.81</v>
      </c>
      <c r="P3794" s="1">
        <v>125</v>
      </c>
      <c r="Q3794" s="3">
        <v>76354.399999999994</v>
      </c>
      <c r="R3794" s="1" t="str">
        <f t="shared" si="179"/>
        <v>2005-02</v>
      </c>
      <c r="S3794" s="1" t="str">
        <f t="shared" si="177"/>
        <v/>
      </c>
      <c r="T3794" s="3">
        <f t="shared" si="178"/>
        <v>193.81</v>
      </c>
    </row>
    <row r="3795" spans="1:20" x14ac:dyDescent="0.25">
      <c r="A3795" s="1" t="s">
        <v>11011</v>
      </c>
      <c r="B3795" s="1" t="s">
        <v>11012</v>
      </c>
      <c r="C3795" s="1" t="s">
        <v>11013</v>
      </c>
      <c r="D3795" s="1" t="s">
        <v>76</v>
      </c>
      <c r="E3795" s="1" t="s">
        <v>77</v>
      </c>
      <c r="F3795" s="1">
        <v>0</v>
      </c>
      <c r="G3795" s="2">
        <v>43689</v>
      </c>
      <c r="H3795" s="1" t="s">
        <v>22</v>
      </c>
      <c r="I3795" s="1" t="s">
        <v>31</v>
      </c>
      <c r="J3795" s="2">
        <v>43807</v>
      </c>
      <c r="K3795" s="2">
        <v>44917</v>
      </c>
      <c r="L3795" s="1" t="s">
        <v>42</v>
      </c>
      <c r="M3795" s="3">
        <v>47754.3</v>
      </c>
      <c r="N3795" s="3">
        <v>49329.81</v>
      </c>
      <c r="O3795" s="1">
        <v>567.34</v>
      </c>
      <c r="P3795" s="1" t="s">
        <v>32</v>
      </c>
      <c r="Q3795" s="3">
        <v>49897.15</v>
      </c>
      <c r="R3795" s="1" t="str">
        <f t="shared" si="179"/>
        <v>2019-08</v>
      </c>
      <c r="S3795" s="1" t="str">
        <f t="shared" si="177"/>
        <v>2022-12</v>
      </c>
      <c r="T3795" s="3">
        <f t="shared" si="178"/>
        <v>567.34</v>
      </c>
    </row>
    <row r="3796" spans="1:20" x14ac:dyDescent="0.25">
      <c r="A3796" s="1" t="s">
        <v>3300</v>
      </c>
      <c r="B3796" s="1" t="s">
        <v>11014</v>
      </c>
      <c r="C3796" s="1" t="s">
        <v>11015</v>
      </c>
      <c r="D3796" s="1" t="s">
        <v>284</v>
      </c>
      <c r="E3796" s="1" t="s">
        <v>1011</v>
      </c>
      <c r="F3796" s="1">
        <v>0</v>
      </c>
      <c r="G3796" s="2">
        <v>44284</v>
      </c>
      <c r="H3796" s="1" t="s">
        <v>30</v>
      </c>
      <c r="I3796" s="1" t="s">
        <v>31</v>
      </c>
      <c r="J3796" s="1" t="s">
        <v>265</v>
      </c>
      <c r="K3796" s="2">
        <v>44785</v>
      </c>
      <c r="L3796" s="1" t="s">
        <v>42</v>
      </c>
      <c r="M3796" s="3">
        <v>45899.98</v>
      </c>
      <c r="N3796" s="3">
        <v>31389.51</v>
      </c>
      <c r="O3796" s="1" t="s">
        <v>32</v>
      </c>
      <c r="P3796" s="1" t="s">
        <v>32</v>
      </c>
      <c r="Q3796" s="3">
        <v>31389.51</v>
      </c>
      <c r="R3796" s="1" t="str">
        <f t="shared" si="179"/>
        <v>2021-03</v>
      </c>
      <c r="S3796" s="1" t="str">
        <f t="shared" si="177"/>
        <v>2022-08</v>
      </c>
      <c r="T3796" s="3">
        <f t="shared" si="178"/>
        <v>0</v>
      </c>
    </row>
    <row r="3797" spans="1:20" x14ac:dyDescent="0.25">
      <c r="A3797" s="1" t="s">
        <v>11016</v>
      </c>
      <c r="B3797" s="1" t="s">
        <v>11014</v>
      </c>
      <c r="C3797" s="1" t="s">
        <v>11017</v>
      </c>
      <c r="D3797" s="1" t="s">
        <v>113</v>
      </c>
      <c r="E3797" s="1" t="s">
        <v>11018</v>
      </c>
      <c r="F3797" s="1">
        <v>0</v>
      </c>
      <c r="G3797" s="2">
        <v>44690</v>
      </c>
      <c r="H3797" s="1" t="s">
        <v>30</v>
      </c>
      <c r="I3797" s="1" t="s">
        <v>31</v>
      </c>
      <c r="J3797" s="2">
        <v>41978</v>
      </c>
      <c r="K3797" s="1"/>
      <c r="L3797" s="1" t="s">
        <v>24</v>
      </c>
      <c r="M3797" s="3">
        <v>65000</v>
      </c>
      <c r="N3797" s="3">
        <v>40375</v>
      </c>
      <c r="O3797" s="1" t="s">
        <v>32</v>
      </c>
      <c r="P3797" s="1">
        <v>100</v>
      </c>
      <c r="Q3797" s="3">
        <v>40475</v>
      </c>
      <c r="R3797" s="1" t="str">
        <f t="shared" si="179"/>
        <v>2022-05</v>
      </c>
      <c r="S3797" s="1" t="str">
        <f t="shared" si="177"/>
        <v/>
      </c>
      <c r="T3797" s="3">
        <f t="shared" si="178"/>
        <v>100</v>
      </c>
    </row>
    <row r="3798" spans="1:20" x14ac:dyDescent="0.25">
      <c r="A3798" s="1" t="s">
        <v>11019</v>
      </c>
      <c r="B3798" s="1" t="s">
        <v>11020</v>
      </c>
      <c r="C3798" s="1" t="s">
        <v>11021</v>
      </c>
      <c r="D3798" s="1" t="s">
        <v>137</v>
      </c>
      <c r="E3798" s="1" t="s">
        <v>138</v>
      </c>
      <c r="F3798" s="1">
        <v>0</v>
      </c>
      <c r="G3798" s="2">
        <v>33861</v>
      </c>
      <c r="H3798" s="1" t="s">
        <v>30</v>
      </c>
      <c r="I3798" s="1" t="s">
        <v>31</v>
      </c>
      <c r="J3798" s="1" t="s">
        <v>715</v>
      </c>
      <c r="K3798" s="1"/>
      <c r="L3798" s="1" t="s">
        <v>24</v>
      </c>
      <c r="M3798" s="3">
        <v>50017.55</v>
      </c>
      <c r="N3798" s="3">
        <v>56753.93</v>
      </c>
      <c r="O3798" s="3">
        <v>1196.3399999999999</v>
      </c>
      <c r="P3798" s="1" t="s">
        <v>32</v>
      </c>
      <c r="Q3798" s="3">
        <v>57950.27</v>
      </c>
      <c r="R3798" s="1" t="str">
        <f t="shared" si="179"/>
        <v>1992-09</v>
      </c>
      <c r="S3798" s="1" t="str">
        <f t="shared" si="177"/>
        <v/>
      </c>
      <c r="T3798" s="3">
        <f t="shared" si="178"/>
        <v>1196.3399999999999</v>
      </c>
    </row>
    <row r="3799" spans="1:20" x14ac:dyDescent="0.25">
      <c r="A3799" s="1" t="s">
        <v>11022</v>
      </c>
      <c r="B3799" s="1" t="s">
        <v>11023</v>
      </c>
      <c r="C3799" s="1" t="s">
        <v>11024</v>
      </c>
      <c r="D3799" s="1" t="s">
        <v>284</v>
      </c>
      <c r="E3799" s="1" t="s">
        <v>1969</v>
      </c>
      <c r="F3799" s="1">
        <v>0</v>
      </c>
      <c r="G3799" s="2">
        <v>32650</v>
      </c>
      <c r="H3799" s="1" t="s">
        <v>22</v>
      </c>
      <c r="I3799" s="1" t="s">
        <v>31</v>
      </c>
      <c r="J3799" s="1" t="s">
        <v>11025</v>
      </c>
      <c r="K3799" s="1"/>
      <c r="L3799" s="1" t="s">
        <v>24</v>
      </c>
      <c r="M3799" s="3">
        <v>100764.56</v>
      </c>
      <c r="N3799" s="3">
        <v>101253.6</v>
      </c>
      <c r="O3799" s="1" t="s">
        <v>32</v>
      </c>
      <c r="P3799" s="3">
        <v>5038.2299999999996</v>
      </c>
      <c r="Q3799" s="3">
        <v>106291.83</v>
      </c>
      <c r="R3799" s="1" t="str">
        <f t="shared" si="179"/>
        <v>1989-05</v>
      </c>
      <c r="S3799" s="1" t="str">
        <f t="shared" si="177"/>
        <v/>
      </c>
      <c r="T3799" s="3">
        <f t="shared" si="178"/>
        <v>5038.2299999999996</v>
      </c>
    </row>
    <row r="3800" spans="1:20" x14ac:dyDescent="0.25">
      <c r="A3800" s="1" t="s">
        <v>11026</v>
      </c>
      <c r="B3800" s="1" t="s">
        <v>11027</v>
      </c>
      <c r="C3800" s="1" t="s">
        <v>11028</v>
      </c>
      <c r="D3800" s="1" t="s">
        <v>70</v>
      </c>
      <c r="E3800" s="1" t="s">
        <v>11029</v>
      </c>
      <c r="F3800" s="1">
        <v>0</v>
      </c>
      <c r="G3800" s="2">
        <v>41820</v>
      </c>
      <c r="H3800" s="1" t="s">
        <v>22</v>
      </c>
      <c r="I3800" s="1" t="s">
        <v>31</v>
      </c>
      <c r="J3800" s="1" t="s">
        <v>3529</v>
      </c>
      <c r="K3800" s="1"/>
      <c r="L3800" s="1" t="s">
        <v>24</v>
      </c>
      <c r="M3800" s="3">
        <v>61465.87</v>
      </c>
      <c r="N3800" s="3">
        <v>60429.11</v>
      </c>
      <c r="O3800" s="1">
        <v>827.42</v>
      </c>
      <c r="P3800" s="1" t="s">
        <v>32</v>
      </c>
      <c r="Q3800" s="3">
        <v>61256.53</v>
      </c>
      <c r="R3800" s="1" t="str">
        <f t="shared" si="179"/>
        <v>2014-06</v>
      </c>
      <c r="S3800" s="1" t="str">
        <f t="shared" si="177"/>
        <v/>
      </c>
      <c r="T3800" s="3">
        <f t="shared" si="178"/>
        <v>827.42</v>
      </c>
    </row>
    <row r="3801" spans="1:20" x14ac:dyDescent="0.25">
      <c r="A3801" s="1" t="s">
        <v>11030</v>
      </c>
      <c r="B3801" s="1" t="s">
        <v>11031</v>
      </c>
      <c r="C3801" s="1" t="s">
        <v>11032</v>
      </c>
      <c r="D3801" s="1" t="s">
        <v>82</v>
      </c>
      <c r="E3801" s="1" t="s">
        <v>439</v>
      </c>
      <c r="F3801" s="1">
        <v>0</v>
      </c>
      <c r="G3801" s="2">
        <v>42352</v>
      </c>
      <c r="H3801" s="1" t="s">
        <v>22</v>
      </c>
      <c r="I3801" s="1" t="s">
        <v>23</v>
      </c>
      <c r="J3801" s="1" t="s">
        <v>7137</v>
      </c>
      <c r="K3801" s="1"/>
      <c r="L3801" s="1" t="s">
        <v>24</v>
      </c>
      <c r="M3801" s="3">
        <v>36387.94</v>
      </c>
      <c r="N3801" s="3">
        <v>33495.31</v>
      </c>
      <c r="O3801" s="1">
        <v>644.27</v>
      </c>
      <c r="P3801" s="1" t="s">
        <v>32</v>
      </c>
      <c r="Q3801" s="3">
        <v>34139.58</v>
      </c>
      <c r="R3801" s="1" t="str">
        <f t="shared" si="179"/>
        <v>2015-12</v>
      </c>
      <c r="S3801" s="1" t="str">
        <f t="shared" si="177"/>
        <v/>
      </c>
      <c r="T3801" s="3">
        <f t="shared" si="178"/>
        <v>644.27</v>
      </c>
    </row>
    <row r="3802" spans="1:20" x14ac:dyDescent="0.25">
      <c r="A3802" s="1" t="s">
        <v>3583</v>
      </c>
      <c r="B3802" s="1" t="s">
        <v>11033</v>
      </c>
      <c r="C3802" s="1" t="s">
        <v>11034</v>
      </c>
      <c r="D3802" s="1" t="s">
        <v>123</v>
      </c>
      <c r="E3802" s="1" t="s">
        <v>454</v>
      </c>
      <c r="F3802" s="1">
        <v>0</v>
      </c>
      <c r="G3802" s="2">
        <v>38543</v>
      </c>
      <c r="H3802" s="1" t="s">
        <v>30</v>
      </c>
      <c r="I3802" s="1" t="s">
        <v>31</v>
      </c>
      <c r="J3802" s="2">
        <v>37412</v>
      </c>
      <c r="K3802" s="1"/>
      <c r="L3802" s="1" t="s">
        <v>24</v>
      </c>
      <c r="M3802" s="3">
        <v>88288.51</v>
      </c>
      <c r="N3802" s="3">
        <v>75860.570000000007</v>
      </c>
      <c r="O3802" s="1" t="s">
        <v>32</v>
      </c>
      <c r="P3802" s="1" t="s">
        <v>32</v>
      </c>
      <c r="Q3802" s="3">
        <v>75860.570000000007</v>
      </c>
      <c r="R3802" s="1" t="str">
        <f t="shared" si="179"/>
        <v>2005-07</v>
      </c>
      <c r="S3802" s="1" t="str">
        <f t="shared" si="177"/>
        <v/>
      </c>
      <c r="T3802" s="3">
        <f t="shared" si="178"/>
        <v>0</v>
      </c>
    </row>
    <row r="3803" spans="1:20" x14ac:dyDescent="0.25">
      <c r="A3803" s="1" t="s">
        <v>11035</v>
      </c>
      <c r="B3803" s="1" t="s">
        <v>11036</v>
      </c>
      <c r="C3803" s="1" t="s">
        <v>11037</v>
      </c>
      <c r="D3803" s="1" t="s">
        <v>20</v>
      </c>
      <c r="E3803" s="1" t="s">
        <v>57</v>
      </c>
      <c r="F3803" s="1">
        <v>0</v>
      </c>
      <c r="G3803" s="2">
        <v>44158</v>
      </c>
      <c r="H3803" s="1" t="s">
        <v>22</v>
      </c>
      <c r="I3803" s="1" t="s">
        <v>31</v>
      </c>
      <c r="J3803" s="1" t="s">
        <v>1140</v>
      </c>
      <c r="K3803" s="1"/>
      <c r="L3803" s="1" t="s">
        <v>24</v>
      </c>
      <c r="M3803" s="3">
        <v>31200</v>
      </c>
      <c r="N3803" s="3">
        <v>31493.82</v>
      </c>
      <c r="O3803" s="3">
        <v>3626.27</v>
      </c>
      <c r="P3803" s="1">
        <v>225</v>
      </c>
      <c r="Q3803" s="3">
        <v>35345.089999999997</v>
      </c>
      <c r="R3803" s="1" t="str">
        <f t="shared" si="179"/>
        <v>2020-11</v>
      </c>
      <c r="S3803" s="1" t="str">
        <f t="shared" si="177"/>
        <v/>
      </c>
      <c r="T3803" s="3">
        <f t="shared" si="178"/>
        <v>3851.27</v>
      </c>
    </row>
    <row r="3804" spans="1:20" x14ac:dyDescent="0.25">
      <c r="A3804" s="1" t="s">
        <v>11038</v>
      </c>
      <c r="B3804" s="1" t="s">
        <v>11039</v>
      </c>
      <c r="C3804" s="1" t="s">
        <v>11040</v>
      </c>
      <c r="D3804" s="1" t="s">
        <v>123</v>
      </c>
      <c r="E3804" s="1" t="s">
        <v>1758</v>
      </c>
      <c r="F3804" s="1">
        <v>0</v>
      </c>
      <c r="G3804" s="2">
        <v>40195</v>
      </c>
      <c r="H3804" s="1" t="s">
        <v>30</v>
      </c>
      <c r="I3804" s="1" t="s">
        <v>31</v>
      </c>
      <c r="J3804" s="2">
        <v>39540</v>
      </c>
      <c r="K3804" s="1"/>
      <c r="L3804" s="1" t="s">
        <v>24</v>
      </c>
      <c r="M3804" s="3">
        <v>95584.11</v>
      </c>
      <c r="N3804" s="3">
        <v>90409.08</v>
      </c>
      <c r="O3804" s="1">
        <v>919.07</v>
      </c>
      <c r="P3804" s="1">
        <v>125</v>
      </c>
      <c r="Q3804" s="3">
        <v>91453.15</v>
      </c>
      <c r="R3804" s="1" t="str">
        <f t="shared" si="179"/>
        <v>2010-01</v>
      </c>
      <c r="S3804" s="1" t="str">
        <f t="shared" si="177"/>
        <v/>
      </c>
      <c r="T3804" s="3">
        <f t="shared" si="178"/>
        <v>1044.0700000000002</v>
      </c>
    </row>
    <row r="3805" spans="1:20" x14ac:dyDescent="0.25">
      <c r="A3805" s="1" t="s">
        <v>11041</v>
      </c>
      <c r="B3805" s="1" t="s">
        <v>11042</v>
      </c>
      <c r="C3805" s="1" t="s">
        <v>11043</v>
      </c>
      <c r="D3805" s="1" t="s">
        <v>82</v>
      </c>
      <c r="E3805" s="1" t="s">
        <v>295</v>
      </c>
      <c r="F3805" s="1">
        <v>0</v>
      </c>
      <c r="G3805" s="2">
        <v>43507</v>
      </c>
      <c r="H3805" s="1" t="s">
        <v>30</v>
      </c>
      <c r="I3805" s="1" t="s">
        <v>31</v>
      </c>
      <c r="J3805" s="2">
        <v>43771</v>
      </c>
      <c r="K3805" s="1"/>
      <c r="L3805" s="1" t="s">
        <v>24</v>
      </c>
      <c r="M3805" s="3">
        <v>60180.85</v>
      </c>
      <c r="N3805" s="3">
        <v>60432.01</v>
      </c>
      <c r="O3805" s="1">
        <v>184.45</v>
      </c>
      <c r="P3805" s="1" t="s">
        <v>32</v>
      </c>
      <c r="Q3805" s="3">
        <v>60616.46</v>
      </c>
      <c r="R3805" s="1" t="str">
        <f t="shared" si="179"/>
        <v>2019-02</v>
      </c>
      <c r="S3805" s="1" t="str">
        <f t="shared" si="177"/>
        <v/>
      </c>
      <c r="T3805" s="3">
        <f t="shared" si="178"/>
        <v>184.45</v>
      </c>
    </row>
    <row r="3806" spans="1:20" x14ac:dyDescent="0.25">
      <c r="A3806" s="1" t="s">
        <v>3583</v>
      </c>
      <c r="B3806" s="1" t="s">
        <v>11042</v>
      </c>
      <c r="C3806" s="1" t="s">
        <v>11044</v>
      </c>
      <c r="D3806" s="1" t="s">
        <v>237</v>
      </c>
      <c r="E3806" s="1" t="s">
        <v>1396</v>
      </c>
      <c r="F3806" s="1">
        <v>0</v>
      </c>
      <c r="G3806" s="2">
        <v>42619</v>
      </c>
      <c r="H3806" s="1" t="s">
        <v>30</v>
      </c>
      <c r="I3806" s="1" t="s">
        <v>31</v>
      </c>
      <c r="J3806" s="2">
        <v>42530</v>
      </c>
      <c r="K3806" s="1"/>
      <c r="L3806" s="1" t="s">
        <v>24</v>
      </c>
      <c r="M3806" s="3">
        <v>52701.17</v>
      </c>
      <c r="N3806" s="3">
        <v>52701.99</v>
      </c>
      <c r="O3806" s="1">
        <v>354.72</v>
      </c>
      <c r="P3806" s="1" t="s">
        <v>32</v>
      </c>
      <c r="Q3806" s="3">
        <v>53056.71</v>
      </c>
      <c r="R3806" s="1" t="str">
        <f t="shared" si="179"/>
        <v>2016-09</v>
      </c>
      <c r="S3806" s="1" t="str">
        <f t="shared" si="177"/>
        <v/>
      </c>
      <c r="T3806" s="3">
        <f t="shared" si="178"/>
        <v>354.72</v>
      </c>
    </row>
    <row r="3807" spans="1:20" x14ac:dyDescent="0.25">
      <c r="A3807" s="1" t="s">
        <v>11045</v>
      </c>
      <c r="B3807" s="1" t="s">
        <v>11042</v>
      </c>
      <c r="C3807" s="1" t="s">
        <v>11046</v>
      </c>
      <c r="D3807" s="1" t="s">
        <v>20</v>
      </c>
      <c r="E3807" s="1" t="s">
        <v>57</v>
      </c>
      <c r="F3807" s="1">
        <v>0</v>
      </c>
      <c r="G3807" s="2">
        <v>41945</v>
      </c>
      <c r="H3807" s="1" t="s">
        <v>30</v>
      </c>
      <c r="I3807" s="1" t="s">
        <v>31</v>
      </c>
      <c r="J3807" s="2">
        <v>39787</v>
      </c>
      <c r="K3807" s="1"/>
      <c r="L3807" s="1" t="s">
        <v>24</v>
      </c>
      <c r="M3807" s="3">
        <v>31200</v>
      </c>
      <c r="N3807" s="3">
        <v>31322.25</v>
      </c>
      <c r="O3807" s="3">
        <v>13941.44</v>
      </c>
      <c r="P3807" s="1">
        <v>125</v>
      </c>
      <c r="Q3807" s="3">
        <v>45388.69</v>
      </c>
      <c r="R3807" s="1" t="str">
        <f t="shared" si="179"/>
        <v>2014-11</v>
      </c>
      <c r="S3807" s="1" t="str">
        <f t="shared" si="177"/>
        <v/>
      </c>
      <c r="T3807" s="3">
        <f t="shared" si="178"/>
        <v>14066.44</v>
      </c>
    </row>
    <row r="3808" spans="1:20" x14ac:dyDescent="0.25">
      <c r="A3808" s="1" t="s">
        <v>8052</v>
      </c>
      <c r="B3808" s="1" t="s">
        <v>11047</v>
      </c>
      <c r="C3808" s="1" t="s">
        <v>11048</v>
      </c>
      <c r="D3808" s="1" t="s">
        <v>123</v>
      </c>
      <c r="E3808" s="1" t="s">
        <v>194</v>
      </c>
      <c r="F3808" s="1">
        <v>0</v>
      </c>
      <c r="G3808" s="2">
        <v>41903</v>
      </c>
      <c r="H3808" s="1" t="s">
        <v>22</v>
      </c>
      <c r="I3808" s="1" t="s">
        <v>31</v>
      </c>
      <c r="J3808" s="1" t="s">
        <v>2490</v>
      </c>
      <c r="K3808" s="1"/>
      <c r="L3808" s="1" t="s">
        <v>24</v>
      </c>
      <c r="M3808" s="3">
        <v>76184.160000000003</v>
      </c>
      <c r="N3808" s="3">
        <v>71713.06</v>
      </c>
      <c r="O3808" s="1">
        <v>322.3</v>
      </c>
      <c r="P3808" s="1">
        <v>125</v>
      </c>
      <c r="Q3808" s="3">
        <v>72160.36</v>
      </c>
      <c r="R3808" s="1" t="str">
        <f t="shared" si="179"/>
        <v>2014-09</v>
      </c>
      <c r="S3808" s="1" t="str">
        <f t="shared" si="177"/>
        <v/>
      </c>
      <c r="T3808" s="3">
        <f t="shared" si="178"/>
        <v>447.3</v>
      </c>
    </row>
    <row r="3809" spans="1:20" x14ac:dyDescent="0.25">
      <c r="A3809" s="1" t="s">
        <v>4825</v>
      </c>
      <c r="B3809" s="1" t="s">
        <v>11049</v>
      </c>
      <c r="C3809" s="1" t="s">
        <v>11050</v>
      </c>
      <c r="D3809" s="1" t="s">
        <v>20</v>
      </c>
      <c r="E3809" s="1" t="s">
        <v>35</v>
      </c>
      <c r="F3809" s="1">
        <v>0</v>
      </c>
      <c r="G3809" s="2">
        <v>40574</v>
      </c>
      <c r="H3809" s="1" t="s">
        <v>30</v>
      </c>
      <c r="I3809" s="1" t="s">
        <v>31</v>
      </c>
      <c r="J3809" s="1" t="s">
        <v>9170</v>
      </c>
      <c r="K3809" s="1"/>
      <c r="L3809" s="1" t="s">
        <v>24</v>
      </c>
      <c r="M3809" s="3">
        <v>40434.370000000003</v>
      </c>
      <c r="N3809" s="3">
        <v>40493.519999999997</v>
      </c>
      <c r="O3809" s="3">
        <v>4088.9</v>
      </c>
      <c r="P3809" s="1">
        <v>125</v>
      </c>
      <c r="Q3809" s="3">
        <v>44707.42</v>
      </c>
      <c r="R3809" s="1" t="str">
        <f t="shared" si="179"/>
        <v>2011-01</v>
      </c>
      <c r="S3809" s="1" t="str">
        <f t="shared" si="177"/>
        <v/>
      </c>
      <c r="T3809" s="3">
        <f t="shared" si="178"/>
        <v>4213.8999999999996</v>
      </c>
    </row>
    <row r="3810" spans="1:20" x14ac:dyDescent="0.25">
      <c r="A3810" s="1" t="s">
        <v>11051</v>
      </c>
      <c r="B3810" s="1" t="s">
        <v>11052</v>
      </c>
      <c r="C3810" s="1" t="s">
        <v>11053</v>
      </c>
      <c r="D3810" s="1" t="s">
        <v>204</v>
      </c>
      <c r="E3810" s="1" t="s">
        <v>205</v>
      </c>
      <c r="F3810" s="1">
        <v>0</v>
      </c>
      <c r="G3810" s="2">
        <v>44774</v>
      </c>
      <c r="H3810" s="1" t="s">
        <v>30</v>
      </c>
      <c r="I3810" s="1" t="s">
        <v>31</v>
      </c>
      <c r="J3810" s="2">
        <v>44569</v>
      </c>
      <c r="K3810" s="1"/>
      <c r="L3810" s="1" t="s">
        <v>24</v>
      </c>
      <c r="M3810" s="3">
        <v>42566.58</v>
      </c>
      <c r="N3810" s="3">
        <v>15413.15</v>
      </c>
      <c r="O3810" s="1">
        <v>547.64</v>
      </c>
      <c r="P3810" s="1">
        <v>100</v>
      </c>
      <c r="Q3810" s="3">
        <v>16060.79</v>
      </c>
      <c r="R3810" s="1" t="str">
        <f t="shared" si="179"/>
        <v>2022-08</v>
      </c>
      <c r="S3810" s="1" t="str">
        <f t="shared" si="177"/>
        <v/>
      </c>
      <c r="T3810" s="3">
        <f t="shared" si="178"/>
        <v>647.64</v>
      </c>
    </row>
    <row r="3811" spans="1:20" x14ac:dyDescent="0.25">
      <c r="A3811" s="1" t="s">
        <v>7561</v>
      </c>
      <c r="B3811" s="1" t="s">
        <v>11054</v>
      </c>
      <c r="C3811" s="1" t="s">
        <v>11055</v>
      </c>
      <c r="D3811" s="1" t="s">
        <v>70</v>
      </c>
      <c r="E3811" s="1" t="s">
        <v>11056</v>
      </c>
      <c r="F3811" s="1">
        <v>0</v>
      </c>
      <c r="G3811" s="2">
        <v>42738</v>
      </c>
      <c r="H3811" s="1" t="s">
        <v>30</v>
      </c>
      <c r="I3811" s="1" t="s">
        <v>31</v>
      </c>
      <c r="J3811" s="2">
        <v>42795</v>
      </c>
      <c r="K3811" s="1"/>
      <c r="L3811" s="1" t="s">
        <v>24</v>
      </c>
      <c r="M3811" s="3">
        <v>46203.87</v>
      </c>
      <c r="N3811" s="3">
        <v>45942.61</v>
      </c>
      <c r="O3811" s="1" t="s">
        <v>32</v>
      </c>
      <c r="P3811" s="1" t="s">
        <v>32</v>
      </c>
      <c r="Q3811" s="3">
        <v>45942.61</v>
      </c>
      <c r="R3811" s="1" t="str">
        <f t="shared" si="179"/>
        <v>2017-01</v>
      </c>
      <c r="S3811" s="1" t="str">
        <f t="shared" si="177"/>
        <v/>
      </c>
      <c r="T3811" s="3">
        <f t="shared" si="178"/>
        <v>0</v>
      </c>
    </row>
    <row r="3812" spans="1:20" x14ac:dyDescent="0.25">
      <c r="A3812" s="1" t="s">
        <v>11057</v>
      </c>
      <c r="B3812" s="1" t="s">
        <v>11058</v>
      </c>
      <c r="C3812" s="1" t="s">
        <v>11059</v>
      </c>
      <c r="D3812" s="1" t="s">
        <v>20</v>
      </c>
      <c r="E3812" s="1" t="s">
        <v>7882</v>
      </c>
      <c r="F3812" s="1">
        <v>0</v>
      </c>
      <c r="G3812" s="2">
        <v>44858</v>
      </c>
      <c r="H3812" s="1" t="s">
        <v>22</v>
      </c>
      <c r="I3812" s="1" t="s">
        <v>31</v>
      </c>
      <c r="J3812" s="1" t="s">
        <v>765</v>
      </c>
      <c r="K3812" s="1"/>
      <c r="L3812" s="1" t="s">
        <v>24</v>
      </c>
      <c r="M3812" s="3">
        <v>34301.9</v>
      </c>
      <c r="N3812" s="3">
        <v>5141.34</v>
      </c>
      <c r="O3812" s="1">
        <v>275.70999999999998</v>
      </c>
      <c r="P3812" s="1">
        <v>100</v>
      </c>
      <c r="Q3812" s="3">
        <v>5517.05</v>
      </c>
      <c r="R3812" s="1" t="str">
        <f t="shared" si="179"/>
        <v>2022-10</v>
      </c>
      <c r="S3812" s="1" t="str">
        <f t="shared" si="177"/>
        <v/>
      </c>
      <c r="T3812" s="3">
        <f t="shared" si="178"/>
        <v>375.71</v>
      </c>
    </row>
    <row r="3813" spans="1:20" x14ac:dyDescent="0.25">
      <c r="A3813" s="1" t="s">
        <v>11060</v>
      </c>
      <c r="B3813" s="1" t="s">
        <v>11061</v>
      </c>
      <c r="C3813" s="1" t="s">
        <v>11062</v>
      </c>
      <c r="D3813" s="1" t="s">
        <v>70</v>
      </c>
      <c r="E3813" s="1" t="s">
        <v>2764</v>
      </c>
      <c r="F3813" s="1">
        <v>0</v>
      </c>
      <c r="G3813" s="2">
        <v>41666</v>
      </c>
      <c r="H3813" s="1" t="s">
        <v>22</v>
      </c>
      <c r="I3813" s="1" t="s">
        <v>23</v>
      </c>
      <c r="J3813" s="1" t="s">
        <v>883</v>
      </c>
      <c r="K3813" s="1"/>
      <c r="L3813" s="1" t="s">
        <v>24</v>
      </c>
      <c r="M3813" s="3">
        <v>37784.660000000003</v>
      </c>
      <c r="N3813" s="3">
        <v>38587.08</v>
      </c>
      <c r="O3813" s="3">
        <v>8183.08</v>
      </c>
      <c r="P3813" s="1">
        <v>125</v>
      </c>
      <c r="Q3813" s="3">
        <v>46895.16</v>
      </c>
      <c r="R3813" s="1" t="str">
        <f t="shared" si="179"/>
        <v>2014-01</v>
      </c>
      <c r="S3813" s="1" t="str">
        <f t="shared" si="177"/>
        <v/>
      </c>
      <c r="T3813" s="3">
        <f t="shared" si="178"/>
        <v>8308.08</v>
      </c>
    </row>
    <row r="3814" spans="1:20" x14ac:dyDescent="0.25">
      <c r="A3814" s="1" t="s">
        <v>11063</v>
      </c>
      <c r="B3814" s="1" t="s">
        <v>11064</v>
      </c>
      <c r="C3814" s="1" t="s">
        <v>11065</v>
      </c>
      <c r="D3814" s="1" t="s">
        <v>39</v>
      </c>
      <c r="E3814" s="1" t="s">
        <v>40</v>
      </c>
      <c r="F3814" s="1">
        <v>0</v>
      </c>
      <c r="G3814" s="2">
        <v>44707</v>
      </c>
      <c r="H3814" s="1" t="s">
        <v>22</v>
      </c>
      <c r="I3814" s="1" t="s">
        <v>31</v>
      </c>
      <c r="J3814" s="1" t="s">
        <v>8458</v>
      </c>
      <c r="K3814" s="2">
        <v>44809</v>
      </c>
      <c r="L3814" s="1" t="s">
        <v>42</v>
      </c>
      <c r="M3814" s="3">
        <v>39936</v>
      </c>
      <c r="N3814" s="3">
        <v>2756</v>
      </c>
      <c r="O3814" s="1" t="s">
        <v>32</v>
      </c>
      <c r="P3814" s="1" t="s">
        <v>32</v>
      </c>
      <c r="Q3814" s="3">
        <v>2756</v>
      </c>
      <c r="R3814" s="1" t="str">
        <f t="shared" si="179"/>
        <v>2022-05</v>
      </c>
      <c r="S3814" s="1" t="str">
        <f t="shared" si="177"/>
        <v>2022-09</v>
      </c>
      <c r="T3814" s="3">
        <f t="shared" si="178"/>
        <v>0</v>
      </c>
    </row>
    <row r="3815" spans="1:20" x14ac:dyDescent="0.25">
      <c r="A3815" s="1" t="s">
        <v>11066</v>
      </c>
      <c r="B3815" s="1" t="s">
        <v>11067</v>
      </c>
      <c r="C3815" s="1" t="s">
        <v>11068</v>
      </c>
      <c r="D3815" s="1" t="s">
        <v>39</v>
      </c>
      <c r="E3815" s="1" t="s">
        <v>40</v>
      </c>
      <c r="F3815" s="1">
        <v>0</v>
      </c>
      <c r="G3815" s="2">
        <v>44688</v>
      </c>
      <c r="H3815" s="1" t="s">
        <v>22</v>
      </c>
      <c r="I3815" s="1" t="s">
        <v>31</v>
      </c>
      <c r="J3815" s="1" t="s">
        <v>11069</v>
      </c>
      <c r="K3815" s="2">
        <v>44809</v>
      </c>
      <c r="L3815" s="1" t="s">
        <v>42</v>
      </c>
      <c r="M3815" s="3">
        <v>29952</v>
      </c>
      <c r="N3815" s="3">
        <v>3039</v>
      </c>
      <c r="O3815" s="1" t="s">
        <v>32</v>
      </c>
      <c r="P3815" s="1">
        <v>100</v>
      </c>
      <c r="Q3815" s="3">
        <v>3139</v>
      </c>
      <c r="R3815" s="1" t="str">
        <f t="shared" si="179"/>
        <v>2022-05</v>
      </c>
      <c r="S3815" s="1" t="str">
        <f t="shared" si="177"/>
        <v>2022-09</v>
      </c>
      <c r="T3815" s="3">
        <f t="shared" si="178"/>
        <v>100</v>
      </c>
    </row>
    <row r="3816" spans="1:20" x14ac:dyDescent="0.25">
      <c r="A3816" s="1" t="s">
        <v>11070</v>
      </c>
      <c r="B3816" s="1" t="s">
        <v>11071</v>
      </c>
      <c r="C3816" s="1" t="s">
        <v>11072</v>
      </c>
      <c r="D3816" s="1" t="s">
        <v>123</v>
      </c>
      <c r="E3816" s="1" t="s">
        <v>194</v>
      </c>
      <c r="F3816" s="1">
        <v>0</v>
      </c>
      <c r="G3816" s="2">
        <v>38067</v>
      </c>
      <c r="H3816" s="1" t="s">
        <v>22</v>
      </c>
      <c r="I3816" s="1" t="s">
        <v>23</v>
      </c>
      <c r="J3816" s="1" t="s">
        <v>1752</v>
      </c>
      <c r="K3816" s="1"/>
      <c r="L3816" s="1" t="s">
        <v>24</v>
      </c>
      <c r="M3816" s="3">
        <v>78037.649999999994</v>
      </c>
      <c r="N3816" s="3">
        <v>77307.210000000006</v>
      </c>
      <c r="O3816" s="3">
        <v>43503.26</v>
      </c>
      <c r="P3816" s="1">
        <v>125</v>
      </c>
      <c r="Q3816" s="3">
        <v>120935.47</v>
      </c>
      <c r="R3816" s="1" t="str">
        <f t="shared" si="179"/>
        <v>2004-03</v>
      </c>
      <c r="S3816" s="1" t="str">
        <f t="shared" si="177"/>
        <v/>
      </c>
      <c r="T3816" s="3">
        <f t="shared" si="178"/>
        <v>43628.26</v>
      </c>
    </row>
    <row r="3817" spans="1:20" x14ac:dyDescent="0.25">
      <c r="A3817" s="1" t="s">
        <v>11073</v>
      </c>
      <c r="B3817" s="1" t="s">
        <v>11074</v>
      </c>
      <c r="C3817" s="1" t="s">
        <v>11075</v>
      </c>
      <c r="D3817" s="1" t="s">
        <v>137</v>
      </c>
      <c r="E3817" s="1" t="s">
        <v>66</v>
      </c>
      <c r="F3817" s="1">
        <v>0</v>
      </c>
      <c r="G3817" s="2">
        <v>44410</v>
      </c>
      <c r="H3817" s="1" t="s">
        <v>30</v>
      </c>
      <c r="I3817" s="1" t="s">
        <v>368</v>
      </c>
      <c r="J3817" s="2">
        <v>44235</v>
      </c>
      <c r="K3817" s="1"/>
      <c r="L3817" s="1" t="s">
        <v>24</v>
      </c>
      <c r="M3817" s="3">
        <v>43160.42</v>
      </c>
      <c r="N3817" s="3">
        <v>45730.98</v>
      </c>
      <c r="O3817" s="1">
        <v>185.54</v>
      </c>
      <c r="P3817" s="1" t="s">
        <v>32</v>
      </c>
      <c r="Q3817" s="3">
        <v>45916.52</v>
      </c>
      <c r="R3817" s="1" t="str">
        <f t="shared" si="179"/>
        <v>2021-08</v>
      </c>
      <c r="S3817" s="1" t="str">
        <f t="shared" si="177"/>
        <v/>
      </c>
      <c r="T3817" s="3">
        <f t="shared" si="178"/>
        <v>185.54</v>
      </c>
    </row>
    <row r="3818" spans="1:20" x14ac:dyDescent="0.25">
      <c r="A3818" s="1" t="s">
        <v>11076</v>
      </c>
      <c r="B3818" s="1" t="s">
        <v>11077</v>
      </c>
      <c r="C3818" s="1" t="s">
        <v>11078</v>
      </c>
      <c r="D3818" s="1" t="s">
        <v>971</v>
      </c>
      <c r="E3818" s="1" t="s">
        <v>972</v>
      </c>
      <c r="F3818" s="1">
        <v>0</v>
      </c>
      <c r="G3818" s="2">
        <v>39272</v>
      </c>
      <c r="H3818" s="1" t="s">
        <v>30</v>
      </c>
      <c r="I3818" s="1" t="s">
        <v>31</v>
      </c>
      <c r="J3818" s="2">
        <v>39332</v>
      </c>
      <c r="K3818" s="1"/>
      <c r="L3818" s="1" t="s">
        <v>24</v>
      </c>
      <c r="M3818" s="3">
        <v>69583.28</v>
      </c>
      <c r="N3818" s="3">
        <v>69531.3</v>
      </c>
      <c r="O3818" s="1" t="s">
        <v>32</v>
      </c>
      <c r="P3818" s="1" t="s">
        <v>32</v>
      </c>
      <c r="Q3818" s="3">
        <v>69531.3</v>
      </c>
      <c r="R3818" s="1" t="str">
        <f t="shared" si="179"/>
        <v>2007-07</v>
      </c>
      <c r="S3818" s="1" t="str">
        <f t="shared" si="177"/>
        <v/>
      </c>
      <c r="T3818" s="3">
        <f t="shared" si="178"/>
        <v>0</v>
      </c>
    </row>
    <row r="3819" spans="1:20" x14ac:dyDescent="0.25">
      <c r="A3819" s="1" t="s">
        <v>11079</v>
      </c>
      <c r="B3819" s="1" t="s">
        <v>11080</v>
      </c>
      <c r="C3819" s="1" t="s">
        <v>11081</v>
      </c>
      <c r="D3819" s="1" t="s">
        <v>70</v>
      </c>
      <c r="E3819" s="1" t="s">
        <v>1130</v>
      </c>
      <c r="F3819" s="1">
        <v>0</v>
      </c>
      <c r="G3819" s="2">
        <v>38544</v>
      </c>
      <c r="H3819" s="1" t="s">
        <v>22</v>
      </c>
      <c r="I3819" s="1" t="s">
        <v>23</v>
      </c>
      <c r="J3819" s="2">
        <v>38663</v>
      </c>
      <c r="K3819" s="1"/>
      <c r="L3819" s="1" t="s">
        <v>24</v>
      </c>
      <c r="M3819" s="3">
        <v>54200.43</v>
      </c>
      <c r="N3819" s="3">
        <v>54199.72</v>
      </c>
      <c r="O3819" s="1" t="s">
        <v>32</v>
      </c>
      <c r="P3819" s="1" t="s">
        <v>32</v>
      </c>
      <c r="Q3819" s="3">
        <v>54199.72</v>
      </c>
      <c r="R3819" s="1" t="str">
        <f t="shared" si="179"/>
        <v>2005-07</v>
      </c>
      <c r="S3819" s="1" t="str">
        <f t="shared" si="177"/>
        <v/>
      </c>
      <c r="T3819" s="3">
        <f t="shared" si="178"/>
        <v>0</v>
      </c>
    </row>
    <row r="3820" spans="1:20" x14ac:dyDescent="0.25">
      <c r="A3820" s="1" t="s">
        <v>496</v>
      </c>
      <c r="B3820" s="1" t="s">
        <v>11082</v>
      </c>
      <c r="C3820" s="1" t="s">
        <v>11083</v>
      </c>
      <c r="D3820" s="1" t="s">
        <v>39</v>
      </c>
      <c r="E3820" s="1" t="s">
        <v>40</v>
      </c>
      <c r="F3820" s="1">
        <v>0</v>
      </c>
      <c r="G3820" s="2">
        <v>44915</v>
      </c>
      <c r="H3820" s="1" t="s">
        <v>30</v>
      </c>
      <c r="I3820" s="1" t="s">
        <v>31</v>
      </c>
      <c r="J3820" s="1" t="s">
        <v>11084</v>
      </c>
      <c r="K3820" s="1"/>
      <c r="L3820" s="1" t="s">
        <v>24</v>
      </c>
      <c r="M3820" s="3">
        <v>29952</v>
      </c>
      <c r="N3820" s="3">
        <v>1542</v>
      </c>
      <c r="O3820" s="1" t="s">
        <v>32</v>
      </c>
      <c r="P3820" s="1" t="s">
        <v>32</v>
      </c>
      <c r="Q3820" s="3">
        <v>1542</v>
      </c>
      <c r="R3820" s="1" t="str">
        <f t="shared" si="179"/>
        <v>2022-12</v>
      </c>
      <c r="S3820" s="1" t="str">
        <f t="shared" si="177"/>
        <v/>
      </c>
      <c r="T3820" s="3">
        <f t="shared" si="178"/>
        <v>0</v>
      </c>
    </row>
    <row r="3821" spans="1:20" x14ac:dyDescent="0.25">
      <c r="A3821" s="1" t="s">
        <v>1712</v>
      </c>
      <c r="B3821" s="1" t="s">
        <v>11085</v>
      </c>
      <c r="C3821" s="1" t="s">
        <v>11086</v>
      </c>
      <c r="D3821" s="1" t="s">
        <v>82</v>
      </c>
      <c r="E3821" s="1" t="s">
        <v>1050</v>
      </c>
      <c r="F3821" s="1">
        <v>0</v>
      </c>
      <c r="G3821" s="2">
        <v>42835</v>
      </c>
      <c r="H3821" s="1" t="s">
        <v>30</v>
      </c>
      <c r="I3821" s="1" t="s">
        <v>31</v>
      </c>
      <c r="J3821" s="2">
        <v>43012</v>
      </c>
      <c r="K3821" s="1"/>
      <c r="L3821" s="1" t="s">
        <v>24</v>
      </c>
      <c r="M3821" s="3">
        <v>61921.599999999999</v>
      </c>
      <c r="N3821" s="3">
        <v>61779.21</v>
      </c>
      <c r="O3821" s="3">
        <v>4918.21</v>
      </c>
      <c r="P3821" s="1" t="s">
        <v>32</v>
      </c>
      <c r="Q3821" s="3">
        <v>66697.42</v>
      </c>
      <c r="R3821" s="1" t="str">
        <f t="shared" si="179"/>
        <v>2017-04</v>
      </c>
      <c r="S3821" s="1" t="str">
        <f t="shared" si="177"/>
        <v/>
      </c>
      <c r="T3821" s="3">
        <f t="shared" si="178"/>
        <v>4918.21</v>
      </c>
    </row>
    <row r="3822" spans="1:20" x14ac:dyDescent="0.25">
      <c r="A3822" s="1" t="s">
        <v>8197</v>
      </c>
      <c r="B3822" s="1" t="s">
        <v>11087</v>
      </c>
      <c r="C3822" s="1" t="s">
        <v>11088</v>
      </c>
      <c r="D3822" s="1" t="s">
        <v>20</v>
      </c>
      <c r="E3822" s="1" t="s">
        <v>61</v>
      </c>
      <c r="F3822" s="1">
        <v>0</v>
      </c>
      <c r="G3822" s="2">
        <v>39790</v>
      </c>
      <c r="H3822" s="1" t="s">
        <v>22</v>
      </c>
      <c r="I3822" s="1" t="s">
        <v>31</v>
      </c>
      <c r="J3822" s="2">
        <v>39672</v>
      </c>
      <c r="K3822" s="1"/>
      <c r="L3822" s="1" t="s">
        <v>24</v>
      </c>
      <c r="M3822" s="3">
        <v>68792.460000000006</v>
      </c>
      <c r="N3822" s="3">
        <v>57540.34</v>
      </c>
      <c r="O3822" s="3">
        <v>2283.06</v>
      </c>
      <c r="P3822" s="1">
        <v>125</v>
      </c>
      <c r="Q3822" s="3">
        <v>59948.4</v>
      </c>
      <c r="R3822" s="1" t="str">
        <f t="shared" si="179"/>
        <v>2008-12</v>
      </c>
      <c r="S3822" s="1" t="str">
        <f t="shared" si="177"/>
        <v/>
      </c>
      <c r="T3822" s="3">
        <f t="shared" si="178"/>
        <v>2408.06</v>
      </c>
    </row>
    <row r="3823" spans="1:20" x14ac:dyDescent="0.25">
      <c r="A3823" s="1" t="s">
        <v>4910</v>
      </c>
      <c r="B3823" s="1" t="s">
        <v>11089</v>
      </c>
      <c r="C3823" s="1" t="s">
        <v>11090</v>
      </c>
      <c r="D3823" s="1" t="s">
        <v>39</v>
      </c>
      <c r="E3823" s="1" t="s">
        <v>66</v>
      </c>
      <c r="F3823" s="1">
        <v>0</v>
      </c>
      <c r="G3823" s="2">
        <v>43192</v>
      </c>
      <c r="H3823" s="1" t="s">
        <v>30</v>
      </c>
      <c r="I3823" s="1" t="s">
        <v>31</v>
      </c>
      <c r="J3823" s="2">
        <v>43135</v>
      </c>
      <c r="K3823" s="1"/>
      <c r="L3823" s="1" t="s">
        <v>24</v>
      </c>
      <c r="M3823" s="3">
        <v>43160.42</v>
      </c>
      <c r="N3823" s="3">
        <v>48030.94</v>
      </c>
      <c r="O3823" s="3">
        <v>4304.83</v>
      </c>
      <c r="P3823" s="1" t="s">
        <v>32</v>
      </c>
      <c r="Q3823" s="3">
        <v>52335.77</v>
      </c>
      <c r="R3823" s="1" t="str">
        <f t="shared" si="179"/>
        <v>2018-04</v>
      </c>
      <c r="S3823" s="1" t="str">
        <f t="shared" si="177"/>
        <v/>
      </c>
      <c r="T3823" s="3">
        <f t="shared" si="178"/>
        <v>4304.83</v>
      </c>
    </row>
    <row r="3824" spans="1:20" x14ac:dyDescent="0.25">
      <c r="A3824" s="1" t="s">
        <v>11091</v>
      </c>
      <c r="B3824" s="1" t="s">
        <v>11092</v>
      </c>
      <c r="C3824" s="1" t="s">
        <v>11093</v>
      </c>
      <c r="D3824" s="1" t="s">
        <v>284</v>
      </c>
      <c r="E3824" s="1" t="s">
        <v>1969</v>
      </c>
      <c r="F3824" s="1">
        <v>0</v>
      </c>
      <c r="G3824" s="2">
        <v>35989</v>
      </c>
      <c r="H3824" s="1" t="s">
        <v>30</v>
      </c>
      <c r="I3824" s="1" t="s">
        <v>31</v>
      </c>
      <c r="J3824" s="1" t="s">
        <v>11094</v>
      </c>
      <c r="K3824" s="1"/>
      <c r="L3824" s="1" t="s">
        <v>24</v>
      </c>
      <c r="M3824" s="3">
        <v>59461.58</v>
      </c>
      <c r="N3824" s="3">
        <v>59417.1</v>
      </c>
      <c r="O3824" s="1" t="s">
        <v>32</v>
      </c>
      <c r="P3824" s="3">
        <v>2503.46</v>
      </c>
      <c r="Q3824" s="3">
        <v>61920.56</v>
      </c>
      <c r="R3824" s="1" t="str">
        <f t="shared" si="179"/>
        <v>1998-07</v>
      </c>
      <c r="S3824" s="1" t="str">
        <f t="shared" si="177"/>
        <v/>
      </c>
      <c r="T3824" s="3">
        <f t="shared" si="178"/>
        <v>2503.46</v>
      </c>
    </row>
    <row r="3825" spans="1:20" x14ac:dyDescent="0.25">
      <c r="A3825" s="1" t="s">
        <v>11095</v>
      </c>
      <c r="B3825" s="1" t="s">
        <v>11096</v>
      </c>
      <c r="C3825" s="1" t="s">
        <v>11097</v>
      </c>
      <c r="D3825" s="1" t="s">
        <v>39</v>
      </c>
      <c r="E3825" s="1" t="s">
        <v>40</v>
      </c>
      <c r="F3825" s="1">
        <v>0</v>
      </c>
      <c r="G3825" s="2">
        <v>44901</v>
      </c>
      <c r="H3825" s="1" t="s">
        <v>30</v>
      </c>
      <c r="I3825" s="1" t="s">
        <v>31</v>
      </c>
      <c r="J3825" s="2">
        <v>43416</v>
      </c>
      <c r="K3825" s="1"/>
      <c r="L3825" s="1" t="s">
        <v>24</v>
      </c>
      <c r="M3825" s="3">
        <v>29952</v>
      </c>
      <c r="N3825" s="3">
        <v>4752</v>
      </c>
      <c r="O3825" s="1" t="s">
        <v>32</v>
      </c>
      <c r="P3825" s="1">
        <v>100</v>
      </c>
      <c r="Q3825" s="3">
        <v>4852</v>
      </c>
      <c r="R3825" s="1" t="str">
        <f t="shared" si="179"/>
        <v>2022-12</v>
      </c>
      <c r="S3825" s="1" t="str">
        <f t="shared" si="177"/>
        <v/>
      </c>
      <c r="T3825" s="3">
        <f t="shared" si="178"/>
        <v>100</v>
      </c>
    </row>
    <row r="3826" spans="1:20" x14ac:dyDescent="0.25">
      <c r="A3826" s="1" t="s">
        <v>5096</v>
      </c>
      <c r="B3826" s="1" t="s">
        <v>11096</v>
      </c>
      <c r="C3826" s="1" t="s">
        <v>11098</v>
      </c>
      <c r="D3826" s="1" t="s">
        <v>20</v>
      </c>
      <c r="E3826" s="1" t="s">
        <v>215</v>
      </c>
      <c r="F3826" s="1">
        <v>0</v>
      </c>
      <c r="G3826" s="2">
        <v>39678</v>
      </c>
      <c r="H3826" s="1" t="s">
        <v>30</v>
      </c>
      <c r="I3826" s="1" t="s">
        <v>31</v>
      </c>
      <c r="J3826" s="1" t="s">
        <v>11099</v>
      </c>
      <c r="K3826" s="1"/>
      <c r="L3826" s="1" t="s">
        <v>24</v>
      </c>
      <c r="M3826" s="3">
        <v>50017.55</v>
      </c>
      <c r="N3826" s="3">
        <v>51271.64</v>
      </c>
      <c r="O3826" s="3">
        <v>24354.63</v>
      </c>
      <c r="P3826" s="1">
        <v>125</v>
      </c>
      <c r="Q3826" s="3">
        <v>75751.27</v>
      </c>
      <c r="R3826" s="1" t="str">
        <f t="shared" si="179"/>
        <v>2008-08</v>
      </c>
      <c r="S3826" s="1" t="str">
        <f t="shared" si="177"/>
        <v/>
      </c>
      <c r="T3826" s="3">
        <f t="shared" si="178"/>
        <v>24479.63</v>
      </c>
    </row>
    <row r="3827" spans="1:20" x14ac:dyDescent="0.25">
      <c r="A3827" s="1" t="s">
        <v>11100</v>
      </c>
      <c r="B3827" s="1" t="s">
        <v>11101</v>
      </c>
      <c r="C3827" s="1" t="s">
        <v>11102</v>
      </c>
      <c r="D3827" s="1" t="s">
        <v>1475</v>
      </c>
      <c r="E3827" s="1" t="s">
        <v>11103</v>
      </c>
      <c r="F3827" s="1">
        <v>0</v>
      </c>
      <c r="G3827" s="2">
        <v>44697</v>
      </c>
      <c r="H3827" s="1" t="s">
        <v>22</v>
      </c>
      <c r="I3827" s="1" t="s">
        <v>31</v>
      </c>
      <c r="J3827" s="1" t="s">
        <v>2946</v>
      </c>
      <c r="K3827" s="1"/>
      <c r="L3827" s="1" t="s">
        <v>24</v>
      </c>
      <c r="M3827" s="3">
        <v>66999.92</v>
      </c>
      <c r="N3827" s="3">
        <v>39536.21</v>
      </c>
      <c r="O3827" s="1" t="s">
        <v>32</v>
      </c>
      <c r="P3827" s="1">
        <v>100</v>
      </c>
      <c r="Q3827" s="3">
        <v>39636.21</v>
      </c>
      <c r="R3827" s="1" t="str">
        <f t="shared" si="179"/>
        <v>2022-05</v>
      </c>
      <c r="S3827" s="1" t="str">
        <f t="shared" si="177"/>
        <v/>
      </c>
      <c r="T3827" s="3">
        <f t="shared" si="178"/>
        <v>100</v>
      </c>
    </row>
    <row r="3828" spans="1:20" x14ac:dyDescent="0.25">
      <c r="A3828" s="1" t="s">
        <v>3250</v>
      </c>
      <c r="B3828" s="1" t="s">
        <v>11101</v>
      </c>
      <c r="C3828" s="1" t="s">
        <v>11104</v>
      </c>
      <c r="D3828" s="1" t="s">
        <v>113</v>
      </c>
      <c r="E3828" s="1" t="s">
        <v>114</v>
      </c>
      <c r="F3828" s="1">
        <v>0</v>
      </c>
      <c r="G3828" s="2">
        <v>29535</v>
      </c>
      <c r="H3828" s="1" t="s">
        <v>30</v>
      </c>
      <c r="I3828" s="1" t="s">
        <v>31</v>
      </c>
      <c r="J3828" s="2">
        <v>29505</v>
      </c>
      <c r="K3828" s="1"/>
      <c r="L3828" s="1" t="s">
        <v>24</v>
      </c>
      <c r="M3828" s="3">
        <v>56964.959999999999</v>
      </c>
      <c r="N3828" s="3">
        <v>62206.31</v>
      </c>
      <c r="O3828" s="3">
        <v>16468.32</v>
      </c>
      <c r="P3828" s="1" t="s">
        <v>32</v>
      </c>
      <c r="Q3828" s="3">
        <v>78674.63</v>
      </c>
      <c r="R3828" s="1" t="str">
        <f t="shared" si="179"/>
        <v>1980-11</v>
      </c>
      <c r="S3828" s="1" t="str">
        <f t="shared" si="177"/>
        <v/>
      </c>
      <c r="T3828" s="3">
        <f t="shared" si="178"/>
        <v>16468.32</v>
      </c>
    </row>
    <row r="3829" spans="1:20" x14ac:dyDescent="0.25">
      <c r="A3829" s="1" t="s">
        <v>2307</v>
      </c>
      <c r="B3829" s="1" t="s">
        <v>11101</v>
      </c>
      <c r="C3829" s="1" t="s">
        <v>11105</v>
      </c>
      <c r="D3829" s="1" t="s">
        <v>52</v>
      </c>
      <c r="E3829" s="1" t="s">
        <v>866</v>
      </c>
      <c r="F3829" s="1">
        <v>0</v>
      </c>
      <c r="G3829" s="2">
        <v>42473</v>
      </c>
      <c r="H3829" s="1" t="s">
        <v>22</v>
      </c>
      <c r="I3829" s="1" t="s">
        <v>31</v>
      </c>
      <c r="J3829" s="2">
        <v>42046</v>
      </c>
      <c r="K3829" s="1"/>
      <c r="L3829" s="1" t="s">
        <v>24</v>
      </c>
      <c r="M3829" s="3">
        <v>45579.46</v>
      </c>
      <c r="N3829" s="3">
        <v>46918.720000000001</v>
      </c>
      <c r="O3829" s="1" t="s">
        <v>32</v>
      </c>
      <c r="P3829" s="1" t="s">
        <v>32</v>
      </c>
      <c r="Q3829" s="3">
        <v>46918.720000000001</v>
      </c>
      <c r="R3829" s="1" t="str">
        <f t="shared" si="179"/>
        <v>2016-04</v>
      </c>
      <c r="S3829" s="1" t="str">
        <f t="shared" si="177"/>
        <v/>
      </c>
      <c r="T3829" s="3">
        <f t="shared" si="178"/>
        <v>0</v>
      </c>
    </row>
    <row r="3830" spans="1:20" x14ac:dyDescent="0.25">
      <c r="A3830" s="1" t="s">
        <v>11106</v>
      </c>
      <c r="B3830" s="1" t="s">
        <v>11101</v>
      </c>
      <c r="C3830" s="1" t="s">
        <v>11107</v>
      </c>
      <c r="D3830" s="1" t="s">
        <v>76</v>
      </c>
      <c r="E3830" s="1" t="s">
        <v>1534</v>
      </c>
      <c r="F3830" s="1">
        <v>0</v>
      </c>
      <c r="G3830" s="2">
        <v>44690</v>
      </c>
      <c r="H3830" s="1" t="s">
        <v>30</v>
      </c>
      <c r="I3830" s="1" t="s">
        <v>31</v>
      </c>
      <c r="J3830" s="2">
        <v>44809</v>
      </c>
      <c r="K3830" s="1"/>
      <c r="L3830" s="1" t="s">
        <v>24</v>
      </c>
      <c r="M3830" s="3">
        <v>33280</v>
      </c>
      <c r="N3830" s="3">
        <v>20224</v>
      </c>
      <c r="O3830" s="1" t="s">
        <v>32</v>
      </c>
      <c r="P3830" s="1">
        <v>225</v>
      </c>
      <c r="Q3830" s="3">
        <v>20449</v>
      </c>
      <c r="R3830" s="1" t="str">
        <f t="shared" si="179"/>
        <v>2022-05</v>
      </c>
      <c r="S3830" s="1" t="str">
        <f t="shared" si="177"/>
        <v/>
      </c>
      <c r="T3830" s="3">
        <f t="shared" si="178"/>
        <v>225</v>
      </c>
    </row>
    <row r="3831" spans="1:20" x14ac:dyDescent="0.25">
      <c r="A3831" s="1" t="s">
        <v>11108</v>
      </c>
      <c r="B3831" s="1" t="s">
        <v>11109</v>
      </c>
      <c r="C3831" s="1" t="s">
        <v>11110</v>
      </c>
      <c r="D3831" s="1" t="s">
        <v>82</v>
      </c>
      <c r="E3831" s="1" t="s">
        <v>2206</v>
      </c>
      <c r="F3831" s="1">
        <v>0</v>
      </c>
      <c r="G3831" s="2">
        <v>39329</v>
      </c>
      <c r="H3831" s="1" t="s">
        <v>30</v>
      </c>
      <c r="I3831" s="1" t="s">
        <v>31</v>
      </c>
      <c r="J3831" s="2">
        <v>39181</v>
      </c>
      <c r="K3831" s="2">
        <v>44902</v>
      </c>
      <c r="L3831" s="1" t="s">
        <v>42</v>
      </c>
      <c r="M3831" s="3">
        <v>69086.37</v>
      </c>
      <c r="N3831" s="3">
        <v>22991.55</v>
      </c>
      <c r="O3831" s="1">
        <v>400</v>
      </c>
      <c r="P3831" s="1" t="s">
        <v>32</v>
      </c>
      <c r="Q3831" s="3">
        <v>23391.55</v>
      </c>
      <c r="R3831" s="1" t="str">
        <f t="shared" si="179"/>
        <v>2007-09</v>
      </c>
      <c r="S3831" s="1" t="str">
        <f t="shared" si="177"/>
        <v>2022-12</v>
      </c>
      <c r="T3831" s="3">
        <f t="shared" si="178"/>
        <v>400</v>
      </c>
    </row>
    <row r="3832" spans="1:20" x14ac:dyDescent="0.25">
      <c r="A3832" s="1" t="s">
        <v>2251</v>
      </c>
      <c r="B3832" s="1" t="s">
        <v>11109</v>
      </c>
      <c r="C3832" s="1" t="s">
        <v>11111</v>
      </c>
      <c r="D3832" s="1" t="s">
        <v>20</v>
      </c>
      <c r="E3832" s="1" t="s">
        <v>404</v>
      </c>
      <c r="F3832" s="1">
        <v>0</v>
      </c>
      <c r="G3832" s="2">
        <v>42296</v>
      </c>
      <c r="H3832" s="1" t="s">
        <v>22</v>
      </c>
      <c r="I3832" s="1" t="s">
        <v>31</v>
      </c>
      <c r="J3832" s="1" t="s">
        <v>355</v>
      </c>
      <c r="K3832" s="1"/>
      <c r="L3832" s="1" t="s">
        <v>24</v>
      </c>
      <c r="M3832" s="3">
        <v>47471.22</v>
      </c>
      <c r="N3832" s="3">
        <v>47604.58</v>
      </c>
      <c r="O3832" s="3">
        <v>43251.23</v>
      </c>
      <c r="P3832" s="1">
        <v>125</v>
      </c>
      <c r="Q3832" s="3">
        <v>90980.81</v>
      </c>
      <c r="R3832" s="1" t="str">
        <f t="shared" si="179"/>
        <v>2015-10</v>
      </c>
      <c r="S3832" s="1" t="str">
        <f t="shared" si="177"/>
        <v/>
      </c>
      <c r="T3832" s="3">
        <f t="shared" si="178"/>
        <v>43376.23</v>
      </c>
    </row>
    <row r="3833" spans="1:20" x14ac:dyDescent="0.25">
      <c r="A3833" s="1" t="s">
        <v>1357</v>
      </c>
      <c r="B3833" s="1" t="s">
        <v>11109</v>
      </c>
      <c r="C3833" s="1" t="s">
        <v>11112</v>
      </c>
      <c r="D3833" s="1" t="s">
        <v>39</v>
      </c>
      <c r="E3833" s="1" t="s">
        <v>40</v>
      </c>
      <c r="F3833" s="1">
        <v>0</v>
      </c>
      <c r="G3833" s="2">
        <v>44657</v>
      </c>
      <c r="H3833" s="1" t="s">
        <v>30</v>
      </c>
      <c r="I3833" s="1" t="s">
        <v>31</v>
      </c>
      <c r="J3833" s="1" t="s">
        <v>11113</v>
      </c>
      <c r="K3833" s="2">
        <v>44878</v>
      </c>
      <c r="L3833" s="1" t="s">
        <v>42</v>
      </c>
      <c r="M3833" s="3">
        <v>29952</v>
      </c>
      <c r="N3833" s="3">
        <v>11463</v>
      </c>
      <c r="O3833" s="1" t="s">
        <v>32</v>
      </c>
      <c r="P3833" s="1" t="s">
        <v>32</v>
      </c>
      <c r="Q3833" s="3">
        <v>11463</v>
      </c>
      <c r="R3833" s="1" t="str">
        <f t="shared" si="179"/>
        <v>2022-04</v>
      </c>
      <c r="S3833" s="1" t="str">
        <f t="shared" si="177"/>
        <v>2022-11</v>
      </c>
      <c r="T3833" s="3">
        <f t="shared" si="178"/>
        <v>0</v>
      </c>
    </row>
    <row r="3834" spans="1:20" x14ac:dyDescent="0.25">
      <c r="A3834" s="1" t="s">
        <v>11114</v>
      </c>
      <c r="B3834" s="1" t="s">
        <v>11109</v>
      </c>
      <c r="C3834" s="1" t="s">
        <v>11115</v>
      </c>
      <c r="D3834" s="1" t="s">
        <v>123</v>
      </c>
      <c r="E3834" s="1" t="s">
        <v>4015</v>
      </c>
      <c r="F3834" s="1">
        <v>0</v>
      </c>
      <c r="G3834" s="2">
        <v>44858</v>
      </c>
      <c r="H3834" s="1" t="s">
        <v>22</v>
      </c>
      <c r="I3834" s="1" t="s">
        <v>31</v>
      </c>
      <c r="J3834" s="1" t="s">
        <v>765</v>
      </c>
      <c r="K3834" s="1"/>
      <c r="L3834" s="1" t="s">
        <v>24</v>
      </c>
      <c r="M3834" s="3">
        <v>85000.03</v>
      </c>
      <c r="N3834" s="3">
        <v>13076.8</v>
      </c>
      <c r="O3834" s="1" t="s">
        <v>32</v>
      </c>
      <c r="P3834" s="1">
        <v>100</v>
      </c>
      <c r="Q3834" s="3">
        <v>13176.8</v>
      </c>
      <c r="R3834" s="1" t="str">
        <f t="shared" si="179"/>
        <v>2022-10</v>
      </c>
      <c r="S3834" s="1" t="str">
        <f t="shared" si="177"/>
        <v/>
      </c>
      <c r="T3834" s="3">
        <f t="shared" si="178"/>
        <v>100</v>
      </c>
    </row>
    <row r="3835" spans="1:20" x14ac:dyDescent="0.25">
      <c r="A3835" s="1" t="s">
        <v>11116</v>
      </c>
      <c r="B3835" s="1" t="s">
        <v>11109</v>
      </c>
      <c r="C3835" s="1" t="s">
        <v>11117</v>
      </c>
      <c r="D3835" s="1" t="s">
        <v>82</v>
      </c>
      <c r="E3835" s="1" t="s">
        <v>425</v>
      </c>
      <c r="F3835" s="1">
        <v>0</v>
      </c>
      <c r="G3835" s="2">
        <v>39580</v>
      </c>
      <c r="H3835" s="1" t="s">
        <v>30</v>
      </c>
      <c r="I3835" s="1" t="s">
        <v>31</v>
      </c>
      <c r="J3835" s="2">
        <v>39787</v>
      </c>
      <c r="K3835" s="1"/>
      <c r="L3835" s="1" t="s">
        <v>24</v>
      </c>
      <c r="M3835" s="3">
        <v>70738.3</v>
      </c>
      <c r="N3835" s="3">
        <v>70337.89</v>
      </c>
      <c r="O3835" s="1" t="s">
        <v>32</v>
      </c>
      <c r="P3835" s="1" t="s">
        <v>32</v>
      </c>
      <c r="Q3835" s="3">
        <v>70337.89</v>
      </c>
      <c r="R3835" s="1" t="str">
        <f t="shared" si="179"/>
        <v>2008-05</v>
      </c>
      <c r="S3835" s="1" t="str">
        <f t="shared" si="177"/>
        <v/>
      </c>
      <c r="T3835" s="3">
        <f t="shared" si="178"/>
        <v>0</v>
      </c>
    </row>
    <row r="3836" spans="1:20" x14ac:dyDescent="0.25">
      <c r="A3836" s="1" t="s">
        <v>11118</v>
      </c>
      <c r="B3836" s="1" t="s">
        <v>11109</v>
      </c>
      <c r="C3836" s="1" t="s">
        <v>11119</v>
      </c>
      <c r="D3836" s="1" t="s">
        <v>70</v>
      </c>
      <c r="E3836" s="1" t="s">
        <v>11120</v>
      </c>
      <c r="F3836" s="1">
        <v>0</v>
      </c>
      <c r="G3836" s="2">
        <v>33140</v>
      </c>
      <c r="H3836" s="1" t="s">
        <v>22</v>
      </c>
      <c r="I3836" s="1" t="s">
        <v>31</v>
      </c>
      <c r="J3836" s="1" t="s">
        <v>1667</v>
      </c>
      <c r="K3836" s="1"/>
      <c r="L3836" s="1" t="s">
        <v>24</v>
      </c>
      <c r="M3836" s="3">
        <v>49737.38</v>
      </c>
      <c r="N3836" s="3">
        <v>50988</v>
      </c>
      <c r="O3836" s="1">
        <v>334.77</v>
      </c>
      <c r="P3836" s="1" t="s">
        <v>32</v>
      </c>
      <c r="Q3836" s="3">
        <v>51322.77</v>
      </c>
      <c r="R3836" s="1" t="str">
        <f t="shared" si="179"/>
        <v>1990-09</v>
      </c>
      <c r="S3836" s="1" t="str">
        <f t="shared" si="177"/>
        <v/>
      </c>
      <c r="T3836" s="3">
        <f t="shared" si="178"/>
        <v>334.77</v>
      </c>
    </row>
    <row r="3837" spans="1:20" x14ac:dyDescent="0.25">
      <c r="A3837" s="1" t="s">
        <v>11121</v>
      </c>
      <c r="B3837" s="1" t="s">
        <v>11109</v>
      </c>
      <c r="C3837" s="1" t="s">
        <v>11122</v>
      </c>
      <c r="D3837" s="1" t="s">
        <v>137</v>
      </c>
      <c r="E3837" s="1" t="s">
        <v>66</v>
      </c>
      <c r="F3837" s="1">
        <v>0</v>
      </c>
      <c r="G3837" s="2">
        <v>42556</v>
      </c>
      <c r="H3837" s="1" t="s">
        <v>30</v>
      </c>
      <c r="I3837" s="1" t="s">
        <v>31</v>
      </c>
      <c r="J3837" s="2">
        <v>42497</v>
      </c>
      <c r="K3837" s="1"/>
      <c r="L3837" s="1" t="s">
        <v>24</v>
      </c>
      <c r="M3837" s="3">
        <v>43160.42</v>
      </c>
      <c r="N3837" s="3">
        <v>48580.800000000003</v>
      </c>
      <c r="O3837" s="1">
        <v>52.8</v>
      </c>
      <c r="P3837" s="1" t="s">
        <v>32</v>
      </c>
      <c r="Q3837" s="3">
        <v>48633.599999999999</v>
      </c>
      <c r="R3837" s="1" t="str">
        <f t="shared" si="179"/>
        <v>2016-07</v>
      </c>
      <c r="S3837" s="1" t="str">
        <f t="shared" si="177"/>
        <v/>
      </c>
      <c r="T3837" s="3">
        <f t="shared" si="178"/>
        <v>52.8</v>
      </c>
    </row>
    <row r="3838" spans="1:20" x14ac:dyDescent="0.25">
      <c r="A3838" s="1" t="s">
        <v>2454</v>
      </c>
      <c r="B3838" s="1" t="s">
        <v>11109</v>
      </c>
      <c r="C3838" s="1" t="s">
        <v>11123</v>
      </c>
      <c r="D3838" s="1" t="s">
        <v>137</v>
      </c>
      <c r="E3838" s="1" t="s">
        <v>66</v>
      </c>
      <c r="F3838" s="1">
        <v>0</v>
      </c>
      <c r="G3838" s="2">
        <v>43318</v>
      </c>
      <c r="H3838" s="1" t="s">
        <v>30</v>
      </c>
      <c r="I3838" s="1" t="s">
        <v>31</v>
      </c>
      <c r="J3838" s="2">
        <v>43259</v>
      </c>
      <c r="K3838" s="1"/>
      <c r="L3838" s="1" t="s">
        <v>24</v>
      </c>
      <c r="M3838" s="3">
        <v>43160.42</v>
      </c>
      <c r="N3838" s="3">
        <v>49672.79</v>
      </c>
      <c r="O3838" s="3">
        <v>1092.58</v>
      </c>
      <c r="P3838" s="1" t="s">
        <v>32</v>
      </c>
      <c r="Q3838" s="3">
        <v>50765.37</v>
      </c>
      <c r="R3838" s="1" t="str">
        <f t="shared" si="179"/>
        <v>2018-08</v>
      </c>
      <c r="S3838" s="1" t="str">
        <f t="shared" si="177"/>
        <v/>
      </c>
      <c r="T3838" s="3">
        <f t="shared" si="178"/>
        <v>1092.58</v>
      </c>
    </row>
    <row r="3839" spans="1:20" x14ac:dyDescent="0.25">
      <c r="A3839" s="1" t="s">
        <v>11124</v>
      </c>
      <c r="B3839" s="1" t="s">
        <v>11125</v>
      </c>
      <c r="C3839" s="1" t="s">
        <v>11126</v>
      </c>
      <c r="D3839" s="1" t="s">
        <v>20</v>
      </c>
      <c r="E3839" s="1" t="s">
        <v>1991</v>
      </c>
      <c r="F3839" s="1">
        <v>0</v>
      </c>
      <c r="G3839" s="2">
        <v>38823</v>
      </c>
      <c r="H3839" s="1" t="s">
        <v>30</v>
      </c>
      <c r="I3839" s="1" t="s">
        <v>31</v>
      </c>
      <c r="J3839" s="1" t="s">
        <v>7148</v>
      </c>
      <c r="K3839" s="1"/>
      <c r="L3839" s="1" t="s">
        <v>24</v>
      </c>
      <c r="M3839" s="3">
        <v>40761.760000000002</v>
      </c>
      <c r="N3839" s="3">
        <v>41071.46</v>
      </c>
      <c r="O3839" s="3">
        <v>7819.11</v>
      </c>
      <c r="P3839" s="1">
        <v>125</v>
      </c>
      <c r="Q3839" s="3">
        <v>49015.57</v>
      </c>
      <c r="R3839" s="1" t="str">
        <f t="shared" si="179"/>
        <v>2006-04</v>
      </c>
      <c r="S3839" s="1" t="str">
        <f t="shared" si="177"/>
        <v/>
      </c>
      <c r="T3839" s="3">
        <f t="shared" si="178"/>
        <v>7944.11</v>
      </c>
    </row>
    <row r="3840" spans="1:20" x14ac:dyDescent="0.25">
      <c r="A3840" s="1" t="s">
        <v>11127</v>
      </c>
      <c r="B3840" s="1" t="s">
        <v>11128</v>
      </c>
      <c r="C3840" s="1" t="s">
        <v>11129</v>
      </c>
      <c r="D3840" s="1" t="s">
        <v>39</v>
      </c>
      <c r="E3840" s="1" t="s">
        <v>40</v>
      </c>
      <c r="F3840" s="1">
        <v>0</v>
      </c>
      <c r="G3840" s="2">
        <v>44712</v>
      </c>
      <c r="H3840" s="1" t="s">
        <v>22</v>
      </c>
      <c r="I3840" s="1" t="s">
        <v>31</v>
      </c>
      <c r="J3840" s="1" t="s">
        <v>84</v>
      </c>
      <c r="K3840" s="2">
        <v>44809</v>
      </c>
      <c r="L3840" s="1" t="s">
        <v>42</v>
      </c>
      <c r="M3840" s="3">
        <v>39936</v>
      </c>
      <c r="N3840" s="3">
        <v>4124</v>
      </c>
      <c r="O3840" s="1" t="s">
        <v>32</v>
      </c>
      <c r="P3840" s="1">
        <v>100</v>
      </c>
      <c r="Q3840" s="3">
        <v>4224</v>
      </c>
      <c r="R3840" s="1" t="str">
        <f t="shared" si="179"/>
        <v>2022-05</v>
      </c>
      <c r="S3840" s="1" t="str">
        <f t="shared" si="177"/>
        <v>2022-09</v>
      </c>
      <c r="T3840" s="3">
        <f t="shared" si="178"/>
        <v>100</v>
      </c>
    </row>
    <row r="3841" spans="1:20" x14ac:dyDescent="0.25">
      <c r="A3841" s="1" t="s">
        <v>11130</v>
      </c>
      <c r="B3841" s="1" t="s">
        <v>11131</v>
      </c>
      <c r="C3841" s="1" t="s">
        <v>11132</v>
      </c>
      <c r="D3841" s="1" t="s">
        <v>82</v>
      </c>
      <c r="E3841" s="1" t="s">
        <v>1050</v>
      </c>
      <c r="F3841" s="1">
        <v>0</v>
      </c>
      <c r="G3841" s="2">
        <v>39133</v>
      </c>
      <c r="H3841" s="1" t="s">
        <v>22</v>
      </c>
      <c r="I3841" s="1" t="s">
        <v>31</v>
      </c>
      <c r="J3841" s="1" t="s">
        <v>4611</v>
      </c>
      <c r="K3841" s="1"/>
      <c r="L3841" s="1" t="s">
        <v>24</v>
      </c>
      <c r="M3841" s="3">
        <v>63148.800000000003</v>
      </c>
      <c r="N3841" s="3">
        <v>63068.05</v>
      </c>
      <c r="O3841" s="3">
        <v>1964.24</v>
      </c>
      <c r="P3841" s="1" t="s">
        <v>32</v>
      </c>
      <c r="Q3841" s="3">
        <v>65032.29</v>
      </c>
      <c r="R3841" s="1" t="str">
        <f t="shared" si="179"/>
        <v>2007-02</v>
      </c>
      <c r="S3841" s="1" t="str">
        <f t="shared" si="177"/>
        <v/>
      </c>
      <c r="T3841" s="3">
        <f t="shared" si="178"/>
        <v>1964.24</v>
      </c>
    </row>
    <row r="3842" spans="1:20" x14ac:dyDescent="0.25">
      <c r="A3842" s="1" t="s">
        <v>721</v>
      </c>
      <c r="B3842" s="1" t="s">
        <v>11133</v>
      </c>
      <c r="C3842" s="1" t="s">
        <v>11134</v>
      </c>
      <c r="D3842" s="1" t="s">
        <v>20</v>
      </c>
      <c r="E3842" s="1" t="s">
        <v>264</v>
      </c>
      <c r="F3842" s="1">
        <v>0</v>
      </c>
      <c r="G3842" s="2">
        <v>43696</v>
      </c>
      <c r="H3842" s="1" t="s">
        <v>30</v>
      </c>
      <c r="I3842" s="1" t="s">
        <v>31</v>
      </c>
      <c r="J3842" s="1" t="s">
        <v>1287</v>
      </c>
      <c r="K3842" s="1"/>
      <c r="L3842" s="1" t="s">
        <v>24</v>
      </c>
      <c r="M3842" s="3">
        <v>31200</v>
      </c>
      <c r="N3842" s="3">
        <v>17546.5</v>
      </c>
      <c r="O3842" s="1">
        <v>750.29</v>
      </c>
      <c r="P3842" s="1" t="s">
        <v>32</v>
      </c>
      <c r="Q3842" s="3">
        <v>18296.79</v>
      </c>
      <c r="R3842" s="1" t="str">
        <f t="shared" si="179"/>
        <v>2019-08</v>
      </c>
      <c r="S3842" s="1" t="str">
        <f t="shared" ref="S3842:S3905" si="180">IF(OR(ISBLANK(K3842), K3842=0), "", TEXT(K3842, "yyyy-mm"))</f>
        <v/>
      </c>
      <c r="T3842" s="3">
        <f t="shared" ref="T3842:T3905" si="181">IFERROR(VALUE(SUBSTITUTE(O3842, ",", "")), 0) + IFERROR(VALUE(SUBSTITUTE(P3842, ",", "")), 0)</f>
        <v>750.29</v>
      </c>
    </row>
    <row r="3843" spans="1:20" x14ac:dyDescent="0.25">
      <c r="A3843" s="1" t="s">
        <v>11135</v>
      </c>
      <c r="B3843" s="1" t="s">
        <v>11133</v>
      </c>
      <c r="C3843" s="1" t="s">
        <v>11136</v>
      </c>
      <c r="D3843" s="1" t="s">
        <v>123</v>
      </c>
      <c r="E3843" s="1" t="s">
        <v>194</v>
      </c>
      <c r="F3843" s="1">
        <v>0</v>
      </c>
      <c r="G3843" s="2">
        <v>43689</v>
      </c>
      <c r="H3843" s="1" t="s">
        <v>30</v>
      </c>
      <c r="I3843" s="1" t="s">
        <v>31</v>
      </c>
      <c r="J3843" s="2">
        <v>43807</v>
      </c>
      <c r="K3843" s="1"/>
      <c r="L3843" s="1" t="s">
        <v>24</v>
      </c>
      <c r="M3843" s="3">
        <v>59633.81</v>
      </c>
      <c r="N3843" s="3">
        <v>57140.61</v>
      </c>
      <c r="O3843" s="3">
        <v>32800.79</v>
      </c>
      <c r="P3843" s="1">
        <v>125</v>
      </c>
      <c r="Q3843" s="3">
        <v>90066.4</v>
      </c>
      <c r="R3843" s="1" t="str">
        <f t="shared" ref="R3843:R3906" si="182">TEXT(G3843, "yyyy-mm")</f>
        <v>2019-08</v>
      </c>
      <c r="S3843" s="1" t="str">
        <f t="shared" si="180"/>
        <v/>
      </c>
      <c r="T3843" s="3">
        <f t="shared" si="181"/>
        <v>32925.79</v>
      </c>
    </row>
    <row r="3844" spans="1:20" x14ac:dyDescent="0.25">
      <c r="A3844" s="1" t="s">
        <v>11137</v>
      </c>
      <c r="B3844" s="1" t="s">
        <v>11138</v>
      </c>
      <c r="C3844" s="1" t="s">
        <v>11139</v>
      </c>
      <c r="D3844" s="1" t="s">
        <v>28</v>
      </c>
      <c r="E3844" s="1" t="s">
        <v>573</v>
      </c>
      <c r="F3844" s="1">
        <v>0</v>
      </c>
      <c r="G3844" s="2">
        <v>43122</v>
      </c>
      <c r="H3844" s="1" t="s">
        <v>22</v>
      </c>
      <c r="I3844" s="1" t="s">
        <v>31</v>
      </c>
      <c r="J3844" s="1" t="s">
        <v>1126</v>
      </c>
      <c r="K3844" s="2">
        <v>44715</v>
      </c>
      <c r="L3844" s="1" t="s">
        <v>42</v>
      </c>
      <c r="M3844" s="3">
        <v>44082.06</v>
      </c>
      <c r="N3844" s="3">
        <v>20905.02</v>
      </c>
      <c r="O3844" s="1">
        <v>296.70999999999998</v>
      </c>
      <c r="P3844" s="1" t="s">
        <v>32</v>
      </c>
      <c r="Q3844" s="3">
        <v>21201.73</v>
      </c>
      <c r="R3844" s="1" t="str">
        <f t="shared" si="182"/>
        <v>2018-01</v>
      </c>
      <c r="S3844" s="1" t="str">
        <f t="shared" si="180"/>
        <v>2022-06</v>
      </c>
      <c r="T3844" s="3">
        <f t="shared" si="181"/>
        <v>296.70999999999998</v>
      </c>
    </row>
    <row r="3845" spans="1:20" x14ac:dyDescent="0.25">
      <c r="A3845" s="1" t="s">
        <v>3443</v>
      </c>
      <c r="B3845" s="1" t="s">
        <v>11138</v>
      </c>
      <c r="C3845" s="1" t="s">
        <v>11140</v>
      </c>
      <c r="D3845" s="1" t="s">
        <v>227</v>
      </c>
      <c r="E3845" s="1" t="s">
        <v>11141</v>
      </c>
      <c r="F3845" s="1">
        <v>1</v>
      </c>
      <c r="G3845" s="2">
        <v>44753</v>
      </c>
      <c r="H3845" s="1" t="s">
        <v>30</v>
      </c>
      <c r="I3845" s="1" t="s">
        <v>31</v>
      </c>
      <c r="J3845" s="2">
        <v>44872</v>
      </c>
      <c r="K3845" s="1"/>
      <c r="L3845" s="1" t="s">
        <v>24</v>
      </c>
      <c r="M3845" s="3">
        <v>113406.8</v>
      </c>
      <c r="N3845" s="3">
        <v>50160.7</v>
      </c>
      <c r="O3845" s="1" t="s">
        <v>32</v>
      </c>
      <c r="P3845" s="1">
        <v>100</v>
      </c>
      <c r="Q3845" s="3">
        <v>50260.7</v>
      </c>
      <c r="R3845" s="1" t="str">
        <f t="shared" si="182"/>
        <v>2022-07</v>
      </c>
      <c r="S3845" s="1" t="str">
        <f t="shared" si="180"/>
        <v/>
      </c>
      <c r="T3845" s="3">
        <f t="shared" si="181"/>
        <v>100</v>
      </c>
    </row>
    <row r="3846" spans="1:20" x14ac:dyDescent="0.25">
      <c r="A3846" s="1" t="s">
        <v>5694</v>
      </c>
      <c r="B3846" s="1" t="s">
        <v>11142</v>
      </c>
      <c r="C3846" s="1" t="s">
        <v>11143</v>
      </c>
      <c r="D3846" s="1" t="s">
        <v>971</v>
      </c>
      <c r="E3846" s="1" t="s">
        <v>972</v>
      </c>
      <c r="F3846" s="1">
        <v>0</v>
      </c>
      <c r="G3846" s="2">
        <v>44487</v>
      </c>
      <c r="H3846" s="1" t="s">
        <v>22</v>
      </c>
      <c r="I3846" s="1" t="s">
        <v>31</v>
      </c>
      <c r="J3846" s="1" t="s">
        <v>1418</v>
      </c>
      <c r="K3846" s="1"/>
      <c r="L3846" s="1" t="s">
        <v>24</v>
      </c>
      <c r="M3846" s="3">
        <v>60507.41</v>
      </c>
      <c r="N3846" s="3">
        <v>51019.05</v>
      </c>
      <c r="O3846" s="3">
        <v>6259.25</v>
      </c>
      <c r="P3846" s="1" t="s">
        <v>32</v>
      </c>
      <c r="Q3846" s="3">
        <v>57278.3</v>
      </c>
      <c r="R3846" s="1" t="str">
        <f t="shared" si="182"/>
        <v>2021-10</v>
      </c>
      <c r="S3846" s="1" t="str">
        <f t="shared" si="180"/>
        <v/>
      </c>
      <c r="T3846" s="3">
        <f t="shared" si="181"/>
        <v>6259.25</v>
      </c>
    </row>
    <row r="3847" spans="1:20" x14ac:dyDescent="0.25">
      <c r="A3847" s="1" t="s">
        <v>3094</v>
      </c>
      <c r="B3847" s="1" t="s">
        <v>11144</v>
      </c>
      <c r="C3847" s="1" t="s">
        <v>11145</v>
      </c>
      <c r="D3847" s="1" t="s">
        <v>137</v>
      </c>
      <c r="E3847" s="1" t="s">
        <v>11146</v>
      </c>
      <c r="F3847" s="1">
        <v>0</v>
      </c>
      <c r="G3847" s="2">
        <v>39818</v>
      </c>
      <c r="H3847" s="1" t="s">
        <v>30</v>
      </c>
      <c r="I3847" s="1" t="s">
        <v>31</v>
      </c>
      <c r="J3847" s="2">
        <v>39934</v>
      </c>
      <c r="K3847" s="1"/>
      <c r="L3847" s="1" t="s">
        <v>24</v>
      </c>
      <c r="M3847" s="3">
        <v>70212.69</v>
      </c>
      <c r="N3847" s="3">
        <v>70428.759999999995</v>
      </c>
      <c r="O3847" s="3">
        <v>5893.47</v>
      </c>
      <c r="P3847" s="1" t="s">
        <v>32</v>
      </c>
      <c r="Q3847" s="3">
        <v>76322.23</v>
      </c>
      <c r="R3847" s="1" t="str">
        <f t="shared" si="182"/>
        <v>2009-01</v>
      </c>
      <c r="S3847" s="1" t="str">
        <f t="shared" si="180"/>
        <v/>
      </c>
      <c r="T3847" s="3">
        <f t="shared" si="181"/>
        <v>5893.47</v>
      </c>
    </row>
    <row r="3848" spans="1:20" x14ac:dyDescent="0.25">
      <c r="A3848" s="1" t="s">
        <v>319</v>
      </c>
      <c r="B3848" s="1" t="s">
        <v>11147</v>
      </c>
      <c r="C3848" s="1" t="s">
        <v>11148</v>
      </c>
      <c r="D3848" s="1" t="s">
        <v>137</v>
      </c>
      <c r="E3848" s="1" t="s">
        <v>2078</v>
      </c>
      <c r="F3848" s="1">
        <v>0</v>
      </c>
      <c r="G3848" s="2">
        <v>44697</v>
      </c>
      <c r="H3848" s="1" t="s">
        <v>30</v>
      </c>
      <c r="I3848" s="1" t="s">
        <v>31</v>
      </c>
      <c r="J3848" s="1" t="s">
        <v>2946</v>
      </c>
      <c r="K3848" s="2">
        <v>44762</v>
      </c>
      <c r="L3848" s="1" t="s">
        <v>42</v>
      </c>
      <c r="M3848" s="3">
        <v>43160.42</v>
      </c>
      <c r="N3848" s="3">
        <v>5063</v>
      </c>
      <c r="O3848" s="3">
        <v>2147.67</v>
      </c>
      <c r="P3848" s="1" t="s">
        <v>32</v>
      </c>
      <c r="Q3848" s="3">
        <v>7210.67</v>
      </c>
      <c r="R3848" s="1" t="str">
        <f t="shared" si="182"/>
        <v>2022-05</v>
      </c>
      <c r="S3848" s="1" t="str">
        <f t="shared" si="180"/>
        <v>2022-07</v>
      </c>
      <c r="T3848" s="3">
        <f t="shared" si="181"/>
        <v>2147.67</v>
      </c>
    </row>
    <row r="3849" spans="1:20" x14ac:dyDescent="0.25">
      <c r="A3849" s="1" t="s">
        <v>11149</v>
      </c>
      <c r="B3849" s="1" t="s">
        <v>11150</v>
      </c>
      <c r="C3849" s="1" t="s">
        <v>11151</v>
      </c>
      <c r="D3849" s="1" t="s">
        <v>227</v>
      </c>
      <c r="E3849" s="1" t="s">
        <v>11152</v>
      </c>
      <c r="F3849" s="1">
        <v>0</v>
      </c>
      <c r="G3849" s="2">
        <v>38257</v>
      </c>
      <c r="H3849" s="1" t="s">
        <v>22</v>
      </c>
      <c r="I3849" s="1" t="s">
        <v>31</v>
      </c>
      <c r="J3849" s="1" t="s">
        <v>10601</v>
      </c>
      <c r="K3849" s="2">
        <v>44568</v>
      </c>
      <c r="L3849" s="1" t="s">
        <v>42</v>
      </c>
      <c r="M3849" s="3">
        <v>69849.52</v>
      </c>
      <c r="N3849" s="3">
        <v>3492.46</v>
      </c>
      <c r="O3849" s="1" t="s">
        <v>32</v>
      </c>
      <c r="P3849" s="1" t="s">
        <v>32</v>
      </c>
      <c r="Q3849" s="3">
        <v>3492.46</v>
      </c>
      <c r="R3849" s="1" t="str">
        <f t="shared" si="182"/>
        <v>2004-09</v>
      </c>
      <c r="S3849" s="1" t="str">
        <f t="shared" si="180"/>
        <v>2022-01</v>
      </c>
      <c r="T3849" s="3">
        <f t="shared" si="181"/>
        <v>0</v>
      </c>
    </row>
    <row r="3850" spans="1:20" x14ac:dyDescent="0.25">
      <c r="A3850" s="1" t="s">
        <v>11153</v>
      </c>
      <c r="B3850" s="1" t="s">
        <v>11150</v>
      </c>
      <c r="C3850" s="1" t="s">
        <v>11154</v>
      </c>
      <c r="D3850" s="1" t="s">
        <v>70</v>
      </c>
      <c r="E3850" s="1" t="s">
        <v>5421</v>
      </c>
      <c r="F3850" s="1">
        <v>0</v>
      </c>
      <c r="G3850" s="2">
        <v>37046</v>
      </c>
      <c r="H3850" s="1" t="s">
        <v>22</v>
      </c>
      <c r="I3850" s="1" t="s">
        <v>31</v>
      </c>
      <c r="J3850" s="2">
        <v>36987</v>
      </c>
      <c r="K3850" s="1"/>
      <c r="L3850" s="1" t="s">
        <v>24</v>
      </c>
      <c r="M3850" s="3">
        <v>72206.16</v>
      </c>
      <c r="N3850" s="3">
        <v>72207.02</v>
      </c>
      <c r="O3850" s="1" t="s">
        <v>32</v>
      </c>
      <c r="P3850" s="1" t="s">
        <v>32</v>
      </c>
      <c r="Q3850" s="3">
        <v>72207.02</v>
      </c>
      <c r="R3850" s="1" t="str">
        <f t="shared" si="182"/>
        <v>2001-06</v>
      </c>
      <c r="S3850" s="1" t="str">
        <f t="shared" si="180"/>
        <v/>
      </c>
      <c r="T3850" s="3">
        <f t="shared" si="181"/>
        <v>0</v>
      </c>
    </row>
    <row r="3851" spans="1:20" x14ac:dyDescent="0.25">
      <c r="A3851" s="1" t="s">
        <v>7607</v>
      </c>
      <c r="B3851" s="1" t="s">
        <v>11150</v>
      </c>
      <c r="C3851" s="1" t="s">
        <v>11155</v>
      </c>
      <c r="D3851" s="1" t="s">
        <v>623</v>
      </c>
      <c r="E3851" s="1" t="s">
        <v>11156</v>
      </c>
      <c r="F3851" s="1">
        <v>0</v>
      </c>
      <c r="G3851" s="2">
        <v>41834</v>
      </c>
      <c r="H3851" s="1" t="s">
        <v>22</v>
      </c>
      <c r="I3851" s="1" t="s">
        <v>31</v>
      </c>
      <c r="J3851" s="1" t="s">
        <v>1482</v>
      </c>
      <c r="K3851" s="1"/>
      <c r="L3851" s="1" t="s">
        <v>24</v>
      </c>
      <c r="M3851" s="3">
        <v>55022.66</v>
      </c>
      <c r="N3851" s="3">
        <v>55023.77</v>
      </c>
      <c r="O3851" s="1">
        <v>740.68</v>
      </c>
      <c r="P3851" s="1" t="s">
        <v>32</v>
      </c>
      <c r="Q3851" s="3">
        <v>55764.45</v>
      </c>
      <c r="R3851" s="1" t="str">
        <f t="shared" si="182"/>
        <v>2014-07</v>
      </c>
      <c r="S3851" s="1" t="str">
        <f t="shared" si="180"/>
        <v/>
      </c>
      <c r="T3851" s="3">
        <f t="shared" si="181"/>
        <v>740.68</v>
      </c>
    </row>
    <row r="3852" spans="1:20" x14ac:dyDescent="0.25">
      <c r="A3852" s="1" t="s">
        <v>11157</v>
      </c>
      <c r="B3852" s="1" t="s">
        <v>11158</v>
      </c>
      <c r="C3852" s="1" t="s">
        <v>11159</v>
      </c>
      <c r="D3852" s="1" t="s">
        <v>39</v>
      </c>
      <c r="E3852" s="1" t="s">
        <v>40</v>
      </c>
      <c r="F3852" s="1">
        <v>0</v>
      </c>
      <c r="G3852" s="2">
        <v>44883</v>
      </c>
      <c r="H3852" s="1" t="s">
        <v>22</v>
      </c>
      <c r="I3852" s="1" t="s">
        <v>31</v>
      </c>
      <c r="J3852" s="1" t="s">
        <v>379</v>
      </c>
      <c r="K3852" s="1"/>
      <c r="L3852" s="1" t="s">
        <v>24</v>
      </c>
      <c r="M3852" s="3">
        <v>29952</v>
      </c>
      <c r="N3852" s="1">
        <v>111</v>
      </c>
      <c r="O3852" s="1" t="s">
        <v>32</v>
      </c>
      <c r="P3852" s="1" t="s">
        <v>32</v>
      </c>
      <c r="Q3852" s="1">
        <v>111</v>
      </c>
      <c r="R3852" s="1" t="str">
        <f t="shared" si="182"/>
        <v>2022-11</v>
      </c>
      <c r="S3852" s="1" t="str">
        <f t="shared" si="180"/>
        <v/>
      </c>
      <c r="T3852" s="3">
        <f t="shared" si="181"/>
        <v>0</v>
      </c>
    </row>
    <row r="3853" spans="1:20" x14ac:dyDescent="0.25">
      <c r="A3853" s="1" t="s">
        <v>11160</v>
      </c>
      <c r="B3853" s="1" t="s">
        <v>11161</v>
      </c>
      <c r="C3853" s="1" t="s">
        <v>11162</v>
      </c>
      <c r="D3853" s="1" t="s">
        <v>70</v>
      </c>
      <c r="E3853" s="1" t="s">
        <v>1116</v>
      </c>
      <c r="F3853" s="1">
        <v>0</v>
      </c>
      <c r="G3853" s="2">
        <v>38824</v>
      </c>
      <c r="H3853" s="1" t="s">
        <v>22</v>
      </c>
      <c r="I3853" s="1" t="s">
        <v>31</v>
      </c>
      <c r="J3853" s="1" t="s">
        <v>1653</v>
      </c>
      <c r="K3853" s="1"/>
      <c r="L3853" s="1" t="s">
        <v>24</v>
      </c>
      <c r="M3853" s="3">
        <v>64455.25</v>
      </c>
      <c r="N3853" s="3">
        <v>65704.02</v>
      </c>
      <c r="O3853" s="1" t="s">
        <v>32</v>
      </c>
      <c r="P3853" s="1" t="s">
        <v>32</v>
      </c>
      <c r="Q3853" s="3">
        <v>65704.02</v>
      </c>
      <c r="R3853" s="1" t="str">
        <f t="shared" si="182"/>
        <v>2006-04</v>
      </c>
      <c r="S3853" s="1" t="str">
        <f t="shared" si="180"/>
        <v/>
      </c>
      <c r="T3853" s="3">
        <f t="shared" si="181"/>
        <v>0</v>
      </c>
    </row>
    <row r="3854" spans="1:20" x14ac:dyDescent="0.25">
      <c r="A3854" s="1" t="s">
        <v>11163</v>
      </c>
      <c r="B3854" s="1" t="s">
        <v>11164</v>
      </c>
      <c r="C3854" s="1" t="s">
        <v>11165</v>
      </c>
      <c r="D3854" s="1" t="s">
        <v>123</v>
      </c>
      <c r="E3854" s="1" t="s">
        <v>194</v>
      </c>
      <c r="F3854" s="1">
        <v>0</v>
      </c>
      <c r="G3854" s="2">
        <v>44747</v>
      </c>
      <c r="H3854" s="1" t="s">
        <v>30</v>
      </c>
      <c r="I3854" s="1" t="s">
        <v>23</v>
      </c>
      <c r="J3854" s="1" t="s">
        <v>1868</v>
      </c>
      <c r="K3854" s="2">
        <v>44792</v>
      </c>
      <c r="L3854" s="1" t="s">
        <v>42</v>
      </c>
      <c r="M3854" s="3">
        <v>46916.480000000003</v>
      </c>
      <c r="N3854" s="3">
        <v>6518.75</v>
      </c>
      <c r="O3854" s="1" t="s">
        <v>32</v>
      </c>
      <c r="P3854" s="1" t="s">
        <v>32</v>
      </c>
      <c r="Q3854" s="3">
        <v>6518.75</v>
      </c>
      <c r="R3854" s="1" t="str">
        <f t="shared" si="182"/>
        <v>2022-07</v>
      </c>
      <c r="S3854" s="1" t="str">
        <f t="shared" si="180"/>
        <v>2022-08</v>
      </c>
      <c r="T3854" s="3">
        <f t="shared" si="181"/>
        <v>0</v>
      </c>
    </row>
    <row r="3855" spans="1:20" x14ac:dyDescent="0.25">
      <c r="A3855" s="1" t="s">
        <v>11166</v>
      </c>
      <c r="B3855" s="1" t="s">
        <v>11167</v>
      </c>
      <c r="C3855" s="1" t="s">
        <v>11168</v>
      </c>
      <c r="D3855" s="1" t="s">
        <v>70</v>
      </c>
      <c r="E3855" s="1" t="s">
        <v>299</v>
      </c>
      <c r="F3855" s="1">
        <v>0</v>
      </c>
      <c r="G3855" s="2">
        <v>33826</v>
      </c>
      <c r="H3855" s="1" t="s">
        <v>30</v>
      </c>
      <c r="I3855" s="1" t="s">
        <v>31</v>
      </c>
      <c r="J3855" s="2">
        <v>33885</v>
      </c>
      <c r="K3855" s="1"/>
      <c r="L3855" s="1" t="s">
        <v>24</v>
      </c>
      <c r="M3855" s="3">
        <v>64189.84</v>
      </c>
      <c r="N3855" s="3">
        <v>65221.22</v>
      </c>
      <c r="O3855" s="3">
        <v>15924.75</v>
      </c>
      <c r="P3855" s="1">
        <v>125</v>
      </c>
      <c r="Q3855" s="3">
        <v>81270.97</v>
      </c>
      <c r="R3855" s="1" t="str">
        <f t="shared" si="182"/>
        <v>1992-08</v>
      </c>
      <c r="S3855" s="1" t="str">
        <f t="shared" si="180"/>
        <v/>
      </c>
      <c r="T3855" s="3">
        <f t="shared" si="181"/>
        <v>16049.75</v>
      </c>
    </row>
    <row r="3856" spans="1:20" x14ac:dyDescent="0.25">
      <c r="A3856" s="1" t="s">
        <v>11169</v>
      </c>
      <c r="B3856" s="1" t="s">
        <v>11170</v>
      </c>
      <c r="C3856" s="1" t="s">
        <v>11171</v>
      </c>
      <c r="D3856" s="1" t="s">
        <v>237</v>
      </c>
      <c r="E3856" s="1" t="s">
        <v>493</v>
      </c>
      <c r="F3856" s="1">
        <v>0</v>
      </c>
      <c r="G3856" s="2">
        <v>41645</v>
      </c>
      <c r="H3856" s="1" t="s">
        <v>22</v>
      </c>
      <c r="I3856" s="1" t="s">
        <v>31</v>
      </c>
      <c r="J3856" s="1" t="s">
        <v>11172</v>
      </c>
      <c r="K3856" s="1"/>
      <c r="L3856" s="1" t="s">
        <v>24</v>
      </c>
      <c r="M3856" s="3">
        <v>34820.239999999998</v>
      </c>
      <c r="N3856" s="3">
        <v>35966.11</v>
      </c>
      <c r="O3856" s="1" t="s">
        <v>32</v>
      </c>
      <c r="P3856" s="1" t="s">
        <v>32</v>
      </c>
      <c r="Q3856" s="3">
        <v>35966.11</v>
      </c>
      <c r="R3856" s="1" t="str">
        <f t="shared" si="182"/>
        <v>2014-01</v>
      </c>
      <c r="S3856" s="1" t="str">
        <f t="shared" si="180"/>
        <v/>
      </c>
      <c r="T3856" s="3">
        <f t="shared" si="181"/>
        <v>0</v>
      </c>
    </row>
    <row r="3857" spans="1:20" x14ac:dyDescent="0.25">
      <c r="A3857" s="1" t="s">
        <v>3328</v>
      </c>
      <c r="B3857" s="1" t="s">
        <v>11173</v>
      </c>
      <c r="C3857" s="1" t="s">
        <v>11174</v>
      </c>
      <c r="D3857" s="1" t="s">
        <v>623</v>
      </c>
      <c r="E3857" s="1" t="s">
        <v>11175</v>
      </c>
      <c r="F3857" s="1">
        <v>0</v>
      </c>
      <c r="G3857" s="2">
        <v>41330</v>
      </c>
      <c r="H3857" s="1" t="s">
        <v>22</v>
      </c>
      <c r="I3857" s="1" t="s">
        <v>31</v>
      </c>
      <c r="J3857" s="1" t="s">
        <v>4024</v>
      </c>
      <c r="K3857" s="1"/>
      <c r="L3857" s="1" t="s">
        <v>24</v>
      </c>
      <c r="M3857" s="3">
        <v>77797.2</v>
      </c>
      <c r="N3857" s="3">
        <v>77797.2</v>
      </c>
      <c r="O3857" s="3">
        <v>1047.28</v>
      </c>
      <c r="P3857" s="1" t="s">
        <v>32</v>
      </c>
      <c r="Q3857" s="3">
        <v>78844.479999999996</v>
      </c>
      <c r="R3857" s="1" t="str">
        <f t="shared" si="182"/>
        <v>2013-02</v>
      </c>
      <c r="S3857" s="1" t="str">
        <f t="shared" si="180"/>
        <v/>
      </c>
      <c r="T3857" s="3">
        <f t="shared" si="181"/>
        <v>1047.28</v>
      </c>
    </row>
    <row r="3858" spans="1:20" x14ac:dyDescent="0.25">
      <c r="A3858" s="1" t="s">
        <v>11176</v>
      </c>
      <c r="B3858" s="1" t="s">
        <v>11177</v>
      </c>
      <c r="C3858" s="1" t="s">
        <v>11178</v>
      </c>
      <c r="D3858" s="1" t="s">
        <v>39</v>
      </c>
      <c r="E3858" s="1" t="s">
        <v>40</v>
      </c>
      <c r="F3858" s="1">
        <v>0</v>
      </c>
      <c r="G3858" s="2">
        <v>44901</v>
      </c>
      <c r="H3858" s="1" t="s">
        <v>30</v>
      </c>
      <c r="I3858" s="1" t="s">
        <v>31</v>
      </c>
      <c r="J3858" s="1" t="s">
        <v>317</v>
      </c>
      <c r="K3858" s="1"/>
      <c r="L3858" s="1" t="s">
        <v>24</v>
      </c>
      <c r="M3858" s="3">
        <v>29952</v>
      </c>
      <c r="N3858" s="3">
        <v>1548</v>
      </c>
      <c r="O3858" s="1" t="s">
        <v>32</v>
      </c>
      <c r="P3858" s="1">
        <v>100</v>
      </c>
      <c r="Q3858" s="3">
        <v>1648</v>
      </c>
      <c r="R3858" s="1" t="str">
        <f t="shared" si="182"/>
        <v>2022-12</v>
      </c>
      <c r="S3858" s="1" t="str">
        <f t="shared" si="180"/>
        <v/>
      </c>
      <c r="T3858" s="3">
        <f t="shared" si="181"/>
        <v>100</v>
      </c>
    </row>
    <row r="3859" spans="1:20" x14ac:dyDescent="0.25">
      <c r="A3859" s="1" t="s">
        <v>1882</v>
      </c>
      <c r="B3859" s="1" t="s">
        <v>11179</v>
      </c>
      <c r="C3859" s="1" t="s">
        <v>11180</v>
      </c>
      <c r="D3859" s="1" t="s">
        <v>284</v>
      </c>
      <c r="E3859" s="1" t="s">
        <v>1969</v>
      </c>
      <c r="F3859" s="1">
        <v>0</v>
      </c>
      <c r="G3859" s="2">
        <v>44172</v>
      </c>
      <c r="H3859" s="1" t="s">
        <v>30</v>
      </c>
      <c r="I3859" s="1" t="s">
        <v>31</v>
      </c>
      <c r="J3859" s="2">
        <v>44024</v>
      </c>
      <c r="K3859" s="2">
        <v>44742</v>
      </c>
      <c r="L3859" s="1" t="s">
        <v>42</v>
      </c>
      <c r="M3859" s="3">
        <v>46817.89</v>
      </c>
      <c r="N3859" s="3">
        <v>27515.35</v>
      </c>
      <c r="O3859" s="1" t="s">
        <v>32</v>
      </c>
      <c r="P3859" s="1" t="s">
        <v>32</v>
      </c>
      <c r="Q3859" s="3">
        <v>27515.35</v>
      </c>
      <c r="R3859" s="1" t="str">
        <f t="shared" si="182"/>
        <v>2020-12</v>
      </c>
      <c r="S3859" s="1" t="str">
        <f t="shared" si="180"/>
        <v>2022-06</v>
      </c>
      <c r="T3859" s="3">
        <f t="shared" si="181"/>
        <v>0</v>
      </c>
    </row>
    <row r="3860" spans="1:20" x14ac:dyDescent="0.25">
      <c r="A3860" s="1" t="s">
        <v>11181</v>
      </c>
      <c r="B3860" s="1" t="s">
        <v>11179</v>
      </c>
      <c r="C3860" s="1" t="s">
        <v>11182</v>
      </c>
      <c r="D3860" s="1" t="s">
        <v>137</v>
      </c>
      <c r="E3860" s="1" t="s">
        <v>11183</v>
      </c>
      <c r="F3860" s="1">
        <v>0</v>
      </c>
      <c r="G3860" s="2">
        <v>42996</v>
      </c>
      <c r="H3860" s="1" t="s">
        <v>30</v>
      </c>
      <c r="I3860" s="1" t="s">
        <v>31</v>
      </c>
      <c r="J3860" s="1" t="s">
        <v>851</v>
      </c>
      <c r="K3860" s="1"/>
      <c r="L3860" s="1" t="s">
        <v>24</v>
      </c>
      <c r="M3860" s="3">
        <v>54868.53</v>
      </c>
      <c r="N3860" s="3">
        <v>54868.24</v>
      </c>
      <c r="O3860" s="1">
        <v>52.76</v>
      </c>
      <c r="P3860" s="1" t="s">
        <v>32</v>
      </c>
      <c r="Q3860" s="3">
        <v>54921</v>
      </c>
      <c r="R3860" s="1" t="str">
        <f t="shared" si="182"/>
        <v>2017-09</v>
      </c>
      <c r="S3860" s="1" t="str">
        <f t="shared" si="180"/>
        <v/>
      </c>
      <c r="T3860" s="3">
        <f t="shared" si="181"/>
        <v>52.76</v>
      </c>
    </row>
    <row r="3861" spans="1:20" x14ac:dyDescent="0.25">
      <c r="A3861" s="1" t="s">
        <v>11184</v>
      </c>
      <c r="B3861" s="1" t="s">
        <v>11185</v>
      </c>
      <c r="C3861" s="1" t="s">
        <v>11186</v>
      </c>
      <c r="D3861" s="1" t="s">
        <v>123</v>
      </c>
      <c r="E3861" s="1" t="s">
        <v>194</v>
      </c>
      <c r="F3861" s="1">
        <v>0</v>
      </c>
      <c r="G3861" s="2">
        <v>44747</v>
      </c>
      <c r="H3861" s="1" t="s">
        <v>30</v>
      </c>
      <c r="I3861" s="1" t="s">
        <v>31</v>
      </c>
      <c r="J3861" s="2">
        <v>44688</v>
      </c>
      <c r="K3861" s="1"/>
      <c r="L3861" s="1" t="s">
        <v>24</v>
      </c>
      <c r="M3861" s="3">
        <v>46916.480000000003</v>
      </c>
      <c r="N3861" s="3">
        <v>21473.55</v>
      </c>
      <c r="O3861" s="3">
        <v>11128.28</v>
      </c>
      <c r="P3861" s="1">
        <v>100</v>
      </c>
      <c r="Q3861" s="3">
        <v>32701.83</v>
      </c>
      <c r="R3861" s="1" t="str">
        <f t="shared" si="182"/>
        <v>2022-07</v>
      </c>
      <c r="S3861" s="1" t="str">
        <f t="shared" si="180"/>
        <v/>
      </c>
      <c r="T3861" s="3">
        <f t="shared" si="181"/>
        <v>11228.28</v>
      </c>
    </row>
    <row r="3862" spans="1:20" x14ac:dyDescent="0.25">
      <c r="A3862" s="1" t="s">
        <v>6620</v>
      </c>
      <c r="B3862" s="1" t="s">
        <v>11187</v>
      </c>
      <c r="C3862" s="1" t="s">
        <v>11188</v>
      </c>
      <c r="D3862" s="1" t="s">
        <v>204</v>
      </c>
      <c r="E3862" s="1" t="s">
        <v>5163</v>
      </c>
      <c r="F3862" s="1">
        <v>0</v>
      </c>
      <c r="G3862" s="2">
        <v>35590</v>
      </c>
      <c r="H3862" s="1" t="s">
        <v>30</v>
      </c>
      <c r="I3862" s="1" t="s">
        <v>31</v>
      </c>
      <c r="J3862" s="2">
        <v>35679</v>
      </c>
      <c r="K3862" s="2">
        <v>44575</v>
      </c>
      <c r="L3862" s="1" t="s">
        <v>42</v>
      </c>
      <c r="M3862" s="3">
        <v>133984.66</v>
      </c>
      <c r="N3862" s="3">
        <v>75353.850000000006</v>
      </c>
      <c r="O3862" s="1">
        <v>72.47</v>
      </c>
      <c r="P3862" s="1" t="s">
        <v>32</v>
      </c>
      <c r="Q3862" s="3">
        <v>75426.320000000007</v>
      </c>
      <c r="R3862" s="1" t="str">
        <f t="shared" si="182"/>
        <v>1997-06</v>
      </c>
      <c r="S3862" s="1" t="str">
        <f t="shared" si="180"/>
        <v>2022-01</v>
      </c>
      <c r="T3862" s="3">
        <f t="shared" si="181"/>
        <v>72.47</v>
      </c>
    </row>
    <row r="3863" spans="1:20" x14ac:dyDescent="0.25">
      <c r="A3863" s="1" t="s">
        <v>594</v>
      </c>
      <c r="B3863" s="1" t="s">
        <v>11187</v>
      </c>
      <c r="C3863" s="1" t="s">
        <v>11189</v>
      </c>
      <c r="D3863" s="1" t="s">
        <v>28</v>
      </c>
      <c r="E3863" s="1" t="s">
        <v>46</v>
      </c>
      <c r="F3863" s="1">
        <v>0</v>
      </c>
      <c r="G3863" s="2">
        <v>44494</v>
      </c>
      <c r="H3863" s="1" t="s">
        <v>22</v>
      </c>
      <c r="I3863" s="1" t="s">
        <v>31</v>
      </c>
      <c r="J3863" s="1" t="s">
        <v>3393</v>
      </c>
      <c r="K3863" s="2">
        <v>44750</v>
      </c>
      <c r="L3863" s="1" t="s">
        <v>42</v>
      </c>
      <c r="M3863" s="3">
        <v>52228.800000000003</v>
      </c>
      <c r="N3863" s="3">
        <v>23047.86</v>
      </c>
      <c r="O3863" s="3">
        <v>15774.69</v>
      </c>
      <c r="P3863" s="1" t="s">
        <v>32</v>
      </c>
      <c r="Q3863" s="3">
        <v>38822.550000000003</v>
      </c>
      <c r="R3863" s="1" t="str">
        <f t="shared" si="182"/>
        <v>2021-10</v>
      </c>
      <c r="S3863" s="1" t="str">
        <f t="shared" si="180"/>
        <v>2022-07</v>
      </c>
      <c r="T3863" s="3">
        <f t="shared" si="181"/>
        <v>15774.69</v>
      </c>
    </row>
    <row r="3864" spans="1:20" x14ac:dyDescent="0.25">
      <c r="A3864" s="1" t="s">
        <v>11190</v>
      </c>
      <c r="B3864" s="1" t="s">
        <v>11191</v>
      </c>
      <c r="C3864" s="1" t="s">
        <v>11192</v>
      </c>
      <c r="D3864" s="1" t="s">
        <v>20</v>
      </c>
      <c r="E3864" s="1" t="s">
        <v>2050</v>
      </c>
      <c r="F3864" s="1">
        <v>0</v>
      </c>
      <c r="G3864" s="2">
        <v>44690</v>
      </c>
      <c r="H3864" s="1" t="s">
        <v>30</v>
      </c>
      <c r="I3864" s="1" t="s">
        <v>23</v>
      </c>
      <c r="J3864" s="2">
        <v>44809</v>
      </c>
      <c r="K3864" s="2">
        <v>44775</v>
      </c>
      <c r="L3864" s="1" t="s">
        <v>42</v>
      </c>
      <c r="M3864" s="3">
        <v>47840</v>
      </c>
      <c r="N3864" s="1">
        <v>368</v>
      </c>
      <c r="O3864" s="1" t="s">
        <v>32</v>
      </c>
      <c r="P3864" s="1" t="s">
        <v>32</v>
      </c>
      <c r="Q3864" s="1">
        <v>368</v>
      </c>
      <c r="R3864" s="1" t="str">
        <f t="shared" si="182"/>
        <v>2022-05</v>
      </c>
      <c r="S3864" s="1" t="str">
        <f t="shared" si="180"/>
        <v>2022-08</v>
      </c>
      <c r="T3864" s="3">
        <f t="shared" si="181"/>
        <v>0</v>
      </c>
    </row>
    <row r="3865" spans="1:20" x14ac:dyDescent="0.25">
      <c r="A3865" s="1" t="s">
        <v>11193</v>
      </c>
      <c r="B3865" s="1" t="s">
        <v>11194</v>
      </c>
      <c r="C3865" s="1" t="s">
        <v>11195</v>
      </c>
      <c r="D3865" s="1" t="s">
        <v>284</v>
      </c>
      <c r="E3865" s="1" t="s">
        <v>1969</v>
      </c>
      <c r="F3865" s="1">
        <v>0</v>
      </c>
      <c r="G3865" s="2">
        <v>44493</v>
      </c>
      <c r="H3865" s="1" t="s">
        <v>22</v>
      </c>
      <c r="I3865" s="1" t="s">
        <v>23</v>
      </c>
      <c r="J3865" s="1" t="s">
        <v>1012</v>
      </c>
      <c r="K3865" s="1"/>
      <c r="L3865" s="1" t="s">
        <v>24</v>
      </c>
      <c r="M3865" s="3">
        <v>45899.98</v>
      </c>
      <c r="N3865" s="3">
        <v>45865.8</v>
      </c>
      <c r="O3865" s="1" t="s">
        <v>32</v>
      </c>
      <c r="P3865" s="1">
        <v>125</v>
      </c>
      <c r="Q3865" s="3">
        <v>45990.8</v>
      </c>
      <c r="R3865" s="1" t="str">
        <f t="shared" si="182"/>
        <v>2021-10</v>
      </c>
      <c r="S3865" s="1" t="str">
        <f t="shared" si="180"/>
        <v/>
      </c>
      <c r="T3865" s="3">
        <f t="shared" si="181"/>
        <v>125</v>
      </c>
    </row>
    <row r="3866" spans="1:20" x14ac:dyDescent="0.25">
      <c r="A3866" s="1" t="s">
        <v>11196</v>
      </c>
      <c r="B3866" s="1" t="s">
        <v>11197</v>
      </c>
      <c r="C3866" s="1" t="s">
        <v>11198</v>
      </c>
      <c r="D3866" s="1" t="s">
        <v>76</v>
      </c>
      <c r="E3866" s="1" t="s">
        <v>1068</v>
      </c>
      <c r="F3866" s="1">
        <v>0</v>
      </c>
      <c r="G3866" s="2">
        <v>44704</v>
      </c>
      <c r="H3866" s="1" t="s">
        <v>22</v>
      </c>
      <c r="I3866" s="1" t="s">
        <v>31</v>
      </c>
      <c r="J3866" s="1" t="s">
        <v>47</v>
      </c>
      <c r="K3866" s="1"/>
      <c r="L3866" s="1" t="s">
        <v>24</v>
      </c>
      <c r="M3866" s="3">
        <v>7540</v>
      </c>
      <c r="N3866" s="3">
        <v>3420.22</v>
      </c>
      <c r="O3866" s="1" t="s">
        <v>32</v>
      </c>
      <c r="P3866" s="1">
        <v>100</v>
      </c>
      <c r="Q3866" s="3">
        <v>3520.22</v>
      </c>
      <c r="R3866" s="1" t="str">
        <f t="shared" si="182"/>
        <v>2022-05</v>
      </c>
      <c r="S3866" s="1" t="str">
        <f t="shared" si="180"/>
        <v/>
      </c>
      <c r="T3866" s="3">
        <f t="shared" si="181"/>
        <v>100</v>
      </c>
    </row>
    <row r="3867" spans="1:20" x14ac:dyDescent="0.25">
      <c r="A3867" s="1" t="s">
        <v>11199</v>
      </c>
      <c r="B3867" s="1" t="s">
        <v>11200</v>
      </c>
      <c r="C3867" s="1" t="s">
        <v>11201</v>
      </c>
      <c r="D3867" s="1" t="s">
        <v>123</v>
      </c>
      <c r="E3867" s="1" t="s">
        <v>1758</v>
      </c>
      <c r="F3867" s="1">
        <v>0</v>
      </c>
      <c r="G3867" s="2">
        <v>41651</v>
      </c>
      <c r="H3867" s="1" t="s">
        <v>30</v>
      </c>
      <c r="I3867" s="1" t="s">
        <v>31</v>
      </c>
      <c r="J3867" s="1" t="s">
        <v>1868</v>
      </c>
      <c r="K3867" s="1"/>
      <c r="L3867" s="1" t="s">
        <v>24</v>
      </c>
      <c r="M3867" s="3">
        <v>95584.11</v>
      </c>
      <c r="N3867" s="3">
        <v>92295.19</v>
      </c>
      <c r="O3867" s="1">
        <v>855.52</v>
      </c>
      <c r="P3867" s="1">
        <v>125</v>
      </c>
      <c r="Q3867" s="3">
        <v>93275.71</v>
      </c>
      <c r="R3867" s="1" t="str">
        <f t="shared" si="182"/>
        <v>2014-01</v>
      </c>
      <c r="S3867" s="1" t="str">
        <f t="shared" si="180"/>
        <v/>
      </c>
      <c r="T3867" s="3">
        <f t="shared" si="181"/>
        <v>980.52</v>
      </c>
    </row>
    <row r="3868" spans="1:20" x14ac:dyDescent="0.25">
      <c r="A3868" s="1" t="s">
        <v>11135</v>
      </c>
      <c r="B3868" s="1" t="s">
        <v>11202</v>
      </c>
      <c r="C3868" s="1" t="s">
        <v>11203</v>
      </c>
      <c r="D3868" s="1" t="s">
        <v>52</v>
      </c>
      <c r="E3868" s="1" t="s">
        <v>844</v>
      </c>
      <c r="F3868" s="1">
        <v>0</v>
      </c>
      <c r="G3868" s="2">
        <v>44354</v>
      </c>
      <c r="H3868" s="1" t="s">
        <v>30</v>
      </c>
      <c r="I3868" s="1" t="s">
        <v>31</v>
      </c>
      <c r="J3868" s="2">
        <v>44383</v>
      </c>
      <c r="K3868" s="1"/>
      <c r="L3868" s="1" t="s">
        <v>24</v>
      </c>
      <c r="M3868" s="3">
        <v>44999.97</v>
      </c>
      <c r="N3868" s="3">
        <v>39386.42</v>
      </c>
      <c r="O3868" s="1" t="s">
        <v>32</v>
      </c>
      <c r="P3868" s="1">
        <v>125</v>
      </c>
      <c r="Q3868" s="3">
        <v>39511.42</v>
      </c>
      <c r="R3868" s="1" t="str">
        <f t="shared" si="182"/>
        <v>2021-06</v>
      </c>
      <c r="S3868" s="1" t="str">
        <f t="shared" si="180"/>
        <v/>
      </c>
      <c r="T3868" s="3">
        <f t="shared" si="181"/>
        <v>125</v>
      </c>
    </row>
    <row r="3869" spans="1:20" x14ac:dyDescent="0.25">
      <c r="A3869" s="1" t="s">
        <v>7566</v>
      </c>
      <c r="B3869" s="1" t="s">
        <v>11202</v>
      </c>
      <c r="C3869" s="1" t="s">
        <v>11204</v>
      </c>
      <c r="D3869" s="1" t="s">
        <v>137</v>
      </c>
      <c r="E3869" s="1" t="s">
        <v>66</v>
      </c>
      <c r="F3869" s="1">
        <v>0</v>
      </c>
      <c r="G3869" s="2">
        <v>39993</v>
      </c>
      <c r="H3869" s="1" t="s">
        <v>30</v>
      </c>
      <c r="I3869" s="1" t="s">
        <v>23</v>
      </c>
      <c r="J3869" s="1" t="s">
        <v>2714</v>
      </c>
      <c r="K3869" s="1"/>
      <c r="L3869" s="1" t="s">
        <v>24</v>
      </c>
      <c r="M3869" s="3">
        <v>43160.42</v>
      </c>
      <c r="N3869" s="3">
        <v>48475.06</v>
      </c>
      <c r="O3869" s="3">
        <v>3380.53</v>
      </c>
      <c r="P3869" s="1">
        <v>225</v>
      </c>
      <c r="Q3869" s="3">
        <v>52080.59</v>
      </c>
      <c r="R3869" s="1" t="str">
        <f t="shared" si="182"/>
        <v>2009-06</v>
      </c>
      <c r="S3869" s="1" t="str">
        <f t="shared" si="180"/>
        <v/>
      </c>
      <c r="T3869" s="3">
        <f t="shared" si="181"/>
        <v>3605.53</v>
      </c>
    </row>
    <row r="3870" spans="1:20" x14ac:dyDescent="0.25">
      <c r="A3870" s="1" t="s">
        <v>11205</v>
      </c>
      <c r="B3870" s="1" t="s">
        <v>11202</v>
      </c>
      <c r="C3870" s="1" t="s">
        <v>11206</v>
      </c>
      <c r="D3870" s="1" t="s">
        <v>204</v>
      </c>
      <c r="E3870" s="1" t="s">
        <v>205</v>
      </c>
      <c r="F3870" s="1">
        <v>0</v>
      </c>
      <c r="G3870" s="2">
        <v>42324</v>
      </c>
      <c r="H3870" s="1" t="s">
        <v>22</v>
      </c>
      <c r="I3870" s="1" t="s">
        <v>23</v>
      </c>
      <c r="J3870" s="1" t="s">
        <v>895</v>
      </c>
      <c r="K3870" s="1"/>
      <c r="L3870" s="1" t="s">
        <v>24</v>
      </c>
      <c r="M3870" s="3">
        <v>42566.58</v>
      </c>
      <c r="N3870" s="3">
        <v>38551.019999999997</v>
      </c>
      <c r="O3870" s="3">
        <v>1261.5</v>
      </c>
      <c r="P3870" s="1">
        <v>125</v>
      </c>
      <c r="Q3870" s="3">
        <v>39937.519999999997</v>
      </c>
      <c r="R3870" s="1" t="str">
        <f t="shared" si="182"/>
        <v>2015-11</v>
      </c>
      <c r="S3870" s="1" t="str">
        <f t="shared" si="180"/>
        <v/>
      </c>
      <c r="T3870" s="3">
        <f t="shared" si="181"/>
        <v>1386.5</v>
      </c>
    </row>
    <row r="3871" spans="1:20" x14ac:dyDescent="0.25">
      <c r="A3871" s="1" t="s">
        <v>11207</v>
      </c>
      <c r="B3871" s="1" t="s">
        <v>11208</v>
      </c>
      <c r="C3871" s="1" t="s">
        <v>11209</v>
      </c>
      <c r="D3871" s="1" t="s">
        <v>82</v>
      </c>
      <c r="E3871" s="1" t="s">
        <v>11210</v>
      </c>
      <c r="F3871" s="1">
        <v>0</v>
      </c>
      <c r="G3871" s="2">
        <v>44893</v>
      </c>
      <c r="H3871" s="1" t="s">
        <v>22</v>
      </c>
      <c r="I3871" s="1" t="s">
        <v>23</v>
      </c>
      <c r="J3871" s="1" t="s">
        <v>657</v>
      </c>
      <c r="K3871" s="1"/>
      <c r="L3871" s="1" t="s">
        <v>24</v>
      </c>
      <c r="M3871" s="3">
        <v>50000.08</v>
      </c>
      <c r="N3871" s="3">
        <v>2884.65</v>
      </c>
      <c r="O3871" s="1" t="s">
        <v>32</v>
      </c>
      <c r="P3871" s="1" t="s">
        <v>32</v>
      </c>
      <c r="Q3871" s="3">
        <v>2884.65</v>
      </c>
      <c r="R3871" s="1" t="str">
        <f t="shared" si="182"/>
        <v>2022-11</v>
      </c>
      <c r="S3871" s="1" t="str">
        <f t="shared" si="180"/>
        <v/>
      </c>
      <c r="T3871" s="3">
        <f t="shared" si="181"/>
        <v>0</v>
      </c>
    </row>
    <row r="3872" spans="1:20" x14ac:dyDescent="0.25">
      <c r="A3872" s="1" t="s">
        <v>4760</v>
      </c>
      <c r="B3872" s="1" t="s">
        <v>11211</v>
      </c>
      <c r="C3872" s="1" t="s">
        <v>11212</v>
      </c>
      <c r="D3872" s="1" t="s">
        <v>20</v>
      </c>
      <c r="E3872" s="1" t="s">
        <v>21</v>
      </c>
      <c r="F3872" s="1">
        <v>0</v>
      </c>
      <c r="G3872" s="2">
        <v>39300</v>
      </c>
      <c r="H3872" s="1" t="s">
        <v>22</v>
      </c>
      <c r="I3872" s="1" t="s">
        <v>31</v>
      </c>
      <c r="J3872" s="2">
        <v>39241</v>
      </c>
      <c r="K3872" s="1"/>
      <c r="L3872" s="1" t="s">
        <v>24</v>
      </c>
      <c r="M3872" s="3">
        <v>41581.07</v>
      </c>
      <c r="N3872" s="3">
        <v>20141.16</v>
      </c>
      <c r="O3872" s="1">
        <v>15</v>
      </c>
      <c r="P3872" s="1">
        <v>100</v>
      </c>
      <c r="Q3872" s="3">
        <v>20256.16</v>
      </c>
      <c r="R3872" s="1" t="str">
        <f t="shared" si="182"/>
        <v>2007-08</v>
      </c>
      <c r="S3872" s="1" t="str">
        <f t="shared" si="180"/>
        <v/>
      </c>
      <c r="T3872" s="3">
        <f t="shared" si="181"/>
        <v>115</v>
      </c>
    </row>
    <row r="3873" spans="1:20" x14ac:dyDescent="0.25">
      <c r="A3873" s="1" t="s">
        <v>11213</v>
      </c>
      <c r="B3873" s="1" t="s">
        <v>11214</v>
      </c>
      <c r="C3873" s="1" t="s">
        <v>11215</v>
      </c>
      <c r="D3873" s="1" t="s">
        <v>70</v>
      </c>
      <c r="E3873" s="1" t="s">
        <v>1443</v>
      </c>
      <c r="F3873" s="1">
        <v>0</v>
      </c>
      <c r="G3873" s="2">
        <v>40392</v>
      </c>
      <c r="H3873" s="1" t="s">
        <v>22</v>
      </c>
      <c r="I3873" s="1" t="s">
        <v>23</v>
      </c>
      <c r="J3873" s="2">
        <v>40217</v>
      </c>
      <c r="K3873" s="1"/>
      <c r="L3873" s="1" t="s">
        <v>24</v>
      </c>
      <c r="M3873" s="3">
        <v>53732.02</v>
      </c>
      <c r="N3873" s="3">
        <v>46620.41</v>
      </c>
      <c r="O3873" s="3">
        <v>1966.48</v>
      </c>
      <c r="P3873" s="1" t="s">
        <v>32</v>
      </c>
      <c r="Q3873" s="3">
        <v>48586.89</v>
      </c>
      <c r="R3873" s="1" t="str">
        <f t="shared" si="182"/>
        <v>2010-08</v>
      </c>
      <c r="S3873" s="1" t="str">
        <f t="shared" si="180"/>
        <v/>
      </c>
      <c r="T3873" s="3">
        <f t="shared" si="181"/>
        <v>1966.48</v>
      </c>
    </row>
    <row r="3874" spans="1:20" x14ac:dyDescent="0.25">
      <c r="A3874" s="1" t="s">
        <v>11216</v>
      </c>
      <c r="B3874" s="1" t="s">
        <v>11214</v>
      </c>
      <c r="C3874" s="1" t="s">
        <v>11217</v>
      </c>
      <c r="D3874" s="1" t="s">
        <v>1475</v>
      </c>
      <c r="E3874" s="1" t="s">
        <v>4978</v>
      </c>
      <c r="F3874" s="1">
        <v>0</v>
      </c>
      <c r="G3874" s="2">
        <v>43689</v>
      </c>
      <c r="H3874" s="1" t="s">
        <v>22</v>
      </c>
      <c r="I3874" s="1" t="s">
        <v>23</v>
      </c>
      <c r="J3874" s="2">
        <v>43807</v>
      </c>
      <c r="K3874" s="2">
        <v>44918</v>
      </c>
      <c r="L3874" s="1" t="s">
        <v>42</v>
      </c>
      <c r="M3874" s="3">
        <v>49500.05</v>
      </c>
      <c r="N3874" s="3">
        <v>49798.36</v>
      </c>
      <c r="O3874" s="1">
        <v>666.34</v>
      </c>
      <c r="P3874" s="1">
        <v>125</v>
      </c>
      <c r="Q3874" s="3">
        <v>50589.7</v>
      </c>
      <c r="R3874" s="1" t="str">
        <f t="shared" si="182"/>
        <v>2019-08</v>
      </c>
      <c r="S3874" s="1" t="str">
        <f t="shared" si="180"/>
        <v>2022-12</v>
      </c>
      <c r="T3874" s="3">
        <f t="shared" si="181"/>
        <v>791.34</v>
      </c>
    </row>
    <row r="3875" spans="1:20" x14ac:dyDescent="0.25">
      <c r="A3875" s="1" t="s">
        <v>11218</v>
      </c>
      <c r="B3875" s="1" t="s">
        <v>11219</v>
      </c>
      <c r="C3875" s="1" t="s">
        <v>11220</v>
      </c>
      <c r="D3875" s="1" t="s">
        <v>113</v>
      </c>
      <c r="E3875" s="1" t="s">
        <v>2604</v>
      </c>
      <c r="F3875" s="1">
        <v>0</v>
      </c>
      <c r="G3875" s="2">
        <v>28284</v>
      </c>
      <c r="H3875" s="1" t="s">
        <v>30</v>
      </c>
      <c r="I3875" s="1" t="s">
        <v>31</v>
      </c>
      <c r="J3875" s="2">
        <v>28343</v>
      </c>
      <c r="K3875" s="2">
        <v>44586</v>
      </c>
      <c r="L3875" s="1" t="s">
        <v>42</v>
      </c>
      <c r="M3875" s="3">
        <v>41602.5</v>
      </c>
      <c r="N3875" s="3">
        <v>3185.2</v>
      </c>
      <c r="O3875" s="1">
        <v>705.06</v>
      </c>
      <c r="P3875" s="1" t="s">
        <v>32</v>
      </c>
      <c r="Q3875" s="3">
        <v>3890.26</v>
      </c>
      <c r="R3875" s="1" t="str">
        <f t="shared" si="182"/>
        <v>1977-06</v>
      </c>
      <c r="S3875" s="1" t="str">
        <f t="shared" si="180"/>
        <v>2022-01</v>
      </c>
      <c r="T3875" s="3">
        <f t="shared" si="181"/>
        <v>705.06</v>
      </c>
    </row>
    <row r="3876" spans="1:20" x14ac:dyDescent="0.25">
      <c r="A3876" s="1" t="s">
        <v>7744</v>
      </c>
      <c r="B3876" s="1" t="s">
        <v>11219</v>
      </c>
      <c r="C3876" s="1" t="s">
        <v>11221</v>
      </c>
      <c r="D3876" s="1" t="s">
        <v>28</v>
      </c>
      <c r="E3876" s="1" t="s">
        <v>46</v>
      </c>
      <c r="F3876" s="1">
        <v>0</v>
      </c>
      <c r="G3876" s="2">
        <v>41561</v>
      </c>
      <c r="H3876" s="1" t="s">
        <v>30</v>
      </c>
      <c r="I3876" s="1" t="s">
        <v>31</v>
      </c>
      <c r="J3876" s="2">
        <v>40857</v>
      </c>
      <c r="K3876" s="1"/>
      <c r="L3876" s="1" t="s">
        <v>24</v>
      </c>
      <c r="M3876" s="3">
        <v>55051.57</v>
      </c>
      <c r="N3876" s="3">
        <v>45817.79</v>
      </c>
      <c r="O3876" s="3">
        <v>42266.8</v>
      </c>
      <c r="P3876" s="1">
        <v>125</v>
      </c>
      <c r="Q3876" s="3">
        <v>88209.59</v>
      </c>
      <c r="R3876" s="1" t="str">
        <f t="shared" si="182"/>
        <v>2013-10</v>
      </c>
      <c r="S3876" s="1" t="str">
        <f t="shared" si="180"/>
        <v/>
      </c>
      <c r="T3876" s="3">
        <f t="shared" si="181"/>
        <v>42391.8</v>
      </c>
    </row>
    <row r="3877" spans="1:20" x14ac:dyDescent="0.25">
      <c r="A3877" s="1" t="s">
        <v>11222</v>
      </c>
      <c r="B3877" s="1" t="s">
        <v>11219</v>
      </c>
      <c r="C3877" s="1" t="s">
        <v>11223</v>
      </c>
      <c r="D3877" s="1" t="s">
        <v>76</v>
      </c>
      <c r="E3877" s="1" t="s">
        <v>904</v>
      </c>
      <c r="F3877" s="1">
        <v>0</v>
      </c>
      <c r="G3877" s="2">
        <v>43493</v>
      </c>
      <c r="H3877" s="1" t="s">
        <v>30</v>
      </c>
      <c r="I3877" s="1" t="s">
        <v>31</v>
      </c>
      <c r="J3877" s="1" t="s">
        <v>4279</v>
      </c>
      <c r="K3877" s="1"/>
      <c r="L3877" s="1" t="s">
        <v>24</v>
      </c>
      <c r="M3877" s="3">
        <v>53818.96</v>
      </c>
      <c r="N3877" s="3">
        <v>48418.1</v>
      </c>
      <c r="O3877" s="3">
        <v>1200</v>
      </c>
      <c r="P3877" s="1">
        <v>125</v>
      </c>
      <c r="Q3877" s="3">
        <v>49743.1</v>
      </c>
      <c r="R3877" s="1" t="str">
        <f t="shared" si="182"/>
        <v>2019-01</v>
      </c>
      <c r="S3877" s="1" t="str">
        <f t="shared" si="180"/>
        <v/>
      </c>
      <c r="T3877" s="3">
        <f t="shared" si="181"/>
        <v>1325</v>
      </c>
    </row>
    <row r="3878" spans="1:20" x14ac:dyDescent="0.25">
      <c r="A3878" s="1" t="s">
        <v>11224</v>
      </c>
      <c r="B3878" s="1" t="s">
        <v>11225</v>
      </c>
      <c r="C3878" s="1" t="s">
        <v>11226</v>
      </c>
      <c r="D3878" s="1" t="s">
        <v>28</v>
      </c>
      <c r="E3878" s="1" t="s">
        <v>11227</v>
      </c>
      <c r="F3878" s="1">
        <v>0</v>
      </c>
      <c r="G3878" s="2">
        <v>37326</v>
      </c>
      <c r="H3878" s="1" t="s">
        <v>22</v>
      </c>
      <c r="I3878" s="1" t="s">
        <v>31</v>
      </c>
      <c r="J3878" s="2">
        <v>37563</v>
      </c>
      <c r="K3878" s="1"/>
      <c r="L3878" s="1" t="s">
        <v>24</v>
      </c>
      <c r="M3878" s="3">
        <v>81397.06</v>
      </c>
      <c r="N3878" s="3">
        <v>81398.2</v>
      </c>
      <c r="O3878" s="3">
        <v>1174.01</v>
      </c>
      <c r="P3878" s="1" t="s">
        <v>32</v>
      </c>
      <c r="Q3878" s="3">
        <v>82572.210000000006</v>
      </c>
      <c r="R3878" s="1" t="str">
        <f t="shared" si="182"/>
        <v>2002-03</v>
      </c>
      <c r="S3878" s="1" t="str">
        <f t="shared" si="180"/>
        <v/>
      </c>
      <c r="T3878" s="3">
        <f t="shared" si="181"/>
        <v>1174.01</v>
      </c>
    </row>
    <row r="3879" spans="1:20" x14ac:dyDescent="0.25">
      <c r="A3879" s="1" t="s">
        <v>11228</v>
      </c>
      <c r="B3879" s="1" t="s">
        <v>11225</v>
      </c>
      <c r="C3879" s="1" t="s">
        <v>11229</v>
      </c>
      <c r="D3879" s="1" t="s">
        <v>28</v>
      </c>
      <c r="E3879" s="1" t="s">
        <v>11230</v>
      </c>
      <c r="F3879" s="1">
        <v>0</v>
      </c>
      <c r="G3879" s="2">
        <v>39566</v>
      </c>
      <c r="H3879" s="1" t="s">
        <v>30</v>
      </c>
      <c r="I3879" s="1" t="s">
        <v>31</v>
      </c>
      <c r="J3879" s="1" t="s">
        <v>2554</v>
      </c>
      <c r="K3879" s="1"/>
      <c r="L3879" s="1" t="s">
        <v>24</v>
      </c>
      <c r="M3879" s="3">
        <v>60969.79</v>
      </c>
      <c r="N3879" s="3">
        <v>60970</v>
      </c>
      <c r="O3879" s="3">
        <v>9497.2199999999993</v>
      </c>
      <c r="P3879" s="1" t="s">
        <v>32</v>
      </c>
      <c r="Q3879" s="3">
        <v>70467.22</v>
      </c>
      <c r="R3879" s="1" t="str">
        <f t="shared" si="182"/>
        <v>2008-04</v>
      </c>
      <c r="S3879" s="1" t="str">
        <f t="shared" si="180"/>
        <v/>
      </c>
      <c r="T3879" s="3">
        <f t="shared" si="181"/>
        <v>9497.2199999999993</v>
      </c>
    </row>
    <row r="3880" spans="1:20" x14ac:dyDescent="0.25">
      <c r="A3880" s="1" t="s">
        <v>581</v>
      </c>
      <c r="B3880" s="1" t="s">
        <v>11225</v>
      </c>
      <c r="C3880" s="1" t="s">
        <v>11231</v>
      </c>
      <c r="D3880" s="1" t="s">
        <v>82</v>
      </c>
      <c r="E3880" s="1" t="s">
        <v>556</v>
      </c>
      <c r="F3880" s="1">
        <v>0</v>
      </c>
      <c r="G3880" s="2">
        <v>43395</v>
      </c>
      <c r="H3880" s="1" t="s">
        <v>22</v>
      </c>
      <c r="I3880" s="1" t="s">
        <v>31</v>
      </c>
      <c r="J3880" s="1" t="s">
        <v>2917</v>
      </c>
      <c r="K3880" s="1"/>
      <c r="L3880" s="1" t="s">
        <v>24</v>
      </c>
      <c r="M3880" s="3">
        <v>45899.98</v>
      </c>
      <c r="N3880" s="3">
        <v>39177.07</v>
      </c>
      <c r="O3880" s="1" t="s">
        <v>32</v>
      </c>
      <c r="P3880" s="1" t="s">
        <v>32</v>
      </c>
      <c r="Q3880" s="3">
        <v>39177.07</v>
      </c>
      <c r="R3880" s="1" t="str">
        <f t="shared" si="182"/>
        <v>2018-10</v>
      </c>
      <c r="S3880" s="1" t="str">
        <f t="shared" si="180"/>
        <v/>
      </c>
      <c r="T3880" s="3">
        <f t="shared" si="181"/>
        <v>0</v>
      </c>
    </row>
    <row r="3881" spans="1:20" x14ac:dyDescent="0.25">
      <c r="A3881" s="1" t="s">
        <v>11232</v>
      </c>
      <c r="B3881" s="1" t="s">
        <v>11233</v>
      </c>
      <c r="C3881" s="1" t="s">
        <v>11234</v>
      </c>
      <c r="D3881" s="1" t="s">
        <v>113</v>
      </c>
      <c r="E3881" s="1" t="s">
        <v>914</v>
      </c>
      <c r="F3881" s="1">
        <v>0</v>
      </c>
      <c r="G3881" s="2">
        <v>44389</v>
      </c>
      <c r="H3881" s="1" t="s">
        <v>22</v>
      </c>
      <c r="I3881" s="1" t="s">
        <v>31</v>
      </c>
      <c r="J3881" s="2">
        <v>44537</v>
      </c>
      <c r="K3881" s="1"/>
      <c r="L3881" s="1" t="s">
        <v>24</v>
      </c>
      <c r="M3881" s="3">
        <v>39773.14</v>
      </c>
      <c r="N3881" s="3">
        <v>32849.050000000003</v>
      </c>
      <c r="O3881" s="1" t="s">
        <v>32</v>
      </c>
      <c r="P3881" s="1" t="s">
        <v>32</v>
      </c>
      <c r="Q3881" s="3">
        <v>32849.050000000003</v>
      </c>
      <c r="R3881" s="1" t="str">
        <f t="shared" si="182"/>
        <v>2021-07</v>
      </c>
      <c r="S3881" s="1" t="str">
        <f t="shared" si="180"/>
        <v/>
      </c>
      <c r="T3881" s="3">
        <f t="shared" si="181"/>
        <v>0</v>
      </c>
    </row>
    <row r="3882" spans="1:20" x14ac:dyDescent="0.25">
      <c r="A3882" s="1" t="s">
        <v>4808</v>
      </c>
      <c r="B3882" s="1" t="s">
        <v>11235</v>
      </c>
      <c r="C3882" s="1" t="s">
        <v>11236</v>
      </c>
      <c r="D3882" s="1" t="s">
        <v>76</v>
      </c>
      <c r="E3882" s="1" t="s">
        <v>904</v>
      </c>
      <c r="F3882" s="1">
        <v>0</v>
      </c>
      <c r="G3882" s="2">
        <v>41722</v>
      </c>
      <c r="H3882" s="1" t="s">
        <v>22</v>
      </c>
      <c r="I3882" s="1" t="s">
        <v>31</v>
      </c>
      <c r="J3882" s="1" t="s">
        <v>2870</v>
      </c>
      <c r="K3882" s="1"/>
      <c r="L3882" s="1" t="s">
        <v>24</v>
      </c>
      <c r="M3882" s="3">
        <v>53818.96</v>
      </c>
      <c r="N3882" s="3">
        <v>52964.800000000003</v>
      </c>
      <c r="O3882" s="3">
        <v>1000</v>
      </c>
      <c r="P3882" s="3">
        <v>1201.3800000000001</v>
      </c>
      <c r="Q3882" s="3">
        <v>55166.18</v>
      </c>
      <c r="R3882" s="1" t="str">
        <f t="shared" si="182"/>
        <v>2014-03</v>
      </c>
      <c r="S3882" s="1" t="str">
        <f t="shared" si="180"/>
        <v/>
      </c>
      <c r="T3882" s="3">
        <f t="shared" si="181"/>
        <v>2201.38</v>
      </c>
    </row>
    <row r="3883" spans="1:20" x14ac:dyDescent="0.25">
      <c r="A3883" s="1" t="s">
        <v>11237</v>
      </c>
      <c r="B3883" s="1" t="s">
        <v>11238</v>
      </c>
      <c r="C3883" s="1" t="s">
        <v>11239</v>
      </c>
      <c r="D3883" s="1" t="s">
        <v>123</v>
      </c>
      <c r="E3883" s="1" t="s">
        <v>1625</v>
      </c>
      <c r="F3883" s="1">
        <v>0</v>
      </c>
      <c r="G3883" s="2">
        <v>44557</v>
      </c>
      <c r="H3883" s="1" t="s">
        <v>22</v>
      </c>
      <c r="I3883" s="1" t="s">
        <v>23</v>
      </c>
      <c r="J3883" s="1" t="s">
        <v>11240</v>
      </c>
      <c r="K3883" s="2">
        <v>44853</v>
      </c>
      <c r="L3883" s="1" t="s">
        <v>42</v>
      </c>
      <c r="M3883" s="3">
        <v>73937.759999999995</v>
      </c>
      <c r="N3883" s="3">
        <v>39693.71</v>
      </c>
      <c r="O3883" s="3">
        <v>20196.93</v>
      </c>
      <c r="P3883" s="3">
        <v>1100</v>
      </c>
      <c r="Q3883" s="3">
        <v>60990.64</v>
      </c>
      <c r="R3883" s="1" t="str">
        <f t="shared" si="182"/>
        <v>2021-12</v>
      </c>
      <c r="S3883" s="1" t="str">
        <f t="shared" si="180"/>
        <v>2022-10</v>
      </c>
      <c r="T3883" s="3">
        <f t="shared" si="181"/>
        <v>21296.93</v>
      </c>
    </row>
    <row r="3884" spans="1:20" x14ac:dyDescent="0.25">
      <c r="A3884" s="1" t="s">
        <v>11241</v>
      </c>
      <c r="B3884" s="1" t="s">
        <v>11238</v>
      </c>
      <c r="C3884" s="1" t="s">
        <v>11242</v>
      </c>
      <c r="D3884" s="1" t="s">
        <v>39</v>
      </c>
      <c r="E3884" s="1" t="s">
        <v>40</v>
      </c>
      <c r="F3884" s="1">
        <v>0</v>
      </c>
      <c r="G3884" s="2">
        <v>44908</v>
      </c>
      <c r="H3884" s="1" t="s">
        <v>22</v>
      </c>
      <c r="I3884" s="1" t="s">
        <v>31</v>
      </c>
      <c r="J3884" s="1" t="s">
        <v>93</v>
      </c>
      <c r="K3884" s="1"/>
      <c r="L3884" s="1" t="s">
        <v>24</v>
      </c>
      <c r="M3884" s="3">
        <v>29952</v>
      </c>
      <c r="N3884" s="3">
        <v>3390</v>
      </c>
      <c r="O3884" s="1" t="s">
        <v>32</v>
      </c>
      <c r="P3884" s="1">
        <v>100</v>
      </c>
      <c r="Q3884" s="3">
        <v>3490</v>
      </c>
      <c r="R3884" s="1" t="str">
        <f t="shared" si="182"/>
        <v>2022-12</v>
      </c>
      <c r="S3884" s="1" t="str">
        <f t="shared" si="180"/>
        <v/>
      </c>
      <c r="T3884" s="3">
        <f t="shared" si="181"/>
        <v>100</v>
      </c>
    </row>
    <row r="3885" spans="1:20" x14ac:dyDescent="0.25">
      <c r="A3885" s="1" t="s">
        <v>632</v>
      </c>
      <c r="B3885" s="1" t="s">
        <v>11243</v>
      </c>
      <c r="C3885" s="1" t="s">
        <v>11244</v>
      </c>
      <c r="D3885" s="1" t="s">
        <v>28</v>
      </c>
      <c r="E3885" s="1" t="s">
        <v>46</v>
      </c>
      <c r="F3885" s="1">
        <v>0</v>
      </c>
      <c r="G3885" s="2">
        <v>43318</v>
      </c>
      <c r="H3885" s="1" t="s">
        <v>30</v>
      </c>
      <c r="I3885" s="1" t="s">
        <v>31</v>
      </c>
      <c r="J3885" s="2">
        <v>43259</v>
      </c>
      <c r="K3885" s="1"/>
      <c r="L3885" s="1" t="s">
        <v>24</v>
      </c>
      <c r="M3885" s="3">
        <v>54147.81</v>
      </c>
      <c r="N3885" s="3">
        <v>44943.65</v>
      </c>
      <c r="O3885" s="3">
        <v>26353.58</v>
      </c>
      <c r="P3885" s="1">
        <v>125</v>
      </c>
      <c r="Q3885" s="3">
        <v>71422.23</v>
      </c>
      <c r="R3885" s="1" t="str">
        <f t="shared" si="182"/>
        <v>2018-08</v>
      </c>
      <c r="S3885" s="1" t="str">
        <f t="shared" si="180"/>
        <v/>
      </c>
      <c r="T3885" s="3">
        <f t="shared" si="181"/>
        <v>26478.58</v>
      </c>
    </row>
    <row r="3886" spans="1:20" x14ac:dyDescent="0.25">
      <c r="A3886" s="1" t="s">
        <v>11245</v>
      </c>
      <c r="B3886" s="1" t="s">
        <v>11246</v>
      </c>
      <c r="C3886" s="1" t="s">
        <v>11247</v>
      </c>
      <c r="D3886" s="1" t="s">
        <v>28</v>
      </c>
      <c r="E3886" s="1" t="s">
        <v>46</v>
      </c>
      <c r="F3886" s="1">
        <v>0</v>
      </c>
      <c r="G3886" s="2">
        <v>40965</v>
      </c>
      <c r="H3886" s="1" t="s">
        <v>22</v>
      </c>
      <c r="I3886" s="1" t="s">
        <v>31</v>
      </c>
      <c r="J3886" s="1" t="s">
        <v>932</v>
      </c>
      <c r="K3886" s="2">
        <v>44704</v>
      </c>
      <c r="L3886" s="1" t="s">
        <v>42</v>
      </c>
      <c r="M3886" s="3">
        <v>55068.62</v>
      </c>
      <c r="N3886" s="3">
        <v>19984.25</v>
      </c>
      <c r="O3886" s="3">
        <v>6222.68</v>
      </c>
      <c r="P3886" s="1" t="s">
        <v>32</v>
      </c>
      <c r="Q3886" s="3">
        <v>26206.93</v>
      </c>
      <c r="R3886" s="1" t="str">
        <f t="shared" si="182"/>
        <v>2012-02</v>
      </c>
      <c r="S3886" s="1" t="str">
        <f t="shared" si="180"/>
        <v>2022-05</v>
      </c>
      <c r="T3886" s="3">
        <f t="shared" si="181"/>
        <v>6222.68</v>
      </c>
    </row>
    <row r="3887" spans="1:20" x14ac:dyDescent="0.25">
      <c r="A3887" s="1" t="s">
        <v>1339</v>
      </c>
      <c r="B3887" s="1" t="s">
        <v>11248</v>
      </c>
      <c r="C3887" s="1" t="s">
        <v>11249</v>
      </c>
      <c r="D3887" s="1" t="s">
        <v>76</v>
      </c>
      <c r="E3887" s="1" t="s">
        <v>11250</v>
      </c>
      <c r="F3887" s="1">
        <v>0</v>
      </c>
      <c r="G3887" s="2">
        <v>35709</v>
      </c>
      <c r="H3887" s="1" t="s">
        <v>22</v>
      </c>
      <c r="I3887" s="1" t="s">
        <v>31</v>
      </c>
      <c r="J3887" s="2">
        <v>35591</v>
      </c>
      <c r="K3887" s="2">
        <v>44804</v>
      </c>
      <c r="L3887" s="1" t="s">
        <v>42</v>
      </c>
      <c r="M3887" s="3">
        <v>88852.82</v>
      </c>
      <c r="N3887" s="3">
        <v>68185.320000000007</v>
      </c>
      <c r="O3887" s="1" t="s">
        <v>32</v>
      </c>
      <c r="P3887" s="1" t="s">
        <v>32</v>
      </c>
      <c r="Q3887" s="3">
        <v>68185.320000000007</v>
      </c>
      <c r="R3887" s="1" t="str">
        <f t="shared" si="182"/>
        <v>1997-10</v>
      </c>
      <c r="S3887" s="1" t="str">
        <f t="shared" si="180"/>
        <v>2022-08</v>
      </c>
      <c r="T3887" s="3">
        <f t="shared" si="181"/>
        <v>0</v>
      </c>
    </row>
    <row r="3888" spans="1:20" x14ac:dyDescent="0.25">
      <c r="A3888" s="1" t="s">
        <v>7686</v>
      </c>
      <c r="B3888" s="1" t="s">
        <v>11248</v>
      </c>
      <c r="C3888" s="1" t="s">
        <v>11251</v>
      </c>
      <c r="D3888" s="1" t="s">
        <v>137</v>
      </c>
      <c r="E3888" s="1" t="s">
        <v>5354</v>
      </c>
      <c r="F3888" s="1">
        <v>0</v>
      </c>
      <c r="G3888" s="2">
        <v>44634</v>
      </c>
      <c r="H3888" s="1" t="s">
        <v>30</v>
      </c>
      <c r="I3888" s="1" t="s">
        <v>31</v>
      </c>
      <c r="J3888" s="1" t="s">
        <v>1343</v>
      </c>
      <c r="K3888" s="1"/>
      <c r="L3888" s="1" t="s">
        <v>24</v>
      </c>
      <c r="M3888" s="3">
        <v>39116.269999999997</v>
      </c>
      <c r="N3888" s="3">
        <v>30089.66</v>
      </c>
      <c r="O3888" s="3">
        <v>1629.05</v>
      </c>
      <c r="P3888" s="1">
        <v>100</v>
      </c>
      <c r="Q3888" s="3">
        <v>31818.71</v>
      </c>
      <c r="R3888" s="1" t="str">
        <f t="shared" si="182"/>
        <v>2022-03</v>
      </c>
      <c r="S3888" s="1" t="str">
        <f t="shared" si="180"/>
        <v/>
      </c>
      <c r="T3888" s="3">
        <f t="shared" si="181"/>
        <v>1729.05</v>
      </c>
    </row>
    <row r="3889" spans="1:20" x14ac:dyDescent="0.25">
      <c r="A3889" s="1" t="s">
        <v>11252</v>
      </c>
      <c r="B3889" s="1" t="s">
        <v>11253</v>
      </c>
      <c r="C3889" s="1" t="s">
        <v>11254</v>
      </c>
      <c r="D3889" s="1" t="s">
        <v>498</v>
      </c>
      <c r="E3889" s="1" t="s">
        <v>9533</v>
      </c>
      <c r="F3889" s="1">
        <v>0</v>
      </c>
      <c r="G3889" s="2">
        <v>40434</v>
      </c>
      <c r="H3889" s="1" t="s">
        <v>30</v>
      </c>
      <c r="I3889" s="1" t="s">
        <v>31</v>
      </c>
      <c r="J3889" s="1" t="s">
        <v>1809</v>
      </c>
      <c r="K3889" s="1"/>
      <c r="L3889" s="1" t="s">
        <v>24</v>
      </c>
      <c r="M3889" s="3">
        <v>121973.07</v>
      </c>
      <c r="N3889" s="3">
        <v>121848.18</v>
      </c>
      <c r="O3889" s="1" t="s">
        <v>32</v>
      </c>
      <c r="P3889" s="1">
        <v>125</v>
      </c>
      <c r="Q3889" s="3">
        <v>121973.18</v>
      </c>
      <c r="R3889" s="1" t="str">
        <f t="shared" si="182"/>
        <v>2010-09</v>
      </c>
      <c r="S3889" s="1" t="str">
        <f t="shared" si="180"/>
        <v/>
      </c>
      <c r="T3889" s="3">
        <f t="shared" si="181"/>
        <v>125</v>
      </c>
    </row>
    <row r="3890" spans="1:20" x14ac:dyDescent="0.25">
      <c r="A3890" s="1" t="s">
        <v>6269</v>
      </c>
      <c r="B3890" s="1" t="s">
        <v>11255</v>
      </c>
      <c r="C3890" s="1" t="s">
        <v>11256</v>
      </c>
      <c r="D3890" s="1" t="s">
        <v>39</v>
      </c>
      <c r="E3890" s="1" t="s">
        <v>40</v>
      </c>
      <c r="F3890" s="1">
        <v>0</v>
      </c>
      <c r="G3890" s="2">
        <v>44883</v>
      </c>
      <c r="H3890" s="1" t="s">
        <v>22</v>
      </c>
      <c r="I3890" s="1" t="s">
        <v>31</v>
      </c>
      <c r="J3890" s="2">
        <v>43810</v>
      </c>
      <c r="K3890" s="1"/>
      <c r="L3890" s="1" t="s">
        <v>24</v>
      </c>
      <c r="M3890" s="3">
        <v>29952</v>
      </c>
      <c r="N3890" s="1">
        <v>125</v>
      </c>
      <c r="O3890" s="1" t="s">
        <v>32</v>
      </c>
      <c r="P3890" s="1" t="s">
        <v>32</v>
      </c>
      <c r="Q3890" s="1">
        <v>125</v>
      </c>
      <c r="R3890" s="1" t="str">
        <f t="shared" si="182"/>
        <v>2022-11</v>
      </c>
      <c r="S3890" s="1" t="str">
        <f t="shared" si="180"/>
        <v/>
      </c>
      <c r="T3890" s="3">
        <f t="shared" si="181"/>
        <v>0</v>
      </c>
    </row>
    <row r="3891" spans="1:20" x14ac:dyDescent="0.25">
      <c r="A3891" s="1" t="s">
        <v>10506</v>
      </c>
      <c r="B3891" s="1" t="s">
        <v>11257</v>
      </c>
      <c r="C3891" s="1" t="s">
        <v>11258</v>
      </c>
      <c r="D3891" s="1" t="s">
        <v>76</v>
      </c>
      <c r="E3891" s="1" t="s">
        <v>77</v>
      </c>
      <c r="F3891" s="1">
        <v>0</v>
      </c>
      <c r="G3891" s="2">
        <v>43682</v>
      </c>
      <c r="H3891" s="1" t="s">
        <v>30</v>
      </c>
      <c r="I3891" s="1" t="s">
        <v>31</v>
      </c>
      <c r="J3891" s="1" t="s">
        <v>863</v>
      </c>
      <c r="K3891" s="2">
        <v>44771</v>
      </c>
      <c r="L3891" s="1" t="s">
        <v>42</v>
      </c>
      <c r="M3891" s="3">
        <v>47754.3</v>
      </c>
      <c r="N3891" s="3">
        <v>33575.620000000003</v>
      </c>
      <c r="O3891" s="1" t="s">
        <v>32</v>
      </c>
      <c r="P3891" s="1" t="s">
        <v>32</v>
      </c>
      <c r="Q3891" s="3">
        <v>33575.620000000003</v>
      </c>
      <c r="R3891" s="1" t="str">
        <f t="shared" si="182"/>
        <v>2019-08</v>
      </c>
      <c r="S3891" s="1" t="str">
        <f t="shared" si="180"/>
        <v>2022-07</v>
      </c>
      <c r="T3891" s="3">
        <f t="shared" si="181"/>
        <v>0</v>
      </c>
    </row>
    <row r="3892" spans="1:20" x14ac:dyDescent="0.25">
      <c r="A3892" s="1" t="s">
        <v>11259</v>
      </c>
      <c r="B3892" s="1" t="s">
        <v>11260</v>
      </c>
      <c r="C3892" s="1" t="s">
        <v>11261</v>
      </c>
      <c r="D3892" s="1" t="s">
        <v>88</v>
      </c>
      <c r="E3892" s="1" t="s">
        <v>89</v>
      </c>
      <c r="F3892" s="1">
        <v>0</v>
      </c>
      <c r="G3892" s="2">
        <v>29346</v>
      </c>
      <c r="H3892" s="1" t="s">
        <v>30</v>
      </c>
      <c r="I3892" s="1" t="s">
        <v>31</v>
      </c>
      <c r="J3892" s="2">
        <v>29346</v>
      </c>
      <c r="K3892" s="1"/>
      <c r="L3892" s="1" t="s">
        <v>24</v>
      </c>
      <c r="M3892" s="3">
        <v>65553.070000000007</v>
      </c>
      <c r="N3892" s="3">
        <v>65553.789999999994</v>
      </c>
      <c r="O3892" s="1">
        <v>693.35</v>
      </c>
      <c r="P3892" s="1">
        <v>125</v>
      </c>
      <c r="Q3892" s="3">
        <v>66372.14</v>
      </c>
      <c r="R3892" s="1" t="str">
        <f t="shared" si="182"/>
        <v>1980-05</v>
      </c>
      <c r="S3892" s="1" t="str">
        <f t="shared" si="180"/>
        <v/>
      </c>
      <c r="T3892" s="3">
        <f t="shared" si="181"/>
        <v>818.35</v>
      </c>
    </row>
    <row r="3893" spans="1:20" x14ac:dyDescent="0.25">
      <c r="A3893" s="1" t="s">
        <v>11262</v>
      </c>
      <c r="B3893" s="1" t="s">
        <v>11263</v>
      </c>
      <c r="C3893" s="1" t="s">
        <v>11264</v>
      </c>
      <c r="D3893" s="1" t="s">
        <v>123</v>
      </c>
      <c r="E3893" s="1" t="s">
        <v>194</v>
      </c>
      <c r="F3893" s="1">
        <v>0</v>
      </c>
      <c r="G3893" s="2">
        <v>43535</v>
      </c>
      <c r="H3893" s="1" t="s">
        <v>30</v>
      </c>
      <c r="I3893" s="1" t="s">
        <v>31</v>
      </c>
      <c r="J3893" s="2">
        <v>43772</v>
      </c>
      <c r="K3893" s="1"/>
      <c r="L3893" s="1" t="s">
        <v>24</v>
      </c>
      <c r="M3893" s="3">
        <v>59633.81</v>
      </c>
      <c r="N3893" s="3">
        <v>58810</v>
      </c>
      <c r="O3893" s="3">
        <v>35266.120000000003</v>
      </c>
      <c r="P3893" s="1">
        <v>125</v>
      </c>
      <c r="Q3893" s="3">
        <v>94201.12</v>
      </c>
      <c r="R3893" s="1" t="str">
        <f t="shared" si="182"/>
        <v>2019-03</v>
      </c>
      <c r="S3893" s="1" t="str">
        <f t="shared" si="180"/>
        <v/>
      </c>
      <c r="T3893" s="3">
        <f t="shared" si="181"/>
        <v>35391.120000000003</v>
      </c>
    </row>
    <row r="3894" spans="1:20" x14ac:dyDescent="0.25">
      <c r="A3894" s="1" t="s">
        <v>6722</v>
      </c>
      <c r="B3894" s="1" t="s">
        <v>11263</v>
      </c>
      <c r="C3894" s="1" t="s">
        <v>11265</v>
      </c>
      <c r="D3894" s="1" t="s">
        <v>76</v>
      </c>
      <c r="E3894" s="1" t="s">
        <v>77</v>
      </c>
      <c r="F3894" s="1">
        <v>0</v>
      </c>
      <c r="G3894" s="2">
        <v>44466</v>
      </c>
      <c r="H3894" s="1" t="s">
        <v>22</v>
      </c>
      <c r="I3894" s="1" t="s">
        <v>368</v>
      </c>
      <c r="J3894" s="1" t="s">
        <v>1089</v>
      </c>
      <c r="K3894" s="1"/>
      <c r="L3894" s="1" t="s">
        <v>24</v>
      </c>
      <c r="M3894" s="3">
        <v>45899.98</v>
      </c>
      <c r="N3894" s="3">
        <v>45865.8</v>
      </c>
      <c r="O3894" s="1" t="s">
        <v>32</v>
      </c>
      <c r="P3894" s="1" t="s">
        <v>32</v>
      </c>
      <c r="Q3894" s="3">
        <v>45865.8</v>
      </c>
      <c r="R3894" s="1" t="str">
        <f t="shared" si="182"/>
        <v>2021-09</v>
      </c>
      <c r="S3894" s="1" t="str">
        <f t="shared" si="180"/>
        <v/>
      </c>
      <c r="T3894" s="3">
        <f t="shared" si="181"/>
        <v>0</v>
      </c>
    </row>
    <row r="3895" spans="1:20" x14ac:dyDescent="0.25">
      <c r="A3895" s="1" t="s">
        <v>11266</v>
      </c>
      <c r="B3895" s="1" t="s">
        <v>11267</v>
      </c>
      <c r="C3895" s="1" t="s">
        <v>11268</v>
      </c>
      <c r="D3895" s="1" t="s">
        <v>39</v>
      </c>
      <c r="E3895" s="1" t="s">
        <v>40</v>
      </c>
      <c r="F3895" s="1">
        <v>0</v>
      </c>
      <c r="G3895" s="2">
        <v>44908</v>
      </c>
      <c r="H3895" s="1" t="s">
        <v>30</v>
      </c>
      <c r="I3895" s="1" t="s">
        <v>31</v>
      </c>
      <c r="J3895" s="1" t="s">
        <v>93</v>
      </c>
      <c r="K3895" s="1"/>
      <c r="L3895" s="1" t="s">
        <v>24</v>
      </c>
      <c r="M3895" s="3">
        <v>34944</v>
      </c>
      <c r="N3895" s="3">
        <v>2540.5</v>
      </c>
      <c r="O3895" s="1" t="s">
        <v>32</v>
      </c>
      <c r="P3895" s="1">
        <v>100</v>
      </c>
      <c r="Q3895" s="3">
        <v>2640.5</v>
      </c>
      <c r="R3895" s="1" t="str">
        <f t="shared" si="182"/>
        <v>2022-12</v>
      </c>
      <c r="S3895" s="1" t="str">
        <f t="shared" si="180"/>
        <v/>
      </c>
      <c r="T3895" s="3">
        <f t="shared" si="181"/>
        <v>100</v>
      </c>
    </row>
    <row r="3896" spans="1:20" x14ac:dyDescent="0.25">
      <c r="A3896" s="1" t="s">
        <v>9643</v>
      </c>
      <c r="B3896" s="1" t="s">
        <v>11269</v>
      </c>
      <c r="C3896" s="1" t="s">
        <v>11270</v>
      </c>
      <c r="D3896" s="1" t="s">
        <v>971</v>
      </c>
      <c r="E3896" s="1" t="s">
        <v>972</v>
      </c>
      <c r="F3896" s="1">
        <v>0</v>
      </c>
      <c r="G3896" s="2">
        <v>42758</v>
      </c>
      <c r="H3896" s="1" t="s">
        <v>30</v>
      </c>
      <c r="I3896" s="1" t="s">
        <v>31</v>
      </c>
      <c r="J3896" s="1" t="s">
        <v>11003</v>
      </c>
      <c r="K3896" s="1"/>
      <c r="L3896" s="1" t="s">
        <v>24</v>
      </c>
      <c r="M3896" s="3">
        <v>60507.41</v>
      </c>
      <c r="N3896" s="3">
        <v>60461.599999999999</v>
      </c>
      <c r="O3896" s="1">
        <v>130.9</v>
      </c>
      <c r="P3896" s="1" t="s">
        <v>32</v>
      </c>
      <c r="Q3896" s="3">
        <v>60592.5</v>
      </c>
      <c r="R3896" s="1" t="str">
        <f t="shared" si="182"/>
        <v>2017-01</v>
      </c>
      <c r="S3896" s="1" t="str">
        <f t="shared" si="180"/>
        <v/>
      </c>
      <c r="T3896" s="3">
        <f t="shared" si="181"/>
        <v>130.9</v>
      </c>
    </row>
    <row r="3897" spans="1:20" x14ac:dyDescent="0.25">
      <c r="A3897" s="1" t="s">
        <v>11271</v>
      </c>
      <c r="B3897" s="1" t="s">
        <v>11272</v>
      </c>
      <c r="C3897" s="1" t="s">
        <v>11273</v>
      </c>
      <c r="D3897" s="1" t="s">
        <v>70</v>
      </c>
      <c r="E3897" s="1" t="s">
        <v>169</v>
      </c>
      <c r="F3897" s="1">
        <v>0</v>
      </c>
      <c r="G3897" s="2">
        <v>43835</v>
      </c>
      <c r="H3897" s="1" t="s">
        <v>22</v>
      </c>
      <c r="I3897" s="1" t="s">
        <v>31</v>
      </c>
      <c r="J3897" s="1" t="s">
        <v>1432</v>
      </c>
      <c r="K3897" s="1"/>
      <c r="L3897" s="1" t="s">
        <v>24</v>
      </c>
      <c r="M3897" s="3">
        <v>46000.03</v>
      </c>
      <c r="N3897" s="3">
        <v>43823.71</v>
      </c>
      <c r="O3897" s="3">
        <v>8431.14</v>
      </c>
      <c r="P3897" s="1" t="s">
        <v>32</v>
      </c>
      <c r="Q3897" s="3">
        <v>52254.85</v>
      </c>
      <c r="R3897" s="1" t="str">
        <f t="shared" si="182"/>
        <v>2020-01</v>
      </c>
      <c r="S3897" s="1" t="str">
        <f t="shared" si="180"/>
        <v/>
      </c>
      <c r="T3897" s="3">
        <f t="shared" si="181"/>
        <v>8431.14</v>
      </c>
    </row>
    <row r="3898" spans="1:20" x14ac:dyDescent="0.25">
      <c r="A3898" s="1" t="s">
        <v>11274</v>
      </c>
      <c r="B3898" s="1" t="s">
        <v>11272</v>
      </c>
      <c r="C3898" s="1" t="s">
        <v>11275</v>
      </c>
      <c r="D3898" s="1" t="s">
        <v>70</v>
      </c>
      <c r="E3898" s="1" t="s">
        <v>96</v>
      </c>
      <c r="F3898" s="1">
        <v>0</v>
      </c>
      <c r="G3898" s="2">
        <v>44872</v>
      </c>
      <c r="H3898" s="1" t="s">
        <v>22</v>
      </c>
      <c r="I3898" s="1" t="s">
        <v>31</v>
      </c>
      <c r="J3898" s="2">
        <v>44753</v>
      </c>
      <c r="K3898" s="1"/>
      <c r="L3898" s="1" t="s">
        <v>24</v>
      </c>
      <c r="M3898" s="3">
        <v>20800</v>
      </c>
      <c r="N3898" s="1">
        <v>450</v>
      </c>
      <c r="O3898" s="1" t="s">
        <v>32</v>
      </c>
      <c r="P3898" s="1">
        <v>100</v>
      </c>
      <c r="Q3898" s="1">
        <v>550</v>
      </c>
      <c r="R3898" s="1" t="str">
        <f t="shared" si="182"/>
        <v>2022-11</v>
      </c>
      <c r="S3898" s="1" t="str">
        <f t="shared" si="180"/>
        <v/>
      </c>
      <c r="T3898" s="3">
        <f t="shared" si="181"/>
        <v>100</v>
      </c>
    </row>
    <row r="3899" spans="1:20" x14ac:dyDescent="0.25">
      <c r="A3899" s="1" t="s">
        <v>11276</v>
      </c>
      <c r="B3899" s="1" t="s">
        <v>11277</v>
      </c>
      <c r="C3899" s="1" t="s">
        <v>11278</v>
      </c>
      <c r="D3899" s="1" t="s">
        <v>123</v>
      </c>
      <c r="E3899" s="1" t="s">
        <v>4887</v>
      </c>
      <c r="F3899" s="1">
        <v>0</v>
      </c>
      <c r="G3899" s="2">
        <v>42898</v>
      </c>
      <c r="H3899" s="1" t="s">
        <v>30</v>
      </c>
      <c r="I3899" s="1" t="s">
        <v>31</v>
      </c>
      <c r="J3899" s="2">
        <v>42046</v>
      </c>
      <c r="K3899" s="1"/>
      <c r="L3899" s="1" t="s">
        <v>24</v>
      </c>
      <c r="M3899" s="3">
        <v>73937.759999999995</v>
      </c>
      <c r="N3899" s="3">
        <v>73085.56</v>
      </c>
      <c r="O3899" s="3">
        <v>22636.89</v>
      </c>
      <c r="P3899" s="1">
        <v>125</v>
      </c>
      <c r="Q3899" s="3">
        <v>95847.45</v>
      </c>
      <c r="R3899" s="1" t="str">
        <f t="shared" si="182"/>
        <v>2017-06</v>
      </c>
      <c r="S3899" s="1" t="str">
        <f t="shared" si="180"/>
        <v/>
      </c>
      <c r="T3899" s="3">
        <f t="shared" si="181"/>
        <v>22761.89</v>
      </c>
    </row>
    <row r="3900" spans="1:20" x14ac:dyDescent="0.25">
      <c r="A3900" s="1" t="s">
        <v>11279</v>
      </c>
      <c r="B3900" s="1" t="s">
        <v>11280</v>
      </c>
      <c r="C3900" s="1" t="s">
        <v>11281</v>
      </c>
      <c r="D3900" s="1" t="s">
        <v>70</v>
      </c>
      <c r="E3900" s="1" t="s">
        <v>503</v>
      </c>
      <c r="F3900" s="1">
        <v>0</v>
      </c>
      <c r="G3900" s="2">
        <v>43129</v>
      </c>
      <c r="H3900" s="1" t="s">
        <v>22</v>
      </c>
      <c r="I3900" s="1" t="s">
        <v>31</v>
      </c>
      <c r="J3900" s="1" t="s">
        <v>4164</v>
      </c>
      <c r="K3900" s="1"/>
      <c r="L3900" s="1" t="s">
        <v>24</v>
      </c>
      <c r="M3900" s="3">
        <v>53550.02</v>
      </c>
      <c r="N3900" s="3">
        <v>49300.28</v>
      </c>
      <c r="O3900" s="3">
        <v>4185.59</v>
      </c>
      <c r="P3900" s="1" t="s">
        <v>32</v>
      </c>
      <c r="Q3900" s="3">
        <v>53485.87</v>
      </c>
      <c r="R3900" s="1" t="str">
        <f t="shared" si="182"/>
        <v>2018-01</v>
      </c>
      <c r="S3900" s="1" t="str">
        <f t="shared" si="180"/>
        <v/>
      </c>
      <c r="T3900" s="3">
        <f t="shared" si="181"/>
        <v>4185.59</v>
      </c>
    </row>
    <row r="3901" spans="1:20" x14ac:dyDescent="0.25">
      <c r="A3901" s="1" t="s">
        <v>11282</v>
      </c>
      <c r="B3901" s="1" t="s">
        <v>11283</v>
      </c>
      <c r="C3901" s="1" t="s">
        <v>11284</v>
      </c>
      <c r="D3901" s="1" t="s">
        <v>39</v>
      </c>
      <c r="E3901" s="1" t="s">
        <v>40</v>
      </c>
      <c r="F3901" s="1">
        <v>0</v>
      </c>
      <c r="G3901" s="2">
        <v>44706</v>
      </c>
      <c r="H3901" s="1" t="s">
        <v>30</v>
      </c>
      <c r="I3901" s="1" t="s">
        <v>31</v>
      </c>
      <c r="J3901" s="1" t="s">
        <v>93</v>
      </c>
      <c r="K3901" s="2">
        <v>44809</v>
      </c>
      <c r="L3901" s="1" t="s">
        <v>42</v>
      </c>
      <c r="M3901" s="3">
        <v>39936</v>
      </c>
      <c r="N3901" s="3">
        <v>2288</v>
      </c>
      <c r="O3901" s="1" t="s">
        <v>32</v>
      </c>
      <c r="P3901" s="1">
        <v>100</v>
      </c>
      <c r="Q3901" s="3">
        <v>2388</v>
      </c>
      <c r="R3901" s="1" t="str">
        <f t="shared" si="182"/>
        <v>2022-05</v>
      </c>
      <c r="S3901" s="1" t="str">
        <f t="shared" si="180"/>
        <v>2022-09</v>
      </c>
      <c r="T3901" s="3">
        <f t="shared" si="181"/>
        <v>100</v>
      </c>
    </row>
    <row r="3902" spans="1:20" x14ac:dyDescent="0.25">
      <c r="A3902" s="1" t="s">
        <v>1914</v>
      </c>
      <c r="B3902" s="1" t="s">
        <v>11283</v>
      </c>
      <c r="C3902" s="1" t="s">
        <v>11285</v>
      </c>
      <c r="D3902" s="1" t="s">
        <v>39</v>
      </c>
      <c r="E3902" s="1" t="s">
        <v>40</v>
      </c>
      <c r="F3902" s="1">
        <v>0</v>
      </c>
      <c r="G3902" s="2">
        <v>44715</v>
      </c>
      <c r="H3902" s="1" t="s">
        <v>30</v>
      </c>
      <c r="I3902" s="1" t="s">
        <v>31</v>
      </c>
      <c r="J3902" s="2">
        <v>44626</v>
      </c>
      <c r="K3902" s="2">
        <v>44809</v>
      </c>
      <c r="L3902" s="1" t="s">
        <v>42</v>
      </c>
      <c r="M3902" s="3">
        <v>39936</v>
      </c>
      <c r="N3902" s="3">
        <v>3432</v>
      </c>
      <c r="O3902" s="1" t="s">
        <v>32</v>
      </c>
      <c r="P3902" s="1">
        <v>100</v>
      </c>
      <c r="Q3902" s="3">
        <v>3532</v>
      </c>
      <c r="R3902" s="1" t="str">
        <f t="shared" si="182"/>
        <v>2022-06</v>
      </c>
      <c r="S3902" s="1" t="str">
        <f t="shared" si="180"/>
        <v>2022-09</v>
      </c>
      <c r="T3902" s="3">
        <f t="shared" si="181"/>
        <v>100</v>
      </c>
    </row>
    <row r="3903" spans="1:20" x14ac:dyDescent="0.25">
      <c r="A3903" s="1" t="s">
        <v>6844</v>
      </c>
      <c r="B3903" s="1" t="s">
        <v>11286</v>
      </c>
      <c r="C3903" s="1" t="s">
        <v>11287</v>
      </c>
      <c r="D3903" s="1" t="s">
        <v>39</v>
      </c>
      <c r="E3903" s="1" t="s">
        <v>40</v>
      </c>
      <c r="F3903" s="1">
        <v>0</v>
      </c>
      <c r="G3903" s="2">
        <v>44706</v>
      </c>
      <c r="H3903" s="1" t="s">
        <v>22</v>
      </c>
      <c r="I3903" s="1" t="s">
        <v>31</v>
      </c>
      <c r="J3903" s="1" t="s">
        <v>93</v>
      </c>
      <c r="K3903" s="2">
        <v>44809</v>
      </c>
      <c r="L3903" s="1" t="s">
        <v>42</v>
      </c>
      <c r="M3903" s="3">
        <v>29952</v>
      </c>
      <c r="N3903" s="3">
        <v>1278</v>
      </c>
      <c r="O3903" s="1" t="s">
        <v>32</v>
      </c>
      <c r="P3903" s="1">
        <v>100</v>
      </c>
      <c r="Q3903" s="3">
        <v>1378</v>
      </c>
      <c r="R3903" s="1" t="str">
        <f t="shared" si="182"/>
        <v>2022-05</v>
      </c>
      <c r="S3903" s="1" t="str">
        <f t="shared" si="180"/>
        <v>2022-09</v>
      </c>
      <c r="T3903" s="3">
        <f t="shared" si="181"/>
        <v>100</v>
      </c>
    </row>
    <row r="3904" spans="1:20" x14ac:dyDescent="0.25">
      <c r="A3904" s="1" t="s">
        <v>11288</v>
      </c>
      <c r="B3904" s="1" t="s">
        <v>11289</v>
      </c>
      <c r="C3904" s="1" t="s">
        <v>11290</v>
      </c>
      <c r="D3904" s="1" t="s">
        <v>39</v>
      </c>
      <c r="E3904" s="1" t="s">
        <v>3273</v>
      </c>
      <c r="F3904" s="1">
        <v>0</v>
      </c>
      <c r="G3904" s="2">
        <v>44693</v>
      </c>
      <c r="H3904" s="1" t="s">
        <v>22</v>
      </c>
      <c r="I3904" s="1" t="s">
        <v>31</v>
      </c>
      <c r="J3904" s="2">
        <v>44900</v>
      </c>
      <c r="K3904" s="2">
        <v>44782</v>
      </c>
      <c r="L3904" s="1" t="s">
        <v>42</v>
      </c>
      <c r="M3904" s="3">
        <v>29952</v>
      </c>
      <c r="N3904" s="3">
        <v>5184</v>
      </c>
      <c r="O3904" s="1" t="s">
        <v>32</v>
      </c>
      <c r="P3904" s="1">
        <v>100</v>
      </c>
      <c r="Q3904" s="3">
        <v>5284</v>
      </c>
      <c r="R3904" s="1" t="str">
        <f t="shared" si="182"/>
        <v>2022-05</v>
      </c>
      <c r="S3904" s="1" t="str">
        <f t="shared" si="180"/>
        <v>2022-08</v>
      </c>
      <c r="T3904" s="3">
        <f t="shared" si="181"/>
        <v>100</v>
      </c>
    </row>
    <row r="3905" spans="1:20" x14ac:dyDescent="0.25">
      <c r="A3905" s="1" t="s">
        <v>11291</v>
      </c>
      <c r="B3905" s="1" t="s">
        <v>11292</v>
      </c>
      <c r="C3905" s="1" t="s">
        <v>11293</v>
      </c>
      <c r="D3905" s="1" t="s">
        <v>28</v>
      </c>
      <c r="E3905" s="1" t="s">
        <v>46</v>
      </c>
      <c r="F3905" s="1">
        <v>0</v>
      </c>
      <c r="G3905" s="2">
        <v>44648</v>
      </c>
      <c r="H3905" s="1" t="s">
        <v>22</v>
      </c>
      <c r="I3905" s="1" t="s">
        <v>31</v>
      </c>
      <c r="J3905" s="1" t="s">
        <v>248</v>
      </c>
      <c r="K3905" s="1"/>
      <c r="L3905" s="1" t="s">
        <v>24</v>
      </c>
      <c r="M3905" s="3">
        <v>52228.800000000003</v>
      </c>
      <c r="N3905" s="3">
        <v>31999.18</v>
      </c>
      <c r="O3905" s="3">
        <v>22170.37</v>
      </c>
      <c r="P3905" s="1">
        <v>225</v>
      </c>
      <c r="Q3905" s="3">
        <v>54394.55</v>
      </c>
      <c r="R3905" s="1" t="str">
        <f t="shared" si="182"/>
        <v>2022-03</v>
      </c>
      <c r="S3905" s="1" t="str">
        <f t="shared" si="180"/>
        <v/>
      </c>
      <c r="T3905" s="3">
        <f t="shared" si="181"/>
        <v>22395.37</v>
      </c>
    </row>
    <row r="3906" spans="1:20" x14ac:dyDescent="0.25">
      <c r="A3906" s="1" t="s">
        <v>11294</v>
      </c>
      <c r="B3906" s="1" t="s">
        <v>11295</v>
      </c>
      <c r="C3906" s="1" t="s">
        <v>11296</v>
      </c>
      <c r="D3906" s="1" t="s">
        <v>70</v>
      </c>
      <c r="E3906" s="1" t="s">
        <v>299</v>
      </c>
      <c r="F3906" s="1">
        <v>0</v>
      </c>
      <c r="G3906" s="2">
        <v>40042</v>
      </c>
      <c r="H3906" s="1" t="s">
        <v>22</v>
      </c>
      <c r="I3906" s="1" t="s">
        <v>31</v>
      </c>
      <c r="J3906" s="1" t="s">
        <v>2765</v>
      </c>
      <c r="K3906" s="1"/>
      <c r="L3906" s="1" t="s">
        <v>24</v>
      </c>
      <c r="M3906" s="3">
        <v>59387.95</v>
      </c>
      <c r="N3906" s="3">
        <v>55099.09</v>
      </c>
      <c r="O3906" s="3">
        <v>17093.97</v>
      </c>
      <c r="P3906" s="1" t="s">
        <v>32</v>
      </c>
      <c r="Q3906" s="3">
        <v>72193.06</v>
      </c>
      <c r="R3906" s="1" t="str">
        <f t="shared" si="182"/>
        <v>2009-08</v>
      </c>
      <c r="S3906" s="1" t="str">
        <f t="shared" ref="S3906:S3969" si="183">IF(OR(ISBLANK(K3906), K3906=0), "", TEXT(K3906, "yyyy-mm"))</f>
        <v/>
      </c>
      <c r="T3906" s="3">
        <f t="shared" ref="T3906:T3969" si="184">IFERROR(VALUE(SUBSTITUTE(O3906, ",", "")), 0) + IFERROR(VALUE(SUBSTITUTE(P3906, ",", "")), 0)</f>
        <v>17093.97</v>
      </c>
    </row>
    <row r="3907" spans="1:20" x14ac:dyDescent="0.25">
      <c r="A3907" s="1" t="s">
        <v>11297</v>
      </c>
      <c r="B3907" s="1" t="s">
        <v>11298</v>
      </c>
      <c r="C3907" s="1" t="s">
        <v>11299</v>
      </c>
      <c r="D3907" s="1" t="s">
        <v>70</v>
      </c>
      <c r="E3907" s="1" t="s">
        <v>280</v>
      </c>
      <c r="F3907" s="1">
        <v>0</v>
      </c>
      <c r="G3907" s="2">
        <v>44200</v>
      </c>
      <c r="H3907" s="1" t="s">
        <v>22</v>
      </c>
      <c r="I3907" s="1" t="s">
        <v>368</v>
      </c>
      <c r="J3907" s="2">
        <v>44287</v>
      </c>
      <c r="K3907" s="2">
        <v>44566</v>
      </c>
      <c r="L3907" s="1" t="s">
        <v>42</v>
      </c>
      <c r="M3907" s="3">
        <v>42066.34</v>
      </c>
      <c r="N3907" s="3">
        <v>4209.0200000000004</v>
      </c>
      <c r="O3907" s="1">
        <v>106.17</v>
      </c>
      <c r="P3907" s="1" t="s">
        <v>32</v>
      </c>
      <c r="Q3907" s="3">
        <v>4315.1899999999996</v>
      </c>
      <c r="R3907" s="1" t="str">
        <f t="shared" ref="R3907:R3970" si="185">TEXT(G3907, "yyyy-mm")</f>
        <v>2021-01</v>
      </c>
      <c r="S3907" s="1" t="str">
        <f t="shared" si="183"/>
        <v>2022-01</v>
      </c>
      <c r="T3907" s="3">
        <f t="shared" si="184"/>
        <v>106.17</v>
      </c>
    </row>
    <row r="3908" spans="1:20" x14ac:dyDescent="0.25">
      <c r="A3908" s="1" t="s">
        <v>11300</v>
      </c>
      <c r="B3908" s="1" t="s">
        <v>11301</v>
      </c>
      <c r="C3908" s="1" t="s">
        <v>11302</v>
      </c>
      <c r="D3908" s="1" t="s">
        <v>70</v>
      </c>
      <c r="E3908" s="1" t="s">
        <v>280</v>
      </c>
      <c r="F3908" s="1">
        <v>0</v>
      </c>
      <c r="G3908" s="2">
        <v>44215</v>
      </c>
      <c r="H3908" s="1" t="s">
        <v>22</v>
      </c>
      <c r="I3908" s="1" t="s">
        <v>23</v>
      </c>
      <c r="J3908" s="1" t="s">
        <v>1302</v>
      </c>
      <c r="K3908" s="2">
        <v>44799</v>
      </c>
      <c r="L3908" s="1" t="s">
        <v>42</v>
      </c>
      <c r="M3908" s="3">
        <v>40048.11</v>
      </c>
      <c r="N3908" s="3">
        <v>27927.57</v>
      </c>
      <c r="O3908" s="3">
        <v>2064.92</v>
      </c>
      <c r="P3908" s="1" t="s">
        <v>32</v>
      </c>
      <c r="Q3908" s="3">
        <v>29992.49</v>
      </c>
      <c r="R3908" s="1" t="str">
        <f t="shared" si="185"/>
        <v>2021-01</v>
      </c>
      <c r="S3908" s="1" t="str">
        <f t="shared" si="183"/>
        <v>2022-08</v>
      </c>
      <c r="T3908" s="3">
        <f t="shared" si="184"/>
        <v>2064.92</v>
      </c>
    </row>
    <row r="3909" spans="1:20" x14ac:dyDescent="0.25">
      <c r="A3909" s="1" t="s">
        <v>11303</v>
      </c>
      <c r="B3909" s="1" t="s">
        <v>11301</v>
      </c>
      <c r="C3909" s="1" t="s">
        <v>11304</v>
      </c>
      <c r="D3909" s="1" t="s">
        <v>113</v>
      </c>
      <c r="E3909" s="1" t="s">
        <v>2628</v>
      </c>
      <c r="F3909" s="1">
        <v>0</v>
      </c>
      <c r="G3909" s="2">
        <v>34163</v>
      </c>
      <c r="H3909" s="1" t="s">
        <v>30</v>
      </c>
      <c r="I3909" s="1" t="s">
        <v>31</v>
      </c>
      <c r="J3909" s="1" t="s">
        <v>11305</v>
      </c>
      <c r="K3909" s="1"/>
      <c r="L3909" s="1" t="s">
        <v>24</v>
      </c>
      <c r="M3909" s="3">
        <v>58541.81</v>
      </c>
      <c r="N3909" s="3">
        <v>60975.7</v>
      </c>
      <c r="O3909" s="1" t="s">
        <v>32</v>
      </c>
      <c r="P3909" s="1" t="s">
        <v>32</v>
      </c>
      <c r="Q3909" s="3">
        <v>60975.7</v>
      </c>
      <c r="R3909" s="1" t="str">
        <f t="shared" si="185"/>
        <v>1993-07</v>
      </c>
      <c r="S3909" s="1" t="str">
        <f t="shared" si="183"/>
        <v/>
      </c>
      <c r="T3909" s="3">
        <f t="shared" si="184"/>
        <v>0</v>
      </c>
    </row>
    <row r="3910" spans="1:20" x14ac:dyDescent="0.25">
      <c r="A3910" s="1" t="s">
        <v>896</v>
      </c>
      <c r="B3910" s="1" t="s">
        <v>11306</v>
      </c>
      <c r="C3910" s="1" t="s">
        <v>11307</v>
      </c>
      <c r="D3910" s="1" t="s">
        <v>28</v>
      </c>
      <c r="E3910" s="1" t="s">
        <v>46</v>
      </c>
      <c r="F3910" s="1">
        <v>0</v>
      </c>
      <c r="G3910" s="2">
        <v>44494</v>
      </c>
      <c r="H3910" s="1" t="s">
        <v>30</v>
      </c>
      <c r="I3910" s="1" t="s">
        <v>31</v>
      </c>
      <c r="J3910" s="1" t="s">
        <v>3393</v>
      </c>
      <c r="K3910" s="1"/>
      <c r="L3910" s="1" t="s">
        <v>24</v>
      </c>
      <c r="M3910" s="3">
        <v>52228.800000000003</v>
      </c>
      <c r="N3910" s="3">
        <v>43573.91</v>
      </c>
      <c r="O3910" s="3">
        <v>34636.639999999999</v>
      </c>
      <c r="P3910" s="1">
        <v>125</v>
      </c>
      <c r="Q3910" s="3">
        <v>78335.55</v>
      </c>
      <c r="R3910" s="1" t="str">
        <f t="shared" si="185"/>
        <v>2021-10</v>
      </c>
      <c r="S3910" s="1" t="str">
        <f t="shared" si="183"/>
        <v/>
      </c>
      <c r="T3910" s="3">
        <f t="shared" si="184"/>
        <v>34761.64</v>
      </c>
    </row>
    <row r="3911" spans="1:20" x14ac:dyDescent="0.25">
      <c r="A3911" s="1" t="s">
        <v>11308</v>
      </c>
      <c r="B3911" s="1" t="s">
        <v>11309</v>
      </c>
      <c r="C3911" s="1" t="s">
        <v>11310</v>
      </c>
      <c r="D3911" s="1" t="s">
        <v>156</v>
      </c>
      <c r="E3911" s="1" t="s">
        <v>11311</v>
      </c>
      <c r="F3911" s="1">
        <v>0</v>
      </c>
      <c r="G3911" s="2">
        <v>37914</v>
      </c>
      <c r="H3911" s="1" t="s">
        <v>30</v>
      </c>
      <c r="I3911" s="1" t="s">
        <v>31</v>
      </c>
      <c r="J3911" s="1" t="s">
        <v>341</v>
      </c>
      <c r="K3911" s="1"/>
      <c r="L3911" s="1" t="s">
        <v>24</v>
      </c>
      <c r="M3911" s="3">
        <v>91447.62</v>
      </c>
      <c r="N3911" s="3">
        <v>91447.2</v>
      </c>
      <c r="O3911" s="1">
        <v>263.79000000000002</v>
      </c>
      <c r="P3911" s="1">
        <v>125</v>
      </c>
      <c r="Q3911" s="3">
        <v>91835.99</v>
      </c>
      <c r="R3911" s="1" t="str">
        <f t="shared" si="185"/>
        <v>2003-10</v>
      </c>
      <c r="S3911" s="1" t="str">
        <f t="shared" si="183"/>
        <v/>
      </c>
      <c r="T3911" s="3">
        <f t="shared" si="184"/>
        <v>388.79</v>
      </c>
    </row>
    <row r="3912" spans="1:20" x14ac:dyDescent="0.25">
      <c r="A3912" s="1" t="s">
        <v>892</v>
      </c>
      <c r="B3912" s="1" t="s">
        <v>11312</v>
      </c>
      <c r="C3912" s="1" t="s">
        <v>11313</v>
      </c>
      <c r="D3912" s="1" t="s">
        <v>204</v>
      </c>
      <c r="E3912" s="1" t="s">
        <v>2635</v>
      </c>
      <c r="F3912" s="1">
        <v>0</v>
      </c>
      <c r="G3912" s="2">
        <v>36018</v>
      </c>
      <c r="H3912" s="1" t="s">
        <v>30</v>
      </c>
      <c r="I3912" s="1" t="s">
        <v>31</v>
      </c>
      <c r="J3912" s="2">
        <v>35679</v>
      </c>
      <c r="K3912" s="2">
        <v>44772</v>
      </c>
      <c r="L3912" s="1" t="s">
        <v>42</v>
      </c>
      <c r="M3912" s="3">
        <v>105174.37</v>
      </c>
      <c r="N3912" s="3">
        <v>115772.92</v>
      </c>
      <c r="O3912" s="3">
        <v>13963.91</v>
      </c>
      <c r="P3912" s="1" t="s">
        <v>32</v>
      </c>
      <c r="Q3912" s="3">
        <v>129736.83</v>
      </c>
      <c r="R3912" s="1" t="str">
        <f t="shared" si="185"/>
        <v>1998-08</v>
      </c>
      <c r="S3912" s="1" t="str">
        <f t="shared" si="183"/>
        <v>2022-07</v>
      </c>
      <c r="T3912" s="3">
        <f t="shared" si="184"/>
        <v>13963.91</v>
      </c>
    </row>
    <row r="3913" spans="1:20" x14ac:dyDescent="0.25">
      <c r="A3913" s="1" t="s">
        <v>11314</v>
      </c>
      <c r="B3913" s="1" t="s">
        <v>11315</v>
      </c>
      <c r="C3913" s="1" t="s">
        <v>11316</v>
      </c>
      <c r="D3913" s="1" t="s">
        <v>70</v>
      </c>
      <c r="E3913" s="1" t="s">
        <v>1443</v>
      </c>
      <c r="F3913" s="1">
        <v>0</v>
      </c>
      <c r="G3913" s="2">
        <v>40322</v>
      </c>
      <c r="H3913" s="1" t="s">
        <v>30</v>
      </c>
      <c r="I3913" s="1" t="s">
        <v>31</v>
      </c>
      <c r="J3913" s="1" t="s">
        <v>8275</v>
      </c>
      <c r="K3913" s="1"/>
      <c r="L3913" s="1" t="s">
        <v>24</v>
      </c>
      <c r="M3913" s="3">
        <v>56418.75</v>
      </c>
      <c r="N3913" s="3">
        <v>51786.55</v>
      </c>
      <c r="O3913" s="1" t="s">
        <v>32</v>
      </c>
      <c r="P3913" s="1">
        <v>125</v>
      </c>
      <c r="Q3913" s="3">
        <v>51911.55</v>
      </c>
      <c r="R3913" s="1" t="str">
        <f t="shared" si="185"/>
        <v>2010-05</v>
      </c>
      <c r="S3913" s="1" t="str">
        <f t="shared" si="183"/>
        <v/>
      </c>
      <c r="T3913" s="3">
        <f t="shared" si="184"/>
        <v>125</v>
      </c>
    </row>
    <row r="3914" spans="1:20" x14ac:dyDescent="0.25">
      <c r="A3914" s="1" t="s">
        <v>3300</v>
      </c>
      <c r="B3914" s="1" t="s">
        <v>11317</v>
      </c>
      <c r="C3914" s="1" t="s">
        <v>11318</v>
      </c>
      <c r="D3914" s="1" t="s">
        <v>137</v>
      </c>
      <c r="E3914" s="1" t="s">
        <v>138</v>
      </c>
      <c r="F3914" s="1">
        <v>0</v>
      </c>
      <c r="G3914" s="2">
        <v>42331</v>
      </c>
      <c r="H3914" s="1" t="s">
        <v>30</v>
      </c>
      <c r="I3914" s="1" t="s">
        <v>31</v>
      </c>
      <c r="J3914" s="1" t="s">
        <v>11319</v>
      </c>
      <c r="K3914" s="1"/>
      <c r="L3914" s="1" t="s">
        <v>24</v>
      </c>
      <c r="M3914" s="3">
        <v>50017.55</v>
      </c>
      <c r="N3914" s="3">
        <v>54711.3</v>
      </c>
      <c r="O3914" s="3">
        <v>1844.82</v>
      </c>
      <c r="P3914" s="1" t="s">
        <v>32</v>
      </c>
      <c r="Q3914" s="3">
        <v>56556.12</v>
      </c>
      <c r="R3914" s="1" t="str">
        <f t="shared" si="185"/>
        <v>2015-11</v>
      </c>
      <c r="S3914" s="1" t="str">
        <f t="shared" si="183"/>
        <v/>
      </c>
      <c r="T3914" s="3">
        <f t="shared" si="184"/>
        <v>1844.82</v>
      </c>
    </row>
    <row r="3915" spans="1:20" x14ac:dyDescent="0.25">
      <c r="A3915" s="1" t="s">
        <v>11320</v>
      </c>
      <c r="B3915" s="1" t="s">
        <v>11321</v>
      </c>
      <c r="C3915" s="1" t="s">
        <v>11322</v>
      </c>
      <c r="D3915" s="1" t="s">
        <v>70</v>
      </c>
      <c r="E3915" s="1" t="s">
        <v>573</v>
      </c>
      <c r="F3915" s="1">
        <v>0</v>
      </c>
      <c r="G3915" s="2">
        <v>40518</v>
      </c>
      <c r="H3915" s="1" t="s">
        <v>22</v>
      </c>
      <c r="I3915" s="1" t="s">
        <v>31</v>
      </c>
      <c r="J3915" s="2">
        <v>40341</v>
      </c>
      <c r="K3915" s="1"/>
      <c r="L3915" s="1" t="s">
        <v>24</v>
      </c>
      <c r="M3915" s="3">
        <v>45809.71</v>
      </c>
      <c r="N3915" s="3">
        <v>45809.42</v>
      </c>
      <c r="O3915" s="1" t="s">
        <v>32</v>
      </c>
      <c r="P3915" s="1" t="s">
        <v>32</v>
      </c>
      <c r="Q3915" s="3">
        <v>45809.42</v>
      </c>
      <c r="R3915" s="1" t="str">
        <f t="shared" si="185"/>
        <v>2010-12</v>
      </c>
      <c r="S3915" s="1" t="str">
        <f t="shared" si="183"/>
        <v/>
      </c>
      <c r="T3915" s="3">
        <f t="shared" si="184"/>
        <v>0</v>
      </c>
    </row>
    <row r="3916" spans="1:20" x14ac:dyDescent="0.25">
      <c r="A3916" s="1" t="s">
        <v>11323</v>
      </c>
      <c r="B3916" s="1" t="s">
        <v>11321</v>
      </c>
      <c r="C3916" s="1" t="s">
        <v>11324</v>
      </c>
      <c r="D3916" s="1" t="s">
        <v>137</v>
      </c>
      <c r="E3916" s="1" t="s">
        <v>66</v>
      </c>
      <c r="F3916" s="1">
        <v>0</v>
      </c>
      <c r="G3916" s="2">
        <v>32066</v>
      </c>
      <c r="H3916" s="1" t="s">
        <v>30</v>
      </c>
      <c r="I3916" s="1" t="s">
        <v>31</v>
      </c>
      <c r="J3916" s="2">
        <v>32026</v>
      </c>
      <c r="K3916" s="1"/>
      <c r="L3916" s="1" t="s">
        <v>24</v>
      </c>
      <c r="M3916" s="3">
        <v>43160.42</v>
      </c>
      <c r="N3916" s="3">
        <v>51931.5</v>
      </c>
      <c r="O3916" s="1">
        <v>14.4</v>
      </c>
      <c r="P3916" s="1" t="s">
        <v>32</v>
      </c>
      <c r="Q3916" s="3">
        <v>51945.9</v>
      </c>
      <c r="R3916" s="1" t="str">
        <f t="shared" si="185"/>
        <v>1987-10</v>
      </c>
      <c r="S3916" s="1" t="str">
        <f t="shared" si="183"/>
        <v/>
      </c>
      <c r="T3916" s="3">
        <f t="shared" si="184"/>
        <v>14.4</v>
      </c>
    </row>
    <row r="3917" spans="1:20" x14ac:dyDescent="0.25">
      <c r="A3917" s="1" t="s">
        <v>11325</v>
      </c>
      <c r="B3917" s="1" t="s">
        <v>11326</v>
      </c>
      <c r="C3917" s="1" t="s">
        <v>11327</v>
      </c>
      <c r="D3917" s="1" t="s">
        <v>70</v>
      </c>
      <c r="E3917" s="1" t="s">
        <v>96</v>
      </c>
      <c r="F3917" s="1">
        <v>0</v>
      </c>
      <c r="G3917" s="2">
        <v>44579</v>
      </c>
      <c r="H3917" s="1" t="s">
        <v>30</v>
      </c>
      <c r="I3917" s="1" t="s">
        <v>31</v>
      </c>
      <c r="J3917" s="1" t="s">
        <v>2437</v>
      </c>
      <c r="K3917" s="2">
        <v>44666</v>
      </c>
      <c r="L3917" s="1" t="s">
        <v>42</v>
      </c>
      <c r="M3917" s="3">
        <v>20800</v>
      </c>
      <c r="N3917" s="3">
        <v>1207.5</v>
      </c>
      <c r="O3917" s="1" t="s">
        <v>32</v>
      </c>
      <c r="P3917" s="1">
        <v>100</v>
      </c>
      <c r="Q3917" s="3">
        <v>1307.5</v>
      </c>
      <c r="R3917" s="1" t="str">
        <f t="shared" si="185"/>
        <v>2022-01</v>
      </c>
      <c r="S3917" s="1" t="str">
        <f t="shared" si="183"/>
        <v>2022-04</v>
      </c>
      <c r="T3917" s="3">
        <f t="shared" si="184"/>
        <v>100</v>
      </c>
    </row>
    <row r="3918" spans="1:20" x14ac:dyDescent="0.25">
      <c r="A3918" s="1" t="s">
        <v>11328</v>
      </c>
      <c r="B3918" s="1" t="s">
        <v>11329</v>
      </c>
      <c r="C3918" s="1" t="s">
        <v>11330</v>
      </c>
      <c r="D3918" s="1" t="s">
        <v>39</v>
      </c>
      <c r="E3918" s="1" t="s">
        <v>40</v>
      </c>
      <c r="F3918" s="1">
        <v>0</v>
      </c>
      <c r="G3918" s="2">
        <v>44901</v>
      </c>
      <c r="H3918" s="1" t="s">
        <v>30</v>
      </c>
      <c r="I3918" s="1" t="s">
        <v>31</v>
      </c>
      <c r="J3918" s="1" t="s">
        <v>317</v>
      </c>
      <c r="K3918" s="1"/>
      <c r="L3918" s="1" t="s">
        <v>24</v>
      </c>
      <c r="M3918" s="3">
        <v>29952</v>
      </c>
      <c r="N3918" s="3">
        <v>3126</v>
      </c>
      <c r="O3918" s="1" t="s">
        <v>32</v>
      </c>
      <c r="P3918" s="1">
        <v>100</v>
      </c>
      <c r="Q3918" s="3">
        <v>3226</v>
      </c>
      <c r="R3918" s="1" t="str">
        <f t="shared" si="185"/>
        <v>2022-12</v>
      </c>
      <c r="S3918" s="1" t="str">
        <f t="shared" si="183"/>
        <v/>
      </c>
      <c r="T3918" s="3">
        <f t="shared" si="184"/>
        <v>100</v>
      </c>
    </row>
    <row r="3919" spans="1:20" x14ac:dyDescent="0.25">
      <c r="A3919" s="1" t="s">
        <v>1737</v>
      </c>
      <c r="B3919" s="1" t="s">
        <v>11329</v>
      </c>
      <c r="C3919" s="1" t="s">
        <v>11331</v>
      </c>
      <c r="D3919" s="1" t="s">
        <v>103</v>
      </c>
      <c r="E3919" s="1" t="s">
        <v>11332</v>
      </c>
      <c r="F3919" s="1">
        <v>0</v>
      </c>
      <c r="G3919" s="2">
        <v>43753</v>
      </c>
      <c r="H3919" s="1" t="s">
        <v>30</v>
      </c>
      <c r="I3919" s="1" t="s">
        <v>31</v>
      </c>
      <c r="J3919" s="1" t="s">
        <v>684</v>
      </c>
      <c r="K3919" s="1"/>
      <c r="L3919" s="1" t="s">
        <v>24</v>
      </c>
      <c r="M3919" s="3">
        <v>61658.27</v>
      </c>
      <c r="N3919" s="3">
        <v>61184.6</v>
      </c>
      <c r="O3919" s="1" t="s">
        <v>32</v>
      </c>
      <c r="P3919" s="1" t="s">
        <v>32</v>
      </c>
      <c r="Q3919" s="3">
        <v>61184.6</v>
      </c>
      <c r="R3919" s="1" t="str">
        <f t="shared" si="185"/>
        <v>2019-10</v>
      </c>
      <c r="S3919" s="1" t="str">
        <f t="shared" si="183"/>
        <v/>
      </c>
      <c r="T3919" s="3">
        <f t="shared" si="184"/>
        <v>0</v>
      </c>
    </row>
    <row r="3920" spans="1:20" x14ac:dyDescent="0.25">
      <c r="A3920" s="1" t="s">
        <v>3944</v>
      </c>
      <c r="B3920" s="1" t="s">
        <v>11333</v>
      </c>
      <c r="C3920" s="1" t="s">
        <v>11334</v>
      </c>
      <c r="D3920" s="1" t="s">
        <v>76</v>
      </c>
      <c r="E3920" s="1" t="s">
        <v>1949</v>
      </c>
      <c r="F3920" s="1">
        <v>0</v>
      </c>
      <c r="G3920" s="2">
        <v>42471</v>
      </c>
      <c r="H3920" s="1" t="s">
        <v>22</v>
      </c>
      <c r="I3920" s="1" t="s">
        <v>31</v>
      </c>
      <c r="J3920" s="2">
        <v>42678</v>
      </c>
      <c r="K3920" s="2">
        <v>44803</v>
      </c>
      <c r="L3920" s="1" t="s">
        <v>42</v>
      </c>
      <c r="M3920" s="3">
        <v>37267.980000000003</v>
      </c>
      <c r="N3920" s="3">
        <v>27022.95</v>
      </c>
      <c r="O3920" s="1" t="s">
        <v>32</v>
      </c>
      <c r="P3920" s="1" t="s">
        <v>32</v>
      </c>
      <c r="Q3920" s="3">
        <v>27022.95</v>
      </c>
      <c r="R3920" s="1" t="str">
        <f t="shared" si="185"/>
        <v>2016-04</v>
      </c>
      <c r="S3920" s="1" t="str">
        <f t="shared" si="183"/>
        <v>2022-08</v>
      </c>
      <c r="T3920" s="3">
        <f t="shared" si="184"/>
        <v>0</v>
      </c>
    </row>
    <row r="3921" spans="1:20" x14ac:dyDescent="0.25">
      <c r="A3921" s="1" t="s">
        <v>11335</v>
      </c>
      <c r="B3921" s="1" t="s">
        <v>11336</v>
      </c>
      <c r="C3921" s="1" t="s">
        <v>11337</v>
      </c>
      <c r="D3921" s="1" t="s">
        <v>123</v>
      </c>
      <c r="E3921" s="1" t="s">
        <v>194</v>
      </c>
      <c r="F3921" s="1">
        <v>0</v>
      </c>
      <c r="G3921" s="2">
        <v>43135</v>
      </c>
      <c r="H3921" s="1" t="s">
        <v>30</v>
      </c>
      <c r="I3921" s="1" t="s">
        <v>31</v>
      </c>
      <c r="J3921" s="1" t="s">
        <v>144</v>
      </c>
      <c r="K3921" s="1"/>
      <c r="L3921" s="1" t="s">
        <v>24</v>
      </c>
      <c r="M3921" s="3">
        <v>63632.82</v>
      </c>
      <c r="N3921" s="3">
        <v>62535.53</v>
      </c>
      <c r="O3921" s="3">
        <v>11118.39</v>
      </c>
      <c r="P3921" s="1">
        <v>125</v>
      </c>
      <c r="Q3921" s="3">
        <v>73778.92</v>
      </c>
      <c r="R3921" s="1" t="str">
        <f t="shared" si="185"/>
        <v>2018-02</v>
      </c>
      <c r="S3921" s="1" t="str">
        <f t="shared" si="183"/>
        <v/>
      </c>
      <c r="T3921" s="3">
        <f t="shared" si="184"/>
        <v>11243.39</v>
      </c>
    </row>
    <row r="3922" spans="1:20" x14ac:dyDescent="0.25">
      <c r="A3922" s="1" t="s">
        <v>5204</v>
      </c>
      <c r="B3922" s="1" t="s">
        <v>11338</v>
      </c>
      <c r="C3922" s="1" t="s">
        <v>11339</v>
      </c>
      <c r="D3922" s="1" t="s">
        <v>113</v>
      </c>
      <c r="E3922" s="1" t="s">
        <v>821</v>
      </c>
      <c r="F3922" s="1">
        <v>0</v>
      </c>
      <c r="G3922" s="2">
        <v>44473</v>
      </c>
      <c r="H3922" s="1" t="s">
        <v>30</v>
      </c>
      <c r="I3922" s="1" t="s">
        <v>31</v>
      </c>
      <c r="J3922" s="2">
        <v>44296</v>
      </c>
      <c r="K3922" s="2">
        <v>44838</v>
      </c>
      <c r="L3922" s="1" t="s">
        <v>42</v>
      </c>
      <c r="M3922" s="3">
        <v>69874.06</v>
      </c>
      <c r="N3922" s="3">
        <v>56042.07</v>
      </c>
      <c r="O3922" s="1" t="s">
        <v>32</v>
      </c>
      <c r="P3922" s="1" t="s">
        <v>32</v>
      </c>
      <c r="Q3922" s="3">
        <v>56042.07</v>
      </c>
      <c r="R3922" s="1" t="str">
        <f t="shared" si="185"/>
        <v>2021-10</v>
      </c>
      <c r="S3922" s="1" t="str">
        <f t="shared" si="183"/>
        <v>2022-10</v>
      </c>
      <c r="T3922" s="3">
        <f t="shared" si="184"/>
        <v>0</v>
      </c>
    </row>
    <row r="3923" spans="1:20" x14ac:dyDescent="0.25">
      <c r="A3923" s="1" t="s">
        <v>2135</v>
      </c>
      <c r="B3923" s="1" t="s">
        <v>11340</v>
      </c>
      <c r="C3923" s="1" t="s">
        <v>11341</v>
      </c>
      <c r="D3923" s="1" t="s">
        <v>123</v>
      </c>
      <c r="E3923" s="1" t="s">
        <v>2866</v>
      </c>
      <c r="F3923" s="1">
        <v>0</v>
      </c>
      <c r="G3923" s="2">
        <v>44417</v>
      </c>
      <c r="H3923" s="1" t="s">
        <v>22</v>
      </c>
      <c r="I3923" s="1" t="s">
        <v>31</v>
      </c>
      <c r="J3923" s="2">
        <v>44447</v>
      </c>
      <c r="K3923" s="1"/>
      <c r="L3923" s="1" t="s">
        <v>24</v>
      </c>
      <c r="M3923" s="3">
        <v>43761.54</v>
      </c>
      <c r="N3923" s="3">
        <v>43513.22</v>
      </c>
      <c r="O3923" s="3">
        <v>3439.16</v>
      </c>
      <c r="P3923" s="1">
        <v>125</v>
      </c>
      <c r="Q3923" s="3">
        <v>47077.38</v>
      </c>
      <c r="R3923" s="1" t="str">
        <f t="shared" si="185"/>
        <v>2021-08</v>
      </c>
      <c r="S3923" s="1" t="str">
        <f t="shared" si="183"/>
        <v/>
      </c>
      <c r="T3923" s="3">
        <f t="shared" si="184"/>
        <v>3564.16</v>
      </c>
    </row>
    <row r="3924" spans="1:20" x14ac:dyDescent="0.25">
      <c r="A3924" s="1" t="s">
        <v>11342</v>
      </c>
      <c r="B3924" s="1" t="s">
        <v>11343</v>
      </c>
      <c r="C3924" s="1" t="s">
        <v>11344</v>
      </c>
      <c r="D3924" s="1" t="s">
        <v>70</v>
      </c>
      <c r="E3924" s="1" t="s">
        <v>299</v>
      </c>
      <c r="F3924" s="1">
        <v>0</v>
      </c>
      <c r="G3924" s="2">
        <v>39552</v>
      </c>
      <c r="H3924" s="1" t="s">
        <v>22</v>
      </c>
      <c r="I3924" s="1" t="s">
        <v>31</v>
      </c>
      <c r="J3924" s="1" t="s">
        <v>7157</v>
      </c>
      <c r="K3924" s="1"/>
      <c r="L3924" s="1" t="s">
        <v>24</v>
      </c>
      <c r="M3924" s="3">
        <v>59387.95</v>
      </c>
      <c r="N3924" s="3">
        <v>54261.37</v>
      </c>
      <c r="O3924" s="3">
        <v>10720.08</v>
      </c>
      <c r="P3924" s="1">
        <v>225</v>
      </c>
      <c r="Q3924" s="3">
        <v>65206.45</v>
      </c>
      <c r="R3924" s="1" t="str">
        <f t="shared" si="185"/>
        <v>2008-04</v>
      </c>
      <c r="S3924" s="1" t="str">
        <f t="shared" si="183"/>
        <v/>
      </c>
      <c r="T3924" s="3">
        <f t="shared" si="184"/>
        <v>10945.08</v>
      </c>
    </row>
    <row r="3925" spans="1:20" x14ac:dyDescent="0.25">
      <c r="A3925" s="1" t="s">
        <v>8609</v>
      </c>
      <c r="B3925" s="1" t="s">
        <v>11345</v>
      </c>
      <c r="C3925" s="1" t="s">
        <v>11346</v>
      </c>
      <c r="D3925" s="1" t="s">
        <v>20</v>
      </c>
      <c r="E3925" s="1" t="s">
        <v>6161</v>
      </c>
      <c r="F3925" s="1">
        <v>0</v>
      </c>
      <c r="G3925" s="2">
        <v>43347</v>
      </c>
      <c r="H3925" s="1" t="s">
        <v>22</v>
      </c>
      <c r="I3925" s="1" t="s">
        <v>23</v>
      </c>
      <c r="J3925" s="2">
        <v>43199</v>
      </c>
      <c r="K3925" s="1"/>
      <c r="L3925" s="1" t="s">
        <v>24</v>
      </c>
      <c r="M3925" s="3">
        <v>42908.32</v>
      </c>
      <c r="N3925" s="3">
        <v>55367.07</v>
      </c>
      <c r="O3925" s="3">
        <v>34123.230000000003</v>
      </c>
      <c r="P3925" s="1">
        <v>125</v>
      </c>
      <c r="Q3925" s="3">
        <v>89615.3</v>
      </c>
      <c r="R3925" s="1" t="str">
        <f t="shared" si="185"/>
        <v>2018-09</v>
      </c>
      <c r="S3925" s="1" t="str">
        <f t="shared" si="183"/>
        <v/>
      </c>
      <c r="T3925" s="3">
        <f t="shared" si="184"/>
        <v>34248.230000000003</v>
      </c>
    </row>
    <row r="3926" spans="1:20" x14ac:dyDescent="0.25">
      <c r="A3926" s="1" t="s">
        <v>11347</v>
      </c>
      <c r="B3926" s="1" t="s">
        <v>11348</v>
      </c>
      <c r="C3926" s="1" t="s">
        <v>11349</v>
      </c>
      <c r="D3926" s="1" t="s">
        <v>284</v>
      </c>
      <c r="E3926" s="1" t="s">
        <v>285</v>
      </c>
      <c r="F3926" s="1">
        <v>0</v>
      </c>
      <c r="G3926" s="2">
        <v>44718</v>
      </c>
      <c r="H3926" s="1" t="s">
        <v>22</v>
      </c>
      <c r="I3926" s="1" t="s">
        <v>31</v>
      </c>
      <c r="J3926" s="2">
        <v>44718</v>
      </c>
      <c r="K3926" s="1"/>
      <c r="L3926" s="1" t="s">
        <v>24</v>
      </c>
      <c r="M3926" s="3">
        <v>21632</v>
      </c>
      <c r="N3926" s="3">
        <v>8203</v>
      </c>
      <c r="O3926" s="1" t="s">
        <v>32</v>
      </c>
      <c r="P3926" s="1">
        <v>100</v>
      </c>
      <c r="Q3926" s="3">
        <v>8303</v>
      </c>
      <c r="R3926" s="1" t="str">
        <f t="shared" si="185"/>
        <v>2022-06</v>
      </c>
      <c r="S3926" s="1" t="str">
        <f t="shared" si="183"/>
        <v/>
      </c>
      <c r="T3926" s="3">
        <f t="shared" si="184"/>
        <v>100</v>
      </c>
    </row>
    <row r="3927" spans="1:20" x14ac:dyDescent="0.25">
      <c r="A3927" s="1" t="s">
        <v>1123</v>
      </c>
      <c r="B3927" s="1" t="s">
        <v>11350</v>
      </c>
      <c r="C3927" s="1" t="s">
        <v>11351</v>
      </c>
      <c r="D3927" s="1" t="s">
        <v>113</v>
      </c>
      <c r="E3927" s="1" t="s">
        <v>4651</v>
      </c>
      <c r="F3927" s="1">
        <v>0</v>
      </c>
      <c r="G3927" s="2">
        <v>42961</v>
      </c>
      <c r="H3927" s="1" t="s">
        <v>30</v>
      </c>
      <c r="I3927" s="1" t="s">
        <v>31</v>
      </c>
      <c r="J3927" s="1" t="s">
        <v>11352</v>
      </c>
      <c r="K3927" s="1"/>
      <c r="L3927" s="1" t="s">
        <v>24</v>
      </c>
      <c r="M3927" s="3">
        <v>80568.800000000003</v>
      </c>
      <c r="N3927" s="3">
        <v>79329.279999999999</v>
      </c>
      <c r="O3927" s="1">
        <v>542.29</v>
      </c>
      <c r="P3927" s="1" t="s">
        <v>32</v>
      </c>
      <c r="Q3927" s="3">
        <v>79871.570000000007</v>
      </c>
      <c r="R3927" s="1" t="str">
        <f t="shared" si="185"/>
        <v>2017-08</v>
      </c>
      <c r="S3927" s="1" t="str">
        <f t="shared" si="183"/>
        <v/>
      </c>
      <c r="T3927" s="3">
        <f t="shared" si="184"/>
        <v>542.29</v>
      </c>
    </row>
    <row r="3928" spans="1:20" x14ac:dyDescent="0.25">
      <c r="A3928" s="1" t="s">
        <v>11353</v>
      </c>
      <c r="B3928" s="1" t="s">
        <v>11354</v>
      </c>
      <c r="C3928" s="1" t="s">
        <v>11355</v>
      </c>
      <c r="D3928" s="1" t="s">
        <v>123</v>
      </c>
      <c r="E3928" s="1" t="s">
        <v>1625</v>
      </c>
      <c r="F3928" s="1">
        <v>0</v>
      </c>
      <c r="G3928" s="2">
        <v>44249</v>
      </c>
      <c r="H3928" s="1" t="s">
        <v>22</v>
      </c>
      <c r="I3928" s="1" t="s">
        <v>23</v>
      </c>
      <c r="J3928" s="1" t="s">
        <v>11356</v>
      </c>
      <c r="K3928" s="2">
        <v>44750</v>
      </c>
      <c r="L3928" s="1" t="s">
        <v>42</v>
      </c>
      <c r="M3928" s="3">
        <v>73937.759999999995</v>
      </c>
      <c r="N3928" s="3">
        <v>40206.449999999997</v>
      </c>
      <c r="O3928" s="3">
        <v>12922.73</v>
      </c>
      <c r="P3928" s="1">
        <v>375</v>
      </c>
      <c r="Q3928" s="3">
        <v>53504.18</v>
      </c>
      <c r="R3928" s="1" t="str">
        <f t="shared" si="185"/>
        <v>2021-02</v>
      </c>
      <c r="S3928" s="1" t="str">
        <f t="shared" si="183"/>
        <v>2022-07</v>
      </c>
      <c r="T3928" s="3">
        <f t="shared" si="184"/>
        <v>13297.73</v>
      </c>
    </row>
    <row r="3929" spans="1:20" x14ac:dyDescent="0.25">
      <c r="A3929" s="1" t="s">
        <v>11357</v>
      </c>
      <c r="B3929" s="1" t="s">
        <v>11354</v>
      </c>
      <c r="C3929" s="1" t="s">
        <v>11358</v>
      </c>
      <c r="D3929" s="1" t="s">
        <v>20</v>
      </c>
      <c r="E3929" s="1" t="s">
        <v>306</v>
      </c>
      <c r="F3929" s="1">
        <v>0</v>
      </c>
      <c r="G3929" s="2">
        <v>44634</v>
      </c>
      <c r="H3929" s="1" t="s">
        <v>22</v>
      </c>
      <c r="I3929" s="1" t="s">
        <v>23</v>
      </c>
      <c r="J3929" s="1" t="s">
        <v>219</v>
      </c>
      <c r="K3929" s="2">
        <v>44648</v>
      </c>
      <c r="L3929" s="1" t="s">
        <v>42</v>
      </c>
      <c r="M3929" s="3">
        <v>31720</v>
      </c>
      <c r="N3929" s="1">
        <v>616.79999999999995</v>
      </c>
      <c r="O3929" s="1">
        <v>5.72</v>
      </c>
      <c r="P3929" s="1">
        <v>100</v>
      </c>
      <c r="Q3929" s="1">
        <v>722.52</v>
      </c>
      <c r="R3929" s="1" t="str">
        <f t="shared" si="185"/>
        <v>2022-03</v>
      </c>
      <c r="S3929" s="1" t="str">
        <f t="shared" si="183"/>
        <v>2022-03</v>
      </c>
      <c r="T3929" s="3">
        <f t="shared" si="184"/>
        <v>105.72</v>
      </c>
    </row>
    <row r="3930" spans="1:20" x14ac:dyDescent="0.25">
      <c r="A3930" s="1" t="s">
        <v>9982</v>
      </c>
      <c r="B3930" s="1" t="s">
        <v>11359</v>
      </c>
      <c r="C3930" s="1" t="s">
        <v>11360</v>
      </c>
      <c r="D3930" s="1" t="s">
        <v>20</v>
      </c>
      <c r="E3930" s="1" t="s">
        <v>264</v>
      </c>
      <c r="F3930" s="1">
        <v>0</v>
      </c>
      <c r="G3930" s="2">
        <v>43723</v>
      </c>
      <c r="H3930" s="1" t="s">
        <v>22</v>
      </c>
      <c r="I3930" s="1" t="s">
        <v>257</v>
      </c>
      <c r="J3930" s="2">
        <v>43744</v>
      </c>
      <c r="K3930" s="1"/>
      <c r="L3930" s="1" t="s">
        <v>24</v>
      </c>
      <c r="M3930" s="3">
        <v>31200</v>
      </c>
      <c r="N3930" s="3">
        <v>32402.34</v>
      </c>
      <c r="O3930" s="3">
        <v>34520.49</v>
      </c>
      <c r="P3930" s="1">
        <v>125</v>
      </c>
      <c r="Q3930" s="3">
        <v>67047.83</v>
      </c>
      <c r="R3930" s="1" t="str">
        <f t="shared" si="185"/>
        <v>2019-09</v>
      </c>
      <c r="S3930" s="1" t="str">
        <f t="shared" si="183"/>
        <v/>
      </c>
      <c r="T3930" s="3">
        <f t="shared" si="184"/>
        <v>34645.49</v>
      </c>
    </row>
    <row r="3931" spans="1:20" x14ac:dyDescent="0.25">
      <c r="A3931" s="1" t="s">
        <v>8010</v>
      </c>
      <c r="B3931" s="1" t="s">
        <v>11361</v>
      </c>
      <c r="C3931" s="1" t="s">
        <v>11362</v>
      </c>
      <c r="D3931" s="1" t="s">
        <v>971</v>
      </c>
      <c r="E3931" s="1" t="s">
        <v>11363</v>
      </c>
      <c r="F3931" s="1">
        <v>0</v>
      </c>
      <c r="G3931" s="2">
        <v>39720</v>
      </c>
      <c r="H3931" s="1" t="s">
        <v>30</v>
      </c>
      <c r="I3931" s="1" t="s">
        <v>31</v>
      </c>
      <c r="J3931" s="1" t="s">
        <v>3383</v>
      </c>
      <c r="K3931" s="1"/>
      <c r="L3931" s="1" t="s">
        <v>24</v>
      </c>
      <c r="M3931" s="3">
        <v>53422.1</v>
      </c>
      <c r="N3931" s="3">
        <v>53422.17</v>
      </c>
      <c r="O3931" s="1">
        <v>719.14</v>
      </c>
      <c r="P3931" s="1">
        <v>125</v>
      </c>
      <c r="Q3931" s="3">
        <v>54266.31</v>
      </c>
      <c r="R3931" s="1" t="str">
        <f t="shared" si="185"/>
        <v>2008-09</v>
      </c>
      <c r="S3931" s="1" t="str">
        <f t="shared" si="183"/>
        <v/>
      </c>
      <c r="T3931" s="3">
        <f t="shared" si="184"/>
        <v>844.14</v>
      </c>
    </row>
    <row r="3932" spans="1:20" x14ac:dyDescent="0.25">
      <c r="A3932" s="1" t="s">
        <v>9410</v>
      </c>
      <c r="B3932" s="1" t="s">
        <v>11364</v>
      </c>
      <c r="C3932" s="1" t="s">
        <v>11365</v>
      </c>
      <c r="D3932" s="1" t="s">
        <v>76</v>
      </c>
      <c r="E3932" s="1" t="s">
        <v>904</v>
      </c>
      <c r="F3932" s="1">
        <v>0</v>
      </c>
      <c r="G3932" s="2">
        <v>40994</v>
      </c>
      <c r="H3932" s="1" t="s">
        <v>22</v>
      </c>
      <c r="I3932" s="1" t="s">
        <v>31</v>
      </c>
      <c r="J3932" s="1" t="s">
        <v>7765</v>
      </c>
      <c r="K3932" s="2">
        <v>44596</v>
      </c>
      <c r="L3932" s="1" t="s">
        <v>42</v>
      </c>
      <c r="M3932" s="3">
        <v>58762.5</v>
      </c>
      <c r="N3932" s="3">
        <v>14005.5</v>
      </c>
      <c r="O3932" s="1">
        <v>221.58</v>
      </c>
      <c r="P3932" s="1" t="s">
        <v>32</v>
      </c>
      <c r="Q3932" s="3">
        <v>14227.08</v>
      </c>
      <c r="R3932" s="1" t="str">
        <f t="shared" si="185"/>
        <v>2012-03</v>
      </c>
      <c r="S3932" s="1" t="str">
        <f t="shared" si="183"/>
        <v>2022-02</v>
      </c>
      <c r="T3932" s="3">
        <f t="shared" si="184"/>
        <v>221.58</v>
      </c>
    </row>
    <row r="3933" spans="1:20" x14ac:dyDescent="0.25">
      <c r="A3933" s="1" t="s">
        <v>11366</v>
      </c>
      <c r="B3933" s="1" t="s">
        <v>11364</v>
      </c>
      <c r="C3933" s="1" t="s">
        <v>11367</v>
      </c>
      <c r="D3933" s="1" t="s">
        <v>284</v>
      </c>
      <c r="E3933" s="1" t="s">
        <v>1011</v>
      </c>
      <c r="F3933" s="1">
        <v>0</v>
      </c>
      <c r="G3933" s="2">
        <v>44199</v>
      </c>
      <c r="H3933" s="1" t="s">
        <v>22</v>
      </c>
      <c r="I3933" s="1" t="s">
        <v>23</v>
      </c>
      <c r="J3933" s="1" t="s">
        <v>1322</v>
      </c>
      <c r="K3933" s="2">
        <v>44728</v>
      </c>
      <c r="L3933" s="1" t="s">
        <v>42</v>
      </c>
      <c r="M3933" s="3">
        <v>45899.98</v>
      </c>
      <c r="N3933" s="3">
        <v>23974.83</v>
      </c>
      <c r="O3933" s="1" t="s">
        <v>32</v>
      </c>
      <c r="P3933" s="1" t="s">
        <v>32</v>
      </c>
      <c r="Q3933" s="3">
        <v>23974.83</v>
      </c>
      <c r="R3933" s="1" t="str">
        <f t="shared" si="185"/>
        <v>2021-01</v>
      </c>
      <c r="S3933" s="1" t="str">
        <f t="shared" si="183"/>
        <v>2022-06</v>
      </c>
      <c r="T3933" s="3">
        <f t="shared" si="184"/>
        <v>0</v>
      </c>
    </row>
    <row r="3934" spans="1:20" x14ac:dyDescent="0.25">
      <c r="A3934" s="1" t="s">
        <v>8222</v>
      </c>
      <c r="B3934" s="1" t="s">
        <v>11364</v>
      </c>
      <c r="C3934" s="1" t="s">
        <v>11368</v>
      </c>
      <c r="D3934" s="1" t="s">
        <v>20</v>
      </c>
      <c r="E3934" s="1" t="s">
        <v>222</v>
      </c>
      <c r="F3934" s="1">
        <v>0</v>
      </c>
      <c r="G3934" s="2">
        <v>35701</v>
      </c>
      <c r="H3934" s="1" t="s">
        <v>30</v>
      </c>
      <c r="I3934" s="1" t="s">
        <v>23</v>
      </c>
      <c r="J3934" s="1" t="s">
        <v>11369</v>
      </c>
      <c r="K3934" s="1"/>
      <c r="L3934" s="1" t="s">
        <v>24</v>
      </c>
      <c r="M3934" s="3">
        <v>40761.760000000002</v>
      </c>
      <c r="N3934" s="3">
        <v>42119.57</v>
      </c>
      <c r="O3934" s="3">
        <v>5161.95</v>
      </c>
      <c r="P3934" s="1">
        <v>125</v>
      </c>
      <c r="Q3934" s="3">
        <v>47406.52</v>
      </c>
      <c r="R3934" s="1" t="str">
        <f t="shared" si="185"/>
        <v>1997-09</v>
      </c>
      <c r="S3934" s="1" t="str">
        <f t="shared" si="183"/>
        <v/>
      </c>
      <c r="T3934" s="3">
        <f t="shared" si="184"/>
        <v>5286.95</v>
      </c>
    </row>
    <row r="3935" spans="1:20" x14ac:dyDescent="0.25">
      <c r="A3935" s="1" t="s">
        <v>3290</v>
      </c>
      <c r="B3935" s="1" t="s">
        <v>11364</v>
      </c>
      <c r="C3935" s="1" t="s">
        <v>11370</v>
      </c>
      <c r="D3935" s="1" t="s">
        <v>82</v>
      </c>
      <c r="E3935" s="1" t="s">
        <v>2277</v>
      </c>
      <c r="F3935" s="1">
        <v>0</v>
      </c>
      <c r="G3935" s="2">
        <v>44634</v>
      </c>
      <c r="H3935" s="1" t="s">
        <v>22</v>
      </c>
      <c r="I3935" s="1" t="s">
        <v>23</v>
      </c>
      <c r="J3935" s="1" t="s">
        <v>1343</v>
      </c>
      <c r="K3935" s="1"/>
      <c r="L3935" s="1" t="s">
        <v>24</v>
      </c>
      <c r="M3935" s="3">
        <v>35500.82</v>
      </c>
      <c r="N3935" s="3">
        <v>26911.16</v>
      </c>
      <c r="O3935" s="1">
        <v>172.81</v>
      </c>
      <c r="P3935" s="1">
        <v>225</v>
      </c>
      <c r="Q3935" s="3">
        <v>27308.97</v>
      </c>
      <c r="R3935" s="1" t="str">
        <f t="shared" si="185"/>
        <v>2022-03</v>
      </c>
      <c r="S3935" s="1" t="str">
        <f t="shared" si="183"/>
        <v/>
      </c>
      <c r="T3935" s="3">
        <f t="shared" si="184"/>
        <v>397.81</v>
      </c>
    </row>
    <row r="3936" spans="1:20" x14ac:dyDescent="0.25">
      <c r="A3936" s="1" t="s">
        <v>11371</v>
      </c>
      <c r="B3936" s="1" t="s">
        <v>11372</v>
      </c>
      <c r="C3936" s="1" t="s">
        <v>11373</v>
      </c>
      <c r="D3936" s="1" t="s">
        <v>103</v>
      </c>
      <c r="E3936" s="1" t="s">
        <v>6801</v>
      </c>
      <c r="F3936" s="1">
        <v>0</v>
      </c>
      <c r="G3936" s="2">
        <v>39531</v>
      </c>
      <c r="H3936" s="1" t="s">
        <v>22</v>
      </c>
      <c r="I3936" s="1" t="s">
        <v>31</v>
      </c>
      <c r="J3936" s="1" t="s">
        <v>6313</v>
      </c>
      <c r="K3936" s="2">
        <v>44575</v>
      </c>
      <c r="L3936" s="1" t="s">
        <v>42</v>
      </c>
      <c r="M3936" s="3">
        <v>57285.7</v>
      </c>
      <c r="N3936" s="3">
        <v>4406.6000000000004</v>
      </c>
      <c r="O3936" s="1" t="s">
        <v>32</v>
      </c>
      <c r="P3936" s="1" t="s">
        <v>32</v>
      </c>
      <c r="Q3936" s="3">
        <v>4406.6000000000004</v>
      </c>
      <c r="R3936" s="1" t="str">
        <f t="shared" si="185"/>
        <v>2008-03</v>
      </c>
      <c r="S3936" s="1" t="str">
        <f t="shared" si="183"/>
        <v>2022-01</v>
      </c>
      <c r="T3936" s="3">
        <f t="shared" si="184"/>
        <v>0</v>
      </c>
    </row>
    <row r="3937" spans="1:20" x14ac:dyDescent="0.25">
      <c r="A3937" s="1" t="s">
        <v>11374</v>
      </c>
      <c r="B3937" s="1" t="s">
        <v>11375</v>
      </c>
      <c r="C3937" s="1" t="s">
        <v>11376</v>
      </c>
      <c r="D3937" s="1" t="s">
        <v>52</v>
      </c>
      <c r="E3937" s="1" t="s">
        <v>10744</v>
      </c>
      <c r="F3937" s="1">
        <v>0</v>
      </c>
      <c r="G3937" s="2">
        <v>44627</v>
      </c>
      <c r="H3937" s="1" t="s">
        <v>30</v>
      </c>
      <c r="I3937" s="1" t="s">
        <v>31</v>
      </c>
      <c r="J3937" s="1" t="s">
        <v>1895</v>
      </c>
      <c r="K3937" s="1"/>
      <c r="L3937" s="1" t="s">
        <v>24</v>
      </c>
      <c r="M3937" s="3">
        <v>50999.94</v>
      </c>
      <c r="N3937" s="3">
        <v>41274.6</v>
      </c>
      <c r="O3937" s="1">
        <v>686.54</v>
      </c>
      <c r="P3937" s="1" t="s">
        <v>32</v>
      </c>
      <c r="Q3937" s="3">
        <v>41961.14</v>
      </c>
      <c r="R3937" s="1" t="str">
        <f t="shared" si="185"/>
        <v>2022-03</v>
      </c>
      <c r="S3937" s="1" t="str">
        <f t="shared" si="183"/>
        <v/>
      </c>
      <c r="T3937" s="3">
        <f t="shared" si="184"/>
        <v>686.54</v>
      </c>
    </row>
    <row r="3938" spans="1:20" x14ac:dyDescent="0.25">
      <c r="A3938" s="1" t="s">
        <v>2025</v>
      </c>
      <c r="B3938" s="1" t="s">
        <v>11377</v>
      </c>
      <c r="C3938" s="1" t="s">
        <v>11378</v>
      </c>
      <c r="D3938" s="1" t="s">
        <v>70</v>
      </c>
      <c r="E3938" s="1" t="s">
        <v>2625</v>
      </c>
      <c r="F3938" s="1">
        <v>0</v>
      </c>
      <c r="G3938" s="2">
        <v>43542</v>
      </c>
      <c r="H3938" s="1" t="s">
        <v>22</v>
      </c>
      <c r="I3938" s="1" t="s">
        <v>170</v>
      </c>
      <c r="J3938" s="1" t="s">
        <v>1886</v>
      </c>
      <c r="K3938" s="1"/>
      <c r="L3938" s="1" t="s">
        <v>24</v>
      </c>
      <c r="M3938" s="3">
        <v>100826.96</v>
      </c>
      <c r="N3938" s="3">
        <v>101215.8</v>
      </c>
      <c r="O3938" s="1">
        <v>727.12</v>
      </c>
      <c r="P3938" s="1">
        <v>125</v>
      </c>
      <c r="Q3938" s="3">
        <v>102067.92</v>
      </c>
      <c r="R3938" s="1" t="str">
        <f t="shared" si="185"/>
        <v>2019-03</v>
      </c>
      <c r="S3938" s="1" t="str">
        <f t="shared" si="183"/>
        <v/>
      </c>
      <c r="T3938" s="3">
        <f t="shared" si="184"/>
        <v>852.12</v>
      </c>
    </row>
    <row r="3939" spans="1:20" x14ac:dyDescent="0.25">
      <c r="A3939" s="1" t="s">
        <v>531</v>
      </c>
      <c r="B3939" s="1" t="s">
        <v>11379</v>
      </c>
      <c r="C3939" s="1" t="s">
        <v>11380</v>
      </c>
      <c r="D3939" s="1" t="s">
        <v>284</v>
      </c>
      <c r="E3939" s="1" t="s">
        <v>1969</v>
      </c>
      <c r="F3939" s="1">
        <v>0</v>
      </c>
      <c r="G3939" s="2">
        <v>31635</v>
      </c>
      <c r="H3939" s="1" t="s">
        <v>30</v>
      </c>
      <c r="I3939" s="1" t="s">
        <v>31</v>
      </c>
      <c r="J3939" s="2">
        <v>31724</v>
      </c>
      <c r="K3939" s="1"/>
      <c r="L3939" s="1" t="s">
        <v>24</v>
      </c>
      <c r="M3939" s="3">
        <v>75942.67</v>
      </c>
      <c r="N3939" s="3">
        <v>76186.100000000006</v>
      </c>
      <c r="O3939" s="1" t="s">
        <v>32</v>
      </c>
      <c r="P3939" s="3">
        <v>3922.13</v>
      </c>
      <c r="Q3939" s="3">
        <v>80108.23</v>
      </c>
      <c r="R3939" s="1" t="str">
        <f t="shared" si="185"/>
        <v>1986-08</v>
      </c>
      <c r="S3939" s="1" t="str">
        <f t="shared" si="183"/>
        <v/>
      </c>
      <c r="T3939" s="3">
        <f t="shared" si="184"/>
        <v>3922.13</v>
      </c>
    </row>
    <row r="3940" spans="1:20" x14ac:dyDescent="0.25">
      <c r="A3940" s="1" t="s">
        <v>1077</v>
      </c>
      <c r="B3940" s="1" t="s">
        <v>11381</v>
      </c>
      <c r="C3940" s="1" t="s">
        <v>11382</v>
      </c>
      <c r="D3940" s="1" t="s">
        <v>156</v>
      </c>
      <c r="E3940" s="1" t="s">
        <v>481</v>
      </c>
      <c r="F3940" s="1">
        <v>0</v>
      </c>
      <c r="G3940" s="2">
        <v>43402</v>
      </c>
      <c r="H3940" s="1" t="s">
        <v>30</v>
      </c>
      <c r="I3940" s="1" t="s">
        <v>31</v>
      </c>
      <c r="J3940" s="1" t="s">
        <v>466</v>
      </c>
      <c r="K3940" s="1"/>
      <c r="L3940" s="1" t="s">
        <v>24</v>
      </c>
      <c r="M3940" s="3">
        <v>75123.149999999994</v>
      </c>
      <c r="N3940" s="3">
        <v>76374.399999999994</v>
      </c>
      <c r="O3940" s="3">
        <v>1011.28</v>
      </c>
      <c r="P3940" s="1" t="s">
        <v>32</v>
      </c>
      <c r="Q3940" s="3">
        <v>77385.679999999993</v>
      </c>
      <c r="R3940" s="1" t="str">
        <f t="shared" si="185"/>
        <v>2018-10</v>
      </c>
      <c r="S3940" s="1" t="str">
        <f t="shared" si="183"/>
        <v/>
      </c>
      <c r="T3940" s="3">
        <f t="shared" si="184"/>
        <v>1011.28</v>
      </c>
    </row>
    <row r="3941" spans="1:20" x14ac:dyDescent="0.25">
      <c r="A3941" s="1" t="s">
        <v>11383</v>
      </c>
      <c r="B3941" s="1" t="s">
        <v>11384</v>
      </c>
      <c r="C3941" s="1" t="s">
        <v>11385</v>
      </c>
      <c r="D3941" s="1" t="s">
        <v>123</v>
      </c>
      <c r="E3941" s="1" t="s">
        <v>194</v>
      </c>
      <c r="F3941" s="1">
        <v>0</v>
      </c>
      <c r="G3941" s="2">
        <v>42085</v>
      </c>
      <c r="H3941" s="1" t="s">
        <v>30</v>
      </c>
      <c r="I3941" s="1" t="s">
        <v>23</v>
      </c>
      <c r="J3941" s="1" t="s">
        <v>5945</v>
      </c>
      <c r="K3941" s="1"/>
      <c r="L3941" s="1" t="s">
        <v>24</v>
      </c>
      <c r="M3941" s="3">
        <v>75999.039999999994</v>
      </c>
      <c r="N3941" s="3">
        <v>68394.820000000007</v>
      </c>
      <c r="O3941" s="3">
        <v>2493.33</v>
      </c>
      <c r="P3941" s="1">
        <v>125</v>
      </c>
      <c r="Q3941" s="3">
        <v>71013.149999999994</v>
      </c>
      <c r="R3941" s="1" t="str">
        <f t="shared" si="185"/>
        <v>2015-03</v>
      </c>
      <c r="S3941" s="1" t="str">
        <f t="shared" si="183"/>
        <v/>
      </c>
      <c r="T3941" s="3">
        <f t="shared" si="184"/>
        <v>2618.33</v>
      </c>
    </row>
    <row r="3942" spans="1:20" x14ac:dyDescent="0.25">
      <c r="A3942" s="1" t="s">
        <v>11386</v>
      </c>
      <c r="B3942" s="1" t="s">
        <v>11384</v>
      </c>
      <c r="C3942" s="1" t="s">
        <v>11387</v>
      </c>
      <c r="D3942" s="1" t="s">
        <v>39</v>
      </c>
      <c r="E3942" s="1" t="s">
        <v>66</v>
      </c>
      <c r="F3942" s="1">
        <v>0</v>
      </c>
      <c r="G3942" s="2">
        <v>44481</v>
      </c>
      <c r="H3942" s="1" t="s">
        <v>22</v>
      </c>
      <c r="I3942" s="1" t="s">
        <v>23</v>
      </c>
      <c r="J3942" s="2">
        <v>44540</v>
      </c>
      <c r="K3942" s="1"/>
      <c r="L3942" s="1" t="s">
        <v>24</v>
      </c>
      <c r="M3942" s="3">
        <v>43160.42</v>
      </c>
      <c r="N3942" s="3">
        <v>44553.09</v>
      </c>
      <c r="O3942" s="3">
        <v>2354.69</v>
      </c>
      <c r="P3942" s="1" t="s">
        <v>32</v>
      </c>
      <c r="Q3942" s="3">
        <v>46907.78</v>
      </c>
      <c r="R3942" s="1" t="str">
        <f t="shared" si="185"/>
        <v>2021-10</v>
      </c>
      <c r="S3942" s="1" t="str">
        <f t="shared" si="183"/>
        <v/>
      </c>
      <c r="T3942" s="3">
        <f t="shared" si="184"/>
        <v>2354.69</v>
      </c>
    </row>
    <row r="3943" spans="1:20" x14ac:dyDescent="0.25">
      <c r="A3943" s="1" t="s">
        <v>7561</v>
      </c>
      <c r="B3943" s="1" t="s">
        <v>11388</v>
      </c>
      <c r="C3943" s="1" t="s">
        <v>11389</v>
      </c>
      <c r="D3943" s="1" t="s">
        <v>123</v>
      </c>
      <c r="E3943" s="1" t="s">
        <v>194</v>
      </c>
      <c r="F3943" s="1">
        <v>0</v>
      </c>
      <c r="G3943" s="2">
        <v>43815</v>
      </c>
      <c r="H3943" s="1" t="s">
        <v>30</v>
      </c>
      <c r="I3943" s="1" t="s">
        <v>31</v>
      </c>
      <c r="J3943" s="1" t="s">
        <v>899</v>
      </c>
      <c r="K3943" s="1"/>
      <c r="L3943" s="1" t="s">
        <v>24</v>
      </c>
      <c r="M3943" s="3">
        <v>58008.91</v>
      </c>
      <c r="N3943" s="3">
        <v>52635.9</v>
      </c>
      <c r="O3943" s="3">
        <v>18344</v>
      </c>
      <c r="P3943" s="1">
        <v>225</v>
      </c>
      <c r="Q3943" s="3">
        <v>71204.899999999994</v>
      </c>
      <c r="R3943" s="1" t="str">
        <f t="shared" si="185"/>
        <v>2019-12</v>
      </c>
      <c r="S3943" s="1" t="str">
        <f t="shared" si="183"/>
        <v/>
      </c>
      <c r="T3943" s="3">
        <f t="shared" si="184"/>
        <v>18569</v>
      </c>
    </row>
    <row r="3944" spans="1:20" x14ac:dyDescent="0.25">
      <c r="A3944" s="1" t="s">
        <v>10741</v>
      </c>
      <c r="B3944" s="1" t="s">
        <v>11390</v>
      </c>
      <c r="C3944" s="1" t="s">
        <v>11391</v>
      </c>
      <c r="D3944" s="1" t="s">
        <v>137</v>
      </c>
      <c r="E3944" s="1" t="s">
        <v>66</v>
      </c>
      <c r="F3944" s="1">
        <v>0</v>
      </c>
      <c r="G3944" s="2">
        <v>43766</v>
      </c>
      <c r="H3944" s="1" t="s">
        <v>30</v>
      </c>
      <c r="I3944" s="1" t="s">
        <v>31</v>
      </c>
      <c r="J3944" s="1" t="s">
        <v>672</v>
      </c>
      <c r="K3944" s="1"/>
      <c r="L3944" s="1" t="s">
        <v>24</v>
      </c>
      <c r="M3944" s="3">
        <v>43160.42</v>
      </c>
      <c r="N3944" s="3">
        <v>51266.5</v>
      </c>
      <c r="O3944" s="3">
        <v>3004.55</v>
      </c>
      <c r="P3944" s="1" t="s">
        <v>32</v>
      </c>
      <c r="Q3944" s="3">
        <v>54271.05</v>
      </c>
      <c r="R3944" s="1" t="str">
        <f t="shared" si="185"/>
        <v>2019-10</v>
      </c>
      <c r="S3944" s="1" t="str">
        <f t="shared" si="183"/>
        <v/>
      </c>
      <c r="T3944" s="3">
        <f t="shared" si="184"/>
        <v>3004.55</v>
      </c>
    </row>
    <row r="3945" spans="1:20" x14ac:dyDescent="0.25">
      <c r="A3945" s="1" t="s">
        <v>8541</v>
      </c>
      <c r="B3945" s="1" t="s">
        <v>11392</v>
      </c>
      <c r="C3945" s="1" t="s">
        <v>11393</v>
      </c>
      <c r="D3945" s="1" t="s">
        <v>39</v>
      </c>
      <c r="E3945" s="1" t="s">
        <v>40</v>
      </c>
      <c r="F3945" s="1">
        <v>0</v>
      </c>
      <c r="G3945" s="2">
        <v>44705</v>
      </c>
      <c r="H3945" s="1" t="s">
        <v>30</v>
      </c>
      <c r="I3945" s="1" t="s">
        <v>31</v>
      </c>
      <c r="J3945" s="2">
        <v>44292</v>
      </c>
      <c r="K3945" s="2">
        <v>44809</v>
      </c>
      <c r="L3945" s="1" t="s">
        <v>42</v>
      </c>
      <c r="M3945" s="3">
        <v>39936</v>
      </c>
      <c r="N3945" s="3">
        <v>1100</v>
      </c>
      <c r="O3945" s="1" t="s">
        <v>32</v>
      </c>
      <c r="P3945" s="1" t="s">
        <v>32</v>
      </c>
      <c r="Q3945" s="3">
        <v>1100</v>
      </c>
      <c r="R3945" s="1" t="str">
        <f t="shared" si="185"/>
        <v>2022-05</v>
      </c>
      <c r="S3945" s="1" t="str">
        <f t="shared" si="183"/>
        <v>2022-09</v>
      </c>
      <c r="T3945" s="3">
        <f t="shared" si="184"/>
        <v>0</v>
      </c>
    </row>
    <row r="3946" spans="1:20" x14ac:dyDescent="0.25">
      <c r="A3946" s="1" t="s">
        <v>3216</v>
      </c>
      <c r="B3946" s="1" t="s">
        <v>11394</v>
      </c>
      <c r="C3946" s="1" t="s">
        <v>11395</v>
      </c>
      <c r="D3946" s="1" t="s">
        <v>20</v>
      </c>
      <c r="E3946" s="1" t="s">
        <v>11396</v>
      </c>
      <c r="F3946" s="1">
        <v>0</v>
      </c>
      <c r="G3946" s="2">
        <v>40084</v>
      </c>
      <c r="H3946" s="1" t="s">
        <v>22</v>
      </c>
      <c r="I3946" s="1" t="s">
        <v>31</v>
      </c>
      <c r="J3946" s="1" t="s">
        <v>7134</v>
      </c>
      <c r="K3946" s="1"/>
      <c r="L3946" s="1" t="s">
        <v>24</v>
      </c>
      <c r="M3946" s="3">
        <v>47186.46</v>
      </c>
      <c r="N3946" s="3">
        <v>46921</v>
      </c>
      <c r="O3946" s="3">
        <v>40501.26</v>
      </c>
      <c r="P3946" s="1">
        <v>125</v>
      </c>
      <c r="Q3946" s="3">
        <v>87547.26</v>
      </c>
      <c r="R3946" s="1" t="str">
        <f t="shared" si="185"/>
        <v>2009-09</v>
      </c>
      <c r="S3946" s="1" t="str">
        <f t="shared" si="183"/>
        <v/>
      </c>
      <c r="T3946" s="3">
        <f t="shared" si="184"/>
        <v>40626.26</v>
      </c>
    </row>
    <row r="3947" spans="1:20" x14ac:dyDescent="0.25">
      <c r="A3947" s="1" t="s">
        <v>11397</v>
      </c>
      <c r="B3947" s="1" t="s">
        <v>11398</v>
      </c>
      <c r="C3947" s="1" t="s">
        <v>11399</v>
      </c>
      <c r="D3947" s="1" t="s">
        <v>70</v>
      </c>
      <c r="E3947" s="1" t="s">
        <v>439</v>
      </c>
      <c r="F3947" s="1">
        <v>0</v>
      </c>
      <c r="G3947" s="2">
        <v>40056</v>
      </c>
      <c r="H3947" s="1" t="s">
        <v>22</v>
      </c>
      <c r="I3947" s="1" t="s">
        <v>31</v>
      </c>
      <c r="J3947" s="1" t="s">
        <v>2609</v>
      </c>
      <c r="K3947" s="1"/>
      <c r="L3947" s="1" t="s">
        <v>24</v>
      </c>
      <c r="M3947" s="3">
        <v>36387.94</v>
      </c>
      <c r="N3947" s="3">
        <v>36074.129999999997</v>
      </c>
      <c r="O3947" s="3">
        <v>2531.15</v>
      </c>
      <c r="P3947" s="1" t="s">
        <v>32</v>
      </c>
      <c r="Q3947" s="3">
        <v>38605.279999999999</v>
      </c>
      <c r="R3947" s="1" t="str">
        <f t="shared" si="185"/>
        <v>2009-08</v>
      </c>
      <c r="S3947" s="1" t="str">
        <f t="shared" si="183"/>
        <v/>
      </c>
      <c r="T3947" s="3">
        <f t="shared" si="184"/>
        <v>2531.15</v>
      </c>
    </row>
    <row r="3948" spans="1:20" x14ac:dyDescent="0.25">
      <c r="A3948" s="1" t="s">
        <v>11400</v>
      </c>
      <c r="B3948" s="1" t="s">
        <v>11401</v>
      </c>
      <c r="C3948" s="1" t="s">
        <v>11402</v>
      </c>
      <c r="D3948" s="1" t="s">
        <v>284</v>
      </c>
      <c r="E3948" s="1" t="s">
        <v>4968</v>
      </c>
      <c r="F3948" s="1">
        <v>0</v>
      </c>
      <c r="G3948" s="2">
        <v>43192</v>
      </c>
      <c r="H3948" s="1" t="s">
        <v>22</v>
      </c>
      <c r="I3948" s="1" t="s">
        <v>23</v>
      </c>
      <c r="J3948" s="2">
        <v>43135</v>
      </c>
      <c r="K3948" s="1"/>
      <c r="L3948" s="1" t="s">
        <v>24</v>
      </c>
      <c r="M3948" s="3">
        <v>55225.25</v>
      </c>
      <c r="N3948" s="3">
        <v>53949.599999999999</v>
      </c>
      <c r="O3948" s="1">
        <v>53.1</v>
      </c>
      <c r="P3948" s="1" t="s">
        <v>32</v>
      </c>
      <c r="Q3948" s="3">
        <v>54002.7</v>
      </c>
      <c r="R3948" s="1" t="str">
        <f t="shared" si="185"/>
        <v>2018-04</v>
      </c>
      <c r="S3948" s="1" t="str">
        <f t="shared" si="183"/>
        <v/>
      </c>
      <c r="T3948" s="3">
        <f t="shared" si="184"/>
        <v>53.1</v>
      </c>
    </row>
    <row r="3949" spans="1:20" x14ac:dyDescent="0.25">
      <c r="A3949" s="1" t="s">
        <v>11403</v>
      </c>
      <c r="B3949" s="1" t="s">
        <v>11404</v>
      </c>
      <c r="C3949" s="1" t="s">
        <v>11405</v>
      </c>
      <c r="D3949" s="1" t="s">
        <v>123</v>
      </c>
      <c r="E3949" s="1" t="s">
        <v>194</v>
      </c>
      <c r="F3949" s="1">
        <v>0</v>
      </c>
      <c r="G3949" s="2">
        <v>39271</v>
      </c>
      <c r="H3949" s="1" t="s">
        <v>30</v>
      </c>
      <c r="I3949" s="1" t="s">
        <v>31</v>
      </c>
      <c r="J3949" s="1" t="s">
        <v>2369</v>
      </c>
      <c r="K3949" s="1"/>
      <c r="L3949" s="1" t="s">
        <v>24</v>
      </c>
      <c r="M3949" s="3">
        <v>77481.460000000006</v>
      </c>
      <c r="N3949" s="3">
        <v>75226.62</v>
      </c>
      <c r="O3949" s="3">
        <v>14367.4</v>
      </c>
      <c r="P3949" s="1">
        <v>125</v>
      </c>
      <c r="Q3949" s="3">
        <v>89719.02</v>
      </c>
      <c r="R3949" s="1" t="str">
        <f t="shared" si="185"/>
        <v>2007-07</v>
      </c>
      <c r="S3949" s="1" t="str">
        <f t="shared" si="183"/>
        <v/>
      </c>
      <c r="T3949" s="3">
        <f t="shared" si="184"/>
        <v>14492.4</v>
      </c>
    </row>
    <row r="3950" spans="1:20" x14ac:dyDescent="0.25">
      <c r="A3950" s="1" t="s">
        <v>11406</v>
      </c>
      <c r="B3950" s="1" t="s">
        <v>11407</v>
      </c>
      <c r="C3950" s="1" t="s">
        <v>11408</v>
      </c>
      <c r="D3950" s="1" t="s">
        <v>82</v>
      </c>
      <c r="E3950" s="1" t="s">
        <v>11409</v>
      </c>
      <c r="F3950" s="1">
        <v>0</v>
      </c>
      <c r="G3950" s="2">
        <v>44788</v>
      </c>
      <c r="H3950" s="1" t="s">
        <v>30</v>
      </c>
      <c r="I3950" s="1" t="s">
        <v>31</v>
      </c>
      <c r="J3950" s="1" t="s">
        <v>256</v>
      </c>
      <c r="K3950" s="1"/>
      <c r="L3950" s="1" t="s">
        <v>24</v>
      </c>
      <c r="M3950" s="3">
        <v>40278.160000000003</v>
      </c>
      <c r="N3950" s="3">
        <v>13202.08</v>
      </c>
      <c r="O3950" s="1" t="s">
        <v>32</v>
      </c>
      <c r="P3950" s="1">
        <v>100</v>
      </c>
      <c r="Q3950" s="3">
        <v>13302.08</v>
      </c>
      <c r="R3950" s="1" t="str">
        <f t="shared" si="185"/>
        <v>2022-08</v>
      </c>
      <c r="S3950" s="1" t="str">
        <f t="shared" si="183"/>
        <v/>
      </c>
      <c r="T3950" s="3">
        <f t="shared" si="184"/>
        <v>100</v>
      </c>
    </row>
    <row r="3951" spans="1:20" x14ac:dyDescent="0.25">
      <c r="A3951" s="1" t="s">
        <v>11410</v>
      </c>
      <c r="B3951" s="1" t="s">
        <v>11411</v>
      </c>
      <c r="C3951" s="1" t="s">
        <v>11412</v>
      </c>
      <c r="D3951" s="1" t="s">
        <v>28</v>
      </c>
      <c r="E3951" s="1" t="s">
        <v>46</v>
      </c>
      <c r="F3951" s="1">
        <v>0</v>
      </c>
      <c r="G3951" s="2">
        <v>38353</v>
      </c>
      <c r="H3951" s="1" t="s">
        <v>22</v>
      </c>
      <c r="I3951" s="1" t="s">
        <v>31</v>
      </c>
      <c r="J3951" s="2">
        <v>38353</v>
      </c>
      <c r="K3951" s="1"/>
      <c r="L3951" s="1" t="s">
        <v>24</v>
      </c>
      <c r="M3951" s="3">
        <v>55575.519999999997</v>
      </c>
      <c r="N3951" s="3">
        <v>41080.949999999997</v>
      </c>
      <c r="O3951" s="3">
        <v>20140.82</v>
      </c>
      <c r="P3951" s="1">
        <v>125</v>
      </c>
      <c r="Q3951" s="3">
        <v>61346.77</v>
      </c>
      <c r="R3951" s="1" t="str">
        <f t="shared" si="185"/>
        <v>2005-01</v>
      </c>
      <c r="S3951" s="1" t="str">
        <f t="shared" si="183"/>
        <v/>
      </c>
      <c r="T3951" s="3">
        <f t="shared" si="184"/>
        <v>20265.82</v>
      </c>
    </row>
    <row r="3952" spans="1:20" x14ac:dyDescent="0.25">
      <c r="A3952" s="1" t="s">
        <v>11413</v>
      </c>
      <c r="B3952" s="1" t="s">
        <v>11414</v>
      </c>
      <c r="C3952" s="1" t="s">
        <v>11415</v>
      </c>
      <c r="D3952" s="1" t="s">
        <v>562</v>
      </c>
      <c r="E3952" s="1" t="s">
        <v>11416</v>
      </c>
      <c r="F3952" s="1">
        <v>0</v>
      </c>
      <c r="G3952" s="2">
        <v>43332</v>
      </c>
      <c r="H3952" s="1" t="s">
        <v>22</v>
      </c>
      <c r="I3952" s="1" t="s">
        <v>257</v>
      </c>
      <c r="J3952" s="1" t="s">
        <v>436</v>
      </c>
      <c r="K3952" s="1"/>
      <c r="L3952" s="1" t="s">
        <v>24</v>
      </c>
      <c r="M3952" s="3">
        <v>63553.15</v>
      </c>
      <c r="N3952" s="3">
        <v>63554.400000000001</v>
      </c>
      <c r="O3952" s="1" t="s">
        <v>32</v>
      </c>
      <c r="P3952" s="1" t="s">
        <v>32</v>
      </c>
      <c r="Q3952" s="3">
        <v>63554.400000000001</v>
      </c>
      <c r="R3952" s="1" t="str">
        <f t="shared" si="185"/>
        <v>2018-08</v>
      </c>
      <c r="S3952" s="1" t="str">
        <f t="shared" si="183"/>
        <v/>
      </c>
      <c r="T3952" s="3">
        <f t="shared" si="184"/>
        <v>0</v>
      </c>
    </row>
    <row r="3953" spans="1:20" x14ac:dyDescent="0.25">
      <c r="A3953" s="1" t="s">
        <v>11417</v>
      </c>
      <c r="B3953" s="1" t="s">
        <v>11418</v>
      </c>
      <c r="C3953" s="1" t="s">
        <v>11419</v>
      </c>
      <c r="D3953" s="1" t="s">
        <v>1475</v>
      </c>
      <c r="E3953" s="1" t="s">
        <v>11420</v>
      </c>
      <c r="F3953" s="1">
        <v>0</v>
      </c>
      <c r="G3953" s="2">
        <v>41778</v>
      </c>
      <c r="H3953" s="1" t="s">
        <v>22</v>
      </c>
      <c r="I3953" s="1" t="s">
        <v>23</v>
      </c>
      <c r="J3953" s="1" t="s">
        <v>115</v>
      </c>
      <c r="K3953" s="1"/>
      <c r="L3953" s="1" t="s">
        <v>24</v>
      </c>
      <c r="M3953" s="3">
        <v>52000</v>
      </c>
      <c r="N3953" s="3">
        <v>45979.199999999997</v>
      </c>
      <c r="O3953" s="1" t="s">
        <v>32</v>
      </c>
      <c r="P3953" s="1" t="s">
        <v>32</v>
      </c>
      <c r="Q3953" s="3">
        <v>45979.199999999997</v>
      </c>
      <c r="R3953" s="1" t="str">
        <f t="shared" si="185"/>
        <v>2014-05</v>
      </c>
      <c r="S3953" s="1" t="str">
        <f t="shared" si="183"/>
        <v/>
      </c>
      <c r="T3953" s="3">
        <f t="shared" si="184"/>
        <v>0</v>
      </c>
    </row>
    <row r="3954" spans="1:20" x14ac:dyDescent="0.25">
      <c r="A3954" s="1" t="s">
        <v>7796</v>
      </c>
      <c r="B3954" s="1" t="s">
        <v>11421</v>
      </c>
      <c r="C3954" s="1" t="s">
        <v>11422</v>
      </c>
      <c r="D3954" s="1" t="s">
        <v>123</v>
      </c>
      <c r="E3954" s="1" t="s">
        <v>1614</v>
      </c>
      <c r="F3954" s="1">
        <v>0</v>
      </c>
      <c r="G3954" s="2">
        <v>44501</v>
      </c>
      <c r="H3954" s="1" t="s">
        <v>22</v>
      </c>
      <c r="I3954" s="1" t="s">
        <v>31</v>
      </c>
      <c r="J3954" s="2">
        <v>44207</v>
      </c>
      <c r="K3954" s="2">
        <v>44769</v>
      </c>
      <c r="L3954" s="1" t="s">
        <v>42</v>
      </c>
      <c r="M3954" s="3">
        <v>71857.759999999995</v>
      </c>
      <c r="N3954" s="3">
        <v>14942.33</v>
      </c>
      <c r="O3954" s="3">
        <v>10545.26</v>
      </c>
      <c r="P3954" s="1" t="s">
        <v>32</v>
      </c>
      <c r="Q3954" s="3">
        <v>25487.59</v>
      </c>
      <c r="R3954" s="1" t="str">
        <f t="shared" si="185"/>
        <v>2021-11</v>
      </c>
      <c r="S3954" s="1" t="str">
        <f t="shared" si="183"/>
        <v>2022-07</v>
      </c>
      <c r="T3954" s="3">
        <f t="shared" si="184"/>
        <v>10545.26</v>
      </c>
    </row>
    <row r="3955" spans="1:20" x14ac:dyDescent="0.25">
      <c r="A3955" s="1" t="s">
        <v>11423</v>
      </c>
      <c r="B3955" s="1" t="s">
        <v>11424</v>
      </c>
      <c r="C3955" s="1" t="s">
        <v>11425</v>
      </c>
      <c r="D3955" s="1" t="s">
        <v>70</v>
      </c>
      <c r="E3955" s="1" t="s">
        <v>299</v>
      </c>
      <c r="F3955" s="1">
        <v>0</v>
      </c>
      <c r="G3955" s="2">
        <v>42870</v>
      </c>
      <c r="H3955" s="1" t="s">
        <v>22</v>
      </c>
      <c r="I3955" s="1" t="s">
        <v>31</v>
      </c>
      <c r="J3955" s="1" t="s">
        <v>1776</v>
      </c>
      <c r="K3955" s="1"/>
      <c r="L3955" s="1" t="s">
        <v>24</v>
      </c>
      <c r="M3955" s="3">
        <v>39963.040000000001</v>
      </c>
      <c r="N3955" s="3">
        <v>46388.45</v>
      </c>
      <c r="O3955" s="3">
        <v>4495.22</v>
      </c>
      <c r="P3955" s="1">
        <v>125</v>
      </c>
      <c r="Q3955" s="3">
        <v>51008.67</v>
      </c>
      <c r="R3955" s="1" t="str">
        <f t="shared" si="185"/>
        <v>2017-05</v>
      </c>
      <c r="S3955" s="1" t="str">
        <f t="shared" si="183"/>
        <v/>
      </c>
      <c r="T3955" s="3">
        <f t="shared" si="184"/>
        <v>4620.22</v>
      </c>
    </row>
    <row r="3956" spans="1:20" x14ac:dyDescent="0.25">
      <c r="A3956" s="1" t="s">
        <v>4094</v>
      </c>
      <c r="B3956" s="1" t="s">
        <v>11426</v>
      </c>
      <c r="C3956" s="1" t="s">
        <v>11427</v>
      </c>
      <c r="D3956" s="1" t="s">
        <v>39</v>
      </c>
      <c r="E3956" s="1" t="s">
        <v>710</v>
      </c>
      <c r="F3956" s="1">
        <v>0</v>
      </c>
      <c r="G3956" s="2">
        <v>30939</v>
      </c>
      <c r="H3956" s="1" t="s">
        <v>30</v>
      </c>
      <c r="I3956" s="1" t="s">
        <v>31</v>
      </c>
      <c r="J3956" s="1" t="s">
        <v>11428</v>
      </c>
      <c r="K3956" s="2">
        <v>44869</v>
      </c>
      <c r="L3956" s="1" t="s">
        <v>42</v>
      </c>
      <c r="M3956" s="3">
        <v>64750.19</v>
      </c>
      <c r="N3956" s="3">
        <v>64180.31</v>
      </c>
      <c r="O3956" s="1" t="s">
        <v>32</v>
      </c>
      <c r="P3956" s="1">
        <v>125</v>
      </c>
      <c r="Q3956" s="3">
        <v>64305.31</v>
      </c>
      <c r="R3956" s="1" t="str">
        <f t="shared" si="185"/>
        <v>1984-09</v>
      </c>
      <c r="S3956" s="1" t="str">
        <f t="shared" si="183"/>
        <v>2022-11</v>
      </c>
      <c r="T3956" s="3">
        <f t="shared" si="184"/>
        <v>125</v>
      </c>
    </row>
    <row r="3957" spans="1:20" x14ac:dyDescent="0.25">
      <c r="A3957" s="1" t="s">
        <v>531</v>
      </c>
      <c r="B3957" s="1" t="s">
        <v>11429</v>
      </c>
      <c r="C3957" s="1" t="s">
        <v>11430</v>
      </c>
      <c r="D3957" s="1" t="s">
        <v>103</v>
      </c>
      <c r="E3957" s="1" t="s">
        <v>11431</v>
      </c>
      <c r="F3957" s="1">
        <v>0</v>
      </c>
      <c r="G3957" s="2">
        <v>42983</v>
      </c>
      <c r="H3957" s="1" t="s">
        <v>30</v>
      </c>
      <c r="I3957" s="1" t="s">
        <v>31</v>
      </c>
      <c r="J3957" s="2">
        <v>42864</v>
      </c>
      <c r="K3957" s="1"/>
      <c r="L3957" s="1" t="s">
        <v>24</v>
      </c>
      <c r="M3957" s="3">
        <v>54584.61</v>
      </c>
      <c r="N3957" s="3">
        <v>52049.42</v>
      </c>
      <c r="O3957" s="1" t="s">
        <v>32</v>
      </c>
      <c r="P3957" s="1" t="s">
        <v>32</v>
      </c>
      <c r="Q3957" s="3">
        <v>52049.42</v>
      </c>
      <c r="R3957" s="1" t="str">
        <f t="shared" si="185"/>
        <v>2017-09</v>
      </c>
      <c r="S3957" s="1" t="str">
        <f t="shared" si="183"/>
        <v/>
      </c>
      <c r="T3957" s="3">
        <f t="shared" si="184"/>
        <v>0</v>
      </c>
    </row>
    <row r="3958" spans="1:20" x14ac:dyDescent="0.25">
      <c r="A3958" s="1" t="s">
        <v>4691</v>
      </c>
      <c r="B3958" s="1" t="s">
        <v>11432</v>
      </c>
      <c r="C3958" s="1" t="s">
        <v>11433</v>
      </c>
      <c r="D3958" s="1" t="s">
        <v>123</v>
      </c>
      <c r="E3958" s="1" t="s">
        <v>194</v>
      </c>
      <c r="F3958" s="1">
        <v>0</v>
      </c>
      <c r="G3958" s="2">
        <v>42561</v>
      </c>
      <c r="H3958" s="1" t="s">
        <v>30</v>
      </c>
      <c r="I3958" s="1" t="s">
        <v>31</v>
      </c>
      <c r="J3958" s="1" t="s">
        <v>2522</v>
      </c>
      <c r="K3958" s="1"/>
      <c r="L3958" s="1" t="s">
        <v>24</v>
      </c>
      <c r="M3958" s="3">
        <v>75813.5</v>
      </c>
      <c r="N3958" s="3">
        <v>48570.720000000001</v>
      </c>
      <c r="O3958" s="3">
        <v>14828.75</v>
      </c>
      <c r="P3958" s="1">
        <v>125</v>
      </c>
      <c r="Q3958" s="3">
        <v>63524.47</v>
      </c>
      <c r="R3958" s="1" t="str">
        <f t="shared" si="185"/>
        <v>2016-07</v>
      </c>
      <c r="S3958" s="1" t="str">
        <f t="shared" si="183"/>
        <v/>
      </c>
      <c r="T3958" s="3">
        <f t="shared" si="184"/>
        <v>14953.75</v>
      </c>
    </row>
    <row r="3959" spans="1:20" x14ac:dyDescent="0.25">
      <c r="A3959" s="1" t="s">
        <v>11434</v>
      </c>
      <c r="B3959" s="1" t="s">
        <v>11435</v>
      </c>
      <c r="C3959" s="1" t="s">
        <v>11436</v>
      </c>
      <c r="D3959" s="1" t="s">
        <v>39</v>
      </c>
      <c r="E3959" s="1" t="s">
        <v>40</v>
      </c>
      <c r="F3959" s="1">
        <v>0</v>
      </c>
      <c r="G3959" s="2">
        <v>44551</v>
      </c>
      <c r="H3959" s="1" t="s">
        <v>22</v>
      </c>
      <c r="I3959" s="1" t="s">
        <v>31</v>
      </c>
      <c r="J3959" s="1" t="s">
        <v>11437</v>
      </c>
      <c r="K3959" s="2">
        <v>44635</v>
      </c>
      <c r="L3959" s="1" t="s">
        <v>42</v>
      </c>
      <c r="M3959" s="3">
        <v>29952</v>
      </c>
      <c r="N3959" s="1">
        <v>270</v>
      </c>
      <c r="O3959" s="1" t="s">
        <v>32</v>
      </c>
      <c r="P3959" s="1" t="s">
        <v>32</v>
      </c>
      <c r="Q3959" s="1">
        <v>270</v>
      </c>
      <c r="R3959" s="1" t="str">
        <f t="shared" si="185"/>
        <v>2021-12</v>
      </c>
      <c r="S3959" s="1" t="str">
        <f t="shared" si="183"/>
        <v>2022-03</v>
      </c>
      <c r="T3959" s="3">
        <f t="shared" si="184"/>
        <v>0</v>
      </c>
    </row>
    <row r="3960" spans="1:20" x14ac:dyDescent="0.25">
      <c r="A3960" s="1" t="s">
        <v>8624</v>
      </c>
      <c r="B3960" s="1" t="s">
        <v>11438</v>
      </c>
      <c r="C3960" s="1" t="s">
        <v>11439</v>
      </c>
      <c r="D3960" s="1" t="s">
        <v>137</v>
      </c>
      <c r="E3960" s="1" t="s">
        <v>138</v>
      </c>
      <c r="F3960" s="1">
        <v>0</v>
      </c>
      <c r="G3960" s="2">
        <v>33588</v>
      </c>
      <c r="H3960" s="1" t="s">
        <v>30</v>
      </c>
      <c r="I3960" s="1" t="s">
        <v>31</v>
      </c>
      <c r="J3960" s="1" t="s">
        <v>11440</v>
      </c>
      <c r="K3960" s="1"/>
      <c r="L3960" s="1" t="s">
        <v>24</v>
      </c>
      <c r="M3960" s="3">
        <v>50017.55</v>
      </c>
      <c r="N3960" s="3">
        <v>56188.73</v>
      </c>
      <c r="O3960" s="3">
        <v>7757.26</v>
      </c>
      <c r="P3960" s="1" t="s">
        <v>32</v>
      </c>
      <c r="Q3960" s="3">
        <v>63945.99</v>
      </c>
      <c r="R3960" s="1" t="str">
        <f t="shared" si="185"/>
        <v>1991-12</v>
      </c>
      <c r="S3960" s="1" t="str">
        <f t="shared" si="183"/>
        <v/>
      </c>
      <c r="T3960" s="3">
        <f t="shared" si="184"/>
        <v>7757.26</v>
      </c>
    </row>
    <row r="3961" spans="1:20" x14ac:dyDescent="0.25">
      <c r="A3961" s="1" t="s">
        <v>11441</v>
      </c>
      <c r="B3961" s="1" t="s">
        <v>11442</v>
      </c>
      <c r="C3961" s="1" t="s">
        <v>11443</v>
      </c>
      <c r="D3961" s="1" t="s">
        <v>28</v>
      </c>
      <c r="E3961" s="1" t="s">
        <v>46</v>
      </c>
      <c r="F3961" s="1">
        <v>0</v>
      </c>
      <c r="G3961" s="2">
        <v>37704</v>
      </c>
      <c r="H3961" s="1" t="s">
        <v>30</v>
      </c>
      <c r="I3961" s="1" t="s">
        <v>31</v>
      </c>
      <c r="J3961" s="2">
        <v>37299</v>
      </c>
      <c r="K3961" s="1"/>
      <c r="L3961" s="1" t="s">
        <v>24</v>
      </c>
      <c r="M3961" s="3">
        <v>59990.94</v>
      </c>
      <c r="N3961" s="3">
        <v>51819.26</v>
      </c>
      <c r="O3961" s="3">
        <v>28780.26</v>
      </c>
      <c r="P3961" s="1">
        <v>125</v>
      </c>
      <c r="Q3961" s="3">
        <v>80724.52</v>
      </c>
      <c r="R3961" s="1" t="str">
        <f t="shared" si="185"/>
        <v>2003-03</v>
      </c>
      <c r="S3961" s="1" t="str">
        <f t="shared" si="183"/>
        <v/>
      </c>
      <c r="T3961" s="3">
        <f t="shared" si="184"/>
        <v>28905.26</v>
      </c>
    </row>
    <row r="3962" spans="1:20" x14ac:dyDescent="0.25">
      <c r="A3962" s="1" t="s">
        <v>7607</v>
      </c>
      <c r="B3962" s="1" t="s">
        <v>11444</v>
      </c>
      <c r="C3962" s="1" t="s">
        <v>11445</v>
      </c>
      <c r="D3962" s="1" t="s">
        <v>70</v>
      </c>
      <c r="E3962" s="1" t="s">
        <v>4926</v>
      </c>
      <c r="F3962" s="1">
        <v>0</v>
      </c>
      <c r="G3962" s="2">
        <v>44900</v>
      </c>
      <c r="H3962" s="1" t="s">
        <v>22</v>
      </c>
      <c r="I3962" s="1" t="s">
        <v>31</v>
      </c>
      <c r="J3962" s="2">
        <v>44693</v>
      </c>
      <c r="K3962" s="2">
        <v>44911</v>
      </c>
      <c r="L3962" s="1" t="s">
        <v>42</v>
      </c>
      <c r="M3962" s="3">
        <v>39913.949999999997</v>
      </c>
      <c r="N3962" s="3">
        <v>1490.4</v>
      </c>
      <c r="O3962" s="1" t="s">
        <v>32</v>
      </c>
      <c r="P3962" s="1" t="s">
        <v>32</v>
      </c>
      <c r="Q3962" s="3">
        <v>1490.4</v>
      </c>
      <c r="R3962" s="1" t="str">
        <f t="shared" si="185"/>
        <v>2022-12</v>
      </c>
      <c r="S3962" s="1" t="str">
        <f t="shared" si="183"/>
        <v>2022-12</v>
      </c>
      <c r="T3962" s="3">
        <f t="shared" si="184"/>
        <v>0</v>
      </c>
    </row>
    <row r="3963" spans="1:20" x14ac:dyDescent="0.25">
      <c r="A3963" s="1" t="s">
        <v>11446</v>
      </c>
      <c r="B3963" s="1" t="s">
        <v>11447</v>
      </c>
      <c r="C3963" s="1" t="s">
        <v>11448</v>
      </c>
      <c r="D3963" s="1" t="s">
        <v>39</v>
      </c>
      <c r="E3963" s="1" t="s">
        <v>40</v>
      </c>
      <c r="F3963" s="1">
        <v>0</v>
      </c>
      <c r="G3963" s="2">
        <v>44908</v>
      </c>
      <c r="H3963" s="1" t="s">
        <v>30</v>
      </c>
      <c r="I3963" s="1" t="s">
        <v>31</v>
      </c>
      <c r="J3963" s="1" t="s">
        <v>317</v>
      </c>
      <c r="K3963" s="1"/>
      <c r="L3963" s="1" t="s">
        <v>24</v>
      </c>
      <c r="M3963" s="3">
        <v>34944</v>
      </c>
      <c r="N3963" s="3">
        <v>5579.5</v>
      </c>
      <c r="O3963" s="1" t="s">
        <v>32</v>
      </c>
      <c r="P3963" s="1">
        <v>100</v>
      </c>
      <c r="Q3963" s="3">
        <v>5679.5</v>
      </c>
      <c r="R3963" s="1" t="str">
        <f t="shared" si="185"/>
        <v>2022-12</v>
      </c>
      <c r="S3963" s="1" t="str">
        <f t="shared" si="183"/>
        <v/>
      </c>
      <c r="T3963" s="3">
        <f t="shared" si="184"/>
        <v>100</v>
      </c>
    </row>
    <row r="3964" spans="1:20" x14ac:dyDescent="0.25">
      <c r="A3964" s="1" t="s">
        <v>11449</v>
      </c>
      <c r="B3964" s="1" t="s">
        <v>11450</v>
      </c>
      <c r="C3964" s="1" t="s">
        <v>11451</v>
      </c>
      <c r="D3964" s="1" t="s">
        <v>20</v>
      </c>
      <c r="E3964" s="1" t="s">
        <v>639</v>
      </c>
      <c r="F3964" s="1">
        <v>0</v>
      </c>
      <c r="G3964" s="2">
        <v>28898</v>
      </c>
      <c r="H3964" s="1" t="s">
        <v>22</v>
      </c>
      <c r="I3964" s="1" t="s">
        <v>31</v>
      </c>
      <c r="J3964" s="2">
        <v>29191</v>
      </c>
      <c r="K3964" s="1"/>
      <c r="L3964" s="1" t="s">
        <v>24</v>
      </c>
      <c r="M3964" s="3">
        <v>42913.73</v>
      </c>
      <c r="N3964" s="3">
        <v>42852.92</v>
      </c>
      <c r="O3964" s="3">
        <v>30339.32</v>
      </c>
      <c r="P3964" s="1">
        <v>125</v>
      </c>
      <c r="Q3964" s="3">
        <v>73317.240000000005</v>
      </c>
      <c r="R3964" s="1" t="str">
        <f t="shared" si="185"/>
        <v>1979-02</v>
      </c>
      <c r="S3964" s="1" t="str">
        <f t="shared" si="183"/>
        <v/>
      </c>
      <c r="T3964" s="3">
        <f t="shared" si="184"/>
        <v>30464.32</v>
      </c>
    </row>
    <row r="3965" spans="1:20" x14ac:dyDescent="0.25">
      <c r="A3965" s="1" t="s">
        <v>11452</v>
      </c>
      <c r="B3965" s="1" t="s">
        <v>11453</v>
      </c>
      <c r="C3965" s="1" t="s">
        <v>11454</v>
      </c>
      <c r="D3965" s="1" t="s">
        <v>76</v>
      </c>
      <c r="E3965" s="1" t="s">
        <v>11455</v>
      </c>
      <c r="F3965" s="1">
        <v>0</v>
      </c>
      <c r="G3965" s="2">
        <v>37138</v>
      </c>
      <c r="H3965" s="1" t="s">
        <v>30</v>
      </c>
      <c r="I3965" s="1" t="s">
        <v>31</v>
      </c>
      <c r="J3965" s="2">
        <v>36990</v>
      </c>
      <c r="K3965" s="2">
        <v>44813</v>
      </c>
      <c r="L3965" s="1" t="s">
        <v>42</v>
      </c>
      <c r="M3965" s="3">
        <v>103135.97</v>
      </c>
      <c r="N3965" s="3">
        <v>137618.69</v>
      </c>
      <c r="O3965" s="1" t="s">
        <v>32</v>
      </c>
      <c r="P3965" s="1" t="s">
        <v>32</v>
      </c>
      <c r="Q3965" s="3">
        <v>137618.69</v>
      </c>
      <c r="R3965" s="1" t="str">
        <f t="shared" si="185"/>
        <v>2001-09</v>
      </c>
      <c r="S3965" s="1" t="str">
        <f t="shared" si="183"/>
        <v>2022-09</v>
      </c>
      <c r="T3965" s="3">
        <f t="shared" si="184"/>
        <v>0</v>
      </c>
    </row>
    <row r="3966" spans="1:20" x14ac:dyDescent="0.25">
      <c r="A3966" s="1" t="s">
        <v>11456</v>
      </c>
      <c r="B3966" s="1" t="s">
        <v>11453</v>
      </c>
      <c r="C3966" s="1" t="s">
        <v>11457</v>
      </c>
      <c r="D3966" s="1" t="s">
        <v>82</v>
      </c>
      <c r="E3966" s="1" t="s">
        <v>1050</v>
      </c>
      <c r="F3966" s="1">
        <v>0</v>
      </c>
      <c r="G3966" s="2">
        <v>44158</v>
      </c>
      <c r="H3966" s="1" t="s">
        <v>22</v>
      </c>
      <c r="I3966" s="1" t="s">
        <v>170</v>
      </c>
      <c r="J3966" s="1" t="s">
        <v>1140</v>
      </c>
      <c r="K3966" s="2">
        <v>44664</v>
      </c>
      <c r="L3966" s="1" t="s">
        <v>42</v>
      </c>
      <c r="M3966" s="3">
        <v>60985.599999999999</v>
      </c>
      <c r="N3966" s="3">
        <v>22461.82</v>
      </c>
      <c r="O3966" s="3">
        <v>1577.48</v>
      </c>
      <c r="P3966" s="1" t="s">
        <v>32</v>
      </c>
      <c r="Q3966" s="3">
        <v>24039.3</v>
      </c>
      <c r="R3966" s="1" t="str">
        <f t="shared" si="185"/>
        <v>2020-11</v>
      </c>
      <c r="S3966" s="1" t="str">
        <f t="shared" si="183"/>
        <v>2022-04</v>
      </c>
      <c r="T3966" s="3">
        <f t="shared" si="184"/>
        <v>1577.48</v>
      </c>
    </row>
    <row r="3967" spans="1:20" x14ac:dyDescent="0.25">
      <c r="A3967" s="1" t="s">
        <v>11458</v>
      </c>
      <c r="B3967" s="1" t="s">
        <v>11453</v>
      </c>
      <c r="C3967" s="1" t="s">
        <v>11459</v>
      </c>
      <c r="D3967" s="1" t="s">
        <v>28</v>
      </c>
      <c r="E3967" s="1" t="s">
        <v>46</v>
      </c>
      <c r="F3967" s="1">
        <v>0</v>
      </c>
      <c r="G3967" s="2">
        <v>44747</v>
      </c>
      <c r="H3967" s="1" t="s">
        <v>22</v>
      </c>
      <c r="I3967" s="1" t="s">
        <v>31</v>
      </c>
      <c r="J3967" s="2">
        <v>44688</v>
      </c>
      <c r="K3967" s="2">
        <v>44855</v>
      </c>
      <c r="L3967" s="1" t="s">
        <v>42</v>
      </c>
      <c r="M3967" s="3">
        <v>52240.03</v>
      </c>
      <c r="N3967" s="3">
        <v>13430.25</v>
      </c>
      <c r="O3967" s="3">
        <v>4310.3599999999997</v>
      </c>
      <c r="P3967" s="1" t="s">
        <v>32</v>
      </c>
      <c r="Q3967" s="3">
        <v>17740.61</v>
      </c>
      <c r="R3967" s="1" t="str">
        <f t="shared" si="185"/>
        <v>2022-07</v>
      </c>
      <c r="S3967" s="1" t="str">
        <f t="shared" si="183"/>
        <v>2022-10</v>
      </c>
      <c r="T3967" s="3">
        <f t="shared" si="184"/>
        <v>4310.3599999999997</v>
      </c>
    </row>
    <row r="3968" spans="1:20" x14ac:dyDescent="0.25">
      <c r="A3968" s="1" t="s">
        <v>6199</v>
      </c>
      <c r="B3968" s="1" t="s">
        <v>11453</v>
      </c>
      <c r="C3968" s="1" t="s">
        <v>11460</v>
      </c>
      <c r="D3968" s="1" t="s">
        <v>20</v>
      </c>
      <c r="E3968" s="1" t="s">
        <v>1973</v>
      </c>
      <c r="F3968" s="1">
        <v>0</v>
      </c>
      <c r="G3968" s="2">
        <v>44243</v>
      </c>
      <c r="H3968" s="1" t="s">
        <v>22</v>
      </c>
      <c r="I3968" s="1" t="s">
        <v>23</v>
      </c>
      <c r="J3968" s="1" t="s">
        <v>628</v>
      </c>
      <c r="K3968" s="2">
        <v>44849</v>
      </c>
      <c r="L3968" s="1" t="s">
        <v>42</v>
      </c>
      <c r="M3968" s="3">
        <v>31200</v>
      </c>
      <c r="N3968" s="3">
        <v>21427.5</v>
      </c>
      <c r="O3968" s="1">
        <v>827.16</v>
      </c>
      <c r="P3968" s="1" t="s">
        <v>32</v>
      </c>
      <c r="Q3968" s="3">
        <v>22254.66</v>
      </c>
      <c r="R3968" s="1" t="str">
        <f t="shared" si="185"/>
        <v>2021-02</v>
      </c>
      <c r="S3968" s="1" t="str">
        <f t="shared" si="183"/>
        <v>2022-10</v>
      </c>
      <c r="T3968" s="3">
        <f t="shared" si="184"/>
        <v>827.16</v>
      </c>
    </row>
    <row r="3969" spans="1:20" x14ac:dyDescent="0.25">
      <c r="A3969" s="1" t="s">
        <v>11461</v>
      </c>
      <c r="B3969" s="1" t="s">
        <v>11453</v>
      </c>
      <c r="C3969" s="1" t="s">
        <v>11462</v>
      </c>
      <c r="D3969" s="1" t="s">
        <v>156</v>
      </c>
      <c r="E3969" s="1" t="s">
        <v>702</v>
      </c>
      <c r="F3969" s="1">
        <v>0</v>
      </c>
      <c r="G3969" s="2">
        <v>44648</v>
      </c>
      <c r="H3969" s="1" t="s">
        <v>22</v>
      </c>
      <c r="I3969" s="1" t="s">
        <v>31</v>
      </c>
      <c r="J3969" s="1" t="s">
        <v>248</v>
      </c>
      <c r="K3969" s="1"/>
      <c r="L3969" s="1" t="s">
        <v>24</v>
      </c>
      <c r="M3969" s="3">
        <v>83999.97</v>
      </c>
      <c r="N3969" s="3">
        <v>59076.73</v>
      </c>
      <c r="O3969" s="1">
        <v>911.53</v>
      </c>
      <c r="P3969" s="1">
        <v>100</v>
      </c>
      <c r="Q3969" s="3">
        <v>60088.26</v>
      </c>
      <c r="R3969" s="1" t="str">
        <f t="shared" si="185"/>
        <v>2022-03</v>
      </c>
      <c r="S3969" s="1" t="str">
        <f t="shared" si="183"/>
        <v/>
      </c>
      <c r="T3969" s="3">
        <f t="shared" si="184"/>
        <v>1011.53</v>
      </c>
    </row>
    <row r="3970" spans="1:20" x14ac:dyDescent="0.25">
      <c r="A3970" s="1" t="s">
        <v>531</v>
      </c>
      <c r="B3970" s="1" t="s">
        <v>11453</v>
      </c>
      <c r="C3970" s="1" t="s">
        <v>11463</v>
      </c>
      <c r="D3970" s="1" t="s">
        <v>123</v>
      </c>
      <c r="E3970" s="1" t="s">
        <v>194</v>
      </c>
      <c r="F3970" s="1">
        <v>0</v>
      </c>
      <c r="G3970" s="2">
        <v>43387</v>
      </c>
      <c r="H3970" s="1" t="s">
        <v>30</v>
      </c>
      <c r="I3970" s="1" t="s">
        <v>23</v>
      </c>
      <c r="J3970" s="1" t="s">
        <v>457</v>
      </c>
      <c r="K3970" s="1"/>
      <c r="L3970" s="1" t="s">
        <v>24</v>
      </c>
      <c r="M3970" s="3">
        <v>63632.82</v>
      </c>
      <c r="N3970" s="3">
        <v>59448.89</v>
      </c>
      <c r="O3970" s="3">
        <v>29903.06</v>
      </c>
      <c r="P3970" s="1">
        <v>125</v>
      </c>
      <c r="Q3970" s="3">
        <v>89476.95</v>
      </c>
      <c r="R3970" s="1" t="str">
        <f t="shared" si="185"/>
        <v>2018-10</v>
      </c>
      <c r="S3970" s="1" t="str">
        <f t="shared" ref="S3970:S4033" si="186">IF(OR(ISBLANK(K3970), K3970=0), "", TEXT(K3970, "yyyy-mm"))</f>
        <v/>
      </c>
      <c r="T3970" s="3">
        <f t="shared" ref="T3970:T4033" si="187">IFERROR(VALUE(SUBSTITUTE(O3970, ",", "")), 0) + IFERROR(VALUE(SUBSTITUTE(P3970, ",", "")), 0)</f>
        <v>30028.06</v>
      </c>
    </row>
    <row r="3971" spans="1:20" x14ac:dyDescent="0.25">
      <c r="A3971" s="1" t="s">
        <v>1749</v>
      </c>
      <c r="B3971" s="1" t="s">
        <v>11453</v>
      </c>
      <c r="C3971" s="1" t="s">
        <v>11464</v>
      </c>
      <c r="D3971" s="1" t="s">
        <v>20</v>
      </c>
      <c r="E3971" s="1" t="s">
        <v>723</v>
      </c>
      <c r="F3971" s="1">
        <v>0</v>
      </c>
      <c r="G3971" s="2">
        <v>40294</v>
      </c>
      <c r="H3971" s="1" t="s">
        <v>30</v>
      </c>
      <c r="I3971" s="1" t="s">
        <v>31</v>
      </c>
      <c r="J3971" s="1" t="s">
        <v>11465</v>
      </c>
      <c r="K3971" s="1"/>
      <c r="L3971" s="1" t="s">
        <v>24</v>
      </c>
      <c r="M3971" s="3">
        <v>45233.55</v>
      </c>
      <c r="N3971" s="3">
        <v>48955.6</v>
      </c>
      <c r="O3971" s="3">
        <v>11053.11</v>
      </c>
      <c r="P3971" s="1">
        <v>125</v>
      </c>
      <c r="Q3971" s="3">
        <v>60133.71</v>
      </c>
      <c r="R3971" s="1" t="str">
        <f t="shared" ref="R3971:R4034" si="188">TEXT(G3971, "yyyy-mm")</f>
        <v>2010-04</v>
      </c>
      <c r="S3971" s="1" t="str">
        <f t="shared" si="186"/>
        <v/>
      </c>
      <c r="T3971" s="3">
        <f t="shared" si="187"/>
        <v>11178.11</v>
      </c>
    </row>
    <row r="3972" spans="1:20" x14ac:dyDescent="0.25">
      <c r="A3972" s="1" t="s">
        <v>11466</v>
      </c>
      <c r="B3972" s="1" t="s">
        <v>11453</v>
      </c>
      <c r="C3972" s="1" t="s">
        <v>11467</v>
      </c>
      <c r="D3972" s="1" t="s">
        <v>498</v>
      </c>
      <c r="E3972" s="1" t="s">
        <v>11468</v>
      </c>
      <c r="F3972" s="1">
        <v>0</v>
      </c>
      <c r="G3972" s="2">
        <v>41302</v>
      </c>
      <c r="H3972" s="1" t="s">
        <v>30</v>
      </c>
      <c r="I3972" s="1" t="s">
        <v>31</v>
      </c>
      <c r="J3972" s="1" t="s">
        <v>3823</v>
      </c>
      <c r="K3972" s="1"/>
      <c r="L3972" s="1" t="s">
        <v>24</v>
      </c>
      <c r="M3972" s="3">
        <v>45000.18</v>
      </c>
      <c r="N3972" s="3">
        <v>44746.6</v>
      </c>
      <c r="O3972" s="1" t="s">
        <v>32</v>
      </c>
      <c r="P3972" s="1" t="s">
        <v>32</v>
      </c>
      <c r="Q3972" s="3">
        <v>44746.6</v>
      </c>
      <c r="R3972" s="1" t="str">
        <f t="shared" si="188"/>
        <v>2013-01</v>
      </c>
      <c r="S3972" s="1" t="str">
        <f t="shared" si="186"/>
        <v/>
      </c>
      <c r="T3972" s="3">
        <f t="shared" si="187"/>
        <v>0</v>
      </c>
    </row>
    <row r="3973" spans="1:20" x14ac:dyDescent="0.25">
      <c r="A3973" s="1" t="s">
        <v>11469</v>
      </c>
      <c r="B3973" s="1" t="s">
        <v>11453</v>
      </c>
      <c r="C3973" s="1" t="s">
        <v>11470</v>
      </c>
      <c r="D3973" s="1" t="s">
        <v>70</v>
      </c>
      <c r="E3973" s="1" t="s">
        <v>605</v>
      </c>
      <c r="F3973" s="1">
        <v>0</v>
      </c>
      <c r="G3973" s="2">
        <v>43654</v>
      </c>
      <c r="H3973" s="1" t="s">
        <v>22</v>
      </c>
      <c r="I3973" s="1" t="s">
        <v>23</v>
      </c>
      <c r="J3973" s="2">
        <v>43684</v>
      </c>
      <c r="K3973" s="1"/>
      <c r="L3973" s="1" t="s">
        <v>24</v>
      </c>
      <c r="M3973" s="3">
        <v>41415.300000000003</v>
      </c>
      <c r="N3973" s="3">
        <v>41870.17</v>
      </c>
      <c r="O3973" s="3">
        <v>21919.06</v>
      </c>
      <c r="P3973" s="1">
        <v>125</v>
      </c>
      <c r="Q3973" s="3">
        <v>63914.23</v>
      </c>
      <c r="R3973" s="1" t="str">
        <f t="shared" si="188"/>
        <v>2019-07</v>
      </c>
      <c r="S3973" s="1" t="str">
        <f t="shared" si="186"/>
        <v/>
      </c>
      <c r="T3973" s="3">
        <f t="shared" si="187"/>
        <v>22044.06</v>
      </c>
    </row>
    <row r="3974" spans="1:20" x14ac:dyDescent="0.25">
      <c r="A3974" s="1" t="s">
        <v>11471</v>
      </c>
      <c r="B3974" s="1" t="s">
        <v>11453</v>
      </c>
      <c r="C3974" s="1" t="s">
        <v>11472</v>
      </c>
      <c r="D3974" s="1" t="s">
        <v>52</v>
      </c>
      <c r="E3974" s="1" t="s">
        <v>6817</v>
      </c>
      <c r="F3974" s="1">
        <v>0</v>
      </c>
      <c r="G3974" s="2">
        <v>41540</v>
      </c>
      <c r="H3974" s="1" t="s">
        <v>22</v>
      </c>
      <c r="I3974" s="1" t="s">
        <v>31</v>
      </c>
      <c r="J3974" s="1" t="s">
        <v>606</v>
      </c>
      <c r="K3974" s="1"/>
      <c r="L3974" s="1" t="s">
        <v>24</v>
      </c>
      <c r="M3974" s="3">
        <v>37566.67</v>
      </c>
      <c r="N3974" s="3">
        <v>37907.160000000003</v>
      </c>
      <c r="O3974" s="1">
        <v>37</v>
      </c>
      <c r="P3974" s="1" t="s">
        <v>32</v>
      </c>
      <c r="Q3974" s="3">
        <v>37944.160000000003</v>
      </c>
      <c r="R3974" s="1" t="str">
        <f t="shared" si="188"/>
        <v>2013-09</v>
      </c>
      <c r="S3974" s="1" t="str">
        <f t="shared" si="186"/>
        <v/>
      </c>
      <c r="T3974" s="3">
        <f t="shared" si="187"/>
        <v>37</v>
      </c>
    </row>
    <row r="3975" spans="1:20" x14ac:dyDescent="0.25">
      <c r="A3975" s="1" t="s">
        <v>11473</v>
      </c>
      <c r="B3975" s="1" t="s">
        <v>11474</v>
      </c>
      <c r="C3975" s="1" t="s">
        <v>11475</v>
      </c>
      <c r="D3975" s="1" t="s">
        <v>70</v>
      </c>
      <c r="E3975" s="1" t="s">
        <v>280</v>
      </c>
      <c r="F3975" s="1">
        <v>0</v>
      </c>
      <c r="G3975" s="2">
        <v>44718</v>
      </c>
      <c r="H3975" s="1" t="s">
        <v>30</v>
      </c>
      <c r="I3975" s="1" t="s">
        <v>31</v>
      </c>
      <c r="J3975" s="1" t="s">
        <v>11476</v>
      </c>
      <c r="K3975" s="2">
        <v>44767</v>
      </c>
      <c r="L3975" s="1" t="s">
        <v>42</v>
      </c>
      <c r="M3975" s="3">
        <v>40048.11</v>
      </c>
      <c r="N3975" s="3">
        <v>5289.97</v>
      </c>
      <c r="O3975" s="1" t="s">
        <v>32</v>
      </c>
      <c r="P3975" s="1">
        <v>100</v>
      </c>
      <c r="Q3975" s="3">
        <v>5389.97</v>
      </c>
      <c r="R3975" s="1" t="str">
        <f t="shared" si="188"/>
        <v>2022-06</v>
      </c>
      <c r="S3975" s="1" t="str">
        <f t="shared" si="186"/>
        <v>2022-07</v>
      </c>
      <c r="T3975" s="3">
        <f t="shared" si="187"/>
        <v>100</v>
      </c>
    </row>
    <row r="3976" spans="1:20" x14ac:dyDescent="0.25">
      <c r="A3976" s="1" t="s">
        <v>11477</v>
      </c>
      <c r="B3976" s="1" t="s">
        <v>11478</v>
      </c>
      <c r="C3976" s="1" t="s">
        <v>11479</v>
      </c>
      <c r="D3976" s="1" t="s">
        <v>237</v>
      </c>
      <c r="E3976" s="1" t="s">
        <v>11480</v>
      </c>
      <c r="F3976" s="1">
        <v>0</v>
      </c>
      <c r="G3976" s="2">
        <v>40294</v>
      </c>
      <c r="H3976" s="1" t="s">
        <v>30</v>
      </c>
      <c r="I3976" s="1" t="s">
        <v>31</v>
      </c>
      <c r="J3976" s="1" t="s">
        <v>11481</v>
      </c>
      <c r="K3976" s="2">
        <v>44729</v>
      </c>
      <c r="L3976" s="1" t="s">
        <v>42</v>
      </c>
      <c r="M3976" s="3">
        <v>40916.1</v>
      </c>
      <c r="N3976" s="3">
        <v>19807.04</v>
      </c>
      <c r="O3976" s="1" t="s">
        <v>32</v>
      </c>
      <c r="P3976" s="1" t="s">
        <v>32</v>
      </c>
      <c r="Q3976" s="3">
        <v>19807.04</v>
      </c>
      <c r="R3976" s="1" t="str">
        <f t="shared" si="188"/>
        <v>2010-04</v>
      </c>
      <c r="S3976" s="1" t="str">
        <f t="shared" si="186"/>
        <v>2022-06</v>
      </c>
      <c r="T3976" s="3">
        <f t="shared" si="187"/>
        <v>0</v>
      </c>
    </row>
    <row r="3977" spans="1:20" x14ac:dyDescent="0.25">
      <c r="A3977" s="1" t="s">
        <v>11482</v>
      </c>
      <c r="B3977" s="1" t="s">
        <v>11483</v>
      </c>
      <c r="C3977" s="1" t="s">
        <v>11484</v>
      </c>
      <c r="D3977" s="1" t="s">
        <v>123</v>
      </c>
      <c r="E3977" s="1" t="s">
        <v>194</v>
      </c>
      <c r="F3977" s="1">
        <v>0</v>
      </c>
      <c r="G3977" s="2">
        <v>34655</v>
      </c>
      <c r="H3977" s="1" t="s">
        <v>30</v>
      </c>
      <c r="I3977" s="1" t="s">
        <v>31</v>
      </c>
      <c r="J3977" s="1" t="s">
        <v>6537</v>
      </c>
      <c r="K3977" s="1"/>
      <c r="L3977" s="1" t="s">
        <v>24</v>
      </c>
      <c r="M3977" s="3">
        <v>79891.759999999995</v>
      </c>
      <c r="N3977" s="3">
        <v>77296.44</v>
      </c>
      <c r="O3977" s="1">
        <v>357.85</v>
      </c>
      <c r="P3977" s="1">
        <v>125</v>
      </c>
      <c r="Q3977" s="3">
        <v>77779.289999999994</v>
      </c>
      <c r="R3977" s="1" t="str">
        <f t="shared" si="188"/>
        <v>1994-11</v>
      </c>
      <c r="S3977" s="1" t="str">
        <f t="shared" si="186"/>
        <v/>
      </c>
      <c r="T3977" s="3">
        <f t="shared" si="187"/>
        <v>482.85</v>
      </c>
    </row>
    <row r="3978" spans="1:20" x14ac:dyDescent="0.25">
      <c r="A3978" s="1" t="s">
        <v>11485</v>
      </c>
      <c r="B3978" s="1" t="s">
        <v>11486</v>
      </c>
      <c r="C3978" s="1" t="s">
        <v>11487</v>
      </c>
      <c r="D3978" s="1" t="s">
        <v>113</v>
      </c>
      <c r="E3978" s="1" t="s">
        <v>11488</v>
      </c>
      <c r="F3978" s="1">
        <v>0</v>
      </c>
      <c r="G3978" s="2">
        <v>42247</v>
      </c>
      <c r="H3978" s="1" t="s">
        <v>30</v>
      </c>
      <c r="I3978" s="1" t="s">
        <v>31</v>
      </c>
      <c r="J3978" s="1" t="s">
        <v>11489</v>
      </c>
      <c r="K3978" s="1"/>
      <c r="L3978" s="1" t="s">
        <v>24</v>
      </c>
      <c r="M3978" s="3">
        <v>69999.899999999994</v>
      </c>
      <c r="N3978" s="3">
        <v>66316.09</v>
      </c>
      <c r="O3978" s="1">
        <v>521.29999999999995</v>
      </c>
      <c r="P3978" s="1">
        <v>125</v>
      </c>
      <c r="Q3978" s="3">
        <v>66962.39</v>
      </c>
      <c r="R3978" s="1" t="str">
        <f t="shared" si="188"/>
        <v>2015-08</v>
      </c>
      <c r="S3978" s="1" t="str">
        <f t="shared" si="186"/>
        <v/>
      </c>
      <c r="T3978" s="3">
        <f t="shared" si="187"/>
        <v>646.29999999999995</v>
      </c>
    </row>
    <row r="3979" spans="1:20" x14ac:dyDescent="0.25">
      <c r="A3979" s="1" t="s">
        <v>11490</v>
      </c>
      <c r="B3979" s="1" t="s">
        <v>11491</v>
      </c>
      <c r="C3979" s="1" t="s">
        <v>11492</v>
      </c>
      <c r="D3979" s="1" t="s">
        <v>20</v>
      </c>
      <c r="E3979" s="1" t="s">
        <v>11493</v>
      </c>
      <c r="F3979" s="1">
        <v>0</v>
      </c>
      <c r="G3979" s="2">
        <v>42521</v>
      </c>
      <c r="H3979" s="1" t="s">
        <v>22</v>
      </c>
      <c r="I3979" s="1" t="s">
        <v>23</v>
      </c>
      <c r="J3979" s="1" t="s">
        <v>48</v>
      </c>
      <c r="K3979" s="1"/>
      <c r="L3979" s="1" t="s">
        <v>24</v>
      </c>
      <c r="M3979" s="3">
        <v>38140.129999999997</v>
      </c>
      <c r="N3979" s="3">
        <v>38014.89</v>
      </c>
      <c r="O3979" s="3">
        <v>2365.85</v>
      </c>
      <c r="P3979" s="1">
        <v>125</v>
      </c>
      <c r="Q3979" s="3">
        <v>40505.74</v>
      </c>
      <c r="R3979" s="1" t="str">
        <f t="shared" si="188"/>
        <v>2016-05</v>
      </c>
      <c r="S3979" s="1" t="str">
        <f t="shared" si="186"/>
        <v/>
      </c>
      <c r="T3979" s="3">
        <f t="shared" si="187"/>
        <v>2490.85</v>
      </c>
    </row>
    <row r="3980" spans="1:20" x14ac:dyDescent="0.25">
      <c r="A3980" s="1" t="s">
        <v>11494</v>
      </c>
      <c r="B3980" s="1" t="s">
        <v>11495</v>
      </c>
      <c r="C3980" s="1" t="s">
        <v>11496</v>
      </c>
      <c r="D3980" s="1" t="s">
        <v>123</v>
      </c>
      <c r="E3980" s="1" t="s">
        <v>194</v>
      </c>
      <c r="F3980" s="1">
        <v>0</v>
      </c>
      <c r="G3980" s="2">
        <v>41952</v>
      </c>
      <c r="H3980" s="1" t="s">
        <v>22</v>
      </c>
      <c r="I3980" s="1" t="s">
        <v>31</v>
      </c>
      <c r="J3980" s="1" t="s">
        <v>7046</v>
      </c>
      <c r="K3980" s="1"/>
      <c r="L3980" s="1" t="s">
        <v>24</v>
      </c>
      <c r="M3980" s="3">
        <v>76184.160000000003</v>
      </c>
      <c r="N3980" s="3">
        <v>70571.67</v>
      </c>
      <c r="O3980" s="3">
        <v>32921.910000000003</v>
      </c>
      <c r="P3980" s="1">
        <v>125</v>
      </c>
      <c r="Q3980" s="3">
        <v>103618.58</v>
      </c>
      <c r="R3980" s="1" t="str">
        <f t="shared" si="188"/>
        <v>2014-11</v>
      </c>
      <c r="S3980" s="1" t="str">
        <f t="shared" si="186"/>
        <v/>
      </c>
      <c r="T3980" s="3">
        <f t="shared" si="187"/>
        <v>33046.910000000003</v>
      </c>
    </row>
    <row r="3981" spans="1:20" x14ac:dyDescent="0.25">
      <c r="A3981" s="1" t="s">
        <v>11497</v>
      </c>
      <c r="B3981" s="1" t="s">
        <v>11495</v>
      </c>
      <c r="C3981" s="1" t="s">
        <v>11498</v>
      </c>
      <c r="D3981" s="1" t="s">
        <v>70</v>
      </c>
      <c r="E3981" s="1" t="s">
        <v>2582</v>
      </c>
      <c r="F3981" s="1">
        <v>0</v>
      </c>
      <c r="G3981" s="2">
        <v>44662</v>
      </c>
      <c r="H3981" s="1" t="s">
        <v>22</v>
      </c>
      <c r="I3981" s="1" t="s">
        <v>23</v>
      </c>
      <c r="J3981" s="2">
        <v>44869</v>
      </c>
      <c r="K3981" s="1"/>
      <c r="L3981" s="1" t="s">
        <v>24</v>
      </c>
      <c r="M3981" s="3">
        <v>54457.31</v>
      </c>
      <c r="N3981" s="3">
        <v>37701.01</v>
      </c>
      <c r="O3981" s="1">
        <v>366.54</v>
      </c>
      <c r="P3981" s="1">
        <v>100</v>
      </c>
      <c r="Q3981" s="3">
        <v>38167.550000000003</v>
      </c>
      <c r="R3981" s="1" t="str">
        <f t="shared" si="188"/>
        <v>2022-04</v>
      </c>
      <c r="S3981" s="1" t="str">
        <f t="shared" si="186"/>
        <v/>
      </c>
      <c r="T3981" s="3">
        <f t="shared" si="187"/>
        <v>466.54</v>
      </c>
    </row>
    <row r="3982" spans="1:20" x14ac:dyDescent="0.25">
      <c r="A3982" s="1" t="s">
        <v>1517</v>
      </c>
      <c r="B3982" s="1" t="s">
        <v>11495</v>
      </c>
      <c r="C3982" s="1" t="s">
        <v>11499</v>
      </c>
      <c r="D3982" s="1" t="s">
        <v>284</v>
      </c>
      <c r="E3982" s="1" t="s">
        <v>1011</v>
      </c>
      <c r="F3982" s="1">
        <v>0</v>
      </c>
      <c r="G3982" s="2">
        <v>44857</v>
      </c>
      <c r="H3982" s="1" t="s">
        <v>22</v>
      </c>
      <c r="I3982" s="1" t="s">
        <v>31</v>
      </c>
      <c r="J3982" s="1" t="s">
        <v>2437</v>
      </c>
      <c r="K3982" s="1"/>
      <c r="L3982" s="1" t="s">
        <v>24</v>
      </c>
      <c r="M3982" s="3">
        <v>44999.97</v>
      </c>
      <c r="N3982" s="3">
        <v>17966.2</v>
      </c>
      <c r="O3982" s="1" t="s">
        <v>32</v>
      </c>
      <c r="P3982" s="1">
        <v>100</v>
      </c>
      <c r="Q3982" s="3">
        <v>18066.2</v>
      </c>
      <c r="R3982" s="1" t="str">
        <f t="shared" si="188"/>
        <v>2022-10</v>
      </c>
      <c r="S3982" s="1" t="str">
        <f t="shared" si="186"/>
        <v/>
      </c>
      <c r="T3982" s="3">
        <f t="shared" si="187"/>
        <v>100</v>
      </c>
    </row>
    <row r="3983" spans="1:20" x14ac:dyDescent="0.25">
      <c r="A3983" s="1" t="s">
        <v>9836</v>
      </c>
      <c r="B3983" s="1" t="s">
        <v>11500</v>
      </c>
      <c r="C3983" s="1" t="s">
        <v>11501</v>
      </c>
      <c r="D3983" s="1" t="s">
        <v>39</v>
      </c>
      <c r="E3983" s="1" t="s">
        <v>66</v>
      </c>
      <c r="F3983" s="1">
        <v>0</v>
      </c>
      <c r="G3983" s="2">
        <v>44865</v>
      </c>
      <c r="H3983" s="1" t="s">
        <v>30</v>
      </c>
      <c r="I3983" s="1" t="s">
        <v>31</v>
      </c>
      <c r="J3983" s="1" t="s">
        <v>296</v>
      </c>
      <c r="K3983" s="1"/>
      <c r="L3983" s="1" t="s">
        <v>24</v>
      </c>
      <c r="M3983" s="3">
        <v>43160.42</v>
      </c>
      <c r="N3983" s="3">
        <v>5717.9</v>
      </c>
      <c r="O3983" s="1">
        <v>332</v>
      </c>
      <c r="P3983" s="1" t="s">
        <v>32</v>
      </c>
      <c r="Q3983" s="3">
        <v>6049.9</v>
      </c>
      <c r="R3983" s="1" t="str">
        <f t="shared" si="188"/>
        <v>2022-10</v>
      </c>
      <c r="S3983" s="1" t="str">
        <f t="shared" si="186"/>
        <v/>
      </c>
      <c r="T3983" s="3">
        <f t="shared" si="187"/>
        <v>332</v>
      </c>
    </row>
    <row r="3984" spans="1:20" x14ac:dyDescent="0.25">
      <c r="A3984" s="1" t="s">
        <v>5675</v>
      </c>
      <c r="B3984" s="1" t="s">
        <v>11502</v>
      </c>
      <c r="C3984" s="1" t="s">
        <v>11503</v>
      </c>
      <c r="D3984" s="1" t="s">
        <v>82</v>
      </c>
      <c r="E3984" s="1" t="s">
        <v>295</v>
      </c>
      <c r="F3984" s="1">
        <v>0</v>
      </c>
      <c r="G3984" s="2">
        <v>37746</v>
      </c>
      <c r="H3984" s="1" t="s">
        <v>30</v>
      </c>
      <c r="I3984" s="1" t="s">
        <v>31</v>
      </c>
      <c r="J3984" s="2">
        <v>37746</v>
      </c>
      <c r="K3984" s="1"/>
      <c r="L3984" s="1" t="s">
        <v>24</v>
      </c>
      <c r="M3984" s="3">
        <v>60180.85</v>
      </c>
      <c r="N3984" s="3">
        <v>56075.53</v>
      </c>
      <c r="O3984" s="1">
        <v>62.82</v>
      </c>
      <c r="P3984" s="1" t="s">
        <v>32</v>
      </c>
      <c r="Q3984" s="3">
        <v>56138.35</v>
      </c>
      <c r="R3984" s="1" t="str">
        <f t="shared" si="188"/>
        <v>2003-05</v>
      </c>
      <c r="S3984" s="1" t="str">
        <f t="shared" si="186"/>
        <v/>
      </c>
      <c r="T3984" s="3">
        <f t="shared" si="187"/>
        <v>62.82</v>
      </c>
    </row>
    <row r="3985" spans="1:20" x14ac:dyDescent="0.25">
      <c r="A3985" s="1" t="s">
        <v>11504</v>
      </c>
      <c r="B3985" s="1" t="s">
        <v>11505</v>
      </c>
      <c r="C3985" s="1" t="s">
        <v>11506</v>
      </c>
      <c r="D3985" s="1" t="s">
        <v>70</v>
      </c>
      <c r="E3985" s="1" t="s">
        <v>573</v>
      </c>
      <c r="F3985" s="1">
        <v>0</v>
      </c>
      <c r="G3985" s="2">
        <v>39972</v>
      </c>
      <c r="H3985" s="1" t="s">
        <v>22</v>
      </c>
      <c r="I3985" s="1" t="s">
        <v>31</v>
      </c>
      <c r="J3985" s="2">
        <v>40031</v>
      </c>
      <c r="K3985" s="1"/>
      <c r="L3985" s="1" t="s">
        <v>24</v>
      </c>
      <c r="M3985" s="3">
        <v>41945.9</v>
      </c>
      <c r="N3985" s="3">
        <v>39400.629999999997</v>
      </c>
      <c r="O3985" s="1" t="s">
        <v>32</v>
      </c>
      <c r="P3985" s="1" t="s">
        <v>32</v>
      </c>
      <c r="Q3985" s="3">
        <v>39400.629999999997</v>
      </c>
      <c r="R3985" s="1" t="str">
        <f t="shared" si="188"/>
        <v>2009-06</v>
      </c>
      <c r="S3985" s="1" t="str">
        <f t="shared" si="186"/>
        <v/>
      </c>
      <c r="T3985" s="3">
        <f t="shared" si="187"/>
        <v>0</v>
      </c>
    </row>
    <row r="3986" spans="1:20" x14ac:dyDescent="0.25">
      <c r="A3986" s="1" t="s">
        <v>2715</v>
      </c>
      <c r="B3986" s="1" t="s">
        <v>11507</v>
      </c>
      <c r="C3986" s="1" t="s">
        <v>11508</v>
      </c>
      <c r="D3986" s="1" t="s">
        <v>123</v>
      </c>
      <c r="E3986" s="1" t="s">
        <v>194</v>
      </c>
      <c r="F3986" s="1">
        <v>0</v>
      </c>
      <c r="G3986" s="2">
        <v>44731</v>
      </c>
      <c r="H3986" s="1" t="s">
        <v>30</v>
      </c>
      <c r="I3986" s="1" t="s">
        <v>31</v>
      </c>
      <c r="J3986" s="1" t="s">
        <v>7046</v>
      </c>
      <c r="K3986" s="1"/>
      <c r="L3986" s="1" t="s">
        <v>24</v>
      </c>
      <c r="M3986" s="3">
        <v>63632.82</v>
      </c>
      <c r="N3986" s="3">
        <v>30998.74</v>
      </c>
      <c r="O3986" s="3">
        <v>15674.73</v>
      </c>
      <c r="P3986" s="1">
        <v>225</v>
      </c>
      <c r="Q3986" s="3">
        <v>46898.47</v>
      </c>
      <c r="R3986" s="1" t="str">
        <f t="shared" si="188"/>
        <v>2022-06</v>
      </c>
      <c r="S3986" s="1" t="str">
        <f t="shared" si="186"/>
        <v/>
      </c>
      <c r="T3986" s="3">
        <f t="shared" si="187"/>
        <v>15899.73</v>
      </c>
    </row>
    <row r="3987" spans="1:20" x14ac:dyDescent="0.25">
      <c r="A3987" s="1" t="s">
        <v>11509</v>
      </c>
      <c r="B3987" s="1" t="s">
        <v>11510</v>
      </c>
      <c r="C3987" s="1" t="s">
        <v>11511</v>
      </c>
      <c r="D3987" s="1" t="s">
        <v>123</v>
      </c>
      <c r="E3987" s="1" t="s">
        <v>11512</v>
      </c>
      <c r="F3987" s="1">
        <v>0</v>
      </c>
      <c r="G3987" s="2">
        <v>34897</v>
      </c>
      <c r="H3987" s="1" t="s">
        <v>30</v>
      </c>
      <c r="I3987" s="1" t="s">
        <v>31</v>
      </c>
      <c r="J3987" s="1" t="s">
        <v>8282</v>
      </c>
      <c r="K3987" s="1"/>
      <c r="L3987" s="1" t="s">
        <v>24</v>
      </c>
      <c r="M3987" s="3">
        <v>82750.100000000006</v>
      </c>
      <c r="N3987" s="3">
        <v>82663.7</v>
      </c>
      <c r="O3987" s="1" t="s">
        <v>32</v>
      </c>
      <c r="P3987" s="1">
        <v>125</v>
      </c>
      <c r="Q3987" s="3">
        <v>82788.7</v>
      </c>
      <c r="R3987" s="1" t="str">
        <f t="shared" si="188"/>
        <v>1995-07</v>
      </c>
      <c r="S3987" s="1" t="str">
        <f t="shared" si="186"/>
        <v/>
      </c>
      <c r="T3987" s="3">
        <f t="shared" si="187"/>
        <v>125</v>
      </c>
    </row>
    <row r="3988" spans="1:20" x14ac:dyDescent="0.25">
      <c r="A3988" s="1" t="s">
        <v>11513</v>
      </c>
      <c r="B3988" s="1" t="s">
        <v>11510</v>
      </c>
      <c r="C3988" s="1" t="s">
        <v>11514</v>
      </c>
      <c r="D3988" s="1" t="s">
        <v>284</v>
      </c>
      <c r="E3988" s="1" t="s">
        <v>11515</v>
      </c>
      <c r="F3988" s="1">
        <v>0</v>
      </c>
      <c r="G3988" s="2">
        <v>42001</v>
      </c>
      <c r="H3988" s="1" t="s">
        <v>22</v>
      </c>
      <c r="I3988" s="1" t="s">
        <v>31</v>
      </c>
      <c r="J3988" s="2">
        <v>40675</v>
      </c>
      <c r="K3988" s="1"/>
      <c r="L3988" s="1" t="s">
        <v>24</v>
      </c>
      <c r="M3988" s="3">
        <v>43259.839999999997</v>
      </c>
      <c r="N3988" s="3">
        <v>42901.74</v>
      </c>
      <c r="O3988" s="1" t="s">
        <v>32</v>
      </c>
      <c r="P3988" s="1">
        <v>125</v>
      </c>
      <c r="Q3988" s="3">
        <v>43026.74</v>
      </c>
      <c r="R3988" s="1" t="str">
        <f t="shared" si="188"/>
        <v>2014-12</v>
      </c>
      <c r="S3988" s="1" t="str">
        <f t="shared" si="186"/>
        <v/>
      </c>
      <c r="T3988" s="3">
        <f t="shared" si="187"/>
        <v>125</v>
      </c>
    </row>
    <row r="3989" spans="1:20" x14ac:dyDescent="0.25">
      <c r="A3989" s="1" t="s">
        <v>11516</v>
      </c>
      <c r="B3989" s="1" t="s">
        <v>11517</v>
      </c>
      <c r="C3989" s="1" t="s">
        <v>11518</v>
      </c>
      <c r="D3989" s="1" t="s">
        <v>70</v>
      </c>
      <c r="E3989" s="1" t="s">
        <v>299</v>
      </c>
      <c r="F3989" s="1">
        <v>0</v>
      </c>
      <c r="G3989" s="2">
        <v>39790</v>
      </c>
      <c r="H3989" s="1" t="s">
        <v>30</v>
      </c>
      <c r="I3989" s="1" t="s">
        <v>31</v>
      </c>
      <c r="J3989" s="2">
        <v>39672</v>
      </c>
      <c r="K3989" s="1"/>
      <c r="L3989" s="1" t="s">
        <v>24</v>
      </c>
      <c r="M3989" s="3">
        <v>59387.95</v>
      </c>
      <c r="N3989" s="3">
        <v>55211.44</v>
      </c>
      <c r="O3989" s="3">
        <v>2168.88</v>
      </c>
      <c r="P3989" s="1" t="s">
        <v>32</v>
      </c>
      <c r="Q3989" s="3">
        <v>57380.32</v>
      </c>
      <c r="R3989" s="1" t="str">
        <f t="shared" si="188"/>
        <v>2008-12</v>
      </c>
      <c r="S3989" s="1" t="str">
        <f t="shared" si="186"/>
        <v/>
      </c>
      <c r="T3989" s="3">
        <f t="shared" si="187"/>
        <v>2168.88</v>
      </c>
    </row>
    <row r="3990" spans="1:20" x14ac:dyDescent="0.25">
      <c r="A3990" s="1" t="s">
        <v>673</v>
      </c>
      <c r="B3990" s="1" t="s">
        <v>11519</v>
      </c>
      <c r="C3990" s="1" t="s">
        <v>11520</v>
      </c>
      <c r="D3990" s="1" t="s">
        <v>284</v>
      </c>
      <c r="E3990" s="1" t="s">
        <v>1735</v>
      </c>
      <c r="F3990" s="1">
        <v>0</v>
      </c>
      <c r="G3990" s="2">
        <v>31894</v>
      </c>
      <c r="H3990" s="1" t="s">
        <v>30</v>
      </c>
      <c r="I3990" s="1" t="s">
        <v>31</v>
      </c>
      <c r="J3990" s="1" t="s">
        <v>11521</v>
      </c>
      <c r="K3990" s="1"/>
      <c r="L3990" s="1" t="s">
        <v>24</v>
      </c>
      <c r="M3990" s="3">
        <v>100764.56</v>
      </c>
      <c r="N3990" s="3">
        <v>100689.60000000001</v>
      </c>
      <c r="O3990" s="1" t="s">
        <v>32</v>
      </c>
      <c r="P3990" s="3">
        <v>5163.2299999999996</v>
      </c>
      <c r="Q3990" s="3">
        <v>105852.83</v>
      </c>
      <c r="R3990" s="1" t="str">
        <f t="shared" si="188"/>
        <v>1987-04</v>
      </c>
      <c r="S3990" s="1" t="str">
        <f t="shared" si="186"/>
        <v/>
      </c>
      <c r="T3990" s="3">
        <f t="shared" si="187"/>
        <v>5163.2299999999996</v>
      </c>
    </row>
    <row r="3991" spans="1:20" x14ac:dyDescent="0.25">
      <c r="A3991" s="1" t="s">
        <v>11522</v>
      </c>
      <c r="B3991" s="1" t="s">
        <v>11523</v>
      </c>
      <c r="C3991" s="1" t="s">
        <v>11524</v>
      </c>
      <c r="D3991" s="1" t="s">
        <v>82</v>
      </c>
      <c r="E3991" s="1" t="s">
        <v>776</v>
      </c>
      <c r="F3991" s="1">
        <v>0</v>
      </c>
      <c r="G3991" s="2">
        <v>42625</v>
      </c>
      <c r="H3991" s="1" t="s">
        <v>22</v>
      </c>
      <c r="I3991" s="1" t="s">
        <v>257</v>
      </c>
      <c r="J3991" s="2">
        <v>42713</v>
      </c>
      <c r="K3991" s="2">
        <v>44644</v>
      </c>
      <c r="L3991" s="1" t="s">
        <v>42</v>
      </c>
      <c r="M3991" s="3">
        <v>79070.16</v>
      </c>
      <c r="N3991" s="3">
        <v>22808.97</v>
      </c>
      <c r="O3991" s="1" t="s">
        <v>32</v>
      </c>
      <c r="P3991" s="1" t="s">
        <v>32</v>
      </c>
      <c r="Q3991" s="3">
        <v>22808.97</v>
      </c>
      <c r="R3991" s="1" t="str">
        <f t="shared" si="188"/>
        <v>2016-09</v>
      </c>
      <c r="S3991" s="1" t="str">
        <f t="shared" si="186"/>
        <v>2022-03</v>
      </c>
      <c r="T3991" s="3">
        <f t="shared" si="187"/>
        <v>0</v>
      </c>
    </row>
    <row r="3992" spans="1:20" x14ac:dyDescent="0.25">
      <c r="A3992" s="1" t="s">
        <v>11525</v>
      </c>
      <c r="B3992" s="1" t="s">
        <v>11523</v>
      </c>
      <c r="C3992" s="1" t="s">
        <v>11526</v>
      </c>
      <c r="D3992" s="1" t="s">
        <v>623</v>
      </c>
      <c r="E3992" s="1" t="s">
        <v>10483</v>
      </c>
      <c r="F3992" s="1">
        <v>0</v>
      </c>
      <c r="G3992" s="2">
        <v>44704</v>
      </c>
      <c r="H3992" s="1" t="s">
        <v>22</v>
      </c>
      <c r="I3992" s="1" t="s">
        <v>31</v>
      </c>
      <c r="J3992" s="1" t="s">
        <v>47</v>
      </c>
      <c r="K3992" s="1"/>
      <c r="L3992" s="1" t="s">
        <v>24</v>
      </c>
      <c r="M3992" s="3">
        <v>65000</v>
      </c>
      <c r="N3992" s="3">
        <v>35750</v>
      </c>
      <c r="O3992" s="1">
        <v>437.5</v>
      </c>
      <c r="P3992" s="1">
        <v>100</v>
      </c>
      <c r="Q3992" s="3">
        <v>36287.5</v>
      </c>
      <c r="R3992" s="1" t="str">
        <f t="shared" si="188"/>
        <v>2022-05</v>
      </c>
      <c r="S3992" s="1" t="str">
        <f t="shared" si="186"/>
        <v/>
      </c>
      <c r="T3992" s="3">
        <f t="shared" si="187"/>
        <v>537.5</v>
      </c>
    </row>
    <row r="3993" spans="1:20" x14ac:dyDescent="0.25">
      <c r="A3993" s="1" t="s">
        <v>11527</v>
      </c>
      <c r="B3993" s="1" t="s">
        <v>11523</v>
      </c>
      <c r="C3993" s="1" t="s">
        <v>11528</v>
      </c>
      <c r="D3993" s="1" t="s">
        <v>70</v>
      </c>
      <c r="E3993" s="1" t="s">
        <v>169</v>
      </c>
      <c r="F3993" s="1">
        <v>0</v>
      </c>
      <c r="G3993" s="2">
        <v>44718</v>
      </c>
      <c r="H3993" s="1" t="s">
        <v>22</v>
      </c>
      <c r="I3993" s="1" t="s">
        <v>257</v>
      </c>
      <c r="J3993" s="2">
        <v>44718</v>
      </c>
      <c r="K3993" s="1"/>
      <c r="L3993" s="1" t="s">
        <v>24</v>
      </c>
      <c r="M3993" s="3">
        <v>46000.03</v>
      </c>
      <c r="N3993" s="3">
        <v>23928.21</v>
      </c>
      <c r="O3993" s="3">
        <v>6486.54</v>
      </c>
      <c r="P3993" s="1">
        <v>100</v>
      </c>
      <c r="Q3993" s="3">
        <v>30514.75</v>
      </c>
      <c r="R3993" s="1" t="str">
        <f t="shared" si="188"/>
        <v>2022-06</v>
      </c>
      <c r="S3993" s="1" t="str">
        <f t="shared" si="186"/>
        <v/>
      </c>
      <c r="T3993" s="3">
        <f t="shared" si="187"/>
        <v>6586.54</v>
      </c>
    </row>
    <row r="3994" spans="1:20" x14ac:dyDescent="0.25">
      <c r="A3994" s="1" t="s">
        <v>11529</v>
      </c>
      <c r="B3994" s="1" t="s">
        <v>11530</v>
      </c>
      <c r="C3994" s="1" t="s">
        <v>11531</v>
      </c>
      <c r="D3994" s="1" t="s">
        <v>70</v>
      </c>
      <c r="E3994" s="1" t="s">
        <v>11532</v>
      </c>
      <c r="F3994" s="1">
        <v>0</v>
      </c>
      <c r="G3994" s="2">
        <v>42912</v>
      </c>
      <c r="H3994" s="1" t="s">
        <v>22</v>
      </c>
      <c r="I3994" s="1" t="s">
        <v>31</v>
      </c>
      <c r="J3994" s="1" t="s">
        <v>5860</v>
      </c>
      <c r="K3994" s="1"/>
      <c r="L3994" s="1" t="s">
        <v>24</v>
      </c>
      <c r="M3994" s="3">
        <v>88294.54</v>
      </c>
      <c r="N3994" s="3">
        <v>88293.47</v>
      </c>
      <c r="O3994" s="3">
        <v>1188.58</v>
      </c>
      <c r="P3994" s="1" t="s">
        <v>32</v>
      </c>
      <c r="Q3994" s="3">
        <v>89482.05</v>
      </c>
      <c r="R3994" s="1" t="str">
        <f t="shared" si="188"/>
        <v>2017-06</v>
      </c>
      <c r="S3994" s="1" t="str">
        <f t="shared" si="186"/>
        <v/>
      </c>
      <c r="T3994" s="3">
        <f t="shared" si="187"/>
        <v>1188.58</v>
      </c>
    </row>
    <row r="3995" spans="1:20" x14ac:dyDescent="0.25">
      <c r="A3995" s="1" t="s">
        <v>1650</v>
      </c>
      <c r="B3995" s="1" t="s">
        <v>11533</v>
      </c>
      <c r="C3995" s="1" t="s">
        <v>11534</v>
      </c>
      <c r="D3995" s="1" t="s">
        <v>52</v>
      </c>
      <c r="E3995" s="1" t="s">
        <v>4728</v>
      </c>
      <c r="F3995" s="1">
        <v>0</v>
      </c>
      <c r="G3995" s="2">
        <v>32482</v>
      </c>
      <c r="H3995" s="1" t="s">
        <v>22</v>
      </c>
      <c r="I3995" s="1" t="s">
        <v>23</v>
      </c>
      <c r="J3995" s="2">
        <v>32275</v>
      </c>
      <c r="K3995" s="2">
        <v>44587</v>
      </c>
      <c r="L3995" s="1" t="s">
        <v>42</v>
      </c>
      <c r="M3995" s="3">
        <v>56241.54</v>
      </c>
      <c r="N3995" s="3">
        <v>6705.53</v>
      </c>
      <c r="O3995" s="1" t="s">
        <v>32</v>
      </c>
      <c r="P3995" s="1" t="s">
        <v>32</v>
      </c>
      <c r="Q3995" s="3">
        <v>6705.53</v>
      </c>
      <c r="R3995" s="1" t="str">
        <f t="shared" si="188"/>
        <v>1988-12</v>
      </c>
      <c r="S3995" s="1" t="str">
        <f t="shared" si="186"/>
        <v>2022-01</v>
      </c>
      <c r="T3995" s="3">
        <f t="shared" si="187"/>
        <v>0</v>
      </c>
    </row>
    <row r="3996" spans="1:20" x14ac:dyDescent="0.25">
      <c r="A3996" s="1" t="s">
        <v>11535</v>
      </c>
      <c r="B3996" s="1" t="s">
        <v>11533</v>
      </c>
      <c r="C3996" s="1" t="s">
        <v>11536</v>
      </c>
      <c r="D3996" s="1" t="s">
        <v>28</v>
      </c>
      <c r="E3996" s="1" t="s">
        <v>46</v>
      </c>
      <c r="F3996" s="1">
        <v>0</v>
      </c>
      <c r="G3996" s="2">
        <v>43122</v>
      </c>
      <c r="H3996" s="1" t="s">
        <v>22</v>
      </c>
      <c r="I3996" s="1" t="s">
        <v>23</v>
      </c>
      <c r="J3996" s="1" t="s">
        <v>2917</v>
      </c>
      <c r="K3996" s="1"/>
      <c r="L3996" s="1" t="s">
        <v>24</v>
      </c>
      <c r="M3996" s="3">
        <v>54142.19</v>
      </c>
      <c r="N3996" s="3">
        <v>46712.480000000003</v>
      </c>
      <c r="O3996" s="3">
        <v>33104.050000000003</v>
      </c>
      <c r="P3996" s="1">
        <v>125</v>
      </c>
      <c r="Q3996" s="3">
        <v>79941.53</v>
      </c>
      <c r="R3996" s="1" t="str">
        <f t="shared" si="188"/>
        <v>2018-01</v>
      </c>
      <c r="S3996" s="1" t="str">
        <f t="shared" si="186"/>
        <v/>
      </c>
      <c r="T3996" s="3">
        <f t="shared" si="187"/>
        <v>33229.050000000003</v>
      </c>
    </row>
    <row r="3997" spans="1:20" x14ac:dyDescent="0.25">
      <c r="A3997" s="1" t="s">
        <v>11537</v>
      </c>
      <c r="B3997" s="1" t="s">
        <v>11533</v>
      </c>
      <c r="C3997" s="1" t="s">
        <v>11538</v>
      </c>
      <c r="D3997" s="1" t="s">
        <v>123</v>
      </c>
      <c r="E3997" s="1" t="s">
        <v>194</v>
      </c>
      <c r="F3997" s="1">
        <v>0</v>
      </c>
      <c r="G3997" s="2">
        <v>44200</v>
      </c>
      <c r="H3997" s="1" t="s">
        <v>30</v>
      </c>
      <c r="I3997" s="1" t="s">
        <v>23</v>
      </c>
      <c r="J3997" s="2">
        <v>44287</v>
      </c>
      <c r="K3997" s="1"/>
      <c r="L3997" s="1" t="s">
        <v>24</v>
      </c>
      <c r="M3997" s="3">
        <v>50951.06</v>
      </c>
      <c r="N3997" s="3">
        <v>49809.4</v>
      </c>
      <c r="O3997" s="3">
        <v>22339.96</v>
      </c>
      <c r="P3997" s="1">
        <v>125</v>
      </c>
      <c r="Q3997" s="3">
        <v>72274.36</v>
      </c>
      <c r="R3997" s="1" t="str">
        <f t="shared" si="188"/>
        <v>2021-01</v>
      </c>
      <c r="S3997" s="1" t="str">
        <f t="shared" si="186"/>
        <v/>
      </c>
      <c r="T3997" s="3">
        <f t="shared" si="187"/>
        <v>22464.959999999999</v>
      </c>
    </row>
    <row r="3998" spans="1:20" x14ac:dyDescent="0.25">
      <c r="A3998" s="1" t="s">
        <v>11539</v>
      </c>
      <c r="B3998" s="1" t="s">
        <v>11533</v>
      </c>
      <c r="C3998" s="1" t="s">
        <v>11540</v>
      </c>
      <c r="D3998" s="1" t="s">
        <v>113</v>
      </c>
      <c r="E3998" s="1" t="s">
        <v>66</v>
      </c>
      <c r="F3998" s="1">
        <v>0</v>
      </c>
      <c r="G3998" s="2">
        <v>44858</v>
      </c>
      <c r="H3998" s="1" t="s">
        <v>30</v>
      </c>
      <c r="I3998" s="1" t="s">
        <v>31</v>
      </c>
      <c r="J3998" s="1" t="s">
        <v>765</v>
      </c>
      <c r="K3998" s="1"/>
      <c r="L3998" s="1" t="s">
        <v>24</v>
      </c>
      <c r="M3998" s="3">
        <v>43160.42</v>
      </c>
      <c r="N3998" s="3">
        <v>5644</v>
      </c>
      <c r="O3998" s="1">
        <v>341.6</v>
      </c>
      <c r="P3998" s="1">
        <v>100</v>
      </c>
      <c r="Q3998" s="3">
        <v>6085.6</v>
      </c>
      <c r="R3998" s="1" t="str">
        <f t="shared" si="188"/>
        <v>2022-10</v>
      </c>
      <c r="S3998" s="1" t="str">
        <f t="shared" si="186"/>
        <v/>
      </c>
      <c r="T3998" s="3">
        <f t="shared" si="187"/>
        <v>441.6</v>
      </c>
    </row>
    <row r="3999" spans="1:20" x14ac:dyDescent="0.25">
      <c r="A3999" s="1" t="s">
        <v>598</v>
      </c>
      <c r="B3999" s="1" t="s">
        <v>11533</v>
      </c>
      <c r="C3999" s="1" t="s">
        <v>11541</v>
      </c>
      <c r="D3999" s="1" t="s">
        <v>20</v>
      </c>
      <c r="E3999" s="1" t="s">
        <v>264</v>
      </c>
      <c r="F3999" s="1">
        <v>0</v>
      </c>
      <c r="G3999" s="2">
        <v>43499</v>
      </c>
      <c r="H3999" s="1" t="s">
        <v>30</v>
      </c>
      <c r="I3999" s="1" t="s">
        <v>23</v>
      </c>
      <c r="J3999" s="1" t="s">
        <v>115</v>
      </c>
      <c r="K3999" s="1"/>
      <c r="L3999" s="1" t="s">
        <v>24</v>
      </c>
      <c r="M3999" s="3">
        <v>31200</v>
      </c>
      <c r="N3999" s="3">
        <v>32079.18</v>
      </c>
      <c r="O3999" s="3">
        <v>1476</v>
      </c>
      <c r="P3999" s="1">
        <v>125</v>
      </c>
      <c r="Q3999" s="3">
        <v>33680.18</v>
      </c>
      <c r="R3999" s="1" t="str">
        <f t="shared" si="188"/>
        <v>2019-02</v>
      </c>
      <c r="S3999" s="1" t="str">
        <f t="shared" si="186"/>
        <v/>
      </c>
      <c r="T3999" s="3">
        <f t="shared" si="187"/>
        <v>1601</v>
      </c>
    </row>
    <row r="4000" spans="1:20" x14ac:dyDescent="0.25">
      <c r="A4000" s="1" t="s">
        <v>7083</v>
      </c>
      <c r="B4000" s="1" t="s">
        <v>11542</v>
      </c>
      <c r="C4000" s="1" t="s">
        <v>11543</v>
      </c>
      <c r="D4000" s="1" t="s">
        <v>284</v>
      </c>
      <c r="E4000" s="1" t="s">
        <v>8875</v>
      </c>
      <c r="F4000" s="1">
        <v>0</v>
      </c>
      <c r="G4000" s="2">
        <v>42422</v>
      </c>
      <c r="H4000" s="1" t="s">
        <v>22</v>
      </c>
      <c r="I4000" s="1" t="s">
        <v>31</v>
      </c>
      <c r="J4000" s="1" t="s">
        <v>777</v>
      </c>
      <c r="K4000" s="1"/>
      <c r="L4000" s="1" t="s">
        <v>24</v>
      </c>
      <c r="M4000" s="3">
        <v>76589.97</v>
      </c>
      <c r="N4000" s="3">
        <v>70551.91</v>
      </c>
      <c r="O4000" s="1" t="s">
        <v>32</v>
      </c>
      <c r="P4000" s="1">
        <v>125</v>
      </c>
      <c r="Q4000" s="3">
        <v>70676.91</v>
      </c>
      <c r="R4000" s="1" t="str">
        <f t="shared" si="188"/>
        <v>2016-02</v>
      </c>
      <c r="S4000" s="1" t="str">
        <f t="shared" si="186"/>
        <v/>
      </c>
      <c r="T4000" s="3">
        <f t="shared" si="187"/>
        <v>125</v>
      </c>
    </row>
    <row r="4001" spans="1:20" x14ac:dyDescent="0.25">
      <c r="A4001" s="1" t="s">
        <v>11544</v>
      </c>
      <c r="B4001" s="1" t="s">
        <v>853</v>
      </c>
      <c r="C4001" s="1" t="s">
        <v>11545</v>
      </c>
      <c r="D4001" s="1" t="s">
        <v>76</v>
      </c>
      <c r="E4001" s="1" t="s">
        <v>11546</v>
      </c>
      <c r="F4001" s="1">
        <v>0</v>
      </c>
      <c r="G4001" s="2">
        <v>44816</v>
      </c>
      <c r="H4001" s="1" t="s">
        <v>22</v>
      </c>
      <c r="I4001" s="1" t="s">
        <v>31</v>
      </c>
      <c r="J4001" s="2">
        <v>44904</v>
      </c>
      <c r="K4001" s="1"/>
      <c r="L4001" s="1" t="s">
        <v>24</v>
      </c>
      <c r="M4001" s="3">
        <v>22499.98</v>
      </c>
      <c r="N4001" s="3">
        <v>6057.8</v>
      </c>
      <c r="O4001" s="1" t="s">
        <v>32</v>
      </c>
      <c r="P4001" s="1" t="s">
        <v>32</v>
      </c>
      <c r="Q4001" s="3">
        <v>6057.8</v>
      </c>
      <c r="R4001" s="1" t="str">
        <f t="shared" si="188"/>
        <v>2022-09</v>
      </c>
      <c r="S4001" s="1" t="str">
        <f t="shared" si="186"/>
        <v/>
      </c>
      <c r="T4001" s="3">
        <f t="shared" si="187"/>
        <v>0</v>
      </c>
    </row>
    <row r="4002" spans="1:20" x14ac:dyDescent="0.25">
      <c r="A4002" s="1" t="s">
        <v>5542</v>
      </c>
      <c r="B4002" s="1" t="s">
        <v>853</v>
      </c>
      <c r="C4002" s="1" t="s">
        <v>11547</v>
      </c>
      <c r="D4002" s="1" t="s">
        <v>123</v>
      </c>
      <c r="E4002" s="1" t="s">
        <v>194</v>
      </c>
      <c r="F4002" s="1">
        <v>0</v>
      </c>
      <c r="G4002" s="2">
        <v>35059</v>
      </c>
      <c r="H4002" s="1" t="s">
        <v>30</v>
      </c>
      <c r="I4002" s="1" t="s">
        <v>31</v>
      </c>
      <c r="J4002" s="1" t="s">
        <v>533</v>
      </c>
      <c r="K4002" s="1"/>
      <c r="L4002" s="1" t="s">
        <v>24</v>
      </c>
      <c r="M4002" s="3">
        <v>79520.479999999996</v>
      </c>
      <c r="N4002" s="3">
        <v>78698.12</v>
      </c>
      <c r="O4002" s="3">
        <v>20022.23</v>
      </c>
      <c r="P4002" s="1">
        <v>125</v>
      </c>
      <c r="Q4002" s="3">
        <v>98845.35</v>
      </c>
      <c r="R4002" s="1" t="str">
        <f t="shared" si="188"/>
        <v>1995-12</v>
      </c>
      <c r="S4002" s="1" t="str">
        <f t="shared" si="186"/>
        <v/>
      </c>
      <c r="T4002" s="3">
        <f t="shared" si="187"/>
        <v>20147.23</v>
      </c>
    </row>
    <row r="4003" spans="1:20" x14ac:dyDescent="0.25">
      <c r="A4003" s="1" t="s">
        <v>11548</v>
      </c>
      <c r="B4003" s="1" t="s">
        <v>853</v>
      </c>
      <c r="C4003" s="1" t="s">
        <v>11549</v>
      </c>
      <c r="D4003" s="1" t="s">
        <v>70</v>
      </c>
      <c r="E4003" s="1" t="s">
        <v>11550</v>
      </c>
      <c r="F4003" s="1">
        <v>0</v>
      </c>
      <c r="G4003" s="2">
        <v>44830</v>
      </c>
      <c r="H4003" s="1" t="s">
        <v>22</v>
      </c>
      <c r="I4003" s="1" t="s">
        <v>31</v>
      </c>
      <c r="J4003" s="1" t="s">
        <v>310</v>
      </c>
      <c r="K4003" s="1"/>
      <c r="L4003" s="1" t="s">
        <v>24</v>
      </c>
      <c r="M4003" s="3">
        <v>67999.98</v>
      </c>
      <c r="N4003" s="3">
        <v>15692.4</v>
      </c>
      <c r="O4003" s="1">
        <v>130.77000000000001</v>
      </c>
      <c r="P4003" s="1">
        <v>100</v>
      </c>
      <c r="Q4003" s="3">
        <v>15923.17</v>
      </c>
      <c r="R4003" s="1" t="str">
        <f t="shared" si="188"/>
        <v>2022-09</v>
      </c>
      <c r="S4003" s="1" t="str">
        <f t="shared" si="186"/>
        <v/>
      </c>
      <c r="T4003" s="3">
        <f t="shared" si="187"/>
        <v>230.77</v>
      </c>
    </row>
    <row r="4004" spans="1:20" x14ac:dyDescent="0.25">
      <c r="A4004" s="1" t="s">
        <v>1357</v>
      </c>
      <c r="B4004" s="1" t="s">
        <v>11551</v>
      </c>
      <c r="C4004" s="1" t="s">
        <v>11552</v>
      </c>
      <c r="D4004" s="1" t="s">
        <v>82</v>
      </c>
      <c r="E4004" s="1" t="s">
        <v>831</v>
      </c>
      <c r="F4004" s="1">
        <v>0</v>
      </c>
      <c r="G4004" s="2">
        <v>34526</v>
      </c>
      <c r="H4004" s="1" t="s">
        <v>30</v>
      </c>
      <c r="I4004" s="1" t="s">
        <v>31</v>
      </c>
      <c r="J4004" s="2">
        <v>34645</v>
      </c>
      <c r="K4004" s="1"/>
      <c r="L4004" s="1" t="s">
        <v>24</v>
      </c>
      <c r="M4004" s="3">
        <v>55299.09</v>
      </c>
      <c r="N4004" s="3">
        <v>6380.7</v>
      </c>
      <c r="O4004" s="1" t="s">
        <v>32</v>
      </c>
      <c r="P4004" s="1" t="s">
        <v>32</v>
      </c>
      <c r="Q4004" s="3">
        <v>6380.7</v>
      </c>
      <c r="R4004" s="1" t="str">
        <f t="shared" si="188"/>
        <v>1994-07</v>
      </c>
      <c r="S4004" s="1" t="str">
        <f t="shared" si="186"/>
        <v/>
      </c>
      <c r="T4004" s="3">
        <f t="shared" si="187"/>
        <v>0</v>
      </c>
    </row>
    <row r="4005" spans="1:20" x14ac:dyDescent="0.25">
      <c r="A4005" s="1" t="s">
        <v>11553</v>
      </c>
      <c r="B4005" s="1" t="s">
        <v>11554</v>
      </c>
      <c r="C4005" s="1" t="s">
        <v>11555</v>
      </c>
      <c r="D4005" s="1" t="s">
        <v>70</v>
      </c>
      <c r="E4005" s="1" t="s">
        <v>1461</v>
      </c>
      <c r="F4005" s="1">
        <v>0</v>
      </c>
      <c r="G4005" s="2">
        <v>42394</v>
      </c>
      <c r="H4005" s="1" t="s">
        <v>22</v>
      </c>
      <c r="I4005" s="1" t="s">
        <v>23</v>
      </c>
      <c r="J4005" s="1" t="s">
        <v>1732</v>
      </c>
      <c r="K4005" s="1"/>
      <c r="L4005" s="1" t="s">
        <v>24</v>
      </c>
      <c r="M4005" s="3">
        <v>58799.94</v>
      </c>
      <c r="N4005" s="3">
        <v>51718.23</v>
      </c>
      <c r="O4005" s="3">
        <v>19462.650000000001</v>
      </c>
      <c r="P4005" s="1" t="s">
        <v>32</v>
      </c>
      <c r="Q4005" s="3">
        <v>71180.88</v>
      </c>
      <c r="R4005" s="1" t="str">
        <f t="shared" si="188"/>
        <v>2016-01</v>
      </c>
      <c r="S4005" s="1" t="str">
        <f t="shared" si="186"/>
        <v/>
      </c>
      <c r="T4005" s="3">
        <f t="shared" si="187"/>
        <v>19462.650000000001</v>
      </c>
    </row>
    <row r="4006" spans="1:20" x14ac:dyDescent="0.25">
      <c r="A4006" s="1" t="s">
        <v>11556</v>
      </c>
      <c r="B4006" s="1" t="s">
        <v>11557</v>
      </c>
      <c r="C4006" s="1" t="s">
        <v>11558</v>
      </c>
      <c r="D4006" s="1" t="s">
        <v>70</v>
      </c>
      <c r="E4006" s="1" t="s">
        <v>3115</v>
      </c>
      <c r="F4006" s="1">
        <v>0</v>
      </c>
      <c r="G4006" s="2">
        <v>44354</v>
      </c>
      <c r="H4006" s="1" t="s">
        <v>22</v>
      </c>
      <c r="I4006" s="1" t="s">
        <v>31</v>
      </c>
      <c r="J4006" s="2">
        <v>44383</v>
      </c>
      <c r="K4006" s="1"/>
      <c r="L4006" s="1" t="s">
        <v>24</v>
      </c>
      <c r="M4006" s="3">
        <v>34703.339999999997</v>
      </c>
      <c r="N4006" s="3">
        <v>35662.980000000003</v>
      </c>
      <c r="O4006" s="1">
        <v>12.51</v>
      </c>
      <c r="P4006" s="1" t="s">
        <v>32</v>
      </c>
      <c r="Q4006" s="3">
        <v>35675.49</v>
      </c>
      <c r="R4006" s="1" t="str">
        <f t="shared" si="188"/>
        <v>2021-06</v>
      </c>
      <c r="S4006" s="1" t="str">
        <f t="shared" si="186"/>
        <v/>
      </c>
      <c r="T4006" s="3">
        <f t="shared" si="187"/>
        <v>12.51</v>
      </c>
    </row>
    <row r="4007" spans="1:20" x14ac:dyDescent="0.25">
      <c r="A4007" s="1" t="s">
        <v>225</v>
      </c>
      <c r="B4007" s="1" t="s">
        <v>11559</v>
      </c>
      <c r="C4007" s="1" t="s">
        <v>11560</v>
      </c>
      <c r="D4007" s="1" t="s">
        <v>123</v>
      </c>
      <c r="E4007" s="1" t="s">
        <v>194</v>
      </c>
      <c r="F4007" s="1">
        <v>0</v>
      </c>
      <c r="G4007" s="2">
        <v>42253</v>
      </c>
      <c r="H4007" s="1" t="s">
        <v>30</v>
      </c>
      <c r="I4007" s="1" t="s">
        <v>31</v>
      </c>
      <c r="J4007" s="1" t="s">
        <v>11561</v>
      </c>
      <c r="K4007" s="1"/>
      <c r="L4007" s="1" t="s">
        <v>24</v>
      </c>
      <c r="M4007" s="3">
        <v>75999.039999999994</v>
      </c>
      <c r="N4007" s="3">
        <v>67135.990000000005</v>
      </c>
      <c r="O4007" s="3">
        <v>8364.81</v>
      </c>
      <c r="P4007" s="1">
        <v>125</v>
      </c>
      <c r="Q4007" s="3">
        <v>75625.8</v>
      </c>
      <c r="R4007" s="1" t="str">
        <f t="shared" si="188"/>
        <v>2015-09</v>
      </c>
      <c r="S4007" s="1" t="str">
        <f t="shared" si="186"/>
        <v/>
      </c>
      <c r="T4007" s="3">
        <f t="shared" si="187"/>
        <v>8489.81</v>
      </c>
    </row>
    <row r="4008" spans="1:20" x14ac:dyDescent="0.25">
      <c r="A4008" s="1" t="s">
        <v>11562</v>
      </c>
      <c r="B4008" s="1" t="s">
        <v>11563</v>
      </c>
      <c r="C4008" s="1" t="s">
        <v>11564</v>
      </c>
      <c r="D4008" s="1" t="s">
        <v>28</v>
      </c>
      <c r="E4008" s="1" t="s">
        <v>46</v>
      </c>
      <c r="F4008" s="1">
        <v>0</v>
      </c>
      <c r="G4008" s="2">
        <v>44830</v>
      </c>
      <c r="H4008" s="1" t="s">
        <v>30</v>
      </c>
      <c r="I4008" s="1" t="s">
        <v>31</v>
      </c>
      <c r="J4008" s="1" t="s">
        <v>310</v>
      </c>
      <c r="K4008" s="2">
        <v>44926</v>
      </c>
      <c r="L4008" s="1" t="s">
        <v>42</v>
      </c>
      <c r="M4008" s="3">
        <v>52240.03</v>
      </c>
      <c r="N4008" s="3">
        <v>11854.28</v>
      </c>
      <c r="O4008" s="1">
        <v>395.56</v>
      </c>
      <c r="P4008" s="1">
        <v>100</v>
      </c>
      <c r="Q4008" s="3">
        <v>12349.84</v>
      </c>
      <c r="R4008" s="1" t="str">
        <f t="shared" si="188"/>
        <v>2022-09</v>
      </c>
      <c r="S4008" s="1" t="str">
        <f t="shared" si="186"/>
        <v>2022-12</v>
      </c>
      <c r="T4008" s="3">
        <f t="shared" si="187"/>
        <v>495.56</v>
      </c>
    </row>
    <row r="4009" spans="1:20" x14ac:dyDescent="0.25">
      <c r="A4009" s="1" t="s">
        <v>11565</v>
      </c>
      <c r="B4009" s="1" t="s">
        <v>11566</v>
      </c>
      <c r="C4009" s="1" t="s">
        <v>11567</v>
      </c>
      <c r="D4009" s="1" t="s">
        <v>103</v>
      </c>
      <c r="E4009" s="1" t="s">
        <v>4238</v>
      </c>
      <c r="F4009" s="1">
        <v>0</v>
      </c>
      <c r="G4009" s="2">
        <v>44697</v>
      </c>
      <c r="H4009" s="1" t="s">
        <v>22</v>
      </c>
      <c r="I4009" s="1" t="s">
        <v>31</v>
      </c>
      <c r="J4009" s="1" t="s">
        <v>2946</v>
      </c>
      <c r="K4009" s="2">
        <v>44771</v>
      </c>
      <c r="L4009" s="1" t="s">
        <v>42</v>
      </c>
      <c r="M4009" s="3">
        <v>27040</v>
      </c>
      <c r="N4009" s="3">
        <v>5720</v>
      </c>
      <c r="O4009" s="1" t="s">
        <v>32</v>
      </c>
      <c r="P4009" s="1" t="s">
        <v>32</v>
      </c>
      <c r="Q4009" s="3">
        <v>5720</v>
      </c>
      <c r="R4009" s="1" t="str">
        <f t="shared" si="188"/>
        <v>2022-05</v>
      </c>
      <c r="S4009" s="1" t="str">
        <f t="shared" si="186"/>
        <v>2022-07</v>
      </c>
      <c r="T4009" s="3">
        <f t="shared" si="187"/>
        <v>0</v>
      </c>
    </row>
    <row r="4010" spans="1:20" x14ac:dyDescent="0.25">
      <c r="A4010" s="1" t="s">
        <v>11568</v>
      </c>
      <c r="B4010" s="1" t="s">
        <v>11569</v>
      </c>
      <c r="C4010" s="1" t="s">
        <v>11570</v>
      </c>
      <c r="D4010" s="1" t="s">
        <v>137</v>
      </c>
      <c r="E4010" s="1" t="s">
        <v>66</v>
      </c>
      <c r="F4010" s="1">
        <v>0</v>
      </c>
      <c r="G4010" s="2">
        <v>44109</v>
      </c>
      <c r="H4010" s="1" t="s">
        <v>30</v>
      </c>
      <c r="I4010" s="1" t="s">
        <v>31</v>
      </c>
      <c r="J4010" s="2">
        <v>43961</v>
      </c>
      <c r="K4010" s="1"/>
      <c r="L4010" s="1" t="s">
        <v>24</v>
      </c>
      <c r="M4010" s="3">
        <v>43160.42</v>
      </c>
      <c r="N4010" s="3">
        <v>16942.78</v>
      </c>
      <c r="O4010" s="3">
        <v>1734.85</v>
      </c>
      <c r="P4010" s="1" t="s">
        <v>32</v>
      </c>
      <c r="Q4010" s="3">
        <v>18677.63</v>
      </c>
      <c r="R4010" s="1" t="str">
        <f t="shared" si="188"/>
        <v>2020-10</v>
      </c>
      <c r="S4010" s="1" t="str">
        <f t="shared" si="186"/>
        <v/>
      </c>
      <c r="T4010" s="3">
        <f t="shared" si="187"/>
        <v>1734.85</v>
      </c>
    </row>
    <row r="4011" spans="1:20" x14ac:dyDescent="0.25">
      <c r="A4011" s="1" t="s">
        <v>5297</v>
      </c>
      <c r="B4011" s="1" t="s">
        <v>11571</v>
      </c>
      <c r="C4011" s="1" t="s">
        <v>11572</v>
      </c>
      <c r="D4011" s="1" t="s">
        <v>237</v>
      </c>
      <c r="E4011" s="1" t="s">
        <v>1491</v>
      </c>
      <c r="F4011" s="1">
        <v>0</v>
      </c>
      <c r="G4011" s="2">
        <v>35702</v>
      </c>
      <c r="H4011" s="1" t="s">
        <v>22</v>
      </c>
      <c r="I4011" s="1" t="s">
        <v>31</v>
      </c>
      <c r="J4011" s="1" t="s">
        <v>5340</v>
      </c>
      <c r="K4011" s="1"/>
      <c r="L4011" s="1" t="s">
        <v>24</v>
      </c>
      <c r="M4011" s="3">
        <v>36411.65</v>
      </c>
      <c r="N4011" s="3">
        <v>37347.56</v>
      </c>
      <c r="O4011" s="1" t="s">
        <v>32</v>
      </c>
      <c r="P4011" s="3">
        <v>1274.4100000000001</v>
      </c>
      <c r="Q4011" s="3">
        <v>38621.97</v>
      </c>
      <c r="R4011" s="1" t="str">
        <f t="shared" si="188"/>
        <v>1997-09</v>
      </c>
      <c r="S4011" s="1" t="str">
        <f t="shared" si="186"/>
        <v/>
      </c>
      <c r="T4011" s="3">
        <f t="shared" si="187"/>
        <v>1274.4100000000001</v>
      </c>
    </row>
    <row r="4012" spans="1:20" x14ac:dyDescent="0.25">
      <c r="A4012" s="1" t="s">
        <v>11573</v>
      </c>
      <c r="B4012" s="1" t="s">
        <v>11574</v>
      </c>
      <c r="C4012" s="1" t="s">
        <v>11575</v>
      </c>
      <c r="D4012" s="1" t="s">
        <v>39</v>
      </c>
      <c r="E4012" s="1" t="s">
        <v>40</v>
      </c>
      <c r="F4012" s="1">
        <v>0</v>
      </c>
      <c r="G4012" s="2">
        <v>44883</v>
      </c>
      <c r="H4012" s="1" t="s">
        <v>30</v>
      </c>
      <c r="I4012" s="1" t="s">
        <v>31</v>
      </c>
      <c r="J4012" s="1" t="s">
        <v>1966</v>
      </c>
      <c r="K4012" s="1"/>
      <c r="L4012" s="1" t="s">
        <v>24</v>
      </c>
      <c r="M4012" s="3">
        <v>29952</v>
      </c>
      <c r="N4012" s="3">
        <v>6019</v>
      </c>
      <c r="O4012" s="1" t="s">
        <v>32</v>
      </c>
      <c r="P4012" s="1">
        <v>100</v>
      </c>
      <c r="Q4012" s="3">
        <v>6119</v>
      </c>
      <c r="R4012" s="1" t="str">
        <f t="shared" si="188"/>
        <v>2022-11</v>
      </c>
      <c r="S4012" s="1" t="str">
        <f t="shared" si="186"/>
        <v/>
      </c>
      <c r="T4012" s="3">
        <f t="shared" si="187"/>
        <v>100</v>
      </c>
    </row>
    <row r="4013" spans="1:20" x14ac:dyDescent="0.25">
      <c r="A4013" s="1" t="s">
        <v>11576</v>
      </c>
      <c r="B4013" s="1" t="s">
        <v>11577</v>
      </c>
      <c r="C4013" s="1" t="s">
        <v>11578</v>
      </c>
      <c r="D4013" s="1" t="s">
        <v>39</v>
      </c>
      <c r="E4013" s="1" t="s">
        <v>40</v>
      </c>
      <c r="F4013" s="1">
        <v>0</v>
      </c>
      <c r="G4013" s="2">
        <v>44657</v>
      </c>
      <c r="H4013" s="1" t="s">
        <v>30</v>
      </c>
      <c r="I4013" s="1" t="s">
        <v>31</v>
      </c>
      <c r="J4013" s="2">
        <v>44412</v>
      </c>
      <c r="K4013" s="1"/>
      <c r="L4013" s="1" t="s">
        <v>24</v>
      </c>
      <c r="M4013" s="3">
        <v>29952</v>
      </c>
      <c r="N4013" s="3">
        <v>9476.5</v>
      </c>
      <c r="O4013" s="1" t="s">
        <v>32</v>
      </c>
      <c r="P4013" s="1" t="s">
        <v>32</v>
      </c>
      <c r="Q4013" s="3">
        <v>9476.5</v>
      </c>
      <c r="R4013" s="1" t="str">
        <f t="shared" si="188"/>
        <v>2022-04</v>
      </c>
      <c r="S4013" s="1" t="str">
        <f t="shared" si="186"/>
        <v/>
      </c>
      <c r="T4013" s="3">
        <f t="shared" si="187"/>
        <v>0</v>
      </c>
    </row>
    <row r="4014" spans="1:20" x14ac:dyDescent="0.25">
      <c r="A4014" s="1" t="s">
        <v>6694</v>
      </c>
      <c r="B4014" s="1" t="s">
        <v>11579</v>
      </c>
      <c r="C4014" s="1" t="s">
        <v>11580</v>
      </c>
      <c r="D4014" s="1" t="s">
        <v>20</v>
      </c>
      <c r="E4014" s="1" t="s">
        <v>61</v>
      </c>
      <c r="F4014" s="1">
        <v>0</v>
      </c>
      <c r="G4014" s="2">
        <v>43178</v>
      </c>
      <c r="H4014" s="1" t="s">
        <v>22</v>
      </c>
      <c r="I4014" s="1" t="s">
        <v>31</v>
      </c>
      <c r="J4014" s="1" t="s">
        <v>1834</v>
      </c>
      <c r="K4014" s="2">
        <v>44595</v>
      </c>
      <c r="L4014" s="1" t="s">
        <v>42</v>
      </c>
      <c r="M4014" s="3">
        <v>66951.25</v>
      </c>
      <c r="N4014" s="3">
        <v>11310.71</v>
      </c>
      <c r="O4014" s="1">
        <v>177.03</v>
      </c>
      <c r="P4014" s="1" t="s">
        <v>32</v>
      </c>
      <c r="Q4014" s="3">
        <v>11487.74</v>
      </c>
      <c r="R4014" s="1" t="str">
        <f t="shared" si="188"/>
        <v>2018-03</v>
      </c>
      <c r="S4014" s="1" t="str">
        <f t="shared" si="186"/>
        <v>2022-02</v>
      </c>
      <c r="T4014" s="3">
        <f t="shared" si="187"/>
        <v>177.03</v>
      </c>
    </row>
    <row r="4015" spans="1:20" x14ac:dyDescent="0.25">
      <c r="A4015" s="1" t="s">
        <v>11581</v>
      </c>
      <c r="B4015" s="1" t="s">
        <v>11579</v>
      </c>
      <c r="C4015" s="1" t="s">
        <v>11582</v>
      </c>
      <c r="D4015" s="1" t="s">
        <v>113</v>
      </c>
      <c r="E4015" s="1" t="s">
        <v>914</v>
      </c>
      <c r="F4015" s="1">
        <v>0</v>
      </c>
      <c r="G4015" s="2">
        <v>37703</v>
      </c>
      <c r="H4015" s="1" t="s">
        <v>22</v>
      </c>
      <c r="I4015" s="1" t="s">
        <v>23</v>
      </c>
      <c r="J4015" s="1" t="s">
        <v>11583</v>
      </c>
      <c r="K4015" s="1"/>
      <c r="L4015" s="1" t="s">
        <v>24</v>
      </c>
      <c r="M4015" s="3">
        <v>41303.599999999999</v>
      </c>
      <c r="N4015" s="3">
        <v>34032.97</v>
      </c>
      <c r="O4015" s="1" t="s">
        <v>32</v>
      </c>
      <c r="P4015" s="1">
        <v>125</v>
      </c>
      <c r="Q4015" s="3">
        <v>34157.97</v>
      </c>
      <c r="R4015" s="1" t="str">
        <f t="shared" si="188"/>
        <v>2003-03</v>
      </c>
      <c r="S4015" s="1" t="str">
        <f t="shared" si="186"/>
        <v/>
      </c>
      <c r="T4015" s="3">
        <f t="shared" si="187"/>
        <v>125</v>
      </c>
    </row>
    <row r="4016" spans="1:20" x14ac:dyDescent="0.25">
      <c r="A4016" s="1" t="s">
        <v>1570</v>
      </c>
      <c r="B4016" s="1" t="s">
        <v>11579</v>
      </c>
      <c r="C4016" s="1" t="s">
        <v>11584</v>
      </c>
      <c r="D4016" s="1" t="s">
        <v>562</v>
      </c>
      <c r="E4016" s="1" t="s">
        <v>11585</v>
      </c>
      <c r="F4016" s="1">
        <v>0</v>
      </c>
      <c r="G4016" s="2">
        <v>43347</v>
      </c>
      <c r="H4016" s="1" t="s">
        <v>30</v>
      </c>
      <c r="I4016" s="1" t="s">
        <v>23</v>
      </c>
      <c r="J4016" s="2">
        <v>43199</v>
      </c>
      <c r="K4016" s="1"/>
      <c r="L4016" s="1" t="s">
        <v>24</v>
      </c>
      <c r="M4016" s="3">
        <v>95000.46</v>
      </c>
      <c r="N4016" s="3">
        <v>94270.6</v>
      </c>
      <c r="O4016" s="3">
        <v>1278.8599999999999</v>
      </c>
      <c r="P4016" s="1" t="s">
        <v>32</v>
      </c>
      <c r="Q4016" s="3">
        <v>95549.46</v>
      </c>
      <c r="R4016" s="1" t="str">
        <f t="shared" si="188"/>
        <v>2018-09</v>
      </c>
      <c r="S4016" s="1" t="str">
        <f t="shared" si="186"/>
        <v/>
      </c>
      <c r="T4016" s="3">
        <f t="shared" si="187"/>
        <v>1278.8599999999999</v>
      </c>
    </row>
    <row r="4017" spans="1:20" x14ac:dyDescent="0.25">
      <c r="A4017" s="1" t="s">
        <v>11586</v>
      </c>
      <c r="B4017" s="1" t="s">
        <v>11579</v>
      </c>
      <c r="C4017" s="1" t="s">
        <v>11587</v>
      </c>
      <c r="D4017" s="1" t="s">
        <v>20</v>
      </c>
      <c r="E4017" s="1" t="s">
        <v>21</v>
      </c>
      <c r="F4017" s="1">
        <v>0</v>
      </c>
      <c r="G4017" s="2">
        <v>38726</v>
      </c>
      <c r="H4017" s="1" t="s">
        <v>22</v>
      </c>
      <c r="I4017" s="1" t="s">
        <v>23</v>
      </c>
      <c r="J4017" s="2">
        <v>38961</v>
      </c>
      <c r="K4017" s="1"/>
      <c r="L4017" s="1" t="s">
        <v>24</v>
      </c>
      <c r="M4017" s="3">
        <v>41581.07</v>
      </c>
      <c r="N4017" s="3">
        <v>18939.47</v>
      </c>
      <c r="O4017" s="1">
        <v>809.02</v>
      </c>
      <c r="P4017" s="1" t="s">
        <v>32</v>
      </c>
      <c r="Q4017" s="3">
        <v>19748.490000000002</v>
      </c>
      <c r="R4017" s="1" t="str">
        <f t="shared" si="188"/>
        <v>2006-01</v>
      </c>
      <c r="S4017" s="1" t="str">
        <f t="shared" si="186"/>
        <v/>
      </c>
      <c r="T4017" s="3">
        <f t="shared" si="187"/>
        <v>809.02</v>
      </c>
    </row>
    <row r="4018" spans="1:20" x14ac:dyDescent="0.25">
      <c r="A4018" s="1" t="s">
        <v>3390</v>
      </c>
      <c r="B4018" s="1" t="s">
        <v>11588</v>
      </c>
      <c r="C4018" s="1" t="s">
        <v>11589</v>
      </c>
      <c r="D4018" s="1" t="s">
        <v>28</v>
      </c>
      <c r="E4018" s="1" t="s">
        <v>46</v>
      </c>
      <c r="F4018" s="1">
        <v>0</v>
      </c>
      <c r="G4018" s="2">
        <v>44368</v>
      </c>
      <c r="H4018" s="1" t="s">
        <v>30</v>
      </c>
      <c r="I4018" s="1" t="s">
        <v>31</v>
      </c>
      <c r="J4018" s="1" t="s">
        <v>1160</v>
      </c>
      <c r="K4018" s="1"/>
      <c r="L4018" s="1" t="s">
        <v>24</v>
      </c>
      <c r="M4018" s="3">
        <v>52228.800000000003</v>
      </c>
      <c r="N4018" s="3">
        <v>45555.1</v>
      </c>
      <c r="O4018" s="3">
        <v>42158.95</v>
      </c>
      <c r="P4018" s="1">
        <v>125</v>
      </c>
      <c r="Q4018" s="3">
        <v>87839.05</v>
      </c>
      <c r="R4018" s="1" t="str">
        <f t="shared" si="188"/>
        <v>2021-06</v>
      </c>
      <c r="S4018" s="1" t="str">
        <f t="shared" si="186"/>
        <v/>
      </c>
      <c r="T4018" s="3">
        <f t="shared" si="187"/>
        <v>42283.95</v>
      </c>
    </row>
    <row r="4019" spans="1:20" x14ac:dyDescent="0.25">
      <c r="A4019" s="1" t="s">
        <v>6547</v>
      </c>
      <c r="B4019" s="1" t="s">
        <v>11590</v>
      </c>
      <c r="C4019" s="1" t="s">
        <v>11591</v>
      </c>
      <c r="D4019" s="1" t="s">
        <v>204</v>
      </c>
      <c r="E4019" s="1" t="s">
        <v>9848</v>
      </c>
      <c r="F4019" s="1">
        <v>0</v>
      </c>
      <c r="G4019" s="2">
        <v>37077</v>
      </c>
      <c r="H4019" s="1" t="s">
        <v>30</v>
      </c>
      <c r="I4019" s="1" t="s">
        <v>31</v>
      </c>
      <c r="J4019" s="2">
        <v>37018</v>
      </c>
      <c r="K4019" s="1"/>
      <c r="L4019" s="1" t="s">
        <v>24</v>
      </c>
      <c r="M4019" s="3">
        <v>145504.74</v>
      </c>
      <c r="N4019" s="3">
        <v>146259.70000000001</v>
      </c>
      <c r="O4019" s="1" t="s">
        <v>32</v>
      </c>
      <c r="P4019" s="1">
        <v>125</v>
      </c>
      <c r="Q4019" s="3">
        <v>146384.70000000001</v>
      </c>
      <c r="R4019" s="1" t="str">
        <f t="shared" si="188"/>
        <v>2001-07</v>
      </c>
      <c r="S4019" s="1" t="str">
        <f t="shared" si="186"/>
        <v/>
      </c>
      <c r="T4019" s="3">
        <f t="shared" si="187"/>
        <v>125</v>
      </c>
    </row>
    <row r="4020" spans="1:20" x14ac:dyDescent="0.25">
      <c r="A4020" s="1" t="s">
        <v>11592</v>
      </c>
      <c r="B4020" s="1" t="s">
        <v>11593</v>
      </c>
      <c r="C4020" s="1" t="s">
        <v>11594</v>
      </c>
      <c r="D4020" s="1" t="s">
        <v>20</v>
      </c>
      <c r="E4020" s="1" t="s">
        <v>4218</v>
      </c>
      <c r="F4020" s="1">
        <v>0</v>
      </c>
      <c r="G4020" s="2">
        <v>44452</v>
      </c>
      <c r="H4020" s="1" t="s">
        <v>22</v>
      </c>
      <c r="I4020" s="1" t="s">
        <v>23</v>
      </c>
      <c r="J4020" s="1" t="s">
        <v>1073</v>
      </c>
      <c r="K4020" s="2">
        <v>44772</v>
      </c>
      <c r="L4020" s="1" t="s">
        <v>42</v>
      </c>
      <c r="M4020" s="3">
        <v>29120</v>
      </c>
      <c r="N4020" s="3">
        <v>11308.5</v>
      </c>
      <c r="O4020" s="3">
        <v>3237.58</v>
      </c>
      <c r="P4020" s="1" t="s">
        <v>32</v>
      </c>
      <c r="Q4020" s="3">
        <v>14546.08</v>
      </c>
      <c r="R4020" s="1" t="str">
        <f t="shared" si="188"/>
        <v>2021-09</v>
      </c>
      <c r="S4020" s="1" t="str">
        <f t="shared" si="186"/>
        <v>2022-07</v>
      </c>
      <c r="T4020" s="3">
        <f t="shared" si="187"/>
        <v>3237.58</v>
      </c>
    </row>
    <row r="4021" spans="1:20" x14ac:dyDescent="0.25">
      <c r="A4021" s="1" t="s">
        <v>11595</v>
      </c>
      <c r="B4021" s="1" t="s">
        <v>11593</v>
      </c>
      <c r="C4021" s="1" t="s">
        <v>11596</v>
      </c>
      <c r="D4021" s="1" t="s">
        <v>20</v>
      </c>
      <c r="E4021" s="1" t="s">
        <v>404</v>
      </c>
      <c r="F4021" s="1">
        <v>0</v>
      </c>
      <c r="G4021" s="2">
        <v>39972</v>
      </c>
      <c r="H4021" s="1" t="s">
        <v>22</v>
      </c>
      <c r="I4021" s="1" t="s">
        <v>31</v>
      </c>
      <c r="J4021" s="2">
        <v>40031</v>
      </c>
      <c r="K4021" s="1"/>
      <c r="L4021" s="1" t="s">
        <v>24</v>
      </c>
      <c r="M4021" s="3">
        <v>47471.22</v>
      </c>
      <c r="N4021" s="3">
        <v>49580.82</v>
      </c>
      <c r="O4021" s="3">
        <v>6092.23</v>
      </c>
      <c r="P4021" s="1">
        <v>125</v>
      </c>
      <c r="Q4021" s="3">
        <v>55798.05</v>
      </c>
      <c r="R4021" s="1" t="str">
        <f t="shared" si="188"/>
        <v>2009-06</v>
      </c>
      <c r="S4021" s="1" t="str">
        <f t="shared" si="186"/>
        <v/>
      </c>
      <c r="T4021" s="3">
        <f t="shared" si="187"/>
        <v>6217.23</v>
      </c>
    </row>
    <row r="4022" spans="1:20" x14ac:dyDescent="0.25">
      <c r="A4022" s="1" t="s">
        <v>11597</v>
      </c>
      <c r="B4022" s="1" t="s">
        <v>11598</v>
      </c>
      <c r="C4022" s="1" t="s">
        <v>11599</v>
      </c>
      <c r="D4022" s="1" t="s">
        <v>88</v>
      </c>
      <c r="E4022" s="1" t="s">
        <v>89</v>
      </c>
      <c r="F4022" s="1">
        <v>0</v>
      </c>
      <c r="G4022" s="2">
        <v>44858</v>
      </c>
      <c r="H4022" s="1" t="s">
        <v>22</v>
      </c>
      <c r="I4022" s="1" t="s">
        <v>31</v>
      </c>
      <c r="J4022" s="1" t="s">
        <v>765</v>
      </c>
      <c r="K4022" s="1"/>
      <c r="L4022" s="1" t="s">
        <v>24</v>
      </c>
      <c r="M4022" s="3">
        <v>52500.03</v>
      </c>
      <c r="N4022" s="3">
        <v>8076.8</v>
      </c>
      <c r="O4022" s="1">
        <v>353.37</v>
      </c>
      <c r="P4022" s="1" t="s">
        <v>32</v>
      </c>
      <c r="Q4022" s="3">
        <v>8430.17</v>
      </c>
      <c r="R4022" s="1" t="str">
        <f t="shared" si="188"/>
        <v>2022-10</v>
      </c>
      <c r="S4022" s="1" t="str">
        <f t="shared" si="186"/>
        <v/>
      </c>
      <c r="T4022" s="3">
        <f t="shared" si="187"/>
        <v>353.37</v>
      </c>
    </row>
    <row r="4023" spans="1:20" x14ac:dyDescent="0.25">
      <c r="A4023" s="1" t="s">
        <v>1344</v>
      </c>
      <c r="B4023" s="1" t="s">
        <v>11600</v>
      </c>
      <c r="C4023" s="1" t="s">
        <v>11601</v>
      </c>
      <c r="D4023" s="1" t="s">
        <v>113</v>
      </c>
      <c r="E4023" s="1" t="s">
        <v>433</v>
      </c>
      <c r="F4023" s="1">
        <v>0</v>
      </c>
      <c r="G4023" s="2">
        <v>44704</v>
      </c>
      <c r="H4023" s="1" t="s">
        <v>30</v>
      </c>
      <c r="I4023" s="1" t="s">
        <v>31</v>
      </c>
      <c r="J4023" s="1" t="s">
        <v>47</v>
      </c>
      <c r="K4023" s="1"/>
      <c r="L4023" s="1" t="s">
        <v>24</v>
      </c>
      <c r="M4023" s="3">
        <v>54293.41</v>
      </c>
      <c r="N4023" s="3">
        <v>31007.759999999998</v>
      </c>
      <c r="O4023" s="3">
        <v>2970.52</v>
      </c>
      <c r="P4023" s="1">
        <v>100</v>
      </c>
      <c r="Q4023" s="3">
        <v>34078.28</v>
      </c>
      <c r="R4023" s="1" t="str">
        <f t="shared" si="188"/>
        <v>2022-05</v>
      </c>
      <c r="S4023" s="1" t="str">
        <f t="shared" si="186"/>
        <v/>
      </c>
      <c r="T4023" s="3">
        <f t="shared" si="187"/>
        <v>3070.52</v>
      </c>
    </row>
    <row r="4024" spans="1:20" x14ac:dyDescent="0.25">
      <c r="A4024" s="1" t="s">
        <v>11602</v>
      </c>
      <c r="B4024" s="1" t="s">
        <v>11603</v>
      </c>
      <c r="C4024" s="1" t="s">
        <v>11604</v>
      </c>
      <c r="D4024" s="1" t="s">
        <v>39</v>
      </c>
      <c r="E4024" s="1" t="s">
        <v>40</v>
      </c>
      <c r="F4024" s="1">
        <v>0</v>
      </c>
      <c r="G4024" s="2">
        <v>44907</v>
      </c>
      <c r="H4024" s="1" t="s">
        <v>30</v>
      </c>
      <c r="I4024" s="1" t="s">
        <v>31</v>
      </c>
      <c r="J4024" s="1" t="s">
        <v>11605</v>
      </c>
      <c r="K4024" s="1"/>
      <c r="L4024" s="1" t="s">
        <v>24</v>
      </c>
      <c r="M4024" s="3">
        <v>29952</v>
      </c>
      <c r="N4024" s="3">
        <v>19664</v>
      </c>
      <c r="O4024" s="1" t="s">
        <v>32</v>
      </c>
      <c r="P4024" s="1" t="s">
        <v>32</v>
      </c>
      <c r="Q4024" s="3">
        <v>19664</v>
      </c>
      <c r="R4024" s="1" t="str">
        <f t="shared" si="188"/>
        <v>2022-12</v>
      </c>
      <c r="S4024" s="1" t="str">
        <f t="shared" si="186"/>
        <v/>
      </c>
      <c r="T4024" s="3">
        <f t="shared" si="187"/>
        <v>0</v>
      </c>
    </row>
    <row r="4025" spans="1:20" x14ac:dyDescent="0.25">
      <c r="A4025" s="1" t="s">
        <v>11606</v>
      </c>
      <c r="B4025" s="1" t="s">
        <v>11607</v>
      </c>
      <c r="C4025" s="1" t="s">
        <v>11608</v>
      </c>
      <c r="D4025" s="1" t="s">
        <v>28</v>
      </c>
      <c r="E4025" s="1" t="s">
        <v>46</v>
      </c>
      <c r="F4025" s="1">
        <v>0</v>
      </c>
      <c r="G4025" s="2">
        <v>44830</v>
      </c>
      <c r="H4025" s="1" t="s">
        <v>30</v>
      </c>
      <c r="I4025" s="1" t="s">
        <v>31</v>
      </c>
      <c r="J4025" s="1" t="s">
        <v>310</v>
      </c>
      <c r="K4025" s="1"/>
      <c r="L4025" s="1" t="s">
        <v>24</v>
      </c>
      <c r="M4025" s="3">
        <v>52240.03</v>
      </c>
      <c r="N4025" s="3">
        <v>11251.52</v>
      </c>
      <c r="O4025" s="3">
        <v>2260.35</v>
      </c>
      <c r="P4025" s="1">
        <v>100</v>
      </c>
      <c r="Q4025" s="3">
        <v>13611.87</v>
      </c>
      <c r="R4025" s="1" t="str">
        <f t="shared" si="188"/>
        <v>2022-09</v>
      </c>
      <c r="S4025" s="1" t="str">
        <f t="shared" si="186"/>
        <v/>
      </c>
      <c r="T4025" s="3">
        <f t="shared" si="187"/>
        <v>2360.35</v>
      </c>
    </row>
    <row r="4026" spans="1:20" x14ac:dyDescent="0.25">
      <c r="A4026" s="1" t="s">
        <v>8366</v>
      </c>
      <c r="B4026" s="1" t="s">
        <v>11609</v>
      </c>
      <c r="C4026" s="1" t="s">
        <v>11610</v>
      </c>
      <c r="D4026" s="1" t="s">
        <v>28</v>
      </c>
      <c r="E4026" s="1" t="s">
        <v>46</v>
      </c>
      <c r="F4026" s="1">
        <v>0</v>
      </c>
      <c r="G4026" s="2">
        <v>43318</v>
      </c>
      <c r="H4026" s="1" t="s">
        <v>30</v>
      </c>
      <c r="I4026" s="1" t="s">
        <v>31</v>
      </c>
      <c r="J4026" s="2">
        <v>43259</v>
      </c>
      <c r="K4026" s="1"/>
      <c r="L4026" s="1" t="s">
        <v>24</v>
      </c>
      <c r="M4026" s="3">
        <v>54099.34</v>
      </c>
      <c r="N4026" s="3">
        <v>44618.64</v>
      </c>
      <c r="O4026" s="3">
        <v>27597.06</v>
      </c>
      <c r="P4026" s="1">
        <v>125</v>
      </c>
      <c r="Q4026" s="3">
        <v>72340.7</v>
      </c>
      <c r="R4026" s="1" t="str">
        <f t="shared" si="188"/>
        <v>2018-08</v>
      </c>
      <c r="S4026" s="1" t="str">
        <f t="shared" si="186"/>
        <v/>
      </c>
      <c r="T4026" s="3">
        <f t="shared" si="187"/>
        <v>27722.06</v>
      </c>
    </row>
    <row r="4027" spans="1:20" x14ac:dyDescent="0.25">
      <c r="A4027" s="1" t="s">
        <v>5330</v>
      </c>
      <c r="B4027" s="1" t="s">
        <v>11611</v>
      </c>
      <c r="C4027" s="1" t="s">
        <v>11612</v>
      </c>
      <c r="D4027" s="1" t="s">
        <v>113</v>
      </c>
      <c r="E4027" s="1" t="s">
        <v>1485</v>
      </c>
      <c r="F4027" s="1">
        <v>0</v>
      </c>
      <c r="G4027" s="2">
        <v>42393</v>
      </c>
      <c r="H4027" s="1" t="s">
        <v>30</v>
      </c>
      <c r="I4027" s="1" t="s">
        <v>31</v>
      </c>
      <c r="J4027" s="1" t="s">
        <v>10325</v>
      </c>
      <c r="K4027" s="2">
        <v>44884</v>
      </c>
      <c r="L4027" s="1" t="s">
        <v>42</v>
      </c>
      <c r="M4027" s="3">
        <v>59944.56</v>
      </c>
      <c r="N4027" s="3">
        <v>35591.71</v>
      </c>
      <c r="O4027" s="3">
        <v>4536.96</v>
      </c>
      <c r="P4027" s="1" t="s">
        <v>32</v>
      </c>
      <c r="Q4027" s="3">
        <v>40128.67</v>
      </c>
      <c r="R4027" s="1" t="str">
        <f t="shared" si="188"/>
        <v>2016-01</v>
      </c>
      <c r="S4027" s="1" t="str">
        <f t="shared" si="186"/>
        <v>2022-11</v>
      </c>
      <c r="T4027" s="3">
        <f t="shared" si="187"/>
        <v>4536.96</v>
      </c>
    </row>
    <row r="4028" spans="1:20" x14ac:dyDescent="0.25">
      <c r="A4028" s="1" t="s">
        <v>11613</v>
      </c>
      <c r="B4028" s="1" t="s">
        <v>11614</v>
      </c>
      <c r="C4028" s="1" t="s">
        <v>11615</v>
      </c>
      <c r="D4028" s="1" t="s">
        <v>70</v>
      </c>
      <c r="E4028" s="1" t="s">
        <v>174</v>
      </c>
      <c r="F4028" s="1">
        <v>0</v>
      </c>
      <c r="G4028" s="2">
        <v>38726</v>
      </c>
      <c r="H4028" s="1" t="s">
        <v>30</v>
      </c>
      <c r="I4028" s="1" t="s">
        <v>31</v>
      </c>
      <c r="J4028" s="2">
        <v>38961</v>
      </c>
      <c r="K4028" s="1"/>
      <c r="L4028" s="1" t="s">
        <v>24</v>
      </c>
      <c r="M4028" s="3">
        <v>86778.43</v>
      </c>
      <c r="N4028" s="3">
        <v>75925.600000000006</v>
      </c>
      <c r="O4028" s="3">
        <v>1681.53</v>
      </c>
      <c r="P4028" s="1">
        <v>125</v>
      </c>
      <c r="Q4028" s="3">
        <v>77732.13</v>
      </c>
      <c r="R4028" s="1" t="str">
        <f t="shared" si="188"/>
        <v>2006-01</v>
      </c>
      <c r="S4028" s="1" t="str">
        <f t="shared" si="186"/>
        <v/>
      </c>
      <c r="T4028" s="3">
        <f t="shared" si="187"/>
        <v>1806.53</v>
      </c>
    </row>
    <row r="4029" spans="1:20" x14ac:dyDescent="0.25">
      <c r="A4029" s="1" t="s">
        <v>11616</v>
      </c>
      <c r="B4029" s="1" t="s">
        <v>11617</v>
      </c>
      <c r="C4029" s="1" t="s">
        <v>11618</v>
      </c>
      <c r="D4029" s="1" t="s">
        <v>39</v>
      </c>
      <c r="E4029" s="1" t="s">
        <v>40</v>
      </c>
      <c r="F4029" s="1">
        <v>0</v>
      </c>
      <c r="G4029" s="2">
        <v>44757</v>
      </c>
      <c r="H4029" s="1" t="s">
        <v>30</v>
      </c>
      <c r="I4029" s="1" t="s">
        <v>31</v>
      </c>
      <c r="J4029" s="1" t="s">
        <v>4401</v>
      </c>
      <c r="K4029" s="2">
        <v>44809</v>
      </c>
      <c r="L4029" s="1" t="s">
        <v>42</v>
      </c>
      <c r="M4029" s="3">
        <v>29952</v>
      </c>
      <c r="N4029" s="1">
        <v>804</v>
      </c>
      <c r="O4029" s="1" t="s">
        <v>32</v>
      </c>
      <c r="P4029" s="1">
        <v>100</v>
      </c>
      <c r="Q4029" s="1">
        <v>904</v>
      </c>
      <c r="R4029" s="1" t="str">
        <f t="shared" si="188"/>
        <v>2022-07</v>
      </c>
      <c r="S4029" s="1" t="str">
        <f t="shared" si="186"/>
        <v>2022-09</v>
      </c>
      <c r="T4029" s="3">
        <f t="shared" si="187"/>
        <v>100</v>
      </c>
    </row>
    <row r="4030" spans="1:20" x14ac:dyDescent="0.25">
      <c r="A4030" s="1" t="s">
        <v>2875</v>
      </c>
      <c r="B4030" s="1" t="s">
        <v>11619</v>
      </c>
      <c r="C4030" s="1" t="s">
        <v>11620</v>
      </c>
      <c r="D4030" s="1" t="s">
        <v>20</v>
      </c>
      <c r="E4030" s="1" t="s">
        <v>3496</v>
      </c>
      <c r="F4030" s="1">
        <v>0</v>
      </c>
      <c r="G4030" s="2">
        <v>43080</v>
      </c>
      <c r="H4030" s="1" t="s">
        <v>22</v>
      </c>
      <c r="I4030" s="1" t="s">
        <v>31</v>
      </c>
      <c r="J4030" s="2">
        <v>43051</v>
      </c>
      <c r="K4030" s="1"/>
      <c r="L4030" s="1" t="s">
        <v>24</v>
      </c>
      <c r="M4030" s="3">
        <v>41600</v>
      </c>
      <c r="N4030" s="3">
        <v>36172.19</v>
      </c>
      <c r="O4030" s="3">
        <v>8191.04</v>
      </c>
      <c r="P4030" s="1">
        <v>125</v>
      </c>
      <c r="Q4030" s="3">
        <v>44488.23</v>
      </c>
      <c r="R4030" s="1" t="str">
        <f t="shared" si="188"/>
        <v>2017-12</v>
      </c>
      <c r="S4030" s="1" t="str">
        <f t="shared" si="186"/>
        <v/>
      </c>
      <c r="T4030" s="3">
        <f t="shared" si="187"/>
        <v>8316.0400000000009</v>
      </c>
    </row>
    <row r="4031" spans="1:20" x14ac:dyDescent="0.25">
      <c r="A4031" s="1" t="s">
        <v>10920</v>
      </c>
      <c r="B4031" s="1" t="s">
        <v>11621</v>
      </c>
      <c r="C4031" s="1" t="s">
        <v>11622</v>
      </c>
      <c r="D4031" s="1" t="s">
        <v>20</v>
      </c>
      <c r="E4031" s="1" t="s">
        <v>35</v>
      </c>
      <c r="F4031" s="1">
        <v>0</v>
      </c>
      <c r="G4031" s="2">
        <v>41469</v>
      </c>
      <c r="H4031" s="1" t="s">
        <v>30</v>
      </c>
      <c r="I4031" s="1" t="s">
        <v>23</v>
      </c>
      <c r="J4031" s="1" t="s">
        <v>10263</v>
      </c>
      <c r="K4031" s="1"/>
      <c r="L4031" s="1" t="s">
        <v>24</v>
      </c>
      <c r="M4031" s="3">
        <v>40434.370000000003</v>
      </c>
      <c r="N4031" s="3">
        <v>44767.73</v>
      </c>
      <c r="O4031" s="3">
        <v>4224.47</v>
      </c>
      <c r="P4031" s="1">
        <v>125</v>
      </c>
      <c r="Q4031" s="3">
        <v>49117.2</v>
      </c>
      <c r="R4031" s="1" t="str">
        <f t="shared" si="188"/>
        <v>2013-07</v>
      </c>
      <c r="S4031" s="1" t="str">
        <f t="shared" si="186"/>
        <v/>
      </c>
      <c r="T4031" s="3">
        <f t="shared" si="187"/>
        <v>4349.47</v>
      </c>
    </row>
    <row r="4032" spans="1:20" x14ac:dyDescent="0.25">
      <c r="A4032" s="1" t="s">
        <v>5962</v>
      </c>
      <c r="B4032" s="1" t="s">
        <v>11623</v>
      </c>
      <c r="C4032" s="1" t="s">
        <v>11624</v>
      </c>
      <c r="D4032" s="1" t="s">
        <v>70</v>
      </c>
      <c r="E4032" s="1" t="s">
        <v>71</v>
      </c>
      <c r="F4032" s="1">
        <v>0</v>
      </c>
      <c r="G4032" s="2">
        <v>44837</v>
      </c>
      <c r="H4032" s="1" t="s">
        <v>22</v>
      </c>
      <c r="I4032" s="1" t="s">
        <v>31</v>
      </c>
      <c r="J4032" s="2">
        <v>44630</v>
      </c>
      <c r="K4032" s="1"/>
      <c r="L4032" s="1" t="s">
        <v>24</v>
      </c>
      <c r="M4032" s="3">
        <v>35096.879999999997</v>
      </c>
      <c r="N4032" s="3">
        <v>7289.46</v>
      </c>
      <c r="O4032" s="1" t="s">
        <v>32</v>
      </c>
      <c r="P4032" s="1">
        <v>100</v>
      </c>
      <c r="Q4032" s="3">
        <v>7389.46</v>
      </c>
      <c r="R4032" s="1" t="str">
        <f t="shared" si="188"/>
        <v>2022-10</v>
      </c>
      <c r="S4032" s="1" t="str">
        <f t="shared" si="186"/>
        <v/>
      </c>
      <c r="T4032" s="3">
        <f t="shared" si="187"/>
        <v>100</v>
      </c>
    </row>
    <row r="4033" spans="1:20" x14ac:dyDescent="0.25">
      <c r="A4033" s="1" t="s">
        <v>11625</v>
      </c>
      <c r="B4033" s="1" t="s">
        <v>11626</v>
      </c>
      <c r="C4033" s="1" t="s">
        <v>11627</v>
      </c>
      <c r="D4033" s="1" t="s">
        <v>113</v>
      </c>
      <c r="E4033" s="1" t="s">
        <v>1918</v>
      </c>
      <c r="F4033" s="1">
        <v>0</v>
      </c>
      <c r="G4033" s="2">
        <v>36578</v>
      </c>
      <c r="H4033" s="1" t="s">
        <v>30</v>
      </c>
      <c r="I4033" s="1" t="s">
        <v>31</v>
      </c>
      <c r="J4033" s="1" t="s">
        <v>11628</v>
      </c>
      <c r="K4033" s="1"/>
      <c r="L4033" s="1" t="s">
        <v>24</v>
      </c>
      <c r="M4033" s="3">
        <v>46727.82</v>
      </c>
      <c r="N4033" s="3">
        <v>47920.800000000003</v>
      </c>
      <c r="O4033" s="3">
        <v>2101.6799999999998</v>
      </c>
      <c r="P4033" s="1">
        <v>125</v>
      </c>
      <c r="Q4033" s="3">
        <v>50147.48</v>
      </c>
      <c r="R4033" s="1" t="str">
        <f t="shared" si="188"/>
        <v>2000-02</v>
      </c>
      <c r="S4033" s="1" t="str">
        <f t="shared" si="186"/>
        <v/>
      </c>
      <c r="T4033" s="3">
        <f t="shared" si="187"/>
        <v>2226.6799999999998</v>
      </c>
    </row>
    <row r="4034" spans="1:20" x14ac:dyDescent="0.25">
      <c r="A4034" s="1" t="s">
        <v>11629</v>
      </c>
      <c r="B4034" s="1" t="s">
        <v>11630</v>
      </c>
      <c r="C4034" s="1" t="s">
        <v>11631</v>
      </c>
      <c r="D4034" s="1" t="s">
        <v>123</v>
      </c>
      <c r="E4034" s="1" t="s">
        <v>454</v>
      </c>
      <c r="F4034" s="1">
        <v>0</v>
      </c>
      <c r="G4034" s="2">
        <v>43689</v>
      </c>
      <c r="H4034" s="1" t="s">
        <v>22</v>
      </c>
      <c r="I4034" s="1" t="s">
        <v>31</v>
      </c>
      <c r="J4034" s="2">
        <v>43807</v>
      </c>
      <c r="K4034" s="1"/>
      <c r="L4034" s="1" t="s">
        <v>24</v>
      </c>
      <c r="M4034" s="3">
        <v>88288.51</v>
      </c>
      <c r="N4034" s="3">
        <v>84709.83</v>
      </c>
      <c r="O4034" s="3">
        <v>25105.35</v>
      </c>
      <c r="P4034" s="1" t="s">
        <v>32</v>
      </c>
      <c r="Q4034" s="3">
        <v>109815.18</v>
      </c>
      <c r="R4034" s="1" t="str">
        <f t="shared" si="188"/>
        <v>2019-08</v>
      </c>
      <c r="S4034" s="1" t="str">
        <f t="shared" ref="S4034:S4097" si="189">IF(OR(ISBLANK(K4034), K4034=0), "", TEXT(K4034, "yyyy-mm"))</f>
        <v/>
      </c>
      <c r="T4034" s="3">
        <f t="shared" ref="T4034:T4097" si="190">IFERROR(VALUE(SUBSTITUTE(O4034, ",", "")), 0) + IFERROR(VALUE(SUBSTITUTE(P4034, ",", "")), 0)</f>
        <v>25105.35</v>
      </c>
    </row>
    <row r="4035" spans="1:20" x14ac:dyDescent="0.25">
      <c r="A4035" s="1" t="s">
        <v>8500</v>
      </c>
      <c r="B4035" s="1" t="s">
        <v>11632</v>
      </c>
      <c r="C4035" s="1" t="s">
        <v>11633</v>
      </c>
      <c r="D4035" s="1" t="s">
        <v>88</v>
      </c>
      <c r="E4035" s="1" t="s">
        <v>89</v>
      </c>
      <c r="F4035" s="1">
        <v>0</v>
      </c>
      <c r="G4035" s="2">
        <v>39539</v>
      </c>
      <c r="H4035" s="1" t="s">
        <v>30</v>
      </c>
      <c r="I4035" s="1" t="s">
        <v>31</v>
      </c>
      <c r="J4035" s="2">
        <v>33429</v>
      </c>
      <c r="K4035" s="1"/>
      <c r="L4035" s="1" t="s">
        <v>24</v>
      </c>
      <c r="M4035" s="3">
        <v>54999.98</v>
      </c>
      <c r="N4035" s="3">
        <v>54788.86</v>
      </c>
      <c r="O4035" s="1">
        <v>132.21</v>
      </c>
      <c r="P4035" s="1">
        <v>125</v>
      </c>
      <c r="Q4035" s="3">
        <v>55046.07</v>
      </c>
      <c r="R4035" s="1" t="str">
        <f t="shared" ref="R4035:R4098" si="191">TEXT(G4035, "yyyy-mm")</f>
        <v>2008-04</v>
      </c>
      <c r="S4035" s="1" t="str">
        <f t="shared" si="189"/>
        <v/>
      </c>
      <c r="T4035" s="3">
        <f t="shared" si="190"/>
        <v>257.21000000000004</v>
      </c>
    </row>
    <row r="4036" spans="1:20" x14ac:dyDescent="0.25">
      <c r="A4036" s="1" t="s">
        <v>9971</v>
      </c>
      <c r="B4036" s="1" t="s">
        <v>11634</v>
      </c>
      <c r="C4036" s="1" t="s">
        <v>11635</v>
      </c>
      <c r="D4036" s="1" t="s">
        <v>76</v>
      </c>
      <c r="E4036" s="1" t="s">
        <v>2573</v>
      </c>
      <c r="F4036" s="1">
        <v>0</v>
      </c>
      <c r="G4036" s="2">
        <v>35577</v>
      </c>
      <c r="H4036" s="1" t="s">
        <v>22</v>
      </c>
      <c r="I4036" s="1" t="s">
        <v>31</v>
      </c>
      <c r="J4036" s="1" t="s">
        <v>9194</v>
      </c>
      <c r="K4036" s="1"/>
      <c r="L4036" s="1" t="s">
        <v>24</v>
      </c>
      <c r="M4036" s="3">
        <v>100764.56</v>
      </c>
      <c r="N4036" s="3">
        <v>100689.60000000001</v>
      </c>
      <c r="O4036" s="1" t="s">
        <v>32</v>
      </c>
      <c r="P4036" s="3">
        <v>4030.58</v>
      </c>
      <c r="Q4036" s="3">
        <v>104720.18</v>
      </c>
      <c r="R4036" s="1" t="str">
        <f t="shared" si="191"/>
        <v>1997-05</v>
      </c>
      <c r="S4036" s="1" t="str">
        <f t="shared" si="189"/>
        <v/>
      </c>
      <c r="T4036" s="3">
        <f t="shared" si="190"/>
        <v>4030.58</v>
      </c>
    </row>
    <row r="4037" spans="1:20" x14ac:dyDescent="0.25">
      <c r="A4037" s="1" t="s">
        <v>1566</v>
      </c>
      <c r="B4037" s="1" t="s">
        <v>11634</v>
      </c>
      <c r="C4037" s="1" t="s">
        <v>11636</v>
      </c>
      <c r="D4037" s="1" t="s">
        <v>562</v>
      </c>
      <c r="E4037" s="1" t="s">
        <v>3488</v>
      </c>
      <c r="F4037" s="1">
        <v>0</v>
      </c>
      <c r="G4037" s="2">
        <v>39125</v>
      </c>
      <c r="H4037" s="1" t="s">
        <v>22</v>
      </c>
      <c r="I4037" s="1" t="s">
        <v>31</v>
      </c>
      <c r="J4037" s="2">
        <v>39418</v>
      </c>
      <c r="K4037" s="1"/>
      <c r="L4037" s="1" t="s">
        <v>24</v>
      </c>
      <c r="M4037" s="3">
        <v>72500.06</v>
      </c>
      <c r="N4037" s="3">
        <v>72425.440000000002</v>
      </c>
      <c r="O4037" s="1">
        <v>592.54999999999995</v>
      </c>
      <c r="P4037" s="1" t="s">
        <v>32</v>
      </c>
      <c r="Q4037" s="3">
        <v>73017.990000000005</v>
      </c>
      <c r="R4037" s="1" t="str">
        <f t="shared" si="191"/>
        <v>2007-02</v>
      </c>
      <c r="S4037" s="1" t="str">
        <f t="shared" si="189"/>
        <v/>
      </c>
      <c r="T4037" s="3">
        <f t="shared" si="190"/>
        <v>592.54999999999995</v>
      </c>
    </row>
    <row r="4038" spans="1:20" x14ac:dyDescent="0.25">
      <c r="A4038" s="1" t="s">
        <v>11637</v>
      </c>
      <c r="B4038" s="1" t="s">
        <v>11638</v>
      </c>
      <c r="C4038" s="1" t="s">
        <v>11639</v>
      </c>
      <c r="D4038" s="1" t="s">
        <v>28</v>
      </c>
      <c r="E4038" s="1" t="s">
        <v>46</v>
      </c>
      <c r="F4038" s="1">
        <v>0</v>
      </c>
      <c r="G4038" s="2">
        <v>37073</v>
      </c>
      <c r="H4038" s="1" t="s">
        <v>22</v>
      </c>
      <c r="I4038" s="1" t="s">
        <v>31</v>
      </c>
      <c r="J4038" s="2">
        <v>36898</v>
      </c>
      <c r="K4038" s="2">
        <v>44694</v>
      </c>
      <c r="L4038" s="1" t="s">
        <v>42</v>
      </c>
      <c r="M4038" s="3">
        <v>55660.38</v>
      </c>
      <c r="N4038" s="3">
        <v>19548.39</v>
      </c>
      <c r="O4038" s="3">
        <v>8480.1299999999992</v>
      </c>
      <c r="P4038" s="1" t="s">
        <v>32</v>
      </c>
      <c r="Q4038" s="3">
        <v>28028.52</v>
      </c>
      <c r="R4038" s="1" t="str">
        <f t="shared" si="191"/>
        <v>2001-07</v>
      </c>
      <c r="S4038" s="1" t="str">
        <f t="shared" si="189"/>
        <v>2022-05</v>
      </c>
      <c r="T4038" s="3">
        <f t="shared" si="190"/>
        <v>8480.1299999999992</v>
      </c>
    </row>
    <row r="4039" spans="1:20" x14ac:dyDescent="0.25">
      <c r="A4039" s="1" t="s">
        <v>11640</v>
      </c>
      <c r="B4039" s="1" t="s">
        <v>11638</v>
      </c>
      <c r="C4039" s="1" t="s">
        <v>11641</v>
      </c>
      <c r="D4039" s="1" t="s">
        <v>28</v>
      </c>
      <c r="E4039" s="1" t="s">
        <v>931</v>
      </c>
      <c r="F4039" s="1">
        <v>0</v>
      </c>
      <c r="G4039" s="2">
        <v>41777</v>
      </c>
      <c r="H4039" s="1" t="s">
        <v>30</v>
      </c>
      <c r="I4039" s="1" t="s">
        <v>31</v>
      </c>
      <c r="J4039" s="2">
        <v>41342</v>
      </c>
      <c r="K4039" s="1"/>
      <c r="L4039" s="1" t="s">
        <v>24</v>
      </c>
      <c r="M4039" s="3">
        <v>66440.61</v>
      </c>
      <c r="N4039" s="3">
        <v>71117.5</v>
      </c>
      <c r="O4039" s="3">
        <v>7214.58</v>
      </c>
      <c r="P4039" s="1">
        <v>125</v>
      </c>
      <c r="Q4039" s="3">
        <v>78457.08</v>
      </c>
      <c r="R4039" s="1" t="str">
        <f t="shared" si="191"/>
        <v>2014-05</v>
      </c>
      <c r="S4039" s="1" t="str">
        <f t="shared" si="189"/>
        <v/>
      </c>
      <c r="T4039" s="3">
        <f t="shared" si="190"/>
        <v>7339.58</v>
      </c>
    </row>
    <row r="4040" spans="1:20" x14ac:dyDescent="0.25">
      <c r="A4040" s="1" t="s">
        <v>11642</v>
      </c>
      <c r="B4040" s="1" t="s">
        <v>11643</v>
      </c>
      <c r="C4040" s="1" t="s">
        <v>11644</v>
      </c>
      <c r="D4040" s="1" t="s">
        <v>123</v>
      </c>
      <c r="E4040" s="1" t="s">
        <v>194</v>
      </c>
      <c r="F4040" s="1">
        <v>0</v>
      </c>
      <c r="G4040" s="2">
        <v>44816</v>
      </c>
      <c r="H4040" s="1" t="s">
        <v>30</v>
      </c>
      <c r="I4040" s="1" t="s">
        <v>31</v>
      </c>
      <c r="J4040" s="2">
        <v>44904</v>
      </c>
      <c r="K4040" s="1"/>
      <c r="L4040" s="1" t="s">
        <v>24</v>
      </c>
      <c r="M4040" s="3">
        <v>46916.480000000003</v>
      </c>
      <c r="N4040" s="3">
        <v>12451.05</v>
      </c>
      <c r="O4040" s="3">
        <v>3682.82</v>
      </c>
      <c r="P4040" s="1">
        <v>100</v>
      </c>
      <c r="Q4040" s="3">
        <v>16233.87</v>
      </c>
      <c r="R4040" s="1" t="str">
        <f t="shared" si="191"/>
        <v>2022-09</v>
      </c>
      <c r="S4040" s="1" t="str">
        <f t="shared" si="189"/>
        <v/>
      </c>
      <c r="T4040" s="3">
        <f t="shared" si="190"/>
        <v>3782.82</v>
      </c>
    </row>
    <row r="4041" spans="1:20" x14ac:dyDescent="0.25">
      <c r="A4041" s="1" t="s">
        <v>11645</v>
      </c>
      <c r="B4041" s="1" t="s">
        <v>11646</v>
      </c>
      <c r="C4041" s="1" t="s">
        <v>11647</v>
      </c>
      <c r="D4041" s="1" t="s">
        <v>39</v>
      </c>
      <c r="E4041" s="1" t="s">
        <v>40</v>
      </c>
      <c r="F4041" s="1">
        <v>0</v>
      </c>
      <c r="G4041" s="2">
        <v>44665</v>
      </c>
      <c r="H4041" s="1" t="s">
        <v>30</v>
      </c>
      <c r="I4041" s="1" t="s">
        <v>31</v>
      </c>
      <c r="J4041" s="1" t="s">
        <v>6659</v>
      </c>
      <c r="K4041" s="2">
        <v>44809</v>
      </c>
      <c r="L4041" s="1" t="s">
        <v>42</v>
      </c>
      <c r="M4041" s="3">
        <v>29952</v>
      </c>
      <c r="N4041" s="1">
        <v>246</v>
      </c>
      <c r="O4041" s="1" t="s">
        <v>32</v>
      </c>
      <c r="P4041" s="1">
        <v>100</v>
      </c>
      <c r="Q4041" s="1">
        <v>346</v>
      </c>
      <c r="R4041" s="1" t="str">
        <f t="shared" si="191"/>
        <v>2022-04</v>
      </c>
      <c r="S4041" s="1" t="str">
        <f t="shared" si="189"/>
        <v>2022-09</v>
      </c>
      <c r="T4041" s="3">
        <f t="shared" si="190"/>
        <v>100</v>
      </c>
    </row>
    <row r="4042" spans="1:20" x14ac:dyDescent="0.25">
      <c r="A4042" s="1" t="s">
        <v>11176</v>
      </c>
      <c r="B4042" s="1" t="s">
        <v>11648</v>
      </c>
      <c r="C4042" s="1" t="s">
        <v>11649</v>
      </c>
      <c r="D4042" s="1" t="s">
        <v>137</v>
      </c>
      <c r="E4042" s="1" t="s">
        <v>138</v>
      </c>
      <c r="F4042" s="1">
        <v>0</v>
      </c>
      <c r="G4042" s="2">
        <v>32125</v>
      </c>
      <c r="H4042" s="1" t="s">
        <v>30</v>
      </c>
      <c r="I4042" s="1" t="s">
        <v>31</v>
      </c>
      <c r="J4042" s="1" t="s">
        <v>11650</v>
      </c>
      <c r="K4042" s="1"/>
      <c r="L4042" s="1" t="s">
        <v>24</v>
      </c>
      <c r="M4042" s="3">
        <v>50017.55</v>
      </c>
      <c r="N4042" s="3">
        <v>56466.57</v>
      </c>
      <c r="O4042" s="1">
        <v>864.59</v>
      </c>
      <c r="P4042" s="1" t="s">
        <v>32</v>
      </c>
      <c r="Q4042" s="3">
        <v>57331.16</v>
      </c>
      <c r="R4042" s="1" t="str">
        <f t="shared" si="191"/>
        <v>1987-12</v>
      </c>
      <c r="S4042" s="1" t="str">
        <f t="shared" si="189"/>
        <v/>
      </c>
      <c r="T4042" s="3">
        <f t="shared" si="190"/>
        <v>864.59</v>
      </c>
    </row>
    <row r="4043" spans="1:20" x14ac:dyDescent="0.25">
      <c r="A4043" s="1" t="s">
        <v>11651</v>
      </c>
      <c r="B4043" s="1" t="s">
        <v>11652</v>
      </c>
      <c r="C4043" s="1" t="s">
        <v>11653</v>
      </c>
      <c r="D4043" s="1" t="s">
        <v>28</v>
      </c>
      <c r="E4043" s="1" t="s">
        <v>46</v>
      </c>
      <c r="F4043" s="1">
        <v>0</v>
      </c>
      <c r="G4043" s="2">
        <v>43682</v>
      </c>
      <c r="H4043" s="1" t="s">
        <v>30</v>
      </c>
      <c r="I4043" s="1" t="s">
        <v>31</v>
      </c>
      <c r="J4043" s="2">
        <v>43593</v>
      </c>
      <c r="K4043" s="1"/>
      <c r="L4043" s="1" t="s">
        <v>24</v>
      </c>
      <c r="M4043" s="3">
        <v>52748.800000000003</v>
      </c>
      <c r="N4043" s="3">
        <v>43617.09</v>
      </c>
      <c r="O4043" s="3">
        <v>31356.74</v>
      </c>
      <c r="P4043" s="1">
        <v>125</v>
      </c>
      <c r="Q4043" s="3">
        <v>75098.83</v>
      </c>
      <c r="R4043" s="1" t="str">
        <f t="shared" si="191"/>
        <v>2019-08</v>
      </c>
      <c r="S4043" s="1" t="str">
        <f t="shared" si="189"/>
        <v/>
      </c>
      <c r="T4043" s="3">
        <f t="shared" si="190"/>
        <v>31481.74</v>
      </c>
    </row>
    <row r="4044" spans="1:20" x14ac:dyDescent="0.25">
      <c r="A4044" s="1" t="s">
        <v>11654</v>
      </c>
      <c r="B4044" s="1" t="s">
        <v>11655</v>
      </c>
      <c r="C4044" s="1" t="s">
        <v>11656</v>
      </c>
      <c r="D4044" s="1" t="s">
        <v>39</v>
      </c>
      <c r="E4044" s="1" t="s">
        <v>40</v>
      </c>
      <c r="F4044" s="1">
        <v>0</v>
      </c>
      <c r="G4044" s="2">
        <v>44657</v>
      </c>
      <c r="H4044" s="1" t="s">
        <v>30</v>
      </c>
      <c r="I4044" s="1" t="s">
        <v>31</v>
      </c>
      <c r="J4044" s="1" t="s">
        <v>8577</v>
      </c>
      <c r="K4044" s="1"/>
      <c r="L4044" s="1" t="s">
        <v>24</v>
      </c>
      <c r="M4044" s="3">
        <v>29952</v>
      </c>
      <c r="N4044" s="3">
        <v>10563</v>
      </c>
      <c r="O4044" s="1" t="s">
        <v>32</v>
      </c>
      <c r="P4044" s="1" t="s">
        <v>32</v>
      </c>
      <c r="Q4044" s="3">
        <v>10563</v>
      </c>
      <c r="R4044" s="1" t="str">
        <f t="shared" si="191"/>
        <v>2022-04</v>
      </c>
      <c r="S4044" s="1" t="str">
        <f t="shared" si="189"/>
        <v/>
      </c>
      <c r="T4044" s="3">
        <f t="shared" si="190"/>
        <v>0</v>
      </c>
    </row>
    <row r="4045" spans="1:20" x14ac:dyDescent="0.25">
      <c r="A4045" s="1" t="s">
        <v>11657</v>
      </c>
      <c r="B4045" s="1" t="s">
        <v>11655</v>
      </c>
      <c r="C4045" s="1" t="s">
        <v>11658</v>
      </c>
      <c r="D4045" s="1" t="s">
        <v>20</v>
      </c>
      <c r="E4045" s="1" t="s">
        <v>128</v>
      </c>
      <c r="F4045" s="1">
        <v>0</v>
      </c>
      <c r="G4045" s="2">
        <v>34090</v>
      </c>
      <c r="H4045" s="1" t="s">
        <v>22</v>
      </c>
      <c r="I4045" s="1" t="s">
        <v>31</v>
      </c>
      <c r="J4045" s="1" t="s">
        <v>3279</v>
      </c>
      <c r="K4045" s="1"/>
      <c r="L4045" s="1" t="s">
        <v>24</v>
      </c>
      <c r="M4045" s="3">
        <v>45233.55</v>
      </c>
      <c r="N4045" s="3">
        <v>49388.88</v>
      </c>
      <c r="O4045" s="3">
        <v>3630.34</v>
      </c>
      <c r="P4045" s="1">
        <v>125</v>
      </c>
      <c r="Q4045" s="3">
        <v>53144.22</v>
      </c>
      <c r="R4045" s="1" t="str">
        <f t="shared" si="191"/>
        <v>1993-05</v>
      </c>
      <c r="S4045" s="1" t="str">
        <f t="shared" si="189"/>
        <v/>
      </c>
      <c r="T4045" s="3">
        <f t="shared" si="190"/>
        <v>3755.34</v>
      </c>
    </row>
    <row r="4046" spans="1:20" x14ac:dyDescent="0.25">
      <c r="A4046" s="1" t="s">
        <v>11659</v>
      </c>
      <c r="B4046" s="1" t="s">
        <v>11660</v>
      </c>
      <c r="C4046" s="1" t="s">
        <v>11661</v>
      </c>
      <c r="D4046" s="1" t="s">
        <v>20</v>
      </c>
      <c r="E4046" s="1" t="s">
        <v>21</v>
      </c>
      <c r="F4046" s="1">
        <v>0</v>
      </c>
      <c r="G4046" s="2">
        <v>39062</v>
      </c>
      <c r="H4046" s="1" t="s">
        <v>22</v>
      </c>
      <c r="I4046" s="1" t="s">
        <v>31</v>
      </c>
      <c r="J4046" s="2">
        <v>39033</v>
      </c>
      <c r="K4046" s="1"/>
      <c r="L4046" s="1" t="s">
        <v>24</v>
      </c>
      <c r="M4046" s="3">
        <v>41581.07</v>
      </c>
      <c r="N4046" s="3">
        <v>41572.31</v>
      </c>
      <c r="O4046" s="3">
        <v>15296.11</v>
      </c>
      <c r="P4046" s="1">
        <v>125</v>
      </c>
      <c r="Q4046" s="3">
        <v>56993.42</v>
      </c>
      <c r="R4046" s="1" t="str">
        <f t="shared" si="191"/>
        <v>2006-12</v>
      </c>
      <c r="S4046" s="1" t="str">
        <f t="shared" si="189"/>
        <v/>
      </c>
      <c r="T4046" s="3">
        <f t="shared" si="190"/>
        <v>15421.11</v>
      </c>
    </row>
    <row r="4047" spans="1:20" x14ac:dyDescent="0.25">
      <c r="A4047" s="1" t="s">
        <v>11662</v>
      </c>
      <c r="B4047" s="1" t="s">
        <v>11663</v>
      </c>
      <c r="C4047" s="1" t="s">
        <v>11664</v>
      </c>
      <c r="D4047" s="1" t="s">
        <v>70</v>
      </c>
      <c r="E4047" s="1" t="s">
        <v>639</v>
      </c>
      <c r="F4047" s="1">
        <v>0</v>
      </c>
      <c r="G4047" s="2">
        <v>37173</v>
      </c>
      <c r="H4047" s="1" t="s">
        <v>22</v>
      </c>
      <c r="I4047" s="1" t="s">
        <v>23</v>
      </c>
      <c r="J4047" s="2">
        <v>37144</v>
      </c>
      <c r="K4047" s="1"/>
      <c r="L4047" s="1" t="s">
        <v>24</v>
      </c>
      <c r="M4047" s="3">
        <v>38252.03</v>
      </c>
      <c r="N4047" s="3">
        <v>37919.14</v>
      </c>
      <c r="O4047" s="1" t="s">
        <v>32</v>
      </c>
      <c r="P4047" s="1" t="s">
        <v>32</v>
      </c>
      <c r="Q4047" s="3">
        <v>37919.14</v>
      </c>
      <c r="R4047" s="1" t="str">
        <f t="shared" si="191"/>
        <v>2001-10</v>
      </c>
      <c r="S4047" s="1" t="str">
        <f t="shared" si="189"/>
        <v/>
      </c>
      <c r="T4047" s="3">
        <f t="shared" si="190"/>
        <v>0</v>
      </c>
    </row>
    <row r="4048" spans="1:20" x14ac:dyDescent="0.25">
      <c r="A4048" s="1" t="s">
        <v>11665</v>
      </c>
      <c r="B4048" s="1" t="s">
        <v>11666</v>
      </c>
      <c r="C4048" s="1" t="s">
        <v>11667</v>
      </c>
      <c r="D4048" s="1" t="s">
        <v>683</v>
      </c>
      <c r="E4048" s="1" t="s">
        <v>1258</v>
      </c>
      <c r="F4048" s="1">
        <v>0</v>
      </c>
      <c r="G4048" s="2">
        <v>41918</v>
      </c>
      <c r="H4048" s="1" t="s">
        <v>22</v>
      </c>
      <c r="I4048" s="1" t="s">
        <v>31</v>
      </c>
      <c r="J4048" s="2">
        <v>41800</v>
      </c>
      <c r="K4048" s="1"/>
      <c r="L4048" s="1" t="s">
        <v>24</v>
      </c>
      <c r="M4048" s="3">
        <v>70999.97</v>
      </c>
      <c r="N4048" s="3">
        <v>71000.73</v>
      </c>
      <c r="O4048" s="1">
        <v>955.76</v>
      </c>
      <c r="P4048" s="1" t="s">
        <v>32</v>
      </c>
      <c r="Q4048" s="3">
        <v>71956.490000000005</v>
      </c>
      <c r="R4048" s="1" t="str">
        <f t="shared" si="191"/>
        <v>2014-10</v>
      </c>
      <c r="S4048" s="1" t="str">
        <f t="shared" si="189"/>
        <v/>
      </c>
      <c r="T4048" s="3">
        <f t="shared" si="190"/>
        <v>955.76</v>
      </c>
    </row>
    <row r="4049" spans="1:20" x14ac:dyDescent="0.25">
      <c r="A4049" s="1" t="s">
        <v>721</v>
      </c>
      <c r="B4049" s="1" t="s">
        <v>11668</v>
      </c>
      <c r="C4049" s="1" t="s">
        <v>11669</v>
      </c>
      <c r="D4049" s="1" t="s">
        <v>156</v>
      </c>
      <c r="E4049" s="1" t="s">
        <v>7927</v>
      </c>
      <c r="F4049" s="1">
        <v>0</v>
      </c>
      <c r="G4049" s="2">
        <v>43584</v>
      </c>
      <c r="H4049" s="1" t="s">
        <v>30</v>
      </c>
      <c r="I4049" s="1" t="s">
        <v>31</v>
      </c>
      <c r="J4049" s="1" t="s">
        <v>2027</v>
      </c>
      <c r="K4049" s="1"/>
      <c r="L4049" s="1" t="s">
        <v>24</v>
      </c>
      <c r="M4049" s="3">
        <v>70619.12</v>
      </c>
      <c r="N4049" s="3">
        <v>70618.63</v>
      </c>
      <c r="O4049" s="1">
        <v>628.1</v>
      </c>
      <c r="P4049" s="1" t="s">
        <v>32</v>
      </c>
      <c r="Q4049" s="3">
        <v>71246.73</v>
      </c>
      <c r="R4049" s="1" t="str">
        <f t="shared" si="191"/>
        <v>2019-04</v>
      </c>
      <c r="S4049" s="1" t="str">
        <f t="shared" si="189"/>
        <v/>
      </c>
      <c r="T4049" s="3">
        <f t="shared" si="190"/>
        <v>628.1</v>
      </c>
    </row>
    <row r="4050" spans="1:20" x14ac:dyDescent="0.25">
      <c r="A4050" s="1" t="s">
        <v>11670</v>
      </c>
      <c r="B4050" s="1" t="s">
        <v>11671</v>
      </c>
      <c r="C4050" s="1" t="s">
        <v>11672</v>
      </c>
      <c r="D4050" s="1" t="s">
        <v>52</v>
      </c>
      <c r="E4050" s="1" t="s">
        <v>11673</v>
      </c>
      <c r="F4050" s="1">
        <v>0</v>
      </c>
      <c r="G4050" s="2">
        <v>37550</v>
      </c>
      <c r="H4050" s="1" t="s">
        <v>22</v>
      </c>
      <c r="I4050" s="1" t="s">
        <v>31</v>
      </c>
      <c r="J4050" s="1" t="s">
        <v>7148</v>
      </c>
      <c r="K4050" s="1"/>
      <c r="L4050" s="1" t="s">
        <v>24</v>
      </c>
      <c r="M4050" s="3">
        <v>50293.98</v>
      </c>
      <c r="N4050" s="3">
        <v>48940.32</v>
      </c>
      <c r="O4050" s="3">
        <v>2517.73</v>
      </c>
      <c r="P4050" s="1" t="s">
        <v>32</v>
      </c>
      <c r="Q4050" s="3">
        <v>51458.05</v>
      </c>
      <c r="R4050" s="1" t="str">
        <f t="shared" si="191"/>
        <v>2002-10</v>
      </c>
      <c r="S4050" s="1" t="str">
        <f t="shared" si="189"/>
        <v/>
      </c>
      <c r="T4050" s="3">
        <f t="shared" si="190"/>
        <v>2517.73</v>
      </c>
    </row>
    <row r="4051" spans="1:20" x14ac:dyDescent="0.25">
      <c r="A4051" s="1" t="s">
        <v>11674</v>
      </c>
      <c r="B4051" s="1" t="s">
        <v>11675</v>
      </c>
      <c r="C4051" s="1" t="s">
        <v>11676</v>
      </c>
      <c r="D4051" s="1" t="s">
        <v>39</v>
      </c>
      <c r="E4051" s="1" t="s">
        <v>11677</v>
      </c>
      <c r="F4051" s="1">
        <v>0</v>
      </c>
      <c r="G4051" s="2">
        <v>42252</v>
      </c>
      <c r="H4051" s="1" t="s">
        <v>30</v>
      </c>
      <c r="I4051" s="1" t="s">
        <v>31</v>
      </c>
      <c r="J4051" s="2">
        <v>42133</v>
      </c>
      <c r="K4051" s="1"/>
      <c r="L4051" s="1" t="s">
        <v>24</v>
      </c>
      <c r="M4051" s="3">
        <v>88000.02</v>
      </c>
      <c r="N4051" s="3">
        <v>87745.96</v>
      </c>
      <c r="O4051" s="1">
        <v>592.30999999999995</v>
      </c>
      <c r="P4051" s="1" t="s">
        <v>32</v>
      </c>
      <c r="Q4051" s="3">
        <v>88338.27</v>
      </c>
      <c r="R4051" s="1" t="str">
        <f t="shared" si="191"/>
        <v>2015-09</v>
      </c>
      <c r="S4051" s="1" t="str">
        <f t="shared" si="189"/>
        <v/>
      </c>
      <c r="T4051" s="3">
        <f t="shared" si="190"/>
        <v>592.30999999999995</v>
      </c>
    </row>
    <row r="4052" spans="1:20" x14ac:dyDescent="0.25">
      <c r="A4052" s="1" t="s">
        <v>1334</v>
      </c>
      <c r="B4052" s="1" t="s">
        <v>11678</v>
      </c>
      <c r="C4052" s="1" t="s">
        <v>11679</v>
      </c>
      <c r="D4052" s="1" t="s">
        <v>284</v>
      </c>
      <c r="E4052" s="1" t="s">
        <v>1969</v>
      </c>
      <c r="F4052" s="1">
        <v>0</v>
      </c>
      <c r="G4052" s="2">
        <v>31831</v>
      </c>
      <c r="H4052" s="1" t="s">
        <v>22</v>
      </c>
      <c r="I4052" s="1" t="s">
        <v>31</v>
      </c>
      <c r="J4052" s="1" t="s">
        <v>11680</v>
      </c>
      <c r="K4052" s="1"/>
      <c r="L4052" s="1" t="s">
        <v>24</v>
      </c>
      <c r="M4052" s="3">
        <v>75942.67</v>
      </c>
      <c r="N4052" s="3">
        <v>75886.100000000006</v>
      </c>
      <c r="O4052" s="1" t="s">
        <v>32</v>
      </c>
      <c r="P4052" s="3">
        <v>3922.13</v>
      </c>
      <c r="Q4052" s="3">
        <v>79808.23</v>
      </c>
      <c r="R4052" s="1" t="str">
        <f t="shared" si="191"/>
        <v>1987-02</v>
      </c>
      <c r="S4052" s="1" t="str">
        <f t="shared" si="189"/>
        <v/>
      </c>
      <c r="T4052" s="3">
        <f t="shared" si="190"/>
        <v>3922.13</v>
      </c>
    </row>
    <row r="4053" spans="1:20" x14ac:dyDescent="0.25">
      <c r="A4053" s="1" t="s">
        <v>11681</v>
      </c>
      <c r="B4053" s="1" t="s">
        <v>11682</v>
      </c>
      <c r="C4053" s="1" t="s">
        <v>11683</v>
      </c>
      <c r="D4053" s="1" t="s">
        <v>123</v>
      </c>
      <c r="E4053" s="1" t="s">
        <v>194</v>
      </c>
      <c r="F4053" s="1">
        <v>0</v>
      </c>
      <c r="G4053" s="2">
        <v>43513</v>
      </c>
      <c r="H4053" s="1" t="s">
        <v>22</v>
      </c>
      <c r="I4053" s="1" t="s">
        <v>23</v>
      </c>
      <c r="J4053" s="2">
        <v>43138</v>
      </c>
      <c r="K4053" s="1"/>
      <c r="L4053" s="1" t="s">
        <v>24</v>
      </c>
      <c r="M4053" s="3">
        <v>59633.81</v>
      </c>
      <c r="N4053" s="3">
        <v>57210.89</v>
      </c>
      <c r="O4053" s="3">
        <v>22632.01</v>
      </c>
      <c r="P4053" s="1">
        <v>125</v>
      </c>
      <c r="Q4053" s="3">
        <v>79967.899999999994</v>
      </c>
      <c r="R4053" s="1" t="str">
        <f t="shared" si="191"/>
        <v>2019-02</v>
      </c>
      <c r="S4053" s="1" t="str">
        <f t="shared" si="189"/>
        <v/>
      </c>
      <c r="T4053" s="3">
        <f t="shared" si="190"/>
        <v>22757.01</v>
      </c>
    </row>
    <row r="4054" spans="1:20" x14ac:dyDescent="0.25">
      <c r="A4054" s="1" t="s">
        <v>11684</v>
      </c>
      <c r="B4054" s="1" t="s">
        <v>11685</v>
      </c>
      <c r="C4054" s="1" t="s">
        <v>11686</v>
      </c>
      <c r="D4054" s="1" t="s">
        <v>113</v>
      </c>
      <c r="E4054" s="1" t="s">
        <v>1291</v>
      </c>
      <c r="F4054" s="1">
        <v>0</v>
      </c>
      <c r="G4054" s="2">
        <v>40962</v>
      </c>
      <c r="H4054" s="1" t="s">
        <v>30</v>
      </c>
      <c r="I4054" s="1" t="s">
        <v>23</v>
      </c>
      <c r="J4054" s="1" t="s">
        <v>11687</v>
      </c>
      <c r="K4054" s="1"/>
      <c r="L4054" s="1" t="s">
        <v>24</v>
      </c>
      <c r="M4054" s="3">
        <v>57470.82</v>
      </c>
      <c r="N4054" s="3">
        <v>57748.42</v>
      </c>
      <c r="O4054" s="3">
        <v>4795.84</v>
      </c>
      <c r="P4054" s="1">
        <v>125</v>
      </c>
      <c r="Q4054" s="3">
        <v>62669.26</v>
      </c>
      <c r="R4054" s="1" t="str">
        <f t="shared" si="191"/>
        <v>2012-02</v>
      </c>
      <c r="S4054" s="1" t="str">
        <f t="shared" si="189"/>
        <v/>
      </c>
      <c r="T4054" s="3">
        <f t="shared" si="190"/>
        <v>4920.84</v>
      </c>
    </row>
    <row r="4055" spans="1:20" x14ac:dyDescent="0.25">
      <c r="A4055" s="1" t="s">
        <v>11688</v>
      </c>
      <c r="B4055" s="1" t="s">
        <v>11689</v>
      </c>
      <c r="C4055" s="1" t="s">
        <v>11690</v>
      </c>
      <c r="D4055" s="1" t="s">
        <v>103</v>
      </c>
      <c r="E4055" s="1" t="s">
        <v>1337</v>
      </c>
      <c r="F4055" s="1">
        <v>0</v>
      </c>
      <c r="G4055" s="2">
        <v>43417</v>
      </c>
      <c r="H4055" s="1" t="s">
        <v>22</v>
      </c>
      <c r="I4055" s="1" t="s">
        <v>31</v>
      </c>
      <c r="J4055" s="1" t="s">
        <v>3669</v>
      </c>
      <c r="K4055" s="1"/>
      <c r="L4055" s="1" t="s">
        <v>24</v>
      </c>
      <c r="M4055" s="3">
        <v>48089.39</v>
      </c>
      <c r="N4055" s="3">
        <v>45493.73</v>
      </c>
      <c r="O4055" s="1" t="s">
        <v>32</v>
      </c>
      <c r="P4055" s="1" t="s">
        <v>32</v>
      </c>
      <c r="Q4055" s="3">
        <v>45493.73</v>
      </c>
      <c r="R4055" s="1" t="str">
        <f t="shared" si="191"/>
        <v>2018-11</v>
      </c>
      <c r="S4055" s="1" t="str">
        <f t="shared" si="189"/>
        <v/>
      </c>
      <c r="T4055" s="3">
        <f t="shared" si="190"/>
        <v>0</v>
      </c>
    </row>
    <row r="4056" spans="1:20" x14ac:dyDescent="0.25">
      <c r="A4056" s="1" t="s">
        <v>11691</v>
      </c>
      <c r="B4056" s="1" t="s">
        <v>11692</v>
      </c>
      <c r="C4056" s="1" t="s">
        <v>11693</v>
      </c>
      <c r="D4056" s="1" t="s">
        <v>204</v>
      </c>
      <c r="E4056" s="1" t="s">
        <v>2635</v>
      </c>
      <c r="F4056" s="1">
        <v>0</v>
      </c>
      <c r="G4056" s="2">
        <v>33848</v>
      </c>
      <c r="H4056" s="1" t="s">
        <v>30</v>
      </c>
      <c r="I4056" s="1" t="s">
        <v>31</v>
      </c>
      <c r="J4056" s="2">
        <v>33612</v>
      </c>
      <c r="K4056" s="2">
        <v>44924</v>
      </c>
      <c r="L4056" s="1" t="s">
        <v>42</v>
      </c>
      <c r="M4056" s="3">
        <v>106154.88</v>
      </c>
      <c r="N4056" s="3">
        <v>114263.75</v>
      </c>
      <c r="O4056" s="3">
        <v>91816.27</v>
      </c>
      <c r="P4056" s="1">
        <v>125</v>
      </c>
      <c r="Q4056" s="3">
        <v>206205.02</v>
      </c>
      <c r="R4056" s="1" t="str">
        <f t="shared" si="191"/>
        <v>1992-09</v>
      </c>
      <c r="S4056" s="1" t="str">
        <f t="shared" si="189"/>
        <v>2022-12</v>
      </c>
      <c r="T4056" s="3">
        <f t="shared" si="190"/>
        <v>91941.27</v>
      </c>
    </row>
    <row r="4057" spans="1:20" x14ac:dyDescent="0.25">
      <c r="A4057" s="1" t="s">
        <v>11694</v>
      </c>
      <c r="B4057" s="1" t="s">
        <v>11692</v>
      </c>
      <c r="C4057" s="1" t="s">
        <v>11695</v>
      </c>
      <c r="D4057" s="1" t="s">
        <v>28</v>
      </c>
      <c r="E4057" s="1" t="s">
        <v>11696</v>
      </c>
      <c r="F4057" s="1">
        <v>0</v>
      </c>
      <c r="G4057" s="2">
        <v>38525</v>
      </c>
      <c r="H4057" s="1" t="s">
        <v>30</v>
      </c>
      <c r="I4057" s="1" t="s">
        <v>31</v>
      </c>
      <c r="J4057" s="1" t="s">
        <v>4267</v>
      </c>
      <c r="K4057" s="1"/>
      <c r="L4057" s="1" t="s">
        <v>24</v>
      </c>
      <c r="M4057" s="3">
        <v>74747.5</v>
      </c>
      <c r="N4057" s="3">
        <v>74439.789999999994</v>
      </c>
      <c r="O4057" s="1" t="s">
        <v>32</v>
      </c>
      <c r="P4057" s="1">
        <v>125</v>
      </c>
      <c r="Q4057" s="3">
        <v>74564.789999999994</v>
      </c>
      <c r="R4057" s="1" t="str">
        <f t="shared" si="191"/>
        <v>2005-06</v>
      </c>
      <c r="S4057" s="1" t="str">
        <f t="shared" si="189"/>
        <v/>
      </c>
      <c r="T4057" s="3">
        <f t="shared" si="190"/>
        <v>125</v>
      </c>
    </row>
    <row r="4058" spans="1:20" x14ac:dyDescent="0.25">
      <c r="A4058" s="1" t="s">
        <v>6836</v>
      </c>
      <c r="B4058" s="1" t="s">
        <v>11692</v>
      </c>
      <c r="C4058" s="1" t="s">
        <v>11697</v>
      </c>
      <c r="D4058" s="1" t="s">
        <v>113</v>
      </c>
      <c r="E4058" s="1" t="s">
        <v>11698</v>
      </c>
      <c r="F4058" s="1">
        <v>0</v>
      </c>
      <c r="G4058" s="2">
        <v>37035</v>
      </c>
      <c r="H4058" s="1" t="s">
        <v>22</v>
      </c>
      <c r="I4058" s="1" t="s">
        <v>31</v>
      </c>
      <c r="J4058" s="1" t="s">
        <v>11699</v>
      </c>
      <c r="K4058" s="1"/>
      <c r="L4058" s="1" t="s">
        <v>24</v>
      </c>
      <c r="M4058" s="3">
        <v>69782.539999999994</v>
      </c>
      <c r="N4058" s="3">
        <v>69680.91</v>
      </c>
      <c r="O4058" s="1">
        <v>939.38</v>
      </c>
      <c r="P4058" s="1" t="s">
        <v>32</v>
      </c>
      <c r="Q4058" s="3">
        <v>70620.289999999994</v>
      </c>
      <c r="R4058" s="1" t="str">
        <f t="shared" si="191"/>
        <v>2001-05</v>
      </c>
      <c r="S4058" s="1" t="str">
        <f t="shared" si="189"/>
        <v/>
      </c>
      <c r="T4058" s="3">
        <f t="shared" si="190"/>
        <v>939.38</v>
      </c>
    </row>
    <row r="4059" spans="1:20" x14ac:dyDescent="0.25">
      <c r="A4059" s="1" t="s">
        <v>9297</v>
      </c>
      <c r="B4059" s="1" t="s">
        <v>11692</v>
      </c>
      <c r="C4059" s="1" t="s">
        <v>11700</v>
      </c>
      <c r="D4059" s="1" t="s">
        <v>28</v>
      </c>
      <c r="E4059" s="1" t="s">
        <v>46</v>
      </c>
      <c r="F4059" s="1">
        <v>0</v>
      </c>
      <c r="G4059" s="2">
        <v>38353</v>
      </c>
      <c r="H4059" s="1" t="s">
        <v>22</v>
      </c>
      <c r="I4059" s="1" t="s">
        <v>23</v>
      </c>
      <c r="J4059" s="2">
        <v>38353</v>
      </c>
      <c r="K4059" s="1"/>
      <c r="L4059" s="1" t="s">
        <v>24</v>
      </c>
      <c r="M4059" s="3">
        <v>55575.519999999997</v>
      </c>
      <c r="N4059" s="3">
        <v>46455.89</v>
      </c>
      <c r="O4059" s="3">
        <v>32334.7</v>
      </c>
      <c r="P4059" s="1">
        <v>125</v>
      </c>
      <c r="Q4059" s="3">
        <v>78915.59</v>
      </c>
      <c r="R4059" s="1" t="str">
        <f t="shared" si="191"/>
        <v>2005-01</v>
      </c>
      <c r="S4059" s="1" t="str">
        <f t="shared" si="189"/>
        <v/>
      </c>
      <c r="T4059" s="3">
        <f t="shared" si="190"/>
        <v>32459.7</v>
      </c>
    </row>
    <row r="4060" spans="1:20" x14ac:dyDescent="0.25">
      <c r="A4060" s="1" t="s">
        <v>11701</v>
      </c>
      <c r="B4060" s="1" t="s">
        <v>11692</v>
      </c>
      <c r="C4060" s="1" t="s">
        <v>11702</v>
      </c>
      <c r="D4060" s="1" t="s">
        <v>123</v>
      </c>
      <c r="E4060" s="1" t="s">
        <v>2148</v>
      </c>
      <c r="F4060" s="1">
        <v>0</v>
      </c>
      <c r="G4060" s="2">
        <v>43010</v>
      </c>
      <c r="H4060" s="1" t="s">
        <v>22</v>
      </c>
      <c r="I4060" s="1" t="s">
        <v>23</v>
      </c>
      <c r="J4060" s="2">
        <v>42776</v>
      </c>
      <c r="K4060" s="1"/>
      <c r="L4060" s="1" t="s">
        <v>24</v>
      </c>
      <c r="M4060" s="3">
        <v>45038.45</v>
      </c>
      <c r="N4060" s="3">
        <v>23126.61</v>
      </c>
      <c r="O4060" s="3">
        <v>13461.9</v>
      </c>
      <c r="P4060" s="1">
        <v>125</v>
      </c>
      <c r="Q4060" s="3">
        <v>36713.51</v>
      </c>
      <c r="R4060" s="1" t="str">
        <f t="shared" si="191"/>
        <v>2017-10</v>
      </c>
      <c r="S4060" s="1" t="str">
        <f t="shared" si="189"/>
        <v/>
      </c>
      <c r="T4060" s="3">
        <f t="shared" si="190"/>
        <v>13586.9</v>
      </c>
    </row>
    <row r="4061" spans="1:20" x14ac:dyDescent="0.25">
      <c r="A4061" s="1" t="s">
        <v>6739</v>
      </c>
      <c r="B4061" s="1" t="s">
        <v>11692</v>
      </c>
      <c r="C4061" s="1" t="s">
        <v>11703</v>
      </c>
      <c r="D4061" s="1" t="s">
        <v>70</v>
      </c>
      <c r="E4061" s="1" t="s">
        <v>96</v>
      </c>
      <c r="F4061" s="1">
        <v>0</v>
      </c>
      <c r="G4061" s="2">
        <v>44733</v>
      </c>
      <c r="H4061" s="1" t="s">
        <v>22</v>
      </c>
      <c r="I4061" s="1" t="s">
        <v>31</v>
      </c>
      <c r="J4061" s="1" t="s">
        <v>653</v>
      </c>
      <c r="K4061" s="1"/>
      <c r="L4061" s="1" t="s">
        <v>24</v>
      </c>
      <c r="M4061" s="3">
        <v>20800</v>
      </c>
      <c r="N4061" s="3">
        <v>3635</v>
      </c>
      <c r="O4061" s="1" t="s">
        <v>32</v>
      </c>
      <c r="P4061" s="1">
        <v>100</v>
      </c>
      <c r="Q4061" s="3">
        <v>3735</v>
      </c>
      <c r="R4061" s="1" t="str">
        <f t="shared" si="191"/>
        <v>2022-06</v>
      </c>
      <c r="S4061" s="1" t="str">
        <f t="shared" si="189"/>
        <v/>
      </c>
      <c r="T4061" s="3">
        <f t="shared" si="190"/>
        <v>100</v>
      </c>
    </row>
    <row r="4062" spans="1:20" x14ac:dyDescent="0.25">
      <c r="A4062" s="1" t="s">
        <v>11704</v>
      </c>
      <c r="B4062" s="1" t="s">
        <v>11705</v>
      </c>
      <c r="C4062" s="1" t="s">
        <v>11706</v>
      </c>
      <c r="D4062" s="1" t="s">
        <v>70</v>
      </c>
      <c r="E4062" s="1" t="s">
        <v>605</v>
      </c>
      <c r="F4062" s="1">
        <v>0</v>
      </c>
      <c r="G4062" s="2">
        <v>37186</v>
      </c>
      <c r="H4062" s="1" t="s">
        <v>22</v>
      </c>
      <c r="I4062" s="1" t="s">
        <v>31</v>
      </c>
      <c r="J4062" s="1" t="s">
        <v>11707</v>
      </c>
      <c r="K4062" s="1"/>
      <c r="L4062" s="1" t="s">
        <v>24</v>
      </c>
      <c r="M4062" s="3">
        <v>43762.58</v>
      </c>
      <c r="N4062" s="3">
        <v>48038.13</v>
      </c>
      <c r="O4062" s="3">
        <v>26101.35</v>
      </c>
      <c r="P4062" s="1">
        <v>125</v>
      </c>
      <c r="Q4062" s="3">
        <v>74264.479999999996</v>
      </c>
      <c r="R4062" s="1" t="str">
        <f t="shared" si="191"/>
        <v>2001-10</v>
      </c>
      <c r="S4062" s="1" t="str">
        <f t="shared" si="189"/>
        <v/>
      </c>
      <c r="T4062" s="3">
        <f t="shared" si="190"/>
        <v>26226.35</v>
      </c>
    </row>
    <row r="4063" spans="1:20" x14ac:dyDescent="0.25">
      <c r="A4063" s="1" t="s">
        <v>4608</v>
      </c>
      <c r="B4063" s="1" t="s">
        <v>11708</v>
      </c>
      <c r="C4063" s="1" t="s">
        <v>11709</v>
      </c>
      <c r="D4063" s="1" t="s">
        <v>20</v>
      </c>
      <c r="E4063" s="1" t="s">
        <v>1991</v>
      </c>
      <c r="F4063" s="1">
        <v>0</v>
      </c>
      <c r="G4063" s="2">
        <v>39622</v>
      </c>
      <c r="H4063" s="1" t="s">
        <v>30</v>
      </c>
      <c r="I4063" s="1" t="s">
        <v>31</v>
      </c>
      <c r="J4063" s="2">
        <v>39117</v>
      </c>
      <c r="K4063" s="1"/>
      <c r="L4063" s="1" t="s">
        <v>24</v>
      </c>
      <c r="M4063" s="3">
        <v>40761.760000000002</v>
      </c>
      <c r="N4063" s="3">
        <v>40748.050000000003</v>
      </c>
      <c r="O4063" s="3">
        <v>1873.94</v>
      </c>
      <c r="P4063" s="1">
        <v>125</v>
      </c>
      <c r="Q4063" s="3">
        <v>42746.99</v>
      </c>
      <c r="R4063" s="1" t="str">
        <f t="shared" si="191"/>
        <v>2008-06</v>
      </c>
      <c r="S4063" s="1" t="str">
        <f t="shared" si="189"/>
        <v/>
      </c>
      <c r="T4063" s="3">
        <f t="shared" si="190"/>
        <v>1998.94</v>
      </c>
    </row>
    <row r="4064" spans="1:20" x14ac:dyDescent="0.25">
      <c r="A4064" s="1" t="s">
        <v>1205</v>
      </c>
      <c r="B4064" s="1" t="s">
        <v>11710</v>
      </c>
      <c r="C4064" s="1" t="s">
        <v>11711</v>
      </c>
      <c r="D4064" s="1" t="s">
        <v>39</v>
      </c>
      <c r="E4064" s="1" t="s">
        <v>66</v>
      </c>
      <c r="F4064" s="1">
        <v>0</v>
      </c>
      <c r="G4064" s="2">
        <v>43515</v>
      </c>
      <c r="H4064" s="1" t="s">
        <v>30</v>
      </c>
      <c r="I4064" s="1" t="s">
        <v>31</v>
      </c>
      <c r="J4064" s="1" t="s">
        <v>720</v>
      </c>
      <c r="K4064" s="1"/>
      <c r="L4064" s="1" t="s">
        <v>24</v>
      </c>
      <c r="M4064" s="3">
        <v>43160.42</v>
      </c>
      <c r="N4064" s="3">
        <v>46576.6</v>
      </c>
      <c r="O4064" s="3">
        <v>12855.07</v>
      </c>
      <c r="P4064" s="1" t="s">
        <v>32</v>
      </c>
      <c r="Q4064" s="3">
        <v>59431.67</v>
      </c>
      <c r="R4064" s="1" t="str">
        <f t="shared" si="191"/>
        <v>2019-02</v>
      </c>
      <c r="S4064" s="1" t="str">
        <f t="shared" si="189"/>
        <v/>
      </c>
      <c r="T4064" s="3">
        <f t="shared" si="190"/>
        <v>12855.07</v>
      </c>
    </row>
    <row r="4065" spans="1:20" x14ac:dyDescent="0.25">
      <c r="A4065" s="1" t="s">
        <v>3320</v>
      </c>
      <c r="B4065" s="1" t="s">
        <v>11712</v>
      </c>
      <c r="C4065" s="1" t="s">
        <v>11713</v>
      </c>
      <c r="D4065" s="1" t="s">
        <v>39</v>
      </c>
      <c r="E4065" s="1" t="s">
        <v>40</v>
      </c>
      <c r="F4065" s="1">
        <v>0</v>
      </c>
      <c r="G4065" s="2">
        <v>44735</v>
      </c>
      <c r="H4065" s="1" t="s">
        <v>22</v>
      </c>
      <c r="I4065" s="1" t="s">
        <v>31</v>
      </c>
      <c r="J4065" s="1" t="s">
        <v>3149</v>
      </c>
      <c r="K4065" s="2">
        <v>44809</v>
      </c>
      <c r="L4065" s="1" t="s">
        <v>42</v>
      </c>
      <c r="M4065" s="3">
        <v>29952</v>
      </c>
      <c r="N4065" s="3">
        <v>1620</v>
      </c>
      <c r="O4065" s="1" t="s">
        <v>32</v>
      </c>
      <c r="P4065" s="1">
        <v>100</v>
      </c>
      <c r="Q4065" s="3">
        <v>1720</v>
      </c>
      <c r="R4065" s="1" t="str">
        <f t="shared" si="191"/>
        <v>2022-06</v>
      </c>
      <c r="S4065" s="1" t="str">
        <f t="shared" si="189"/>
        <v>2022-09</v>
      </c>
      <c r="T4065" s="3">
        <f t="shared" si="190"/>
        <v>100</v>
      </c>
    </row>
    <row r="4066" spans="1:20" x14ac:dyDescent="0.25">
      <c r="A4066" s="1" t="s">
        <v>1328</v>
      </c>
      <c r="B4066" s="1" t="s">
        <v>11712</v>
      </c>
      <c r="C4066" s="1" t="s">
        <v>11714</v>
      </c>
      <c r="D4066" s="1" t="s">
        <v>70</v>
      </c>
      <c r="E4066" s="1" t="s">
        <v>299</v>
      </c>
      <c r="F4066" s="1">
        <v>0</v>
      </c>
      <c r="G4066" s="2">
        <v>39790</v>
      </c>
      <c r="H4066" s="1" t="s">
        <v>22</v>
      </c>
      <c r="I4066" s="1" t="s">
        <v>31</v>
      </c>
      <c r="J4066" s="2">
        <v>39672</v>
      </c>
      <c r="K4066" s="1"/>
      <c r="L4066" s="1" t="s">
        <v>24</v>
      </c>
      <c r="M4066" s="3">
        <v>56559.98</v>
      </c>
      <c r="N4066" s="3">
        <v>50744.17</v>
      </c>
      <c r="O4066" s="3">
        <v>10541.27</v>
      </c>
      <c r="P4066" s="1" t="s">
        <v>32</v>
      </c>
      <c r="Q4066" s="3">
        <v>61285.440000000002</v>
      </c>
      <c r="R4066" s="1" t="str">
        <f t="shared" si="191"/>
        <v>2008-12</v>
      </c>
      <c r="S4066" s="1" t="str">
        <f t="shared" si="189"/>
        <v/>
      </c>
      <c r="T4066" s="3">
        <f t="shared" si="190"/>
        <v>10541.27</v>
      </c>
    </row>
    <row r="4067" spans="1:20" x14ac:dyDescent="0.25">
      <c r="A4067" s="1" t="s">
        <v>5001</v>
      </c>
      <c r="B4067" s="1" t="s">
        <v>11712</v>
      </c>
      <c r="C4067" s="1" t="s">
        <v>11715</v>
      </c>
      <c r="D4067" s="1" t="s">
        <v>971</v>
      </c>
      <c r="E4067" s="1" t="s">
        <v>1633</v>
      </c>
      <c r="F4067" s="1">
        <v>0</v>
      </c>
      <c r="G4067" s="2">
        <v>43640</v>
      </c>
      <c r="H4067" s="1" t="s">
        <v>30</v>
      </c>
      <c r="I4067" s="1" t="s">
        <v>31</v>
      </c>
      <c r="J4067" s="1" t="s">
        <v>3984</v>
      </c>
      <c r="K4067" s="1"/>
      <c r="L4067" s="1" t="s">
        <v>24</v>
      </c>
      <c r="M4067" s="3">
        <v>55301.38</v>
      </c>
      <c r="N4067" s="3">
        <v>54340.86</v>
      </c>
      <c r="O4067" s="3">
        <v>4025.69</v>
      </c>
      <c r="P4067" s="1">
        <v>125</v>
      </c>
      <c r="Q4067" s="3">
        <v>58491.55</v>
      </c>
      <c r="R4067" s="1" t="str">
        <f t="shared" si="191"/>
        <v>2019-06</v>
      </c>
      <c r="S4067" s="1" t="str">
        <f t="shared" si="189"/>
        <v/>
      </c>
      <c r="T4067" s="3">
        <f t="shared" si="190"/>
        <v>4150.6900000000005</v>
      </c>
    </row>
    <row r="4068" spans="1:20" x14ac:dyDescent="0.25">
      <c r="A4068" s="1" t="s">
        <v>4422</v>
      </c>
      <c r="B4068" s="1" t="s">
        <v>11712</v>
      </c>
      <c r="C4068" s="1" t="s">
        <v>11716</v>
      </c>
      <c r="D4068" s="1" t="s">
        <v>70</v>
      </c>
      <c r="E4068" s="1" t="s">
        <v>169</v>
      </c>
      <c r="F4068" s="1">
        <v>0</v>
      </c>
      <c r="G4068" s="2">
        <v>43990</v>
      </c>
      <c r="H4068" s="1" t="s">
        <v>22</v>
      </c>
      <c r="I4068" s="1" t="s">
        <v>31</v>
      </c>
      <c r="J4068" s="2">
        <v>44049</v>
      </c>
      <c r="K4068" s="1"/>
      <c r="L4068" s="1" t="s">
        <v>24</v>
      </c>
      <c r="M4068" s="3">
        <v>46000.03</v>
      </c>
      <c r="N4068" s="3">
        <v>45057.120000000003</v>
      </c>
      <c r="O4068" s="3">
        <v>5241.7700000000004</v>
      </c>
      <c r="P4068" s="1" t="s">
        <v>32</v>
      </c>
      <c r="Q4068" s="3">
        <v>50298.89</v>
      </c>
      <c r="R4068" s="1" t="str">
        <f t="shared" si="191"/>
        <v>2020-06</v>
      </c>
      <c r="S4068" s="1" t="str">
        <f t="shared" si="189"/>
        <v/>
      </c>
      <c r="T4068" s="3">
        <f t="shared" si="190"/>
        <v>5241.7700000000004</v>
      </c>
    </row>
    <row r="4069" spans="1:20" x14ac:dyDescent="0.25">
      <c r="A4069" s="1" t="s">
        <v>11717</v>
      </c>
      <c r="B4069" s="1" t="s">
        <v>11712</v>
      </c>
      <c r="C4069" s="1" t="s">
        <v>11718</v>
      </c>
      <c r="D4069" s="1" t="s">
        <v>284</v>
      </c>
      <c r="E4069" s="1" t="s">
        <v>1969</v>
      </c>
      <c r="F4069" s="1">
        <v>0</v>
      </c>
      <c r="G4069" s="2">
        <v>44857</v>
      </c>
      <c r="H4069" s="1" t="s">
        <v>22</v>
      </c>
      <c r="I4069" s="1" t="s">
        <v>31</v>
      </c>
      <c r="J4069" s="1" t="s">
        <v>256</v>
      </c>
      <c r="K4069" s="1"/>
      <c r="L4069" s="1" t="s">
        <v>24</v>
      </c>
      <c r="M4069" s="3">
        <v>44999.97</v>
      </c>
      <c r="N4069" s="3">
        <v>12163.96</v>
      </c>
      <c r="O4069" s="1" t="s">
        <v>32</v>
      </c>
      <c r="P4069" s="1">
        <v>100</v>
      </c>
      <c r="Q4069" s="3">
        <v>12263.96</v>
      </c>
      <c r="R4069" s="1" t="str">
        <f t="shared" si="191"/>
        <v>2022-10</v>
      </c>
      <c r="S4069" s="1" t="str">
        <f t="shared" si="189"/>
        <v/>
      </c>
      <c r="T4069" s="3">
        <f t="shared" si="190"/>
        <v>100</v>
      </c>
    </row>
    <row r="4070" spans="1:20" x14ac:dyDescent="0.25">
      <c r="A4070" s="1" t="s">
        <v>11719</v>
      </c>
      <c r="B4070" s="1" t="s">
        <v>11720</v>
      </c>
      <c r="C4070" s="1" t="s">
        <v>11721</v>
      </c>
      <c r="D4070" s="1" t="s">
        <v>39</v>
      </c>
      <c r="E4070" s="1" t="s">
        <v>40</v>
      </c>
      <c r="F4070" s="1">
        <v>0</v>
      </c>
      <c r="G4070" s="2">
        <v>44883</v>
      </c>
      <c r="H4070" s="1" t="s">
        <v>30</v>
      </c>
      <c r="I4070" s="1" t="s">
        <v>31</v>
      </c>
      <c r="J4070" s="1" t="s">
        <v>11722</v>
      </c>
      <c r="K4070" s="1"/>
      <c r="L4070" s="1" t="s">
        <v>24</v>
      </c>
      <c r="M4070" s="3">
        <v>44928</v>
      </c>
      <c r="N4070" s="3">
        <v>8167.5</v>
      </c>
      <c r="O4070" s="1" t="s">
        <v>32</v>
      </c>
      <c r="P4070" s="1">
        <v>100</v>
      </c>
      <c r="Q4070" s="3">
        <v>8267.5</v>
      </c>
      <c r="R4070" s="1" t="str">
        <f t="shared" si="191"/>
        <v>2022-11</v>
      </c>
      <c r="S4070" s="1" t="str">
        <f t="shared" si="189"/>
        <v/>
      </c>
      <c r="T4070" s="3">
        <f t="shared" si="190"/>
        <v>100</v>
      </c>
    </row>
    <row r="4071" spans="1:20" x14ac:dyDescent="0.25">
      <c r="A4071" s="1" t="s">
        <v>11723</v>
      </c>
      <c r="B4071" s="1" t="s">
        <v>11720</v>
      </c>
      <c r="C4071" s="1" t="s">
        <v>11724</v>
      </c>
      <c r="D4071" s="1" t="s">
        <v>70</v>
      </c>
      <c r="E4071" s="1" t="s">
        <v>656</v>
      </c>
      <c r="F4071" s="1">
        <v>0</v>
      </c>
      <c r="G4071" s="2">
        <v>44481</v>
      </c>
      <c r="H4071" s="1" t="s">
        <v>22</v>
      </c>
      <c r="I4071" s="1" t="s">
        <v>23</v>
      </c>
      <c r="J4071" s="2">
        <v>44540</v>
      </c>
      <c r="K4071" s="2">
        <v>44636</v>
      </c>
      <c r="L4071" s="1" t="s">
        <v>42</v>
      </c>
      <c r="M4071" s="3">
        <v>38223.54</v>
      </c>
      <c r="N4071" s="3">
        <v>10088.6</v>
      </c>
      <c r="O4071" s="1">
        <v>323.88</v>
      </c>
      <c r="P4071" s="1" t="s">
        <v>32</v>
      </c>
      <c r="Q4071" s="3">
        <v>10412.48</v>
      </c>
      <c r="R4071" s="1" t="str">
        <f t="shared" si="191"/>
        <v>2021-10</v>
      </c>
      <c r="S4071" s="1" t="str">
        <f t="shared" si="189"/>
        <v>2022-03</v>
      </c>
      <c r="T4071" s="3">
        <f t="shared" si="190"/>
        <v>323.88</v>
      </c>
    </row>
    <row r="4072" spans="1:20" x14ac:dyDescent="0.25">
      <c r="A4072" s="1" t="s">
        <v>2407</v>
      </c>
      <c r="B4072" s="1" t="s">
        <v>11720</v>
      </c>
      <c r="C4072" s="1" t="s">
        <v>11725</v>
      </c>
      <c r="D4072" s="1" t="s">
        <v>39</v>
      </c>
      <c r="E4072" s="1" t="s">
        <v>40</v>
      </c>
      <c r="F4072" s="1">
        <v>0</v>
      </c>
      <c r="G4072" s="2">
        <v>44901</v>
      </c>
      <c r="H4072" s="1" t="s">
        <v>22</v>
      </c>
      <c r="I4072" s="1" t="s">
        <v>31</v>
      </c>
      <c r="J4072" s="1" t="s">
        <v>317</v>
      </c>
      <c r="K4072" s="1"/>
      <c r="L4072" s="1" t="s">
        <v>24</v>
      </c>
      <c r="M4072" s="3">
        <v>29952</v>
      </c>
      <c r="N4072" s="3">
        <v>3009</v>
      </c>
      <c r="O4072" s="1" t="s">
        <v>32</v>
      </c>
      <c r="P4072" s="1">
        <v>100</v>
      </c>
      <c r="Q4072" s="3">
        <v>3109</v>
      </c>
      <c r="R4072" s="1" t="str">
        <f t="shared" si="191"/>
        <v>2022-12</v>
      </c>
      <c r="S4072" s="1" t="str">
        <f t="shared" si="189"/>
        <v/>
      </c>
      <c r="T4072" s="3">
        <f t="shared" si="190"/>
        <v>100</v>
      </c>
    </row>
    <row r="4073" spans="1:20" x14ac:dyDescent="0.25">
      <c r="A4073" s="1" t="s">
        <v>11726</v>
      </c>
      <c r="B4073" s="1" t="s">
        <v>11720</v>
      </c>
      <c r="C4073" s="1" t="s">
        <v>11727</v>
      </c>
      <c r="D4073" s="1" t="s">
        <v>237</v>
      </c>
      <c r="E4073" s="1" t="s">
        <v>493</v>
      </c>
      <c r="F4073" s="1">
        <v>0</v>
      </c>
      <c r="G4073" s="2">
        <v>38978</v>
      </c>
      <c r="H4073" s="1" t="s">
        <v>30</v>
      </c>
      <c r="I4073" s="1" t="s">
        <v>31</v>
      </c>
      <c r="J4073" s="2">
        <v>37992</v>
      </c>
      <c r="K4073" s="1"/>
      <c r="L4073" s="1" t="s">
        <v>24</v>
      </c>
      <c r="M4073" s="3">
        <v>38308.82</v>
      </c>
      <c r="N4073" s="3">
        <v>37979.85</v>
      </c>
      <c r="O4073" s="3">
        <v>1491.9</v>
      </c>
      <c r="P4073" s="1">
        <v>957.72</v>
      </c>
      <c r="Q4073" s="3">
        <v>40429.47</v>
      </c>
      <c r="R4073" s="1" t="str">
        <f t="shared" si="191"/>
        <v>2006-09</v>
      </c>
      <c r="S4073" s="1" t="str">
        <f t="shared" si="189"/>
        <v/>
      </c>
      <c r="T4073" s="3">
        <f t="shared" si="190"/>
        <v>2449.62</v>
      </c>
    </row>
    <row r="4074" spans="1:20" x14ac:dyDescent="0.25">
      <c r="A4074" s="1" t="s">
        <v>3973</v>
      </c>
      <c r="B4074" s="1" t="s">
        <v>11728</v>
      </c>
      <c r="C4074" s="1" t="s">
        <v>11729</v>
      </c>
      <c r="D4074" s="1" t="s">
        <v>39</v>
      </c>
      <c r="E4074" s="1" t="s">
        <v>40</v>
      </c>
      <c r="F4074" s="1">
        <v>0</v>
      </c>
      <c r="G4074" s="2">
        <v>44693</v>
      </c>
      <c r="H4074" s="1" t="s">
        <v>30</v>
      </c>
      <c r="I4074" s="1" t="s">
        <v>31</v>
      </c>
      <c r="J4074" s="2">
        <v>44900</v>
      </c>
      <c r="K4074" s="2">
        <v>44809</v>
      </c>
      <c r="L4074" s="1" t="s">
        <v>42</v>
      </c>
      <c r="M4074" s="3">
        <v>39936</v>
      </c>
      <c r="N4074" s="1">
        <v>84</v>
      </c>
      <c r="O4074" s="1" t="s">
        <v>32</v>
      </c>
      <c r="P4074" s="1" t="s">
        <v>32</v>
      </c>
      <c r="Q4074" s="1">
        <v>84</v>
      </c>
      <c r="R4074" s="1" t="str">
        <f t="shared" si="191"/>
        <v>2022-05</v>
      </c>
      <c r="S4074" s="1" t="str">
        <f t="shared" si="189"/>
        <v>2022-09</v>
      </c>
      <c r="T4074" s="3">
        <f t="shared" si="190"/>
        <v>0</v>
      </c>
    </row>
    <row r="4075" spans="1:20" x14ac:dyDescent="0.25">
      <c r="A4075" s="1" t="s">
        <v>819</v>
      </c>
      <c r="B4075" s="1" t="s">
        <v>11730</v>
      </c>
      <c r="C4075" s="1" t="s">
        <v>11731</v>
      </c>
      <c r="D4075" s="1" t="s">
        <v>39</v>
      </c>
      <c r="E4075" s="1" t="s">
        <v>66</v>
      </c>
      <c r="F4075" s="1">
        <v>0</v>
      </c>
      <c r="G4075" s="2">
        <v>41884</v>
      </c>
      <c r="H4075" s="1" t="s">
        <v>30</v>
      </c>
      <c r="I4075" s="1" t="s">
        <v>31</v>
      </c>
      <c r="J4075" s="2">
        <v>41679</v>
      </c>
      <c r="K4075" s="1"/>
      <c r="L4075" s="1" t="s">
        <v>24</v>
      </c>
      <c r="M4075" s="3">
        <v>43160.42</v>
      </c>
      <c r="N4075" s="3">
        <v>52028.67</v>
      </c>
      <c r="O4075" s="3">
        <v>1034.6400000000001</v>
      </c>
      <c r="P4075" s="1" t="s">
        <v>32</v>
      </c>
      <c r="Q4075" s="3">
        <v>53063.31</v>
      </c>
      <c r="R4075" s="1" t="str">
        <f t="shared" si="191"/>
        <v>2014-09</v>
      </c>
      <c r="S4075" s="1" t="str">
        <f t="shared" si="189"/>
        <v/>
      </c>
      <c r="T4075" s="3">
        <f t="shared" si="190"/>
        <v>1034.6400000000001</v>
      </c>
    </row>
    <row r="4076" spans="1:20" x14ac:dyDescent="0.25">
      <c r="A4076" s="1" t="s">
        <v>11732</v>
      </c>
      <c r="B4076" s="1" t="s">
        <v>11733</v>
      </c>
      <c r="C4076" s="1" t="s">
        <v>11734</v>
      </c>
      <c r="D4076" s="1" t="s">
        <v>1475</v>
      </c>
      <c r="E4076" s="1" t="s">
        <v>11735</v>
      </c>
      <c r="F4076" s="1">
        <v>0</v>
      </c>
      <c r="G4076" s="2">
        <v>29766</v>
      </c>
      <c r="H4076" s="1" t="s">
        <v>30</v>
      </c>
      <c r="I4076" s="1" t="s">
        <v>31</v>
      </c>
      <c r="J4076" s="1" t="s">
        <v>11736</v>
      </c>
      <c r="K4076" s="1"/>
      <c r="L4076" s="1" t="s">
        <v>24</v>
      </c>
      <c r="M4076" s="3">
        <v>85000.03</v>
      </c>
      <c r="N4076" s="3">
        <v>84764.11</v>
      </c>
      <c r="O4076" s="1">
        <v>653.85</v>
      </c>
      <c r="P4076" s="1">
        <v>125</v>
      </c>
      <c r="Q4076" s="3">
        <v>85542.96</v>
      </c>
      <c r="R4076" s="1" t="str">
        <f t="shared" si="191"/>
        <v>1981-06</v>
      </c>
      <c r="S4076" s="1" t="str">
        <f t="shared" si="189"/>
        <v/>
      </c>
      <c r="T4076" s="3">
        <f t="shared" si="190"/>
        <v>778.85</v>
      </c>
    </row>
    <row r="4077" spans="1:20" x14ac:dyDescent="0.25">
      <c r="A4077" s="1" t="s">
        <v>11737</v>
      </c>
      <c r="B4077" s="1" t="s">
        <v>11738</v>
      </c>
      <c r="C4077" s="1" t="s">
        <v>11739</v>
      </c>
      <c r="D4077" s="1" t="s">
        <v>39</v>
      </c>
      <c r="E4077" s="1" t="s">
        <v>40</v>
      </c>
      <c r="F4077" s="1">
        <v>0</v>
      </c>
      <c r="G4077" s="2">
        <v>44883</v>
      </c>
      <c r="H4077" s="1" t="s">
        <v>22</v>
      </c>
      <c r="I4077" s="1" t="s">
        <v>31</v>
      </c>
      <c r="J4077" s="1" t="s">
        <v>93</v>
      </c>
      <c r="K4077" s="1"/>
      <c r="L4077" s="1" t="s">
        <v>24</v>
      </c>
      <c r="M4077" s="3">
        <v>29952</v>
      </c>
      <c r="N4077" s="3">
        <v>1590</v>
      </c>
      <c r="O4077" s="1" t="s">
        <v>32</v>
      </c>
      <c r="P4077" s="1">
        <v>100</v>
      </c>
      <c r="Q4077" s="3">
        <v>1690</v>
      </c>
      <c r="R4077" s="1" t="str">
        <f t="shared" si="191"/>
        <v>2022-11</v>
      </c>
      <c r="S4077" s="1" t="str">
        <f t="shared" si="189"/>
        <v/>
      </c>
      <c r="T4077" s="3">
        <f t="shared" si="190"/>
        <v>100</v>
      </c>
    </row>
    <row r="4078" spans="1:20" x14ac:dyDescent="0.25">
      <c r="A4078" s="1" t="s">
        <v>11740</v>
      </c>
      <c r="B4078" s="1" t="s">
        <v>11741</v>
      </c>
      <c r="C4078" s="1" t="s">
        <v>11742</v>
      </c>
      <c r="D4078" s="1" t="s">
        <v>237</v>
      </c>
      <c r="E4078" s="1" t="s">
        <v>3717</v>
      </c>
      <c r="F4078" s="1">
        <v>0</v>
      </c>
      <c r="G4078" s="2">
        <v>30025</v>
      </c>
      <c r="H4078" s="1" t="s">
        <v>22</v>
      </c>
      <c r="I4078" s="1" t="s">
        <v>31</v>
      </c>
      <c r="J4078" s="1" t="s">
        <v>11743</v>
      </c>
      <c r="K4078" s="2">
        <v>44785</v>
      </c>
      <c r="L4078" s="1" t="s">
        <v>42</v>
      </c>
      <c r="M4078" s="3">
        <v>56842.66</v>
      </c>
      <c r="N4078" s="3">
        <v>37166.93</v>
      </c>
      <c r="O4078" s="1" t="s">
        <v>32</v>
      </c>
      <c r="P4078" s="1" t="s">
        <v>32</v>
      </c>
      <c r="Q4078" s="3">
        <v>37166.93</v>
      </c>
      <c r="R4078" s="1" t="str">
        <f t="shared" si="191"/>
        <v>1982-03</v>
      </c>
      <c r="S4078" s="1" t="str">
        <f t="shared" si="189"/>
        <v>2022-08</v>
      </c>
      <c r="T4078" s="3">
        <f t="shared" si="190"/>
        <v>0</v>
      </c>
    </row>
    <row r="4079" spans="1:20" x14ac:dyDescent="0.25">
      <c r="A4079" s="1" t="s">
        <v>6102</v>
      </c>
      <c r="B4079" s="1" t="s">
        <v>11744</v>
      </c>
      <c r="C4079" s="1" t="s">
        <v>11745</v>
      </c>
      <c r="D4079" s="1" t="s">
        <v>28</v>
      </c>
      <c r="E4079" s="1" t="s">
        <v>46</v>
      </c>
      <c r="F4079" s="1">
        <v>0</v>
      </c>
      <c r="G4079" s="2">
        <v>44830</v>
      </c>
      <c r="H4079" s="1" t="s">
        <v>22</v>
      </c>
      <c r="I4079" s="1" t="s">
        <v>31</v>
      </c>
      <c r="J4079" s="1" t="s">
        <v>310</v>
      </c>
      <c r="K4079" s="1"/>
      <c r="L4079" s="1" t="s">
        <v>24</v>
      </c>
      <c r="M4079" s="3">
        <v>52240.03</v>
      </c>
      <c r="N4079" s="3">
        <v>11854.28</v>
      </c>
      <c r="O4079" s="1">
        <v>452.07</v>
      </c>
      <c r="P4079" s="1">
        <v>100</v>
      </c>
      <c r="Q4079" s="3">
        <v>12406.35</v>
      </c>
      <c r="R4079" s="1" t="str">
        <f t="shared" si="191"/>
        <v>2022-09</v>
      </c>
      <c r="S4079" s="1" t="str">
        <f t="shared" si="189"/>
        <v/>
      </c>
      <c r="T4079" s="3">
        <f t="shared" si="190"/>
        <v>552.06999999999994</v>
      </c>
    </row>
    <row r="4080" spans="1:20" x14ac:dyDescent="0.25">
      <c r="A4080" s="1" t="s">
        <v>11746</v>
      </c>
      <c r="B4080" s="1" t="s">
        <v>11747</v>
      </c>
      <c r="C4080" s="1" t="s">
        <v>11748</v>
      </c>
      <c r="D4080" s="1" t="s">
        <v>76</v>
      </c>
      <c r="E4080" s="1" t="s">
        <v>2573</v>
      </c>
      <c r="F4080" s="1">
        <v>0</v>
      </c>
      <c r="G4080" s="2">
        <v>38174</v>
      </c>
      <c r="H4080" s="1" t="s">
        <v>22</v>
      </c>
      <c r="I4080" s="1" t="s">
        <v>257</v>
      </c>
      <c r="J4080" s="2">
        <v>38145</v>
      </c>
      <c r="K4080" s="1"/>
      <c r="L4080" s="1" t="s">
        <v>24</v>
      </c>
      <c r="M4080" s="3">
        <v>74978.38</v>
      </c>
      <c r="N4080" s="3">
        <v>74922.2</v>
      </c>
      <c r="O4080" s="1" t="s">
        <v>32</v>
      </c>
      <c r="P4080" s="3">
        <v>2999.14</v>
      </c>
      <c r="Q4080" s="3">
        <v>77921.34</v>
      </c>
      <c r="R4080" s="1" t="str">
        <f t="shared" si="191"/>
        <v>2004-07</v>
      </c>
      <c r="S4080" s="1" t="str">
        <f t="shared" si="189"/>
        <v/>
      </c>
      <c r="T4080" s="3">
        <f t="shared" si="190"/>
        <v>2999.14</v>
      </c>
    </row>
    <row r="4081" spans="1:20" x14ac:dyDescent="0.25">
      <c r="A4081" s="1" t="s">
        <v>7522</v>
      </c>
      <c r="B4081" s="1" t="s">
        <v>11749</v>
      </c>
      <c r="C4081" s="1" t="s">
        <v>11750</v>
      </c>
      <c r="D4081" s="1" t="s">
        <v>82</v>
      </c>
      <c r="E4081" s="1" t="s">
        <v>7812</v>
      </c>
      <c r="F4081" s="1">
        <v>0</v>
      </c>
      <c r="G4081" s="2">
        <v>44354</v>
      </c>
      <c r="H4081" s="1" t="s">
        <v>22</v>
      </c>
      <c r="I4081" s="1" t="s">
        <v>852</v>
      </c>
      <c r="J4081" s="2">
        <v>44383</v>
      </c>
      <c r="K4081" s="2">
        <v>44694</v>
      </c>
      <c r="L4081" s="1" t="s">
        <v>42</v>
      </c>
      <c r="M4081" s="3">
        <v>58978.400000000001</v>
      </c>
      <c r="N4081" s="3">
        <v>24498.720000000001</v>
      </c>
      <c r="O4081" s="1" t="s">
        <v>32</v>
      </c>
      <c r="P4081" s="1" t="s">
        <v>32</v>
      </c>
      <c r="Q4081" s="3">
        <v>24498.720000000001</v>
      </c>
      <c r="R4081" s="1" t="str">
        <f t="shared" si="191"/>
        <v>2021-06</v>
      </c>
      <c r="S4081" s="1" t="str">
        <f t="shared" si="189"/>
        <v>2022-05</v>
      </c>
      <c r="T4081" s="3">
        <f t="shared" si="190"/>
        <v>0</v>
      </c>
    </row>
    <row r="4082" spans="1:20" x14ac:dyDescent="0.25">
      <c r="A4082" s="1" t="s">
        <v>11751</v>
      </c>
      <c r="B4082" s="1" t="s">
        <v>11749</v>
      </c>
      <c r="C4082" s="1" t="s">
        <v>11752</v>
      </c>
      <c r="D4082" s="1" t="s">
        <v>28</v>
      </c>
      <c r="E4082" s="1" t="s">
        <v>46</v>
      </c>
      <c r="F4082" s="1">
        <v>0</v>
      </c>
      <c r="G4082" s="2">
        <v>38718</v>
      </c>
      <c r="H4082" s="1" t="s">
        <v>30</v>
      </c>
      <c r="I4082" s="1" t="s">
        <v>31</v>
      </c>
      <c r="J4082" s="2">
        <v>38718</v>
      </c>
      <c r="K4082" s="2">
        <v>44765</v>
      </c>
      <c r="L4082" s="1" t="s">
        <v>42</v>
      </c>
      <c r="M4082" s="3">
        <v>55588.83</v>
      </c>
      <c r="N4082" s="3">
        <v>34489.31</v>
      </c>
      <c r="O4082" s="3">
        <v>9477.27</v>
      </c>
      <c r="P4082" s="1" t="s">
        <v>32</v>
      </c>
      <c r="Q4082" s="3">
        <v>43966.58</v>
      </c>
      <c r="R4082" s="1" t="str">
        <f t="shared" si="191"/>
        <v>2006-01</v>
      </c>
      <c r="S4082" s="1" t="str">
        <f t="shared" si="189"/>
        <v>2022-07</v>
      </c>
      <c r="T4082" s="3">
        <f t="shared" si="190"/>
        <v>9477.27</v>
      </c>
    </row>
    <row r="4083" spans="1:20" x14ac:dyDescent="0.25">
      <c r="A4083" s="1" t="s">
        <v>11753</v>
      </c>
      <c r="B4083" s="1" t="s">
        <v>11754</v>
      </c>
      <c r="C4083" s="1" t="s">
        <v>11755</v>
      </c>
      <c r="D4083" s="1" t="s">
        <v>76</v>
      </c>
      <c r="E4083" s="1" t="s">
        <v>11756</v>
      </c>
      <c r="F4083" s="1">
        <v>0</v>
      </c>
      <c r="G4083" s="2">
        <v>39694</v>
      </c>
      <c r="H4083" s="1" t="s">
        <v>30</v>
      </c>
      <c r="I4083" s="1" t="s">
        <v>31</v>
      </c>
      <c r="J4083" s="2">
        <v>39516</v>
      </c>
      <c r="K4083" s="1"/>
      <c r="L4083" s="1" t="s">
        <v>24</v>
      </c>
      <c r="M4083" s="3">
        <v>121896.94</v>
      </c>
      <c r="N4083" s="3">
        <v>121672.74</v>
      </c>
      <c r="O4083" s="1" t="s">
        <v>32</v>
      </c>
      <c r="P4083" s="1">
        <v>125</v>
      </c>
      <c r="Q4083" s="3">
        <v>121797.74</v>
      </c>
      <c r="R4083" s="1" t="str">
        <f t="shared" si="191"/>
        <v>2008-09</v>
      </c>
      <c r="S4083" s="1" t="str">
        <f t="shared" si="189"/>
        <v/>
      </c>
      <c r="T4083" s="3">
        <f t="shared" si="190"/>
        <v>125</v>
      </c>
    </row>
    <row r="4084" spans="1:20" x14ac:dyDescent="0.25">
      <c r="A4084" s="1" t="s">
        <v>11757</v>
      </c>
      <c r="B4084" s="1" t="s">
        <v>11758</v>
      </c>
      <c r="C4084" s="1" t="s">
        <v>11759</v>
      </c>
      <c r="D4084" s="1" t="s">
        <v>498</v>
      </c>
      <c r="E4084" s="1" t="s">
        <v>454</v>
      </c>
      <c r="F4084" s="1">
        <v>0</v>
      </c>
      <c r="G4084" s="2">
        <v>40344</v>
      </c>
      <c r="H4084" s="1" t="s">
        <v>30</v>
      </c>
      <c r="I4084" s="1" t="s">
        <v>31</v>
      </c>
      <c r="J4084" s="1" t="s">
        <v>11760</v>
      </c>
      <c r="K4084" s="2">
        <v>44740</v>
      </c>
      <c r="L4084" s="1" t="s">
        <v>42</v>
      </c>
      <c r="M4084" s="3">
        <v>100804.29</v>
      </c>
      <c r="N4084" s="3">
        <v>89715.82</v>
      </c>
      <c r="O4084" s="3">
        <v>10443.870000000001</v>
      </c>
      <c r="P4084" s="3">
        <v>1817.39</v>
      </c>
      <c r="Q4084" s="3">
        <v>101977.08</v>
      </c>
      <c r="R4084" s="1" t="str">
        <f t="shared" si="191"/>
        <v>2010-06</v>
      </c>
      <c r="S4084" s="1" t="str">
        <f t="shared" si="189"/>
        <v>2022-06</v>
      </c>
      <c r="T4084" s="3">
        <f t="shared" si="190"/>
        <v>12261.26</v>
      </c>
    </row>
    <row r="4085" spans="1:20" x14ac:dyDescent="0.25">
      <c r="A4085" s="1" t="s">
        <v>11761</v>
      </c>
      <c r="B4085" s="1" t="s">
        <v>11762</v>
      </c>
      <c r="C4085" s="1" t="s">
        <v>11763</v>
      </c>
      <c r="D4085" s="1" t="s">
        <v>39</v>
      </c>
      <c r="E4085" s="1" t="s">
        <v>40</v>
      </c>
      <c r="F4085" s="1">
        <v>0</v>
      </c>
      <c r="G4085" s="2">
        <v>44665</v>
      </c>
      <c r="H4085" s="1" t="s">
        <v>30</v>
      </c>
      <c r="I4085" s="1" t="s">
        <v>31</v>
      </c>
      <c r="J4085" s="1" t="s">
        <v>11764</v>
      </c>
      <c r="K4085" s="2">
        <v>44881</v>
      </c>
      <c r="L4085" s="1" t="s">
        <v>42</v>
      </c>
      <c r="M4085" s="3">
        <v>29952</v>
      </c>
      <c r="N4085" s="3">
        <v>14037</v>
      </c>
      <c r="O4085" s="1" t="s">
        <v>32</v>
      </c>
      <c r="P4085" s="1" t="s">
        <v>32</v>
      </c>
      <c r="Q4085" s="3">
        <v>14037</v>
      </c>
      <c r="R4085" s="1" t="str">
        <f t="shared" si="191"/>
        <v>2022-04</v>
      </c>
      <c r="S4085" s="1" t="str">
        <f t="shared" si="189"/>
        <v>2022-11</v>
      </c>
      <c r="T4085" s="3">
        <f t="shared" si="190"/>
        <v>0</v>
      </c>
    </row>
    <row r="4086" spans="1:20" x14ac:dyDescent="0.25">
      <c r="A4086" s="1" t="s">
        <v>5303</v>
      </c>
      <c r="B4086" s="1" t="s">
        <v>11765</v>
      </c>
      <c r="C4086" s="1" t="s">
        <v>11766</v>
      </c>
      <c r="D4086" s="1" t="s">
        <v>70</v>
      </c>
      <c r="E4086" s="1" t="s">
        <v>1461</v>
      </c>
      <c r="F4086" s="1">
        <v>0</v>
      </c>
      <c r="G4086" s="2">
        <v>41981</v>
      </c>
      <c r="H4086" s="1" t="s">
        <v>22</v>
      </c>
      <c r="I4086" s="1" t="s">
        <v>31</v>
      </c>
      <c r="J4086" s="2">
        <v>41863</v>
      </c>
      <c r="K4086" s="1"/>
      <c r="L4086" s="1" t="s">
        <v>24</v>
      </c>
      <c r="M4086" s="3">
        <v>58799.94</v>
      </c>
      <c r="N4086" s="3">
        <v>51521.279999999999</v>
      </c>
      <c r="O4086" s="3">
        <v>7408.84</v>
      </c>
      <c r="P4086" s="1" t="s">
        <v>32</v>
      </c>
      <c r="Q4086" s="3">
        <v>58930.12</v>
      </c>
      <c r="R4086" s="1" t="str">
        <f t="shared" si="191"/>
        <v>2014-12</v>
      </c>
      <c r="S4086" s="1" t="str">
        <f t="shared" si="189"/>
        <v/>
      </c>
      <c r="T4086" s="3">
        <f t="shared" si="190"/>
        <v>7408.84</v>
      </c>
    </row>
    <row r="4087" spans="1:20" x14ac:dyDescent="0.25">
      <c r="A4087" s="1" t="s">
        <v>11767</v>
      </c>
      <c r="B4087" s="1" t="s">
        <v>11765</v>
      </c>
      <c r="C4087" s="1" t="s">
        <v>11768</v>
      </c>
      <c r="D4087" s="1" t="s">
        <v>76</v>
      </c>
      <c r="E4087" s="1" t="s">
        <v>1949</v>
      </c>
      <c r="F4087" s="1">
        <v>0</v>
      </c>
      <c r="G4087" s="2">
        <v>35941</v>
      </c>
      <c r="H4087" s="1" t="s">
        <v>22</v>
      </c>
      <c r="I4087" s="1" t="s">
        <v>31</v>
      </c>
      <c r="J4087" s="1" t="s">
        <v>2495</v>
      </c>
      <c r="K4087" s="1"/>
      <c r="L4087" s="1" t="s">
        <v>24</v>
      </c>
      <c r="M4087" s="3">
        <v>53208.27</v>
      </c>
      <c r="N4087" s="3">
        <v>53111.46</v>
      </c>
      <c r="O4087" s="1" t="s">
        <v>32</v>
      </c>
      <c r="P4087" s="1" t="s">
        <v>32</v>
      </c>
      <c r="Q4087" s="3">
        <v>53111.46</v>
      </c>
      <c r="R4087" s="1" t="str">
        <f t="shared" si="191"/>
        <v>1998-05</v>
      </c>
      <c r="S4087" s="1" t="str">
        <f t="shared" si="189"/>
        <v/>
      </c>
      <c r="T4087" s="3">
        <f t="shared" si="190"/>
        <v>0</v>
      </c>
    </row>
    <row r="4088" spans="1:20" x14ac:dyDescent="0.25">
      <c r="A4088" s="1" t="s">
        <v>11769</v>
      </c>
      <c r="B4088" s="1" t="s">
        <v>11770</v>
      </c>
      <c r="C4088" s="1" t="s">
        <v>11771</v>
      </c>
      <c r="D4088" s="1" t="s">
        <v>39</v>
      </c>
      <c r="E4088" s="1" t="s">
        <v>40</v>
      </c>
      <c r="F4088" s="1">
        <v>0</v>
      </c>
      <c r="G4088" s="2">
        <v>44903</v>
      </c>
      <c r="H4088" s="1" t="s">
        <v>22</v>
      </c>
      <c r="I4088" s="1" t="s">
        <v>23</v>
      </c>
      <c r="J4088" s="1" t="s">
        <v>3149</v>
      </c>
      <c r="K4088" s="1"/>
      <c r="L4088" s="1" t="s">
        <v>24</v>
      </c>
      <c r="M4088" s="3">
        <v>39936</v>
      </c>
      <c r="N4088" s="3">
        <v>2744</v>
      </c>
      <c r="O4088" s="1" t="s">
        <v>32</v>
      </c>
      <c r="P4088" s="1">
        <v>100</v>
      </c>
      <c r="Q4088" s="3">
        <v>2844</v>
      </c>
      <c r="R4088" s="1" t="str">
        <f t="shared" si="191"/>
        <v>2022-12</v>
      </c>
      <c r="S4088" s="1" t="str">
        <f t="shared" si="189"/>
        <v/>
      </c>
      <c r="T4088" s="3">
        <f t="shared" si="190"/>
        <v>100</v>
      </c>
    </row>
    <row r="4089" spans="1:20" x14ac:dyDescent="0.25">
      <c r="A4089" s="1" t="s">
        <v>3123</v>
      </c>
      <c r="B4089" s="1" t="s">
        <v>11772</v>
      </c>
      <c r="C4089" s="1" t="s">
        <v>11773</v>
      </c>
      <c r="D4089" s="1" t="s">
        <v>39</v>
      </c>
      <c r="E4089" s="1" t="s">
        <v>40</v>
      </c>
      <c r="F4089" s="1">
        <v>0</v>
      </c>
      <c r="G4089" s="2">
        <v>44708</v>
      </c>
      <c r="H4089" s="1" t="s">
        <v>30</v>
      </c>
      <c r="I4089" s="1" t="s">
        <v>31</v>
      </c>
      <c r="J4089" s="1" t="s">
        <v>2947</v>
      </c>
      <c r="K4089" s="2">
        <v>44809</v>
      </c>
      <c r="L4089" s="1" t="s">
        <v>42</v>
      </c>
      <c r="M4089" s="3">
        <v>39936</v>
      </c>
      <c r="N4089" s="3">
        <v>4572</v>
      </c>
      <c r="O4089" s="1" t="s">
        <v>32</v>
      </c>
      <c r="P4089" s="1" t="s">
        <v>32</v>
      </c>
      <c r="Q4089" s="3">
        <v>4572</v>
      </c>
      <c r="R4089" s="1" t="str">
        <f t="shared" si="191"/>
        <v>2022-05</v>
      </c>
      <c r="S4089" s="1" t="str">
        <f t="shared" si="189"/>
        <v>2022-09</v>
      </c>
      <c r="T4089" s="3">
        <f t="shared" si="190"/>
        <v>0</v>
      </c>
    </row>
    <row r="4090" spans="1:20" x14ac:dyDescent="0.25">
      <c r="A4090" s="1" t="s">
        <v>11774</v>
      </c>
      <c r="B4090" s="1" t="s">
        <v>11775</v>
      </c>
      <c r="C4090" s="1" t="s">
        <v>11776</v>
      </c>
      <c r="D4090" s="1" t="s">
        <v>70</v>
      </c>
      <c r="E4090" s="1" t="s">
        <v>174</v>
      </c>
      <c r="F4090" s="1">
        <v>0</v>
      </c>
      <c r="G4090" s="2">
        <v>35618</v>
      </c>
      <c r="H4090" s="1" t="s">
        <v>22</v>
      </c>
      <c r="I4090" s="1" t="s">
        <v>31</v>
      </c>
      <c r="J4090" s="2">
        <v>35618</v>
      </c>
      <c r="K4090" s="1"/>
      <c r="L4090" s="1" t="s">
        <v>24</v>
      </c>
      <c r="M4090" s="3">
        <v>86778.43</v>
      </c>
      <c r="N4090" s="3">
        <v>95989.61</v>
      </c>
      <c r="O4090" s="3">
        <v>9132.92</v>
      </c>
      <c r="P4090" s="1">
        <v>125</v>
      </c>
      <c r="Q4090" s="3">
        <v>105247.53</v>
      </c>
      <c r="R4090" s="1" t="str">
        <f t="shared" si="191"/>
        <v>1997-07</v>
      </c>
      <c r="S4090" s="1" t="str">
        <f t="shared" si="189"/>
        <v/>
      </c>
      <c r="T4090" s="3">
        <f t="shared" si="190"/>
        <v>9257.92</v>
      </c>
    </row>
    <row r="4091" spans="1:20" x14ac:dyDescent="0.25">
      <c r="A4091" s="1" t="s">
        <v>11777</v>
      </c>
      <c r="B4091" s="1" t="s">
        <v>11775</v>
      </c>
      <c r="C4091" s="1" t="s">
        <v>11778</v>
      </c>
      <c r="D4091" s="1" t="s">
        <v>70</v>
      </c>
      <c r="E4091" s="1" t="s">
        <v>174</v>
      </c>
      <c r="F4091" s="1">
        <v>0</v>
      </c>
      <c r="G4091" s="2">
        <v>35660</v>
      </c>
      <c r="H4091" s="1" t="s">
        <v>22</v>
      </c>
      <c r="I4091" s="1" t="s">
        <v>23</v>
      </c>
      <c r="J4091" s="1" t="s">
        <v>11779</v>
      </c>
      <c r="K4091" s="1"/>
      <c r="L4091" s="1" t="s">
        <v>24</v>
      </c>
      <c r="M4091" s="3">
        <v>86778.43</v>
      </c>
      <c r="N4091" s="3">
        <v>86668.57</v>
      </c>
      <c r="O4091" s="1">
        <v>507.97</v>
      </c>
      <c r="P4091" s="1" t="s">
        <v>32</v>
      </c>
      <c r="Q4091" s="3">
        <v>87176.54</v>
      </c>
      <c r="R4091" s="1" t="str">
        <f t="shared" si="191"/>
        <v>1997-08</v>
      </c>
      <c r="S4091" s="1" t="str">
        <f t="shared" si="189"/>
        <v/>
      </c>
      <c r="T4091" s="3">
        <f t="shared" si="190"/>
        <v>507.97</v>
      </c>
    </row>
    <row r="4092" spans="1:20" x14ac:dyDescent="0.25">
      <c r="A4092" s="1" t="s">
        <v>2189</v>
      </c>
      <c r="B4092" s="1" t="s">
        <v>11775</v>
      </c>
      <c r="C4092" s="1" t="s">
        <v>11780</v>
      </c>
      <c r="D4092" s="1" t="s">
        <v>113</v>
      </c>
      <c r="E4092" s="1" t="s">
        <v>11781</v>
      </c>
      <c r="F4092" s="1">
        <v>0</v>
      </c>
      <c r="G4092" s="2">
        <v>42429</v>
      </c>
      <c r="H4092" s="1" t="s">
        <v>30</v>
      </c>
      <c r="I4092" s="1" t="s">
        <v>31</v>
      </c>
      <c r="J4092" s="1" t="s">
        <v>11782</v>
      </c>
      <c r="K4092" s="1"/>
      <c r="L4092" s="1" t="s">
        <v>24</v>
      </c>
      <c r="M4092" s="3">
        <v>69428.11</v>
      </c>
      <c r="N4092" s="3">
        <v>68389.38</v>
      </c>
      <c r="O4092" s="3">
        <v>13921.85</v>
      </c>
      <c r="P4092" s="1">
        <v>100</v>
      </c>
      <c r="Q4092" s="3">
        <v>82411.23</v>
      </c>
      <c r="R4092" s="1" t="str">
        <f t="shared" si="191"/>
        <v>2016-02</v>
      </c>
      <c r="S4092" s="1" t="str">
        <f t="shared" si="189"/>
        <v/>
      </c>
      <c r="T4092" s="3">
        <f t="shared" si="190"/>
        <v>14021.85</v>
      </c>
    </row>
    <row r="4093" spans="1:20" x14ac:dyDescent="0.25">
      <c r="A4093" s="1" t="s">
        <v>1574</v>
      </c>
      <c r="B4093" s="1" t="s">
        <v>11775</v>
      </c>
      <c r="C4093" s="1" t="s">
        <v>11783</v>
      </c>
      <c r="D4093" s="1" t="s">
        <v>70</v>
      </c>
      <c r="E4093" s="1" t="s">
        <v>4222</v>
      </c>
      <c r="F4093" s="1">
        <v>0</v>
      </c>
      <c r="G4093" s="2">
        <v>33301</v>
      </c>
      <c r="H4093" s="1" t="s">
        <v>22</v>
      </c>
      <c r="I4093" s="1" t="s">
        <v>23</v>
      </c>
      <c r="J4093" s="2">
        <v>33331</v>
      </c>
      <c r="K4093" s="1"/>
      <c r="L4093" s="1" t="s">
        <v>24</v>
      </c>
      <c r="M4093" s="3">
        <v>52707.199999999997</v>
      </c>
      <c r="N4093" s="3">
        <v>52707.199999999997</v>
      </c>
      <c r="O4093" s="1">
        <v>354.76</v>
      </c>
      <c r="P4093" s="1">
        <v>125</v>
      </c>
      <c r="Q4093" s="3">
        <v>53186.96</v>
      </c>
      <c r="R4093" s="1" t="str">
        <f t="shared" si="191"/>
        <v>1991-03</v>
      </c>
      <c r="S4093" s="1" t="str">
        <f t="shared" si="189"/>
        <v/>
      </c>
      <c r="T4093" s="3">
        <f t="shared" si="190"/>
        <v>479.76</v>
      </c>
    </row>
    <row r="4094" spans="1:20" x14ac:dyDescent="0.25">
      <c r="A4094" s="1" t="s">
        <v>11784</v>
      </c>
      <c r="B4094" s="1" t="s">
        <v>11775</v>
      </c>
      <c r="C4094" s="1" t="s">
        <v>11785</v>
      </c>
      <c r="D4094" s="1" t="s">
        <v>52</v>
      </c>
      <c r="E4094" s="1" t="s">
        <v>11786</v>
      </c>
      <c r="F4094" s="1">
        <v>0</v>
      </c>
      <c r="G4094" s="2">
        <v>42534</v>
      </c>
      <c r="H4094" s="1" t="s">
        <v>30</v>
      </c>
      <c r="I4094" s="1" t="s">
        <v>31</v>
      </c>
      <c r="J4094" s="1" t="s">
        <v>239</v>
      </c>
      <c r="K4094" s="1"/>
      <c r="L4094" s="1" t="s">
        <v>24</v>
      </c>
      <c r="M4094" s="3">
        <v>35726.080000000002</v>
      </c>
      <c r="N4094" s="3">
        <v>35405.199999999997</v>
      </c>
      <c r="O4094" s="1">
        <v>69.56</v>
      </c>
      <c r="P4094" s="1" t="s">
        <v>32</v>
      </c>
      <c r="Q4094" s="3">
        <v>35474.76</v>
      </c>
      <c r="R4094" s="1" t="str">
        <f t="shared" si="191"/>
        <v>2016-06</v>
      </c>
      <c r="S4094" s="1" t="str">
        <f t="shared" si="189"/>
        <v/>
      </c>
      <c r="T4094" s="3">
        <f t="shared" si="190"/>
        <v>69.56</v>
      </c>
    </row>
    <row r="4095" spans="1:20" x14ac:dyDescent="0.25">
      <c r="A4095" s="1" t="s">
        <v>11787</v>
      </c>
      <c r="B4095" s="1" t="s">
        <v>11788</v>
      </c>
      <c r="C4095" s="1" t="s">
        <v>11789</v>
      </c>
      <c r="D4095" s="1" t="s">
        <v>20</v>
      </c>
      <c r="E4095" s="1" t="s">
        <v>21</v>
      </c>
      <c r="F4095" s="1">
        <v>0</v>
      </c>
      <c r="G4095" s="2">
        <v>39664</v>
      </c>
      <c r="H4095" s="1" t="s">
        <v>30</v>
      </c>
      <c r="I4095" s="1" t="s">
        <v>31</v>
      </c>
      <c r="J4095" s="2">
        <v>39546</v>
      </c>
      <c r="K4095" s="1"/>
      <c r="L4095" s="1" t="s">
        <v>24</v>
      </c>
      <c r="M4095" s="3">
        <v>41581.07</v>
      </c>
      <c r="N4095" s="3">
        <v>45156.88</v>
      </c>
      <c r="O4095" s="3">
        <v>47316.06</v>
      </c>
      <c r="P4095" s="1">
        <v>875</v>
      </c>
      <c r="Q4095" s="3">
        <v>93347.94</v>
      </c>
      <c r="R4095" s="1" t="str">
        <f t="shared" si="191"/>
        <v>2008-08</v>
      </c>
      <c r="S4095" s="1" t="str">
        <f t="shared" si="189"/>
        <v/>
      </c>
      <c r="T4095" s="3">
        <f t="shared" si="190"/>
        <v>48191.06</v>
      </c>
    </row>
    <row r="4096" spans="1:20" x14ac:dyDescent="0.25">
      <c r="A4096" s="1" t="s">
        <v>3057</v>
      </c>
      <c r="B4096" s="1" t="s">
        <v>11790</v>
      </c>
      <c r="C4096" s="1" t="s">
        <v>11791</v>
      </c>
      <c r="D4096" s="1" t="s">
        <v>28</v>
      </c>
      <c r="E4096" s="1" t="s">
        <v>931</v>
      </c>
      <c r="F4096" s="1">
        <v>0</v>
      </c>
      <c r="G4096" s="2">
        <v>40741</v>
      </c>
      <c r="H4096" s="1" t="s">
        <v>30</v>
      </c>
      <c r="I4096" s="1" t="s">
        <v>31</v>
      </c>
      <c r="J4096" s="1" t="s">
        <v>2609</v>
      </c>
      <c r="K4096" s="1"/>
      <c r="L4096" s="1" t="s">
        <v>24</v>
      </c>
      <c r="M4096" s="3">
        <v>66440.61</v>
      </c>
      <c r="N4096" s="3">
        <v>77225.39</v>
      </c>
      <c r="O4096" s="3">
        <v>12038</v>
      </c>
      <c r="P4096" s="1">
        <v>125</v>
      </c>
      <c r="Q4096" s="3">
        <v>89388.39</v>
      </c>
      <c r="R4096" s="1" t="str">
        <f t="shared" si="191"/>
        <v>2011-07</v>
      </c>
      <c r="S4096" s="1" t="str">
        <f t="shared" si="189"/>
        <v/>
      </c>
      <c r="T4096" s="3">
        <f t="shared" si="190"/>
        <v>12163</v>
      </c>
    </row>
    <row r="4097" spans="1:20" x14ac:dyDescent="0.25">
      <c r="A4097" s="1" t="s">
        <v>11792</v>
      </c>
      <c r="B4097" s="1" t="s">
        <v>11793</v>
      </c>
      <c r="C4097" s="1" t="s">
        <v>11794</v>
      </c>
      <c r="D4097" s="1" t="s">
        <v>70</v>
      </c>
      <c r="E4097" s="1" t="s">
        <v>174</v>
      </c>
      <c r="F4097" s="1">
        <v>0</v>
      </c>
      <c r="G4097" s="2">
        <v>40714</v>
      </c>
      <c r="H4097" s="1" t="s">
        <v>22</v>
      </c>
      <c r="I4097" s="1" t="s">
        <v>31</v>
      </c>
      <c r="J4097" s="1" t="s">
        <v>2433</v>
      </c>
      <c r="K4097" s="1"/>
      <c r="L4097" s="1" t="s">
        <v>24</v>
      </c>
      <c r="M4097" s="3">
        <v>86778.43</v>
      </c>
      <c r="N4097" s="3">
        <v>87457.63</v>
      </c>
      <c r="O4097" s="3">
        <v>1972.28</v>
      </c>
      <c r="P4097" s="1" t="s">
        <v>32</v>
      </c>
      <c r="Q4097" s="3">
        <v>89429.91</v>
      </c>
      <c r="R4097" s="1" t="str">
        <f t="shared" si="191"/>
        <v>2011-06</v>
      </c>
      <c r="S4097" s="1" t="str">
        <f t="shared" si="189"/>
        <v/>
      </c>
      <c r="T4097" s="3">
        <f t="shared" si="190"/>
        <v>1972.28</v>
      </c>
    </row>
    <row r="4098" spans="1:20" x14ac:dyDescent="0.25">
      <c r="A4098" s="1" t="s">
        <v>11795</v>
      </c>
      <c r="B4098" s="1" t="s">
        <v>11796</v>
      </c>
      <c r="C4098" s="1" t="s">
        <v>11797</v>
      </c>
      <c r="D4098" s="1" t="s">
        <v>39</v>
      </c>
      <c r="E4098" s="1" t="s">
        <v>40</v>
      </c>
      <c r="F4098" s="1">
        <v>0</v>
      </c>
      <c r="G4098" s="2">
        <v>44663</v>
      </c>
      <c r="H4098" s="1" t="s">
        <v>22</v>
      </c>
      <c r="I4098" s="1" t="s">
        <v>31</v>
      </c>
      <c r="J4098" s="2">
        <v>44899</v>
      </c>
      <c r="K4098" s="1"/>
      <c r="L4098" s="1" t="s">
        <v>24</v>
      </c>
      <c r="M4098" s="3">
        <v>39936</v>
      </c>
      <c r="N4098" s="3">
        <v>5804</v>
      </c>
      <c r="O4098" s="1" t="s">
        <v>32</v>
      </c>
      <c r="P4098" s="1">
        <v>100</v>
      </c>
      <c r="Q4098" s="3">
        <v>5904</v>
      </c>
      <c r="R4098" s="1" t="str">
        <f t="shared" si="191"/>
        <v>2022-04</v>
      </c>
      <c r="S4098" s="1" t="str">
        <f t="shared" ref="S4098:S4161" si="192">IF(OR(ISBLANK(K4098), K4098=0), "", TEXT(K4098, "yyyy-mm"))</f>
        <v/>
      </c>
      <c r="T4098" s="3">
        <f t="shared" ref="T4098:T4161" si="193">IFERROR(VALUE(SUBSTITUTE(O4098, ",", "")), 0) + IFERROR(VALUE(SUBSTITUTE(P4098, ",", "")), 0)</f>
        <v>100</v>
      </c>
    </row>
    <row r="4099" spans="1:20" x14ac:dyDescent="0.25">
      <c r="A4099" s="1" t="s">
        <v>11798</v>
      </c>
      <c r="B4099" s="1" t="s">
        <v>11799</v>
      </c>
      <c r="C4099" s="1" t="s">
        <v>11800</v>
      </c>
      <c r="D4099" s="1" t="s">
        <v>70</v>
      </c>
      <c r="E4099" s="1" t="s">
        <v>639</v>
      </c>
      <c r="F4099" s="1">
        <v>0</v>
      </c>
      <c r="G4099" s="2">
        <v>38852</v>
      </c>
      <c r="H4099" s="1" t="s">
        <v>22</v>
      </c>
      <c r="I4099" s="1" t="s">
        <v>31</v>
      </c>
      <c r="J4099" s="1" t="s">
        <v>3972</v>
      </c>
      <c r="K4099" s="2">
        <v>44631</v>
      </c>
      <c r="L4099" s="1" t="s">
        <v>42</v>
      </c>
      <c r="M4099" s="3">
        <v>36722.19</v>
      </c>
      <c r="N4099" s="3">
        <v>8600.7999999999993</v>
      </c>
      <c r="O4099" s="1" t="s">
        <v>32</v>
      </c>
      <c r="P4099" s="1" t="s">
        <v>32</v>
      </c>
      <c r="Q4099" s="3">
        <v>8600.7999999999993</v>
      </c>
      <c r="R4099" s="1" t="str">
        <f t="shared" ref="R4099:R4162" si="194">TEXT(G4099, "yyyy-mm")</f>
        <v>2006-05</v>
      </c>
      <c r="S4099" s="1" t="str">
        <f t="shared" si="192"/>
        <v>2022-03</v>
      </c>
      <c r="T4099" s="3">
        <f t="shared" si="193"/>
        <v>0</v>
      </c>
    </row>
    <row r="4100" spans="1:20" x14ac:dyDescent="0.25">
      <c r="A4100" s="1" t="s">
        <v>11801</v>
      </c>
      <c r="B4100" s="1" t="s">
        <v>11802</v>
      </c>
      <c r="C4100" s="1" t="s">
        <v>11803</v>
      </c>
      <c r="D4100" s="1" t="s">
        <v>123</v>
      </c>
      <c r="E4100" s="1" t="s">
        <v>1758</v>
      </c>
      <c r="F4100" s="1">
        <v>0</v>
      </c>
      <c r="G4100" s="2">
        <v>38781</v>
      </c>
      <c r="H4100" s="1" t="s">
        <v>30</v>
      </c>
      <c r="I4100" s="1" t="s">
        <v>31</v>
      </c>
      <c r="J4100" s="1" t="s">
        <v>1164</v>
      </c>
      <c r="K4100" s="1"/>
      <c r="L4100" s="1" t="s">
        <v>24</v>
      </c>
      <c r="M4100" s="3">
        <v>95584.11</v>
      </c>
      <c r="N4100" s="3">
        <v>95411.6</v>
      </c>
      <c r="O4100" s="1" t="s">
        <v>32</v>
      </c>
      <c r="P4100" s="1">
        <v>125</v>
      </c>
      <c r="Q4100" s="3">
        <v>95536.6</v>
      </c>
      <c r="R4100" s="1" t="str">
        <f t="shared" si="194"/>
        <v>2006-03</v>
      </c>
      <c r="S4100" s="1" t="str">
        <f t="shared" si="192"/>
        <v/>
      </c>
      <c r="T4100" s="3">
        <f t="shared" si="193"/>
        <v>125</v>
      </c>
    </row>
    <row r="4101" spans="1:20" x14ac:dyDescent="0.25">
      <c r="A4101" s="1" t="s">
        <v>11804</v>
      </c>
      <c r="B4101" s="1" t="s">
        <v>11805</v>
      </c>
      <c r="C4101" s="1" t="s">
        <v>11806</v>
      </c>
      <c r="D4101" s="1" t="s">
        <v>70</v>
      </c>
      <c r="E4101" s="1" t="s">
        <v>280</v>
      </c>
      <c r="F4101" s="1">
        <v>0</v>
      </c>
      <c r="G4101" s="2">
        <v>43990</v>
      </c>
      <c r="H4101" s="1" t="s">
        <v>22</v>
      </c>
      <c r="I4101" s="1" t="s">
        <v>23</v>
      </c>
      <c r="J4101" s="2">
        <v>44049</v>
      </c>
      <c r="K4101" s="2">
        <v>44694</v>
      </c>
      <c r="L4101" s="1" t="s">
        <v>42</v>
      </c>
      <c r="M4101" s="3">
        <v>40048.11</v>
      </c>
      <c r="N4101" s="3">
        <v>16329.5</v>
      </c>
      <c r="O4101" s="3">
        <v>1906.09</v>
      </c>
      <c r="P4101" s="1" t="s">
        <v>32</v>
      </c>
      <c r="Q4101" s="3">
        <v>18235.59</v>
      </c>
      <c r="R4101" s="1" t="str">
        <f t="shared" si="194"/>
        <v>2020-06</v>
      </c>
      <c r="S4101" s="1" t="str">
        <f t="shared" si="192"/>
        <v>2022-05</v>
      </c>
      <c r="T4101" s="3">
        <f t="shared" si="193"/>
        <v>1906.09</v>
      </c>
    </row>
    <row r="4102" spans="1:20" x14ac:dyDescent="0.25">
      <c r="A4102" s="1" t="s">
        <v>11807</v>
      </c>
      <c r="B4102" s="1" t="s">
        <v>11805</v>
      </c>
      <c r="C4102" s="1" t="s">
        <v>11808</v>
      </c>
      <c r="D4102" s="1" t="s">
        <v>123</v>
      </c>
      <c r="E4102" s="1" t="s">
        <v>194</v>
      </c>
      <c r="F4102" s="1">
        <v>0</v>
      </c>
      <c r="G4102" s="2">
        <v>36373</v>
      </c>
      <c r="H4102" s="1" t="s">
        <v>30</v>
      </c>
      <c r="I4102" s="1" t="s">
        <v>23</v>
      </c>
      <c r="J4102" s="2">
        <v>36049</v>
      </c>
      <c r="K4102" s="1"/>
      <c r="L4102" s="1" t="s">
        <v>24</v>
      </c>
      <c r="M4102" s="3">
        <v>78964.289999999994</v>
      </c>
      <c r="N4102" s="3">
        <v>78462.039999999994</v>
      </c>
      <c r="O4102" s="3">
        <v>91793.31</v>
      </c>
      <c r="P4102" s="1">
        <v>125</v>
      </c>
      <c r="Q4102" s="3">
        <v>170380.35</v>
      </c>
      <c r="R4102" s="1" t="str">
        <f t="shared" si="194"/>
        <v>1999-08</v>
      </c>
      <c r="S4102" s="1" t="str">
        <f t="shared" si="192"/>
        <v/>
      </c>
      <c r="T4102" s="3">
        <f t="shared" si="193"/>
        <v>91918.31</v>
      </c>
    </row>
    <row r="4103" spans="1:20" x14ac:dyDescent="0.25">
      <c r="A4103" s="1" t="s">
        <v>3711</v>
      </c>
      <c r="B4103" s="1" t="s">
        <v>11809</v>
      </c>
      <c r="C4103" s="1" t="s">
        <v>11810</v>
      </c>
      <c r="D4103" s="1" t="s">
        <v>39</v>
      </c>
      <c r="E4103" s="1" t="s">
        <v>40</v>
      </c>
      <c r="F4103" s="1">
        <v>0</v>
      </c>
      <c r="G4103" s="2">
        <v>44883</v>
      </c>
      <c r="H4103" s="1" t="s">
        <v>22</v>
      </c>
      <c r="I4103" s="1" t="s">
        <v>31</v>
      </c>
      <c r="J4103" s="2">
        <v>44384</v>
      </c>
      <c r="K4103" s="1"/>
      <c r="L4103" s="1" t="s">
        <v>24</v>
      </c>
      <c r="M4103" s="3">
        <v>29952</v>
      </c>
      <c r="N4103" s="3">
        <v>11369.5</v>
      </c>
      <c r="O4103" s="1" t="s">
        <v>32</v>
      </c>
      <c r="P4103" s="1" t="s">
        <v>32</v>
      </c>
      <c r="Q4103" s="3">
        <v>11369.5</v>
      </c>
      <c r="R4103" s="1" t="str">
        <f t="shared" si="194"/>
        <v>2022-11</v>
      </c>
      <c r="S4103" s="1" t="str">
        <f t="shared" si="192"/>
        <v/>
      </c>
      <c r="T4103" s="3">
        <f t="shared" si="193"/>
        <v>0</v>
      </c>
    </row>
    <row r="4104" spans="1:20" x14ac:dyDescent="0.25">
      <c r="A4104" s="1" t="s">
        <v>11811</v>
      </c>
      <c r="B4104" s="1" t="s">
        <v>11812</v>
      </c>
      <c r="C4104" s="1" t="s">
        <v>11813</v>
      </c>
      <c r="D4104" s="1" t="s">
        <v>623</v>
      </c>
      <c r="E4104" s="1" t="s">
        <v>11814</v>
      </c>
      <c r="F4104" s="1">
        <v>0</v>
      </c>
      <c r="G4104" s="2">
        <v>34177</v>
      </c>
      <c r="H4104" s="1" t="s">
        <v>22</v>
      </c>
      <c r="I4104" s="1" t="s">
        <v>31</v>
      </c>
      <c r="J4104" s="1" t="s">
        <v>2788</v>
      </c>
      <c r="K4104" s="1"/>
      <c r="L4104" s="1" t="s">
        <v>24</v>
      </c>
      <c r="M4104" s="3">
        <v>55860.480000000003</v>
      </c>
      <c r="N4104" s="3">
        <v>55860.94</v>
      </c>
      <c r="O4104" s="1">
        <v>751.96</v>
      </c>
      <c r="P4104" s="1">
        <v>125</v>
      </c>
      <c r="Q4104" s="3">
        <v>56737.9</v>
      </c>
      <c r="R4104" s="1" t="str">
        <f t="shared" si="194"/>
        <v>1993-07</v>
      </c>
      <c r="S4104" s="1" t="str">
        <f t="shared" si="192"/>
        <v/>
      </c>
      <c r="T4104" s="3">
        <f t="shared" si="193"/>
        <v>876.96</v>
      </c>
    </row>
    <row r="4105" spans="1:20" x14ac:dyDescent="0.25">
      <c r="A4105" s="1" t="s">
        <v>1856</v>
      </c>
      <c r="B4105" s="1" t="s">
        <v>11815</v>
      </c>
      <c r="C4105" s="1" t="s">
        <v>11816</v>
      </c>
      <c r="D4105" s="1" t="s">
        <v>20</v>
      </c>
      <c r="E4105" s="1" t="s">
        <v>1355</v>
      </c>
      <c r="F4105" s="1">
        <v>0</v>
      </c>
      <c r="G4105" s="2">
        <v>43010</v>
      </c>
      <c r="H4105" s="1" t="s">
        <v>22</v>
      </c>
      <c r="I4105" s="1" t="s">
        <v>31</v>
      </c>
      <c r="J4105" s="2">
        <v>42776</v>
      </c>
      <c r="K4105" s="1"/>
      <c r="L4105" s="1" t="s">
        <v>24</v>
      </c>
      <c r="M4105" s="3">
        <v>55596.53</v>
      </c>
      <c r="N4105" s="3">
        <v>53902.83</v>
      </c>
      <c r="O4105" s="1" t="s">
        <v>32</v>
      </c>
      <c r="P4105" s="1">
        <v>125</v>
      </c>
      <c r="Q4105" s="3">
        <v>54027.83</v>
      </c>
      <c r="R4105" s="1" t="str">
        <f t="shared" si="194"/>
        <v>2017-10</v>
      </c>
      <c r="S4105" s="1" t="str">
        <f t="shared" si="192"/>
        <v/>
      </c>
      <c r="T4105" s="3">
        <f t="shared" si="193"/>
        <v>125</v>
      </c>
    </row>
    <row r="4106" spans="1:20" x14ac:dyDescent="0.25">
      <c r="A4106" s="1" t="s">
        <v>11817</v>
      </c>
      <c r="B4106" s="1" t="s">
        <v>11818</v>
      </c>
      <c r="C4106" s="1" t="s">
        <v>11819</v>
      </c>
      <c r="D4106" s="1" t="s">
        <v>562</v>
      </c>
      <c r="E4106" s="1" t="s">
        <v>11820</v>
      </c>
      <c r="F4106" s="1">
        <v>0</v>
      </c>
      <c r="G4106" s="2">
        <v>31299</v>
      </c>
      <c r="H4106" s="1" t="s">
        <v>30</v>
      </c>
      <c r="I4106" s="1" t="s">
        <v>31</v>
      </c>
      <c r="J4106" s="2">
        <v>31299</v>
      </c>
      <c r="K4106" s="1"/>
      <c r="L4106" s="1" t="s">
        <v>24</v>
      </c>
      <c r="M4106" s="3">
        <v>160000.04999999999</v>
      </c>
      <c r="N4106" s="3">
        <v>159575.29999999999</v>
      </c>
      <c r="O4106" s="3">
        <v>1846.15</v>
      </c>
      <c r="P4106" s="1">
        <v>125</v>
      </c>
      <c r="Q4106" s="3">
        <v>161546.45000000001</v>
      </c>
      <c r="R4106" s="1" t="str">
        <f t="shared" si="194"/>
        <v>1985-09</v>
      </c>
      <c r="S4106" s="1" t="str">
        <f t="shared" si="192"/>
        <v/>
      </c>
      <c r="T4106" s="3">
        <f t="shared" si="193"/>
        <v>1971.15</v>
      </c>
    </row>
    <row r="4107" spans="1:20" x14ac:dyDescent="0.25">
      <c r="A4107" s="1" t="s">
        <v>11821</v>
      </c>
      <c r="B4107" s="1" t="s">
        <v>11822</v>
      </c>
      <c r="C4107" s="1" t="s">
        <v>11823</v>
      </c>
      <c r="D4107" s="1" t="s">
        <v>123</v>
      </c>
      <c r="E4107" s="1" t="s">
        <v>194</v>
      </c>
      <c r="F4107" s="1">
        <v>0</v>
      </c>
      <c r="G4107" s="2">
        <v>38067</v>
      </c>
      <c r="H4107" s="1" t="s">
        <v>30</v>
      </c>
      <c r="I4107" s="1" t="s">
        <v>31</v>
      </c>
      <c r="J4107" s="2">
        <v>37138</v>
      </c>
      <c r="K4107" s="1"/>
      <c r="L4107" s="1" t="s">
        <v>24</v>
      </c>
      <c r="M4107" s="3">
        <v>78037.649999999994</v>
      </c>
      <c r="N4107" s="3">
        <v>76436.61</v>
      </c>
      <c r="O4107" s="3">
        <v>3726.79</v>
      </c>
      <c r="P4107" s="1">
        <v>125</v>
      </c>
      <c r="Q4107" s="3">
        <v>80288.399999999994</v>
      </c>
      <c r="R4107" s="1" t="str">
        <f t="shared" si="194"/>
        <v>2004-03</v>
      </c>
      <c r="S4107" s="1" t="str">
        <f t="shared" si="192"/>
        <v/>
      </c>
      <c r="T4107" s="3">
        <f t="shared" si="193"/>
        <v>3851.79</v>
      </c>
    </row>
    <row r="4108" spans="1:20" x14ac:dyDescent="0.25">
      <c r="A4108" s="1" t="s">
        <v>3793</v>
      </c>
      <c r="B4108" s="1" t="s">
        <v>11824</v>
      </c>
      <c r="C4108" s="1" t="s">
        <v>11825</v>
      </c>
      <c r="D4108" s="1" t="s">
        <v>20</v>
      </c>
      <c r="E4108" s="1" t="s">
        <v>329</v>
      </c>
      <c r="F4108" s="1">
        <v>0</v>
      </c>
      <c r="G4108" s="2">
        <v>44312</v>
      </c>
      <c r="H4108" s="1" t="s">
        <v>22</v>
      </c>
      <c r="I4108" s="1" t="s">
        <v>31</v>
      </c>
      <c r="J4108" s="1" t="s">
        <v>813</v>
      </c>
      <c r="K4108" s="1"/>
      <c r="L4108" s="1" t="s">
        <v>24</v>
      </c>
      <c r="M4108" s="3">
        <v>76481.600000000006</v>
      </c>
      <c r="N4108" s="3">
        <v>68648.13</v>
      </c>
      <c r="O4108" s="3">
        <v>6058.03</v>
      </c>
      <c r="P4108" s="1">
        <v>125</v>
      </c>
      <c r="Q4108" s="3">
        <v>74831.16</v>
      </c>
      <c r="R4108" s="1" t="str">
        <f t="shared" si="194"/>
        <v>2021-04</v>
      </c>
      <c r="S4108" s="1" t="str">
        <f t="shared" si="192"/>
        <v/>
      </c>
      <c r="T4108" s="3">
        <f t="shared" si="193"/>
        <v>6183.03</v>
      </c>
    </row>
    <row r="4109" spans="1:20" x14ac:dyDescent="0.25">
      <c r="A4109" s="1" t="s">
        <v>11826</v>
      </c>
      <c r="B4109" s="1" t="s">
        <v>11827</v>
      </c>
      <c r="C4109" s="1" t="s">
        <v>11828</v>
      </c>
      <c r="D4109" s="1" t="s">
        <v>76</v>
      </c>
      <c r="E4109" s="1" t="s">
        <v>7214</v>
      </c>
      <c r="F4109" s="1">
        <v>0</v>
      </c>
      <c r="G4109" s="2">
        <v>43192</v>
      </c>
      <c r="H4109" s="1" t="s">
        <v>30</v>
      </c>
      <c r="I4109" s="1" t="s">
        <v>31</v>
      </c>
      <c r="J4109" s="1" t="s">
        <v>115</v>
      </c>
      <c r="K4109" s="2">
        <v>44680</v>
      </c>
      <c r="L4109" s="1" t="s">
        <v>42</v>
      </c>
      <c r="M4109" s="3">
        <v>62726.98</v>
      </c>
      <c r="N4109" s="3">
        <v>25699.9</v>
      </c>
      <c r="O4109" s="1" t="s">
        <v>32</v>
      </c>
      <c r="P4109" s="1" t="s">
        <v>32</v>
      </c>
      <c r="Q4109" s="3">
        <v>25699.9</v>
      </c>
      <c r="R4109" s="1" t="str">
        <f t="shared" si="194"/>
        <v>2018-04</v>
      </c>
      <c r="S4109" s="1" t="str">
        <f t="shared" si="192"/>
        <v>2022-04</v>
      </c>
      <c r="T4109" s="3">
        <f t="shared" si="193"/>
        <v>0</v>
      </c>
    </row>
    <row r="4110" spans="1:20" x14ac:dyDescent="0.25">
      <c r="A4110" s="1" t="s">
        <v>725</v>
      </c>
      <c r="B4110" s="1" t="s">
        <v>11829</v>
      </c>
      <c r="C4110" s="1" t="s">
        <v>11830</v>
      </c>
      <c r="D4110" s="1" t="s">
        <v>28</v>
      </c>
      <c r="E4110" s="1" t="s">
        <v>29</v>
      </c>
      <c r="F4110" s="1">
        <v>0</v>
      </c>
      <c r="G4110" s="2">
        <v>42281</v>
      </c>
      <c r="H4110" s="1" t="s">
        <v>30</v>
      </c>
      <c r="I4110" s="1" t="s">
        <v>31</v>
      </c>
      <c r="J4110" s="2">
        <v>42104</v>
      </c>
      <c r="K4110" s="1"/>
      <c r="L4110" s="1" t="s">
        <v>24</v>
      </c>
      <c r="M4110" s="3">
        <v>30576</v>
      </c>
      <c r="N4110" s="1">
        <v>189</v>
      </c>
      <c r="O4110" s="1" t="s">
        <v>32</v>
      </c>
      <c r="P4110" s="1" t="s">
        <v>32</v>
      </c>
      <c r="Q4110" s="1">
        <v>189</v>
      </c>
      <c r="R4110" s="1" t="str">
        <f t="shared" si="194"/>
        <v>2015-10</v>
      </c>
      <c r="S4110" s="1" t="str">
        <f t="shared" si="192"/>
        <v/>
      </c>
      <c r="T4110" s="3">
        <f t="shared" si="193"/>
        <v>0</v>
      </c>
    </row>
    <row r="4111" spans="1:20" x14ac:dyDescent="0.25">
      <c r="A4111" s="1" t="s">
        <v>11831</v>
      </c>
      <c r="B4111" s="1" t="s">
        <v>11832</v>
      </c>
      <c r="C4111" s="1" t="s">
        <v>11833</v>
      </c>
      <c r="D4111" s="1" t="s">
        <v>227</v>
      </c>
      <c r="E4111" s="1" t="s">
        <v>11834</v>
      </c>
      <c r="F4111" s="1">
        <v>0</v>
      </c>
      <c r="G4111" s="2">
        <v>33413</v>
      </c>
      <c r="H4111" s="1" t="s">
        <v>30</v>
      </c>
      <c r="I4111" s="1" t="s">
        <v>31</v>
      </c>
      <c r="J4111" s="1" t="s">
        <v>11835</v>
      </c>
      <c r="K4111" s="1"/>
      <c r="L4111" s="1" t="s">
        <v>24</v>
      </c>
      <c r="M4111" s="3">
        <v>68758.14</v>
      </c>
      <c r="N4111" s="3">
        <v>68253.490000000005</v>
      </c>
      <c r="O4111" s="1" t="s">
        <v>32</v>
      </c>
      <c r="P4111" s="1">
        <v>125</v>
      </c>
      <c r="Q4111" s="3">
        <v>68378.490000000005</v>
      </c>
      <c r="R4111" s="1" t="str">
        <f t="shared" si="194"/>
        <v>1991-06</v>
      </c>
      <c r="S4111" s="1" t="str">
        <f t="shared" si="192"/>
        <v/>
      </c>
      <c r="T4111" s="3">
        <f t="shared" si="193"/>
        <v>125</v>
      </c>
    </row>
    <row r="4112" spans="1:20" x14ac:dyDescent="0.25">
      <c r="A4112" s="1" t="s">
        <v>11719</v>
      </c>
      <c r="B4112" s="1" t="s">
        <v>11836</v>
      </c>
      <c r="C4112" s="1" t="s">
        <v>11837</v>
      </c>
      <c r="D4112" s="1" t="s">
        <v>123</v>
      </c>
      <c r="E4112" s="1" t="s">
        <v>11838</v>
      </c>
      <c r="F4112" s="1">
        <v>0</v>
      </c>
      <c r="G4112" s="2">
        <v>30480</v>
      </c>
      <c r="H4112" s="1" t="s">
        <v>30</v>
      </c>
      <c r="I4112" s="1" t="s">
        <v>31</v>
      </c>
      <c r="J4112" s="1" t="s">
        <v>11839</v>
      </c>
      <c r="K4112" s="1"/>
      <c r="L4112" s="1" t="s">
        <v>24</v>
      </c>
      <c r="M4112" s="3">
        <v>69336.38</v>
      </c>
      <c r="N4112" s="3">
        <v>69336.800000000003</v>
      </c>
      <c r="O4112" s="1" t="s">
        <v>32</v>
      </c>
      <c r="P4112" s="1">
        <v>125</v>
      </c>
      <c r="Q4112" s="3">
        <v>69461.8</v>
      </c>
      <c r="R4112" s="1" t="str">
        <f t="shared" si="194"/>
        <v>1983-06</v>
      </c>
      <c r="S4112" s="1" t="str">
        <f t="shared" si="192"/>
        <v/>
      </c>
      <c r="T4112" s="3">
        <f t="shared" si="193"/>
        <v>125</v>
      </c>
    </row>
    <row r="4113" spans="1:20" x14ac:dyDescent="0.25">
      <c r="A4113" s="1" t="s">
        <v>11840</v>
      </c>
      <c r="B4113" s="1" t="s">
        <v>11841</v>
      </c>
      <c r="C4113" s="1" t="s">
        <v>11842</v>
      </c>
      <c r="D4113" s="1" t="s">
        <v>20</v>
      </c>
      <c r="E4113" s="1" t="s">
        <v>404</v>
      </c>
      <c r="F4113" s="1">
        <v>0</v>
      </c>
      <c r="G4113" s="2">
        <v>41512</v>
      </c>
      <c r="H4113" s="1" t="s">
        <v>22</v>
      </c>
      <c r="I4113" s="1" t="s">
        <v>31</v>
      </c>
      <c r="J4113" s="1" t="s">
        <v>827</v>
      </c>
      <c r="K4113" s="1"/>
      <c r="L4113" s="1" t="s">
        <v>24</v>
      </c>
      <c r="M4113" s="3">
        <v>47471.22</v>
      </c>
      <c r="N4113" s="3">
        <v>49377.38</v>
      </c>
      <c r="O4113" s="3">
        <v>4109.6899999999996</v>
      </c>
      <c r="P4113" s="1">
        <v>125</v>
      </c>
      <c r="Q4113" s="3">
        <v>53612.07</v>
      </c>
      <c r="R4113" s="1" t="str">
        <f t="shared" si="194"/>
        <v>2013-08</v>
      </c>
      <c r="S4113" s="1" t="str">
        <f t="shared" si="192"/>
        <v/>
      </c>
      <c r="T4113" s="3">
        <f t="shared" si="193"/>
        <v>4234.6899999999996</v>
      </c>
    </row>
    <row r="4114" spans="1:20" x14ac:dyDescent="0.25">
      <c r="A4114" s="1" t="s">
        <v>896</v>
      </c>
      <c r="B4114" s="1" t="s">
        <v>11843</v>
      </c>
      <c r="C4114" s="1" t="s">
        <v>11844</v>
      </c>
      <c r="D4114" s="1" t="s">
        <v>123</v>
      </c>
      <c r="E4114" s="1" t="s">
        <v>194</v>
      </c>
      <c r="F4114" s="1">
        <v>0</v>
      </c>
      <c r="G4114" s="2">
        <v>44606</v>
      </c>
      <c r="H4114" s="1" t="s">
        <v>30</v>
      </c>
      <c r="I4114" s="1" t="s">
        <v>31</v>
      </c>
      <c r="J4114" s="1" t="s">
        <v>2278</v>
      </c>
      <c r="K4114" s="2">
        <v>44690</v>
      </c>
      <c r="L4114" s="1" t="s">
        <v>42</v>
      </c>
      <c r="M4114" s="3">
        <v>45772.27</v>
      </c>
      <c r="N4114" s="3">
        <v>11265.09</v>
      </c>
      <c r="O4114" s="3">
        <v>1840.24</v>
      </c>
      <c r="P4114" s="1">
        <v>100</v>
      </c>
      <c r="Q4114" s="3">
        <v>13205.33</v>
      </c>
      <c r="R4114" s="1" t="str">
        <f t="shared" si="194"/>
        <v>2022-02</v>
      </c>
      <c r="S4114" s="1" t="str">
        <f t="shared" si="192"/>
        <v>2022-05</v>
      </c>
      <c r="T4114" s="3">
        <f t="shared" si="193"/>
        <v>1940.24</v>
      </c>
    </row>
    <row r="4115" spans="1:20" x14ac:dyDescent="0.25">
      <c r="A4115" s="1" t="s">
        <v>2484</v>
      </c>
      <c r="B4115" s="1" t="s">
        <v>11845</v>
      </c>
      <c r="C4115" s="1" t="s">
        <v>11846</v>
      </c>
      <c r="D4115" s="1" t="s">
        <v>1475</v>
      </c>
      <c r="E4115" s="1" t="s">
        <v>11847</v>
      </c>
      <c r="F4115" s="1">
        <v>0</v>
      </c>
      <c r="G4115" s="2">
        <v>42885</v>
      </c>
      <c r="H4115" s="1" t="s">
        <v>30</v>
      </c>
      <c r="I4115" s="1" t="s">
        <v>31</v>
      </c>
      <c r="J4115" s="1" t="s">
        <v>807</v>
      </c>
      <c r="K4115" s="1"/>
      <c r="L4115" s="1" t="s">
        <v>24</v>
      </c>
      <c r="M4115" s="3">
        <v>67000.13</v>
      </c>
      <c r="N4115" s="3">
        <v>66668.72</v>
      </c>
      <c r="O4115" s="1" t="s">
        <v>32</v>
      </c>
      <c r="P4115" s="1" t="s">
        <v>32</v>
      </c>
      <c r="Q4115" s="3">
        <v>66668.72</v>
      </c>
      <c r="R4115" s="1" t="str">
        <f t="shared" si="194"/>
        <v>2017-05</v>
      </c>
      <c r="S4115" s="1" t="str">
        <f t="shared" si="192"/>
        <v/>
      </c>
      <c r="T4115" s="3">
        <f t="shared" si="193"/>
        <v>0</v>
      </c>
    </row>
    <row r="4116" spans="1:20" x14ac:dyDescent="0.25">
      <c r="A4116" s="1" t="s">
        <v>7302</v>
      </c>
      <c r="B4116" s="1" t="s">
        <v>11848</v>
      </c>
      <c r="C4116" s="1" t="s">
        <v>11849</v>
      </c>
      <c r="D4116" s="1" t="s">
        <v>227</v>
      </c>
      <c r="E4116" s="1" t="s">
        <v>11850</v>
      </c>
      <c r="F4116" s="1">
        <v>0</v>
      </c>
      <c r="G4116" s="2">
        <v>40910</v>
      </c>
      <c r="H4116" s="1" t="s">
        <v>22</v>
      </c>
      <c r="I4116" s="1" t="s">
        <v>31</v>
      </c>
      <c r="J4116" s="2">
        <v>40940</v>
      </c>
      <c r="K4116" s="1"/>
      <c r="L4116" s="1" t="s">
        <v>24</v>
      </c>
      <c r="M4116" s="3">
        <v>84572.38</v>
      </c>
      <c r="N4116" s="3">
        <v>84572.800000000003</v>
      </c>
      <c r="O4116" s="1" t="s">
        <v>32</v>
      </c>
      <c r="P4116" s="1" t="s">
        <v>32</v>
      </c>
      <c r="Q4116" s="3">
        <v>84572.800000000003</v>
      </c>
      <c r="R4116" s="1" t="str">
        <f t="shared" si="194"/>
        <v>2012-01</v>
      </c>
      <c r="S4116" s="1" t="str">
        <f t="shared" si="192"/>
        <v/>
      </c>
      <c r="T4116" s="3">
        <f t="shared" si="193"/>
        <v>0</v>
      </c>
    </row>
    <row r="4117" spans="1:20" x14ac:dyDescent="0.25">
      <c r="A4117" s="1" t="s">
        <v>5375</v>
      </c>
      <c r="B4117" s="1" t="s">
        <v>11851</v>
      </c>
      <c r="C4117" s="1" t="s">
        <v>11852</v>
      </c>
      <c r="D4117" s="1" t="s">
        <v>20</v>
      </c>
      <c r="E4117" s="1" t="s">
        <v>264</v>
      </c>
      <c r="F4117" s="1">
        <v>0</v>
      </c>
      <c r="G4117" s="2">
        <v>43499</v>
      </c>
      <c r="H4117" s="1" t="s">
        <v>22</v>
      </c>
      <c r="I4117" s="1" t="s">
        <v>31</v>
      </c>
      <c r="J4117" s="1" t="s">
        <v>2774</v>
      </c>
      <c r="K4117" s="1"/>
      <c r="L4117" s="1" t="s">
        <v>24</v>
      </c>
      <c r="M4117" s="3">
        <v>31200</v>
      </c>
      <c r="N4117" s="3">
        <v>32128.43</v>
      </c>
      <c r="O4117" s="3">
        <v>20710.060000000001</v>
      </c>
      <c r="P4117" s="1">
        <v>125</v>
      </c>
      <c r="Q4117" s="3">
        <v>52963.49</v>
      </c>
      <c r="R4117" s="1" t="str">
        <f t="shared" si="194"/>
        <v>2019-02</v>
      </c>
      <c r="S4117" s="1" t="str">
        <f t="shared" si="192"/>
        <v/>
      </c>
      <c r="T4117" s="3">
        <f t="shared" si="193"/>
        <v>20835.060000000001</v>
      </c>
    </row>
    <row r="4118" spans="1:20" x14ac:dyDescent="0.25">
      <c r="A4118" s="1" t="s">
        <v>11853</v>
      </c>
      <c r="B4118" s="1" t="s">
        <v>11854</v>
      </c>
      <c r="C4118" s="1" t="s">
        <v>11855</v>
      </c>
      <c r="D4118" s="1" t="s">
        <v>70</v>
      </c>
      <c r="E4118" s="1" t="s">
        <v>2764</v>
      </c>
      <c r="F4118" s="1">
        <v>0</v>
      </c>
      <c r="G4118" s="2">
        <v>40574</v>
      </c>
      <c r="H4118" s="1" t="s">
        <v>22</v>
      </c>
      <c r="I4118" s="1" t="s">
        <v>31</v>
      </c>
      <c r="J4118" s="1" t="s">
        <v>9170</v>
      </c>
      <c r="K4118" s="1"/>
      <c r="L4118" s="1" t="s">
        <v>24</v>
      </c>
      <c r="M4118" s="3">
        <v>37397.57</v>
      </c>
      <c r="N4118" s="3">
        <v>37424.400000000001</v>
      </c>
      <c r="O4118" s="1">
        <v>579.76</v>
      </c>
      <c r="P4118" s="1" t="s">
        <v>32</v>
      </c>
      <c r="Q4118" s="3">
        <v>38004.160000000003</v>
      </c>
      <c r="R4118" s="1" t="str">
        <f t="shared" si="194"/>
        <v>2011-01</v>
      </c>
      <c r="S4118" s="1" t="str">
        <f t="shared" si="192"/>
        <v/>
      </c>
      <c r="T4118" s="3">
        <f t="shared" si="193"/>
        <v>579.76</v>
      </c>
    </row>
    <row r="4119" spans="1:20" x14ac:dyDescent="0.25">
      <c r="A4119" s="1" t="s">
        <v>11856</v>
      </c>
      <c r="B4119" s="1" t="s">
        <v>11857</v>
      </c>
      <c r="C4119" s="1" t="s">
        <v>11858</v>
      </c>
      <c r="D4119" s="1" t="s">
        <v>76</v>
      </c>
      <c r="E4119" s="1" t="s">
        <v>676</v>
      </c>
      <c r="F4119" s="1">
        <v>0</v>
      </c>
      <c r="G4119" s="2">
        <v>36934</v>
      </c>
      <c r="H4119" s="1" t="s">
        <v>30</v>
      </c>
      <c r="I4119" s="1" t="s">
        <v>31</v>
      </c>
      <c r="J4119" s="2">
        <v>37227</v>
      </c>
      <c r="K4119" s="1"/>
      <c r="L4119" s="1" t="s">
        <v>24</v>
      </c>
      <c r="M4119" s="3">
        <v>113128.08</v>
      </c>
      <c r="N4119" s="3">
        <v>98396.1</v>
      </c>
      <c r="O4119" s="1">
        <v>200</v>
      </c>
      <c r="P4119" s="1">
        <v>125</v>
      </c>
      <c r="Q4119" s="3">
        <v>98721.1</v>
      </c>
      <c r="R4119" s="1" t="str">
        <f t="shared" si="194"/>
        <v>2001-02</v>
      </c>
      <c r="S4119" s="1" t="str">
        <f t="shared" si="192"/>
        <v/>
      </c>
      <c r="T4119" s="3">
        <f t="shared" si="193"/>
        <v>325</v>
      </c>
    </row>
    <row r="4120" spans="1:20" x14ac:dyDescent="0.25">
      <c r="A4120" s="1" t="s">
        <v>11859</v>
      </c>
      <c r="B4120" s="1" t="s">
        <v>11857</v>
      </c>
      <c r="C4120" s="1" t="s">
        <v>11860</v>
      </c>
      <c r="D4120" s="1" t="s">
        <v>20</v>
      </c>
      <c r="E4120" s="1" t="s">
        <v>128</v>
      </c>
      <c r="F4120" s="1">
        <v>0</v>
      </c>
      <c r="G4120" s="2">
        <v>44704</v>
      </c>
      <c r="H4120" s="1" t="s">
        <v>22</v>
      </c>
      <c r="I4120" s="1" t="s">
        <v>23</v>
      </c>
      <c r="J4120" s="1" t="s">
        <v>47</v>
      </c>
      <c r="K4120" s="1"/>
      <c r="L4120" s="1" t="s">
        <v>24</v>
      </c>
      <c r="M4120" s="3">
        <v>44022.99</v>
      </c>
      <c r="N4120" s="3">
        <v>25110.95</v>
      </c>
      <c r="O4120" s="3">
        <v>4651</v>
      </c>
      <c r="P4120" s="1">
        <v>100</v>
      </c>
      <c r="Q4120" s="3">
        <v>29861.95</v>
      </c>
      <c r="R4120" s="1" t="str">
        <f t="shared" si="194"/>
        <v>2022-05</v>
      </c>
      <c r="S4120" s="1" t="str">
        <f t="shared" si="192"/>
        <v/>
      </c>
      <c r="T4120" s="3">
        <f t="shared" si="193"/>
        <v>4751</v>
      </c>
    </row>
    <row r="4121" spans="1:20" x14ac:dyDescent="0.25">
      <c r="A4121" s="1" t="s">
        <v>11861</v>
      </c>
      <c r="B4121" s="1" t="s">
        <v>11862</v>
      </c>
      <c r="C4121" s="1" t="s">
        <v>11863</v>
      </c>
      <c r="D4121" s="1" t="s">
        <v>82</v>
      </c>
      <c r="E4121" s="1" t="s">
        <v>11864</v>
      </c>
      <c r="F4121" s="1">
        <v>0</v>
      </c>
      <c r="G4121" s="2">
        <v>43467</v>
      </c>
      <c r="H4121" s="1" t="s">
        <v>30</v>
      </c>
      <c r="I4121" s="1" t="s">
        <v>23</v>
      </c>
      <c r="J4121" s="2">
        <v>43497</v>
      </c>
      <c r="K4121" s="1"/>
      <c r="L4121" s="1" t="s">
        <v>24</v>
      </c>
      <c r="M4121" s="3">
        <v>104885.04</v>
      </c>
      <c r="N4121" s="3">
        <v>104808.2</v>
      </c>
      <c r="O4121" s="1">
        <v>100.85</v>
      </c>
      <c r="P4121" s="1" t="s">
        <v>32</v>
      </c>
      <c r="Q4121" s="3">
        <v>104909.05</v>
      </c>
      <c r="R4121" s="1" t="str">
        <f t="shared" si="194"/>
        <v>2019-01</v>
      </c>
      <c r="S4121" s="1" t="str">
        <f t="shared" si="192"/>
        <v/>
      </c>
      <c r="T4121" s="3">
        <f t="shared" si="193"/>
        <v>100.85</v>
      </c>
    </row>
    <row r="4122" spans="1:20" x14ac:dyDescent="0.25">
      <c r="A4122" s="1" t="s">
        <v>11865</v>
      </c>
      <c r="B4122" s="1" t="s">
        <v>11866</v>
      </c>
      <c r="C4122" s="1" t="s">
        <v>11867</v>
      </c>
      <c r="D4122" s="1" t="s">
        <v>498</v>
      </c>
      <c r="E4122" s="1" t="s">
        <v>11868</v>
      </c>
      <c r="F4122" s="1">
        <v>0</v>
      </c>
      <c r="G4122" s="2">
        <v>40665</v>
      </c>
      <c r="H4122" s="1" t="s">
        <v>22</v>
      </c>
      <c r="I4122" s="1" t="s">
        <v>31</v>
      </c>
      <c r="J4122" s="2">
        <v>40579</v>
      </c>
      <c r="K4122" s="1"/>
      <c r="L4122" s="1" t="s">
        <v>24</v>
      </c>
      <c r="M4122" s="3">
        <v>71924.94</v>
      </c>
      <c r="N4122" s="3">
        <v>71850.16</v>
      </c>
      <c r="O4122" s="1" t="s">
        <v>32</v>
      </c>
      <c r="P4122" s="1" t="s">
        <v>32</v>
      </c>
      <c r="Q4122" s="3">
        <v>71850.16</v>
      </c>
      <c r="R4122" s="1" t="str">
        <f t="shared" si="194"/>
        <v>2011-05</v>
      </c>
      <c r="S4122" s="1" t="str">
        <f t="shared" si="192"/>
        <v/>
      </c>
      <c r="T4122" s="3">
        <f t="shared" si="193"/>
        <v>0</v>
      </c>
    </row>
    <row r="4123" spans="1:20" x14ac:dyDescent="0.25">
      <c r="A4123" s="1" t="s">
        <v>11869</v>
      </c>
      <c r="B4123" s="1" t="s">
        <v>11870</v>
      </c>
      <c r="C4123" s="1" t="s">
        <v>11871</v>
      </c>
      <c r="D4123" s="1" t="s">
        <v>39</v>
      </c>
      <c r="E4123" s="1" t="s">
        <v>40</v>
      </c>
      <c r="F4123" s="1">
        <v>0</v>
      </c>
      <c r="G4123" s="2">
        <v>44901</v>
      </c>
      <c r="H4123" s="1" t="s">
        <v>30</v>
      </c>
      <c r="I4123" s="1" t="s">
        <v>31</v>
      </c>
      <c r="J4123" s="1" t="s">
        <v>317</v>
      </c>
      <c r="K4123" s="1"/>
      <c r="L4123" s="1" t="s">
        <v>24</v>
      </c>
      <c r="M4123" s="3">
        <v>29952</v>
      </c>
      <c r="N4123" s="3">
        <v>2583</v>
      </c>
      <c r="O4123" s="1" t="s">
        <v>32</v>
      </c>
      <c r="P4123" s="1">
        <v>100</v>
      </c>
      <c r="Q4123" s="3">
        <v>2683</v>
      </c>
      <c r="R4123" s="1" t="str">
        <f t="shared" si="194"/>
        <v>2022-12</v>
      </c>
      <c r="S4123" s="1" t="str">
        <f t="shared" si="192"/>
        <v/>
      </c>
      <c r="T4123" s="3">
        <f t="shared" si="193"/>
        <v>100</v>
      </c>
    </row>
    <row r="4124" spans="1:20" x14ac:dyDescent="0.25">
      <c r="A4124" s="1" t="s">
        <v>8642</v>
      </c>
      <c r="B4124" s="1" t="s">
        <v>11872</v>
      </c>
      <c r="C4124" s="1" t="s">
        <v>11873</v>
      </c>
      <c r="D4124" s="1" t="s">
        <v>123</v>
      </c>
      <c r="E4124" s="1" t="s">
        <v>194</v>
      </c>
      <c r="F4124" s="1">
        <v>0</v>
      </c>
      <c r="G4124" s="2">
        <v>41763</v>
      </c>
      <c r="H4124" s="1" t="s">
        <v>30</v>
      </c>
      <c r="I4124" s="1" t="s">
        <v>31</v>
      </c>
      <c r="J4124" s="2">
        <v>40634</v>
      </c>
      <c r="K4124" s="1"/>
      <c r="L4124" s="1" t="s">
        <v>24</v>
      </c>
      <c r="M4124" s="3">
        <v>76184.160000000003</v>
      </c>
      <c r="N4124" s="3">
        <v>75473.429999999993</v>
      </c>
      <c r="O4124" s="3">
        <v>1372.03</v>
      </c>
      <c r="P4124" s="1">
        <v>125</v>
      </c>
      <c r="Q4124" s="3">
        <v>76970.460000000006</v>
      </c>
      <c r="R4124" s="1" t="str">
        <f t="shared" si="194"/>
        <v>2014-05</v>
      </c>
      <c r="S4124" s="1" t="str">
        <f t="shared" si="192"/>
        <v/>
      </c>
      <c r="T4124" s="3">
        <f t="shared" si="193"/>
        <v>1497.03</v>
      </c>
    </row>
    <row r="4125" spans="1:20" x14ac:dyDescent="0.25">
      <c r="A4125" s="1" t="s">
        <v>11874</v>
      </c>
      <c r="B4125" s="1" t="s">
        <v>11875</v>
      </c>
      <c r="C4125" s="1" t="s">
        <v>11876</v>
      </c>
      <c r="D4125" s="1" t="s">
        <v>20</v>
      </c>
      <c r="E4125" s="1" t="s">
        <v>21</v>
      </c>
      <c r="F4125" s="1">
        <v>0</v>
      </c>
      <c r="G4125" s="2">
        <v>40629</v>
      </c>
      <c r="H4125" s="1" t="s">
        <v>22</v>
      </c>
      <c r="I4125" s="1" t="s">
        <v>31</v>
      </c>
      <c r="J4125" s="2">
        <v>40341</v>
      </c>
      <c r="K4125" s="1"/>
      <c r="L4125" s="1" t="s">
        <v>24</v>
      </c>
      <c r="M4125" s="3">
        <v>41581.07</v>
      </c>
      <c r="N4125" s="3">
        <v>40866.42</v>
      </c>
      <c r="O4125" s="3">
        <v>4656</v>
      </c>
      <c r="P4125" s="1">
        <v>125</v>
      </c>
      <c r="Q4125" s="3">
        <v>45647.42</v>
      </c>
      <c r="R4125" s="1" t="str">
        <f t="shared" si="194"/>
        <v>2011-03</v>
      </c>
      <c r="S4125" s="1" t="str">
        <f t="shared" si="192"/>
        <v/>
      </c>
      <c r="T4125" s="3">
        <f t="shared" si="193"/>
        <v>4781</v>
      </c>
    </row>
    <row r="4126" spans="1:20" x14ac:dyDescent="0.25">
      <c r="A4126" s="1" t="s">
        <v>11877</v>
      </c>
      <c r="B4126" s="1" t="s">
        <v>11878</v>
      </c>
      <c r="C4126" s="1" t="s">
        <v>11879</v>
      </c>
      <c r="D4126" s="1" t="s">
        <v>28</v>
      </c>
      <c r="E4126" s="1" t="s">
        <v>46</v>
      </c>
      <c r="F4126" s="1">
        <v>0</v>
      </c>
      <c r="G4126" s="2">
        <v>44747</v>
      </c>
      <c r="H4126" s="1" t="s">
        <v>22</v>
      </c>
      <c r="I4126" s="1" t="s">
        <v>31</v>
      </c>
      <c r="J4126" s="2">
        <v>44688</v>
      </c>
      <c r="K4126" s="2">
        <v>44768</v>
      </c>
      <c r="L4126" s="1" t="s">
        <v>42</v>
      </c>
      <c r="M4126" s="3">
        <v>52240.03</v>
      </c>
      <c r="N4126" s="3">
        <v>3095.43</v>
      </c>
      <c r="O4126" s="1" t="s">
        <v>32</v>
      </c>
      <c r="P4126" s="1" t="s">
        <v>32</v>
      </c>
      <c r="Q4126" s="3">
        <v>3095.43</v>
      </c>
      <c r="R4126" s="1" t="str">
        <f t="shared" si="194"/>
        <v>2022-07</v>
      </c>
      <c r="S4126" s="1" t="str">
        <f t="shared" si="192"/>
        <v>2022-07</v>
      </c>
      <c r="T4126" s="3">
        <f t="shared" si="193"/>
        <v>0</v>
      </c>
    </row>
    <row r="4127" spans="1:20" x14ac:dyDescent="0.25">
      <c r="A4127" s="1" t="s">
        <v>599</v>
      </c>
      <c r="B4127" s="1" t="s">
        <v>11878</v>
      </c>
      <c r="C4127" s="1" t="s">
        <v>11880</v>
      </c>
      <c r="D4127" s="1" t="s">
        <v>971</v>
      </c>
      <c r="E4127" s="1" t="s">
        <v>972</v>
      </c>
      <c r="F4127" s="1">
        <v>0</v>
      </c>
      <c r="G4127" s="2">
        <v>41470</v>
      </c>
      <c r="H4127" s="1" t="s">
        <v>22</v>
      </c>
      <c r="I4127" s="1" t="s">
        <v>31</v>
      </c>
      <c r="J4127" s="1" t="s">
        <v>3131</v>
      </c>
      <c r="K4127" s="1"/>
      <c r="L4127" s="1" t="s">
        <v>24</v>
      </c>
      <c r="M4127" s="3">
        <v>82106.75</v>
      </c>
      <c r="N4127" s="3">
        <v>82045.919999999998</v>
      </c>
      <c r="O4127" s="3">
        <v>4446.3100000000004</v>
      </c>
      <c r="P4127" s="1" t="s">
        <v>32</v>
      </c>
      <c r="Q4127" s="3">
        <v>86492.23</v>
      </c>
      <c r="R4127" s="1" t="str">
        <f t="shared" si="194"/>
        <v>2013-07</v>
      </c>
      <c r="S4127" s="1" t="str">
        <f t="shared" si="192"/>
        <v/>
      </c>
      <c r="T4127" s="3">
        <f t="shared" si="193"/>
        <v>4446.3100000000004</v>
      </c>
    </row>
    <row r="4128" spans="1:20" x14ac:dyDescent="0.25">
      <c r="A4128" s="1" t="s">
        <v>599</v>
      </c>
      <c r="B4128" s="1" t="s">
        <v>11881</v>
      </c>
      <c r="C4128" s="1" t="s">
        <v>11882</v>
      </c>
      <c r="D4128" s="1" t="s">
        <v>123</v>
      </c>
      <c r="E4128" s="1" t="s">
        <v>11883</v>
      </c>
      <c r="F4128" s="1">
        <v>0</v>
      </c>
      <c r="G4128" s="2">
        <v>44326</v>
      </c>
      <c r="H4128" s="1" t="s">
        <v>22</v>
      </c>
      <c r="I4128" s="1" t="s">
        <v>31</v>
      </c>
      <c r="J4128" s="2">
        <v>44474</v>
      </c>
      <c r="K4128" s="1"/>
      <c r="L4128" s="1" t="s">
        <v>24</v>
      </c>
      <c r="M4128" s="3">
        <v>70677.98</v>
      </c>
      <c r="N4128" s="3">
        <v>66817.98</v>
      </c>
      <c r="O4128" s="1">
        <v>633.72</v>
      </c>
      <c r="P4128" s="1">
        <v>125</v>
      </c>
      <c r="Q4128" s="3">
        <v>67576.7</v>
      </c>
      <c r="R4128" s="1" t="str">
        <f t="shared" si="194"/>
        <v>2021-05</v>
      </c>
      <c r="S4128" s="1" t="str">
        <f t="shared" si="192"/>
        <v/>
      </c>
      <c r="T4128" s="3">
        <f t="shared" si="193"/>
        <v>758.72</v>
      </c>
    </row>
    <row r="4129" spans="1:20" x14ac:dyDescent="0.25">
      <c r="A4129" s="1" t="s">
        <v>1009</v>
      </c>
      <c r="B4129" s="1" t="s">
        <v>11884</v>
      </c>
      <c r="C4129" s="1" t="s">
        <v>11885</v>
      </c>
      <c r="D4129" s="1" t="s">
        <v>52</v>
      </c>
      <c r="E4129" s="1" t="s">
        <v>10842</v>
      </c>
      <c r="F4129" s="1">
        <v>0</v>
      </c>
      <c r="G4129" s="2">
        <v>42919</v>
      </c>
      <c r="H4129" s="1" t="s">
        <v>30</v>
      </c>
      <c r="I4129" s="1" t="s">
        <v>31</v>
      </c>
      <c r="J4129" s="2">
        <v>42801</v>
      </c>
      <c r="K4129" s="1"/>
      <c r="L4129" s="1" t="s">
        <v>24</v>
      </c>
      <c r="M4129" s="3">
        <v>40182.9</v>
      </c>
      <c r="N4129" s="3">
        <v>40183</v>
      </c>
      <c r="O4129" s="1" t="s">
        <v>32</v>
      </c>
      <c r="P4129" s="1">
        <v>125</v>
      </c>
      <c r="Q4129" s="3">
        <v>40308</v>
      </c>
      <c r="R4129" s="1" t="str">
        <f t="shared" si="194"/>
        <v>2017-07</v>
      </c>
      <c r="S4129" s="1" t="str">
        <f t="shared" si="192"/>
        <v/>
      </c>
      <c r="T4129" s="3">
        <f t="shared" si="193"/>
        <v>125</v>
      </c>
    </row>
    <row r="4130" spans="1:20" x14ac:dyDescent="0.25">
      <c r="A4130" s="1" t="s">
        <v>11886</v>
      </c>
      <c r="B4130" s="1" t="s">
        <v>11884</v>
      </c>
      <c r="C4130" s="1" t="s">
        <v>11887</v>
      </c>
      <c r="D4130" s="1" t="s">
        <v>52</v>
      </c>
      <c r="E4130" s="1" t="s">
        <v>1478</v>
      </c>
      <c r="F4130" s="1">
        <v>0</v>
      </c>
      <c r="G4130" s="2">
        <v>44872</v>
      </c>
      <c r="H4130" s="1" t="s">
        <v>30</v>
      </c>
      <c r="I4130" s="1" t="s">
        <v>31</v>
      </c>
      <c r="J4130" s="2">
        <v>44753</v>
      </c>
      <c r="K4130" s="1"/>
      <c r="L4130" s="1" t="s">
        <v>24</v>
      </c>
      <c r="M4130" s="3">
        <v>35968.400000000001</v>
      </c>
      <c r="N4130" s="3">
        <v>3873.52</v>
      </c>
      <c r="O4130" s="1" t="s">
        <v>32</v>
      </c>
      <c r="P4130" s="1" t="s">
        <v>32</v>
      </c>
      <c r="Q4130" s="3">
        <v>3873.52</v>
      </c>
      <c r="R4130" s="1" t="str">
        <f t="shared" si="194"/>
        <v>2022-11</v>
      </c>
      <c r="S4130" s="1" t="str">
        <f t="shared" si="192"/>
        <v/>
      </c>
      <c r="T4130" s="3">
        <f t="shared" si="193"/>
        <v>0</v>
      </c>
    </row>
    <row r="4131" spans="1:20" x14ac:dyDescent="0.25">
      <c r="A4131" s="1" t="s">
        <v>11888</v>
      </c>
      <c r="B4131" s="1" t="s">
        <v>11889</v>
      </c>
      <c r="C4131" s="1" t="s">
        <v>11890</v>
      </c>
      <c r="D4131" s="1" t="s">
        <v>52</v>
      </c>
      <c r="E4131" s="1" t="s">
        <v>866</v>
      </c>
      <c r="F4131" s="1">
        <v>0</v>
      </c>
      <c r="G4131" s="2">
        <v>39258</v>
      </c>
      <c r="H4131" s="1" t="s">
        <v>30</v>
      </c>
      <c r="I4131" s="1" t="s">
        <v>31</v>
      </c>
      <c r="J4131" s="1" t="s">
        <v>1147</v>
      </c>
      <c r="K4131" s="1"/>
      <c r="L4131" s="1" t="s">
        <v>24</v>
      </c>
      <c r="M4131" s="3">
        <v>46015.42</v>
      </c>
      <c r="N4131" s="3">
        <v>45680.85</v>
      </c>
      <c r="O4131" s="1" t="s">
        <v>32</v>
      </c>
      <c r="P4131" s="1" t="s">
        <v>32</v>
      </c>
      <c r="Q4131" s="3">
        <v>45680.85</v>
      </c>
      <c r="R4131" s="1" t="str">
        <f t="shared" si="194"/>
        <v>2007-06</v>
      </c>
      <c r="S4131" s="1" t="str">
        <f t="shared" si="192"/>
        <v/>
      </c>
      <c r="T4131" s="3">
        <f t="shared" si="193"/>
        <v>0</v>
      </c>
    </row>
    <row r="4132" spans="1:20" x14ac:dyDescent="0.25">
      <c r="A4132" s="1" t="s">
        <v>11891</v>
      </c>
      <c r="B4132" s="1" t="s">
        <v>11892</v>
      </c>
      <c r="C4132" s="1" t="s">
        <v>11893</v>
      </c>
      <c r="D4132" s="1" t="s">
        <v>123</v>
      </c>
      <c r="E4132" s="1" t="s">
        <v>6185</v>
      </c>
      <c r="F4132" s="1">
        <v>0</v>
      </c>
      <c r="G4132" s="2">
        <v>44739</v>
      </c>
      <c r="H4132" s="1" t="s">
        <v>30</v>
      </c>
      <c r="I4132" s="1" t="s">
        <v>31</v>
      </c>
      <c r="J4132" s="1" t="s">
        <v>1523</v>
      </c>
      <c r="K4132" s="1"/>
      <c r="L4132" s="1" t="s">
        <v>24</v>
      </c>
      <c r="M4132" s="3">
        <v>35360</v>
      </c>
      <c r="N4132" s="3">
        <v>17616.5</v>
      </c>
      <c r="O4132" s="1" t="s">
        <v>32</v>
      </c>
      <c r="P4132" s="1">
        <v>100</v>
      </c>
      <c r="Q4132" s="3">
        <v>17716.5</v>
      </c>
      <c r="R4132" s="1" t="str">
        <f t="shared" si="194"/>
        <v>2022-06</v>
      </c>
      <c r="S4132" s="1" t="str">
        <f t="shared" si="192"/>
        <v/>
      </c>
      <c r="T4132" s="3">
        <f t="shared" si="193"/>
        <v>100</v>
      </c>
    </row>
    <row r="4133" spans="1:20" x14ac:dyDescent="0.25">
      <c r="A4133" s="1" t="s">
        <v>11894</v>
      </c>
      <c r="B4133" s="1" t="s">
        <v>11895</v>
      </c>
      <c r="C4133" s="1" t="s">
        <v>11896</v>
      </c>
      <c r="D4133" s="1" t="s">
        <v>39</v>
      </c>
      <c r="E4133" s="1" t="s">
        <v>40</v>
      </c>
      <c r="F4133" s="1">
        <v>0</v>
      </c>
      <c r="G4133" s="2">
        <v>44701</v>
      </c>
      <c r="H4133" s="1" t="s">
        <v>22</v>
      </c>
      <c r="I4133" s="1" t="s">
        <v>31</v>
      </c>
      <c r="J4133" s="1" t="s">
        <v>11897</v>
      </c>
      <c r="K4133" s="1"/>
      <c r="L4133" s="1" t="s">
        <v>24</v>
      </c>
      <c r="M4133" s="3">
        <v>29952</v>
      </c>
      <c r="N4133" s="3">
        <v>2898</v>
      </c>
      <c r="O4133" s="1" t="s">
        <v>32</v>
      </c>
      <c r="P4133" s="1">
        <v>100</v>
      </c>
      <c r="Q4133" s="3">
        <v>2998</v>
      </c>
      <c r="R4133" s="1" t="str">
        <f t="shared" si="194"/>
        <v>2022-05</v>
      </c>
      <c r="S4133" s="1" t="str">
        <f t="shared" si="192"/>
        <v/>
      </c>
      <c r="T4133" s="3">
        <f t="shared" si="193"/>
        <v>100</v>
      </c>
    </row>
    <row r="4134" spans="1:20" x14ac:dyDescent="0.25">
      <c r="A4134" s="1" t="s">
        <v>11898</v>
      </c>
      <c r="B4134" s="1" t="s">
        <v>11899</v>
      </c>
      <c r="C4134" s="1" t="s">
        <v>11900</v>
      </c>
      <c r="D4134" s="1" t="s">
        <v>70</v>
      </c>
      <c r="E4134" s="1" t="s">
        <v>1847</v>
      </c>
      <c r="F4134" s="1">
        <v>0</v>
      </c>
      <c r="G4134" s="2">
        <v>38838</v>
      </c>
      <c r="H4134" s="1" t="s">
        <v>30</v>
      </c>
      <c r="I4134" s="1" t="s">
        <v>31</v>
      </c>
      <c r="J4134" s="2">
        <v>38722</v>
      </c>
      <c r="K4134" s="1"/>
      <c r="L4134" s="1" t="s">
        <v>24</v>
      </c>
      <c r="M4134" s="3">
        <v>56935.42</v>
      </c>
      <c r="N4134" s="3">
        <v>57476.11</v>
      </c>
      <c r="O4134" s="1">
        <v>383.22</v>
      </c>
      <c r="P4134" s="1">
        <v>125</v>
      </c>
      <c r="Q4134" s="3">
        <v>57984.33</v>
      </c>
      <c r="R4134" s="1" t="str">
        <f t="shared" si="194"/>
        <v>2006-05</v>
      </c>
      <c r="S4134" s="1" t="str">
        <f t="shared" si="192"/>
        <v/>
      </c>
      <c r="T4134" s="3">
        <f t="shared" si="193"/>
        <v>508.22</v>
      </c>
    </row>
    <row r="4135" spans="1:20" x14ac:dyDescent="0.25">
      <c r="A4135" s="1" t="s">
        <v>5001</v>
      </c>
      <c r="B4135" s="1" t="s">
        <v>11901</v>
      </c>
      <c r="C4135" s="1" t="s">
        <v>11902</v>
      </c>
      <c r="D4135" s="1" t="s">
        <v>82</v>
      </c>
      <c r="E4135" s="1" t="s">
        <v>10402</v>
      </c>
      <c r="F4135" s="1">
        <v>0</v>
      </c>
      <c r="G4135" s="2">
        <v>44074</v>
      </c>
      <c r="H4135" s="1" t="s">
        <v>30</v>
      </c>
      <c r="I4135" s="1" t="s">
        <v>31</v>
      </c>
      <c r="J4135" s="1" t="s">
        <v>824</v>
      </c>
      <c r="K4135" s="1"/>
      <c r="L4135" s="1" t="s">
        <v>24</v>
      </c>
      <c r="M4135" s="3">
        <v>50562.720000000001</v>
      </c>
      <c r="N4135" s="3">
        <v>50509.51</v>
      </c>
      <c r="O4135" s="1" t="s">
        <v>32</v>
      </c>
      <c r="P4135" s="1" t="s">
        <v>32</v>
      </c>
      <c r="Q4135" s="3">
        <v>50509.51</v>
      </c>
      <c r="R4135" s="1" t="str">
        <f t="shared" si="194"/>
        <v>2020-08</v>
      </c>
      <c r="S4135" s="1" t="str">
        <f t="shared" si="192"/>
        <v/>
      </c>
      <c r="T4135" s="3">
        <f t="shared" si="193"/>
        <v>0</v>
      </c>
    </row>
    <row r="4136" spans="1:20" x14ac:dyDescent="0.25">
      <c r="A4136" s="1" t="s">
        <v>11903</v>
      </c>
      <c r="B4136" s="1" t="s">
        <v>11901</v>
      </c>
      <c r="C4136" s="1" t="s">
        <v>11904</v>
      </c>
      <c r="D4136" s="1" t="s">
        <v>284</v>
      </c>
      <c r="E4136" s="1" t="s">
        <v>285</v>
      </c>
      <c r="F4136" s="1">
        <v>0</v>
      </c>
      <c r="G4136" s="2">
        <v>44795</v>
      </c>
      <c r="H4136" s="1" t="s">
        <v>22</v>
      </c>
      <c r="I4136" s="1" t="s">
        <v>31</v>
      </c>
      <c r="J4136" s="1" t="s">
        <v>494</v>
      </c>
      <c r="K4136" s="2">
        <v>44904</v>
      </c>
      <c r="L4136" s="1" t="s">
        <v>42</v>
      </c>
      <c r="M4136" s="3">
        <v>13520</v>
      </c>
      <c r="N4136" s="3">
        <v>4114.5</v>
      </c>
      <c r="O4136" s="1" t="s">
        <v>32</v>
      </c>
      <c r="P4136" s="1">
        <v>100</v>
      </c>
      <c r="Q4136" s="3">
        <v>4214.5</v>
      </c>
      <c r="R4136" s="1" t="str">
        <f t="shared" si="194"/>
        <v>2022-08</v>
      </c>
      <c r="S4136" s="1" t="str">
        <f t="shared" si="192"/>
        <v>2022-12</v>
      </c>
      <c r="T4136" s="3">
        <f t="shared" si="193"/>
        <v>100</v>
      </c>
    </row>
    <row r="4137" spans="1:20" x14ac:dyDescent="0.25">
      <c r="A4137" s="1" t="s">
        <v>7891</v>
      </c>
      <c r="B4137" s="1" t="s">
        <v>11905</v>
      </c>
      <c r="C4137" s="1" t="s">
        <v>11906</v>
      </c>
      <c r="D4137" s="1" t="s">
        <v>227</v>
      </c>
      <c r="E4137" s="1" t="s">
        <v>7330</v>
      </c>
      <c r="F4137" s="1">
        <v>0</v>
      </c>
      <c r="G4137" s="2">
        <v>44333</v>
      </c>
      <c r="H4137" s="1" t="s">
        <v>30</v>
      </c>
      <c r="I4137" s="1" t="s">
        <v>31</v>
      </c>
      <c r="J4137" s="1" t="s">
        <v>4381</v>
      </c>
      <c r="K4137" s="1"/>
      <c r="L4137" s="1" t="s">
        <v>24</v>
      </c>
      <c r="M4137" s="3">
        <v>44881.62</v>
      </c>
      <c r="N4137" s="3">
        <v>45032.2</v>
      </c>
      <c r="O4137" s="1" t="s">
        <v>32</v>
      </c>
      <c r="P4137" s="1" t="s">
        <v>32</v>
      </c>
      <c r="Q4137" s="3">
        <v>45032.2</v>
      </c>
      <c r="R4137" s="1" t="str">
        <f t="shared" si="194"/>
        <v>2021-05</v>
      </c>
      <c r="S4137" s="1" t="str">
        <f t="shared" si="192"/>
        <v/>
      </c>
      <c r="T4137" s="3">
        <f t="shared" si="193"/>
        <v>0</v>
      </c>
    </row>
    <row r="4138" spans="1:20" x14ac:dyDescent="0.25">
      <c r="A4138" s="1" t="s">
        <v>1265</v>
      </c>
      <c r="B4138" s="1" t="s">
        <v>11907</v>
      </c>
      <c r="C4138" s="1" t="s">
        <v>11908</v>
      </c>
      <c r="D4138" s="1" t="s">
        <v>204</v>
      </c>
      <c r="E4138" s="1" t="s">
        <v>205</v>
      </c>
      <c r="F4138" s="1">
        <v>0</v>
      </c>
      <c r="G4138" s="2">
        <v>44900</v>
      </c>
      <c r="H4138" s="1" t="s">
        <v>30</v>
      </c>
      <c r="I4138" s="1" t="s">
        <v>31</v>
      </c>
      <c r="J4138" s="2">
        <v>44693</v>
      </c>
      <c r="K4138" s="1"/>
      <c r="L4138" s="1" t="s">
        <v>24</v>
      </c>
      <c r="M4138" s="3">
        <v>43843.49</v>
      </c>
      <c r="N4138" s="3">
        <v>1637.3</v>
      </c>
      <c r="O4138" s="1" t="s">
        <v>32</v>
      </c>
      <c r="P4138" s="1" t="s">
        <v>32</v>
      </c>
      <c r="Q4138" s="3">
        <v>1637.3</v>
      </c>
      <c r="R4138" s="1" t="str">
        <f t="shared" si="194"/>
        <v>2022-12</v>
      </c>
      <c r="S4138" s="1" t="str">
        <f t="shared" si="192"/>
        <v/>
      </c>
      <c r="T4138" s="3">
        <f t="shared" si="193"/>
        <v>0</v>
      </c>
    </row>
    <row r="4139" spans="1:20" x14ac:dyDescent="0.25">
      <c r="A4139" s="1" t="s">
        <v>3583</v>
      </c>
      <c r="B4139" s="1" t="s">
        <v>11909</v>
      </c>
      <c r="C4139" s="1" t="s">
        <v>11910</v>
      </c>
      <c r="D4139" s="1" t="s">
        <v>123</v>
      </c>
      <c r="E4139" s="1" t="s">
        <v>194</v>
      </c>
      <c r="F4139" s="1">
        <v>0</v>
      </c>
      <c r="G4139" s="2">
        <v>42939</v>
      </c>
      <c r="H4139" s="1" t="s">
        <v>30</v>
      </c>
      <c r="I4139" s="1" t="s">
        <v>23</v>
      </c>
      <c r="J4139" s="1" t="s">
        <v>195</v>
      </c>
      <c r="K4139" s="1"/>
      <c r="L4139" s="1" t="s">
        <v>24</v>
      </c>
      <c r="M4139" s="3">
        <v>75627.759999999995</v>
      </c>
      <c r="N4139" s="3">
        <v>65677.89</v>
      </c>
      <c r="O4139" s="3">
        <v>48471.28</v>
      </c>
      <c r="P4139" s="1">
        <v>125</v>
      </c>
      <c r="Q4139" s="3">
        <v>114274.17</v>
      </c>
      <c r="R4139" s="1" t="str">
        <f t="shared" si="194"/>
        <v>2017-07</v>
      </c>
      <c r="S4139" s="1" t="str">
        <f t="shared" si="192"/>
        <v/>
      </c>
      <c r="T4139" s="3">
        <f t="shared" si="193"/>
        <v>48596.28</v>
      </c>
    </row>
    <row r="4140" spans="1:20" x14ac:dyDescent="0.25">
      <c r="A4140" s="1" t="s">
        <v>11911</v>
      </c>
      <c r="B4140" s="1" t="s">
        <v>11909</v>
      </c>
      <c r="C4140" s="1" t="s">
        <v>11912</v>
      </c>
      <c r="D4140" s="1" t="s">
        <v>82</v>
      </c>
      <c r="E4140" s="1" t="s">
        <v>152</v>
      </c>
      <c r="F4140" s="1">
        <v>0</v>
      </c>
      <c r="G4140" s="2">
        <v>38558</v>
      </c>
      <c r="H4140" s="1" t="s">
        <v>30</v>
      </c>
      <c r="I4140" s="1" t="s">
        <v>23</v>
      </c>
      <c r="J4140" s="1" t="s">
        <v>1126</v>
      </c>
      <c r="K4140" s="1"/>
      <c r="L4140" s="1" t="s">
        <v>24</v>
      </c>
      <c r="M4140" s="3">
        <v>68201.539999999994</v>
      </c>
      <c r="N4140" s="3">
        <v>68200.61</v>
      </c>
      <c r="O4140" s="1">
        <v>65.58</v>
      </c>
      <c r="P4140" s="1" t="s">
        <v>32</v>
      </c>
      <c r="Q4140" s="3">
        <v>68266.19</v>
      </c>
      <c r="R4140" s="1" t="str">
        <f t="shared" si="194"/>
        <v>2005-07</v>
      </c>
      <c r="S4140" s="1" t="str">
        <f t="shared" si="192"/>
        <v/>
      </c>
      <c r="T4140" s="3">
        <f t="shared" si="193"/>
        <v>65.58</v>
      </c>
    </row>
    <row r="4141" spans="1:20" x14ac:dyDescent="0.25">
      <c r="A4141" s="1" t="s">
        <v>5204</v>
      </c>
      <c r="B4141" s="1" t="s">
        <v>11913</v>
      </c>
      <c r="C4141" s="1" t="s">
        <v>11914</v>
      </c>
      <c r="D4141" s="1" t="s">
        <v>82</v>
      </c>
      <c r="E4141" s="1" t="s">
        <v>295</v>
      </c>
      <c r="F4141" s="1">
        <v>0</v>
      </c>
      <c r="G4141" s="2">
        <v>44739</v>
      </c>
      <c r="H4141" s="1" t="s">
        <v>30</v>
      </c>
      <c r="I4141" s="1" t="s">
        <v>31</v>
      </c>
      <c r="J4141" s="1" t="s">
        <v>1523</v>
      </c>
      <c r="K4141" s="1"/>
      <c r="L4141" s="1" t="s">
        <v>24</v>
      </c>
      <c r="M4141" s="3">
        <v>60180.85</v>
      </c>
      <c r="N4141" s="3">
        <v>29401.08</v>
      </c>
      <c r="O4141" s="1">
        <v>173.6</v>
      </c>
      <c r="P4141" s="1">
        <v>100</v>
      </c>
      <c r="Q4141" s="3">
        <v>29674.68</v>
      </c>
      <c r="R4141" s="1" t="str">
        <f t="shared" si="194"/>
        <v>2022-06</v>
      </c>
      <c r="S4141" s="1" t="str">
        <f t="shared" si="192"/>
        <v/>
      </c>
      <c r="T4141" s="3">
        <f t="shared" si="193"/>
        <v>273.60000000000002</v>
      </c>
    </row>
    <row r="4142" spans="1:20" x14ac:dyDescent="0.25">
      <c r="A4142" s="1" t="s">
        <v>11915</v>
      </c>
      <c r="B4142" s="1" t="s">
        <v>11916</v>
      </c>
      <c r="C4142" s="1" t="s">
        <v>11917</v>
      </c>
      <c r="D4142" s="1" t="s">
        <v>70</v>
      </c>
      <c r="E4142" s="1" t="s">
        <v>299</v>
      </c>
      <c r="F4142" s="1">
        <v>0</v>
      </c>
      <c r="G4142" s="2">
        <v>39790</v>
      </c>
      <c r="H4142" s="1" t="s">
        <v>22</v>
      </c>
      <c r="I4142" s="1" t="s">
        <v>31</v>
      </c>
      <c r="J4142" s="2">
        <v>39672</v>
      </c>
      <c r="K4142" s="1"/>
      <c r="L4142" s="1" t="s">
        <v>24</v>
      </c>
      <c r="M4142" s="3">
        <v>59387.95</v>
      </c>
      <c r="N4142" s="3">
        <v>56794.81</v>
      </c>
      <c r="O4142" s="3">
        <v>32437.13</v>
      </c>
      <c r="P4142" s="1">
        <v>125</v>
      </c>
      <c r="Q4142" s="3">
        <v>89356.94</v>
      </c>
      <c r="R4142" s="1" t="str">
        <f t="shared" si="194"/>
        <v>2008-12</v>
      </c>
      <c r="S4142" s="1" t="str">
        <f t="shared" si="192"/>
        <v/>
      </c>
      <c r="T4142" s="3">
        <f t="shared" si="193"/>
        <v>32562.13</v>
      </c>
    </row>
    <row r="4143" spans="1:20" x14ac:dyDescent="0.25">
      <c r="A4143" s="1" t="s">
        <v>6207</v>
      </c>
      <c r="B4143" s="1" t="s">
        <v>11918</v>
      </c>
      <c r="C4143" s="1" t="s">
        <v>11919</v>
      </c>
      <c r="D4143" s="1" t="s">
        <v>156</v>
      </c>
      <c r="E4143" s="1" t="s">
        <v>9860</v>
      </c>
      <c r="F4143" s="1">
        <v>0</v>
      </c>
      <c r="G4143" s="2">
        <v>43038</v>
      </c>
      <c r="H4143" s="1" t="s">
        <v>30</v>
      </c>
      <c r="I4143" s="1" t="s">
        <v>31</v>
      </c>
      <c r="J4143" s="1" t="s">
        <v>1895</v>
      </c>
      <c r="K4143" s="1"/>
      <c r="L4143" s="1" t="s">
        <v>24</v>
      </c>
      <c r="M4143" s="3">
        <v>69205.97</v>
      </c>
      <c r="N4143" s="3">
        <v>69206.8</v>
      </c>
      <c r="O4143" s="1">
        <v>989.84</v>
      </c>
      <c r="P4143" s="1" t="s">
        <v>32</v>
      </c>
      <c r="Q4143" s="3">
        <v>70196.639999999999</v>
      </c>
      <c r="R4143" s="1" t="str">
        <f t="shared" si="194"/>
        <v>2017-10</v>
      </c>
      <c r="S4143" s="1" t="str">
        <f t="shared" si="192"/>
        <v/>
      </c>
      <c r="T4143" s="3">
        <f t="shared" si="193"/>
        <v>989.84</v>
      </c>
    </row>
    <row r="4144" spans="1:20" x14ac:dyDescent="0.25">
      <c r="A4144" s="1" t="s">
        <v>11877</v>
      </c>
      <c r="B4144" s="1" t="s">
        <v>11920</v>
      </c>
      <c r="C4144" s="1" t="s">
        <v>11921</v>
      </c>
      <c r="D4144" s="1" t="s">
        <v>113</v>
      </c>
      <c r="E4144" s="1" t="s">
        <v>10569</v>
      </c>
      <c r="F4144" s="1">
        <v>0</v>
      </c>
      <c r="G4144" s="2">
        <v>44396</v>
      </c>
      <c r="H4144" s="1" t="s">
        <v>22</v>
      </c>
      <c r="I4144" s="1" t="s">
        <v>31</v>
      </c>
      <c r="J4144" s="1" t="s">
        <v>2526</v>
      </c>
      <c r="K4144" s="1"/>
      <c r="L4144" s="1" t="s">
        <v>24</v>
      </c>
      <c r="M4144" s="3">
        <v>45210.05</v>
      </c>
      <c r="N4144" s="3">
        <v>44565.04</v>
      </c>
      <c r="O4144" s="1">
        <v>304.3</v>
      </c>
      <c r="P4144" s="1" t="s">
        <v>32</v>
      </c>
      <c r="Q4144" s="3">
        <v>44869.34</v>
      </c>
      <c r="R4144" s="1" t="str">
        <f t="shared" si="194"/>
        <v>2021-07</v>
      </c>
      <c r="S4144" s="1" t="str">
        <f t="shared" si="192"/>
        <v/>
      </c>
      <c r="T4144" s="3">
        <f t="shared" si="193"/>
        <v>304.3</v>
      </c>
    </row>
    <row r="4145" spans="1:20" x14ac:dyDescent="0.25">
      <c r="A4145" s="1" t="s">
        <v>6428</v>
      </c>
      <c r="B4145" s="1" t="s">
        <v>11922</v>
      </c>
      <c r="C4145" s="1" t="s">
        <v>11923</v>
      </c>
      <c r="D4145" s="1" t="s">
        <v>52</v>
      </c>
      <c r="E4145" s="1" t="s">
        <v>11924</v>
      </c>
      <c r="F4145" s="1">
        <v>0</v>
      </c>
      <c r="G4145" s="2">
        <v>39469</v>
      </c>
      <c r="H4145" s="1" t="s">
        <v>30</v>
      </c>
      <c r="I4145" s="1" t="s">
        <v>31</v>
      </c>
      <c r="J4145" s="1" t="s">
        <v>10903</v>
      </c>
      <c r="K4145" s="1"/>
      <c r="L4145" s="1" t="s">
        <v>24</v>
      </c>
      <c r="M4145" s="3">
        <v>58500</v>
      </c>
      <c r="N4145" s="3">
        <v>58363.199999999997</v>
      </c>
      <c r="O4145" s="1">
        <v>787.5</v>
      </c>
      <c r="P4145" s="1">
        <v>125</v>
      </c>
      <c r="Q4145" s="3">
        <v>59275.7</v>
      </c>
      <c r="R4145" s="1" t="str">
        <f t="shared" si="194"/>
        <v>2008-01</v>
      </c>
      <c r="S4145" s="1" t="str">
        <f t="shared" si="192"/>
        <v/>
      </c>
      <c r="T4145" s="3">
        <f t="shared" si="193"/>
        <v>912.5</v>
      </c>
    </row>
    <row r="4146" spans="1:20" x14ac:dyDescent="0.25">
      <c r="A4146" s="1" t="s">
        <v>11925</v>
      </c>
      <c r="B4146" s="1" t="s">
        <v>11922</v>
      </c>
      <c r="C4146" s="1" t="s">
        <v>11926</v>
      </c>
      <c r="D4146" s="1" t="s">
        <v>82</v>
      </c>
      <c r="E4146" s="1" t="s">
        <v>11927</v>
      </c>
      <c r="F4146" s="1">
        <v>0</v>
      </c>
      <c r="G4146" s="2">
        <v>32804</v>
      </c>
      <c r="H4146" s="1" t="s">
        <v>22</v>
      </c>
      <c r="I4146" s="1" t="s">
        <v>31</v>
      </c>
      <c r="J4146" s="1" t="s">
        <v>1333</v>
      </c>
      <c r="K4146" s="1"/>
      <c r="L4146" s="1" t="s">
        <v>24</v>
      </c>
      <c r="M4146" s="3">
        <v>40598.269999999997</v>
      </c>
      <c r="N4146" s="3">
        <v>6246</v>
      </c>
      <c r="O4146" s="1" t="s">
        <v>32</v>
      </c>
      <c r="P4146" s="1" t="s">
        <v>32</v>
      </c>
      <c r="Q4146" s="3">
        <v>6246</v>
      </c>
      <c r="R4146" s="1" t="str">
        <f t="shared" si="194"/>
        <v>1989-10</v>
      </c>
      <c r="S4146" s="1" t="str">
        <f t="shared" si="192"/>
        <v/>
      </c>
      <c r="T4146" s="3">
        <f t="shared" si="193"/>
        <v>0</v>
      </c>
    </row>
    <row r="4147" spans="1:20" x14ac:dyDescent="0.25">
      <c r="A4147" s="1" t="s">
        <v>3409</v>
      </c>
      <c r="B4147" s="1" t="s">
        <v>11928</v>
      </c>
      <c r="C4147" s="1" t="s">
        <v>11929</v>
      </c>
      <c r="D4147" s="1" t="s">
        <v>123</v>
      </c>
      <c r="E4147" s="1" t="s">
        <v>194</v>
      </c>
      <c r="F4147" s="1">
        <v>0</v>
      </c>
      <c r="G4147" s="2">
        <v>44900</v>
      </c>
      <c r="H4147" s="1" t="s">
        <v>22</v>
      </c>
      <c r="I4147" s="1" t="s">
        <v>31</v>
      </c>
      <c r="J4147" s="2">
        <v>44693</v>
      </c>
      <c r="K4147" s="1"/>
      <c r="L4147" s="1" t="s">
        <v>24</v>
      </c>
      <c r="M4147" s="3">
        <v>46916.480000000003</v>
      </c>
      <c r="N4147" s="3">
        <v>1798.86</v>
      </c>
      <c r="O4147" s="1" t="s">
        <v>32</v>
      </c>
      <c r="P4147" s="1" t="s">
        <v>32</v>
      </c>
      <c r="Q4147" s="3">
        <v>1798.86</v>
      </c>
      <c r="R4147" s="1" t="str">
        <f t="shared" si="194"/>
        <v>2022-12</v>
      </c>
      <c r="S4147" s="1" t="str">
        <f t="shared" si="192"/>
        <v/>
      </c>
      <c r="T4147" s="3">
        <f t="shared" si="193"/>
        <v>0</v>
      </c>
    </row>
    <row r="4148" spans="1:20" x14ac:dyDescent="0.25">
      <c r="A4148" s="1" t="s">
        <v>3538</v>
      </c>
      <c r="B4148" s="1" t="s">
        <v>11930</v>
      </c>
      <c r="C4148" s="1" t="s">
        <v>11931</v>
      </c>
      <c r="D4148" s="1" t="s">
        <v>82</v>
      </c>
      <c r="E4148" s="1" t="s">
        <v>11932</v>
      </c>
      <c r="F4148" s="1">
        <v>0</v>
      </c>
      <c r="G4148" s="2">
        <v>42646</v>
      </c>
      <c r="H4148" s="1" t="s">
        <v>22</v>
      </c>
      <c r="I4148" s="1" t="s">
        <v>31</v>
      </c>
      <c r="J4148" s="2">
        <v>42439</v>
      </c>
      <c r="K4148" s="1"/>
      <c r="L4148" s="1" t="s">
        <v>24</v>
      </c>
      <c r="M4148" s="3">
        <v>36775.230000000003</v>
      </c>
      <c r="N4148" s="3">
        <v>36353.769999999997</v>
      </c>
      <c r="O4148" s="1">
        <v>12.72</v>
      </c>
      <c r="P4148" s="1" t="s">
        <v>32</v>
      </c>
      <c r="Q4148" s="3">
        <v>36366.49</v>
      </c>
      <c r="R4148" s="1" t="str">
        <f t="shared" si="194"/>
        <v>2016-10</v>
      </c>
      <c r="S4148" s="1" t="str">
        <f t="shared" si="192"/>
        <v/>
      </c>
      <c r="T4148" s="3">
        <f t="shared" si="193"/>
        <v>12.72</v>
      </c>
    </row>
    <row r="4149" spans="1:20" x14ac:dyDescent="0.25">
      <c r="A4149" s="1" t="s">
        <v>7661</v>
      </c>
      <c r="B4149" s="1" t="s">
        <v>11933</v>
      </c>
      <c r="C4149" s="1" t="s">
        <v>11934</v>
      </c>
      <c r="D4149" s="1" t="s">
        <v>82</v>
      </c>
      <c r="E4149" s="1" t="s">
        <v>4533</v>
      </c>
      <c r="F4149" s="1">
        <v>0</v>
      </c>
      <c r="G4149" s="2">
        <v>43052</v>
      </c>
      <c r="H4149" s="1" t="s">
        <v>22</v>
      </c>
      <c r="I4149" s="1" t="s">
        <v>31</v>
      </c>
      <c r="J4149" s="1" t="s">
        <v>6511</v>
      </c>
      <c r="K4149" s="1"/>
      <c r="L4149" s="1" t="s">
        <v>24</v>
      </c>
      <c r="M4149" s="3">
        <v>59084.06</v>
      </c>
      <c r="N4149" s="3">
        <v>59084.97</v>
      </c>
      <c r="O4149" s="1">
        <v>56.81</v>
      </c>
      <c r="P4149" s="1" t="s">
        <v>32</v>
      </c>
      <c r="Q4149" s="3">
        <v>59141.78</v>
      </c>
      <c r="R4149" s="1" t="str">
        <f t="shared" si="194"/>
        <v>2017-11</v>
      </c>
      <c r="S4149" s="1" t="str">
        <f t="shared" si="192"/>
        <v/>
      </c>
      <c r="T4149" s="3">
        <f t="shared" si="193"/>
        <v>56.81</v>
      </c>
    </row>
    <row r="4150" spans="1:20" x14ac:dyDescent="0.25">
      <c r="A4150" s="1" t="s">
        <v>11935</v>
      </c>
      <c r="B4150" s="1" t="s">
        <v>11936</v>
      </c>
      <c r="C4150" s="1" t="s">
        <v>11937</v>
      </c>
      <c r="D4150" s="1" t="s">
        <v>28</v>
      </c>
      <c r="E4150" s="1" t="s">
        <v>46</v>
      </c>
      <c r="F4150" s="1">
        <v>0</v>
      </c>
      <c r="G4150" s="2">
        <v>43318</v>
      </c>
      <c r="H4150" s="1" t="s">
        <v>22</v>
      </c>
      <c r="I4150" s="1" t="s">
        <v>31</v>
      </c>
      <c r="J4150" s="2">
        <v>43259</v>
      </c>
      <c r="K4150" s="2">
        <v>44595</v>
      </c>
      <c r="L4150" s="1" t="s">
        <v>42</v>
      </c>
      <c r="M4150" s="3">
        <v>52145.39</v>
      </c>
      <c r="N4150" s="3">
        <v>8122.67</v>
      </c>
      <c r="O4150" s="3">
        <v>3760.5</v>
      </c>
      <c r="P4150" s="1" t="s">
        <v>32</v>
      </c>
      <c r="Q4150" s="3">
        <v>11883.17</v>
      </c>
      <c r="R4150" s="1" t="str">
        <f t="shared" si="194"/>
        <v>2018-08</v>
      </c>
      <c r="S4150" s="1" t="str">
        <f t="shared" si="192"/>
        <v>2022-02</v>
      </c>
      <c r="T4150" s="3">
        <f t="shared" si="193"/>
        <v>3760.5</v>
      </c>
    </row>
    <row r="4151" spans="1:20" x14ac:dyDescent="0.25">
      <c r="A4151" s="1" t="s">
        <v>11938</v>
      </c>
      <c r="B4151" s="1" t="s">
        <v>11939</v>
      </c>
      <c r="C4151" s="1" t="s">
        <v>11940</v>
      </c>
      <c r="D4151" s="1" t="s">
        <v>82</v>
      </c>
      <c r="E4151" s="1" t="s">
        <v>71</v>
      </c>
      <c r="F4151" s="1">
        <v>0</v>
      </c>
      <c r="G4151" s="2">
        <v>37690</v>
      </c>
      <c r="H4151" s="1" t="s">
        <v>30</v>
      </c>
      <c r="I4151" s="1" t="s">
        <v>31</v>
      </c>
      <c r="J4151" s="2">
        <v>37897</v>
      </c>
      <c r="K4151" s="2">
        <v>44599</v>
      </c>
      <c r="L4151" s="1" t="s">
        <v>42</v>
      </c>
      <c r="M4151" s="3">
        <v>33925.22</v>
      </c>
      <c r="N4151" s="3">
        <v>4685.05</v>
      </c>
      <c r="O4151" s="1" t="s">
        <v>32</v>
      </c>
      <c r="P4151" s="1" t="s">
        <v>32</v>
      </c>
      <c r="Q4151" s="3">
        <v>4685.05</v>
      </c>
      <c r="R4151" s="1" t="str">
        <f t="shared" si="194"/>
        <v>2003-03</v>
      </c>
      <c r="S4151" s="1" t="str">
        <f t="shared" si="192"/>
        <v>2022-02</v>
      </c>
      <c r="T4151" s="3">
        <f t="shared" si="193"/>
        <v>0</v>
      </c>
    </row>
    <row r="4152" spans="1:20" x14ac:dyDescent="0.25">
      <c r="A4152" s="1" t="s">
        <v>1030</v>
      </c>
      <c r="B4152" s="1" t="s">
        <v>11941</v>
      </c>
      <c r="C4152" s="1" t="s">
        <v>11942</v>
      </c>
      <c r="D4152" s="1" t="s">
        <v>123</v>
      </c>
      <c r="E4152" s="1" t="s">
        <v>194</v>
      </c>
      <c r="F4152" s="1">
        <v>0</v>
      </c>
      <c r="G4152" s="2">
        <v>44747</v>
      </c>
      <c r="H4152" s="1" t="s">
        <v>30</v>
      </c>
      <c r="I4152" s="1" t="s">
        <v>31</v>
      </c>
      <c r="J4152" s="2">
        <v>44688</v>
      </c>
      <c r="K4152" s="1"/>
      <c r="L4152" s="1" t="s">
        <v>24</v>
      </c>
      <c r="M4152" s="3">
        <v>46916.480000000003</v>
      </c>
      <c r="N4152" s="3">
        <v>21473.55</v>
      </c>
      <c r="O4152" s="3">
        <v>11292.04</v>
      </c>
      <c r="P4152" s="1">
        <v>100</v>
      </c>
      <c r="Q4152" s="3">
        <v>32865.589999999997</v>
      </c>
      <c r="R4152" s="1" t="str">
        <f t="shared" si="194"/>
        <v>2022-07</v>
      </c>
      <c r="S4152" s="1" t="str">
        <f t="shared" si="192"/>
        <v/>
      </c>
      <c r="T4152" s="3">
        <f t="shared" si="193"/>
        <v>11392.04</v>
      </c>
    </row>
    <row r="4153" spans="1:20" x14ac:dyDescent="0.25">
      <c r="A4153" s="1" t="s">
        <v>11943</v>
      </c>
      <c r="B4153" s="1" t="s">
        <v>11944</v>
      </c>
      <c r="C4153" s="1" t="s">
        <v>11945</v>
      </c>
      <c r="D4153" s="1" t="s">
        <v>39</v>
      </c>
      <c r="E4153" s="1" t="s">
        <v>40</v>
      </c>
      <c r="F4153" s="1">
        <v>0</v>
      </c>
      <c r="G4153" s="2">
        <v>44704</v>
      </c>
      <c r="H4153" s="1" t="s">
        <v>30</v>
      </c>
      <c r="I4153" s="1" t="s">
        <v>31</v>
      </c>
      <c r="J4153" s="1" t="s">
        <v>47</v>
      </c>
      <c r="K4153" s="2">
        <v>44809</v>
      </c>
      <c r="L4153" s="1" t="s">
        <v>42</v>
      </c>
      <c r="M4153" s="3">
        <v>39936</v>
      </c>
      <c r="N4153" s="3">
        <v>6880</v>
      </c>
      <c r="O4153" s="1" t="s">
        <v>32</v>
      </c>
      <c r="P4153" s="1">
        <v>100</v>
      </c>
      <c r="Q4153" s="3">
        <v>6980</v>
      </c>
      <c r="R4153" s="1" t="str">
        <f t="shared" si="194"/>
        <v>2022-05</v>
      </c>
      <c r="S4153" s="1" t="str">
        <f t="shared" si="192"/>
        <v>2022-09</v>
      </c>
      <c r="T4153" s="3">
        <f t="shared" si="193"/>
        <v>100</v>
      </c>
    </row>
    <row r="4154" spans="1:20" x14ac:dyDescent="0.25">
      <c r="A4154" s="1" t="s">
        <v>3924</v>
      </c>
      <c r="B4154" s="1" t="s">
        <v>11944</v>
      </c>
      <c r="C4154" s="1" t="s">
        <v>11946</v>
      </c>
      <c r="D4154" s="1" t="s">
        <v>39</v>
      </c>
      <c r="E4154" s="1" t="s">
        <v>40</v>
      </c>
      <c r="F4154" s="1">
        <v>0</v>
      </c>
      <c r="G4154" s="2">
        <v>44704</v>
      </c>
      <c r="H4154" s="1" t="s">
        <v>30</v>
      </c>
      <c r="I4154" s="1" t="s">
        <v>31</v>
      </c>
      <c r="J4154" s="1" t="s">
        <v>47</v>
      </c>
      <c r="K4154" s="2">
        <v>44809</v>
      </c>
      <c r="L4154" s="1" t="s">
        <v>42</v>
      </c>
      <c r="M4154" s="3">
        <v>29952</v>
      </c>
      <c r="N4154" s="3">
        <v>3177</v>
      </c>
      <c r="O4154" s="1" t="s">
        <v>32</v>
      </c>
      <c r="P4154" s="1">
        <v>100</v>
      </c>
      <c r="Q4154" s="3">
        <v>3277</v>
      </c>
      <c r="R4154" s="1" t="str">
        <f t="shared" si="194"/>
        <v>2022-05</v>
      </c>
      <c r="S4154" s="1" t="str">
        <f t="shared" si="192"/>
        <v>2022-09</v>
      </c>
      <c r="T4154" s="3">
        <f t="shared" si="193"/>
        <v>100</v>
      </c>
    </row>
    <row r="4155" spans="1:20" x14ac:dyDescent="0.25">
      <c r="A4155" s="1" t="s">
        <v>11947</v>
      </c>
      <c r="B4155" s="1" t="s">
        <v>11944</v>
      </c>
      <c r="C4155" s="1" t="s">
        <v>11948</v>
      </c>
      <c r="D4155" s="1" t="s">
        <v>70</v>
      </c>
      <c r="E4155" s="1" t="s">
        <v>96</v>
      </c>
      <c r="F4155" s="1">
        <v>0</v>
      </c>
      <c r="G4155" s="2">
        <v>44767</v>
      </c>
      <c r="H4155" s="1" t="s">
        <v>22</v>
      </c>
      <c r="I4155" s="1" t="s">
        <v>31</v>
      </c>
      <c r="J4155" s="1" t="s">
        <v>2262</v>
      </c>
      <c r="K4155" s="2">
        <v>44859</v>
      </c>
      <c r="L4155" s="1" t="s">
        <v>42</v>
      </c>
      <c r="M4155" s="3">
        <v>20800</v>
      </c>
      <c r="N4155" s="3">
        <v>2085</v>
      </c>
      <c r="O4155" s="1" t="s">
        <v>32</v>
      </c>
      <c r="P4155" s="1">
        <v>100</v>
      </c>
      <c r="Q4155" s="3">
        <v>2185</v>
      </c>
      <c r="R4155" s="1" t="str">
        <f t="shared" si="194"/>
        <v>2022-07</v>
      </c>
      <c r="S4155" s="1" t="str">
        <f t="shared" si="192"/>
        <v>2022-10</v>
      </c>
      <c r="T4155" s="3">
        <f t="shared" si="193"/>
        <v>100</v>
      </c>
    </row>
    <row r="4156" spans="1:20" x14ac:dyDescent="0.25">
      <c r="A4156" s="1" t="s">
        <v>6547</v>
      </c>
      <c r="B4156" s="1" t="s">
        <v>11944</v>
      </c>
      <c r="C4156" s="1" t="s">
        <v>11949</v>
      </c>
      <c r="D4156" s="1" t="s">
        <v>137</v>
      </c>
      <c r="E4156" s="1" t="s">
        <v>646</v>
      </c>
      <c r="F4156" s="1">
        <v>0</v>
      </c>
      <c r="G4156" s="2">
        <v>38761</v>
      </c>
      <c r="H4156" s="1" t="s">
        <v>30</v>
      </c>
      <c r="I4156" s="1" t="s">
        <v>31</v>
      </c>
      <c r="J4156" s="1" t="s">
        <v>11950</v>
      </c>
      <c r="K4156" s="1"/>
      <c r="L4156" s="1" t="s">
        <v>24</v>
      </c>
      <c r="M4156" s="3">
        <v>70250.13</v>
      </c>
      <c r="N4156" s="3">
        <v>70165.789999999994</v>
      </c>
      <c r="O4156" s="1">
        <v>945.68</v>
      </c>
      <c r="P4156" s="1" t="s">
        <v>32</v>
      </c>
      <c r="Q4156" s="3">
        <v>71111.47</v>
      </c>
      <c r="R4156" s="1" t="str">
        <f t="shared" si="194"/>
        <v>2006-02</v>
      </c>
      <c r="S4156" s="1" t="str">
        <f t="shared" si="192"/>
        <v/>
      </c>
      <c r="T4156" s="3">
        <f t="shared" si="193"/>
        <v>945.68</v>
      </c>
    </row>
    <row r="4157" spans="1:20" x14ac:dyDescent="0.25">
      <c r="A4157" s="1" t="s">
        <v>7522</v>
      </c>
      <c r="B4157" s="1" t="s">
        <v>11944</v>
      </c>
      <c r="C4157" s="1" t="s">
        <v>11951</v>
      </c>
      <c r="D4157" s="1" t="s">
        <v>971</v>
      </c>
      <c r="E4157" s="1" t="s">
        <v>972</v>
      </c>
      <c r="F4157" s="1">
        <v>0</v>
      </c>
      <c r="G4157" s="2">
        <v>42885</v>
      </c>
      <c r="H4157" s="1" t="s">
        <v>22</v>
      </c>
      <c r="I4157" s="1" t="s">
        <v>31</v>
      </c>
      <c r="J4157" s="1" t="s">
        <v>807</v>
      </c>
      <c r="K4157" s="1"/>
      <c r="L4157" s="1" t="s">
        <v>24</v>
      </c>
      <c r="M4157" s="3">
        <v>69583.28</v>
      </c>
      <c r="N4157" s="3">
        <v>65389.57</v>
      </c>
      <c r="O4157" s="3">
        <v>31373.67</v>
      </c>
      <c r="P4157" s="1" t="s">
        <v>32</v>
      </c>
      <c r="Q4157" s="3">
        <v>96763.24</v>
      </c>
      <c r="R4157" s="1" t="str">
        <f t="shared" si="194"/>
        <v>2017-05</v>
      </c>
      <c r="S4157" s="1" t="str">
        <f t="shared" si="192"/>
        <v/>
      </c>
      <c r="T4157" s="3">
        <f t="shared" si="193"/>
        <v>31373.67</v>
      </c>
    </row>
    <row r="4158" spans="1:20" x14ac:dyDescent="0.25">
      <c r="A4158" s="1" t="s">
        <v>11952</v>
      </c>
      <c r="B4158" s="1" t="s">
        <v>11944</v>
      </c>
      <c r="C4158" s="1" t="s">
        <v>11953</v>
      </c>
      <c r="D4158" s="1" t="s">
        <v>123</v>
      </c>
      <c r="E4158" s="1" t="s">
        <v>3137</v>
      </c>
      <c r="F4158" s="1">
        <v>0</v>
      </c>
      <c r="G4158" s="2">
        <v>42248</v>
      </c>
      <c r="H4158" s="1" t="s">
        <v>22</v>
      </c>
      <c r="I4158" s="1" t="s">
        <v>31</v>
      </c>
      <c r="J4158" s="2">
        <v>42013</v>
      </c>
      <c r="K4158" s="1"/>
      <c r="L4158" s="1" t="s">
        <v>24</v>
      </c>
      <c r="M4158" s="3">
        <v>54722.3</v>
      </c>
      <c r="N4158" s="3">
        <v>56040.86</v>
      </c>
      <c r="O4158" s="1">
        <v>40.020000000000003</v>
      </c>
      <c r="P4158" s="1">
        <v>125</v>
      </c>
      <c r="Q4158" s="3">
        <v>56205.88</v>
      </c>
      <c r="R4158" s="1" t="str">
        <f t="shared" si="194"/>
        <v>2015-09</v>
      </c>
      <c r="S4158" s="1" t="str">
        <f t="shared" si="192"/>
        <v/>
      </c>
      <c r="T4158" s="3">
        <f t="shared" si="193"/>
        <v>165.02</v>
      </c>
    </row>
    <row r="4159" spans="1:20" x14ac:dyDescent="0.25">
      <c r="A4159" s="1" t="s">
        <v>10540</v>
      </c>
      <c r="B4159" s="1" t="s">
        <v>11944</v>
      </c>
      <c r="C4159" s="1" t="s">
        <v>11954</v>
      </c>
      <c r="D4159" s="1" t="s">
        <v>284</v>
      </c>
      <c r="E4159" s="1" t="s">
        <v>3488</v>
      </c>
      <c r="F4159" s="1">
        <v>0</v>
      </c>
      <c r="G4159" s="2">
        <v>40365</v>
      </c>
      <c r="H4159" s="1" t="s">
        <v>22</v>
      </c>
      <c r="I4159" s="1" t="s">
        <v>31</v>
      </c>
      <c r="J4159" s="2">
        <v>40031</v>
      </c>
      <c r="K4159" s="1"/>
      <c r="L4159" s="1" t="s">
        <v>24</v>
      </c>
      <c r="M4159" s="3">
        <v>54000.13</v>
      </c>
      <c r="N4159" s="3">
        <v>53829.8</v>
      </c>
      <c r="O4159" s="1">
        <v>726.92</v>
      </c>
      <c r="P4159" s="1" t="s">
        <v>32</v>
      </c>
      <c r="Q4159" s="3">
        <v>54556.72</v>
      </c>
      <c r="R4159" s="1" t="str">
        <f t="shared" si="194"/>
        <v>2010-07</v>
      </c>
      <c r="S4159" s="1" t="str">
        <f t="shared" si="192"/>
        <v/>
      </c>
      <c r="T4159" s="3">
        <f t="shared" si="193"/>
        <v>726.92</v>
      </c>
    </row>
    <row r="4160" spans="1:20" x14ac:dyDescent="0.25">
      <c r="A4160" s="1" t="s">
        <v>7555</v>
      </c>
      <c r="B4160" s="1" t="s">
        <v>11944</v>
      </c>
      <c r="C4160" s="1" t="s">
        <v>11955</v>
      </c>
      <c r="D4160" s="1" t="s">
        <v>70</v>
      </c>
      <c r="E4160" s="1" t="s">
        <v>4143</v>
      </c>
      <c r="F4160" s="1">
        <v>0</v>
      </c>
      <c r="G4160" s="2">
        <v>42184</v>
      </c>
      <c r="H4160" s="1" t="s">
        <v>30</v>
      </c>
      <c r="I4160" s="1" t="s">
        <v>31</v>
      </c>
      <c r="J4160" s="1" t="s">
        <v>3024</v>
      </c>
      <c r="K4160" s="1"/>
      <c r="L4160" s="1" t="s">
        <v>24</v>
      </c>
      <c r="M4160" s="3">
        <v>53199.95</v>
      </c>
      <c r="N4160" s="3">
        <v>46613.04</v>
      </c>
      <c r="O4160" s="3">
        <v>38258.35</v>
      </c>
      <c r="P4160" s="1" t="s">
        <v>32</v>
      </c>
      <c r="Q4160" s="3">
        <v>84871.39</v>
      </c>
      <c r="R4160" s="1" t="str">
        <f t="shared" si="194"/>
        <v>2015-06</v>
      </c>
      <c r="S4160" s="1" t="str">
        <f t="shared" si="192"/>
        <v/>
      </c>
      <c r="T4160" s="3">
        <f t="shared" si="193"/>
        <v>38258.35</v>
      </c>
    </row>
    <row r="4161" spans="1:20" x14ac:dyDescent="0.25">
      <c r="A4161" s="1" t="s">
        <v>11956</v>
      </c>
      <c r="B4161" s="1" t="s">
        <v>11944</v>
      </c>
      <c r="C4161" s="1" t="s">
        <v>11957</v>
      </c>
      <c r="D4161" s="1" t="s">
        <v>284</v>
      </c>
      <c r="E4161" s="1" t="s">
        <v>11958</v>
      </c>
      <c r="F4161" s="1">
        <v>0</v>
      </c>
      <c r="G4161" s="2">
        <v>44235</v>
      </c>
      <c r="H4161" s="1" t="s">
        <v>30</v>
      </c>
      <c r="I4161" s="1" t="s">
        <v>31</v>
      </c>
      <c r="J4161" s="2">
        <v>44410</v>
      </c>
      <c r="K4161" s="1"/>
      <c r="L4161" s="1" t="s">
        <v>24</v>
      </c>
      <c r="M4161" s="3">
        <v>45899.98</v>
      </c>
      <c r="N4161" s="3">
        <v>47365.79</v>
      </c>
      <c r="O4161" s="1" t="s">
        <v>32</v>
      </c>
      <c r="P4161" s="1" t="s">
        <v>32</v>
      </c>
      <c r="Q4161" s="3">
        <v>47365.79</v>
      </c>
      <c r="R4161" s="1" t="str">
        <f t="shared" si="194"/>
        <v>2021-02</v>
      </c>
      <c r="S4161" s="1" t="str">
        <f t="shared" si="192"/>
        <v/>
      </c>
      <c r="T4161" s="3">
        <f t="shared" si="193"/>
        <v>0</v>
      </c>
    </row>
    <row r="4162" spans="1:20" x14ac:dyDescent="0.25">
      <c r="A4162" s="1" t="s">
        <v>11959</v>
      </c>
      <c r="B4162" s="1" t="s">
        <v>11944</v>
      </c>
      <c r="C4162" s="1" t="s">
        <v>11960</v>
      </c>
      <c r="D4162" s="1" t="s">
        <v>76</v>
      </c>
      <c r="E4162" s="1" t="s">
        <v>5738</v>
      </c>
      <c r="F4162" s="1">
        <v>0</v>
      </c>
      <c r="G4162" s="2">
        <v>44830</v>
      </c>
      <c r="H4162" s="1" t="s">
        <v>22</v>
      </c>
      <c r="I4162" s="1" t="s">
        <v>31</v>
      </c>
      <c r="J4162" s="1" t="s">
        <v>310</v>
      </c>
      <c r="K4162" s="1"/>
      <c r="L4162" s="1" t="s">
        <v>24</v>
      </c>
      <c r="M4162" s="3">
        <v>39312</v>
      </c>
      <c r="N4162" s="3">
        <v>9072</v>
      </c>
      <c r="O4162" s="1" t="s">
        <v>32</v>
      </c>
      <c r="P4162" s="1">
        <v>100</v>
      </c>
      <c r="Q4162" s="3">
        <v>9172</v>
      </c>
      <c r="R4162" s="1" t="str">
        <f t="shared" si="194"/>
        <v>2022-09</v>
      </c>
      <c r="S4162" s="1" t="str">
        <f t="shared" ref="S4162:S4225" si="195">IF(OR(ISBLANK(K4162), K4162=0), "", TEXT(K4162, "yyyy-mm"))</f>
        <v/>
      </c>
      <c r="T4162" s="3">
        <f t="shared" ref="T4162:T4225" si="196">IFERROR(VALUE(SUBSTITUTE(O4162, ",", "")), 0) + IFERROR(VALUE(SUBSTITUTE(P4162, ",", "")), 0)</f>
        <v>100</v>
      </c>
    </row>
    <row r="4163" spans="1:20" x14ac:dyDescent="0.25">
      <c r="A4163" s="1" t="s">
        <v>11961</v>
      </c>
      <c r="B4163" s="1" t="s">
        <v>11962</v>
      </c>
      <c r="C4163" s="1" t="s">
        <v>11963</v>
      </c>
      <c r="D4163" s="1" t="s">
        <v>20</v>
      </c>
      <c r="E4163" s="1" t="s">
        <v>4373</v>
      </c>
      <c r="F4163" s="1">
        <v>0</v>
      </c>
      <c r="G4163" s="2">
        <v>40616</v>
      </c>
      <c r="H4163" s="1" t="s">
        <v>22</v>
      </c>
      <c r="I4163" s="1" t="s">
        <v>23</v>
      </c>
      <c r="J4163" s="1" t="s">
        <v>175</v>
      </c>
      <c r="K4163" s="1"/>
      <c r="L4163" s="1" t="s">
        <v>24</v>
      </c>
      <c r="M4163" s="3">
        <v>54863.33</v>
      </c>
      <c r="N4163" s="3">
        <v>45654</v>
      </c>
      <c r="O4163" s="3">
        <v>5631.96</v>
      </c>
      <c r="P4163" s="1">
        <v>125</v>
      </c>
      <c r="Q4163" s="3">
        <v>51410.96</v>
      </c>
      <c r="R4163" s="1" t="str">
        <f t="shared" ref="R4163:R4226" si="197">TEXT(G4163, "yyyy-mm")</f>
        <v>2011-03</v>
      </c>
      <c r="S4163" s="1" t="str">
        <f t="shared" si="195"/>
        <v/>
      </c>
      <c r="T4163" s="3">
        <f t="shared" si="196"/>
        <v>5756.96</v>
      </c>
    </row>
    <row r="4164" spans="1:20" x14ac:dyDescent="0.25">
      <c r="A4164" s="1" t="s">
        <v>11964</v>
      </c>
      <c r="B4164" s="1" t="s">
        <v>11965</v>
      </c>
      <c r="C4164" s="1" t="s">
        <v>11966</v>
      </c>
      <c r="D4164" s="1" t="s">
        <v>52</v>
      </c>
      <c r="E4164" s="1" t="s">
        <v>3202</v>
      </c>
      <c r="F4164" s="1">
        <v>0</v>
      </c>
      <c r="G4164" s="2">
        <v>36458</v>
      </c>
      <c r="H4164" s="1" t="s">
        <v>22</v>
      </c>
      <c r="I4164" s="1" t="s">
        <v>23</v>
      </c>
      <c r="J4164" s="1" t="s">
        <v>3912</v>
      </c>
      <c r="K4164" s="1"/>
      <c r="L4164" s="1" t="s">
        <v>24</v>
      </c>
      <c r="M4164" s="3">
        <v>49601.34</v>
      </c>
      <c r="N4164" s="3">
        <v>50080.35</v>
      </c>
      <c r="O4164" s="3">
        <v>1171.48</v>
      </c>
      <c r="P4164" s="1">
        <v>125</v>
      </c>
      <c r="Q4164" s="3">
        <v>51376.83</v>
      </c>
      <c r="R4164" s="1" t="str">
        <f t="shared" si="197"/>
        <v>1999-10</v>
      </c>
      <c r="S4164" s="1" t="str">
        <f t="shared" si="195"/>
        <v/>
      </c>
      <c r="T4164" s="3">
        <f t="shared" si="196"/>
        <v>1296.48</v>
      </c>
    </row>
    <row r="4165" spans="1:20" x14ac:dyDescent="0.25">
      <c r="A4165" s="1" t="s">
        <v>3354</v>
      </c>
      <c r="B4165" s="1" t="s">
        <v>11967</v>
      </c>
      <c r="C4165" s="1" t="s">
        <v>11968</v>
      </c>
      <c r="D4165" s="1" t="s">
        <v>20</v>
      </c>
      <c r="E4165" s="1" t="s">
        <v>57</v>
      </c>
      <c r="F4165" s="1">
        <v>0</v>
      </c>
      <c r="G4165" s="2">
        <v>43487</v>
      </c>
      <c r="H4165" s="1" t="s">
        <v>30</v>
      </c>
      <c r="I4165" s="1" t="s">
        <v>31</v>
      </c>
      <c r="J4165" s="1" t="s">
        <v>5363</v>
      </c>
      <c r="K4165" s="1"/>
      <c r="L4165" s="1" t="s">
        <v>24</v>
      </c>
      <c r="M4165" s="3">
        <v>31200</v>
      </c>
      <c r="N4165" s="3">
        <v>32162.04</v>
      </c>
      <c r="O4165" s="3">
        <v>1171.8800000000001</v>
      </c>
      <c r="P4165" s="1">
        <v>125</v>
      </c>
      <c r="Q4165" s="3">
        <v>33458.92</v>
      </c>
      <c r="R4165" s="1" t="str">
        <f t="shared" si="197"/>
        <v>2019-01</v>
      </c>
      <c r="S4165" s="1" t="str">
        <f t="shared" si="195"/>
        <v/>
      </c>
      <c r="T4165" s="3">
        <f t="shared" si="196"/>
        <v>1296.8800000000001</v>
      </c>
    </row>
    <row r="4166" spans="1:20" x14ac:dyDescent="0.25">
      <c r="A4166" s="1" t="s">
        <v>462</v>
      </c>
      <c r="B4166" s="1" t="s">
        <v>11969</v>
      </c>
      <c r="C4166" s="1" t="s">
        <v>11970</v>
      </c>
      <c r="D4166" s="1" t="s">
        <v>88</v>
      </c>
      <c r="E4166" s="1" t="s">
        <v>89</v>
      </c>
      <c r="F4166" s="1">
        <v>0</v>
      </c>
      <c r="G4166" s="2">
        <v>42983</v>
      </c>
      <c r="H4166" s="1" t="s">
        <v>22</v>
      </c>
      <c r="I4166" s="1" t="s">
        <v>31</v>
      </c>
      <c r="J4166" s="2">
        <v>42864</v>
      </c>
      <c r="K4166" s="1"/>
      <c r="L4166" s="1" t="s">
        <v>24</v>
      </c>
      <c r="M4166" s="3">
        <v>54999.98</v>
      </c>
      <c r="N4166" s="3">
        <v>55000.4</v>
      </c>
      <c r="O4166" s="1">
        <v>132.21</v>
      </c>
      <c r="P4166" s="1" t="s">
        <v>32</v>
      </c>
      <c r="Q4166" s="3">
        <v>55132.61</v>
      </c>
      <c r="R4166" s="1" t="str">
        <f t="shared" si="197"/>
        <v>2017-09</v>
      </c>
      <c r="S4166" s="1" t="str">
        <f t="shared" si="195"/>
        <v/>
      </c>
      <c r="T4166" s="3">
        <f t="shared" si="196"/>
        <v>132.21</v>
      </c>
    </row>
    <row r="4167" spans="1:20" x14ac:dyDescent="0.25">
      <c r="A4167" s="1" t="s">
        <v>11971</v>
      </c>
      <c r="B4167" s="1" t="s">
        <v>11972</v>
      </c>
      <c r="C4167" s="1" t="s">
        <v>11973</v>
      </c>
      <c r="D4167" s="1" t="s">
        <v>28</v>
      </c>
      <c r="E4167" s="1" t="s">
        <v>46</v>
      </c>
      <c r="F4167" s="1">
        <v>0</v>
      </c>
      <c r="G4167" s="2">
        <v>42113</v>
      </c>
      <c r="H4167" s="1" t="s">
        <v>30</v>
      </c>
      <c r="I4167" s="1" t="s">
        <v>31</v>
      </c>
      <c r="J4167" s="1" t="s">
        <v>1696</v>
      </c>
      <c r="K4167" s="2">
        <v>44632</v>
      </c>
      <c r="L4167" s="1" t="s">
        <v>42</v>
      </c>
      <c r="M4167" s="3">
        <v>52240.03</v>
      </c>
      <c r="N4167" s="3">
        <v>12758.47</v>
      </c>
      <c r="O4167" s="3">
        <v>6680.59</v>
      </c>
      <c r="P4167" s="1" t="s">
        <v>32</v>
      </c>
      <c r="Q4167" s="3">
        <v>19439.060000000001</v>
      </c>
      <c r="R4167" s="1" t="str">
        <f t="shared" si="197"/>
        <v>2015-04</v>
      </c>
      <c r="S4167" s="1" t="str">
        <f t="shared" si="195"/>
        <v>2022-03</v>
      </c>
      <c r="T4167" s="3">
        <f t="shared" si="196"/>
        <v>6680.59</v>
      </c>
    </row>
    <row r="4168" spans="1:20" x14ac:dyDescent="0.25">
      <c r="A4168" s="1" t="s">
        <v>11974</v>
      </c>
      <c r="B4168" s="1" t="s">
        <v>11975</v>
      </c>
      <c r="C4168" s="1" t="s">
        <v>11976</v>
      </c>
      <c r="D4168" s="1" t="s">
        <v>39</v>
      </c>
      <c r="E4168" s="1" t="s">
        <v>11977</v>
      </c>
      <c r="F4168" s="1">
        <v>0</v>
      </c>
      <c r="G4168" s="2">
        <v>42331</v>
      </c>
      <c r="H4168" s="1" t="s">
        <v>30</v>
      </c>
      <c r="I4168" s="1" t="s">
        <v>31</v>
      </c>
      <c r="J4168" s="1" t="s">
        <v>11319</v>
      </c>
      <c r="K4168" s="1"/>
      <c r="L4168" s="1" t="s">
        <v>24</v>
      </c>
      <c r="M4168" s="3">
        <v>51185.06</v>
      </c>
      <c r="N4168" s="3">
        <v>52412.97</v>
      </c>
      <c r="O4168" s="3">
        <v>1835.4</v>
      </c>
      <c r="P4168" s="1" t="s">
        <v>32</v>
      </c>
      <c r="Q4168" s="3">
        <v>54248.37</v>
      </c>
      <c r="R4168" s="1" t="str">
        <f t="shared" si="197"/>
        <v>2015-11</v>
      </c>
      <c r="S4168" s="1" t="str">
        <f t="shared" si="195"/>
        <v/>
      </c>
      <c r="T4168" s="3">
        <f t="shared" si="196"/>
        <v>1835.4</v>
      </c>
    </row>
    <row r="4169" spans="1:20" x14ac:dyDescent="0.25">
      <c r="A4169" s="1" t="s">
        <v>338</v>
      </c>
      <c r="B4169" s="1" t="s">
        <v>11975</v>
      </c>
      <c r="C4169" s="1" t="s">
        <v>11978</v>
      </c>
      <c r="D4169" s="1" t="s">
        <v>76</v>
      </c>
      <c r="E4169" s="1" t="s">
        <v>77</v>
      </c>
      <c r="F4169" s="1">
        <v>0</v>
      </c>
      <c r="G4169" s="2">
        <v>44508</v>
      </c>
      <c r="H4169" s="1" t="s">
        <v>22</v>
      </c>
      <c r="I4169" s="1" t="s">
        <v>31</v>
      </c>
      <c r="J4169" s="2">
        <v>44419</v>
      </c>
      <c r="K4169" s="1"/>
      <c r="L4169" s="1" t="s">
        <v>24</v>
      </c>
      <c r="M4169" s="3">
        <v>45899.98</v>
      </c>
      <c r="N4169" s="3">
        <v>45935.7</v>
      </c>
      <c r="O4169" s="1" t="s">
        <v>32</v>
      </c>
      <c r="P4169" s="1">
        <v>125</v>
      </c>
      <c r="Q4169" s="3">
        <v>46060.7</v>
      </c>
      <c r="R4169" s="1" t="str">
        <f t="shared" si="197"/>
        <v>2021-11</v>
      </c>
      <c r="S4169" s="1" t="str">
        <f t="shared" si="195"/>
        <v/>
      </c>
      <c r="T4169" s="3">
        <f t="shared" si="196"/>
        <v>125</v>
      </c>
    </row>
    <row r="4170" spans="1:20" x14ac:dyDescent="0.25">
      <c r="A4170" s="1" t="s">
        <v>11979</v>
      </c>
      <c r="B4170" s="1" t="s">
        <v>11980</v>
      </c>
      <c r="C4170" s="1" t="s">
        <v>11981</v>
      </c>
      <c r="D4170" s="1" t="s">
        <v>39</v>
      </c>
      <c r="E4170" s="1" t="s">
        <v>40</v>
      </c>
      <c r="F4170" s="1">
        <v>0</v>
      </c>
      <c r="G4170" s="2">
        <v>44910</v>
      </c>
      <c r="H4170" s="1" t="s">
        <v>30</v>
      </c>
      <c r="I4170" s="1" t="s">
        <v>31</v>
      </c>
      <c r="J4170" s="1" t="s">
        <v>1966</v>
      </c>
      <c r="K4170" s="1"/>
      <c r="L4170" s="1" t="s">
        <v>24</v>
      </c>
      <c r="M4170" s="3">
        <v>39936</v>
      </c>
      <c r="N4170" s="3">
        <v>3904</v>
      </c>
      <c r="O4170" s="1" t="s">
        <v>32</v>
      </c>
      <c r="P4170" s="1">
        <v>100</v>
      </c>
      <c r="Q4170" s="3">
        <v>4004</v>
      </c>
      <c r="R4170" s="1" t="str">
        <f t="shared" si="197"/>
        <v>2022-12</v>
      </c>
      <c r="S4170" s="1" t="str">
        <f t="shared" si="195"/>
        <v/>
      </c>
      <c r="T4170" s="3">
        <f t="shared" si="196"/>
        <v>100</v>
      </c>
    </row>
    <row r="4171" spans="1:20" x14ac:dyDescent="0.25">
      <c r="A4171" s="1" t="s">
        <v>11982</v>
      </c>
      <c r="B4171" s="1" t="s">
        <v>11980</v>
      </c>
      <c r="C4171" s="1" t="s">
        <v>11983</v>
      </c>
      <c r="D4171" s="1" t="s">
        <v>39</v>
      </c>
      <c r="E4171" s="1" t="s">
        <v>40</v>
      </c>
      <c r="F4171" s="1">
        <v>0</v>
      </c>
      <c r="G4171" s="2">
        <v>44579</v>
      </c>
      <c r="H4171" s="1" t="s">
        <v>22</v>
      </c>
      <c r="I4171" s="1" t="s">
        <v>31</v>
      </c>
      <c r="J4171" s="1" t="s">
        <v>9046</v>
      </c>
      <c r="K4171" s="2">
        <v>44635</v>
      </c>
      <c r="L4171" s="1" t="s">
        <v>42</v>
      </c>
      <c r="M4171" s="3">
        <v>29952</v>
      </c>
      <c r="N4171" s="1">
        <v>438</v>
      </c>
      <c r="O4171" s="1" t="s">
        <v>32</v>
      </c>
      <c r="P4171" s="1">
        <v>100</v>
      </c>
      <c r="Q4171" s="1">
        <v>538</v>
      </c>
      <c r="R4171" s="1" t="str">
        <f t="shared" si="197"/>
        <v>2022-01</v>
      </c>
      <c r="S4171" s="1" t="str">
        <f t="shared" si="195"/>
        <v>2022-03</v>
      </c>
      <c r="T4171" s="3">
        <f t="shared" si="196"/>
        <v>100</v>
      </c>
    </row>
    <row r="4172" spans="1:20" x14ac:dyDescent="0.25">
      <c r="A4172" s="1" t="s">
        <v>1074</v>
      </c>
      <c r="B4172" s="1" t="s">
        <v>11984</v>
      </c>
      <c r="C4172" s="1" t="s">
        <v>11985</v>
      </c>
      <c r="D4172" s="1" t="s">
        <v>39</v>
      </c>
      <c r="E4172" s="1" t="s">
        <v>40</v>
      </c>
      <c r="F4172" s="1">
        <v>0</v>
      </c>
      <c r="G4172" s="2">
        <v>44707</v>
      </c>
      <c r="H4172" s="1" t="s">
        <v>22</v>
      </c>
      <c r="I4172" s="1" t="s">
        <v>31</v>
      </c>
      <c r="J4172" s="1" t="s">
        <v>41</v>
      </c>
      <c r="K4172" s="2">
        <v>44809</v>
      </c>
      <c r="L4172" s="1" t="s">
        <v>42</v>
      </c>
      <c r="M4172" s="3">
        <v>39936</v>
      </c>
      <c r="N4172" s="3">
        <v>5976</v>
      </c>
      <c r="O4172" s="1" t="s">
        <v>32</v>
      </c>
      <c r="P4172" s="1">
        <v>100</v>
      </c>
      <c r="Q4172" s="3">
        <v>6076</v>
      </c>
      <c r="R4172" s="1" t="str">
        <f t="shared" si="197"/>
        <v>2022-05</v>
      </c>
      <c r="S4172" s="1" t="str">
        <f t="shared" si="195"/>
        <v>2022-09</v>
      </c>
      <c r="T4172" s="3">
        <f t="shared" si="196"/>
        <v>100</v>
      </c>
    </row>
    <row r="4173" spans="1:20" x14ac:dyDescent="0.25">
      <c r="A4173" s="1" t="s">
        <v>11986</v>
      </c>
      <c r="B4173" s="1" t="s">
        <v>11987</v>
      </c>
      <c r="C4173" s="1" t="s">
        <v>11988</v>
      </c>
      <c r="D4173" s="1" t="s">
        <v>20</v>
      </c>
      <c r="E4173" s="1" t="s">
        <v>759</v>
      </c>
      <c r="F4173" s="1">
        <v>0</v>
      </c>
      <c r="G4173" s="2">
        <v>43864</v>
      </c>
      <c r="H4173" s="1" t="s">
        <v>22</v>
      </c>
      <c r="I4173" s="1" t="s">
        <v>31</v>
      </c>
      <c r="J4173" s="2">
        <v>43892</v>
      </c>
      <c r="K4173" s="2">
        <v>44599</v>
      </c>
      <c r="L4173" s="1" t="s">
        <v>42</v>
      </c>
      <c r="M4173" s="3">
        <v>87374.35</v>
      </c>
      <c r="N4173" s="3">
        <v>7849.38</v>
      </c>
      <c r="O4173" s="1">
        <v>975</v>
      </c>
      <c r="P4173" s="1" t="s">
        <v>32</v>
      </c>
      <c r="Q4173" s="3">
        <v>8824.3799999999992</v>
      </c>
      <c r="R4173" s="1" t="str">
        <f t="shared" si="197"/>
        <v>2020-02</v>
      </c>
      <c r="S4173" s="1" t="str">
        <f t="shared" si="195"/>
        <v>2022-02</v>
      </c>
      <c r="T4173" s="3">
        <f t="shared" si="196"/>
        <v>975</v>
      </c>
    </row>
    <row r="4174" spans="1:20" x14ac:dyDescent="0.25">
      <c r="A4174" s="1" t="s">
        <v>4116</v>
      </c>
      <c r="B4174" s="1" t="s">
        <v>11987</v>
      </c>
      <c r="C4174" s="1" t="s">
        <v>11989</v>
      </c>
      <c r="D4174" s="1" t="s">
        <v>156</v>
      </c>
      <c r="E4174" s="1" t="s">
        <v>2801</v>
      </c>
      <c r="F4174" s="1">
        <v>0</v>
      </c>
      <c r="G4174" s="2">
        <v>44648</v>
      </c>
      <c r="H4174" s="1" t="s">
        <v>30</v>
      </c>
      <c r="I4174" s="1" t="s">
        <v>23</v>
      </c>
      <c r="J4174" s="1" t="s">
        <v>248</v>
      </c>
      <c r="K4174" s="1"/>
      <c r="L4174" s="1" t="s">
        <v>24</v>
      </c>
      <c r="M4174" s="3">
        <v>72221.97</v>
      </c>
      <c r="N4174" s="3">
        <v>52778.2</v>
      </c>
      <c r="O4174" s="1">
        <v>590.28</v>
      </c>
      <c r="P4174" s="1">
        <v>100</v>
      </c>
      <c r="Q4174" s="3">
        <v>53468.480000000003</v>
      </c>
      <c r="R4174" s="1" t="str">
        <f t="shared" si="197"/>
        <v>2022-03</v>
      </c>
      <c r="S4174" s="1" t="str">
        <f t="shared" si="195"/>
        <v/>
      </c>
      <c r="T4174" s="3">
        <f t="shared" si="196"/>
        <v>690.28</v>
      </c>
    </row>
    <row r="4175" spans="1:20" x14ac:dyDescent="0.25">
      <c r="A4175" s="1" t="s">
        <v>11990</v>
      </c>
      <c r="B4175" s="1" t="s">
        <v>11991</v>
      </c>
      <c r="C4175" s="1" t="s">
        <v>11992</v>
      </c>
      <c r="D4175" s="1" t="s">
        <v>82</v>
      </c>
      <c r="E4175" s="1" t="s">
        <v>4753</v>
      </c>
      <c r="F4175" s="1">
        <v>0</v>
      </c>
      <c r="G4175" s="2">
        <v>42870</v>
      </c>
      <c r="H4175" s="1" t="s">
        <v>22</v>
      </c>
      <c r="I4175" s="1" t="s">
        <v>368</v>
      </c>
      <c r="J4175" s="1" t="s">
        <v>1776</v>
      </c>
      <c r="K4175" s="1"/>
      <c r="L4175" s="1" t="s">
        <v>24</v>
      </c>
      <c r="M4175" s="3">
        <v>41807.379999999997</v>
      </c>
      <c r="N4175" s="3">
        <v>41057.29</v>
      </c>
      <c r="O4175" s="1">
        <v>128.13</v>
      </c>
      <c r="P4175" s="1" t="s">
        <v>32</v>
      </c>
      <c r="Q4175" s="3">
        <v>41185.42</v>
      </c>
      <c r="R4175" s="1" t="str">
        <f t="shared" si="197"/>
        <v>2017-05</v>
      </c>
      <c r="S4175" s="1" t="str">
        <f t="shared" si="195"/>
        <v/>
      </c>
      <c r="T4175" s="3">
        <f t="shared" si="196"/>
        <v>128.13</v>
      </c>
    </row>
    <row r="4176" spans="1:20" x14ac:dyDescent="0.25">
      <c r="A4176" s="1" t="s">
        <v>11993</v>
      </c>
      <c r="B4176" s="1" t="s">
        <v>11994</v>
      </c>
      <c r="C4176" s="1" t="s">
        <v>11995</v>
      </c>
      <c r="D4176" s="1" t="s">
        <v>113</v>
      </c>
      <c r="E4176" s="1" t="s">
        <v>11996</v>
      </c>
      <c r="F4176" s="1">
        <v>0</v>
      </c>
      <c r="G4176" s="2">
        <v>34597</v>
      </c>
      <c r="H4176" s="1" t="s">
        <v>30</v>
      </c>
      <c r="I4176" s="1" t="s">
        <v>31</v>
      </c>
      <c r="J4176" s="2">
        <v>32725</v>
      </c>
      <c r="K4176" s="1"/>
      <c r="L4176" s="1" t="s">
        <v>24</v>
      </c>
      <c r="M4176" s="3">
        <v>69262.34</v>
      </c>
      <c r="N4176" s="3">
        <v>69463.360000000001</v>
      </c>
      <c r="O4176" s="3">
        <v>16922.63</v>
      </c>
      <c r="P4176" s="1" t="s">
        <v>32</v>
      </c>
      <c r="Q4176" s="3">
        <v>86385.99</v>
      </c>
      <c r="R4176" s="1" t="str">
        <f t="shared" si="197"/>
        <v>1994-09</v>
      </c>
      <c r="S4176" s="1" t="str">
        <f t="shared" si="195"/>
        <v/>
      </c>
      <c r="T4176" s="3">
        <f t="shared" si="196"/>
        <v>16922.63</v>
      </c>
    </row>
    <row r="4177" spans="1:20" x14ac:dyDescent="0.25">
      <c r="A4177" s="1" t="s">
        <v>11997</v>
      </c>
      <c r="B4177" s="1" t="s">
        <v>11998</v>
      </c>
      <c r="C4177" s="1" t="s">
        <v>11999</v>
      </c>
      <c r="D4177" s="1" t="s">
        <v>28</v>
      </c>
      <c r="E4177" s="1" t="s">
        <v>46</v>
      </c>
      <c r="F4177" s="1">
        <v>0</v>
      </c>
      <c r="G4177" s="2">
        <v>44620</v>
      </c>
      <c r="H4177" s="1" t="s">
        <v>22</v>
      </c>
      <c r="I4177" s="1" t="s">
        <v>23</v>
      </c>
      <c r="J4177" s="2">
        <v>41005</v>
      </c>
      <c r="K4177" s="1"/>
      <c r="L4177" s="1" t="s">
        <v>24</v>
      </c>
      <c r="M4177" s="3">
        <v>52228.800000000003</v>
      </c>
      <c r="N4177" s="3">
        <v>37576.17</v>
      </c>
      <c r="O4177" s="3">
        <v>28097.32</v>
      </c>
      <c r="P4177" s="1">
        <v>225</v>
      </c>
      <c r="Q4177" s="3">
        <v>65898.490000000005</v>
      </c>
      <c r="R4177" s="1" t="str">
        <f t="shared" si="197"/>
        <v>2022-02</v>
      </c>
      <c r="S4177" s="1" t="str">
        <f t="shared" si="195"/>
        <v/>
      </c>
      <c r="T4177" s="3">
        <f t="shared" si="196"/>
        <v>28322.32</v>
      </c>
    </row>
    <row r="4178" spans="1:20" x14ac:dyDescent="0.25">
      <c r="A4178" s="1" t="s">
        <v>12000</v>
      </c>
      <c r="B4178" s="1" t="s">
        <v>11998</v>
      </c>
      <c r="C4178" s="1" t="s">
        <v>12001</v>
      </c>
      <c r="D4178" s="1" t="s">
        <v>70</v>
      </c>
      <c r="E4178" s="1" t="s">
        <v>299</v>
      </c>
      <c r="F4178" s="1">
        <v>0</v>
      </c>
      <c r="G4178" s="2">
        <v>43570</v>
      </c>
      <c r="H4178" s="1" t="s">
        <v>22</v>
      </c>
      <c r="I4178" s="1" t="s">
        <v>23</v>
      </c>
      <c r="J4178" s="1" t="s">
        <v>12002</v>
      </c>
      <c r="K4178" s="1"/>
      <c r="L4178" s="1" t="s">
        <v>24</v>
      </c>
      <c r="M4178" s="3">
        <v>39963.040000000001</v>
      </c>
      <c r="N4178" s="3">
        <v>40728.39</v>
      </c>
      <c r="O4178" s="1">
        <v>713.17</v>
      </c>
      <c r="P4178" s="1">
        <v>125</v>
      </c>
      <c r="Q4178" s="3">
        <v>41566.559999999998</v>
      </c>
      <c r="R4178" s="1" t="str">
        <f t="shared" si="197"/>
        <v>2019-04</v>
      </c>
      <c r="S4178" s="1" t="str">
        <f t="shared" si="195"/>
        <v/>
      </c>
      <c r="T4178" s="3">
        <f t="shared" si="196"/>
        <v>838.17</v>
      </c>
    </row>
    <row r="4179" spans="1:20" x14ac:dyDescent="0.25">
      <c r="A4179" s="1" t="s">
        <v>12003</v>
      </c>
      <c r="B4179" s="1" t="s">
        <v>12004</v>
      </c>
      <c r="C4179" s="1" t="s">
        <v>12005</v>
      </c>
      <c r="D4179" s="1" t="s">
        <v>39</v>
      </c>
      <c r="E4179" s="1" t="s">
        <v>40</v>
      </c>
      <c r="F4179" s="1">
        <v>0</v>
      </c>
      <c r="G4179" s="2">
        <v>44693</v>
      </c>
      <c r="H4179" s="1" t="s">
        <v>30</v>
      </c>
      <c r="I4179" s="1" t="s">
        <v>31</v>
      </c>
      <c r="J4179" s="2">
        <v>44900</v>
      </c>
      <c r="K4179" s="2">
        <v>44809</v>
      </c>
      <c r="L4179" s="1" t="s">
        <v>42</v>
      </c>
      <c r="M4179" s="3">
        <v>39936</v>
      </c>
      <c r="N4179" s="3">
        <v>4800</v>
      </c>
      <c r="O4179" s="1" t="s">
        <v>32</v>
      </c>
      <c r="P4179" s="1">
        <v>100</v>
      </c>
      <c r="Q4179" s="3">
        <v>4900</v>
      </c>
      <c r="R4179" s="1" t="str">
        <f t="shared" si="197"/>
        <v>2022-05</v>
      </c>
      <c r="S4179" s="1" t="str">
        <f t="shared" si="195"/>
        <v>2022-09</v>
      </c>
      <c r="T4179" s="3">
        <f t="shared" si="196"/>
        <v>100</v>
      </c>
    </row>
    <row r="4180" spans="1:20" x14ac:dyDescent="0.25">
      <c r="A4180" s="1" t="s">
        <v>12006</v>
      </c>
      <c r="B4180" s="1" t="s">
        <v>12004</v>
      </c>
      <c r="C4180" s="1" t="s">
        <v>12007</v>
      </c>
      <c r="D4180" s="1" t="s">
        <v>39</v>
      </c>
      <c r="E4180" s="1" t="s">
        <v>40</v>
      </c>
      <c r="F4180" s="1">
        <v>0</v>
      </c>
      <c r="G4180" s="2">
        <v>44706</v>
      </c>
      <c r="H4180" s="1" t="s">
        <v>30</v>
      </c>
      <c r="I4180" s="1" t="s">
        <v>31</v>
      </c>
      <c r="J4180" s="1" t="s">
        <v>93</v>
      </c>
      <c r="K4180" s="2">
        <v>44809</v>
      </c>
      <c r="L4180" s="1" t="s">
        <v>42</v>
      </c>
      <c r="M4180" s="3">
        <v>34944</v>
      </c>
      <c r="N4180" s="3">
        <v>4697</v>
      </c>
      <c r="O4180" s="1" t="s">
        <v>32</v>
      </c>
      <c r="P4180" s="1">
        <v>100</v>
      </c>
      <c r="Q4180" s="3">
        <v>4797</v>
      </c>
      <c r="R4180" s="1" t="str">
        <f t="shared" si="197"/>
        <v>2022-05</v>
      </c>
      <c r="S4180" s="1" t="str">
        <f t="shared" si="195"/>
        <v>2022-09</v>
      </c>
      <c r="T4180" s="3">
        <f t="shared" si="196"/>
        <v>100</v>
      </c>
    </row>
    <row r="4181" spans="1:20" x14ac:dyDescent="0.25">
      <c r="A4181" s="1" t="s">
        <v>12008</v>
      </c>
      <c r="B4181" s="1" t="s">
        <v>12004</v>
      </c>
      <c r="C4181" s="1" t="s">
        <v>12009</v>
      </c>
      <c r="D4181" s="1" t="s">
        <v>28</v>
      </c>
      <c r="E4181" s="1" t="s">
        <v>46</v>
      </c>
      <c r="F4181" s="1">
        <v>0</v>
      </c>
      <c r="G4181" s="2">
        <v>43682</v>
      </c>
      <c r="H4181" s="1" t="s">
        <v>22</v>
      </c>
      <c r="I4181" s="1" t="s">
        <v>31</v>
      </c>
      <c r="J4181" s="2">
        <v>43593</v>
      </c>
      <c r="K4181" s="1"/>
      <c r="L4181" s="1" t="s">
        <v>24</v>
      </c>
      <c r="M4181" s="3">
        <v>52748.800000000003</v>
      </c>
      <c r="N4181" s="3">
        <v>43165.279999999999</v>
      </c>
      <c r="O4181" s="3">
        <v>21544.04</v>
      </c>
      <c r="P4181" s="1">
        <v>225</v>
      </c>
      <c r="Q4181" s="3">
        <v>64934.32</v>
      </c>
      <c r="R4181" s="1" t="str">
        <f t="shared" si="197"/>
        <v>2019-08</v>
      </c>
      <c r="S4181" s="1" t="str">
        <f t="shared" si="195"/>
        <v/>
      </c>
      <c r="T4181" s="3">
        <f t="shared" si="196"/>
        <v>21769.040000000001</v>
      </c>
    </row>
    <row r="4182" spans="1:20" x14ac:dyDescent="0.25">
      <c r="A4182" s="1" t="s">
        <v>6836</v>
      </c>
      <c r="B4182" s="1" t="s">
        <v>12004</v>
      </c>
      <c r="C4182" s="1" t="s">
        <v>12010</v>
      </c>
      <c r="D4182" s="1" t="s">
        <v>20</v>
      </c>
      <c r="E4182" s="1" t="s">
        <v>1819</v>
      </c>
      <c r="F4182" s="1">
        <v>0</v>
      </c>
      <c r="G4182" s="2">
        <v>42255</v>
      </c>
      <c r="H4182" s="1" t="s">
        <v>22</v>
      </c>
      <c r="I4182" s="1" t="s">
        <v>31</v>
      </c>
      <c r="J4182" s="2">
        <v>42225</v>
      </c>
      <c r="K4182" s="1"/>
      <c r="L4182" s="1" t="s">
        <v>24</v>
      </c>
      <c r="M4182" s="3">
        <v>37938.99</v>
      </c>
      <c r="N4182" s="3">
        <v>36502.86</v>
      </c>
      <c r="O4182" s="1" t="s">
        <v>32</v>
      </c>
      <c r="P4182" s="1">
        <v>125</v>
      </c>
      <c r="Q4182" s="3">
        <v>36627.86</v>
      </c>
      <c r="R4182" s="1" t="str">
        <f t="shared" si="197"/>
        <v>2015-09</v>
      </c>
      <c r="S4182" s="1" t="str">
        <f t="shared" si="195"/>
        <v/>
      </c>
      <c r="T4182" s="3">
        <f t="shared" si="196"/>
        <v>125</v>
      </c>
    </row>
    <row r="4183" spans="1:20" x14ac:dyDescent="0.25">
      <c r="A4183" s="1" t="s">
        <v>12011</v>
      </c>
      <c r="B4183" s="1" t="s">
        <v>12012</v>
      </c>
      <c r="C4183" s="1" t="s">
        <v>12013</v>
      </c>
      <c r="D4183" s="1" t="s">
        <v>28</v>
      </c>
      <c r="E4183" s="1" t="s">
        <v>573</v>
      </c>
      <c r="F4183" s="1">
        <v>0</v>
      </c>
      <c r="G4183" s="2">
        <v>41050</v>
      </c>
      <c r="H4183" s="1" t="s">
        <v>22</v>
      </c>
      <c r="I4183" s="1" t="s">
        <v>31</v>
      </c>
      <c r="J4183" s="1" t="s">
        <v>973</v>
      </c>
      <c r="K4183" s="1"/>
      <c r="L4183" s="1" t="s">
        <v>24</v>
      </c>
      <c r="M4183" s="3">
        <v>44082.06</v>
      </c>
      <c r="N4183" s="3">
        <v>51693.62</v>
      </c>
      <c r="O4183" s="1" t="s">
        <v>32</v>
      </c>
      <c r="P4183" s="1" t="s">
        <v>32</v>
      </c>
      <c r="Q4183" s="3">
        <v>51693.62</v>
      </c>
      <c r="R4183" s="1" t="str">
        <f t="shared" si="197"/>
        <v>2012-05</v>
      </c>
      <c r="S4183" s="1" t="str">
        <f t="shared" si="195"/>
        <v/>
      </c>
      <c r="T4183" s="3">
        <f t="shared" si="196"/>
        <v>0</v>
      </c>
    </row>
    <row r="4184" spans="1:20" x14ac:dyDescent="0.25">
      <c r="A4184" s="1" t="s">
        <v>12014</v>
      </c>
      <c r="B4184" s="1" t="s">
        <v>12012</v>
      </c>
      <c r="C4184" s="1" t="s">
        <v>12015</v>
      </c>
      <c r="D4184" s="1" t="s">
        <v>123</v>
      </c>
      <c r="E4184" s="1" t="s">
        <v>194</v>
      </c>
      <c r="F4184" s="1">
        <v>0</v>
      </c>
      <c r="G4184" s="2">
        <v>44165</v>
      </c>
      <c r="H4184" s="1" t="s">
        <v>30</v>
      </c>
      <c r="I4184" s="1" t="s">
        <v>31</v>
      </c>
      <c r="J4184" s="1" t="s">
        <v>1502</v>
      </c>
      <c r="K4184" s="1"/>
      <c r="L4184" s="1" t="s">
        <v>24</v>
      </c>
      <c r="M4184" s="3">
        <v>52225.26</v>
      </c>
      <c r="N4184" s="3">
        <v>49842.71</v>
      </c>
      <c r="O4184" s="3">
        <v>23539.81</v>
      </c>
      <c r="P4184" s="1">
        <v>125</v>
      </c>
      <c r="Q4184" s="3">
        <v>73507.520000000004</v>
      </c>
      <c r="R4184" s="1" t="str">
        <f t="shared" si="197"/>
        <v>2020-11</v>
      </c>
      <c r="S4184" s="1" t="str">
        <f t="shared" si="195"/>
        <v/>
      </c>
      <c r="T4184" s="3">
        <f t="shared" si="196"/>
        <v>23664.81</v>
      </c>
    </row>
    <row r="4185" spans="1:20" x14ac:dyDescent="0.25">
      <c r="A4185" s="1" t="s">
        <v>12016</v>
      </c>
      <c r="B4185" s="1" t="s">
        <v>12012</v>
      </c>
      <c r="C4185" s="1" t="s">
        <v>12017</v>
      </c>
      <c r="D4185" s="1" t="s">
        <v>103</v>
      </c>
      <c r="E4185" s="1" t="s">
        <v>12018</v>
      </c>
      <c r="F4185" s="1">
        <v>0</v>
      </c>
      <c r="G4185" s="2">
        <v>30525</v>
      </c>
      <c r="H4185" s="1" t="s">
        <v>30</v>
      </c>
      <c r="I4185" s="1" t="s">
        <v>31</v>
      </c>
      <c r="J4185" s="1" t="s">
        <v>12019</v>
      </c>
      <c r="K4185" s="1"/>
      <c r="L4185" s="1" t="s">
        <v>24</v>
      </c>
      <c r="M4185" s="3">
        <v>45630</v>
      </c>
      <c r="N4185" s="3">
        <v>45630</v>
      </c>
      <c r="O4185" s="1" t="s">
        <v>32</v>
      </c>
      <c r="P4185" s="1" t="s">
        <v>32</v>
      </c>
      <c r="Q4185" s="3">
        <v>45630</v>
      </c>
      <c r="R4185" s="1" t="str">
        <f t="shared" si="197"/>
        <v>1983-07</v>
      </c>
      <c r="S4185" s="1" t="str">
        <f t="shared" si="195"/>
        <v/>
      </c>
      <c r="T4185" s="3">
        <f t="shared" si="196"/>
        <v>0</v>
      </c>
    </row>
    <row r="4186" spans="1:20" x14ac:dyDescent="0.25">
      <c r="A4186" s="1" t="s">
        <v>9621</v>
      </c>
      <c r="B4186" s="1" t="s">
        <v>12020</v>
      </c>
      <c r="C4186" s="1" t="s">
        <v>12021</v>
      </c>
      <c r="D4186" s="1" t="s">
        <v>39</v>
      </c>
      <c r="E4186" s="1" t="s">
        <v>40</v>
      </c>
      <c r="F4186" s="1">
        <v>0</v>
      </c>
      <c r="G4186" s="2">
        <v>44657</v>
      </c>
      <c r="H4186" s="1" t="s">
        <v>30</v>
      </c>
      <c r="I4186" s="1" t="s">
        <v>31</v>
      </c>
      <c r="J4186" s="1" t="s">
        <v>7998</v>
      </c>
      <c r="K4186" s="1"/>
      <c r="L4186" s="1" t="s">
        <v>24</v>
      </c>
      <c r="M4186" s="3">
        <v>29952</v>
      </c>
      <c r="N4186" s="3">
        <v>12334.5</v>
      </c>
      <c r="O4186" s="1" t="s">
        <v>32</v>
      </c>
      <c r="P4186" s="1" t="s">
        <v>32</v>
      </c>
      <c r="Q4186" s="3">
        <v>12334.5</v>
      </c>
      <c r="R4186" s="1" t="str">
        <f t="shared" si="197"/>
        <v>2022-04</v>
      </c>
      <c r="S4186" s="1" t="str">
        <f t="shared" si="195"/>
        <v/>
      </c>
      <c r="T4186" s="3">
        <f t="shared" si="196"/>
        <v>0</v>
      </c>
    </row>
    <row r="4187" spans="1:20" x14ac:dyDescent="0.25">
      <c r="A4187" s="1" t="s">
        <v>12022</v>
      </c>
      <c r="B4187" s="1" t="s">
        <v>12023</v>
      </c>
      <c r="C4187" s="1" t="s">
        <v>12024</v>
      </c>
      <c r="D4187" s="1" t="s">
        <v>39</v>
      </c>
      <c r="E4187" s="1" t="s">
        <v>40</v>
      </c>
      <c r="F4187" s="1">
        <v>0</v>
      </c>
      <c r="G4187" s="2">
        <v>44915</v>
      </c>
      <c r="H4187" s="1" t="s">
        <v>22</v>
      </c>
      <c r="I4187" s="1" t="s">
        <v>31</v>
      </c>
      <c r="J4187" s="2">
        <v>44626</v>
      </c>
      <c r="K4187" s="1"/>
      <c r="L4187" s="1" t="s">
        <v>24</v>
      </c>
      <c r="M4187" s="3">
        <v>29952</v>
      </c>
      <c r="N4187" s="3">
        <v>3018</v>
      </c>
      <c r="O4187" s="1" t="s">
        <v>32</v>
      </c>
      <c r="P4187" s="1">
        <v>100</v>
      </c>
      <c r="Q4187" s="3">
        <v>3118</v>
      </c>
      <c r="R4187" s="1" t="str">
        <f t="shared" si="197"/>
        <v>2022-12</v>
      </c>
      <c r="S4187" s="1" t="str">
        <f t="shared" si="195"/>
        <v/>
      </c>
      <c r="T4187" s="3">
        <f t="shared" si="196"/>
        <v>100</v>
      </c>
    </row>
    <row r="4188" spans="1:20" x14ac:dyDescent="0.25">
      <c r="A4188" s="1" t="s">
        <v>12025</v>
      </c>
      <c r="B4188" s="1" t="s">
        <v>12023</v>
      </c>
      <c r="C4188" s="1" t="s">
        <v>12026</v>
      </c>
      <c r="D4188" s="1" t="s">
        <v>39</v>
      </c>
      <c r="E4188" s="1" t="s">
        <v>40</v>
      </c>
      <c r="F4188" s="1">
        <v>0</v>
      </c>
      <c r="G4188" s="2">
        <v>44729</v>
      </c>
      <c r="H4188" s="1" t="s">
        <v>22</v>
      </c>
      <c r="I4188" s="1" t="s">
        <v>31</v>
      </c>
      <c r="J4188" s="1" t="s">
        <v>1034</v>
      </c>
      <c r="K4188" s="2">
        <v>44809</v>
      </c>
      <c r="L4188" s="1" t="s">
        <v>42</v>
      </c>
      <c r="M4188" s="3">
        <v>29952</v>
      </c>
      <c r="N4188" s="3">
        <v>1443</v>
      </c>
      <c r="O4188" s="1" t="s">
        <v>32</v>
      </c>
      <c r="P4188" s="1" t="s">
        <v>32</v>
      </c>
      <c r="Q4188" s="3">
        <v>1443</v>
      </c>
      <c r="R4188" s="1" t="str">
        <f t="shared" si="197"/>
        <v>2022-06</v>
      </c>
      <c r="S4188" s="1" t="str">
        <f t="shared" si="195"/>
        <v>2022-09</v>
      </c>
      <c r="T4188" s="3">
        <f t="shared" si="196"/>
        <v>0</v>
      </c>
    </row>
    <row r="4189" spans="1:20" x14ac:dyDescent="0.25">
      <c r="A4189" s="1" t="s">
        <v>12027</v>
      </c>
      <c r="B4189" s="1" t="s">
        <v>12028</v>
      </c>
      <c r="C4189" s="1" t="s">
        <v>12029</v>
      </c>
      <c r="D4189" s="1" t="s">
        <v>20</v>
      </c>
      <c r="E4189" s="1" t="s">
        <v>21</v>
      </c>
      <c r="F4189" s="1">
        <v>0</v>
      </c>
      <c r="G4189" s="2">
        <v>42723</v>
      </c>
      <c r="H4189" s="1" t="s">
        <v>30</v>
      </c>
      <c r="I4189" s="1" t="s">
        <v>257</v>
      </c>
      <c r="J4189" s="1" t="s">
        <v>388</v>
      </c>
      <c r="K4189" s="1"/>
      <c r="L4189" s="1" t="s">
        <v>24</v>
      </c>
      <c r="M4189" s="3">
        <v>40761.760000000002</v>
      </c>
      <c r="N4189" s="3">
        <v>40901.870000000003</v>
      </c>
      <c r="O4189" s="3">
        <v>4205.46</v>
      </c>
      <c r="P4189" s="1">
        <v>125</v>
      </c>
      <c r="Q4189" s="3">
        <v>45232.33</v>
      </c>
      <c r="R4189" s="1" t="str">
        <f t="shared" si="197"/>
        <v>2016-12</v>
      </c>
      <c r="S4189" s="1" t="str">
        <f t="shared" si="195"/>
        <v/>
      </c>
      <c r="T4189" s="3">
        <f t="shared" si="196"/>
        <v>4330.46</v>
      </c>
    </row>
    <row r="4190" spans="1:20" x14ac:dyDescent="0.25">
      <c r="A4190" s="1" t="s">
        <v>1265</v>
      </c>
      <c r="B4190" s="1" t="s">
        <v>12030</v>
      </c>
      <c r="C4190" s="1" t="s">
        <v>12031</v>
      </c>
      <c r="D4190" s="1" t="s">
        <v>76</v>
      </c>
      <c r="E4190" s="1" t="s">
        <v>676</v>
      </c>
      <c r="F4190" s="1">
        <v>0</v>
      </c>
      <c r="G4190" s="2">
        <v>36207</v>
      </c>
      <c r="H4190" s="1" t="s">
        <v>30</v>
      </c>
      <c r="I4190" s="1" t="s">
        <v>31</v>
      </c>
      <c r="J4190" s="1" t="s">
        <v>12032</v>
      </c>
      <c r="K4190" s="1"/>
      <c r="L4190" s="1" t="s">
        <v>24</v>
      </c>
      <c r="M4190" s="3">
        <v>113128.08</v>
      </c>
      <c r="N4190" s="3">
        <v>112921.37</v>
      </c>
      <c r="O4190" s="1" t="s">
        <v>32</v>
      </c>
      <c r="P4190" s="1">
        <v>125</v>
      </c>
      <c r="Q4190" s="3">
        <v>113046.37</v>
      </c>
      <c r="R4190" s="1" t="str">
        <f t="shared" si="197"/>
        <v>1999-02</v>
      </c>
      <c r="S4190" s="1" t="str">
        <f t="shared" si="195"/>
        <v/>
      </c>
      <c r="T4190" s="3">
        <f t="shared" si="196"/>
        <v>125</v>
      </c>
    </row>
    <row r="4191" spans="1:20" x14ac:dyDescent="0.25">
      <c r="A4191" s="1" t="s">
        <v>11106</v>
      </c>
      <c r="B4191" s="1" t="s">
        <v>12033</v>
      </c>
      <c r="C4191" s="1" t="s">
        <v>12034</v>
      </c>
      <c r="D4191" s="1" t="s">
        <v>39</v>
      </c>
      <c r="E4191" s="1" t="s">
        <v>40</v>
      </c>
      <c r="F4191" s="1">
        <v>0</v>
      </c>
      <c r="G4191" s="2">
        <v>44715</v>
      </c>
      <c r="H4191" s="1" t="s">
        <v>30</v>
      </c>
      <c r="I4191" s="1" t="s">
        <v>31</v>
      </c>
      <c r="J4191" s="2">
        <v>44626</v>
      </c>
      <c r="K4191" s="2">
        <v>44796</v>
      </c>
      <c r="L4191" s="1" t="s">
        <v>42</v>
      </c>
      <c r="M4191" s="3">
        <v>29952</v>
      </c>
      <c r="N4191" s="3">
        <v>3936</v>
      </c>
      <c r="O4191" s="1" t="s">
        <v>32</v>
      </c>
      <c r="P4191" s="1">
        <v>100</v>
      </c>
      <c r="Q4191" s="3">
        <v>4036</v>
      </c>
      <c r="R4191" s="1" t="str">
        <f t="shared" si="197"/>
        <v>2022-06</v>
      </c>
      <c r="S4191" s="1" t="str">
        <f t="shared" si="195"/>
        <v>2022-08</v>
      </c>
      <c r="T4191" s="3">
        <f t="shared" si="196"/>
        <v>100</v>
      </c>
    </row>
    <row r="4192" spans="1:20" x14ac:dyDescent="0.25">
      <c r="A4192" s="1" t="s">
        <v>629</v>
      </c>
      <c r="B4192" s="1" t="s">
        <v>12035</v>
      </c>
      <c r="C4192" s="1" t="s">
        <v>12036</v>
      </c>
      <c r="D4192" s="1" t="s">
        <v>20</v>
      </c>
      <c r="E4192" s="1" t="s">
        <v>61</v>
      </c>
      <c r="F4192" s="1">
        <v>0</v>
      </c>
      <c r="G4192" s="2">
        <v>41470</v>
      </c>
      <c r="H4192" s="1" t="s">
        <v>22</v>
      </c>
      <c r="I4192" s="1" t="s">
        <v>31</v>
      </c>
      <c r="J4192" s="1" t="s">
        <v>3131</v>
      </c>
      <c r="K4192" s="2">
        <v>44716</v>
      </c>
      <c r="L4192" s="1" t="s">
        <v>42</v>
      </c>
      <c r="M4192" s="3">
        <v>68792.460000000006</v>
      </c>
      <c r="N4192" s="3">
        <v>35827.79</v>
      </c>
      <c r="O4192" s="3">
        <v>2572.4</v>
      </c>
      <c r="P4192" s="1" t="s">
        <v>32</v>
      </c>
      <c r="Q4192" s="3">
        <v>38400.19</v>
      </c>
      <c r="R4192" s="1" t="str">
        <f t="shared" si="197"/>
        <v>2013-07</v>
      </c>
      <c r="S4192" s="1" t="str">
        <f t="shared" si="195"/>
        <v>2022-06</v>
      </c>
      <c r="T4192" s="3">
        <f t="shared" si="196"/>
        <v>2572.4</v>
      </c>
    </row>
    <row r="4193" spans="1:20" x14ac:dyDescent="0.25">
      <c r="A4193" s="1" t="s">
        <v>12037</v>
      </c>
      <c r="B4193" s="1" t="s">
        <v>12038</v>
      </c>
      <c r="C4193" s="1" t="s">
        <v>12039</v>
      </c>
      <c r="D4193" s="1" t="s">
        <v>123</v>
      </c>
      <c r="E4193" s="1" t="s">
        <v>124</v>
      </c>
      <c r="F4193" s="1">
        <v>0</v>
      </c>
      <c r="G4193" s="2">
        <v>38950</v>
      </c>
      <c r="H4193" s="1" t="s">
        <v>30</v>
      </c>
      <c r="I4193" s="1" t="s">
        <v>31</v>
      </c>
      <c r="J4193" s="1" t="s">
        <v>12040</v>
      </c>
      <c r="K4193" s="2">
        <v>44750</v>
      </c>
      <c r="L4193" s="1" t="s">
        <v>42</v>
      </c>
      <c r="M4193" s="3">
        <v>37440</v>
      </c>
      <c r="N4193" s="3">
        <v>17659.169999999998</v>
      </c>
      <c r="O4193" s="1" t="s">
        <v>32</v>
      </c>
      <c r="P4193" s="1" t="s">
        <v>32</v>
      </c>
      <c r="Q4193" s="3">
        <v>17659.169999999998</v>
      </c>
      <c r="R4193" s="1" t="str">
        <f t="shared" si="197"/>
        <v>2006-08</v>
      </c>
      <c r="S4193" s="1" t="str">
        <f t="shared" si="195"/>
        <v>2022-07</v>
      </c>
      <c r="T4193" s="3">
        <f t="shared" si="196"/>
        <v>0</v>
      </c>
    </row>
    <row r="4194" spans="1:20" x14ac:dyDescent="0.25">
      <c r="A4194" s="1" t="s">
        <v>12041</v>
      </c>
      <c r="B4194" s="1" t="s">
        <v>12038</v>
      </c>
      <c r="C4194" s="1" t="s">
        <v>12042</v>
      </c>
      <c r="D4194" s="1" t="s">
        <v>20</v>
      </c>
      <c r="E4194" s="1" t="s">
        <v>61</v>
      </c>
      <c r="F4194" s="1">
        <v>0</v>
      </c>
      <c r="G4194" s="2">
        <v>42296</v>
      </c>
      <c r="H4194" s="1" t="s">
        <v>22</v>
      </c>
      <c r="I4194" s="1" t="s">
        <v>31</v>
      </c>
      <c r="J4194" s="1" t="s">
        <v>355</v>
      </c>
      <c r="K4194" s="1"/>
      <c r="L4194" s="1" t="s">
        <v>24</v>
      </c>
      <c r="M4194" s="3">
        <v>68792.460000000006</v>
      </c>
      <c r="N4194" s="3">
        <v>75467.45</v>
      </c>
      <c r="O4194" s="3">
        <v>9292.7999999999993</v>
      </c>
      <c r="P4194" s="1">
        <v>125</v>
      </c>
      <c r="Q4194" s="3">
        <v>84885.25</v>
      </c>
      <c r="R4194" s="1" t="str">
        <f t="shared" si="197"/>
        <v>2015-10</v>
      </c>
      <c r="S4194" s="1" t="str">
        <f t="shared" si="195"/>
        <v/>
      </c>
      <c r="T4194" s="3">
        <f t="shared" si="196"/>
        <v>9417.7999999999993</v>
      </c>
    </row>
    <row r="4195" spans="1:20" x14ac:dyDescent="0.25">
      <c r="A4195" s="1" t="s">
        <v>1265</v>
      </c>
      <c r="B4195" s="1" t="s">
        <v>12043</v>
      </c>
      <c r="C4195" s="1" t="s">
        <v>12044</v>
      </c>
      <c r="D4195" s="1" t="s">
        <v>103</v>
      </c>
      <c r="E4195" s="1" t="s">
        <v>8936</v>
      </c>
      <c r="F4195" s="1">
        <v>0</v>
      </c>
      <c r="G4195" s="2">
        <v>40406</v>
      </c>
      <c r="H4195" s="1" t="s">
        <v>30</v>
      </c>
      <c r="I4195" s="1" t="s">
        <v>31</v>
      </c>
      <c r="J4195" s="1" t="s">
        <v>924</v>
      </c>
      <c r="K4195" s="1"/>
      <c r="L4195" s="1" t="s">
        <v>24</v>
      </c>
      <c r="M4195" s="3">
        <v>52916.45</v>
      </c>
      <c r="N4195" s="3">
        <v>52915.199999999997</v>
      </c>
      <c r="O4195" s="1" t="s">
        <v>32</v>
      </c>
      <c r="P4195" s="1" t="s">
        <v>32</v>
      </c>
      <c r="Q4195" s="3">
        <v>52915.199999999997</v>
      </c>
      <c r="R4195" s="1" t="str">
        <f t="shared" si="197"/>
        <v>2010-08</v>
      </c>
      <c r="S4195" s="1" t="str">
        <f t="shared" si="195"/>
        <v/>
      </c>
      <c r="T4195" s="3">
        <f t="shared" si="196"/>
        <v>0</v>
      </c>
    </row>
    <row r="4196" spans="1:20" x14ac:dyDescent="0.25">
      <c r="A4196" s="1" t="s">
        <v>12045</v>
      </c>
      <c r="B4196" s="1" t="s">
        <v>12046</v>
      </c>
      <c r="C4196" s="1" t="s">
        <v>12047</v>
      </c>
      <c r="D4196" s="1" t="s">
        <v>20</v>
      </c>
      <c r="E4196" s="1" t="s">
        <v>6140</v>
      </c>
      <c r="F4196" s="1">
        <v>0</v>
      </c>
      <c r="G4196" s="2">
        <v>41981</v>
      </c>
      <c r="H4196" s="1" t="s">
        <v>30</v>
      </c>
      <c r="I4196" s="1" t="s">
        <v>23</v>
      </c>
      <c r="J4196" s="2">
        <v>39295</v>
      </c>
      <c r="K4196" s="1"/>
      <c r="L4196" s="1" t="s">
        <v>24</v>
      </c>
      <c r="M4196" s="3">
        <v>53199.95</v>
      </c>
      <c r="N4196" s="3">
        <v>43737.64</v>
      </c>
      <c r="O4196" s="3">
        <v>14730.56</v>
      </c>
      <c r="P4196" s="1">
        <v>125</v>
      </c>
      <c r="Q4196" s="3">
        <v>58593.2</v>
      </c>
      <c r="R4196" s="1" t="str">
        <f t="shared" si="197"/>
        <v>2014-12</v>
      </c>
      <c r="S4196" s="1" t="str">
        <f t="shared" si="195"/>
        <v/>
      </c>
      <c r="T4196" s="3">
        <f t="shared" si="196"/>
        <v>14855.56</v>
      </c>
    </row>
    <row r="4197" spans="1:20" x14ac:dyDescent="0.25">
      <c r="A4197" s="1" t="s">
        <v>846</v>
      </c>
      <c r="B4197" s="1" t="s">
        <v>12048</v>
      </c>
      <c r="C4197" s="1" t="s">
        <v>12049</v>
      </c>
      <c r="D4197" s="1" t="s">
        <v>113</v>
      </c>
      <c r="E4197" s="1" t="s">
        <v>114</v>
      </c>
      <c r="F4197" s="1">
        <v>0</v>
      </c>
      <c r="G4197" s="2">
        <v>40266</v>
      </c>
      <c r="H4197" s="1" t="s">
        <v>30</v>
      </c>
      <c r="I4197" s="1" t="s">
        <v>31</v>
      </c>
      <c r="J4197" s="1" t="s">
        <v>12050</v>
      </c>
      <c r="K4197" s="1"/>
      <c r="L4197" s="1" t="s">
        <v>24</v>
      </c>
      <c r="M4197" s="3">
        <v>56964.959999999999</v>
      </c>
      <c r="N4197" s="3">
        <v>57371.37</v>
      </c>
      <c r="O4197" s="3">
        <v>1027</v>
      </c>
      <c r="P4197" s="1" t="s">
        <v>32</v>
      </c>
      <c r="Q4197" s="3">
        <v>58398.37</v>
      </c>
      <c r="R4197" s="1" t="str">
        <f t="shared" si="197"/>
        <v>2010-03</v>
      </c>
      <c r="S4197" s="1" t="str">
        <f t="shared" si="195"/>
        <v/>
      </c>
      <c r="T4197" s="3">
        <f t="shared" si="196"/>
        <v>1027</v>
      </c>
    </row>
    <row r="4198" spans="1:20" x14ac:dyDescent="0.25">
      <c r="A4198" s="1" t="s">
        <v>640</v>
      </c>
      <c r="B4198" s="1" t="s">
        <v>12051</v>
      </c>
      <c r="C4198" s="1" t="s">
        <v>12052</v>
      </c>
      <c r="D4198" s="1" t="s">
        <v>20</v>
      </c>
      <c r="E4198" s="1" t="s">
        <v>35</v>
      </c>
      <c r="F4198" s="1">
        <v>0</v>
      </c>
      <c r="G4198" s="2">
        <v>43711</v>
      </c>
      <c r="H4198" s="1" t="s">
        <v>30</v>
      </c>
      <c r="I4198" s="1" t="s">
        <v>23</v>
      </c>
      <c r="J4198" s="2">
        <v>43533</v>
      </c>
      <c r="K4198" s="1"/>
      <c r="L4198" s="1" t="s">
        <v>24</v>
      </c>
      <c r="M4198" s="3">
        <v>33680.400000000001</v>
      </c>
      <c r="N4198" s="3">
        <v>33819.97</v>
      </c>
      <c r="O4198" s="3">
        <v>11515.65</v>
      </c>
      <c r="P4198" s="1">
        <v>125</v>
      </c>
      <c r="Q4198" s="3">
        <v>45460.62</v>
      </c>
      <c r="R4198" s="1" t="str">
        <f t="shared" si="197"/>
        <v>2019-09</v>
      </c>
      <c r="S4198" s="1" t="str">
        <f t="shared" si="195"/>
        <v/>
      </c>
      <c r="T4198" s="3">
        <f t="shared" si="196"/>
        <v>11640.65</v>
      </c>
    </row>
    <row r="4199" spans="1:20" x14ac:dyDescent="0.25">
      <c r="A4199" s="1" t="s">
        <v>2516</v>
      </c>
      <c r="B4199" s="1" t="s">
        <v>12053</v>
      </c>
      <c r="C4199" s="1" t="s">
        <v>12054</v>
      </c>
      <c r="D4199" s="1" t="s">
        <v>76</v>
      </c>
      <c r="E4199" s="1" t="s">
        <v>77</v>
      </c>
      <c r="F4199" s="1">
        <v>0</v>
      </c>
      <c r="G4199" s="2">
        <v>43851</v>
      </c>
      <c r="H4199" s="1" t="s">
        <v>30</v>
      </c>
      <c r="I4199" s="1" t="s">
        <v>31</v>
      </c>
      <c r="J4199" s="1" t="s">
        <v>11003</v>
      </c>
      <c r="K4199" s="1"/>
      <c r="L4199" s="1" t="s">
        <v>24</v>
      </c>
      <c r="M4199" s="3">
        <v>46817.89</v>
      </c>
      <c r="N4199" s="3">
        <v>48196.47</v>
      </c>
      <c r="O4199" s="1">
        <v>90.03</v>
      </c>
      <c r="P4199" s="1">
        <v>125</v>
      </c>
      <c r="Q4199" s="3">
        <v>48411.5</v>
      </c>
      <c r="R4199" s="1" t="str">
        <f t="shared" si="197"/>
        <v>2020-01</v>
      </c>
      <c r="S4199" s="1" t="str">
        <f t="shared" si="195"/>
        <v/>
      </c>
      <c r="T4199" s="3">
        <f t="shared" si="196"/>
        <v>215.03</v>
      </c>
    </row>
    <row r="4200" spans="1:20" x14ac:dyDescent="0.25">
      <c r="A4200" s="1" t="s">
        <v>1165</v>
      </c>
      <c r="B4200" s="1" t="s">
        <v>12055</v>
      </c>
      <c r="C4200" s="1" t="s">
        <v>12056</v>
      </c>
      <c r="D4200" s="1" t="s">
        <v>39</v>
      </c>
      <c r="E4200" s="1" t="s">
        <v>40</v>
      </c>
      <c r="F4200" s="1">
        <v>0</v>
      </c>
      <c r="G4200" s="2">
        <v>44706</v>
      </c>
      <c r="H4200" s="1" t="s">
        <v>22</v>
      </c>
      <c r="I4200" s="1" t="s">
        <v>31</v>
      </c>
      <c r="J4200" s="1" t="s">
        <v>2947</v>
      </c>
      <c r="K4200" s="2">
        <v>44809</v>
      </c>
      <c r="L4200" s="1" t="s">
        <v>42</v>
      </c>
      <c r="M4200" s="3">
        <v>39936</v>
      </c>
      <c r="N4200" s="3">
        <v>2896</v>
      </c>
      <c r="O4200" s="1" t="s">
        <v>32</v>
      </c>
      <c r="P4200" s="1">
        <v>100</v>
      </c>
      <c r="Q4200" s="3">
        <v>2996</v>
      </c>
      <c r="R4200" s="1" t="str">
        <f t="shared" si="197"/>
        <v>2022-05</v>
      </c>
      <c r="S4200" s="1" t="str">
        <f t="shared" si="195"/>
        <v>2022-09</v>
      </c>
      <c r="T4200" s="3">
        <f t="shared" si="196"/>
        <v>100</v>
      </c>
    </row>
    <row r="4201" spans="1:20" x14ac:dyDescent="0.25">
      <c r="A4201" s="1" t="s">
        <v>12057</v>
      </c>
      <c r="B4201" s="1" t="s">
        <v>12055</v>
      </c>
      <c r="C4201" s="1" t="s">
        <v>12058</v>
      </c>
      <c r="D4201" s="1" t="s">
        <v>39</v>
      </c>
      <c r="E4201" s="1" t="s">
        <v>40</v>
      </c>
      <c r="F4201" s="1">
        <v>0</v>
      </c>
      <c r="G4201" s="2">
        <v>44711</v>
      </c>
      <c r="H4201" s="1" t="s">
        <v>22</v>
      </c>
      <c r="I4201" s="1" t="s">
        <v>31</v>
      </c>
      <c r="J4201" s="1" t="s">
        <v>1422</v>
      </c>
      <c r="K4201" s="2">
        <v>44809</v>
      </c>
      <c r="L4201" s="1" t="s">
        <v>42</v>
      </c>
      <c r="M4201" s="3">
        <v>29952</v>
      </c>
      <c r="N4201" s="3">
        <v>4734</v>
      </c>
      <c r="O4201" s="1" t="s">
        <v>32</v>
      </c>
      <c r="P4201" s="1">
        <v>100</v>
      </c>
      <c r="Q4201" s="3">
        <v>4834</v>
      </c>
      <c r="R4201" s="1" t="str">
        <f t="shared" si="197"/>
        <v>2022-05</v>
      </c>
      <c r="S4201" s="1" t="str">
        <f t="shared" si="195"/>
        <v>2022-09</v>
      </c>
      <c r="T4201" s="3">
        <f t="shared" si="196"/>
        <v>100</v>
      </c>
    </row>
    <row r="4202" spans="1:20" x14ac:dyDescent="0.25">
      <c r="A4202" s="1" t="s">
        <v>1566</v>
      </c>
      <c r="B4202" s="1" t="s">
        <v>12055</v>
      </c>
      <c r="C4202" s="1" t="s">
        <v>12059</v>
      </c>
      <c r="D4202" s="1" t="s">
        <v>76</v>
      </c>
      <c r="E4202" s="1" t="s">
        <v>1068</v>
      </c>
      <c r="F4202" s="1">
        <v>0</v>
      </c>
      <c r="G4202" s="2">
        <v>44704</v>
      </c>
      <c r="H4202" s="1" t="s">
        <v>22</v>
      </c>
      <c r="I4202" s="1" t="s">
        <v>31</v>
      </c>
      <c r="J4202" s="1" t="s">
        <v>47</v>
      </c>
      <c r="K4202" s="2">
        <v>44790</v>
      </c>
      <c r="L4202" s="1" t="s">
        <v>42</v>
      </c>
      <c r="M4202" s="3">
        <v>15080</v>
      </c>
      <c r="N4202" s="3">
        <v>1682</v>
      </c>
      <c r="O4202" s="1" t="s">
        <v>32</v>
      </c>
      <c r="P4202" s="1">
        <v>100</v>
      </c>
      <c r="Q4202" s="3">
        <v>1782</v>
      </c>
      <c r="R4202" s="1" t="str">
        <f t="shared" si="197"/>
        <v>2022-05</v>
      </c>
      <c r="S4202" s="1" t="str">
        <f t="shared" si="195"/>
        <v>2022-08</v>
      </c>
      <c r="T4202" s="3">
        <f t="shared" si="196"/>
        <v>100</v>
      </c>
    </row>
    <row r="4203" spans="1:20" x14ac:dyDescent="0.25">
      <c r="A4203" s="1" t="s">
        <v>1357</v>
      </c>
      <c r="B4203" s="1" t="s">
        <v>12055</v>
      </c>
      <c r="C4203" s="1" t="s">
        <v>12060</v>
      </c>
      <c r="D4203" s="1" t="s">
        <v>123</v>
      </c>
      <c r="E4203" s="1" t="s">
        <v>194</v>
      </c>
      <c r="F4203" s="1">
        <v>0</v>
      </c>
      <c r="G4203" s="2">
        <v>34890</v>
      </c>
      <c r="H4203" s="1" t="s">
        <v>30</v>
      </c>
      <c r="I4203" s="1" t="s">
        <v>31</v>
      </c>
      <c r="J4203" s="2">
        <v>34979</v>
      </c>
      <c r="K4203" s="1"/>
      <c r="L4203" s="1" t="s">
        <v>24</v>
      </c>
      <c r="M4203" s="3">
        <v>79706.22</v>
      </c>
      <c r="N4203" s="3">
        <v>78086.38</v>
      </c>
      <c r="O4203" s="3">
        <v>42984.09</v>
      </c>
      <c r="P4203" s="1">
        <v>125</v>
      </c>
      <c r="Q4203" s="3">
        <v>121195.47</v>
      </c>
      <c r="R4203" s="1" t="str">
        <f t="shared" si="197"/>
        <v>1995-07</v>
      </c>
      <c r="S4203" s="1" t="str">
        <f t="shared" si="195"/>
        <v/>
      </c>
      <c r="T4203" s="3">
        <f t="shared" si="196"/>
        <v>43109.09</v>
      </c>
    </row>
    <row r="4204" spans="1:20" x14ac:dyDescent="0.25">
      <c r="A4204" s="1" t="s">
        <v>1208</v>
      </c>
      <c r="B4204" s="1" t="s">
        <v>12055</v>
      </c>
      <c r="C4204" s="1" t="s">
        <v>12061</v>
      </c>
      <c r="D4204" s="1" t="s">
        <v>123</v>
      </c>
      <c r="E4204" s="1" t="s">
        <v>12062</v>
      </c>
      <c r="F4204" s="1">
        <v>0</v>
      </c>
      <c r="G4204" s="2">
        <v>44753</v>
      </c>
      <c r="H4204" s="1" t="s">
        <v>30</v>
      </c>
      <c r="I4204" s="1" t="s">
        <v>23</v>
      </c>
      <c r="J4204" s="2">
        <v>44872</v>
      </c>
      <c r="K4204" s="1"/>
      <c r="L4204" s="1" t="s">
        <v>24</v>
      </c>
      <c r="M4204" s="3">
        <v>57449.599999999999</v>
      </c>
      <c r="N4204" s="3">
        <v>25410.400000000001</v>
      </c>
      <c r="O4204" s="1" t="s">
        <v>32</v>
      </c>
      <c r="P4204" s="1">
        <v>225</v>
      </c>
      <c r="Q4204" s="3">
        <v>25635.4</v>
      </c>
      <c r="R4204" s="1" t="str">
        <f t="shared" si="197"/>
        <v>2022-07</v>
      </c>
      <c r="S4204" s="1" t="str">
        <f t="shared" si="195"/>
        <v/>
      </c>
      <c r="T4204" s="3">
        <f t="shared" si="196"/>
        <v>225</v>
      </c>
    </row>
    <row r="4205" spans="1:20" x14ac:dyDescent="0.25">
      <c r="A4205" s="1" t="s">
        <v>4663</v>
      </c>
      <c r="B4205" s="1" t="s">
        <v>12055</v>
      </c>
      <c r="C4205" s="1" t="s">
        <v>12063</v>
      </c>
      <c r="D4205" s="1" t="s">
        <v>70</v>
      </c>
      <c r="E4205" s="1" t="s">
        <v>503</v>
      </c>
      <c r="F4205" s="1">
        <v>0</v>
      </c>
      <c r="G4205" s="2">
        <v>43500</v>
      </c>
      <c r="H4205" s="1" t="s">
        <v>22</v>
      </c>
      <c r="I4205" s="1" t="s">
        <v>23</v>
      </c>
      <c r="J4205" s="2">
        <v>43557</v>
      </c>
      <c r="K4205" s="1"/>
      <c r="L4205" s="1" t="s">
        <v>24</v>
      </c>
      <c r="M4205" s="3">
        <v>50999.94</v>
      </c>
      <c r="N4205" s="3">
        <v>44227.13</v>
      </c>
      <c r="O4205" s="3">
        <v>2656.59</v>
      </c>
      <c r="P4205" s="1" t="s">
        <v>32</v>
      </c>
      <c r="Q4205" s="3">
        <v>46883.72</v>
      </c>
      <c r="R4205" s="1" t="str">
        <f t="shared" si="197"/>
        <v>2019-02</v>
      </c>
      <c r="S4205" s="1" t="str">
        <f t="shared" si="195"/>
        <v/>
      </c>
      <c r="T4205" s="3">
        <f t="shared" si="196"/>
        <v>2656.59</v>
      </c>
    </row>
    <row r="4206" spans="1:20" x14ac:dyDescent="0.25">
      <c r="A4206" s="1" t="s">
        <v>12064</v>
      </c>
      <c r="B4206" s="1" t="s">
        <v>12065</v>
      </c>
      <c r="C4206" s="1" t="s">
        <v>12066</v>
      </c>
      <c r="D4206" s="1" t="s">
        <v>76</v>
      </c>
      <c r="E4206" s="1" t="s">
        <v>1068</v>
      </c>
      <c r="F4206" s="1">
        <v>0</v>
      </c>
      <c r="G4206" s="2">
        <v>44494</v>
      </c>
      <c r="H4206" s="1" t="s">
        <v>30</v>
      </c>
      <c r="I4206" s="1" t="s">
        <v>31</v>
      </c>
      <c r="J4206" s="1" t="s">
        <v>3393</v>
      </c>
      <c r="K4206" s="2">
        <v>44841</v>
      </c>
      <c r="L4206" s="1" t="s">
        <v>42</v>
      </c>
      <c r="M4206" s="3">
        <v>15080</v>
      </c>
      <c r="N4206" s="3">
        <v>5274.5</v>
      </c>
      <c r="O4206" s="1" t="s">
        <v>32</v>
      </c>
      <c r="P4206" s="1" t="s">
        <v>32</v>
      </c>
      <c r="Q4206" s="3">
        <v>5274.5</v>
      </c>
      <c r="R4206" s="1" t="str">
        <f t="shared" si="197"/>
        <v>2021-10</v>
      </c>
      <c r="S4206" s="1" t="str">
        <f t="shared" si="195"/>
        <v>2022-10</v>
      </c>
      <c r="T4206" s="3">
        <f t="shared" si="196"/>
        <v>0</v>
      </c>
    </row>
    <row r="4207" spans="1:20" x14ac:dyDescent="0.25">
      <c r="A4207" s="1" t="s">
        <v>12067</v>
      </c>
      <c r="B4207" s="1" t="s">
        <v>12068</v>
      </c>
      <c r="C4207" s="1" t="s">
        <v>12069</v>
      </c>
      <c r="D4207" s="1" t="s">
        <v>971</v>
      </c>
      <c r="E4207" s="1" t="s">
        <v>972</v>
      </c>
      <c r="F4207" s="1">
        <v>0</v>
      </c>
      <c r="G4207" s="2">
        <v>39272</v>
      </c>
      <c r="H4207" s="1" t="s">
        <v>22</v>
      </c>
      <c r="I4207" s="1" t="s">
        <v>31</v>
      </c>
      <c r="J4207" s="2">
        <v>39332</v>
      </c>
      <c r="K4207" s="1"/>
      <c r="L4207" s="1" t="s">
        <v>24</v>
      </c>
      <c r="M4207" s="3">
        <v>82106.75</v>
      </c>
      <c r="N4207" s="3">
        <v>82123.37</v>
      </c>
      <c r="O4207" s="3">
        <v>5299.41</v>
      </c>
      <c r="P4207" s="1" t="s">
        <v>32</v>
      </c>
      <c r="Q4207" s="3">
        <v>87422.78</v>
      </c>
      <c r="R4207" s="1" t="str">
        <f t="shared" si="197"/>
        <v>2007-07</v>
      </c>
      <c r="S4207" s="1" t="str">
        <f t="shared" si="195"/>
        <v/>
      </c>
      <c r="T4207" s="3">
        <f t="shared" si="196"/>
        <v>5299.41</v>
      </c>
    </row>
    <row r="4208" spans="1:20" x14ac:dyDescent="0.25">
      <c r="A4208" s="1" t="s">
        <v>1344</v>
      </c>
      <c r="B4208" s="1" t="s">
        <v>12070</v>
      </c>
      <c r="C4208" s="1" t="s">
        <v>12071</v>
      </c>
      <c r="D4208" s="1" t="s">
        <v>237</v>
      </c>
      <c r="E4208" s="1" t="s">
        <v>7531</v>
      </c>
      <c r="F4208" s="1">
        <v>0</v>
      </c>
      <c r="G4208" s="2">
        <v>44712</v>
      </c>
      <c r="H4208" s="1" t="s">
        <v>30</v>
      </c>
      <c r="I4208" s="1" t="s">
        <v>31</v>
      </c>
      <c r="J4208" s="2">
        <v>43744</v>
      </c>
      <c r="K4208" s="2">
        <v>44761</v>
      </c>
      <c r="L4208" s="1" t="s">
        <v>42</v>
      </c>
      <c r="M4208" s="3">
        <v>27040</v>
      </c>
      <c r="N4208" s="3">
        <v>2333.5</v>
      </c>
      <c r="O4208" s="1" t="s">
        <v>32</v>
      </c>
      <c r="P4208" s="1" t="s">
        <v>32</v>
      </c>
      <c r="Q4208" s="3">
        <v>2333.5</v>
      </c>
      <c r="R4208" s="1" t="str">
        <f t="shared" si="197"/>
        <v>2022-05</v>
      </c>
      <c r="S4208" s="1" t="str">
        <f t="shared" si="195"/>
        <v>2022-07</v>
      </c>
      <c r="T4208" s="3">
        <f t="shared" si="196"/>
        <v>0</v>
      </c>
    </row>
    <row r="4209" spans="1:20" x14ac:dyDescent="0.25">
      <c r="A4209" s="1" t="s">
        <v>12072</v>
      </c>
      <c r="B4209" s="1" t="s">
        <v>12073</v>
      </c>
      <c r="C4209" s="1" t="s">
        <v>12074</v>
      </c>
      <c r="D4209" s="1" t="s">
        <v>70</v>
      </c>
      <c r="E4209" s="1" t="s">
        <v>5052</v>
      </c>
      <c r="F4209" s="1">
        <v>0</v>
      </c>
      <c r="G4209" s="2">
        <v>37690</v>
      </c>
      <c r="H4209" s="1" t="s">
        <v>22</v>
      </c>
      <c r="I4209" s="1" t="s">
        <v>31</v>
      </c>
      <c r="J4209" s="2">
        <v>37897</v>
      </c>
      <c r="K4209" s="1"/>
      <c r="L4209" s="1" t="s">
        <v>24</v>
      </c>
      <c r="M4209" s="3">
        <v>62013.33</v>
      </c>
      <c r="N4209" s="3">
        <v>62012.65</v>
      </c>
      <c r="O4209" s="1" t="s">
        <v>32</v>
      </c>
      <c r="P4209" s="1" t="s">
        <v>32</v>
      </c>
      <c r="Q4209" s="3">
        <v>62012.65</v>
      </c>
      <c r="R4209" s="1" t="str">
        <f t="shared" si="197"/>
        <v>2003-03</v>
      </c>
      <c r="S4209" s="1" t="str">
        <f t="shared" si="195"/>
        <v/>
      </c>
      <c r="T4209" s="3">
        <f t="shared" si="196"/>
        <v>0</v>
      </c>
    </row>
    <row r="4210" spans="1:20" x14ac:dyDescent="0.25">
      <c r="A4210" s="1" t="s">
        <v>3980</v>
      </c>
      <c r="B4210" s="1" t="s">
        <v>12075</v>
      </c>
      <c r="C4210" s="1" t="s">
        <v>12076</v>
      </c>
      <c r="D4210" s="1" t="s">
        <v>20</v>
      </c>
      <c r="E4210" s="1" t="s">
        <v>35</v>
      </c>
      <c r="F4210" s="1">
        <v>0</v>
      </c>
      <c r="G4210" s="2">
        <v>42478</v>
      </c>
      <c r="H4210" s="1" t="s">
        <v>22</v>
      </c>
      <c r="I4210" s="1" t="s">
        <v>31</v>
      </c>
      <c r="J4210" s="1" t="s">
        <v>616</v>
      </c>
      <c r="K4210" s="1"/>
      <c r="L4210" s="1" t="s">
        <v>24</v>
      </c>
      <c r="M4210" s="3">
        <v>40434.370000000003</v>
      </c>
      <c r="N4210" s="3">
        <v>39910.32</v>
      </c>
      <c r="O4210" s="3">
        <v>3092.64</v>
      </c>
      <c r="P4210" s="1">
        <v>125</v>
      </c>
      <c r="Q4210" s="3">
        <v>43127.96</v>
      </c>
      <c r="R4210" s="1" t="str">
        <f t="shared" si="197"/>
        <v>2016-04</v>
      </c>
      <c r="S4210" s="1" t="str">
        <f t="shared" si="195"/>
        <v/>
      </c>
      <c r="T4210" s="3">
        <f t="shared" si="196"/>
        <v>3217.64</v>
      </c>
    </row>
    <row r="4211" spans="1:20" x14ac:dyDescent="0.25">
      <c r="A4211" s="1" t="s">
        <v>110</v>
      </c>
      <c r="B4211" s="1" t="s">
        <v>12075</v>
      </c>
      <c r="C4211" s="1" t="s">
        <v>12077</v>
      </c>
      <c r="D4211" s="1" t="s">
        <v>20</v>
      </c>
      <c r="E4211" s="1" t="s">
        <v>264</v>
      </c>
      <c r="F4211" s="1">
        <v>0</v>
      </c>
      <c r="G4211" s="2">
        <v>43723</v>
      </c>
      <c r="H4211" s="1" t="s">
        <v>30</v>
      </c>
      <c r="I4211" s="1" t="s">
        <v>31</v>
      </c>
      <c r="J4211" s="2">
        <v>43684</v>
      </c>
      <c r="K4211" s="1"/>
      <c r="L4211" s="1" t="s">
        <v>24</v>
      </c>
      <c r="M4211" s="3">
        <v>31200</v>
      </c>
      <c r="N4211" s="3">
        <v>31520.01</v>
      </c>
      <c r="O4211" s="3">
        <v>1628.87</v>
      </c>
      <c r="P4211" s="1">
        <v>125</v>
      </c>
      <c r="Q4211" s="3">
        <v>33273.879999999997</v>
      </c>
      <c r="R4211" s="1" t="str">
        <f t="shared" si="197"/>
        <v>2019-09</v>
      </c>
      <c r="S4211" s="1" t="str">
        <f t="shared" si="195"/>
        <v/>
      </c>
      <c r="T4211" s="3">
        <f t="shared" si="196"/>
        <v>1753.87</v>
      </c>
    </row>
    <row r="4212" spans="1:20" x14ac:dyDescent="0.25">
      <c r="A4212" s="1" t="s">
        <v>12078</v>
      </c>
      <c r="B4212" s="1" t="s">
        <v>12079</v>
      </c>
      <c r="C4212" s="1" t="s">
        <v>12080</v>
      </c>
      <c r="D4212" s="1" t="s">
        <v>82</v>
      </c>
      <c r="E4212" s="1" t="s">
        <v>396</v>
      </c>
      <c r="F4212" s="1">
        <v>0</v>
      </c>
      <c r="G4212" s="2">
        <v>43879</v>
      </c>
      <c r="H4212" s="1" t="s">
        <v>30</v>
      </c>
      <c r="I4212" s="1" t="s">
        <v>31</v>
      </c>
      <c r="J4212" s="1" t="s">
        <v>363</v>
      </c>
      <c r="K4212" s="2">
        <v>44832</v>
      </c>
      <c r="L4212" s="1" t="s">
        <v>42</v>
      </c>
      <c r="M4212" s="3">
        <v>33250.46</v>
      </c>
      <c r="N4212" s="3">
        <v>26472.94</v>
      </c>
      <c r="O4212" s="3">
        <v>1264.8599999999999</v>
      </c>
      <c r="P4212" s="1" t="s">
        <v>32</v>
      </c>
      <c r="Q4212" s="3">
        <v>27737.8</v>
      </c>
      <c r="R4212" s="1" t="str">
        <f t="shared" si="197"/>
        <v>2020-02</v>
      </c>
      <c r="S4212" s="1" t="str">
        <f t="shared" si="195"/>
        <v>2022-09</v>
      </c>
      <c r="T4212" s="3">
        <f t="shared" si="196"/>
        <v>1264.8599999999999</v>
      </c>
    </row>
    <row r="4213" spans="1:20" x14ac:dyDescent="0.25">
      <c r="A4213" s="1" t="s">
        <v>12081</v>
      </c>
      <c r="B4213" s="1" t="s">
        <v>12082</v>
      </c>
      <c r="C4213" s="1" t="s">
        <v>12083</v>
      </c>
      <c r="D4213" s="1" t="s">
        <v>70</v>
      </c>
      <c r="E4213" s="1" t="s">
        <v>12084</v>
      </c>
      <c r="F4213" s="1">
        <v>0</v>
      </c>
      <c r="G4213" s="2">
        <v>43570</v>
      </c>
      <c r="H4213" s="1" t="s">
        <v>22</v>
      </c>
      <c r="I4213" s="1" t="s">
        <v>31</v>
      </c>
      <c r="J4213" s="1" t="s">
        <v>746</v>
      </c>
      <c r="K4213" s="1"/>
      <c r="L4213" s="1" t="s">
        <v>24</v>
      </c>
      <c r="M4213" s="3">
        <v>50873.06</v>
      </c>
      <c r="N4213" s="3">
        <v>43649.21</v>
      </c>
      <c r="O4213" s="3">
        <v>2433.9699999999998</v>
      </c>
      <c r="P4213" s="1" t="s">
        <v>32</v>
      </c>
      <c r="Q4213" s="3">
        <v>46083.18</v>
      </c>
      <c r="R4213" s="1" t="str">
        <f t="shared" si="197"/>
        <v>2019-04</v>
      </c>
      <c r="S4213" s="1" t="str">
        <f t="shared" si="195"/>
        <v/>
      </c>
      <c r="T4213" s="3">
        <f t="shared" si="196"/>
        <v>2433.9699999999998</v>
      </c>
    </row>
    <row r="4214" spans="1:20" x14ac:dyDescent="0.25">
      <c r="A4214" s="1" t="s">
        <v>12085</v>
      </c>
      <c r="B4214" s="1" t="s">
        <v>12086</v>
      </c>
      <c r="C4214" s="1" t="s">
        <v>12087</v>
      </c>
      <c r="D4214" s="1" t="s">
        <v>123</v>
      </c>
      <c r="E4214" s="1" t="s">
        <v>12088</v>
      </c>
      <c r="F4214" s="1">
        <v>0</v>
      </c>
      <c r="G4214" s="2">
        <v>42248</v>
      </c>
      <c r="H4214" s="1" t="s">
        <v>22</v>
      </c>
      <c r="I4214" s="1" t="s">
        <v>31</v>
      </c>
      <c r="J4214" s="2">
        <v>42013</v>
      </c>
      <c r="K4214" s="1"/>
      <c r="L4214" s="1" t="s">
        <v>24</v>
      </c>
      <c r="M4214" s="3">
        <v>47291.3</v>
      </c>
      <c r="N4214" s="3">
        <v>47636.29</v>
      </c>
      <c r="O4214" s="3">
        <v>1082.8</v>
      </c>
      <c r="P4214" s="1">
        <v>125</v>
      </c>
      <c r="Q4214" s="3">
        <v>48844.09</v>
      </c>
      <c r="R4214" s="1" t="str">
        <f t="shared" si="197"/>
        <v>2015-09</v>
      </c>
      <c r="S4214" s="1" t="str">
        <f t="shared" si="195"/>
        <v/>
      </c>
      <c r="T4214" s="3">
        <f t="shared" si="196"/>
        <v>1207.8</v>
      </c>
    </row>
    <row r="4215" spans="1:20" x14ac:dyDescent="0.25">
      <c r="A4215" s="1" t="s">
        <v>12089</v>
      </c>
      <c r="B4215" s="1" t="s">
        <v>12090</v>
      </c>
      <c r="C4215" s="1" t="s">
        <v>12091</v>
      </c>
      <c r="D4215" s="1" t="s">
        <v>39</v>
      </c>
      <c r="E4215" s="1" t="s">
        <v>40</v>
      </c>
      <c r="F4215" s="1">
        <v>0</v>
      </c>
      <c r="G4215" s="2">
        <v>44545</v>
      </c>
      <c r="H4215" s="1" t="s">
        <v>22</v>
      </c>
      <c r="I4215" s="1" t="s">
        <v>31</v>
      </c>
      <c r="J4215" s="1" t="s">
        <v>317</v>
      </c>
      <c r="K4215" s="2">
        <v>44635</v>
      </c>
      <c r="L4215" s="1" t="s">
        <v>42</v>
      </c>
      <c r="M4215" s="3">
        <v>29952</v>
      </c>
      <c r="N4215" s="1">
        <v>252</v>
      </c>
      <c r="O4215" s="1" t="s">
        <v>32</v>
      </c>
      <c r="P4215" s="1">
        <v>100</v>
      </c>
      <c r="Q4215" s="1">
        <v>352</v>
      </c>
      <c r="R4215" s="1" t="str">
        <f t="shared" si="197"/>
        <v>2021-12</v>
      </c>
      <c r="S4215" s="1" t="str">
        <f t="shared" si="195"/>
        <v>2022-03</v>
      </c>
      <c r="T4215" s="3">
        <f t="shared" si="196"/>
        <v>100</v>
      </c>
    </row>
    <row r="4216" spans="1:20" x14ac:dyDescent="0.25">
      <c r="A4216" s="1" t="s">
        <v>2238</v>
      </c>
      <c r="B4216" s="1" t="s">
        <v>12092</v>
      </c>
      <c r="C4216" s="1" t="s">
        <v>12093</v>
      </c>
      <c r="D4216" s="1" t="s">
        <v>137</v>
      </c>
      <c r="E4216" s="1" t="s">
        <v>66</v>
      </c>
      <c r="F4216" s="1">
        <v>0</v>
      </c>
      <c r="G4216" s="2">
        <v>43724</v>
      </c>
      <c r="H4216" s="1" t="s">
        <v>30</v>
      </c>
      <c r="I4216" s="1" t="s">
        <v>31</v>
      </c>
      <c r="J4216" s="1" t="s">
        <v>3532</v>
      </c>
      <c r="K4216" s="1"/>
      <c r="L4216" s="1" t="s">
        <v>24</v>
      </c>
      <c r="M4216" s="3">
        <v>43160.42</v>
      </c>
      <c r="N4216" s="3">
        <v>49282.400000000001</v>
      </c>
      <c r="O4216" s="3">
        <v>16320.27</v>
      </c>
      <c r="P4216" s="1" t="s">
        <v>32</v>
      </c>
      <c r="Q4216" s="3">
        <v>65602.67</v>
      </c>
      <c r="R4216" s="1" t="str">
        <f t="shared" si="197"/>
        <v>2019-09</v>
      </c>
      <c r="S4216" s="1" t="str">
        <f t="shared" si="195"/>
        <v/>
      </c>
      <c r="T4216" s="3">
        <f t="shared" si="196"/>
        <v>16320.27</v>
      </c>
    </row>
    <row r="4217" spans="1:20" x14ac:dyDescent="0.25">
      <c r="A4217" s="1" t="s">
        <v>12094</v>
      </c>
      <c r="B4217" s="1" t="s">
        <v>12095</v>
      </c>
      <c r="C4217" s="1" t="s">
        <v>12096</v>
      </c>
      <c r="D4217" s="1" t="s">
        <v>113</v>
      </c>
      <c r="E4217" s="1" t="s">
        <v>698</v>
      </c>
      <c r="F4217" s="1">
        <v>0</v>
      </c>
      <c r="G4217" s="2">
        <v>44319</v>
      </c>
      <c r="H4217" s="1" t="s">
        <v>30</v>
      </c>
      <c r="I4217" s="1" t="s">
        <v>31</v>
      </c>
      <c r="J4217" s="2">
        <v>44260</v>
      </c>
      <c r="K4217" s="1"/>
      <c r="L4217" s="1" t="s">
        <v>24</v>
      </c>
      <c r="M4217" s="3">
        <v>57534.05</v>
      </c>
      <c r="N4217" s="3">
        <v>57760.19</v>
      </c>
      <c r="O4217" s="3">
        <v>3940.1</v>
      </c>
      <c r="P4217" s="1" t="s">
        <v>32</v>
      </c>
      <c r="Q4217" s="3">
        <v>61700.29</v>
      </c>
      <c r="R4217" s="1" t="str">
        <f t="shared" si="197"/>
        <v>2021-05</v>
      </c>
      <c r="S4217" s="1" t="str">
        <f t="shared" si="195"/>
        <v/>
      </c>
      <c r="T4217" s="3">
        <f t="shared" si="196"/>
        <v>3940.1</v>
      </c>
    </row>
    <row r="4218" spans="1:20" x14ac:dyDescent="0.25">
      <c r="A4218" s="1" t="s">
        <v>6634</v>
      </c>
      <c r="B4218" s="1" t="s">
        <v>12097</v>
      </c>
      <c r="C4218" s="1" t="s">
        <v>12098</v>
      </c>
      <c r="D4218" s="1" t="s">
        <v>20</v>
      </c>
      <c r="E4218" s="1" t="s">
        <v>205</v>
      </c>
      <c r="F4218" s="1">
        <v>0</v>
      </c>
      <c r="G4218" s="2">
        <v>43241</v>
      </c>
      <c r="H4218" s="1" t="s">
        <v>30</v>
      </c>
      <c r="I4218" s="1" t="s">
        <v>31</v>
      </c>
      <c r="J4218" s="1" t="s">
        <v>2039</v>
      </c>
      <c r="K4218" s="1"/>
      <c r="L4218" s="1" t="s">
        <v>24</v>
      </c>
      <c r="M4218" s="3">
        <v>42566.58</v>
      </c>
      <c r="N4218" s="3">
        <v>8712.42</v>
      </c>
      <c r="O4218" s="3">
        <v>1956</v>
      </c>
      <c r="P4218" s="1">
        <v>100</v>
      </c>
      <c r="Q4218" s="3">
        <v>10768.42</v>
      </c>
      <c r="R4218" s="1" t="str">
        <f t="shared" si="197"/>
        <v>2018-05</v>
      </c>
      <c r="S4218" s="1" t="str">
        <f t="shared" si="195"/>
        <v/>
      </c>
      <c r="T4218" s="3">
        <f t="shared" si="196"/>
        <v>2056</v>
      </c>
    </row>
    <row r="4219" spans="1:20" x14ac:dyDescent="0.25">
      <c r="A4219" s="1" t="s">
        <v>12099</v>
      </c>
      <c r="B4219" s="1" t="s">
        <v>12100</v>
      </c>
      <c r="C4219" s="1" t="s">
        <v>12101</v>
      </c>
      <c r="D4219" s="1" t="s">
        <v>28</v>
      </c>
      <c r="E4219" s="1" t="s">
        <v>46</v>
      </c>
      <c r="F4219" s="1">
        <v>0</v>
      </c>
      <c r="G4219" s="2">
        <v>44830</v>
      </c>
      <c r="H4219" s="1" t="s">
        <v>22</v>
      </c>
      <c r="I4219" s="1" t="s">
        <v>31</v>
      </c>
      <c r="J4219" s="1" t="s">
        <v>310</v>
      </c>
      <c r="K4219" s="1"/>
      <c r="L4219" s="1" t="s">
        <v>24</v>
      </c>
      <c r="M4219" s="3">
        <v>52240.03</v>
      </c>
      <c r="N4219" s="3">
        <v>11452.44</v>
      </c>
      <c r="O4219" s="3">
        <v>2147.33</v>
      </c>
      <c r="P4219" s="1">
        <v>100</v>
      </c>
      <c r="Q4219" s="3">
        <v>13699.77</v>
      </c>
      <c r="R4219" s="1" t="str">
        <f t="shared" si="197"/>
        <v>2022-09</v>
      </c>
      <c r="S4219" s="1" t="str">
        <f t="shared" si="195"/>
        <v/>
      </c>
      <c r="T4219" s="3">
        <f t="shared" si="196"/>
        <v>2247.33</v>
      </c>
    </row>
    <row r="4220" spans="1:20" x14ac:dyDescent="0.25">
      <c r="A4220" s="1" t="s">
        <v>2296</v>
      </c>
      <c r="B4220" s="1" t="s">
        <v>12102</v>
      </c>
      <c r="C4220" s="1" t="s">
        <v>12103</v>
      </c>
      <c r="D4220" s="1" t="s">
        <v>123</v>
      </c>
      <c r="E4220" s="1" t="s">
        <v>194</v>
      </c>
      <c r="F4220" s="1">
        <v>0</v>
      </c>
      <c r="G4220" s="2">
        <v>43177</v>
      </c>
      <c r="H4220" s="1" t="s">
        <v>30</v>
      </c>
      <c r="I4220" s="1" t="s">
        <v>31</v>
      </c>
      <c r="J4220" s="2">
        <v>42804</v>
      </c>
      <c r="K4220" s="2">
        <v>44915</v>
      </c>
      <c r="L4220" s="1" t="s">
        <v>42</v>
      </c>
      <c r="M4220" s="3">
        <v>63632.82</v>
      </c>
      <c r="N4220" s="3">
        <v>42410.1</v>
      </c>
      <c r="O4220" s="3">
        <v>26751.46</v>
      </c>
      <c r="P4220" s="1" t="s">
        <v>32</v>
      </c>
      <c r="Q4220" s="3">
        <v>69161.56</v>
      </c>
      <c r="R4220" s="1" t="str">
        <f t="shared" si="197"/>
        <v>2018-03</v>
      </c>
      <c r="S4220" s="1" t="str">
        <f t="shared" si="195"/>
        <v>2022-12</v>
      </c>
      <c r="T4220" s="3">
        <f t="shared" si="196"/>
        <v>26751.46</v>
      </c>
    </row>
    <row r="4221" spans="1:20" x14ac:dyDescent="0.25">
      <c r="A4221" s="1" t="s">
        <v>12104</v>
      </c>
      <c r="B4221" s="1" t="s">
        <v>12105</v>
      </c>
      <c r="C4221" s="1" t="s">
        <v>12106</v>
      </c>
      <c r="D4221" s="1" t="s">
        <v>76</v>
      </c>
      <c r="E4221" s="1" t="s">
        <v>1068</v>
      </c>
      <c r="F4221" s="1">
        <v>0</v>
      </c>
      <c r="G4221" s="2">
        <v>44579</v>
      </c>
      <c r="H4221" s="1" t="s">
        <v>22</v>
      </c>
      <c r="I4221" s="1" t="s">
        <v>31</v>
      </c>
      <c r="J4221" s="1" t="s">
        <v>2437</v>
      </c>
      <c r="K4221" s="2">
        <v>44685</v>
      </c>
      <c r="L4221" s="1" t="s">
        <v>42</v>
      </c>
      <c r="M4221" s="3">
        <v>15080</v>
      </c>
      <c r="N4221" s="3">
        <v>2109.77</v>
      </c>
      <c r="O4221" s="1" t="s">
        <v>32</v>
      </c>
      <c r="P4221" s="1">
        <v>100</v>
      </c>
      <c r="Q4221" s="3">
        <v>2209.77</v>
      </c>
      <c r="R4221" s="1" t="str">
        <f t="shared" si="197"/>
        <v>2022-01</v>
      </c>
      <c r="S4221" s="1" t="str">
        <f t="shared" si="195"/>
        <v>2022-05</v>
      </c>
      <c r="T4221" s="3">
        <f t="shared" si="196"/>
        <v>100</v>
      </c>
    </row>
    <row r="4222" spans="1:20" x14ac:dyDescent="0.25">
      <c r="A4222" s="1" t="s">
        <v>12107</v>
      </c>
      <c r="B4222" s="1" t="s">
        <v>12108</v>
      </c>
      <c r="C4222" s="1" t="s">
        <v>12109</v>
      </c>
      <c r="D4222" s="1" t="s">
        <v>28</v>
      </c>
      <c r="E4222" s="1" t="s">
        <v>46</v>
      </c>
      <c r="F4222" s="1">
        <v>0</v>
      </c>
      <c r="G4222" s="2">
        <v>44648</v>
      </c>
      <c r="H4222" s="1" t="s">
        <v>30</v>
      </c>
      <c r="I4222" s="1" t="s">
        <v>31</v>
      </c>
      <c r="J4222" s="1" t="s">
        <v>248</v>
      </c>
      <c r="K4222" s="2">
        <v>44764</v>
      </c>
      <c r="L4222" s="1" t="s">
        <v>42</v>
      </c>
      <c r="M4222" s="3">
        <v>52228.800000000003</v>
      </c>
      <c r="N4222" s="3">
        <v>13995.21</v>
      </c>
      <c r="O4222" s="3">
        <v>4971.91</v>
      </c>
      <c r="P4222" s="1">
        <v>100</v>
      </c>
      <c r="Q4222" s="3">
        <v>19067.12</v>
      </c>
      <c r="R4222" s="1" t="str">
        <f t="shared" si="197"/>
        <v>2022-03</v>
      </c>
      <c r="S4222" s="1" t="str">
        <f t="shared" si="195"/>
        <v>2022-07</v>
      </c>
      <c r="T4222" s="3">
        <f t="shared" si="196"/>
        <v>5071.91</v>
      </c>
    </row>
    <row r="4223" spans="1:20" x14ac:dyDescent="0.25">
      <c r="A4223" s="1" t="s">
        <v>12110</v>
      </c>
      <c r="B4223" s="1" t="s">
        <v>12111</v>
      </c>
      <c r="C4223" s="1" t="s">
        <v>12112</v>
      </c>
      <c r="D4223" s="1" t="s">
        <v>52</v>
      </c>
      <c r="E4223" s="1" t="s">
        <v>10744</v>
      </c>
      <c r="F4223" s="1">
        <v>0</v>
      </c>
      <c r="G4223" s="2">
        <v>43598</v>
      </c>
      <c r="H4223" s="1" t="s">
        <v>30</v>
      </c>
      <c r="I4223" s="1" t="s">
        <v>31</v>
      </c>
      <c r="J4223" s="1" t="s">
        <v>1432</v>
      </c>
      <c r="K4223" s="2">
        <v>44589</v>
      </c>
      <c r="L4223" s="1" t="s">
        <v>42</v>
      </c>
      <c r="M4223" s="3">
        <v>51375.17</v>
      </c>
      <c r="N4223" s="3">
        <v>7304.96</v>
      </c>
      <c r="O4223" s="1" t="s">
        <v>32</v>
      </c>
      <c r="P4223" s="1" t="s">
        <v>32</v>
      </c>
      <c r="Q4223" s="3">
        <v>7304.96</v>
      </c>
      <c r="R4223" s="1" t="str">
        <f t="shared" si="197"/>
        <v>2019-05</v>
      </c>
      <c r="S4223" s="1" t="str">
        <f t="shared" si="195"/>
        <v>2022-01</v>
      </c>
      <c r="T4223" s="3">
        <f t="shared" si="196"/>
        <v>0</v>
      </c>
    </row>
    <row r="4224" spans="1:20" x14ac:dyDescent="0.25">
      <c r="A4224" s="1" t="s">
        <v>12113</v>
      </c>
      <c r="B4224" s="1" t="s">
        <v>12114</v>
      </c>
      <c r="C4224" s="1" t="s">
        <v>12115</v>
      </c>
      <c r="D4224" s="1" t="s">
        <v>39</v>
      </c>
      <c r="E4224" s="1" t="s">
        <v>40</v>
      </c>
      <c r="F4224" s="1">
        <v>0</v>
      </c>
      <c r="G4224" s="2">
        <v>44693</v>
      </c>
      <c r="H4224" s="1" t="s">
        <v>30</v>
      </c>
      <c r="I4224" s="1" t="s">
        <v>31</v>
      </c>
      <c r="J4224" s="2">
        <v>44900</v>
      </c>
      <c r="K4224" s="2">
        <v>44809</v>
      </c>
      <c r="L4224" s="1" t="s">
        <v>42</v>
      </c>
      <c r="M4224" s="3">
        <v>34944</v>
      </c>
      <c r="N4224" s="3">
        <v>4967.5</v>
      </c>
      <c r="O4224" s="1" t="s">
        <v>32</v>
      </c>
      <c r="P4224" s="1">
        <v>100</v>
      </c>
      <c r="Q4224" s="3">
        <v>5067.5</v>
      </c>
      <c r="R4224" s="1" t="str">
        <f t="shared" si="197"/>
        <v>2022-05</v>
      </c>
      <c r="S4224" s="1" t="str">
        <f t="shared" si="195"/>
        <v>2022-09</v>
      </c>
      <c r="T4224" s="3">
        <f t="shared" si="196"/>
        <v>100</v>
      </c>
    </row>
    <row r="4225" spans="1:20" x14ac:dyDescent="0.25">
      <c r="A4225" s="1" t="s">
        <v>12116</v>
      </c>
      <c r="B4225" s="1" t="s">
        <v>12117</v>
      </c>
      <c r="C4225" s="1" t="s">
        <v>12118</v>
      </c>
      <c r="D4225" s="1" t="s">
        <v>204</v>
      </c>
      <c r="E4225" s="1" t="s">
        <v>454</v>
      </c>
      <c r="F4225" s="1">
        <v>0</v>
      </c>
      <c r="G4225" s="2">
        <v>38720</v>
      </c>
      <c r="H4225" s="1" t="s">
        <v>30</v>
      </c>
      <c r="I4225" s="1" t="s">
        <v>31</v>
      </c>
      <c r="J4225" s="2">
        <v>38777</v>
      </c>
      <c r="K4225" s="2">
        <v>44912</v>
      </c>
      <c r="L4225" s="1" t="s">
        <v>42</v>
      </c>
      <c r="M4225" s="3">
        <v>116353.95</v>
      </c>
      <c r="N4225" s="3">
        <v>169256.49</v>
      </c>
      <c r="O4225" s="3">
        <v>11370.2</v>
      </c>
      <c r="P4225" s="1">
        <v>125</v>
      </c>
      <c r="Q4225" s="3">
        <v>180751.69</v>
      </c>
      <c r="R4225" s="1" t="str">
        <f t="shared" si="197"/>
        <v>2006-01</v>
      </c>
      <c r="S4225" s="1" t="str">
        <f t="shared" si="195"/>
        <v>2022-12</v>
      </c>
      <c r="T4225" s="3">
        <f t="shared" si="196"/>
        <v>11495.2</v>
      </c>
    </row>
    <row r="4226" spans="1:20" x14ac:dyDescent="0.25">
      <c r="A4226" s="1" t="s">
        <v>5187</v>
      </c>
      <c r="B4226" s="1" t="s">
        <v>12119</v>
      </c>
      <c r="C4226" s="1" t="s">
        <v>12120</v>
      </c>
      <c r="D4226" s="1" t="s">
        <v>20</v>
      </c>
      <c r="E4226" s="1" t="s">
        <v>21</v>
      </c>
      <c r="F4226" s="1">
        <v>0</v>
      </c>
      <c r="G4226" s="2">
        <v>42478</v>
      </c>
      <c r="H4226" s="1" t="s">
        <v>22</v>
      </c>
      <c r="I4226" s="1" t="s">
        <v>31</v>
      </c>
      <c r="J4226" s="1" t="s">
        <v>616</v>
      </c>
      <c r="K4226" s="2">
        <v>44764</v>
      </c>
      <c r="L4226" s="1" t="s">
        <v>42</v>
      </c>
      <c r="M4226" s="3">
        <v>40761.760000000002</v>
      </c>
      <c r="N4226" s="3">
        <v>26827.01</v>
      </c>
      <c r="O4226" s="3">
        <v>26418.84</v>
      </c>
      <c r="P4226" s="1">
        <v>100</v>
      </c>
      <c r="Q4226" s="3">
        <v>53345.85</v>
      </c>
      <c r="R4226" s="1" t="str">
        <f t="shared" si="197"/>
        <v>2016-04</v>
      </c>
      <c r="S4226" s="1" t="str">
        <f t="shared" ref="S4226:S4289" si="198">IF(OR(ISBLANK(K4226), K4226=0), "", TEXT(K4226, "yyyy-mm"))</f>
        <v>2022-07</v>
      </c>
      <c r="T4226" s="3">
        <f t="shared" ref="T4226:T4289" si="199">IFERROR(VALUE(SUBSTITUTE(O4226, ",", "")), 0) + IFERROR(VALUE(SUBSTITUTE(P4226, ",", "")), 0)</f>
        <v>26518.84</v>
      </c>
    </row>
    <row r="4227" spans="1:20" x14ac:dyDescent="0.25">
      <c r="A4227" s="1" t="s">
        <v>12121</v>
      </c>
      <c r="B4227" s="1" t="s">
        <v>12122</v>
      </c>
      <c r="C4227" s="1" t="s">
        <v>12123</v>
      </c>
      <c r="D4227" s="1" t="s">
        <v>39</v>
      </c>
      <c r="E4227" s="1" t="s">
        <v>40</v>
      </c>
      <c r="F4227" s="1">
        <v>0</v>
      </c>
      <c r="G4227" s="2">
        <v>44700</v>
      </c>
      <c r="H4227" s="1" t="s">
        <v>22</v>
      </c>
      <c r="I4227" s="1" t="s">
        <v>31</v>
      </c>
      <c r="J4227" s="1" t="s">
        <v>12124</v>
      </c>
      <c r="K4227" s="2">
        <v>44809</v>
      </c>
      <c r="L4227" s="1" t="s">
        <v>42</v>
      </c>
      <c r="M4227" s="3">
        <v>44928</v>
      </c>
      <c r="N4227" s="3">
        <v>3771</v>
      </c>
      <c r="O4227" s="1" t="s">
        <v>32</v>
      </c>
      <c r="P4227" s="1">
        <v>100</v>
      </c>
      <c r="Q4227" s="3">
        <v>3871</v>
      </c>
      <c r="R4227" s="1" t="str">
        <f t="shared" ref="R4227:R4290" si="200">TEXT(G4227, "yyyy-mm")</f>
        <v>2022-05</v>
      </c>
      <c r="S4227" s="1" t="str">
        <f t="shared" si="198"/>
        <v>2022-09</v>
      </c>
      <c r="T4227" s="3">
        <f t="shared" si="199"/>
        <v>100</v>
      </c>
    </row>
    <row r="4228" spans="1:20" x14ac:dyDescent="0.25">
      <c r="A4228" s="1" t="s">
        <v>1768</v>
      </c>
      <c r="B4228" s="1" t="s">
        <v>12125</v>
      </c>
      <c r="C4228" s="1" t="s">
        <v>12126</v>
      </c>
      <c r="D4228" s="1" t="s">
        <v>39</v>
      </c>
      <c r="E4228" s="1" t="s">
        <v>40</v>
      </c>
      <c r="F4228" s="1">
        <v>0</v>
      </c>
      <c r="G4228" s="2">
        <v>44657</v>
      </c>
      <c r="H4228" s="1" t="s">
        <v>30</v>
      </c>
      <c r="I4228" s="1" t="s">
        <v>31</v>
      </c>
      <c r="J4228" s="2">
        <v>43564</v>
      </c>
      <c r="K4228" s="1"/>
      <c r="L4228" s="1" t="s">
        <v>24</v>
      </c>
      <c r="M4228" s="3">
        <v>29952</v>
      </c>
      <c r="N4228" s="3">
        <v>15108</v>
      </c>
      <c r="O4228" s="1" t="s">
        <v>32</v>
      </c>
      <c r="P4228" s="1" t="s">
        <v>32</v>
      </c>
      <c r="Q4228" s="3">
        <v>15108</v>
      </c>
      <c r="R4228" s="1" t="str">
        <f t="shared" si="200"/>
        <v>2022-04</v>
      </c>
      <c r="S4228" s="1" t="str">
        <f t="shared" si="198"/>
        <v/>
      </c>
      <c r="T4228" s="3">
        <f t="shared" si="199"/>
        <v>0</v>
      </c>
    </row>
    <row r="4229" spans="1:20" x14ac:dyDescent="0.25">
      <c r="A4229" s="1" t="s">
        <v>12127</v>
      </c>
      <c r="B4229" s="1" t="s">
        <v>12128</v>
      </c>
      <c r="C4229" s="1" t="s">
        <v>12129</v>
      </c>
      <c r="D4229" s="1" t="s">
        <v>28</v>
      </c>
      <c r="E4229" s="1" t="s">
        <v>573</v>
      </c>
      <c r="F4229" s="1">
        <v>0</v>
      </c>
      <c r="G4229" s="2">
        <v>42885</v>
      </c>
      <c r="H4229" s="1" t="s">
        <v>22</v>
      </c>
      <c r="I4229" s="1" t="s">
        <v>31</v>
      </c>
      <c r="J4229" s="1" t="s">
        <v>807</v>
      </c>
      <c r="K4229" s="1"/>
      <c r="L4229" s="1" t="s">
        <v>24</v>
      </c>
      <c r="M4229" s="3">
        <v>43217.62</v>
      </c>
      <c r="N4229" s="3">
        <v>43217.2</v>
      </c>
      <c r="O4229" s="1" t="s">
        <v>32</v>
      </c>
      <c r="P4229" s="1" t="s">
        <v>32</v>
      </c>
      <c r="Q4229" s="3">
        <v>43217.2</v>
      </c>
      <c r="R4229" s="1" t="str">
        <f t="shared" si="200"/>
        <v>2017-05</v>
      </c>
      <c r="S4229" s="1" t="str">
        <f t="shared" si="198"/>
        <v/>
      </c>
      <c r="T4229" s="3">
        <f t="shared" si="199"/>
        <v>0</v>
      </c>
    </row>
    <row r="4230" spans="1:20" x14ac:dyDescent="0.25">
      <c r="A4230" s="1" t="s">
        <v>3057</v>
      </c>
      <c r="B4230" s="1" t="s">
        <v>12130</v>
      </c>
      <c r="C4230" s="1" t="s">
        <v>12131</v>
      </c>
      <c r="D4230" s="1" t="s">
        <v>113</v>
      </c>
      <c r="E4230" s="1" t="s">
        <v>12132</v>
      </c>
      <c r="F4230" s="1">
        <v>0</v>
      </c>
      <c r="G4230" s="2">
        <v>42611</v>
      </c>
      <c r="H4230" s="1" t="s">
        <v>30</v>
      </c>
      <c r="I4230" s="1" t="s">
        <v>31</v>
      </c>
      <c r="J4230" s="1" t="s">
        <v>12133</v>
      </c>
      <c r="K4230" s="1"/>
      <c r="L4230" s="1" t="s">
        <v>24</v>
      </c>
      <c r="M4230" s="3">
        <v>60070.82</v>
      </c>
      <c r="N4230" s="3">
        <v>60609.440000000002</v>
      </c>
      <c r="O4230" s="3">
        <v>8938.2099999999991</v>
      </c>
      <c r="P4230" s="1" t="s">
        <v>32</v>
      </c>
      <c r="Q4230" s="3">
        <v>69547.649999999994</v>
      </c>
      <c r="R4230" s="1" t="str">
        <f t="shared" si="200"/>
        <v>2016-08</v>
      </c>
      <c r="S4230" s="1" t="str">
        <f t="shared" si="198"/>
        <v/>
      </c>
      <c r="T4230" s="3">
        <f t="shared" si="199"/>
        <v>8938.2099999999991</v>
      </c>
    </row>
    <row r="4231" spans="1:20" x14ac:dyDescent="0.25">
      <c r="A4231" s="1" t="s">
        <v>12134</v>
      </c>
      <c r="B4231" s="1" t="s">
        <v>12130</v>
      </c>
      <c r="C4231" s="1" t="s">
        <v>12135</v>
      </c>
      <c r="D4231" s="1" t="s">
        <v>113</v>
      </c>
      <c r="E4231" s="1" t="s">
        <v>698</v>
      </c>
      <c r="F4231" s="1">
        <v>0</v>
      </c>
      <c r="G4231" s="2">
        <v>44676</v>
      </c>
      <c r="H4231" s="1" t="s">
        <v>30</v>
      </c>
      <c r="I4231" s="1" t="s">
        <v>31</v>
      </c>
      <c r="J4231" s="1" t="s">
        <v>139</v>
      </c>
      <c r="K4231" s="1"/>
      <c r="L4231" s="1" t="s">
        <v>24</v>
      </c>
      <c r="M4231" s="3">
        <v>57534.05</v>
      </c>
      <c r="N4231" s="3">
        <v>24938.76</v>
      </c>
      <c r="O4231" s="3">
        <v>1991.54</v>
      </c>
      <c r="P4231" s="1">
        <v>100</v>
      </c>
      <c r="Q4231" s="3">
        <v>27030.3</v>
      </c>
      <c r="R4231" s="1" t="str">
        <f t="shared" si="200"/>
        <v>2022-04</v>
      </c>
      <c r="S4231" s="1" t="str">
        <f t="shared" si="198"/>
        <v/>
      </c>
      <c r="T4231" s="3">
        <f t="shared" si="199"/>
        <v>2091.54</v>
      </c>
    </row>
    <row r="4232" spans="1:20" x14ac:dyDescent="0.25">
      <c r="A4232" s="1" t="s">
        <v>1641</v>
      </c>
      <c r="B4232" s="1" t="s">
        <v>12136</v>
      </c>
      <c r="C4232" s="1" t="s">
        <v>12137</v>
      </c>
      <c r="D4232" s="1" t="s">
        <v>82</v>
      </c>
      <c r="E4232" s="1" t="s">
        <v>573</v>
      </c>
      <c r="F4232" s="1">
        <v>0</v>
      </c>
      <c r="G4232" s="2">
        <v>44060</v>
      </c>
      <c r="H4232" s="1" t="s">
        <v>22</v>
      </c>
      <c r="I4232" s="1" t="s">
        <v>31</v>
      </c>
      <c r="J4232" s="2">
        <v>43015</v>
      </c>
      <c r="K4232" s="1"/>
      <c r="L4232" s="1" t="s">
        <v>24</v>
      </c>
      <c r="M4232" s="3">
        <v>51374.96</v>
      </c>
      <c r="N4232" s="3">
        <v>51376</v>
      </c>
      <c r="O4232" s="1">
        <v>395.2</v>
      </c>
      <c r="P4232" s="1" t="s">
        <v>32</v>
      </c>
      <c r="Q4232" s="3">
        <v>51771.199999999997</v>
      </c>
      <c r="R4232" s="1" t="str">
        <f t="shared" si="200"/>
        <v>2020-08</v>
      </c>
      <c r="S4232" s="1" t="str">
        <f t="shared" si="198"/>
        <v/>
      </c>
      <c r="T4232" s="3">
        <f t="shared" si="199"/>
        <v>395.2</v>
      </c>
    </row>
    <row r="4233" spans="1:20" x14ac:dyDescent="0.25">
      <c r="A4233" s="1" t="s">
        <v>12138</v>
      </c>
      <c r="B4233" s="1" t="s">
        <v>12139</v>
      </c>
      <c r="C4233" s="1" t="s">
        <v>12140</v>
      </c>
      <c r="D4233" s="1" t="s">
        <v>76</v>
      </c>
      <c r="E4233" s="1" t="s">
        <v>3668</v>
      </c>
      <c r="F4233" s="1">
        <v>0</v>
      </c>
      <c r="G4233" s="2">
        <v>44592</v>
      </c>
      <c r="H4233" s="1" t="s">
        <v>22</v>
      </c>
      <c r="I4233" s="1" t="s">
        <v>31</v>
      </c>
      <c r="J4233" s="1" t="s">
        <v>1073</v>
      </c>
      <c r="K4233" s="1"/>
      <c r="L4233" s="1" t="s">
        <v>24</v>
      </c>
      <c r="M4233" s="3">
        <v>39312</v>
      </c>
      <c r="N4233" s="3">
        <v>35463.5</v>
      </c>
      <c r="O4233" s="1" t="s">
        <v>32</v>
      </c>
      <c r="P4233" s="1" t="s">
        <v>32</v>
      </c>
      <c r="Q4233" s="3">
        <v>35463.5</v>
      </c>
      <c r="R4233" s="1" t="str">
        <f t="shared" si="200"/>
        <v>2022-01</v>
      </c>
      <c r="S4233" s="1" t="str">
        <f t="shared" si="198"/>
        <v/>
      </c>
      <c r="T4233" s="3">
        <f t="shared" si="199"/>
        <v>0</v>
      </c>
    </row>
    <row r="4234" spans="1:20" x14ac:dyDescent="0.25">
      <c r="A4234" s="1" t="s">
        <v>12141</v>
      </c>
      <c r="B4234" s="1" t="s">
        <v>12142</v>
      </c>
      <c r="C4234" s="1" t="s">
        <v>12143</v>
      </c>
      <c r="D4234" s="1" t="s">
        <v>82</v>
      </c>
      <c r="E4234" s="1" t="s">
        <v>1167</v>
      </c>
      <c r="F4234" s="1">
        <v>0</v>
      </c>
      <c r="G4234" s="2">
        <v>42800</v>
      </c>
      <c r="H4234" s="1" t="s">
        <v>22</v>
      </c>
      <c r="I4234" s="1" t="s">
        <v>31</v>
      </c>
      <c r="J4234" s="2">
        <v>42889</v>
      </c>
      <c r="K4234" s="1"/>
      <c r="L4234" s="1" t="s">
        <v>24</v>
      </c>
      <c r="M4234" s="3">
        <v>58978.400000000001</v>
      </c>
      <c r="N4234" s="3">
        <v>53884.43</v>
      </c>
      <c r="O4234" s="1">
        <v>455.15</v>
      </c>
      <c r="P4234" s="1" t="s">
        <v>32</v>
      </c>
      <c r="Q4234" s="3">
        <v>54339.58</v>
      </c>
      <c r="R4234" s="1" t="str">
        <f t="shared" si="200"/>
        <v>2017-03</v>
      </c>
      <c r="S4234" s="1" t="str">
        <f t="shared" si="198"/>
        <v/>
      </c>
      <c r="T4234" s="3">
        <f t="shared" si="199"/>
        <v>455.15</v>
      </c>
    </row>
    <row r="4235" spans="1:20" x14ac:dyDescent="0.25">
      <c r="A4235" s="1" t="s">
        <v>12144</v>
      </c>
      <c r="B4235" s="1" t="s">
        <v>12145</v>
      </c>
      <c r="C4235" s="1" t="s">
        <v>12146</v>
      </c>
      <c r="D4235" s="1" t="s">
        <v>103</v>
      </c>
      <c r="E4235" s="1" t="s">
        <v>10385</v>
      </c>
      <c r="F4235" s="1">
        <v>0</v>
      </c>
      <c r="G4235" s="2">
        <v>41309</v>
      </c>
      <c r="H4235" s="1" t="s">
        <v>30</v>
      </c>
      <c r="I4235" s="1" t="s">
        <v>31</v>
      </c>
      <c r="J4235" s="2">
        <v>41366</v>
      </c>
      <c r="K4235" s="1"/>
      <c r="L4235" s="1" t="s">
        <v>24</v>
      </c>
      <c r="M4235" s="3">
        <v>48520.99</v>
      </c>
      <c r="N4235" s="3">
        <v>47774.720000000001</v>
      </c>
      <c r="O4235" s="1" t="s">
        <v>32</v>
      </c>
      <c r="P4235" s="1">
        <v>125</v>
      </c>
      <c r="Q4235" s="3">
        <v>47899.72</v>
      </c>
      <c r="R4235" s="1" t="str">
        <f t="shared" si="200"/>
        <v>2013-02</v>
      </c>
      <c r="S4235" s="1" t="str">
        <f t="shared" si="198"/>
        <v/>
      </c>
      <c r="T4235" s="3">
        <f t="shared" si="199"/>
        <v>125</v>
      </c>
    </row>
    <row r="4236" spans="1:20" x14ac:dyDescent="0.25">
      <c r="A4236" s="1" t="s">
        <v>11224</v>
      </c>
      <c r="B4236" s="1" t="s">
        <v>12147</v>
      </c>
      <c r="C4236" s="1" t="s">
        <v>12148</v>
      </c>
      <c r="D4236" s="1" t="s">
        <v>20</v>
      </c>
      <c r="E4236" s="1" t="s">
        <v>21</v>
      </c>
      <c r="F4236" s="1">
        <v>0</v>
      </c>
      <c r="G4236" s="2">
        <v>42170</v>
      </c>
      <c r="H4236" s="1" t="s">
        <v>22</v>
      </c>
      <c r="I4236" s="1" t="s">
        <v>31</v>
      </c>
      <c r="J4236" s="1" t="s">
        <v>2854</v>
      </c>
      <c r="K4236" s="2">
        <v>44757</v>
      </c>
      <c r="L4236" s="1" t="s">
        <v>42</v>
      </c>
      <c r="M4236" s="3">
        <v>40761.760000000002</v>
      </c>
      <c r="N4236" s="3">
        <v>14740.72</v>
      </c>
      <c r="O4236" s="3">
        <v>1702.18</v>
      </c>
      <c r="P4236" s="1" t="s">
        <v>32</v>
      </c>
      <c r="Q4236" s="3">
        <v>16442.900000000001</v>
      </c>
      <c r="R4236" s="1" t="str">
        <f t="shared" si="200"/>
        <v>2015-06</v>
      </c>
      <c r="S4236" s="1" t="str">
        <f t="shared" si="198"/>
        <v>2022-07</v>
      </c>
      <c r="T4236" s="3">
        <f t="shared" si="199"/>
        <v>1702.18</v>
      </c>
    </row>
    <row r="4237" spans="1:20" x14ac:dyDescent="0.25">
      <c r="A4237" s="1" t="s">
        <v>12149</v>
      </c>
      <c r="B4237" s="1" t="s">
        <v>12150</v>
      </c>
      <c r="C4237" s="1" t="s">
        <v>12151</v>
      </c>
      <c r="D4237" s="1" t="s">
        <v>39</v>
      </c>
      <c r="E4237" s="1" t="s">
        <v>40</v>
      </c>
      <c r="F4237" s="1">
        <v>0</v>
      </c>
      <c r="G4237" s="2">
        <v>44708</v>
      </c>
      <c r="H4237" s="1" t="s">
        <v>30</v>
      </c>
      <c r="I4237" s="1" t="s">
        <v>31</v>
      </c>
      <c r="J4237" s="1" t="s">
        <v>1308</v>
      </c>
      <c r="K4237" s="2">
        <v>44789</v>
      </c>
      <c r="L4237" s="1" t="s">
        <v>42</v>
      </c>
      <c r="M4237" s="3">
        <v>29952</v>
      </c>
      <c r="N4237" s="3">
        <v>2652</v>
      </c>
      <c r="O4237" s="1" t="s">
        <v>32</v>
      </c>
      <c r="P4237" s="1">
        <v>100</v>
      </c>
      <c r="Q4237" s="3">
        <v>2752</v>
      </c>
      <c r="R4237" s="1" t="str">
        <f t="shared" si="200"/>
        <v>2022-05</v>
      </c>
      <c r="S4237" s="1" t="str">
        <f t="shared" si="198"/>
        <v>2022-08</v>
      </c>
      <c r="T4237" s="3">
        <f t="shared" si="199"/>
        <v>100</v>
      </c>
    </row>
    <row r="4238" spans="1:20" x14ac:dyDescent="0.25">
      <c r="A4238" s="1" t="s">
        <v>12152</v>
      </c>
      <c r="B4238" s="1" t="s">
        <v>12153</v>
      </c>
      <c r="C4238" s="1" t="s">
        <v>12154</v>
      </c>
      <c r="D4238" s="1" t="s">
        <v>39</v>
      </c>
      <c r="E4238" s="1" t="s">
        <v>40</v>
      </c>
      <c r="F4238" s="1">
        <v>0</v>
      </c>
      <c r="G4238" s="2">
        <v>44699</v>
      </c>
      <c r="H4238" s="1" t="s">
        <v>30</v>
      </c>
      <c r="I4238" s="1" t="s">
        <v>31</v>
      </c>
      <c r="J4238" s="1" t="s">
        <v>408</v>
      </c>
      <c r="K4238" s="2">
        <v>44809</v>
      </c>
      <c r="L4238" s="1" t="s">
        <v>42</v>
      </c>
      <c r="M4238" s="3">
        <v>39936</v>
      </c>
      <c r="N4238" s="3">
        <v>4384</v>
      </c>
      <c r="O4238" s="1" t="s">
        <v>32</v>
      </c>
      <c r="P4238" s="1" t="s">
        <v>32</v>
      </c>
      <c r="Q4238" s="3">
        <v>4384</v>
      </c>
      <c r="R4238" s="1" t="str">
        <f t="shared" si="200"/>
        <v>2022-05</v>
      </c>
      <c r="S4238" s="1" t="str">
        <f t="shared" si="198"/>
        <v>2022-09</v>
      </c>
      <c r="T4238" s="3">
        <f t="shared" si="199"/>
        <v>0</v>
      </c>
    </row>
    <row r="4239" spans="1:20" x14ac:dyDescent="0.25">
      <c r="A4239" s="1" t="s">
        <v>3657</v>
      </c>
      <c r="B4239" s="1" t="s">
        <v>12155</v>
      </c>
      <c r="C4239" s="1" t="s">
        <v>12156</v>
      </c>
      <c r="D4239" s="1" t="s">
        <v>20</v>
      </c>
      <c r="E4239" s="1" t="s">
        <v>35</v>
      </c>
      <c r="F4239" s="1">
        <v>0</v>
      </c>
      <c r="G4239" s="2">
        <v>37717</v>
      </c>
      <c r="H4239" s="1" t="s">
        <v>30</v>
      </c>
      <c r="I4239" s="1" t="s">
        <v>31</v>
      </c>
      <c r="J4239" s="1" t="s">
        <v>11707</v>
      </c>
      <c r="K4239" s="1"/>
      <c r="L4239" s="1" t="s">
        <v>24</v>
      </c>
      <c r="M4239" s="3">
        <v>40761.760000000002</v>
      </c>
      <c r="N4239" s="3">
        <v>41058.629999999997</v>
      </c>
      <c r="O4239" s="3">
        <v>21440.75</v>
      </c>
      <c r="P4239" s="1">
        <v>125</v>
      </c>
      <c r="Q4239" s="3">
        <v>62624.38</v>
      </c>
      <c r="R4239" s="1" t="str">
        <f t="shared" si="200"/>
        <v>2003-04</v>
      </c>
      <c r="S4239" s="1" t="str">
        <f t="shared" si="198"/>
        <v/>
      </c>
      <c r="T4239" s="3">
        <f t="shared" si="199"/>
        <v>21565.75</v>
      </c>
    </row>
    <row r="4240" spans="1:20" x14ac:dyDescent="0.25">
      <c r="A4240" s="1" t="s">
        <v>12157</v>
      </c>
      <c r="B4240" s="1" t="s">
        <v>12158</v>
      </c>
      <c r="C4240" s="1" t="s">
        <v>12159</v>
      </c>
      <c r="D4240" s="1" t="s">
        <v>227</v>
      </c>
      <c r="E4240" s="1" t="s">
        <v>12160</v>
      </c>
      <c r="F4240" s="1">
        <v>0</v>
      </c>
      <c r="G4240" s="2">
        <v>42186</v>
      </c>
      <c r="H4240" s="1" t="s">
        <v>30</v>
      </c>
      <c r="I4240" s="1" t="s">
        <v>31</v>
      </c>
      <c r="J4240" s="2">
        <v>42011</v>
      </c>
      <c r="K4240" s="1"/>
      <c r="L4240" s="1" t="s">
        <v>24</v>
      </c>
      <c r="M4240" s="3">
        <v>77324</v>
      </c>
      <c r="N4240" s="3">
        <v>77324.100000000006</v>
      </c>
      <c r="O4240" s="1" t="s">
        <v>32</v>
      </c>
      <c r="P4240" s="1" t="s">
        <v>32</v>
      </c>
      <c r="Q4240" s="3">
        <v>77324.100000000006</v>
      </c>
      <c r="R4240" s="1" t="str">
        <f t="shared" si="200"/>
        <v>2015-07</v>
      </c>
      <c r="S4240" s="1" t="str">
        <f t="shared" si="198"/>
        <v/>
      </c>
      <c r="T4240" s="3">
        <f t="shared" si="199"/>
        <v>0</v>
      </c>
    </row>
    <row r="4241" spans="1:20" x14ac:dyDescent="0.25">
      <c r="A4241" s="1" t="s">
        <v>5718</v>
      </c>
      <c r="B4241" s="1" t="s">
        <v>12161</v>
      </c>
      <c r="C4241" s="1" t="s">
        <v>12162</v>
      </c>
      <c r="D4241" s="1" t="s">
        <v>103</v>
      </c>
      <c r="E4241" s="1" t="s">
        <v>12163</v>
      </c>
      <c r="F4241" s="1">
        <v>0</v>
      </c>
      <c r="G4241" s="2">
        <v>44851</v>
      </c>
      <c r="H4241" s="1" t="s">
        <v>22</v>
      </c>
      <c r="I4241" s="1" t="s">
        <v>31</v>
      </c>
      <c r="J4241" s="1" t="s">
        <v>6373</v>
      </c>
      <c r="K4241" s="1"/>
      <c r="L4241" s="1" t="s">
        <v>24</v>
      </c>
      <c r="M4241" s="3">
        <v>53999.92</v>
      </c>
      <c r="N4241" s="3">
        <v>9346.0499999999993</v>
      </c>
      <c r="O4241" s="1" t="s">
        <v>32</v>
      </c>
      <c r="P4241" s="1" t="s">
        <v>32</v>
      </c>
      <c r="Q4241" s="3">
        <v>9346.0499999999993</v>
      </c>
      <c r="R4241" s="1" t="str">
        <f t="shared" si="200"/>
        <v>2022-10</v>
      </c>
      <c r="S4241" s="1" t="str">
        <f t="shared" si="198"/>
        <v/>
      </c>
      <c r="T4241" s="3">
        <f t="shared" si="199"/>
        <v>0</v>
      </c>
    </row>
    <row r="4242" spans="1:20" x14ac:dyDescent="0.25">
      <c r="A4242" s="1" t="s">
        <v>1265</v>
      </c>
      <c r="B4242" s="1" t="s">
        <v>12161</v>
      </c>
      <c r="C4242" s="1" t="s">
        <v>12164</v>
      </c>
      <c r="D4242" s="1" t="s">
        <v>103</v>
      </c>
      <c r="E4242" s="1" t="s">
        <v>6890</v>
      </c>
      <c r="F4242" s="1">
        <v>0</v>
      </c>
      <c r="G4242" s="2">
        <v>34568</v>
      </c>
      <c r="H4242" s="1" t="s">
        <v>30</v>
      </c>
      <c r="I4242" s="1" t="s">
        <v>31</v>
      </c>
      <c r="J4242" s="1" t="s">
        <v>3448</v>
      </c>
      <c r="K4242" s="1"/>
      <c r="L4242" s="1" t="s">
        <v>24</v>
      </c>
      <c r="M4242" s="3">
        <v>49166.21</v>
      </c>
      <c r="N4242" s="3">
        <v>48780.38</v>
      </c>
      <c r="O4242" s="1" t="s">
        <v>32</v>
      </c>
      <c r="P4242" s="1">
        <v>125</v>
      </c>
      <c r="Q4242" s="3">
        <v>48905.38</v>
      </c>
      <c r="R4242" s="1" t="str">
        <f t="shared" si="200"/>
        <v>1994-08</v>
      </c>
      <c r="S4242" s="1" t="str">
        <f t="shared" si="198"/>
        <v/>
      </c>
      <c r="T4242" s="3">
        <f t="shared" si="199"/>
        <v>125</v>
      </c>
    </row>
    <row r="4243" spans="1:20" x14ac:dyDescent="0.25">
      <c r="A4243" s="1" t="s">
        <v>7308</v>
      </c>
      <c r="B4243" s="1" t="s">
        <v>12161</v>
      </c>
      <c r="C4243" s="1" t="s">
        <v>12165</v>
      </c>
      <c r="D4243" s="1" t="s">
        <v>123</v>
      </c>
      <c r="E4243" s="1" t="s">
        <v>2961</v>
      </c>
      <c r="F4243" s="1">
        <v>0</v>
      </c>
      <c r="G4243" s="2">
        <v>44549</v>
      </c>
      <c r="H4243" s="1" t="s">
        <v>30</v>
      </c>
      <c r="I4243" s="1" t="s">
        <v>31</v>
      </c>
      <c r="J4243" s="1" t="s">
        <v>8577</v>
      </c>
      <c r="K4243" s="1"/>
      <c r="L4243" s="1" t="s">
        <v>24</v>
      </c>
      <c r="M4243" s="3">
        <v>43761.54</v>
      </c>
      <c r="N4243" s="3">
        <v>45517.95</v>
      </c>
      <c r="O4243" s="3">
        <v>5507.02</v>
      </c>
      <c r="P4243" s="1" t="s">
        <v>32</v>
      </c>
      <c r="Q4243" s="3">
        <v>51024.97</v>
      </c>
      <c r="R4243" s="1" t="str">
        <f t="shared" si="200"/>
        <v>2021-12</v>
      </c>
      <c r="S4243" s="1" t="str">
        <f t="shared" si="198"/>
        <v/>
      </c>
      <c r="T4243" s="3">
        <f t="shared" si="199"/>
        <v>5507.02</v>
      </c>
    </row>
    <row r="4244" spans="1:20" x14ac:dyDescent="0.25">
      <c r="A4244" s="1" t="s">
        <v>12166</v>
      </c>
      <c r="B4244" s="1" t="s">
        <v>12167</v>
      </c>
      <c r="C4244" s="1" t="s">
        <v>12168</v>
      </c>
      <c r="D4244" s="1" t="s">
        <v>88</v>
      </c>
      <c r="E4244" s="1" t="s">
        <v>89</v>
      </c>
      <c r="F4244" s="1">
        <v>0</v>
      </c>
      <c r="G4244" s="2">
        <v>38572</v>
      </c>
      <c r="H4244" s="1" t="s">
        <v>22</v>
      </c>
      <c r="I4244" s="1" t="s">
        <v>31</v>
      </c>
      <c r="J4244" s="2">
        <v>38572</v>
      </c>
      <c r="K4244" s="2">
        <v>44838</v>
      </c>
      <c r="L4244" s="1" t="s">
        <v>42</v>
      </c>
      <c r="M4244" s="3">
        <v>54999.98</v>
      </c>
      <c r="N4244" s="3">
        <v>47808.01</v>
      </c>
      <c r="O4244" s="1" t="s">
        <v>32</v>
      </c>
      <c r="P4244" s="1" t="s">
        <v>32</v>
      </c>
      <c r="Q4244" s="3">
        <v>47808.01</v>
      </c>
      <c r="R4244" s="1" t="str">
        <f t="shared" si="200"/>
        <v>2005-08</v>
      </c>
      <c r="S4244" s="1" t="str">
        <f t="shared" si="198"/>
        <v>2022-10</v>
      </c>
      <c r="T4244" s="3">
        <f t="shared" si="199"/>
        <v>0</v>
      </c>
    </row>
    <row r="4245" spans="1:20" x14ac:dyDescent="0.25">
      <c r="A4245" s="1" t="s">
        <v>819</v>
      </c>
      <c r="B4245" s="1" t="s">
        <v>12167</v>
      </c>
      <c r="C4245" s="1" t="s">
        <v>12169</v>
      </c>
      <c r="D4245" s="1" t="s">
        <v>113</v>
      </c>
      <c r="E4245" s="1" t="s">
        <v>4835</v>
      </c>
      <c r="F4245" s="1">
        <v>0</v>
      </c>
      <c r="G4245" s="2">
        <v>44676</v>
      </c>
      <c r="H4245" s="1" t="s">
        <v>30</v>
      </c>
      <c r="I4245" s="1" t="s">
        <v>31</v>
      </c>
      <c r="J4245" s="1" t="s">
        <v>139</v>
      </c>
      <c r="K4245" s="1"/>
      <c r="L4245" s="1" t="s">
        <v>24</v>
      </c>
      <c r="M4245" s="3">
        <v>60369.71</v>
      </c>
      <c r="N4245" s="3">
        <v>40172.39</v>
      </c>
      <c r="O4245" s="3">
        <v>3657.04</v>
      </c>
      <c r="P4245" s="1">
        <v>100</v>
      </c>
      <c r="Q4245" s="3">
        <v>43929.43</v>
      </c>
      <c r="R4245" s="1" t="str">
        <f t="shared" si="200"/>
        <v>2022-04</v>
      </c>
      <c r="S4245" s="1" t="str">
        <f t="shared" si="198"/>
        <v/>
      </c>
      <c r="T4245" s="3">
        <f t="shared" si="199"/>
        <v>3757.04</v>
      </c>
    </row>
    <row r="4246" spans="1:20" x14ac:dyDescent="0.25">
      <c r="A4246" s="1" t="s">
        <v>5629</v>
      </c>
      <c r="B4246" s="1" t="s">
        <v>12167</v>
      </c>
      <c r="C4246" s="1" t="s">
        <v>12170</v>
      </c>
      <c r="D4246" s="1" t="s">
        <v>70</v>
      </c>
      <c r="E4246" s="1" t="s">
        <v>1461</v>
      </c>
      <c r="F4246" s="1">
        <v>0</v>
      </c>
      <c r="G4246" s="2">
        <v>41281</v>
      </c>
      <c r="H4246" s="1" t="s">
        <v>22</v>
      </c>
      <c r="I4246" s="1" t="s">
        <v>31</v>
      </c>
      <c r="J4246" s="2">
        <v>41456</v>
      </c>
      <c r="K4246" s="1"/>
      <c r="L4246" s="1" t="s">
        <v>24</v>
      </c>
      <c r="M4246" s="3">
        <v>56000.05</v>
      </c>
      <c r="N4246" s="3">
        <v>51509.74</v>
      </c>
      <c r="O4246" s="3">
        <v>1851.16</v>
      </c>
      <c r="P4246" s="1" t="s">
        <v>32</v>
      </c>
      <c r="Q4246" s="3">
        <v>53360.9</v>
      </c>
      <c r="R4246" s="1" t="str">
        <f t="shared" si="200"/>
        <v>2013-01</v>
      </c>
      <c r="S4246" s="1" t="str">
        <f t="shared" si="198"/>
        <v/>
      </c>
      <c r="T4246" s="3">
        <f t="shared" si="199"/>
        <v>1851.16</v>
      </c>
    </row>
    <row r="4247" spans="1:20" x14ac:dyDescent="0.25">
      <c r="A4247" s="1" t="s">
        <v>12171</v>
      </c>
      <c r="B4247" s="1" t="s">
        <v>12172</v>
      </c>
      <c r="C4247" s="1" t="s">
        <v>12173</v>
      </c>
      <c r="D4247" s="1" t="s">
        <v>70</v>
      </c>
      <c r="E4247" s="1" t="s">
        <v>280</v>
      </c>
      <c r="F4247" s="1">
        <v>0</v>
      </c>
      <c r="G4247" s="2">
        <v>44368</v>
      </c>
      <c r="H4247" s="1" t="s">
        <v>22</v>
      </c>
      <c r="I4247" s="1" t="s">
        <v>31</v>
      </c>
      <c r="J4247" s="1" t="s">
        <v>1160</v>
      </c>
      <c r="K4247" s="2">
        <v>44764</v>
      </c>
      <c r="L4247" s="1" t="s">
        <v>42</v>
      </c>
      <c r="M4247" s="3">
        <v>40048.11</v>
      </c>
      <c r="N4247" s="3">
        <v>24218.74</v>
      </c>
      <c r="O4247" s="3">
        <v>1646.16</v>
      </c>
      <c r="P4247" s="1" t="s">
        <v>32</v>
      </c>
      <c r="Q4247" s="3">
        <v>25864.9</v>
      </c>
      <c r="R4247" s="1" t="str">
        <f t="shared" si="200"/>
        <v>2021-06</v>
      </c>
      <c r="S4247" s="1" t="str">
        <f t="shared" si="198"/>
        <v>2022-07</v>
      </c>
      <c r="T4247" s="3">
        <f t="shared" si="199"/>
        <v>1646.16</v>
      </c>
    </row>
    <row r="4248" spans="1:20" x14ac:dyDescent="0.25">
      <c r="A4248" s="1" t="s">
        <v>12174</v>
      </c>
      <c r="B4248" s="1" t="s">
        <v>12175</v>
      </c>
      <c r="C4248" s="1" t="s">
        <v>12176</v>
      </c>
      <c r="D4248" s="1" t="s">
        <v>39</v>
      </c>
      <c r="E4248" s="1" t="s">
        <v>40</v>
      </c>
      <c r="F4248" s="1">
        <v>0</v>
      </c>
      <c r="G4248" s="2">
        <v>42927</v>
      </c>
      <c r="H4248" s="1" t="s">
        <v>22</v>
      </c>
      <c r="I4248" s="1" t="s">
        <v>31</v>
      </c>
      <c r="J4248" s="2">
        <v>43046</v>
      </c>
      <c r="K4248" s="1"/>
      <c r="L4248" s="1" t="s">
        <v>24</v>
      </c>
      <c r="M4248" s="3">
        <v>29952</v>
      </c>
      <c r="N4248" s="1">
        <v>373</v>
      </c>
      <c r="O4248" s="1" t="s">
        <v>32</v>
      </c>
      <c r="P4248" s="1" t="s">
        <v>32</v>
      </c>
      <c r="Q4248" s="1">
        <v>373</v>
      </c>
      <c r="R4248" s="1" t="str">
        <f t="shared" si="200"/>
        <v>2017-07</v>
      </c>
      <c r="S4248" s="1" t="str">
        <f t="shared" si="198"/>
        <v/>
      </c>
      <c r="T4248" s="3">
        <f t="shared" si="199"/>
        <v>0</v>
      </c>
    </row>
    <row r="4249" spans="1:20" x14ac:dyDescent="0.25">
      <c r="A4249" s="1" t="s">
        <v>1970</v>
      </c>
      <c r="B4249" s="1" t="s">
        <v>12175</v>
      </c>
      <c r="C4249" s="1" t="s">
        <v>12177</v>
      </c>
      <c r="D4249" s="1" t="s">
        <v>237</v>
      </c>
      <c r="E4249" s="1" t="s">
        <v>238</v>
      </c>
      <c r="F4249" s="1">
        <v>0</v>
      </c>
      <c r="G4249" s="2">
        <v>42255</v>
      </c>
      <c r="H4249" s="1" t="s">
        <v>22</v>
      </c>
      <c r="I4249" s="1" t="s">
        <v>31</v>
      </c>
      <c r="J4249" s="2">
        <v>42225</v>
      </c>
      <c r="K4249" s="1"/>
      <c r="L4249" s="1" t="s">
        <v>24</v>
      </c>
      <c r="M4249" s="3">
        <v>38481.040000000001</v>
      </c>
      <c r="N4249" s="3">
        <v>39405.699999999997</v>
      </c>
      <c r="O4249" s="1">
        <v>263.64</v>
      </c>
      <c r="P4249" s="1">
        <v>384.81</v>
      </c>
      <c r="Q4249" s="3">
        <v>40054.15</v>
      </c>
      <c r="R4249" s="1" t="str">
        <f t="shared" si="200"/>
        <v>2015-09</v>
      </c>
      <c r="S4249" s="1" t="str">
        <f t="shared" si="198"/>
        <v/>
      </c>
      <c r="T4249" s="3">
        <f t="shared" si="199"/>
        <v>648.45000000000005</v>
      </c>
    </row>
    <row r="4250" spans="1:20" x14ac:dyDescent="0.25">
      <c r="A4250" s="1" t="s">
        <v>12178</v>
      </c>
      <c r="B4250" s="1" t="s">
        <v>12179</v>
      </c>
      <c r="C4250" s="1" t="s">
        <v>12180</v>
      </c>
      <c r="D4250" s="1" t="s">
        <v>82</v>
      </c>
      <c r="E4250" s="1" t="s">
        <v>12181</v>
      </c>
      <c r="F4250" s="1">
        <v>0</v>
      </c>
      <c r="G4250" s="2">
        <v>44733</v>
      </c>
      <c r="H4250" s="1" t="s">
        <v>30</v>
      </c>
      <c r="I4250" s="1" t="s">
        <v>31</v>
      </c>
      <c r="J4250" s="1" t="s">
        <v>653</v>
      </c>
      <c r="K4250" s="1"/>
      <c r="L4250" s="1" t="s">
        <v>24</v>
      </c>
      <c r="M4250" s="3">
        <v>104885.04</v>
      </c>
      <c r="N4250" s="3">
        <v>52038.61</v>
      </c>
      <c r="O4250" s="1">
        <v>100.85</v>
      </c>
      <c r="P4250" s="1">
        <v>225</v>
      </c>
      <c r="Q4250" s="3">
        <v>52364.46</v>
      </c>
      <c r="R4250" s="1" t="str">
        <f t="shared" si="200"/>
        <v>2022-06</v>
      </c>
      <c r="S4250" s="1" t="str">
        <f t="shared" si="198"/>
        <v/>
      </c>
      <c r="T4250" s="3">
        <f t="shared" si="199"/>
        <v>325.85000000000002</v>
      </c>
    </row>
    <row r="4251" spans="1:20" x14ac:dyDescent="0.25">
      <c r="A4251" s="1" t="s">
        <v>1096</v>
      </c>
      <c r="B4251" s="1" t="s">
        <v>12182</v>
      </c>
      <c r="C4251" s="1" t="s">
        <v>12183</v>
      </c>
      <c r="D4251" s="1" t="s">
        <v>237</v>
      </c>
      <c r="E4251" s="1" t="s">
        <v>1453</v>
      </c>
      <c r="F4251" s="1">
        <v>0</v>
      </c>
      <c r="G4251" s="2">
        <v>32672</v>
      </c>
      <c r="H4251" s="1" t="s">
        <v>30</v>
      </c>
      <c r="I4251" s="1" t="s">
        <v>31</v>
      </c>
      <c r="J4251" s="1" t="s">
        <v>12184</v>
      </c>
      <c r="K4251" s="1"/>
      <c r="L4251" s="1" t="s">
        <v>24</v>
      </c>
      <c r="M4251" s="3">
        <v>84063.62</v>
      </c>
      <c r="N4251" s="3">
        <v>83999.8</v>
      </c>
      <c r="O4251" s="1" t="s">
        <v>32</v>
      </c>
      <c r="P4251" s="3">
        <v>4203.18</v>
      </c>
      <c r="Q4251" s="3">
        <v>88202.98</v>
      </c>
      <c r="R4251" s="1" t="str">
        <f t="shared" si="200"/>
        <v>1989-06</v>
      </c>
      <c r="S4251" s="1" t="str">
        <f t="shared" si="198"/>
        <v/>
      </c>
      <c r="T4251" s="3">
        <f t="shared" si="199"/>
        <v>4203.18</v>
      </c>
    </row>
    <row r="4252" spans="1:20" x14ac:dyDescent="0.25">
      <c r="A4252" s="1" t="s">
        <v>12185</v>
      </c>
      <c r="B4252" s="1" t="s">
        <v>12186</v>
      </c>
      <c r="C4252" s="1" t="s">
        <v>12187</v>
      </c>
      <c r="D4252" s="1" t="s">
        <v>971</v>
      </c>
      <c r="E4252" s="1" t="s">
        <v>1555</v>
      </c>
      <c r="F4252" s="1">
        <v>0</v>
      </c>
      <c r="G4252" s="2">
        <v>44851</v>
      </c>
      <c r="H4252" s="1" t="s">
        <v>22</v>
      </c>
      <c r="I4252" s="1" t="s">
        <v>31</v>
      </c>
      <c r="J4252" s="1" t="s">
        <v>6373</v>
      </c>
      <c r="K4252" s="1"/>
      <c r="L4252" s="1" t="s">
        <v>24</v>
      </c>
      <c r="M4252" s="3">
        <v>47487.86</v>
      </c>
      <c r="N4252" s="3">
        <v>8645.1</v>
      </c>
      <c r="O4252" s="1">
        <v>70.89</v>
      </c>
      <c r="P4252" s="1">
        <v>100</v>
      </c>
      <c r="Q4252" s="3">
        <v>8815.99</v>
      </c>
      <c r="R4252" s="1" t="str">
        <f t="shared" si="200"/>
        <v>2022-10</v>
      </c>
      <c r="S4252" s="1" t="str">
        <f t="shared" si="198"/>
        <v/>
      </c>
      <c r="T4252" s="3">
        <f t="shared" si="199"/>
        <v>170.89</v>
      </c>
    </row>
    <row r="4253" spans="1:20" x14ac:dyDescent="0.25">
      <c r="A4253" s="1" t="s">
        <v>673</v>
      </c>
      <c r="B4253" s="1" t="s">
        <v>12188</v>
      </c>
      <c r="C4253" s="1" t="s">
        <v>12189</v>
      </c>
      <c r="D4253" s="1" t="s">
        <v>123</v>
      </c>
      <c r="E4253" s="1" t="s">
        <v>454</v>
      </c>
      <c r="F4253" s="1">
        <v>0</v>
      </c>
      <c r="G4253" s="2">
        <v>41763</v>
      </c>
      <c r="H4253" s="1" t="s">
        <v>30</v>
      </c>
      <c r="I4253" s="1" t="s">
        <v>31</v>
      </c>
      <c r="J4253" s="2">
        <v>40634</v>
      </c>
      <c r="K4253" s="1"/>
      <c r="L4253" s="1" t="s">
        <v>24</v>
      </c>
      <c r="M4253" s="3">
        <v>88288.51</v>
      </c>
      <c r="N4253" s="3">
        <v>19013.080000000002</v>
      </c>
      <c r="O4253" s="1" t="s">
        <v>32</v>
      </c>
      <c r="P4253" s="1" t="s">
        <v>32</v>
      </c>
      <c r="Q4253" s="3">
        <v>19013.080000000002</v>
      </c>
      <c r="R4253" s="1" t="str">
        <f t="shared" si="200"/>
        <v>2014-05</v>
      </c>
      <c r="S4253" s="1" t="str">
        <f t="shared" si="198"/>
        <v/>
      </c>
      <c r="T4253" s="3">
        <f t="shared" si="199"/>
        <v>0</v>
      </c>
    </row>
    <row r="4254" spans="1:20" x14ac:dyDescent="0.25">
      <c r="A4254" s="1" t="s">
        <v>3649</v>
      </c>
      <c r="B4254" s="1" t="s">
        <v>12190</v>
      </c>
      <c r="C4254" s="1" t="s">
        <v>12191</v>
      </c>
      <c r="D4254" s="1" t="s">
        <v>237</v>
      </c>
      <c r="E4254" s="1" t="s">
        <v>1396</v>
      </c>
      <c r="F4254" s="1">
        <v>0</v>
      </c>
      <c r="G4254" s="2">
        <v>44452</v>
      </c>
      <c r="H4254" s="1" t="s">
        <v>22</v>
      </c>
      <c r="I4254" s="1" t="s">
        <v>31</v>
      </c>
      <c r="J4254" s="2">
        <v>41619</v>
      </c>
      <c r="K4254" s="1"/>
      <c r="L4254" s="1" t="s">
        <v>24</v>
      </c>
      <c r="M4254" s="3">
        <v>52701.17</v>
      </c>
      <c r="N4254" s="3">
        <v>36236.21</v>
      </c>
      <c r="O4254" s="3">
        <v>7928.96</v>
      </c>
      <c r="P4254" s="1">
        <v>125</v>
      </c>
      <c r="Q4254" s="3">
        <v>44290.17</v>
      </c>
      <c r="R4254" s="1" t="str">
        <f t="shared" si="200"/>
        <v>2021-09</v>
      </c>
      <c r="S4254" s="1" t="str">
        <f t="shared" si="198"/>
        <v/>
      </c>
      <c r="T4254" s="3">
        <f t="shared" si="199"/>
        <v>8053.96</v>
      </c>
    </row>
    <row r="4255" spans="1:20" x14ac:dyDescent="0.25">
      <c r="A4255" s="1" t="s">
        <v>12192</v>
      </c>
      <c r="B4255" s="1" t="s">
        <v>12193</v>
      </c>
      <c r="C4255" s="1" t="s">
        <v>12194</v>
      </c>
      <c r="D4255" s="1" t="s">
        <v>113</v>
      </c>
      <c r="E4255" s="1" t="s">
        <v>2628</v>
      </c>
      <c r="F4255" s="1">
        <v>0</v>
      </c>
      <c r="G4255" s="2">
        <v>39678</v>
      </c>
      <c r="H4255" s="1" t="s">
        <v>30</v>
      </c>
      <c r="I4255" s="1" t="s">
        <v>31</v>
      </c>
      <c r="J4255" s="1" t="s">
        <v>11099</v>
      </c>
      <c r="K4255" s="2">
        <v>44652</v>
      </c>
      <c r="L4255" s="1" t="s">
        <v>42</v>
      </c>
      <c r="M4255" s="3">
        <v>56468.46</v>
      </c>
      <c r="N4255" s="3">
        <v>20632.97</v>
      </c>
      <c r="O4255" s="1">
        <v>20.36</v>
      </c>
      <c r="P4255" s="1" t="s">
        <v>32</v>
      </c>
      <c r="Q4255" s="3">
        <v>20653.330000000002</v>
      </c>
      <c r="R4255" s="1" t="str">
        <f t="shared" si="200"/>
        <v>2008-08</v>
      </c>
      <c r="S4255" s="1" t="str">
        <f t="shared" si="198"/>
        <v>2022-04</v>
      </c>
      <c r="T4255" s="3">
        <f t="shared" si="199"/>
        <v>20.36</v>
      </c>
    </row>
    <row r="4256" spans="1:20" x14ac:dyDescent="0.25">
      <c r="A4256" s="1" t="s">
        <v>2683</v>
      </c>
      <c r="B4256" s="1" t="s">
        <v>12195</v>
      </c>
      <c r="C4256" s="1" t="s">
        <v>12196</v>
      </c>
      <c r="D4256" s="1" t="s">
        <v>113</v>
      </c>
      <c r="E4256" s="1" t="s">
        <v>914</v>
      </c>
      <c r="F4256" s="1">
        <v>0</v>
      </c>
      <c r="G4256" s="2">
        <v>43661</v>
      </c>
      <c r="H4256" s="1" t="s">
        <v>22</v>
      </c>
      <c r="I4256" s="1" t="s">
        <v>31</v>
      </c>
      <c r="J4256" s="1" t="s">
        <v>10753</v>
      </c>
      <c r="K4256" s="1"/>
      <c r="L4256" s="1" t="s">
        <v>24</v>
      </c>
      <c r="M4256" s="3">
        <v>40293.14</v>
      </c>
      <c r="N4256" s="3">
        <v>39268.300000000003</v>
      </c>
      <c r="O4256" s="1" t="s">
        <v>32</v>
      </c>
      <c r="P4256" s="1" t="s">
        <v>32</v>
      </c>
      <c r="Q4256" s="3">
        <v>39268.300000000003</v>
      </c>
      <c r="R4256" s="1" t="str">
        <f t="shared" si="200"/>
        <v>2019-07</v>
      </c>
      <c r="S4256" s="1" t="str">
        <f t="shared" si="198"/>
        <v/>
      </c>
      <c r="T4256" s="3">
        <f t="shared" si="199"/>
        <v>0</v>
      </c>
    </row>
    <row r="4257" spans="1:20" x14ac:dyDescent="0.25">
      <c r="A4257" s="1" t="s">
        <v>12197</v>
      </c>
      <c r="B4257" s="1" t="s">
        <v>12198</v>
      </c>
      <c r="C4257" s="1" t="s">
        <v>12199</v>
      </c>
      <c r="D4257" s="1" t="s">
        <v>70</v>
      </c>
      <c r="E4257" s="1" t="s">
        <v>5417</v>
      </c>
      <c r="F4257" s="1">
        <v>0</v>
      </c>
      <c r="G4257" s="2">
        <v>42255</v>
      </c>
      <c r="H4257" s="1" t="s">
        <v>22</v>
      </c>
      <c r="I4257" s="1" t="s">
        <v>31</v>
      </c>
      <c r="J4257" s="2">
        <v>42225</v>
      </c>
      <c r="K4257" s="1"/>
      <c r="L4257" s="1" t="s">
        <v>24</v>
      </c>
      <c r="M4257" s="3">
        <v>53199.95</v>
      </c>
      <c r="N4257" s="3">
        <v>44592.23</v>
      </c>
      <c r="O4257" s="1">
        <v>98.96</v>
      </c>
      <c r="P4257" s="1" t="s">
        <v>32</v>
      </c>
      <c r="Q4257" s="3">
        <v>44691.19</v>
      </c>
      <c r="R4257" s="1" t="str">
        <f t="shared" si="200"/>
        <v>2015-09</v>
      </c>
      <c r="S4257" s="1" t="str">
        <f t="shared" si="198"/>
        <v/>
      </c>
      <c r="T4257" s="3">
        <f t="shared" si="199"/>
        <v>98.96</v>
      </c>
    </row>
    <row r="4258" spans="1:20" x14ac:dyDescent="0.25">
      <c r="A4258" s="1" t="s">
        <v>12200</v>
      </c>
      <c r="B4258" s="1" t="s">
        <v>12201</v>
      </c>
      <c r="C4258" s="1" t="s">
        <v>12202</v>
      </c>
      <c r="D4258" s="1" t="s">
        <v>227</v>
      </c>
      <c r="E4258" s="1" t="s">
        <v>12203</v>
      </c>
      <c r="F4258" s="1">
        <v>0</v>
      </c>
      <c r="G4258" s="2">
        <v>39497</v>
      </c>
      <c r="H4258" s="1" t="s">
        <v>22</v>
      </c>
      <c r="I4258" s="1" t="s">
        <v>31</v>
      </c>
      <c r="J4258" s="1" t="s">
        <v>12204</v>
      </c>
      <c r="K4258" s="1"/>
      <c r="L4258" s="1" t="s">
        <v>24</v>
      </c>
      <c r="M4258" s="3">
        <v>45572.800000000003</v>
      </c>
      <c r="N4258" s="3">
        <v>45267.98</v>
      </c>
      <c r="O4258" s="1" t="s">
        <v>32</v>
      </c>
      <c r="P4258" s="1" t="s">
        <v>32</v>
      </c>
      <c r="Q4258" s="3">
        <v>45267.98</v>
      </c>
      <c r="R4258" s="1" t="str">
        <f t="shared" si="200"/>
        <v>2008-02</v>
      </c>
      <c r="S4258" s="1" t="str">
        <f t="shared" si="198"/>
        <v/>
      </c>
      <c r="T4258" s="3">
        <f t="shared" si="199"/>
        <v>0</v>
      </c>
    </row>
    <row r="4259" spans="1:20" x14ac:dyDescent="0.25">
      <c r="A4259" s="1" t="s">
        <v>12205</v>
      </c>
      <c r="B4259" s="1" t="s">
        <v>12206</v>
      </c>
      <c r="C4259" s="1" t="s">
        <v>12207</v>
      </c>
      <c r="D4259" s="1" t="s">
        <v>70</v>
      </c>
      <c r="E4259" s="1" t="s">
        <v>1461</v>
      </c>
      <c r="F4259" s="1">
        <v>0</v>
      </c>
      <c r="G4259" s="2">
        <v>41778</v>
      </c>
      <c r="H4259" s="1" t="s">
        <v>22</v>
      </c>
      <c r="I4259" s="1" t="s">
        <v>31</v>
      </c>
      <c r="J4259" s="1" t="s">
        <v>115</v>
      </c>
      <c r="K4259" s="1"/>
      <c r="L4259" s="1" t="s">
        <v>24</v>
      </c>
      <c r="M4259" s="3">
        <v>58799.94</v>
      </c>
      <c r="N4259" s="3">
        <v>52925.06</v>
      </c>
      <c r="O4259" s="3">
        <v>11402.73</v>
      </c>
      <c r="P4259" s="1" t="s">
        <v>32</v>
      </c>
      <c r="Q4259" s="3">
        <v>64327.79</v>
      </c>
      <c r="R4259" s="1" t="str">
        <f t="shared" si="200"/>
        <v>2014-05</v>
      </c>
      <c r="S4259" s="1" t="str">
        <f t="shared" si="198"/>
        <v/>
      </c>
      <c r="T4259" s="3">
        <f t="shared" si="199"/>
        <v>11402.73</v>
      </c>
    </row>
    <row r="4260" spans="1:20" x14ac:dyDescent="0.25">
      <c r="A4260" s="1" t="s">
        <v>12208</v>
      </c>
      <c r="B4260" s="1" t="s">
        <v>12209</v>
      </c>
      <c r="C4260" s="1" t="s">
        <v>12210</v>
      </c>
      <c r="D4260" s="1" t="s">
        <v>82</v>
      </c>
      <c r="E4260" s="1" t="s">
        <v>12211</v>
      </c>
      <c r="F4260" s="1">
        <v>0</v>
      </c>
      <c r="G4260" s="2">
        <v>32482</v>
      </c>
      <c r="H4260" s="1" t="s">
        <v>22</v>
      </c>
      <c r="I4260" s="1" t="s">
        <v>31</v>
      </c>
      <c r="J4260" s="2">
        <v>32275</v>
      </c>
      <c r="K4260" s="1"/>
      <c r="L4260" s="1" t="s">
        <v>24</v>
      </c>
      <c r="M4260" s="3">
        <v>57560.46</v>
      </c>
      <c r="N4260" s="3">
        <v>58485.53</v>
      </c>
      <c r="O4260" s="1" t="s">
        <v>32</v>
      </c>
      <c r="P4260" s="1" t="s">
        <v>32</v>
      </c>
      <c r="Q4260" s="3">
        <v>58485.53</v>
      </c>
      <c r="R4260" s="1" t="str">
        <f t="shared" si="200"/>
        <v>1988-12</v>
      </c>
      <c r="S4260" s="1" t="str">
        <f t="shared" si="198"/>
        <v/>
      </c>
      <c r="T4260" s="3">
        <f t="shared" si="199"/>
        <v>0</v>
      </c>
    </row>
    <row r="4261" spans="1:20" x14ac:dyDescent="0.25">
      <c r="A4261" s="1" t="s">
        <v>12212</v>
      </c>
      <c r="B4261" s="1" t="s">
        <v>12213</v>
      </c>
      <c r="C4261" s="1" t="s">
        <v>12214</v>
      </c>
      <c r="D4261" s="1" t="s">
        <v>70</v>
      </c>
      <c r="E4261" s="1" t="s">
        <v>96</v>
      </c>
      <c r="F4261" s="1">
        <v>0</v>
      </c>
      <c r="G4261" s="2">
        <v>44481</v>
      </c>
      <c r="H4261" s="1" t="s">
        <v>22</v>
      </c>
      <c r="I4261" s="1" t="s">
        <v>257</v>
      </c>
      <c r="J4261" s="2">
        <v>44235</v>
      </c>
      <c r="K4261" s="2">
        <v>44627</v>
      </c>
      <c r="L4261" s="1" t="s">
        <v>42</v>
      </c>
      <c r="M4261" s="3">
        <v>20800</v>
      </c>
      <c r="N4261" s="1">
        <v>842.5</v>
      </c>
      <c r="O4261" s="1" t="s">
        <v>32</v>
      </c>
      <c r="P4261" s="1" t="s">
        <v>32</v>
      </c>
      <c r="Q4261" s="1">
        <v>842.5</v>
      </c>
      <c r="R4261" s="1" t="str">
        <f t="shared" si="200"/>
        <v>2021-10</v>
      </c>
      <c r="S4261" s="1" t="str">
        <f t="shared" si="198"/>
        <v>2022-03</v>
      </c>
      <c r="T4261" s="3">
        <f t="shared" si="199"/>
        <v>0</v>
      </c>
    </row>
    <row r="4262" spans="1:20" x14ac:dyDescent="0.25">
      <c r="A4262" s="1" t="s">
        <v>12215</v>
      </c>
      <c r="B4262" s="1" t="s">
        <v>12216</v>
      </c>
      <c r="C4262" s="1" t="s">
        <v>12217</v>
      </c>
      <c r="D4262" s="1" t="s">
        <v>123</v>
      </c>
      <c r="E4262" s="1" t="s">
        <v>454</v>
      </c>
      <c r="F4262" s="1">
        <v>0</v>
      </c>
      <c r="G4262" s="2">
        <v>39901</v>
      </c>
      <c r="H4262" s="1" t="s">
        <v>30</v>
      </c>
      <c r="I4262" s="1" t="s">
        <v>31</v>
      </c>
      <c r="J4262" s="1" t="s">
        <v>12218</v>
      </c>
      <c r="K4262" s="1"/>
      <c r="L4262" s="1" t="s">
        <v>24</v>
      </c>
      <c r="M4262" s="3">
        <v>88288.51</v>
      </c>
      <c r="N4262" s="3">
        <v>87781.18</v>
      </c>
      <c r="O4262" s="3">
        <v>2598.04</v>
      </c>
      <c r="P4262" s="1">
        <v>125</v>
      </c>
      <c r="Q4262" s="3">
        <v>90504.22</v>
      </c>
      <c r="R4262" s="1" t="str">
        <f t="shared" si="200"/>
        <v>2009-03</v>
      </c>
      <c r="S4262" s="1" t="str">
        <f t="shared" si="198"/>
        <v/>
      </c>
      <c r="T4262" s="3">
        <f t="shared" si="199"/>
        <v>2723.04</v>
      </c>
    </row>
    <row r="4263" spans="1:20" x14ac:dyDescent="0.25">
      <c r="A4263" s="1" t="s">
        <v>5612</v>
      </c>
      <c r="B4263" s="1" t="s">
        <v>12219</v>
      </c>
      <c r="C4263" s="1" t="s">
        <v>12220</v>
      </c>
      <c r="D4263" s="1" t="s">
        <v>113</v>
      </c>
      <c r="E4263" s="1" t="s">
        <v>5307</v>
      </c>
      <c r="F4263" s="1">
        <v>0</v>
      </c>
      <c r="G4263" s="2">
        <v>43423</v>
      </c>
      <c r="H4263" s="1" t="s">
        <v>30</v>
      </c>
      <c r="I4263" s="1" t="s">
        <v>31</v>
      </c>
      <c r="J4263" s="1" t="s">
        <v>8948</v>
      </c>
      <c r="K4263" s="1"/>
      <c r="L4263" s="1" t="s">
        <v>24</v>
      </c>
      <c r="M4263" s="3">
        <v>44343.519999999997</v>
      </c>
      <c r="N4263" s="3">
        <v>45730.5</v>
      </c>
      <c r="O4263" s="1" t="s">
        <v>32</v>
      </c>
      <c r="P4263" s="1" t="s">
        <v>32</v>
      </c>
      <c r="Q4263" s="3">
        <v>45730.5</v>
      </c>
      <c r="R4263" s="1" t="str">
        <f t="shared" si="200"/>
        <v>2018-11</v>
      </c>
      <c r="S4263" s="1" t="str">
        <f t="shared" si="198"/>
        <v/>
      </c>
      <c r="T4263" s="3">
        <f t="shared" si="199"/>
        <v>0</v>
      </c>
    </row>
    <row r="4264" spans="1:20" x14ac:dyDescent="0.25">
      <c r="A4264" s="1" t="s">
        <v>12221</v>
      </c>
      <c r="B4264" s="1" t="s">
        <v>12222</v>
      </c>
      <c r="C4264" s="1" t="s">
        <v>12223</v>
      </c>
      <c r="D4264" s="1" t="s">
        <v>20</v>
      </c>
      <c r="E4264" s="1" t="s">
        <v>3316</v>
      </c>
      <c r="F4264" s="1">
        <v>0</v>
      </c>
      <c r="G4264" s="2">
        <v>44845</v>
      </c>
      <c r="H4264" s="1" t="s">
        <v>22</v>
      </c>
      <c r="I4264" s="1" t="s">
        <v>23</v>
      </c>
      <c r="J4264" s="2">
        <v>44875</v>
      </c>
      <c r="K4264" s="2">
        <v>44901</v>
      </c>
      <c r="L4264" s="1" t="s">
        <v>42</v>
      </c>
      <c r="M4264" s="3">
        <v>58239.58</v>
      </c>
      <c r="N4264" s="3">
        <v>4976.4399999999996</v>
      </c>
      <c r="O4264" s="1" t="s">
        <v>32</v>
      </c>
      <c r="P4264" s="1" t="s">
        <v>32</v>
      </c>
      <c r="Q4264" s="3">
        <v>4976.4399999999996</v>
      </c>
      <c r="R4264" s="1" t="str">
        <f t="shared" si="200"/>
        <v>2022-10</v>
      </c>
      <c r="S4264" s="1" t="str">
        <f t="shared" si="198"/>
        <v>2022-12</v>
      </c>
      <c r="T4264" s="3">
        <f t="shared" si="199"/>
        <v>0</v>
      </c>
    </row>
    <row r="4265" spans="1:20" x14ac:dyDescent="0.25">
      <c r="A4265" s="1" t="s">
        <v>2251</v>
      </c>
      <c r="B4265" s="1" t="s">
        <v>12222</v>
      </c>
      <c r="C4265" s="1" t="s">
        <v>12224</v>
      </c>
      <c r="D4265" s="1" t="s">
        <v>20</v>
      </c>
      <c r="E4265" s="1" t="s">
        <v>404</v>
      </c>
      <c r="F4265" s="1">
        <v>0</v>
      </c>
      <c r="G4265" s="2">
        <v>42478</v>
      </c>
      <c r="H4265" s="1" t="s">
        <v>22</v>
      </c>
      <c r="I4265" s="1" t="s">
        <v>31</v>
      </c>
      <c r="J4265" s="1" t="s">
        <v>616</v>
      </c>
      <c r="K4265" s="1"/>
      <c r="L4265" s="1" t="s">
        <v>24</v>
      </c>
      <c r="M4265" s="3">
        <v>47471.22</v>
      </c>
      <c r="N4265" s="3">
        <v>42289.69</v>
      </c>
      <c r="O4265" s="3">
        <v>4287.92</v>
      </c>
      <c r="P4265" s="1" t="s">
        <v>32</v>
      </c>
      <c r="Q4265" s="3">
        <v>46577.61</v>
      </c>
      <c r="R4265" s="1" t="str">
        <f t="shared" si="200"/>
        <v>2016-04</v>
      </c>
      <c r="S4265" s="1" t="str">
        <f t="shared" si="198"/>
        <v/>
      </c>
      <c r="T4265" s="3">
        <f t="shared" si="199"/>
        <v>4287.92</v>
      </c>
    </row>
    <row r="4266" spans="1:20" x14ac:dyDescent="0.25">
      <c r="A4266" s="1" t="s">
        <v>12225</v>
      </c>
      <c r="B4266" s="1" t="s">
        <v>12226</v>
      </c>
      <c r="C4266" s="1" t="s">
        <v>12227</v>
      </c>
      <c r="D4266" s="1" t="s">
        <v>39</v>
      </c>
      <c r="E4266" s="1" t="s">
        <v>40</v>
      </c>
      <c r="F4266" s="1">
        <v>0</v>
      </c>
      <c r="G4266" s="2">
        <v>44883</v>
      </c>
      <c r="H4266" s="1" t="s">
        <v>22</v>
      </c>
      <c r="I4266" s="1" t="s">
        <v>31</v>
      </c>
      <c r="J4266" s="1" t="s">
        <v>11897</v>
      </c>
      <c r="K4266" s="1"/>
      <c r="L4266" s="1" t="s">
        <v>24</v>
      </c>
      <c r="M4266" s="3">
        <v>29952</v>
      </c>
      <c r="N4266" s="1">
        <v>479</v>
      </c>
      <c r="O4266" s="1" t="s">
        <v>32</v>
      </c>
      <c r="P4266" s="1">
        <v>100</v>
      </c>
      <c r="Q4266" s="1">
        <v>579</v>
      </c>
      <c r="R4266" s="1" t="str">
        <f t="shared" si="200"/>
        <v>2022-11</v>
      </c>
      <c r="S4266" s="1" t="str">
        <f t="shared" si="198"/>
        <v/>
      </c>
      <c r="T4266" s="3">
        <f t="shared" si="199"/>
        <v>100</v>
      </c>
    </row>
    <row r="4267" spans="1:20" x14ac:dyDescent="0.25">
      <c r="A4267" s="1" t="s">
        <v>4374</v>
      </c>
      <c r="B4267" s="1" t="s">
        <v>12228</v>
      </c>
      <c r="C4267" s="1" t="s">
        <v>12229</v>
      </c>
      <c r="D4267" s="1" t="s">
        <v>123</v>
      </c>
      <c r="E4267" s="1" t="s">
        <v>194</v>
      </c>
      <c r="F4267" s="1">
        <v>0</v>
      </c>
      <c r="G4267" s="2">
        <v>44165</v>
      </c>
      <c r="H4267" s="1" t="s">
        <v>30</v>
      </c>
      <c r="I4267" s="1" t="s">
        <v>31</v>
      </c>
      <c r="J4267" s="1" t="s">
        <v>1502</v>
      </c>
      <c r="K4267" s="1"/>
      <c r="L4267" s="1" t="s">
        <v>24</v>
      </c>
      <c r="M4267" s="3">
        <v>52225.26</v>
      </c>
      <c r="N4267" s="3">
        <v>48374.46</v>
      </c>
      <c r="O4267" s="3">
        <v>18134.97</v>
      </c>
      <c r="P4267" s="1" t="s">
        <v>32</v>
      </c>
      <c r="Q4267" s="3">
        <v>66509.429999999993</v>
      </c>
      <c r="R4267" s="1" t="str">
        <f t="shared" si="200"/>
        <v>2020-11</v>
      </c>
      <c r="S4267" s="1" t="str">
        <f t="shared" si="198"/>
        <v/>
      </c>
      <c r="T4267" s="3">
        <f t="shared" si="199"/>
        <v>18134.97</v>
      </c>
    </row>
    <row r="4268" spans="1:20" x14ac:dyDescent="0.25">
      <c r="A4268" s="1" t="s">
        <v>12230</v>
      </c>
      <c r="B4268" s="1" t="s">
        <v>12231</v>
      </c>
      <c r="C4268" s="1" t="s">
        <v>12232</v>
      </c>
      <c r="D4268" s="1" t="s">
        <v>76</v>
      </c>
      <c r="E4268" s="1" t="s">
        <v>1068</v>
      </c>
      <c r="F4268" s="1">
        <v>0</v>
      </c>
      <c r="G4268" s="2">
        <v>44858</v>
      </c>
      <c r="H4268" s="1" t="s">
        <v>22</v>
      </c>
      <c r="I4268" s="1" t="s">
        <v>31</v>
      </c>
      <c r="J4268" s="1" t="s">
        <v>765</v>
      </c>
      <c r="K4268" s="1"/>
      <c r="L4268" s="1" t="s">
        <v>24</v>
      </c>
      <c r="M4268" s="3">
        <v>15080</v>
      </c>
      <c r="N4268" s="3">
        <v>1015.01</v>
      </c>
      <c r="O4268" s="1" t="s">
        <v>32</v>
      </c>
      <c r="P4268" s="1">
        <v>100</v>
      </c>
      <c r="Q4268" s="3">
        <v>1115.01</v>
      </c>
      <c r="R4268" s="1" t="str">
        <f t="shared" si="200"/>
        <v>2022-10</v>
      </c>
      <c r="S4268" s="1" t="str">
        <f t="shared" si="198"/>
        <v/>
      </c>
      <c r="T4268" s="3">
        <f t="shared" si="199"/>
        <v>100</v>
      </c>
    </row>
    <row r="4269" spans="1:20" x14ac:dyDescent="0.25">
      <c r="A4269" s="1" t="s">
        <v>5976</v>
      </c>
      <c r="B4269" s="1" t="s">
        <v>12233</v>
      </c>
      <c r="C4269" s="1" t="s">
        <v>12234</v>
      </c>
      <c r="D4269" s="1" t="s">
        <v>39</v>
      </c>
      <c r="E4269" s="1" t="s">
        <v>40</v>
      </c>
      <c r="F4269" s="1">
        <v>0</v>
      </c>
      <c r="G4269" s="2">
        <v>44707</v>
      </c>
      <c r="H4269" s="1" t="s">
        <v>30</v>
      </c>
      <c r="I4269" s="1" t="s">
        <v>31</v>
      </c>
      <c r="J4269" s="1" t="s">
        <v>41</v>
      </c>
      <c r="K4269" s="2">
        <v>44809</v>
      </c>
      <c r="L4269" s="1" t="s">
        <v>42</v>
      </c>
      <c r="M4269" s="3">
        <v>39936</v>
      </c>
      <c r="N4269" s="3">
        <v>3584</v>
      </c>
      <c r="O4269" s="1" t="s">
        <v>32</v>
      </c>
      <c r="P4269" s="1">
        <v>100</v>
      </c>
      <c r="Q4269" s="3">
        <v>3684</v>
      </c>
      <c r="R4269" s="1" t="str">
        <f t="shared" si="200"/>
        <v>2022-05</v>
      </c>
      <c r="S4269" s="1" t="str">
        <f t="shared" si="198"/>
        <v>2022-09</v>
      </c>
      <c r="T4269" s="3">
        <f t="shared" si="199"/>
        <v>100</v>
      </c>
    </row>
    <row r="4270" spans="1:20" x14ac:dyDescent="0.25">
      <c r="A4270" s="1" t="s">
        <v>12235</v>
      </c>
      <c r="B4270" s="1" t="s">
        <v>12236</v>
      </c>
      <c r="C4270" s="1" t="s">
        <v>12237</v>
      </c>
      <c r="D4270" s="1" t="s">
        <v>76</v>
      </c>
      <c r="E4270" s="1" t="s">
        <v>676</v>
      </c>
      <c r="F4270" s="1">
        <v>0</v>
      </c>
      <c r="G4270" s="2">
        <v>41638</v>
      </c>
      <c r="H4270" s="1" t="s">
        <v>22</v>
      </c>
      <c r="I4270" s="1" t="s">
        <v>23</v>
      </c>
      <c r="J4270" s="1" t="s">
        <v>9395</v>
      </c>
      <c r="K4270" s="1"/>
      <c r="L4270" s="1" t="s">
        <v>24</v>
      </c>
      <c r="M4270" s="3">
        <v>115324.77</v>
      </c>
      <c r="N4270" s="3">
        <v>115114.4</v>
      </c>
      <c r="O4270" s="1" t="s">
        <v>32</v>
      </c>
      <c r="P4270" s="1" t="s">
        <v>32</v>
      </c>
      <c r="Q4270" s="3">
        <v>115114.4</v>
      </c>
      <c r="R4270" s="1" t="str">
        <f t="shared" si="200"/>
        <v>2013-12</v>
      </c>
      <c r="S4270" s="1" t="str">
        <f t="shared" si="198"/>
        <v/>
      </c>
      <c r="T4270" s="3">
        <f t="shared" si="199"/>
        <v>0</v>
      </c>
    </row>
    <row r="4271" spans="1:20" x14ac:dyDescent="0.25">
      <c r="A4271" s="1" t="s">
        <v>12238</v>
      </c>
      <c r="B4271" s="1" t="s">
        <v>12239</v>
      </c>
      <c r="C4271" s="1" t="s">
        <v>12240</v>
      </c>
      <c r="D4271" s="1" t="s">
        <v>683</v>
      </c>
      <c r="E4271" s="1" t="s">
        <v>1258</v>
      </c>
      <c r="F4271" s="1">
        <v>0</v>
      </c>
      <c r="G4271" s="2">
        <v>42603</v>
      </c>
      <c r="H4271" s="1" t="s">
        <v>30</v>
      </c>
      <c r="I4271" s="1" t="s">
        <v>31</v>
      </c>
      <c r="J4271" s="1" t="s">
        <v>12241</v>
      </c>
      <c r="K4271" s="1"/>
      <c r="L4271" s="1" t="s">
        <v>24</v>
      </c>
      <c r="M4271" s="3">
        <v>73999.95</v>
      </c>
      <c r="N4271" s="3">
        <v>74001.2</v>
      </c>
      <c r="O4271" s="1" t="s">
        <v>32</v>
      </c>
      <c r="P4271" s="1" t="s">
        <v>32</v>
      </c>
      <c r="Q4271" s="3">
        <v>74001.2</v>
      </c>
      <c r="R4271" s="1" t="str">
        <f t="shared" si="200"/>
        <v>2016-08</v>
      </c>
      <c r="S4271" s="1" t="str">
        <f t="shared" si="198"/>
        <v/>
      </c>
      <c r="T4271" s="3">
        <f t="shared" si="199"/>
        <v>0</v>
      </c>
    </row>
    <row r="4272" spans="1:20" x14ac:dyDescent="0.25">
      <c r="A4272" s="1" t="s">
        <v>12242</v>
      </c>
      <c r="B4272" s="1" t="s">
        <v>12243</v>
      </c>
      <c r="C4272" s="1" t="s">
        <v>12244</v>
      </c>
      <c r="D4272" s="1" t="s">
        <v>82</v>
      </c>
      <c r="E4272" s="1" t="s">
        <v>887</v>
      </c>
      <c r="F4272" s="1">
        <v>0</v>
      </c>
      <c r="G4272" s="2">
        <v>44256</v>
      </c>
      <c r="H4272" s="1" t="s">
        <v>22</v>
      </c>
      <c r="I4272" s="1" t="s">
        <v>368</v>
      </c>
      <c r="J4272" s="2">
        <v>44199</v>
      </c>
      <c r="K4272" s="2">
        <v>44785</v>
      </c>
      <c r="L4272" s="1" t="s">
        <v>42</v>
      </c>
      <c r="M4272" s="3">
        <v>44059.18</v>
      </c>
      <c r="N4272" s="3">
        <v>29486.04</v>
      </c>
      <c r="O4272" s="1" t="s">
        <v>32</v>
      </c>
      <c r="P4272" s="1" t="s">
        <v>32</v>
      </c>
      <c r="Q4272" s="3">
        <v>29486.04</v>
      </c>
      <c r="R4272" s="1" t="str">
        <f t="shared" si="200"/>
        <v>2021-03</v>
      </c>
      <c r="S4272" s="1" t="str">
        <f t="shared" si="198"/>
        <v>2022-08</v>
      </c>
      <c r="T4272" s="3">
        <f t="shared" si="199"/>
        <v>0</v>
      </c>
    </row>
    <row r="4273" spans="1:20" x14ac:dyDescent="0.25">
      <c r="A4273" s="1" t="s">
        <v>12245</v>
      </c>
      <c r="B4273" s="1" t="s">
        <v>12246</v>
      </c>
      <c r="C4273" s="1" t="s">
        <v>12247</v>
      </c>
      <c r="D4273" s="1" t="s">
        <v>971</v>
      </c>
      <c r="E4273" s="1" t="s">
        <v>972</v>
      </c>
      <c r="F4273" s="1">
        <v>0</v>
      </c>
      <c r="G4273" s="2">
        <v>37627</v>
      </c>
      <c r="H4273" s="1" t="s">
        <v>30</v>
      </c>
      <c r="I4273" s="1" t="s">
        <v>31</v>
      </c>
      <c r="J4273" s="2">
        <v>37773</v>
      </c>
      <c r="K4273" s="1"/>
      <c r="L4273" s="1" t="s">
        <v>24</v>
      </c>
      <c r="M4273" s="3">
        <v>82106.75</v>
      </c>
      <c r="N4273" s="3">
        <v>82060.7</v>
      </c>
      <c r="O4273" s="3">
        <v>11576</v>
      </c>
      <c r="P4273" s="1" t="s">
        <v>32</v>
      </c>
      <c r="Q4273" s="3">
        <v>93636.7</v>
      </c>
      <c r="R4273" s="1" t="str">
        <f t="shared" si="200"/>
        <v>2003-01</v>
      </c>
      <c r="S4273" s="1" t="str">
        <f t="shared" si="198"/>
        <v/>
      </c>
      <c r="T4273" s="3">
        <f t="shared" si="199"/>
        <v>11576</v>
      </c>
    </row>
    <row r="4274" spans="1:20" x14ac:dyDescent="0.25">
      <c r="A4274" s="1" t="s">
        <v>12248</v>
      </c>
      <c r="B4274" s="1" t="s">
        <v>12246</v>
      </c>
      <c r="C4274" s="1" t="s">
        <v>12249</v>
      </c>
      <c r="D4274" s="1" t="s">
        <v>227</v>
      </c>
      <c r="E4274" s="1" t="s">
        <v>1028</v>
      </c>
      <c r="F4274" s="1">
        <v>0</v>
      </c>
      <c r="G4274" s="2">
        <v>42856</v>
      </c>
      <c r="H4274" s="1" t="s">
        <v>30</v>
      </c>
      <c r="I4274" s="1" t="s">
        <v>31</v>
      </c>
      <c r="J4274" s="1" t="s">
        <v>6649</v>
      </c>
      <c r="K4274" s="1"/>
      <c r="L4274" s="1" t="s">
        <v>24</v>
      </c>
      <c r="M4274" s="3">
        <v>54999.98</v>
      </c>
      <c r="N4274" s="3">
        <v>53923.11</v>
      </c>
      <c r="O4274" s="1" t="s">
        <v>32</v>
      </c>
      <c r="P4274" s="1" t="s">
        <v>32</v>
      </c>
      <c r="Q4274" s="3">
        <v>53923.11</v>
      </c>
      <c r="R4274" s="1" t="str">
        <f t="shared" si="200"/>
        <v>2017-05</v>
      </c>
      <c r="S4274" s="1" t="str">
        <f t="shared" si="198"/>
        <v/>
      </c>
      <c r="T4274" s="3">
        <f t="shared" si="199"/>
        <v>0</v>
      </c>
    </row>
    <row r="4275" spans="1:20" x14ac:dyDescent="0.25">
      <c r="A4275" s="1" t="s">
        <v>12250</v>
      </c>
      <c r="B4275" s="1" t="s">
        <v>12246</v>
      </c>
      <c r="C4275" s="1" t="s">
        <v>12251</v>
      </c>
      <c r="D4275" s="1" t="s">
        <v>113</v>
      </c>
      <c r="E4275" s="1" t="s">
        <v>914</v>
      </c>
      <c r="F4275" s="1">
        <v>0</v>
      </c>
      <c r="G4275" s="2">
        <v>42052</v>
      </c>
      <c r="H4275" s="1" t="s">
        <v>30</v>
      </c>
      <c r="I4275" s="1" t="s">
        <v>23</v>
      </c>
      <c r="J4275" s="1" t="s">
        <v>12252</v>
      </c>
      <c r="K4275" s="1"/>
      <c r="L4275" s="1" t="s">
        <v>24</v>
      </c>
      <c r="M4275" s="3">
        <v>41246.82</v>
      </c>
      <c r="N4275" s="3">
        <v>41638.61</v>
      </c>
      <c r="O4275" s="1" t="s">
        <v>32</v>
      </c>
      <c r="P4275" s="1" t="s">
        <v>32</v>
      </c>
      <c r="Q4275" s="3">
        <v>41638.61</v>
      </c>
      <c r="R4275" s="1" t="str">
        <f t="shared" si="200"/>
        <v>2015-02</v>
      </c>
      <c r="S4275" s="1" t="str">
        <f t="shared" si="198"/>
        <v/>
      </c>
      <c r="T4275" s="3">
        <f t="shared" si="199"/>
        <v>0</v>
      </c>
    </row>
    <row r="4276" spans="1:20" x14ac:dyDescent="0.25">
      <c r="A4276" s="1" t="s">
        <v>9410</v>
      </c>
      <c r="B4276" s="1" t="s">
        <v>12246</v>
      </c>
      <c r="C4276" s="1" t="s">
        <v>12253</v>
      </c>
      <c r="D4276" s="1" t="s">
        <v>20</v>
      </c>
      <c r="E4276" s="1" t="s">
        <v>6087</v>
      </c>
      <c r="F4276" s="1">
        <v>0</v>
      </c>
      <c r="G4276" s="2">
        <v>42248</v>
      </c>
      <c r="H4276" s="1" t="s">
        <v>22</v>
      </c>
      <c r="I4276" s="1" t="s">
        <v>23</v>
      </c>
      <c r="J4276" s="2">
        <v>42013</v>
      </c>
      <c r="K4276" s="1"/>
      <c r="L4276" s="1" t="s">
        <v>24</v>
      </c>
      <c r="M4276" s="3">
        <v>37129.660000000003</v>
      </c>
      <c r="N4276" s="3">
        <v>36984.160000000003</v>
      </c>
      <c r="O4276" s="1" t="s">
        <v>32</v>
      </c>
      <c r="P4276" s="1">
        <v>125</v>
      </c>
      <c r="Q4276" s="3">
        <v>37109.160000000003</v>
      </c>
      <c r="R4276" s="1" t="str">
        <f t="shared" si="200"/>
        <v>2015-09</v>
      </c>
      <c r="S4276" s="1" t="str">
        <f t="shared" si="198"/>
        <v/>
      </c>
      <c r="T4276" s="3">
        <f t="shared" si="199"/>
        <v>125</v>
      </c>
    </row>
    <row r="4277" spans="1:20" x14ac:dyDescent="0.25">
      <c r="A4277" s="1" t="s">
        <v>7325</v>
      </c>
      <c r="B4277" s="1" t="s">
        <v>12254</v>
      </c>
      <c r="C4277" s="1" t="s">
        <v>12255</v>
      </c>
      <c r="D4277" s="1" t="s">
        <v>70</v>
      </c>
      <c r="E4277" s="1" t="s">
        <v>12256</v>
      </c>
      <c r="F4277" s="1">
        <v>0</v>
      </c>
      <c r="G4277" s="2">
        <v>44438</v>
      </c>
      <c r="H4277" s="1" t="s">
        <v>22</v>
      </c>
      <c r="I4277" s="1" t="s">
        <v>31</v>
      </c>
      <c r="J4277" s="1" t="s">
        <v>1740</v>
      </c>
      <c r="K4277" s="1"/>
      <c r="L4277" s="1" t="s">
        <v>24</v>
      </c>
      <c r="M4277" s="3">
        <v>92474.93</v>
      </c>
      <c r="N4277" s="3">
        <v>92118.53</v>
      </c>
      <c r="O4277" s="1" t="s">
        <v>32</v>
      </c>
      <c r="P4277" s="1" t="s">
        <v>32</v>
      </c>
      <c r="Q4277" s="3">
        <v>92118.53</v>
      </c>
      <c r="R4277" s="1" t="str">
        <f t="shared" si="200"/>
        <v>2021-08</v>
      </c>
      <c r="S4277" s="1" t="str">
        <f t="shared" si="198"/>
        <v/>
      </c>
      <c r="T4277" s="3">
        <f t="shared" si="199"/>
        <v>0</v>
      </c>
    </row>
    <row r="4278" spans="1:20" x14ac:dyDescent="0.25">
      <c r="A4278" s="1" t="s">
        <v>12257</v>
      </c>
      <c r="B4278" s="1" t="s">
        <v>7958</v>
      </c>
      <c r="C4278" s="1" t="s">
        <v>12258</v>
      </c>
      <c r="D4278" s="1" t="s">
        <v>284</v>
      </c>
      <c r="E4278" s="1" t="s">
        <v>285</v>
      </c>
      <c r="F4278" s="1">
        <v>0</v>
      </c>
      <c r="G4278" s="2">
        <v>44718</v>
      </c>
      <c r="H4278" s="1" t="s">
        <v>22</v>
      </c>
      <c r="I4278" s="1" t="s">
        <v>31</v>
      </c>
      <c r="J4278" s="2">
        <v>44718</v>
      </c>
      <c r="K4278" s="2">
        <v>44785</v>
      </c>
      <c r="L4278" s="1" t="s">
        <v>42</v>
      </c>
      <c r="M4278" s="3">
        <v>27040</v>
      </c>
      <c r="N4278" s="3">
        <v>3965</v>
      </c>
      <c r="O4278" s="1" t="s">
        <v>32</v>
      </c>
      <c r="P4278" s="1" t="s">
        <v>32</v>
      </c>
      <c r="Q4278" s="3">
        <v>3965</v>
      </c>
      <c r="R4278" s="1" t="str">
        <f t="shared" si="200"/>
        <v>2022-06</v>
      </c>
      <c r="S4278" s="1" t="str">
        <f t="shared" si="198"/>
        <v>2022-08</v>
      </c>
      <c r="T4278" s="3">
        <f t="shared" si="199"/>
        <v>0</v>
      </c>
    </row>
    <row r="4279" spans="1:20" x14ac:dyDescent="0.25">
      <c r="A4279" s="1" t="s">
        <v>12259</v>
      </c>
      <c r="B4279" s="1" t="s">
        <v>12260</v>
      </c>
      <c r="C4279" s="1" t="s">
        <v>12261</v>
      </c>
      <c r="D4279" s="1" t="s">
        <v>82</v>
      </c>
      <c r="E4279" s="1" t="s">
        <v>818</v>
      </c>
      <c r="F4279" s="1">
        <v>0</v>
      </c>
      <c r="G4279" s="2">
        <v>39664</v>
      </c>
      <c r="H4279" s="1" t="s">
        <v>22</v>
      </c>
      <c r="I4279" s="1" t="s">
        <v>23</v>
      </c>
      <c r="J4279" s="2">
        <v>39546</v>
      </c>
      <c r="K4279" s="1"/>
      <c r="L4279" s="1" t="s">
        <v>24</v>
      </c>
      <c r="M4279" s="3">
        <v>66864.100000000006</v>
      </c>
      <c r="N4279" s="3">
        <v>66864.13</v>
      </c>
      <c r="O4279" s="1" t="s">
        <v>32</v>
      </c>
      <c r="P4279" s="1" t="s">
        <v>32</v>
      </c>
      <c r="Q4279" s="3">
        <v>66864.13</v>
      </c>
      <c r="R4279" s="1" t="str">
        <f t="shared" si="200"/>
        <v>2008-08</v>
      </c>
      <c r="S4279" s="1" t="str">
        <f t="shared" si="198"/>
        <v/>
      </c>
      <c r="T4279" s="3">
        <f t="shared" si="199"/>
        <v>0</v>
      </c>
    </row>
    <row r="4280" spans="1:20" x14ac:dyDescent="0.25">
      <c r="A4280" s="1" t="s">
        <v>1953</v>
      </c>
      <c r="B4280" s="1" t="s">
        <v>12260</v>
      </c>
      <c r="C4280" s="1" t="s">
        <v>12262</v>
      </c>
      <c r="D4280" s="1" t="s">
        <v>113</v>
      </c>
      <c r="E4280" s="1" t="s">
        <v>7757</v>
      </c>
      <c r="F4280" s="1">
        <v>0</v>
      </c>
      <c r="G4280" s="2">
        <v>44172</v>
      </c>
      <c r="H4280" s="1" t="s">
        <v>30</v>
      </c>
      <c r="I4280" s="1" t="s">
        <v>31</v>
      </c>
      <c r="J4280" s="2">
        <v>44024</v>
      </c>
      <c r="K4280" s="1"/>
      <c r="L4280" s="1" t="s">
        <v>24</v>
      </c>
      <c r="M4280" s="3">
        <v>47265.09</v>
      </c>
      <c r="N4280" s="3">
        <v>47265.4</v>
      </c>
      <c r="O4280" s="1">
        <v>886.22</v>
      </c>
      <c r="P4280" s="1" t="s">
        <v>32</v>
      </c>
      <c r="Q4280" s="3">
        <v>48151.62</v>
      </c>
      <c r="R4280" s="1" t="str">
        <f t="shared" si="200"/>
        <v>2020-12</v>
      </c>
      <c r="S4280" s="1" t="str">
        <f t="shared" si="198"/>
        <v/>
      </c>
      <c r="T4280" s="3">
        <f t="shared" si="199"/>
        <v>886.22</v>
      </c>
    </row>
    <row r="4281" spans="1:20" x14ac:dyDescent="0.25">
      <c r="A4281" s="1" t="s">
        <v>12263</v>
      </c>
      <c r="B4281" s="1" t="s">
        <v>12264</v>
      </c>
      <c r="C4281" s="1" t="s">
        <v>12265</v>
      </c>
      <c r="D4281" s="1" t="s">
        <v>70</v>
      </c>
      <c r="E4281" s="1" t="s">
        <v>280</v>
      </c>
      <c r="F4281" s="1">
        <v>0</v>
      </c>
      <c r="G4281" s="2">
        <v>44060</v>
      </c>
      <c r="H4281" s="1" t="s">
        <v>22</v>
      </c>
      <c r="I4281" s="1" t="s">
        <v>31</v>
      </c>
      <c r="J4281" s="1" t="s">
        <v>4504</v>
      </c>
      <c r="K4281" s="2">
        <v>44799</v>
      </c>
      <c r="L4281" s="1" t="s">
        <v>42</v>
      </c>
      <c r="M4281" s="3">
        <v>40048.11</v>
      </c>
      <c r="N4281" s="3">
        <v>29884.17</v>
      </c>
      <c r="O4281" s="3">
        <v>7189.52</v>
      </c>
      <c r="P4281" s="1" t="s">
        <v>32</v>
      </c>
      <c r="Q4281" s="3">
        <v>37073.69</v>
      </c>
      <c r="R4281" s="1" t="str">
        <f t="shared" si="200"/>
        <v>2020-08</v>
      </c>
      <c r="S4281" s="1" t="str">
        <f t="shared" si="198"/>
        <v>2022-08</v>
      </c>
      <c r="T4281" s="3">
        <f t="shared" si="199"/>
        <v>7189.52</v>
      </c>
    </row>
    <row r="4282" spans="1:20" x14ac:dyDescent="0.25">
      <c r="A4282" s="1" t="s">
        <v>9933</v>
      </c>
      <c r="B4282" s="1" t="s">
        <v>12266</v>
      </c>
      <c r="C4282" s="1" t="s">
        <v>12267</v>
      </c>
      <c r="D4282" s="1" t="s">
        <v>227</v>
      </c>
      <c r="E4282" s="1" t="s">
        <v>1509</v>
      </c>
      <c r="F4282" s="1">
        <v>0</v>
      </c>
      <c r="G4282" s="2">
        <v>37564</v>
      </c>
      <c r="H4282" s="1" t="s">
        <v>30</v>
      </c>
      <c r="I4282" s="1" t="s">
        <v>31</v>
      </c>
      <c r="J4282" s="2">
        <v>37357</v>
      </c>
      <c r="K4282" s="1"/>
      <c r="L4282" s="1" t="s">
        <v>24</v>
      </c>
      <c r="M4282" s="3">
        <v>46202</v>
      </c>
      <c r="N4282" s="3">
        <v>45833.55</v>
      </c>
      <c r="O4282" s="1" t="s">
        <v>32</v>
      </c>
      <c r="P4282" s="1">
        <v>125</v>
      </c>
      <c r="Q4282" s="3">
        <v>45958.55</v>
      </c>
      <c r="R4282" s="1" t="str">
        <f t="shared" si="200"/>
        <v>2002-11</v>
      </c>
      <c r="S4282" s="1" t="str">
        <f t="shared" si="198"/>
        <v/>
      </c>
      <c r="T4282" s="3">
        <f t="shared" si="199"/>
        <v>125</v>
      </c>
    </row>
    <row r="4283" spans="1:20" x14ac:dyDescent="0.25">
      <c r="A4283" s="1" t="s">
        <v>12268</v>
      </c>
      <c r="B4283" s="1" t="s">
        <v>12269</v>
      </c>
      <c r="C4283" s="1" t="s">
        <v>12270</v>
      </c>
      <c r="D4283" s="1" t="s">
        <v>227</v>
      </c>
      <c r="E4283" s="1" t="s">
        <v>12271</v>
      </c>
      <c r="F4283" s="1">
        <v>0</v>
      </c>
      <c r="G4283" s="2">
        <v>39412</v>
      </c>
      <c r="H4283" s="1" t="s">
        <v>30</v>
      </c>
      <c r="I4283" s="1" t="s">
        <v>31</v>
      </c>
      <c r="J4283" s="1" t="s">
        <v>3678</v>
      </c>
      <c r="K4283" s="1"/>
      <c r="L4283" s="1" t="s">
        <v>24</v>
      </c>
      <c r="M4283" s="3">
        <v>89999.94</v>
      </c>
      <c r="N4283" s="3">
        <v>89999.039999999994</v>
      </c>
      <c r="O4283" s="1" t="s">
        <v>32</v>
      </c>
      <c r="P4283" s="1" t="s">
        <v>32</v>
      </c>
      <c r="Q4283" s="3">
        <v>89999.039999999994</v>
      </c>
      <c r="R4283" s="1" t="str">
        <f t="shared" si="200"/>
        <v>2007-11</v>
      </c>
      <c r="S4283" s="1" t="str">
        <f t="shared" si="198"/>
        <v/>
      </c>
      <c r="T4283" s="3">
        <f t="shared" si="199"/>
        <v>0</v>
      </c>
    </row>
    <row r="4284" spans="1:20" x14ac:dyDescent="0.25">
      <c r="A4284" s="1" t="s">
        <v>240</v>
      </c>
      <c r="B4284" s="1" t="s">
        <v>12269</v>
      </c>
      <c r="C4284" s="1" t="s">
        <v>12272</v>
      </c>
      <c r="D4284" s="1" t="s">
        <v>52</v>
      </c>
      <c r="E4284" s="1" t="s">
        <v>6130</v>
      </c>
      <c r="F4284" s="1">
        <v>0</v>
      </c>
      <c r="G4284" s="2">
        <v>43556</v>
      </c>
      <c r="H4284" s="1" t="s">
        <v>22</v>
      </c>
      <c r="I4284" s="1" t="s">
        <v>31</v>
      </c>
      <c r="J4284" s="2">
        <v>43469</v>
      </c>
      <c r="K4284" s="1"/>
      <c r="L4284" s="1" t="s">
        <v>24</v>
      </c>
      <c r="M4284" s="3">
        <v>37044.589999999997</v>
      </c>
      <c r="N4284" s="3">
        <v>35957.86</v>
      </c>
      <c r="O4284" s="1" t="s">
        <v>32</v>
      </c>
      <c r="P4284" s="1" t="s">
        <v>32</v>
      </c>
      <c r="Q4284" s="3">
        <v>35957.86</v>
      </c>
      <c r="R4284" s="1" t="str">
        <f t="shared" si="200"/>
        <v>2019-04</v>
      </c>
      <c r="S4284" s="1" t="str">
        <f t="shared" si="198"/>
        <v/>
      </c>
      <c r="T4284" s="3">
        <f t="shared" si="199"/>
        <v>0</v>
      </c>
    </row>
    <row r="4285" spans="1:20" x14ac:dyDescent="0.25">
      <c r="A4285" s="1" t="s">
        <v>12273</v>
      </c>
      <c r="B4285" s="1" t="s">
        <v>12274</v>
      </c>
      <c r="C4285" s="1" t="s">
        <v>12275</v>
      </c>
      <c r="D4285" s="1" t="s">
        <v>70</v>
      </c>
      <c r="E4285" s="1" t="s">
        <v>12276</v>
      </c>
      <c r="F4285" s="1">
        <v>0</v>
      </c>
      <c r="G4285" s="2">
        <v>42548</v>
      </c>
      <c r="H4285" s="1" t="s">
        <v>22</v>
      </c>
      <c r="I4285" s="1" t="s">
        <v>23</v>
      </c>
      <c r="J4285" s="1" t="s">
        <v>12277</v>
      </c>
      <c r="K4285" s="1"/>
      <c r="L4285" s="1" t="s">
        <v>24</v>
      </c>
      <c r="M4285" s="3">
        <v>70900.75</v>
      </c>
      <c r="N4285" s="3">
        <v>70901.97</v>
      </c>
      <c r="O4285" s="1">
        <v>954.44</v>
      </c>
      <c r="P4285" s="1" t="s">
        <v>32</v>
      </c>
      <c r="Q4285" s="3">
        <v>71856.41</v>
      </c>
      <c r="R4285" s="1" t="str">
        <f t="shared" si="200"/>
        <v>2016-06</v>
      </c>
      <c r="S4285" s="1" t="str">
        <f t="shared" si="198"/>
        <v/>
      </c>
      <c r="T4285" s="3">
        <f t="shared" si="199"/>
        <v>954.44</v>
      </c>
    </row>
    <row r="4286" spans="1:20" x14ac:dyDescent="0.25">
      <c r="A4286" s="1" t="s">
        <v>12278</v>
      </c>
      <c r="B4286" s="1" t="s">
        <v>12279</v>
      </c>
      <c r="C4286" s="1" t="s">
        <v>12280</v>
      </c>
      <c r="D4286" s="1" t="s">
        <v>70</v>
      </c>
      <c r="E4286" s="1" t="s">
        <v>573</v>
      </c>
      <c r="F4286" s="1">
        <v>0</v>
      </c>
      <c r="G4286" s="2">
        <v>36864</v>
      </c>
      <c r="H4286" s="1" t="s">
        <v>22</v>
      </c>
      <c r="I4286" s="1" t="s">
        <v>23</v>
      </c>
      <c r="J4286" s="2">
        <v>36628</v>
      </c>
      <c r="K4286" s="2">
        <v>44659</v>
      </c>
      <c r="L4286" s="1" t="s">
        <v>42</v>
      </c>
      <c r="M4286" s="3">
        <v>38795.74</v>
      </c>
      <c r="N4286" s="3">
        <v>12729.51</v>
      </c>
      <c r="O4286" s="1" t="s">
        <v>32</v>
      </c>
      <c r="P4286" s="1" t="s">
        <v>32</v>
      </c>
      <c r="Q4286" s="3">
        <v>12729.51</v>
      </c>
      <c r="R4286" s="1" t="str">
        <f t="shared" si="200"/>
        <v>2000-12</v>
      </c>
      <c r="S4286" s="1" t="str">
        <f t="shared" si="198"/>
        <v>2022-04</v>
      </c>
      <c r="T4286" s="3">
        <f t="shared" si="199"/>
        <v>0</v>
      </c>
    </row>
    <row r="4287" spans="1:20" x14ac:dyDescent="0.25">
      <c r="A4287" s="1" t="s">
        <v>12281</v>
      </c>
      <c r="B4287" s="1" t="s">
        <v>12282</v>
      </c>
      <c r="C4287" s="1" t="s">
        <v>12283</v>
      </c>
      <c r="D4287" s="1" t="s">
        <v>123</v>
      </c>
      <c r="E4287" s="1" t="s">
        <v>194</v>
      </c>
      <c r="F4287" s="1">
        <v>0</v>
      </c>
      <c r="G4287" s="2">
        <v>34695</v>
      </c>
      <c r="H4287" s="1" t="s">
        <v>30</v>
      </c>
      <c r="I4287" s="1" t="s">
        <v>31</v>
      </c>
      <c r="J4287" s="1" t="s">
        <v>1252</v>
      </c>
      <c r="K4287" s="1"/>
      <c r="L4287" s="1" t="s">
        <v>24</v>
      </c>
      <c r="M4287" s="3">
        <v>79706.22</v>
      </c>
      <c r="N4287" s="3">
        <v>78713.98</v>
      </c>
      <c r="O4287" s="3">
        <v>53566.1</v>
      </c>
      <c r="P4287" s="1">
        <v>125</v>
      </c>
      <c r="Q4287" s="3">
        <v>132405.07999999999</v>
      </c>
      <c r="R4287" s="1" t="str">
        <f t="shared" si="200"/>
        <v>1994-12</v>
      </c>
      <c r="S4287" s="1" t="str">
        <f t="shared" si="198"/>
        <v/>
      </c>
      <c r="T4287" s="3">
        <f t="shared" si="199"/>
        <v>53691.1</v>
      </c>
    </row>
    <row r="4288" spans="1:20" x14ac:dyDescent="0.25">
      <c r="A4288" s="1" t="s">
        <v>4431</v>
      </c>
      <c r="B4288" s="1" t="s">
        <v>12284</v>
      </c>
      <c r="C4288" s="1" t="s">
        <v>12285</v>
      </c>
      <c r="D4288" s="1" t="s">
        <v>82</v>
      </c>
      <c r="E4288" s="1" t="s">
        <v>5448</v>
      </c>
      <c r="F4288" s="1">
        <v>0</v>
      </c>
      <c r="G4288" s="2">
        <v>44662</v>
      </c>
      <c r="H4288" s="1" t="s">
        <v>30</v>
      </c>
      <c r="I4288" s="1" t="s">
        <v>31</v>
      </c>
      <c r="J4288" s="2">
        <v>44869</v>
      </c>
      <c r="K4288" s="1"/>
      <c r="L4288" s="1" t="s">
        <v>24</v>
      </c>
      <c r="M4288" s="3">
        <v>42880.24</v>
      </c>
      <c r="N4288" s="3">
        <v>29685.599999999999</v>
      </c>
      <c r="O4288" s="1">
        <v>41.23</v>
      </c>
      <c r="P4288" s="1">
        <v>100</v>
      </c>
      <c r="Q4288" s="3">
        <v>29826.83</v>
      </c>
      <c r="R4288" s="1" t="str">
        <f t="shared" si="200"/>
        <v>2022-04</v>
      </c>
      <c r="S4288" s="1" t="str">
        <f t="shared" si="198"/>
        <v/>
      </c>
      <c r="T4288" s="3">
        <f t="shared" si="199"/>
        <v>141.22999999999999</v>
      </c>
    </row>
    <row r="4289" spans="1:20" x14ac:dyDescent="0.25">
      <c r="A4289" s="1" t="s">
        <v>12286</v>
      </c>
      <c r="B4289" s="1" t="s">
        <v>12287</v>
      </c>
      <c r="C4289" s="1" t="s">
        <v>12288</v>
      </c>
      <c r="D4289" s="1" t="s">
        <v>39</v>
      </c>
      <c r="E4289" s="1" t="s">
        <v>40</v>
      </c>
      <c r="F4289" s="1">
        <v>0</v>
      </c>
      <c r="G4289" s="2">
        <v>44715</v>
      </c>
      <c r="H4289" s="1" t="s">
        <v>30</v>
      </c>
      <c r="I4289" s="1" t="s">
        <v>31</v>
      </c>
      <c r="J4289" s="2">
        <v>44626</v>
      </c>
      <c r="K4289" s="2">
        <v>44859</v>
      </c>
      <c r="L4289" s="1" t="s">
        <v>42</v>
      </c>
      <c r="M4289" s="3">
        <v>29952</v>
      </c>
      <c r="N4289" s="3">
        <v>4464</v>
      </c>
      <c r="O4289" s="1" t="s">
        <v>32</v>
      </c>
      <c r="P4289" s="1">
        <v>100</v>
      </c>
      <c r="Q4289" s="3">
        <v>4564</v>
      </c>
      <c r="R4289" s="1" t="str">
        <f t="shared" si="200"/>
        <v>2022-06</v>
      </c>
      <c r="S4289" s="1" t="str">
        <f t="shared" si="198"/>
        <v>2022-10</v>
      </c>
      <c r="T4289" s="3">
        <f t="shared" si="199"/>
        <v>100</v>
      </c>
    </row>
    <row r="4290" spans="1:20" x14ac:dyDescent="0.25">
      <c r="A4290" s="1" t="s">
        <v>5330</v>
      </c>
      <c r="B4290" s="1" t="s">
        <v>12289</v>
      </c>
      <c r="C4290" s="1" t="s">
        <v>12290</v>
      </c>
      <c r="D4290" s="1" t="s">
        <v>82</v>
      </c>
      <c r="E4290" s="1" t="s">
        <v>152</v>
      </c>
      <c r="F4290" s="1">
        <v>0</v>
      </c>
      <c r="G4290" s="2">
        <v>34974</v>
      </c>
      <c r="H4290" s="1" t="s">
        <v>30</v>
      </c>
      <c r="I4290" s="1" t="s">
        <v>31</v>
      </c>
      <c r="J4290" s="2">
        <v>34740</v>
      </c>
      <c r="K4290" s="1"/>
      <c r="L4290" s="1" t="s">
        <v>24</v>
      </c>
      <c r="M4290" s="3">
        <v>68201.539999999994</v>
      </c>
      <c r="N4290" s="3">
        <v>68200.679999999993</v>
      </c>
      <c r="O4290" s="1">
        <v>65.58</v>
      </c>
      <c r="P4290" s="1">
        <v>125</v>
      </c>
      <c r="Q4290" s="3">
        <v>68391.259999999995</v>
      </c>
      <c r="R4290" s="1" t="str">
        <f t="shared" si="200"/>
        <v>1995-10</v>
      </c>
      <c r="S4290" s="1" t="str">
        <f t="shared" ref="S4290:S4353" si="201">IF(OR(ISBLANK(K4290), K4290=0), "", TEXT(K4290, "yyyy-mm"))</f>
        <v/>
      </c>
      <c r="T4290" s="3">
        <f t="shared" ref="T4290:T4353" si="202">IFERROR(VALUE(SUBSTITUTE(O4290, ",", "")), 0) + IFERROR(VALUE(SUBSTITUTE(P4290, ",", "")), 0)</f>
        <v>190.57999999999998</v>
      </c>
    </row>
    <row r="4291" spans="1:20" x14ac:dyDescent="0.25">
      <c r="A4291" s="1" t="s">
        <v>6863</v>
      </c>
      <c r="B4291" s="1" t="s">
        <v>12291</v>
      </c>
      <c r="C4291" s="1" t="s">
        <v>12292</v>
      </c>
      <c r="D4291" s="1" t="s">
        <v>113</v>
      </c>
      <c r="E4291" s="1" t="s">
        <v>914</v>
      </c>
      <c r="F4291" s="1">
        <v>0</v>
      </c>
      <c r="G4291" s="2">
        <v>39608</v>
      </c>
      <c r="H4291" s="1" t="s">
        <v>30</v>
      </c>
      <c r="I4291" s="1" t="s">
        <v>31</v>
      </c>
      <c r="J4291" s="2">
        <v>39697</v>
      </c>
      <c r="K4291" s="1"/>
      <c r="L4291" s="1" t="s">
        <v>24</v>
      </c>
      <c r="M4291" s="3">
        <v>43266.5</v>
      </c>
      <c r="N4291" s="3">
        <v>42946</v>
      </c>
      <c r="O4291" s="1">
        <v>31.2</v>
      </c>
      <c r="P4291" s="1" t="s">
        <v>32</v>
      </c>
      <c r="Q4291" s="3">
        <v>42977.2</v>
      </c>
      <c r="R4291" s="1" t="str">
        <f t="shared" ref="R4291:R4354" si="203">TEXT(G4291, "yyyy-mm")</f>
        <v>2008-06</v>
      </c>
      <c r="S4291" s="1" t="str">
        <f t="shared" si="201"/>
        <v/>
      </c>
      <c r="T4291" s="3">
        <f t="shared" si="202"/>
        <v>31.2</v>
      </c>
    </row>
    <row r="4292" spans="1:20" x14ac:dyDescent="0.25">
      <c r="A4292" s="1" t="s">
        <v>4490</v>
      </c>
      <c r="B4292" s="1" t="s">
        <v>12293</v>
      </c>
      <c r="C4292" s="1" t="s">
        <v>12294</v>
      </c>
      <c r="D4292" s="1" t="s">
        <v>1475</v>
      </c>
      <c r="E4292" s="1" t="s">
        <v>12295</v>
      </c>
      <c r="F4292" s="1">
        <v>0</v>
      </c>
      <c r="G4292" s="2">
        <v>43276</v>
      </c>
      <c r="H4292" s="1" t="s">
        <v>30</v>
      </c>
      <c r="I4292" s="1" t="s">
        <v>31</v>
      </c>
      <c r="J4292" s="1" t="s">
        <v>863</v>
      </c>
      <c r="K4292" s="1"/>
      <c r="L4292" s="1" t="s">
        <v>24</v>
      </c>
      <c r="M4292" s="3">
        <v>62045.78</v>
      </c>
      <c r="N4292" s="3">
        <v>62046.400000000001</v>
      </c>
      <c r="O4292" s="1">
        <v>417.62</v>
      </c>
      <c r="P4292" s="1" t="s">
        <v>32</v>
      </c>
      <c r="Q4292" s="3">
        <v>62464.02</v>
      </c>
      <c r="R4292" s="1" t="str">
        <f t="shared" si="203"/>
        <v>2018-06</v>
      </c>
      <c r="S4292" s="1" t="str">
        <f t="shared" si="201"/>
        <v/>
      </c>
      <c r="T4292" s="3">
        <f t="shared" si="202"/>
        <v>417.62</v>
      </c>
    </row>
    <row r="4293" spans="1:20" x14ac:dyDescent="0.25">
      <c r="A4293" s="1" t="s">
        <v>2130</v>
      </c>
      <c r="B4293" s="1" t="s">
        <v>12296</v>
      </c>
      <c r="C4293" s="1" t="s">
        <v>12297</v>
      </c>
      <c r="D4293" s="1" t="s">
        <v>39</v>
      </c>
      <c r="E4293" s="1" t="s">
        <v>40</v>
      </c>
      <c r="F4293" s="1">
        <v>0</v>
      </c>
      <c r="G4293" s="2">
        <v>44883</v>
      </c>
      <c r="H4293" s="1" t="s">
        <v>30</v>
      </c>
      <c r="I4293" s="1" t="s">
        <v>31</v>
      </c>
      <c r="J4293" s="1" t="s">
        <v>1308</v>
      </c>
      <c r="K4293" s="1"/>
      <c r="L4293" s="1" t="s">
        <v>24</v>
      </c>
      <c r="M4293" s="3">
        <v>29952</v>
      </c>
      <c r="N4293" s="3">
        <v>1206</v>
      </c>
      <c r="O4293" s="1" t="s">
        <v>32</v>
      </c>
      <c r="P4293" s="1">
        <v>100</v>
      </c>
      <c r="Q4293" s="3">
        <v>1306</v>
      </c>
      <c r="R4293" s="1" t="str">
        <f t="shared" si="203"/>
        <v>2022-11</v>
      </c>
      <c r="S4293" s="1" t="str">
        <f t="shared" si="201"/>
        <v/>
      </c>
      <c r="T4293" s="3">
        <f t="shared" si="202"/>
        <v>100</v>
      </c>
    </row>
    <row r="4294" spans="1:20" x14ac:dyDescent="0.25">
      <c r="A4294" s="1" t="s">
        <v>2387</v>
      </c>
      <c r="B4294" s="1" t="s">
        <v>12296</v>
      </c>
      <c r="C4294" s="1" t="s">
        <v>12298</v>
      </c>
      <c r="D4294" s="1" t="s">
        <v>39</v>
      </c>
      <c r="E4294" s="1" t="s">
        <v>40</v>
      </c>
      <c r="F4294" s="1">
        <v>0</v>
      </c>
      <c r="G4294" s="2">
        <v>44883</v>
      </c>
      <c r="H4294" s="1" t="s">
        <v>22</v>
      </c>
      <c r="I4294" s="1" t="s">
        <v>31</v>
      </c>
      <c r="J4294" s="1" t="s">
        <v>93</v>
      </c>
      <c r="K4294" s="1"/>
      <c r="L4294" s="1" t="s">
        <v>24</v>
      </c>
      <c r="M4294" s="3">
        <v>29952</v>
      </c>
      <c r="N4294" s="3">
        <v>1791</v>
      </c>
      <c r="O4294" s="1" t="s">
        <v>32</v>
      </c>
      <c r="P4294" s="1">
        <v>100</v>
      </c>
      <c r="Q4294" s="3">
        <v>1891</v>
      </c>
      <c r="R4294" s="1" t="str">
        <f t="shared" si="203"/>
        <v>2022-11</v>
      </c>
      <c r="S4294" s="1" t="str">
        <f t="shared" si="201"/>
        <v/>
      </c>
      <c r="T4294" s="3">
        <f t="shared" si="202"/>
        <v>100</v>
      </c>
    </row>
    <row r="4295" spans="1:20" x14ac:dyDescent="0.25">
      <c r="A4295" s="1" t="s">
        <v>12299</v>
      </c>
      <c r="B4295" s="1" t="s">
        <v>12300</v>
      </c>
      <c r="C4295" s="1" t="s">
        <v>12301</v>
      </c>
      <c r="D4295" s="1" t="s">
        <v>20</v>
      </c>
      <c r="E4295" s="1" t="s">
        <v>21</v>
      </c>
      <c r="F4295" s="1">
        <v>0</v>
      </c>
      <c r="G4295" s="2">
        <v>41232</v>
      </c>
      <c r="H4295" s="1" t="s">
        <v>22</v>
      </c>
      <c r="I4295" s="1" t="s">
        <v>31</v>
      </c>
      <c r="J4295" s="1" t="s">
        <v>703</v>
      </c>
      <c r="K4295" s="1"/>
      <c r="L4295" s="1" t="s">
        <v>24</v>
      </c>
      <c r="M4295" s="3">
        <v>41581.07</v>
      </c>
      <c r="N4295" s="3">
        <v>40934.57</v>
      </c>
      <c r="O4295" s="3">
        <v>6182.38</v>
      </c>
      <c r="P4295" s="1">
        <v>125</v>
      </c>
      <c r="Q4295" s="3">
        <v>47241.95</v>
      </c>
      <c r="R4295" s="1" t="str">
        <f t="shared" si="203"/>
        <v>2012-11</v>
      </c>
      <c r="S4295" s="1" t="str">
        <f t="shared" si="201"/>
        <v/>
      </c>
      <c r="T4295" s="3">
        <f t="shared" si="202"/>
        <v>6307.38</v>
      </c>
    </row>
    <row r="4296" spans="1:20" x14ac:dyDescent="0.25">
      <c r="A4296" s="1" t="s">
        <v>9365</v>
      </c>
      <c r="B4296" s="1" t="s">
        <v>12300</v>
      </c>
      <c r="C4296" s="1" t="s">
        <v>12302</v>
      </c>
      <c r="D4296" s="1" t="s">
        <v>20</v>
      </c>
      <c r="E4296" s="1" t="s">
        <v>4218</v>
      </c>
      <c r="F4296" s="1">
        <v>0</v>
      </c>
      <c r="G4296" s="2">
        <v>44423</v>
      </c>
      <c r="H4296" s="1" t="s">
        <v>30</v>
      </c>
      <c r="I4296" s="1" t="s">
        <v>31</v>
      </c>
      <c r="J4296" s="1" t="s">
        <v>2667</v>
      </c>
      <c r="K4296" s="1"/>
      <c r="L4296" s="1" t="s">
        <v>24</v>
      </c>
      <c r="M4296" s="3">
        <v>29120</v>
      </c>
      <c r="N4296" s="3">
        <v>27080.45</v>
      </c>
      <c r="O4296" s="3">
        <v>2679.62</v>
      </c>
      <c r="P4296" s="1">
        <v>125</v>
      </c>
      <c r="Q4296" s="3">
        <v>29885.07</v>
      </c>
      <c r="R4296" s="1" t="str">
        <f t="shared" si="203"/>
        <v>2021-08</v>
      </c>
      <c r="S4296" s="1" t="str">
        <f t="shared" si="201"/>
        <v/>
      </c>
      <c r="T4296" s="3">
        <f t="shared" si="202"/>
        <v>2804.62</v>
      </c>
    </row>
    <row r="4297" spans="1:20" x14ac:dyDescent="0.25">
      <c r="A4297" s="1" t="s">
        <v>4584</v>
      </c>
      <c r="B4297" s="1" t="s">
        <v>12303</v>
      </c>
      <c r="C4297" s="1" t="s">
        <v>12304</v>
      </c>
      <c r="D4297" s="1" t="s">
        <v>82</v>
      </c>
      <c r="E4297" s="1" t="s">
        <v>818</v>
      </c>
      <c r="F4297" s="1">
        <v>0</v>
      </c>
      <c r="G4297" s="2">
        <v>43773</v>
      </c>
      <c r="H4297" s="1" t="s">
        <v>22</v>
      </c>
      <c r="I4297" s="1" t="s">
        <v>31</v>
      </c>
      <c r="J4297" s="2">
        <v>43566</v>
      </c>
      <c r="K4297" s="1"/>
      <c r="L4297" s="1" t="s">
        <v>24</v>
      </c>
      <c r="M4297" s="3">
        <v>53000.06</v>
      </c>
      <c r="N4297" s="3">
        <v>51925.69</v>
      </c>
      <c r="O4297" s="1">
        <v>50.96</v>
      </c>
      <c r="P4297" s="1" t="s">
        <v>32</v>
      </c>
      <c r="Q4297" s="3">
        <v>51976.65</v>
      </c>
      <c r="R4297" s="1" t="str">
        <f t="shared" si="203"/>
        <v>2019-11</v>
      </c>
      <c r="S4297" s="1" t="str">
        <f t="shared" si="201"/>
        <v/>
      </c>
      <c r="T4297" s="3">
        <f t="shared" si="202"/>
        <v>50.96</v>
      </c>
    </row>
    <row r="4298" spans="1:20" x14ac:dyDescent="0.25">
      <c r="A4298" s="1" t="s">
        <v>9914</v>
      </c>
      <c r="B4298" s="1" t="s">
        <v>12305</v>
      </c>
      <c r="C4298" s="1" t="s">
        <v>12306</v>
      </c>
      <c r="D4298" s="1" t="s">
        <v>70</v>
      </c>
      <c r="E4298" s="1" t="s">
        <v>299</v>
      </c>
      <c r="F4298" s="1">
        <v>0</v>
      </c>
      <c r="G4298" s="2">
        <v>36486</v>
      </c>
      <c r="H4298" s="1" t="s">
        <v>30</v>
      </c>
      <c r="I4298" s="1" t="s">
        <v>31</v>
      </c>
      <c r="J4298" s="1" t="s">
        <v>7708</v>
      </c>
      <c r="K4298" s="1"/>
      <c r="L4298" s="1" t="s">
        <v>24</v>
      </c>
      <c r="M4298" s="3">
        <v>58737.74</v>
      </c>
      <c r="N4298" s="3">
        <v>60099.97</v>
      </c>
      <c r="O4298" s="3">
        <v>18157.96</v>
      </c>
      <c r="P4298" s="1" t="s">
        <v>32</v>
      </c>
      <c r="Q4298" s="3">
        <v>78257.929999999993</v>
      </c>
      <c r="R4298" s="1" t="str">
        <f t="shared" si="203"/>
        <v>1999-11</v>
      </c>
      <c r="S4298" s="1" t="str">
        <f t="shared" si="201"/>
        <v/>
      </c>
      <c r="T4298" s="3">
        <f t="shared" si="202"/>
        <v>18157.96</v>
      </c>
    </row>
    <row r="4299" spans="1:20" x14ac:dyDescent="0.25">
      <c r="A4299" s="1" t="s">
        <v>3390</v>
      </c>
      <c r="B4299" s="1" t="s">
        <v>12305</v>
      </c>
      <c r="C4299" s="1" t="s">
        <v>12307</v>
      </c>
      <c r="D4299" s="1" t="s">
        <v>227</v>
      </c>
      <c r="E4299" s="1" t="s">
        <v>2104</v>
      </c>
      <c r="F4299" s="1">
        <v>0</v>
      </c>
      <c r="G4299" s="2">
        <v>44102</v>
      </c>
      <c r="H4299" s="1" t="s">
        <v>30</v>
      </c>
      <c r="I4299" s="1" t="s">
        <v>31</v>
      </c>
      <c r="J4299" s="1" t="s">
        <v>4425</v>
      </c>
      <c r="K4299" s="1"/>
      <c r="L4299" s="1" t="s">
        <v>24</v>
      </c>
      <c r="M4299" s="3">
        <v>33696</v>
      </c>
      <c r="N4299" s="3">
        <v>33300</v>
      </c>
      <c r="O4299" s="1" t="s">
        <v>32</v>
      </c>
      <c r="P4299" s="1" t="s">
        <v>32</v>
      </c>
      <c r="Q4299" s="3">
        <v>33300</v>
      </c>
      <c r="R4299" s="1" t="str">
        <f t="shared" si="203"/>
        <v>2020-09</v>
      </c>
      <c r="S4299" s="1" t="str">
        <f t="shared" si="201"/>
        <v/>
      </c>
      <c r="T4299" s="3">
        <f t="shared" si="202"/>
        <v>0</v>
      </c>
    </row>
    <row r="4300" spans="1:20" x14ac:dyDescent="0.25">
      <c r="A4300" s="1" t="s">
        <v>12308</v>
      </c>
      <c r="B4300" s="1" t="s">
        <v>12308</v>
      </c>
      <c r="C4300" s="1" t="s">
        <v>12309</v>
      </c>
      <c r="D4300" s="1" t="s">
        <v>204</v>
      </c>
      <c r="E4300" s="1" t="s">
        <v>5163</v>
      </c>
      <c r="F4300" s="1">
        <v>0</v>
      </c>
      <c r="G4300" s="2">
        <v>35590</v>
      </c>
      <c r="H4300" s="1" t="s">
        <v>30</v>
      </c>
      <c r="I4300" s="1" t="s">
        <v>31</v>
      </c>
      <c r="J4300" s="2">
        <v>35679</v>
      </c>
      <c r="K4300" s="1"/>
      <c r="L4300" s="1" t="s">
        <v>24</v>
      </c>
      <c r="M4300" s="3">
        <v>134298.32</v>
      </c>
      <c r="N4300" s="3">
        <v>142056.13</v>
      </c>
      <c r="O4300" s="3">
        <v>34372.69</v>
      </c>
      <c r="P4300" s="1">
        <v>125</v>
      </c>
      <c r="Q4300" s="3">
        <v>176553.82</v>
      </c>
      <c r="R4300" s="1" t="str">
        <f t="shared" si="203"/>
        <v>1997-06</v>
      </c>
      <c r="S4300" s="1" t="str">
        <f t="shared" si="201"/>
        <v/>
      </c>
      <c r="T4300" s="3">
        <f t="shared" si="202"/>
        <v>34497.69</v>
      </c>
    </row>
    <row r="4301" spans="1:20" x14ac:dyDescent="0.25">
      <c r="A4301" s="1" t="s">
        <v>12308</v>
      </c>
      <c r="B4301" s="1" t="s">
        <v>12308</v>
      </c>
      <c r="C4301" s="1" t="s">
        <v>12309</v>
      </c>
      <c r="D4301" s="1" t="s">
        <v>204</v>
      </c>
      <c r="E4301" s="1" t="s">
        <v>5163</v>
      </c>
      <c r="F4301" s="1">
        <v>0</v>
      </c>
      <c r="G4301" s="2">
        <v>37606</v>
      </c>
      <c r="H4301" s="1" t="s">
        <v>30</v>
      </c>
      <c r="I4301" s="1" t="s">
        <v>31</v>
      </c>
      <c r="J4301" s="1" t="s">
        <v>8389</v>
      </c>
      <c r="K4301" s="1"/>
      <c r="L4301" s="1" t="s">
        <v>24</v>
      </c>
      <c r="M4301" s="3">
        <v>132419.87</v>
      </c>
      <c r="N4301" s="3">
        <v>138695.45000000001</v>
      </c>
      <c r="O4301" s="3">
        <v>33471.11</v>
      </c>
      <c r="P4301" s="1">
        <v>125</v>
      </c>
      <c r="Q4301" s="3">
        <v>172291.56</v>
      </c>
      <c r="R4301" s="1" t="str">
        <f t="shared" si="203"/>
        <v>2002-12</v>
      </c>
      <c r="S4301" s="1" t="str">
        <f t="shared" si="201"/>
        <v/>
      </c>
      <c r="T4301" s="3">
        <f t="shared" si="202"/>
        <v>33596.11</v>
      </c>
    </row>
    <row r="4302" spans="1:20" x14ac:dyDescent="0.25">
      <c r="A4302" s="1" t="s">
        <v>12308</v>
      </c>
      <c r="B4302" s="1" t="s">
        <v>12308</v>
      </c>
      <c r="C4302" s="1" t="s">
        <v>12309</v>
      </c>
      <c r="D4302" s="1" t="s">
        <v>204</v>
      </c>
      <c r="E4302" s="1" t="s">
        <v>5163</v>
      </c>
      <c r="F4302" s="1">
        <v>0</v>
      </c>
      <c r="G4302" s="2">
        <v>37623</v>
      </c>
      <c r="H4302" s="1" t="s">
        <v>30</v>
      </c>
      <c r="I4302" s="1" t="s">
        <v>31</v>
      </c>
      <c r="J4302" s="2">
        <v>37653</v>
      </c>
      <c r="K4302" s="1"/>
      <c r="L4302" s="1" t="s">
        <v>24</v>
      </c>
      <c r="M4302" s="3">
        <v>132419.87</v>
      </c>
      <c r="N4302" s="3">
        <v>132109.09</v>
      </c>
      <c r="O4302" s="3">
        <v>7404.35</v>
      </c>
      <c r="P4302" s="1">
        <v>125</v>
      </c>
      <c r="Q4302" s="3">
        <v>139638.44</v>
      </c>
      <c r="R4302" s="1" t="str">
        <f t="shared" si="203"/>
        <v>2003-01</v>
      </c>
      <c r="S4302" s="1" t="str">
        <f t="shared" si="201"/>
        <v/>
      </c>
      <c r="T4302" s="3">
        <f t="shared" si="202"/>
        <v>7529.35</v>
      </c>
    </row>
    <row r="4303" spans="1:20" x14ac:dyDescent="0.25">
      <c r="A4303" s="1" t="s">
        <v>12308</v>
      </c>
      <c r="B4303" s="1" t="s">
        <v>12308</v>
      </c>
      <c r="C4303" s="1" t="s">
        <v>12309</v>
      </c>
      <c r="D4303" s="1" t="s">
        <v>204</v>
      </c>
      <c r="E4303" s="1" t="s">
        <v>5163</v>
      </c>
      <c r="F4303" s="1">
        <v>0</v>
      </c>
      <c r="G4303" s="2">
        <v>38720</v>
      </c>
      <c r="H4303" s="1" t="s">
        <v>30</v>
      </c>
      <c r="I4303" s="1" t="s">
        <v>31</v>
      </c>
      <c r="J4303" s="2">
        <v>38777</v>
      </c>
      <c r="K4303" s="1"/>
      <c r="L4303" s="1" t="s">
        <v>24</v>
      </c>
      <c r="M4303" s="3">
        <v>131480.34</v>
      </c>
      <c r="N4303" s="3">
        <v>134051.85999999999</v>
      </c>
      <c r="O4303" s="3">
        <v>14296.67</v>
      </c>
      <c r="P4303" s="1">
        <v>125</v>
      </c>
      <c r="Q4303" s="3">
        <v>148473.53</v>
      </c>
      <c r="R4303" s="1" t="str">
        <f t="shared" si="203"/>
        <v>2006-01</v>
      </c>
      <c r="S4303" s="1" t="str">
        <f t="shared" si="201"/>
        <v/>
      </c>
      <c r="T4303" s="3">
        <f t="shared" si="202"/>
        <v>14421.67</v>
      </c>
    </row>
    <row r="4304" spans="1:20" x14ac:dyDescent="0.25">
      <c r="A4304" s="1" t="s">
        <v>12308</v>
      </c>
      <c r="B4304" s="1" t="s">
        <v>12308</v>
      </c>
      <c r="C4304" s="1" t="s">
        <v>12309</v>
      </c>
      <c r="D4304" s="1" t="s">
        <v>204</v>
      </c>
      <c r="E4304" s="1" t="s">
        <v>5163</v>
      </c>
      <c r="F4304" s="1">
        <v>0</v>
      </c>
      <c r="G4304" s="2">
        <v>38720</v>
      </c>
      <c r="H4304" s="1" t="s">
        <v>30</v>
      </c>
      <c r="I4304" s="1" t="s">
        <v>31</v>
      </c>
      <c r="J4304" s="2">
        <v>38777</v>
      </c>
      <c r="K4304" s="1"/>
      <c r="L4304" s="1" t="s">
        <v>24</v>
      </c>
      <c r="M4304" s="3">
        <v>131480.34</v>
      </c>
      <c r="N4304" s="3">
        <v>131914.72</v>
      </c>
      <c r="O4304" s="3">
        <v>21896.080000000002</v>
      </c>
      <c r="P4304" s="1">
        <v>125</v>
      </c>
      <c r="Q4304" s="3">
        <v>153935.79999999999</v>
      </c>
      <c r="R4304" s="1" t="str">
        <f t="shared" si="203"/>
        <v>2006-01</v>
      </c>
      <c r="S4304" s="1" t="str">
        <f t="shared" si="201"/>
        <v/>
      </c>
      <c r="T4304" s="3">
        <f t="shared" si="202"/>
        <v>22021.08</v>
      </c>
    </row>
    <row r="4305" spans="1:20" x14ac:dyDescent="0.25">
      <c r="A4305" s="1" t="s">
        <v>12308</v>
      </c>
      <c r="B4305" s="1" t="s">
        <v>12308</v>
      </c>
      <c r="C4305" s="1" t="s">
        <v>12309</v>
      </c>
      <c r="D4305" s="1" t="s">
        <v>204</v>
      </c>
      <c r="E4305" s="1" t="s">
        <v>5163</v>
      </c>
      <c r="F4305" s="1">
        <v>0</v>
      </c>
      <c r="G4305" s="2">
        <v>38903</v>
      </c>
      <c r="H4305" s="1" t="s">
        <v>30</v>
      </c>
      <c r="I4305" s="1" t="s">
        <v>31</v>
      </c>
      <c r="J4305" s="2">
        <v>38844</v>
      </c>
      <c r="K4305" s="1"/>
      <c r="L4305" s="1" t="s">
        <v>24</v>
      </c>
      <c r="M4305" s="3">
        <v>131480.34</v>
      </c>
      <c r="N4305" s="3">
        <v>139070.62</v>
      </c>
      <c r="O4305" s="3">
        <v>29066.22</v>
      </c>
      <c r="P4305" s="1">
        <v>125</v>
      </c>
      <c r="Q4305" s="3">
        <v>168261.84</v>
      </c>
      <c r="R4305" s="1" t="str">
        <f t="shared" si="203"/>
        <v>2006-07</v>
      </c>
      <c r="S4305" s="1" t="str">
        <f t="shared" si="201"/>
        <v/>
      </c>
      <c r="T4305" s="3">
        <f t="shared" si="202"/>
        <v>29191.22</v>
      </c>
    </row>
    <row r="4306" spans="1:20" x14ac:dyDescent="0.25">
      <c r="A4306" s="1" t="s">
        <v>12308</v>
      </c>
      <c r="B4306" s="1" t="s">
        <v>12308</v>
      </c>
      <c r="C4306" s="1" t="s">
        <v>12309</v>
      </c>
      <c r="D4306" s="1" t="s">
        <v>204</v>
      </c>
      <c r="E4306" s="1" t="s">
        <v>5163</v>
      </c>
      <c r="F4306" s="1">
        <v>0</v>
      </c>
      <c r="G4306" s="2">
        <v>40366</v>
      </c>
      <c r="H4306" s="1" t="s">
        <v>30</v>
      </c>
      <c r="I4306" s="1" t="s">
        <v>31</v>
      </c>
      <c r="J4306" s="2">
        <v>40366</v>
      </c>
      <c r="K4306" s="1"/>
      <c r="L4306" s="1" t="s">
        <v>24</v>
      </c>
      <c r="M4306" s="3">
        <v>130228.18</v>
      </c>
      <c r="N4306" s="3">
        <v>134375.16</v>
      </c>
      <c r="O4306" s="3">
        <v>13216.33</v>
      </c>
      <c r="P4306" s="1">
        <v>125</v>
      </c>
      <c r="Q4306" s="3">
        <v>147716.49</v>
      </c>
      <c r="R4306" s="1" t="str">
        <f t="shared" si="203"/>
        <v>2010-07</v>
      </c>
      <c r="S4306" s="1" t="str">
        <f t="shared" si="201"/>
        <v/>
      </c>
      <c r="T4306" s="3">
        <f t="shared" si="202"/>
        <v>13341.33</v>
      </c>
    </row>
    <row r="4307" spans="1:20" x14ac:dyDescent="0.25">
      <c r="A4307" s="1" t="s">
        <v>12308</v>
      </c>
      <c r="B4307" s="1" t="s">
        <v>12308</v>
      </c>
      <c r="C4307" s="1" t="s">
        <v>12309</v>
      </c>
      <c r="D4307" s="1" t="s">
        <v>204</v>
      </c>
      <c r="E4307" s="1" t="s">
        <v>5163</v>
      </c>
      <c r="F4307" s="1">
        <v>0</v>
      </c>
      <c r="G4307" s="2">
        <v>41645</v>
      </c>
      <c r="H4307" s="1" t="s">
        <v>30</v>
      </c>
      <c r="I4307" s="1" t="s">
        <v>31</v>
      </c>
      <c r="J4307" s="2">
        <v>41791</v>
      </c>
      <c r="K4307" s="1"/>
      <c r="L4307" s="1" t="s">
        <v>24</v>
      </c>
      <c r="M4307" s="3">
        <v>128976.43</v>
      </c>
      <c r="N4307" s="3">
        <v>133231.14000000001</v>
      </c>
      <c r="O4307" s="3">
        <v>31728.63</v>
      </c>
      <c r="P4307" s="1">
        <v>125</v>
      </c>
      <c r="Q4307" s="3">
        <v>165084.76999999999</v>
      </c>
      <c r="R4307" s="1" t="str">
        <f t="shared" si="203"/>
        <v>2014-01</v>
      </c>
      <c r="S4307" s="1" t="str">
        <f t="shared" si="201"/>
        <v/>
      </c>
      <c r="T4307" s="3">
        <f t="shared" si="202"/>
        <v>31853.63</v>
      </c>
    </row>
    <row r="4308" spans="1:20" x14ac:dyDescent="0.25">
      <c r="A4308" s="1" t="s">
        <v>12308</v>
      </c>
      <c r="B4308" s="1" t="s">
        <v>12308</v>
      </c>
      <c r="C4308" s="1" t="s">
        <v>12309</v>
      </c>
      <c r="D4308" s="1" t="s">
        <v>204</v>
      </c>
      <c r="E4308" s="1" t="s">
        <v>454</v>
      </c>
      <c r="F4308" s="1">
        <v>0</v>
      </c>
      <c r="G4308" s="2">
        <v>37606</v>
      </c>
      <c r="H4308" s="1" t="s">
        <v>30</v>
      </c>
      <c r="I4308" s="1" t="s">
        <v>31</v>
      </c>
      <c r="J4308" s="1" t="s">
        <v>8389</v>
      </c>
      <c r="K4308" s="1"/>
      <c r="L4308" s="1" t="s">
        <v>24</v>
      </c>
      <c r="M4308" s="3">
        <v>117185.54</v>
      </c>
      <c r="N4308" s="3">
        <v>119403.47</v>
      </c>
      <c r="O4308" s="3">
        <v>15007.39</v>
      </c>
      <c r="P4308" s="1">
        <v>125</v>
      </c>
      <c r="Q4308" s="3">
        <v>134535.85999999999</v>
      </c>
      <c r="R4308" s="1" t="str">
        <f t="shared" si="203"/>
        <v>2002-12</v>
      </c>
      <c r="S4308" s="1" t="str">
        <f t="shared" si="201"/>
        <v/>
      </c>
      <c r="T4308" s="3">
        <f t="shared" si="202"/>
        <v>15132.39</v>
      </c>
    </row>
    <row r="4309" spans="1:20" x14ac:dyDescent="0.25">
      <c r="A4309" s="1" t="s">
        <v>12308</v>
      </c>
      <c r="B4309" s="1" t="s">
        <v>12308</v>
      </c>
      <c r="C4309" s="1" t="s">
        <v>12309</v>
      </c>
      <c r="D4309" s="1" t="s">
        <v>204</v>
      </c>
      <c r="E4309" s="1" t="s">
        <v>454</v>
      </c>
      <c r="F4309" s="1">
        <v>0</v>
      </c>
      <c r="G4309" s="2">
        <v>37623</v>
      </c>
      <c r="H4309" s="1" t="s">
        <v>30</v>
      </c>
      <c r="I4309" s="1" t="s">
        <v>31</v>
      </c>
      <c r="J4309" s="2">
        <v>37653</v>
      </c>
      <c r="K4309" s="1"/>
      <c r="L4309" s="1" t="s">
        <v>24</v>
      </c>
      <c r="M4309" s="3">
        <v>117185.54</v>
      </c>
      <c r="N4309" s="3">
        <v>117592.74</v>
      </c>
      <c r="O4309" s="3">
        <v>15389.39</v>
      </c>
      <c r="P4309" s="1">
        <v>125</v>
      </c>
      <c r="Q4309" s="3">
        <v>133107.13</v>
      </c>
      <c r="R4309" s="1" t="str">
        <f t="shared" si="203"/>
        <v>2003-01</v>
      </c>
      <c r="S4309" s="1" t="str">
        <f t="shared" si="201"/>
        <v/>
      </c>
      <c r="T4309" s="3">
        <f t="shared" si="202"/>
        <v>15514.39</v>
      </c>
    </row>
    <row r="4310" spans="1:20" x14ac:dyDescent="0.25">
      <c r="A4310" s="1" t="s">
        <v>12308</v>
      </c>
      <c r="B4310" s="1" t="s">
        <v>12308</v>
      </c>
      <c r="C4310" s="1" t="s">
        <v>12309</v>
      </c>
      <c r="D4310" s="1" t="s">
        <v>204</v>
      </c>
      <c r="E4310" s="1" t="s">
        <v>454</v>
      </c>
      <c r="F4310" s="1">
        <v>0</v>
      </c>
      <c r="G4310" s="2">
        <v>37623</v>
      </c>
      <c r="H4310" s="1" t="s">
        <v>30</v>
      </c>
      <c r="I4310" s="1" t="s">
        <v>31</v>
      </c>
      <c r="J4310" s="2">
        <v>37653</v>
      </c>
      <c r="K4310" s="1"/>
      <c r="L4310" s="1" t="s">
        <v>24</v>
      </c>
      <c r="M4310" s="3">
        <v>117185.54</v>
      </c>
      <c r="N4310" s="3">
        <v>127467.26</v>
      </c>
      <c r="O4310" s="3">
        <v>15972.35</v>
      </c>
      <c r="P4310" s="1">
        <v>125</v>
      </c>
      <c r="Q4310" s="3">
        <v>143564.60999999999</v>
      </c>
      <c r="R4310" s="1" t="str">
        <f t="shared" si="203"/>
        <v>2003-01</v>
      </c>
      <c r="S4310" s="1" t="str">
        <f t="shared" si="201"/>
        <v/>
      </c>
      <c r="T4310" s="3">
        <f t="shared" si="202"/>
        <v>16097.35</v>
      </c>
    </row>
    <row r="4311" spans="1:20" x14ac:dyDescent="0.25">
      <c r="A4311" s="1" t="s">
        <v>12308</v>
      </c>
      <c r="B4311" s="1" t="s">
        <v>12308</v>
      </c>
      <c r="C4311" s="1" t="s">
        <v>12309</v>
      </c>
      <c r="D4311" s="1" t="s">
        <v>204</v>
      </c>
      <c r="E4311" s="1" t="s">
        <v>454</v>
      </c>
      <c r="F4311" s="1">
        <v>0</v>
      </c>
      <c r="G4311" s="2">
        <v>38720</v>
      </c>
      <c r="H4311" s="1" t="s">
        <v>30</v>
      </c>
      <c r="I4311" s="1" t="s">
        <v>31</v>
      </c>
      <c r="J4311" s="2">
        <v>38777</v>
      </c>
      <c r="K4311" s="1"/>
      <c r="L4311" s="1" t="s">
        <v>24</v>
      </c>
      <c r="M4311" s="3">
        <v>116353.95</v>
      </c>
      <c r="N4311" s="3">
        <v>118978.74</v>
      </c>
      <c r="O4311" s="3">
        <v>9710</v>
      </c>
      <c r="P4311" s="1">
        <v>125</v>
      </c>
      <c r="Q4311" s="3">
        <v>128813.74</v>
      </c>
      <c r="R4311" s="1" t="str">
        <f t="shared" si="203"/>
        <v>2006-01</v>
      </c>
      <c r="S4311" s="1" t="str">
        <f t="shared" si="201"/>
        <v/>
      </c>
      <c r="T4311" s="3">
        <f t="shared" si="202"/>
        <v>9835</v>
      </c>
    </row>
    <row r="4312" spans="1:20" x14ac:dyDescent="0.25">
      <c r="A4312" s="1" t="s">
        <v>12308</v>
      </c>
      <c r="B4312" s="1" t="s">
        <v>12308</v>
      </c>
      <c r="C4312" s="1" t="s">
        <v>12309</v>
      </c>
      <c r="D4312" s="1" t="s">
        <v>204</v>
      </c>
      <c r="E4312" s="1" t="s">
        <v>454</v>
      </c>
      <c r="F4312" s="1">
        <v>0</v>
      </c>
      <c r="G4312" s="2">
        <v>38720</v>
      </c>
      <c r="H4312" s="1" t="s">
        <v>30</v>
      </c>
      <c r="I4312" s="1" t="s">
        <v>31</v>
      </c>
      <c r="J4312" s="2">
        <v>38777</v>
      </c>
      <c r="K4312" s="1"/>
      <c r="L4312" s="1" t="s">
        <v>24</v>
      </c>
      <c r="M4312" s="3">
        <v>116353.95</v>
      </c>
      <c r="N4312" s="3">
        <v>122945.17</v>
      </c>
      <c r="O4312" s="3">
        <v>28954.13</v>
      </c>
      <c r="P4312" s="1">
        <v>125</v>
      </c>
      <c r="Q4312" s="3">
        <v>152024.29999999999</v>
      </c>
      <c r="R4312" s="1" t="str">
        <f t="shared" si="203"/>
        <v>2006-01</v>
      </c>
      <c r="S4312" s="1" t="str">
        <f t="shared" si="201"/>
        <v/>
      </c>
      <c r="T4312" s="3">
        <f t="shared" si="202"/>
        <v>29079.13</v>
      </c>
    </row>
    <row r="4313" spans="1:20" x14ac:dyDescent="0.25">
      <c r="A4313" s="1" t="s">
        <v>12308</v>
      </c>
      <c r="B4313" s="1" t="s">
        <v>12308</v>
      </c>
      <c r="C4313" s="1" t="s">
        <v>12309</v>
      </c>
      <c r="D4313" s="1" t="s">
        <v>204</v>
      </c>
      <c r="E4313" s="1" t="s">
        <v>454</v>
      </c>
      <c r="F4313" s="1">
        <v>0</v>
      </c>
      <c r="G4313" s="2">
        <v>38720</v>
      </c>
      <c r="H4313" s="1" t="s">
        <v>30</v>
      </c>
      <c r="I4313" s="1" t="s">
        <v>31</v>
      </c>
      <c r="J4313" s="2">
        <v>38777</v>
      </c>
      <c r="K4313" s="1"/>
      <c r="L4313" s="1" t="s">
        <v>24</v>
      </c>
      <c r="M4313" s="3">
        <v>116353.95</v>
      </c>
      <c r="N4313" s="3">
        <v>119895.28</v>
      </c>
      <c r="O4313" s="3">
        <v>5699.15</v>
      </c>
      <c r="P4313" s="1">
        <v>125</v>
      </c>
      <c r="Q4313" s="3">
        <v>125719.43</v>
      </c>
      <c r="R4313" s="1" t="str">
        <f t="shared" si="203"/>
        <v>2006-01</v>
      </c>
      <c r="S4313" s="1" t="str">
        <f t="shared" si="201"/>
        <v/>
      </c>
      <c r="T4313" s="3">
        <f t="shared" si="202"/>
        <v>5824.15</v>
      </c>
    </row>
    <row r="4314" spans="1:20" x14ac:dyDescent="0.25">
      <c r="A4314" s="1" t="s">
        <v>12308</v>
      </c>
      <c r="B4314" s="1" t="s">
        <v>12308</v>
      </c>
      <c r="C4314" s="1" t="s">
        <v>12309</v>
      </c>
      <c r="D4314" s="1" t="s">
        <v>204</v>
      </c>
      <c r="E4314" s="1" t="s">
        <v>454</v>
      </c>
      <c r="F4314" s="1">
        <v>0</v>
      </c>
      <c r="G4314" s="2">
        <v>38720</v>
      </c>
      <c r="H4314" s="1" t="s">
        <v>22</v>
      </c>
      <c r="I4314" s="1" t="s">
        <v>31</v>
      </c>
      <c r="J4314" s="2">
        <v>38777</v>
      </c>
      <c r="K4314" s="1"/>
      <c r="L4314" s="1" t="s">
        <v>24</v>
      </c>
      <c r="M4314" s="3">
        <v>116353.95</v>
      </c>
      <c r="N4314" s="3">
        <v>117291.81</v>
      </c>
      <c r="O4314" s="3">
        <v>7058.35</v>
      </c>
      <c r="P4314" s="1">
        <v>125</v>
      </c>
      <c r="Q4314" s="3">
        <v>124475.16</v>
      </c>
      <c r="R4314" s="1" t="str">
        <f t="shared" si="203"/>
        <v>2006-01</v>
      </c>
      <c r="S4314" s="1" t="str">
        <f t="shared" si="201"/>
        <v/>
      </c>
      <c r="T4314" s="3">
        <f t="shared" si="202"/>
        <v>7183.35</v>
      </c>
    </row>
    <row r="4315" spans="1:20" x14ac:dyDescent="0.25">
      <c r="A4315" s="1" t="s">
        <v>12308</v>
      </c>
      <c r="B4315" s="1" t="s">
        <v>12308</v>
      </c>
      <c r="C4315" s="1" t="s">
        <v>12309</v>
      </c>
      <c r="D4315" s="1" t="s">
        <v>204</v>
      </c>
      <c r="E4315" s="1" t="s">
        <v>454</v>
      </c>
      <c r="F4315" s="1">
        <v>0</v>
      </c>
      <c r="G4315" s="2">
        <v>38903</v>
      </c>
      <c r="H4315" s="1" t="s">
        <v>30</v>
      </c>
      <c r="I4315" s="1" t="s">
        <v>31</v>
      </c>
      <c r="J4315" s="2">
        <v>38844</v>
      </c>
      <c r="K4315" s="1"/>
      <c r="L4315" s="1" t="s">
        <v>24</v>
      </c>
      <c r="M4315" s="3">
        <v>116353.95</v>
      </c>
      <c r="N4315" s="3">
        <v>119374.48</v>
      </c>
      <c r="O4315" s="3">
        <v>10562.24</v>
      </c>
      <c r="P4315" s="1">
        <v>125</v>
      </c>
      <c r="Q4315" s="3">
        <v>130061.72</v>
      </c>
      <c r="R4315" s="1" t="str">
        <f t="shared" si="203"/>
        <v>2006-07</v>
      </c>
      <c r="S4315" s="1" t="str">
        <f t="shared" si="201"/>
        <v/>
      </c>
      <c r="T4315" s="3">
        <f t="shared" si="202"/>
        <v>10687.24</v>
      </c>
    </row>
    <row r="4316" spans="1:20" x14ac:dyDescent="0.25">
      <c r="A4316" s="1" t="s">
        <v>12308</v>
      </c>
      <c r="B4316" s="1" t="s">
        <v>12308</v>
      </c>
      <c r="C4316" s="1" t="s">
        <v>12309</v>
      </c>
      <c r="D4316" s="1" t="s">
        <v>204</v>
      </c>
      <c r="E4316" s="1" t="s">
        <v>454</v>
      </c>
      <c r="F4316" s="1">
        <v>0</v>
      </c>
      <c r="G4316" s="2">
        <v>39272</v>
      </c>
      <c r="H4316" s="1" t="s">
        <v>30</v>
      </c>
      <c r="I4316" s="1" t="s">
        <v>31</v>
      </c>
      <c r="J4316" s="2">
        <v>39332</v>
      </c>
      <c r="K4316" s="1"/>
      <c r="L4316" s="1" t="s">
        <v>24</v>
      </c>
      <c r="M4316" s="3">
        <v>116077.31</v>
      </c>
      <c r="N4316" s="3">
        <v>124347.76</v>
      </c>
      <c r="O4316" s="3">
        <v>36857.089999999997</v>
      </c>
      <c r="P4316" s="1">
        <v>125</v>
      </c>
      <c r="Q4316" s="3">
        <v>161329.85</v>
      </c>
      <c r="R4316" s="1" t="str">
        <f t="shared" si="203"/>
        <v>2007-07</v>
      </c>
      <c r="S4316" s="1" t="str">
        <f t="shared" si="201"/>
        <v/>
      </c>
      <c r="T4316" s="3">
        <f t="shared" si="202"/>
        <v>36982.089999999997</v>
      </c>
    </row>
    <row r="4317" spans="1:20" x14ac:dyDescent="0.25">
      <c r="A4317" s="1" t="s">
        <v>12308</v>
      </c>
      <c r="B4317" s="1" t="s">
        <v>12308</v>
      </c>
      <c r="C4317" s="1" t="s">
        <v>12309</v>
      </c>
      <c r="D4317" s="1" t="s">
        <v>204</v>
      </c>
      <c r="E4317" s="1" t="s">
        <v>454</v>
      </c>
      <c r="F4317" s="1">
        <v>0</v>
      </c>
      <c r="G4317" s="2">
        <v>39818</v>
      </c>
      <c r="H4317" s="1" t="s">
        <v>30</v>
      </c>
      <c r="I4317" s="1" t="s">
        <v>31</v>
      </c>
      <c r="J4317" s="2">
        <v>39934</v>
      </c>
      <c r="K4317" s="1"/>
      <c r="L4317" s="1" t="s">
        <v>24</v>
      </c>
      <c r="M4317" s="3">
        <v>115523.2</v>
      </c>
      <c r="N4317" s="3">
        <v>109698.52</v>
      </c>
      <c r="O4317" s="3">
        <v>19016</v>
      </c>
      <c r="P4317" s="1">
        <v>125</v>
      </c>
      <c r="Q4317" s="3">
        <v>128839.52</v>
      </c>
      <c r="R4317" s="1" t="str">
        <f t="shared" si="203"/>
        <v>2009-01</v>
      </c>
      <c r="S4317" s="1" t="str">
        <f t="shared" si="201"/>
        <v/>
      </c>
      <c r="T4317" s="3">
        <f t="shared" si="202"/>
        <v>19141</v>
      </c>
    </row>
    <row r="4318" spans="1:20" x14ac:dyDescent="0.25">
      <c r="A4318" s="1" t="s">
        <v>12308</v>
      </c>
      <c r="B4318" s="1" t="s">
        <v>12308</v>
      </c>
      <c r="C4318" s="1" t="s">
        <v>12309</v>
      </c>
      <c r="D4318" s="1" t="s">
        <v>204</v>
      </c>
      <c r="E4318" s="1" t="s">
        <v>454</v>
      </c>
      <c r="F4318" s="1">
        <v>0</v>
      </c>
      <c r="G4318" s="2">
        <v>39818</v>
      </c>
      <c r="H4318" s="1" t="s">
        <v>30</v>
      </c>
      <c r="I4318" s="1" t="s">
        <v>31</v>
      </c>
      <c r="J4318" s="2">
        <v>39934</v>
      </c>
      <c r="K4318" s="1"/>
      <c r="L4318" s="1" t="s">
        <v>24</v>
      </c>
      <c r="M4318" s="3">
        <v>115523.2</v>
      </c>
      <c r="N4318" s="3">
        <v>118584.18</v>
      </c>
      <c r="O4318" s="3">
        <v>37031.53</v>
      </c>
      <c r="P4318" s="1">
        <v>125</v>
      </c>
      <c r="Q4318" s="3">
        <v>155740.71</v>
      </c>
      <c r="R4318" s="1" t="str">
        <f t="shared" si="203"/>
        <v>2009-01</v>
      </c>
      <c r="S4318" s="1" t="str">
        <f t="shared" si="201"/>
        <v/>
      </c>
      <c r="T4318" s="3">
        <f t="shared" si="202"/>
        <v>37156.53</v>
      </c>
    </row>
    <row r="4319" spans="1:20" x14ac:dyDescent="0.25">
      <c r="A4319" s="1" t="s">
        <v>12308</v>
      </c>
      <c r="B4319" s="1" t="s">
        <v>12308</v>
      </c>
      <c r="C4319" s="1" t="s">
        <v>12309</v>
      </c>
      <c r="D4319" s="1" t="s">
        <v>204</v>
      </c>
      <c r="E4319" s="1" t="s">
        <v>454</v>
      </c>
      <c r="F4319" s="1">
        <v>0</v>
      </c>
      <c r="G4319" s="2">
        <v>40183</v>
      </c>
      <c r="H4319" s="1" t="s">
        <v>30</v>
      </c>
      <c r="I4319" s="1" t="s">
        <v>31</v>
      </c>
      <c r="J4319" s="2">
        <v>40299</v>
      </c>
      <c r="K4319" s="1"/>
      <c r="L4319" s="1" t="s">
        <v>24</v>
      </c>
      <c r="M4319" s="3">
        <v>115246.14</v>
      </c>
      <c r="N4319" s="3">
        <v>114515.68</v>
      </c>
      <c r="O4319" s="3">
        <v>10558.77</v>
      </c>
      <c r="P4319" s="1">
        <v>125</v>
      </c>
      <c r="Q4319" s="3">
        <v>125199.45</v>
      </c>
      <c r="R4319" s="1" t="str">
        <f t="shared" si="203"/>
        <v>2010-01</v>
      </c>
      <c r="S4319" s="1" t="str">
        <f t="shared" si="201"/>
        <v/>
      </c>
      <c r="T4319" s="3">
        <f t="shared" si="202"/>
        <v>10683.77</v>
      </c>
    </row>
    <row r="4320" spans="1:20" x14ac:dyDescent="0.25">
      <c r="A4320" s="1" t="s">
        <v>12308</v>
      </c>
      <c r="B4320" s="1" t="s">
        <v>12308</v>
      </c>
      <c r="C4320" s="1" t="s">
        <v>12309</v>
      </c>
      <c r="D4320" s="1" t="s">
        <v>204</v>
      </c>
      <c r="E4320" s="1" t="s">
        <v>454</v>
      </c>
      <c r="F4320" s="1">
        <v>0</v>
      </c>
      <c r="G4320" s="2">
        <v>40183</v>
      </c>
      <c r="H4320" s="1" t="s">
        <v>30</v>
      </c>
      <c r="I4320" s="1" t="s">
        <v>31</v>
      </c>
      <c r="J4320" s="2">
        <v>40299</v>
      </c>
      <c r="K4320" s="1"/>
      <c r="L4320" s="1" t="s">
        <v>24</v>
      </c>
      <c r="M4320" s="3">
        <v>115246.14</v>
      </c>
      <c r="N4320" s="3">
        <v>114002.07</v>
      </c>
      <c r="O4320" s="3">
        <v>15589</v>
      </c>
      <c r="P4320" s="1">
        <v>125</v>
      </c>
      <c r="Q4320" s="3">
        <v>129716.07</v>
      </c>
      <c r="R4320" s="1" t="str">
        <f t="shared" si="203"/>
        <v>2010-01</v>
      </c>
      <c r="S4320" s="1" t="str">
        <f t="shared" si="201"/>
        <v/>
      </c>
      <c r="T4320" s="3">
        <f t="shared" si="202"/>
        <v>15714</v>
      </c>
    </row>
    <row r="4321" spans="1:20" x14ac:dyDescent="0.25">
      <c r="A4321" s="1" t="s">
        <v>12308</v>
      </c>
      <c r="B4321" s="1" t="s">
        <v>12308</v>
      </c>
      <c r="C4321" s="1" t="s">
        <v>12309</v>
      </c>
      <c r="D4321" s="1" t="s">
        <v>204</v>
      </c>
      <c r="E4321" s="1" t="s">
        <v>454</v>
      </c>
      <c r="F4321" s="1">
        <v>0</v>
      </c>
      <c r="G4321" s="2">
        <v>40183</v>
      </c>
      <c r="H4321" s="1" t="s">
        <v>30</v>
      </c>
      <c r="I4321" s="1" t="s">
        <v>31</v>
      </c>
      <c r="J4321" s="2">
        <v>40299</v>
      </c>
      <c r="K4321" s="1"/>
      <c r="L4321" s="1" t="s">
        <v>24</v>
      </c>
      <c r="M4321" s="3">
        <v>115246.14</v>
      </c>
      <c r="N4321" s="3">
        <v>118904.69</v>
      </c>
      <c r="O4321" s="3">
        <v>16216.4</v>
      </c>
      <c r="P4321" s="1">
        <v>125</v>
      </c>
      <c r="Q4321" s="3">
        <v>135246.09</v>
      </c>
      <c r="R4321" s="1" t="str">
        <f t="shared" si="203"/>
        <v>2010-01</v>
      </c>
      <c r="S4321" s="1" t="str">
        <f t="shared" si="201"/>
        <v/>
      </c>
      <c r="T4321" s="3">
        <f t="shared" si="202"/>
        <v>16341.4</v>
      </c>
    </row>
    <row r="4322" spans="1:20" x14ac:dyDescent="0.25">
      <c r="A4322" s="1" t="s">
        <v>12308</v>
      </c>
      <c r="B4322" s="1" t="s">
        <v>12308</v>
      </c>
      <c r="C4322" s="1" t="s">
        <v>12309</v>
      </c>
      <c r="D4322" s="1" t="s">
        <v>204</v>
      </c>
      <c r="E4322" s="1" t="s">
        <v>454</v>
      </c>
      <c r="F4322" s="1">
        <v>0</v>
      </c>
      <c r="G4322" s="2">
        <v>41099</v>
      </c>
      <c r="H4322" s="1" t="s">
        <v>30</v>
      </c>
      <c r="I4322" s="1" t="s">
        <v>31</v>
      </c>
      <c r="J4322" s="2">
        <v>41159</v>
      </c>
      <c r="K4322" s="1"/>
      <c r="L4322" s="1" t="s">
        <v>24</v>
      </c>
      <c r="M4322" s="3">
        <v>114692.24</v>
      </c>
      <c r="N4322" s="3">
        <v>118084.04</v>
      </c>
      <c r="O4322" s="3">
        <v>6368.52</v>
      </c>
      <c r="P4322" s="1">
        <v>125</v>
      </c>
      <c r="Q4322" s="3">
        <v>124577.56</v>
      </c>
      <c r="R4322" s="1" t="str">
        <f t="shared" si="203"/>
        <v>2012-07</v>
      </c>
      <c r="S4322" s="1" t="str">
        <f t="shared" si="201"/>
        <v/>
      </c>
      <c r="T4322" s="3">
        <f t="shared" si="202"/>
        <v>6493.52</v>
      </c>
    </row>
    <row r="4323" spans="1:20" x14ac:dyDescent="0.25">
      <c r="A4323" s="1" t="s">
        <v>12308</v>
      </c>
      <c r="B4323" s="1" t="s">
        <v>12308</v>
      </c>
      <c r="C4323" s="1" t="s">
        <v>12309</v>
      </c>
      <c r="D4323" s="1" t="s">
        <v>498</v>
      </c>
      <c r="E4323" s="1" t="s">
        <v>12310</v>
      </c>
      <c r="F4323" s="1">
        <v>0</v>
      </c>
      <c r="G4323" s="2">
        <v>36279</v>
      </c>
      <c r="H4323" s="1" t="s">
        <v>30</v>
      </c>
      <c r="I4323" s="1" t="s">
        <v>31</v>
      </c>
      <c r="J4323" s="1" t="s">
        <v>12311</v>
      </c>
      <c r="K4323" s="1"/>
      <c r="L4323" s="1" t="s">
        <v>24</v>
      </c>
      <c r="M4323" s="3">
        <v>114211.55</v>
      </c>
      <c r="N4323" s="3">
        <v>120620.84</v>
      </c>
      <c r="O4323" s="3">
        <v>15990.61</v>
      </c>
      <c r="P4323" s="3">
        <v>7548.75</v>
      </c>
      <c r="Q4323" s="3">
        <v>144160.20000000001</v>
      </c>
      <c r="R4323" s="1" t="str">
        <f t="shared" si="203"/>
        <v>1999-04</v>
      </c>
      <c r="S4323" s="1" t="str">
        <f t="shared" si="201"/>
        <v/>
      </c>
      <c r="T4323" s="3">
        <f t="shared" si="202"/>
        <v>23539.360000000001</v>
      </c>
    </row>
    <row r="4324" spans="1:20" x14ac:dyDescent="0.25">
      <c r="A4324" s="1" t="s">
        <v>12308</v>
      </c>
      <c r="B4324" s="1" t="s">
        <v>12308</v>
      </c>
      <c r="C4324" s="1" t="s">
        <v>12309</v>
      </c>
      <c r="D4324" s="1" t="s">
        <v>498</v>
      </c>
      <c r="E4324" s="1" t="s">
        <v>12310</v>
      </c>
      <c r="F4324" s="1">
        <v>0</v>
      </c>
      <c r="G4324" s="2">
        <v>36279</v>
      </c>
      <c r="H4324" s="1" t="s">
        <v>30</v>
      </c>
      <c r="I4324" s="1" t="s">
        <v>31</v>
      </c>
      <c r="J4324" s="1" t="s">
        <v>12311</v>
      </c>
      <c r="K4324" s="1"/>
      <c r="L4324" s="1" t="s">
        <v>24</v>
      </c>
      <c r="M4324" s="3">
        <v>114211.55</v>
      </c>
      <c r="N4324" s="3">
        <v>119968.13</v>
      </c>
      <c r="O4324" s="3">
        <v>15196.18</v>
      </c>
      <c r="P4324" s="3">
        <v>7548.75</v>
      </c>
      <c r="Q4324" s="3">
        <v>142713.06</v>
      </c>
      <c r="R4324" s="1" t="str">
        <f t="shared" si="203"/>
        <v>1999-04</v>
      </c>
      <c r="S4324" s="1" t="str">
        <f t="shared" si="201"/>
        <v/>
      </c>
      <c r="T4324" s="3">
        <f t="shared" si="202"/>
        <v>22744.93</v>
      </c>
    </row>
    <row r="4325" spans="1:20" x14ac:dyDescent="0.25">
      <c r="A4325" s="1" t="s">
        <v>12308</v>
      </c>
      <c r="B4325" s="1" t="s">
        <v>12308</v>
      </c>
      <c r="C4325" s="1" t="s">
        <v>12309</v>
      </c>
      <c r="D4325" s="1" t="s">
        <v>498</v>
      </c>
      <c r="E4325" s="1" t="s">
        <v>12310</v>
      </c>
      <c r="F4325" s="1">
        <v>0</v>
      </c>
      <c r="G4325" s="2">
        <v>36328</v>
      </c>
      <c r="H4325" s="1" t="s">
        <v>30</v>
      </c>
      <c r="I4325" s="1" t="s">
        <v>31</v>
      </c>
      <c r="J4325" s="1" t="s">
        <v>12312</v>
      </c>
      <c r="K4325" s="1"/>
      <c r="L4325" s="1" t="s">
        <v>24</v>
      </c>
      <c r="M4325" s="3">
        <v>114211.55</v>
      </c>
      <c r="N4325" s="3">
        <v>96508.26</v>
      </c>
      <c r="O4325" s="3">
        <v>2306.19</v>
      </c>
      <c r="P4325" s="3">
        <v>7548.75</v>
      </c>
      <c r="Q4325" s="3">
        <v>106363.2</v>
      </c>
      <c r="R4325" s="1" t="str">
        <f t="shared" si="203"/>
        <v>1999-06</v>
      </c>
      <c r="S4325" s="1" t="str">
        <f t="shared" si="201"/>
        <v/>
      </c>
      <c r="T4325" s="3">
        <f t="shared" si="202"/>
        <v>9854.94</v>
      </c>
    </row>
    <row r="4326" spans="1:20" x14ac:dyDescent="0.25">
      <c r="A4326" s="1" t="s">
        <v>12308</v>
      </c>
      <c r="B4326" s="1" t="s">
        <v>12308</v>
      </c>
      <c r="C4326" s="1" t="s">
        <v>12309</v>
      </c>
      <c r="D4326" s="1" t="s">
        <v>204</v>
      </c>
      <c r="E4326" s="1" t="s">
        <v>454</v>
      </c>
      <c r="F4326" s="1">
        <v>0</v>
      </c>
      <c r="G4326" s="2">
        <v>40419</v>
      </c>
      <c r="H4326" s="1" t="s">
        <v>30</v>
      </c>
      <c r="I4326" s="1" t="s">
        <v>31</v>
      </c>
      <c r="J4326" s="1" t="s">
        <v>2609</v>
      </c>
      <c r="K4326" s="1"/>
      <c r="L4326" s="1" t="s">
        <v>24</v>
      </c>
      <c r="M4326" s="3">
        <v>113860.66</v>
      </c>
      <c r="N4326" s="3">
        <v>114398.32</v>
      </c>
      <c r="O4326" s="3">
        <v>3381.13</v>
      </c>
      <c r="P4326" s="1">
        <v>125</v>
      </c>
      <c r="Q4326" s="3">
        <v>117904.45</v>
      </c>
      <c r="R4326" s="1" t="str">
        <f t="shared" si="203"/>
        <v>2010-08</v>
      </c>
      <c r="S4326" s="1" t="str">
        <f t="shared" si="201"/>
        <v/>
      </c>
      <c r="T4326" s="3">
        <f t="shared" si="202"/>
        <v>3506.13</v>
      </c>
    </row>
    <row r="4327" spans="1:20" x14ac:dyDescent="0.25">
      <c r="A4327" s="1" t="s">
        <v>12308</v>
      </c>
      <c r="B4327" s="1" t="s">
        <v>12308</v>
      </c>
      <c r="C4327" s="1" t="s">
        <v>12309</v>
      </c>
      <c r="D4327" s="1" t="s">
        <v>204</v>
      </c>
      <c r="E4327" s="1" t="s">
        <v>454</v>
      </c>
      <c r="F4327" s="1">
        <v>0</v>
      </c>
      <c r="G4327" s="2">
        <v>42009</v>
      </c>
      <c r="H4327" s="1" t="s">
        <v>30</v>
      </c>
      <c r="I4327" s="1" t="s">
        <v>31</v>
      </c>
      <c r="J4327" s="2">
        <v>42125</v>
      </c>
      <c r="K4327" s="1"/>
      <c r="L4327" s="1" t="s">
        <v>24</v>
      </c>
      <c r="M4327" s="3">
        <v>113860.66</v>
      </c>
      <c r="N4327" s="3">
        <v>113947.64</v>
      </c>
      <c r="O4327" s="1">
        <v>875.86</v>
      </c>
      <c r="P4327" s="1">
        <v>125</v>
      </c>
      <c r="Q4327" s="3">
        <v>114948.5</v>
      </c>
      <c r="R4327" s="1" t="str">
        <f t="shared" si="203"/>
        <v>2015-01</v>
      </c>
      <c r="S4327" s="1" t="str">
        <f t="shared" si="201"/>
        <v/>
      </c>
      <c r="T4327" s="3">
        <f t="shared" si="202"/>
        <v>1000.86</v>
      </c>
    </row>
    <row r="4328" spans="1:20" x14ac:dyDescent="0.25">
      <c r="A4328" s="1" t="s">
        <v>12308</v>
      </c>
      <c r="B4328" s="1" t="s">
        <v>12308</v>
      </c>
      <c r="C4328" s="1" t="s">
        <v>12309</v>
      </c>
      <c r="D4328" s="1" t="s">
        <v>204</v>
      </c>
      <c r="E4328" s="1" t="s">
        <v>454</v>
      </c>
      <c r="F4328" s="1">
        <v>0</v>
      </c>
      <c r="G4328" s="2">
        <v>42373</v>
      </c>
      <c r="H4328" s="1" t="s">
        <v>30</v>
      </c>
      <c r="I4328" s="1" t="s">
        <v>31</v>
      </c>
      <c r="J4328" s="2">
        <v>42461</v>
      </c>
      <c r="K4328" s="1"/>
      <c r="L4328" s="1" t="s">
        <v>24</v>
      </c>
      <c r="M4328" s="3">
        <v>113584.22</v>
      </c>
      <c r="N4328" s="3">
        <v>112425.91</v>
      </c>
      <c r="O4328" s="3">
        <v>8136.52</v>
      </c>
      <c r="P4328" s="1">
        <v>225</v>
      </c>
      <c r="Q4328" s="3">
        <v>120787.43</v>
      </c>
      <c r="R4328" s="1" t="str">
        <f t="shared" si="203"/>
        <v>2016-01</v>
      </c>
      <c r="S4328" s="1" t="str">
        <f t="shared" si="201"/>
        <v/>
      </c>
      <c r="T4328" s="3">
        <f t="shared" si="202"/>
        <v>8361.52</v>
      </c>
    </row>
    <row r="4329" spans="1:20" x14ac:dyDescent="0.25">
      <c r="A4329" s="1" t="s">
        <v>12308</v>
      </c>
      <c r="B4329" s="1" t="s">
        <v>12308</v>
      </c>
      <c r="C4329" s="1" t="s">
        <v>12309</v>
      </c>
      <c r="D4329" s="1" t="s">
        <v>204</v>
      </c>
      <c r="E4329" s="1" t="s">
        <v>454</v>
      </c>
      <c r="F4329" s="1">
        <v>0</v>
      </c>
      <c r="G4329" s="2">
        <v>42562</v>
      </c>
      <c r="H4329" s="1" t="s">
        <v>30</v>
      </c>
      <c r="I4329" s="1" t="s">
        <v>31</v>
      </c>
      <c r="J4329" s="2">
        <v>42681</v>
      </c>
      <c r="K4329" s="1"/>
      <c r="L4329" s="1" t="s">
        <v>24</v>
      </c>
      <c r="M4329" s="3">
        <v>113584.22</v>
      </c>
      <c r="N4329" s="3">
        <v>111311.96</v>
      </c>
      <c r="O4329" s="3">
        <v>7935.06</v>
      </c>
      <c r="P4329" s="1">
        <v>125</v>
      </c>
      <c r="Q4329" s="3">
        <v>119372.02</v>
      </c>
      <c r="R4329" s="1" t="str">
        <f t="shared" si="203"/>
        <v>2016-07</v>
      </c>
      <c r="S4329" s="1" t="str">
        <f t="shared" si="201"/>
        <v/>
      </c>
      <c r="T4329" s="3">
        <f t="shared" si="202"/>
        <v>8060.06</v>
      </c>
    </row>
    <row r="4330" spans="1:20" x14ac:dyDescent="0.25">
      <c r="A4330" s="1" t="s">
        <v>12308</v>
      </c>
      <c r="B4330" s="1" t="s">
        <v>12308</v>
      </c>
      <c r="C4330" s="1" t="s">
        <v>12309</v>
      </c>
      <c r="D4330" s="1" t="s">
        <v>76</v>
      </c>
      <c r="E4330" s="1" t="s">
        <v>12313</v>
      </c>
      <c r="F4330" s="1">
        <v>0</v>
      </c>
      <c r="G4330" s="2">
        <v>39846</v>
      </c>
      <c r="H4330" s="1" t="s">
        <v>30</v>
      </c>
      <c r="I4330" s="1" t="s">
        <v>31</v>
      </c>
      <c r="J4330" s="2">
        <v>39846</v>
      </c>
      <c r="K4330" s="1"/>
      <c r="L4330" s="1" t="s">
        <v>24</v>
      </c>
      <c r="M4330" s="3">
        <v>111349.26</v>
      </c>
      <c r="N4330" s="3">
        <v>112589.8</v>
      </c>
      <c r="O4330" s="1" t="s">
        <v>32</v>
      </c>
      <c r="P4330" s="1">
        <v>125</v>
      </c>
      <c r="Q4330" s="3">
        <v>112714.8</v>
      </c>
      <c r="R4330" s="1" t="str">
        <f t="shared" si="203"/>
        <v>2009-02</v>
      </c>
      <c r="S4330" s="1" t="str">
        <f t="shared" si="201"/>
        <v/>
      </c>
      <c r="T4330" s="3">
        <f t="shared" si="202"/>
        <v>125</v>
      </c>
    </row>
    <row r="4331" spans="1:20" x14ac:dyDescent="0.25">
      <c r="A4331" s="1" t="s">
        <v>12308</v>
      </c>
      <c r="B4331" s="1" t="s">
        <v>12308</v>
      </c>
      <c r="C4331" s="1" t="s">
        <v>12309</v>
      </c>
      <c r="D4331" s="1" t="s">
        <v>498</v>
      </c>
      <c r="E4331" s="1" t="s">
        <v>5163</v>
      </c>
      <c r="F4331" s="1">
        <v>0</v>
      </c>
      <c r="G4331" s="2">
        <v>39449</v>
      </c>
      <c r="H4331" s="1" t="s">
        <v>30</v>
      </c>
      <c r="I4331" s="1" t="s">
        <v>31</v>
      </c>
      <c r="J4331" s="2">
        <v>39479</v>
      </c>
      <c r="K4331" s="1"/>
      <c r="L4331" s="1" t="s">
        <v>24</v>
      </c>
      <c r="M4331" s="3">
        <v>110885.01</v>
      </c>
      <c r="N4331" s="3">
        <v>113959.67999999999</v>
      </c>
      <c r="O4331" s="3">
        <v>2279.0300000000002</v>
      </c>
      <c r="P4331" s="3">
        <v>5114.83</v>
      </c>
      <c r="Q4331" s="3">
        <v>121353.54</v>
      </c>
      <c r="R4331" s="1" t="str">
        <f t="shared" si="203"/>
        <v>2008-01</v>
      </c>
      <c r="S4331" s="1" t="str">
        <f t="shared" si="201"/>
        <v/>
      </c>
      <c r="T4331" s="3">
        <f t="shared" si="202"/>
        <v>7393.8600000000006</v>
      </c>
    </row>
    <row r="4332" spans="1:20" x14ac:dyDescent="0.25">
      <c r="A4332" s="1" t="s">
        <v>12308</v>
      </c>
      <c r="B4332" s="1" t="s">
        <v>12308</v>
      </c>
      <c r="C4332" s="1" t="s">
        <v>12309</v>
      </c>
      <c r="D4332" s="1" t="s">
        <v>76</v>
      </c>
      <c r="E4332" s="1" t="s">
        <v>2447</v>
      </c>
      <c r="F4332" s="1">
        <v>0</v>
      </c>
      <c r="G4332" s="2">
        <v>30438</v>
      </c>
      <c r="H4332" s="1" t="s">
        <v>30</v>
      </c>
      <c r="I4332" s="1" t="s">
        <v>31</v>
      </c>
      <c r="J4332" s="2">
        <v>30352</v>
      </c>
      <c r="K4332" s="1"/>
      <c r="L4332" s="1" t="s">
        <v>24</v>
      </c>
      <c r="M4332" s="3">
        <v>106525.54</v>
      </c>
      <c r="N4332" s="3">
        <v>107744.98</v>
      </c>
      <c r="O4332" s="1" t="s">
        <v>32</v>
      </c>
      <c r="P4332" s="1">
        <v>125</v>
      </c>
      <c r="Q4332" s="3">
        <v>107869.98</v>
      </c>
      <c r="R4332" s="1" t="str">
        <f t="shared" si="203"/>
        <v>1983-05</v>
      </c>
      <c r="S4332" s="1" t="str">
        <f t="shared" si="201"/>
        <v/>
      </c>
      <c r="T4332" s="3">
        <f t="shared" si="202"/>
        <v>125</v>
      </c>
    </row>
    <row r="4333" spans="1:20" x14ac:dyDescent="0.25">
      <c r="A4333" s="1" t="s">
        <v>12308</v>
      </c>
      <c r="B4333" s="1" t="s">
        <v>12308</v>
      </c>
      <c r="C4333" s="1" t="s">
        <v>12309</v>
      </c>
      <c r="D4333" s="1" t="s">
        <v>204</v>
      </c>
      <c r="E4333" s="1" t="s">
        <v>2635</v>
      </c>
      <c r="F4333" s="1">
        <v>0</v>
      </c>
      <c r="G4333" s="2">
        <v>34121</v>
      </c>
      <c r="H4333" s="1" t="s">
        <v>30</v>
      </c>
      <c r="I4333" s="1" t="s">
        <v>31</v>
      </c>
      <c r="J4333" s="2">
        <v>33975</v>
      </c>
      <c r="K4333" s="1"/>
      <c r="L4333" s="1" t="s">
        <v>24</v>
      </c>
      <c r="M4333" s="3">
        <v>106154.88</v>
      </c>
      <c r="N4333" s="3">
        <v>107033.5</v>
      </c>
      <c r="O4333" s="1" t="s">
        <v>32</v>
      </c>
      <c r="P4333" s="1">
        <v>125</v>
      </c>
      <c r="Q4333" s="3">
        <v>107158.5</v>
      </c>
      <c r="R4333" s="1" t="str">
        <f t="shared" si="203"/>
        <v>1993-06</v>
      </c>
      <c r="S4333" s="1" t="str">
        <f t="shared" si="201"/>
        <v/>
      </c>
      <c r="T4333" s="3">
        <f t="shared" si="202"/>
        <v>125</v>
      </c>
    </row>
    <row r="4334" spans="1:20" x14ac:dyDescent="0.25">
      <c r="A4334" s="1" t="s">
        <v>12308</v>
      </c>
      <c r="B4334" s="1" t="s">
        <v>12308</v>
      </c>
      <c r="C4334" s="1" t="s">
        <v>12309</v>
      </c>
      <c r="D4334" s="1" t="s">
        <v>204</v>
      </c>
      <c r="E4334" s="1" t="s">
        <v>2635</v>
      </c>
      <c r="F4334" s="1">
        <v>0</v>
      </c>
      <c r="G4334" s="2">
        <v>35590</v>
      </c>
      <c r="H4334" s="1" t="s">
        <v>30</v>
      </c>
      <c r="I4334" s="1" t="s">
        <v>31</v>
      </c>
      <c r="J4334" s="2">
        <v>35679</v>
      </c>
      <c r="K4334" s="1"/>
      <c r="L4334" s="1" t="s">
        <v>24</v>
      </c>
      <c r="M4334" s="3">
        <v>105174.37</v>
      </c>
      <c r="N4334" s="3">
        <v>112581.73</v>
      </c>
      <c r="O4334" s="3">
        <v>28971.78</v>
      </c>
      <c r="P4334" s="1">
        <v>125</v>
      </c>
      <c r="Q4334" s="3">
        <v>141678.51</v>
      </c>
      <c r="R4334" s="1" t="str">
        <f t="shared" si="203"/>
        <v>1997-06</v>
      </c>
      <c r="S4334" s="1" t="str">
        <f t="shared" si="201"/>
        <v/>
      </c>
      <c r="T4334" s="3">
        <f t="shared" si="202"/>
        <v>29096.78</v>
      </c>
    </row>
    <row r="4335" spans="1:20" x14ac:dyDescent="0.25">
      <c r="A4335" s="1" t="s">
        <v>12308</v>
      </c>
      <c r="B4335" s="1" t="s">
        <v>12308</v>
      </c>
      <c r="C4335" s="1" t="s">
        <v>12309</v>
      </c>
      <c r="D4335" s="1" t="s">
        <v>76</v>
      </c>
      <c r="E4335" s="1" t="s">
        <v>2447</v>
      </c>
      <c r="F4335" s="1">
        <v>0</v>
      </c>
      <c r="G4335" s="2">
        <v>30236</v>
      </c>
      <c r="H4335" s="1" t="s">
        <v>22</v>
      </c>
      <c r="I4335" s="1" t="s">
        <v>31</v>
      </c>
      <c r="J4335" s="2">
        <v>30295</v>
      </c>
      <c r="K4335" s="1"/>
      <c r="L4335" s="1" t="s">
        <v>24</v>
      </c>
      <c r="M4335" s="3">
        <v>104588.64</v>
      </c>
      <c r="N4335" s="3">
        <v>103700.58</v>
      </c>
      <c r="O4335" s="1" t="s">
        <v>32</v>
      </c>
      <c r="P4335" s="1" t="s">
        <v>32</v>
      </c>
      <c r="Q4335" s="3">
        <v>103700.58</v>
      </c>
      <c r="R4335" s="1" t="str">
        <f t="shared" si="203"/>
        <v>1982-10</v>
      </c>
      <c r="S4335" s="1" t="str">
        <f t="shared" si="201"/>
        <v/>
      </c>
      <c r="T4335" s="3">
        <f t="shared" si="202"/>
        <v>0</v>
      </c>
    </row>
    <row r="4336" spans="1:20" x14ac:dyDescent="0.25">
      <c r="A4336" s="1" t="s">
        <v>12308</v>
      </c>
      <c r="B4336" s="1" t="s">
        <v>12308</v>
      </c>
      <c r="C4336" s="1" t="s">
        <v>12309</v>
      </c>
      <c r="D4336" s="1" t="s">
        <v>76</v>
      </c>
      <c r="E4336" s="1" t="s">
        <v>2447</v>
      </c>
      <c r="F4336" s="1">
        <v>0</v>
      </c>
      <c r="G4336" s="2">
        <v>35941</v>
      </c>
      <c r="H4336" s="1" t="s">
        <v>22</v>
      </c>
      <c r="I4336" s="1" t="s">
        <v>31</v>
      </c>
      <c r="J4336" s="1" t="s">
        <v>2495</v>
      </c>
      <c r="K4336" s="1"/>
      <c r="L4336" s="1" t="s">
        <v>24</v>
      </c>
      <c r="M4336" s="3">
        <v>104588.64</v>
      </c>
      <c r="N4336" s="3">
        <v>103534.66</v>
      </c>
      <c r="O4336" s="1" t="s">
        <v>32</v>
      </c>
      <c r="P4336" s="1" t="s">
        <v>32</v>
      </c>
      <c r="Q4336" s="3">
        <v>103534.66</v>
      </c>
      <c r="R4336" s="1" t="str">
        <f t="shared" si="203"/>
        <v>1998-05</v>
      </c>
      <c r="S4336" s="1" t="str">
        <f t="shared" si="201"/>
        <v/>
      </c>
      <c r="T4336" s="3">
        <f t="shared" si="202"/>
        <v>0</v>
      </c>
    </row>
    <row r="4337" spans="1:20" x14ac:dyDescent="0.25">
      <c r="A4337" s="1" t="s">
        <v>12308</v>
      </c>
      <c r="B4337" s="1" t="s">
        <v>12308</v>
      </c>
      <c r="C4337" s="1" t="s">
        <v>12309</v>
      </c>
      <c r="D4337" s="1" t="s">
        <v>204</v>
      </c>
      <c r="E4337" s="1" t="s">
        <v>2635</v>
      </c>
      <c r="F4337" s="1">
        <v>0</v>
      </c>
      <c r="G4337" s="2">
        <v>36649</v>
      </c>
      <c r="H4337" s="1" t="s">
        <v>30</v>
      </c>
      <c r="I4337" s="1" t="s">
        <v>31</v>
      </c>
      <c r="J4337" s="2">
        <v>36590</v>
      </c>
      <c r="K4337" s="1"/>
      <c r="L4337" s="1" t="s">
        <v>24</v>
      </c>
      <c r="M4337" s="3">
        <v>104193.86</v>
      </c>
      <c r="N4337" s="3">
        <v>110155.34</v>
      </c>
      <c r="O4337" s="3">
        <v>33341.019999999997</v>
      </c>
      <c r="P4337" s="1">
        <v>125</v>
      </c>
      <c r="Q4337" s="3">
        <v>143621.35999999999</v>
      </c>
      <c r="R4337" s="1" t="str">
        <f t="shared" si="203"/>
        <v>2000-05</v>
      </c>
      <c r="S4337" s="1" t="str">
        <f t="shared" si="201"/>
        <v/>
      </c>
      <c r="T4337" s="3">
        <f t="shared" si="202"/>
        <v>33466.019999999997</v>
      </c>
    </row>
    <row r="4338" spans="1:20" x14ac:dyDescent="0.25">
      <c r="A4338" s="1" t="s">
        <v>12308</v>
      </c>
      <c r="B4338" s="1" t="s">
        <v>12308</v>
      </c>
      <c r="C4338" s="1" t="s">
        <v>12309</v>
      </c>
      <c r="D4338" s="1" t="s">
        <v>204</v>
      </c>
      <c r="E4338" s="1" t="s">
        <v>2635</v>
      </c>
      <c r="F4338" s="1">
        <v>0</v>
      </c>
      <c r="G4338" s="2">
        <v>36893</v>
      </c>
      <c r="H4338" s="1" t="s">
        <v>30</v>
      </c>
      <c r="I4338" s="1" t="s">
        <v>31</v>
      </c>
      <c r="J4338" s="2">
        <v>36923</v>
      </c>
      <c r="K4338" s="1"/>
      <c r="L4338" s="1" t="s">
        <v>24</v>
      </c>
      <c r="M4338" s="3">
        <v>104193.86</v>
      </c>
      <c r="N4338" s="3">
        <v>89671.69</v>
      </c>
      <c r="O4338" s="3">
        <v>10630.01</v>
      </c>
      <c r="P4338" s="1">
        <v>125</v>
      </c>
      <c r="Q4338" s="3">
        <v>100426.7</v>
      </c>
      <c r="R4338" s="1" t="str">
        <f t="shared" si="203"/>
        <v>2001-01</v>
      </c>
      <c r="S4338" s="1" t="str">
        <f t="shared" si="201"/>
        <v/>
      </c>
      <c r="T4338" s="3">
        <f t="shared" si="202"/>
        <v>10755.01</v>
      </c>
    </row>
    <row r="4339" spans="1:20" x14ac:dyDescent="0.25">
      <c r="A4339" s="1" t="s">
        <v>12308</v>
      </c>
      <c r="B4339" s="1" t="s">
        <v>12308</v>
      </c>
      <c r="C4339" s="1" t="s">
        <v>12309</v>
      </c>
      <c r="D4339" s="1" t="s">
        <v>204</v>
      </c>
      <c r="E4339" s="1" t="s">
        <v>2635</v>
      </c>
      <c r="F4339" s="1">
        <v>0</v>
      </c>
      <c r="G4339" s="2">
        <v>36893</v>
      </c>
      <c r="H4339" s="1" t="s">
        <v>30</v>
      </c>
      <c r="I4339" s="1" t="s">
        <v>31</v>
      </c>
      <c r="J4339" s="2">
        <v>36923</v>
      </c>
      <c r="K4339" s="1"/>
      <c r="L4339" s="1" t="s">
        <v>24</v>
      </c>
      <c r="M4339" s="3">
        <v>104193.86</v>
      </c>
      <c r="N4339" s="3">
        <v>106644.51</v>
      </c>
      <c r="O4339" s="3">
        <v>37145.46</v>
      </c>
      <c r="P4339" s="1">
        <v>125</v>
      </c>
      <c r="Q4339" s="3">
        <v>143914.97</v>
      </c>
      <c r="R4339" s="1" t="str">
        <f t="shared" si="203"/>
        <v>2001-01</v>
      </c>
      <c r="S4339" s="1" t="str">
        <f t="shared" si="201"/>
        <v/>
      </c>
      <c r="T4339" s="3">
        <f t="shared" si="202"/>
        <v>37270.46</v>
      </c>
    </row>
    <row r="4340" spans="1:20" x14ac:dyDescent="0.25">
      <c r="A4340" s="1" t="s">
        <v>12308</v>
      </c>
      <c r="B4340" s="1" t="s">
        <v>12308</v>
      </c>
      <c r="C4340" s="1" t="s">
        <v>12309</v>
      </c>
      <c r="D4340" s="1" t="s">
        <v>204</v>
      </c>
      <c r="E4340" s="1" t="s">
        <v>2635</v>
      </c>
      <c r="F4340" s="1">
        <v>0</v>
      </c>
      <c r="G4340" s="2">
        <v>36893</v>
      </c>
      <c r="H4340" s="1" t="s">
        <v>30</v>
      </c>
      <c r="I4340" s="1" t="s">
        <v>31</v>
      </c>
      <c r="J4340" s="2">
        <v>36923</v>
      </c>
      <c r="K4340" s="1"/>
      <c r="L4340" s="1" t="s">
        <v>24</v>
      </c>
      <c r="M4340" s="3">
        <v>104193.86</v>
      </c>
      <c r="N4340" s="3">
        <v>112000.42</v>
      </c>
      <c r="O4340" s="3">
        <v>19094.7</v>
      </c>
      <c r="P4340" s="1" t="s">
        <v>32</v>
      </c>
      <c r="Q4340" s="3">
        <v>131095.12</v>
      </c>
      <c r="R4340" s="1" t="str">
        <f t="shared" si="203"/>
        <v>2001-01</v>
      </c>
      <c r="S4340" s="1" t="str">
        <f t="shared" si="201"/>
        <v/>
      </c>
      <c r="T4340" s="3">
        <f t="shared" si="202"/>
        <v>19094.7</v>
      </c>
    </row>
    <row r="4341" spans="1:20" x14ac:dyDescent="0.25">
      <c r="A4341" s="1" t="s">
        <v>12308</v>
      </c>
      <c r="B4341" s="1" t="s">
        <v>12308</v>
      </c>
      <c r="C4341" s="1" t="s">
        <v>12309</v>
      </c>
      <c r="D4341" s="1" t="s">
        <v>204</v>
      </c>
      <c r="E4341" s="1" t="s">
        <v>2635</v>
      </c>
      <c r="F4341" s="1">
        <v>0</v>
      </c>
      <c r="G4341" s="2">
        <v>36989</v>
      </c>
      <c r="H4341" s="1" t="s">
        <v>30</v>
      </c>
      <c r="I4341" s="1" t="s">
        <v>31</v>
      </c>
      <c r="J4341" s="2">
        <v>37107</v>
      </c>
      <c r="K4341" s="1"/>
      <c r="L4341" s="1" t="s">
        <v>24</v>
      </c>
      <c r="M4341" s="3">
        <v>104193.86</v>
      </c>
      <c r="N4341" s="3">
        <v>109453.84</v>
      </c>
      <c r="O4341" s="3">
        <v>5039.3599999999997</v>
      </c>
      <c r="P4341" s="1">
        <v>125</v>
      </c>
      <c r="Q4341" s="3">
        <v>114618.2</v>
      </c>
      <c r="R4341" s="1" t="str">
        <f t="shared" si="203"/>
        <v>2001-04</v>
      </c>
      <c r="S4341" s="1" t="str">
        <f t="shared" si="201"/>
        <v/>
      </c>
      <c r="T4341" s="3">
        <f t="shared" si="202"/>
        <v>5164.3599999999997</v>
      </c>
    </row>
    <row r="4342" spans="1:20" x14ac:dyDescent="0.25">
      <c r="A4342" s="1" t="s">
        <v>12308</v>
      </c>
      <c r="B4342" s="1" t="s">
        <v>12308</v>
      </c>
      <c r="C4342" s="1" t="s">
        <v>12309</v>
      </c>
      <c r="D4342" s="1" t="s">
        <v>204</v>
      </c>
      <c r="E4342" s="1" t="s">
        <v>2635</v>
      </c>
      <c r="F4342" s="1">
        <v>0</v>
      </c>
      <c r="G4342" s="2">
        <v>37606</v>
      </c>
      <c r="H4342" s="1" t="s">
        <v>30</v>
      </c>
      <c r="I4342" s="1" t="s">
        <v>31</v>
      </c>
      <c r="J4342" s="1" t="s">
        <v>8389</v>
      </c>
      <c r="K4342" s="1"/>
      <c r="L4342" s="1" t="s">
        <v>24</v>
      </c>
      <c r="M4342" s="3">
        <v>103948.62</v>
      </c>
      <c r="N4342" s="3">
        <v>107913.05</v>
      </c>
      <c r="O4342" s="3">
        <v>16921.37</v>
      </c>
      <c r="P4342" s="1">
        <v>125</v>
      </c>
      <c r="Q4342" s="3">
        <v>124959.42</v>
      </c>
      <c r="R4342" s="1" t="str">
        <f t="shared" si="203"/>
        <v>2002-12</v>
      </c>
      <c r="S4342" s="1" t="str">
        <f t="shared" si="201"/>
        <v/>
      </c>
      <c r="T4342" s="3">
        <f t="shared" si="202"/>
        <v>17046.37</v>
      </c>
    </row>
    <row r="4343" spans="1:20" x14ac:dyDescent="0.25">
      <c r="A4343" s="1" t="s">
        <v>12308</v>
      </c>
      <c r="B4343" s="1" t="s">
        <v>12308</v>
      </c>
      <c r="C4343" s="1" t="s">
        <v>12309</v>
      </c>
      <c r="D4343" s="1" t="s">
        <v>204</v>
      </c>
      <c r="E4343" s="1" t="s">
        <v>2635</v>
      </c>
      <c r="F4343" s="1">
        <v>0</v>
      </c>
      <c r="G4343" s="2">
        <v>37606</v>
      </c>
      <c r="H4343" s="1" t="s">
        <v>22</v>
      </c>
      <c r="I4343" s="1" t="s">
        <v>31</v>
      </c>
      <c r="J4343" s="1" t="s">
        <v>8389</v>
      </c>
      <c r="K4343" s="1"/>
      <c r="L4343" s="1" t="s">
        <v>24</v>
      </c>
      <c r="M4343" s="3">
        <v>103948.62</v>
      </c>
      <c r="N4343" s="3">
        <v>109304.54</v>
      </c>
      <c r="O4343" s="3">
        <v>24168.1</v>
      </c>
      <c r="P4343" s="1">
        <v>125</v>
      </c>
      <c r="Q4343" s="3">
        <v>133597.64000000001</v>
      </c>
      <c r="R4343" s="1" t="str">
        <f t="shared" si="203"/>
        <v>2002-12</v>
      </c>
      <c r="S4343" s="1" t="str">
        <f t="shared" si="201"/>
        <v/>
      </c>
      <c r="T4343" s="3">
        <f t="shared" si="202"/>
        <v>24293.1</v>
      </c>
    </row>
    <row r="4344" spans="1:20" x14ac:dyDescent="0.25">
      <c r="A4344" s="1" t="s">
        <v>12308</v>
      </c>
      <c r="B4344" s="1" t="s">
        <v>12308</v>
      </c>
      <c r="C4344" s="1" t="s">
        <v>12309</v>
      </c>
      <c r="D4344" s="1" t="s">
        <v>498</v>
      </c>
      <c r="E4344" s="1" t="s">
        <v>454</v>
      </c>
      <c r="F4344" s="1">
        <v>0</v>
      </c>
      <c r="G4344" s="2">
        <v>31264</v>
      </c>
      <c r="H4344" s="1" t="s">
        <v>22</v>
      </c>
      <c r="I4344" s="1" t="s">
        <v>31</v>
      </c>
      <c r="J4344" s="2">
        <v>31175</v>
      </c>
      <c r="K4344" s="1"/>
      <c r="L4344" s="1" t="s">
        <v>24</v>
      </c>
      <c r="M4344" s="3">
        <v>103829.02</v>
      </c>
      <c r="N4344" s="3">
        <v>110608.48</v>
      </c>
      <c r="O4344" s="3">
        <v>38711.839999999997</v>
      </c>
      <c r="P4344" s="3">
        <v>6095.17</v>
      </c>
      <c r="Q4344" s="3">
        <v>155415.49</v>
      </c>
      <c r="R4344" s="1" t="str">
        <f t="shared" si="203"/>
        <v>1985-08</v>
      </c>
      <c r="S4344" s="1" t="str">
        <f t="shared" si="201"/>
        <v/>
      </c>
      <c r="T4344" s="3">
        <f t="shared" si="202"/>
        <v>44807.009999999995</v>
      </c>
    </row>
    <row r="4345" spans="1:20" x14ac:dyDescent="0.25">
      <c r="A4345" s="1" t="s">
        <v>12308</v>
      </c>
      <c r="B4345" s="1" t="s">
        <v>12308</v>
      </c>
      <c r="C4345" s="1" t="s">
        <v>12309</v>
      </c>
      <c r="D4345" s="1" t="s">
        <v>498</v>
      </c>
      <c r="E4345" s="1" t="s">
        <v>454</v>
      </c>
      <c r="F4345" s="1">
        <v>0</v>
      </c>
      <c r="G4345" s="2">
        <v>31446</v>
      </c>
      <c r="H4345" s="1" t="s">
        <v>30</v>
      </c>
      <c r="I4345" s="1" t="s">
        <v>31</v>
      </c>
      <c r="J4345" s="2">
        <v>31473</v>
      </c>
      <c r="K4345" s="1"/>
      <c r="L4345" s="1" t="s">
        <v>24</v>
      </c>
      <c r="M4345" s="3">
        <v>103829.02</v>
      </c>
      <c r="N4345" s="3">
        <v>109117.47</v>
      </c>
      <c r="O4345" s="3">
        <v>4232.3599999999997</v>
      </c>
      <c r="P4345" s="3">
        <v>8690.89</v>
      </c>
      <c r="Q4345" s="3">
        <v>122040.72</v>
      </c>
      <c r="R4345" s="1" t="str">
        <f t="shared" si="203"/>
        <v>1986-02</v>
      </c>
      <c r="S4345" s="1" t="str">
        <f t="shared" si="201"/>
        <v/>
      </c>
      <c r="T4345" s="3">
        <f t="shared" si="202"/>
        <v>12923.25</v>
      </c>
    </row>
    <row r="4346" spans="1:20" x14ac:dyDescent="0.25">
      <c r="A4346" s="1" t="s">
        <v>12308</v>
      </c>
      <c r="B4346" s="1" t="s">
        <v>12308</v>
      </c>
      <c r="C4346" s="1" t="s">
        <v>12309</v>
      </c>
      <c r="D4346" s="1" t="s">
        <v>498</v>
      </c>
      <c r="E4346" s="1" t="s">
        <v>454</v>
      </c>
      <c r="F4346" s="1">
        <v>0</v>
      </c>
      <c r="G4346" s="2">
        <v>33757</v>
      </c>
      <c r="H4346" s="1" t="s">
        <v>22</v>
      </c>
      <c r="I4346" s="1" t="s">
        <v>31</v>
      </c>
      <c r="J4346" s="2">
        <v>33640</v>
      </c>
      <c r="K4346" s="1"/>
      <c r="L4346" s="1" t="s">
        <v>24</v>
      </c>
      <c r="M4346" s="3">
        <v>103829.02</v>
      </c>
      <c r="N4346" s="3">
        <v>102993.93</v>
      </c>
      <c r="O4346" s="3">
        <v>46384.37</v>
      </c>
      <c r="P4346" s="3">
        <v>7133.45</v>
      </c>
      <c r="Q4346" s="3">
        <v>156511.75</v>
      </c>
      <c r="R4346" s="1" t="str">
        <f t="shared" si="203"/>
        <v>1992-06</v>
      </c>
      <c r="S4346" s="1" t="str">
        <f t="shared" si="201"/>
        <v/>
      </c>
      <c r="T4346" s="3">
        <f t="shared" si="202"/>
        <v>53517.82</v>
      </c>
    </row>
    <row r="4347" spans="1:20" x14ac:dyDescent="0.25">
      <c r="A4347" s="1" t="s">
        <v>12308</v>
      </c>
      <c r="B4347" s="1" t="s">
        <v>12308</v>
      </c>
      <c r="C4347" s="1" t="s">
        <v>12309</v>
      </c>
      <c r="D4347" s="1" t="s">
        <v>498</v>
      </c>
      <c r="E4347" s="1" t="s">
        <v>454</v>
      </c>
      <c r="F4347" s="1">
        <v>0</v>
      </c>
      <c r="G4347" s="2">
        <v>35807</v>
      </c>
      <c r="H4347" s="1" t="s">
        <v>30</v>
      </c>
      <c r="I4347" s="1" t="s">
        <v>31</v>
      </c>
      <c r="J4347" s="2">
        <v>36130</v>
      </c>
      <c r="K4347" s="1"/>
      <c r="L4347" s="1" t="s">
        <v>24</v>
      </c>
      <c r="M4347" s="3">
        <v>103829.02</v>
      </c>
      <c r="N4347" s="3">
        <v>109037.62</v>
      </c>
      <c r="O4347" s="3">
        <v>17509.689999999999</v>
      </c>
      <c r="P4347" s="3">
        <v>7133.45</v>
      </c>
      <c r="Q4347" s="3">
        <v>133680.76</v>
      </c>
      <c r="R4347" s="1" t="str">
        <f t="shared" si="203"/>
        <v>1998-01</v>
      </c>
      <c r="S4347" s="1" t="str">
        <f t="shared" si="201"/>
        <v/>
      </c>
      <c r="T4347" s="3">
        <f t="shared" si="202"/>
        <v>24643.14</v>
      </c>
    </row>
    <row r="4348" spans="1:20" x14ac:dyDescent="0.25">
      <c r="A4348" s="1" t="s">
        <v>12308</v>
      </c>
      <c r="B4348" s="1" t="s">
        <v>12308</v>
      </c>
      <c r="C4348" s="1" t="s">
        <v>12309</v>
      </c>
      <c r="D4348" s="1" t="s">
        <v>498</v>
      </c>
      <c r="E4348" s="1" t="s">
        <v>454</v>
      </c>
      <c r="F4348" s="1">
        <v>0</v>
      </c>
      <c r="G4348" s="2">
        <v>35810</v>
      </c>
      <c r="H4348" s="1" t="s">
        <v>22</v>
      </c>
      <c r="I4348" s="1" t="s">
        <v>23</v>
      </c>
      <c r="J4348" s="1" t="s">
        <v>12314</v>
      </c>
      <c r="K4348" s="1"/>
      <c r="L4348" s="1" t="s">
        <v>24</v>
      </c>
      <c r="M4348" s="3">
        <v>103829.02</v>
      </c>
      <c r="N4348" s="3">
        <v>104650.82</v>
      </c>
      <c r="O4348" s="3">
        <v>12058.44</v>
      </c>
      <c r="P4348" s="3">
        <v>6873.88</v>
      </c>
      <c r="Q4348" s="3">
        <v>123583.14</v>
      </c>
      <c r="R4348" s="1" t="str">
        <f t="shared" si="203"/>
        <v>1998-01</v>
      </c>
      <c r="S4348" s="1" t="str">
        <f t="shared" si="201"/>
        <v/>
      </c>
      <c r="T4348" s="3">
        <f t="shared" si="202"/>
        <v>18932.32</v>
      </c>
    </row>
    <row r="4349" spans="1:20" x14ac:dyDescent="0.25">
      <c r="A4349" s="1" t="s">
        <v>12308</v>
      </c>
      <c r="B4349" s="1" t="s">
        <v>12308</v>
      </c>
      <c r="C4349" s="1" t="s">
        <v>12309</v>
      </c>
      <c r="D4349" s="1" t="s">
        <v>498</v>
      </c>
      <c r="E4349" s="1" t="s">
        <v>454</v>
      </c>
      <c r="F4349" s="1">
        <v>0</v>
      </c>
      <c r="G4349" s="2">
        <v>36279</v>
      </c>
      <c r="H4349" s="1" t="s">
        <v>30</v>
      </c>
      <c r="I4349" s="1" t="s">
        <v>31</v>
      </c>
      <c r="J4349" s="1" t="s">
        <v>12311</v>
      </c>
      <c r="K4349" s="1"/>
      <c r="L4349" s="1" t="s">
        <v>24</v>
      </c>
      <c r="M4349" s="3">
        <v>103829.02</v>
      </c>
      <c r="N4349" s="3">
        <v>108758.04</v>
      </c>
      <c r="O4349" s="3">
        <v>16505.22</v>
      </c>
      <c r="P4349" s="3">
        <v>6873.88</v>
      </c>
      <c r="Q4349" s="3">
        <v>132137.14000000001</v>
      </c>
      <c r="R4349" s="1" t="str">
        <f t="shared" si="203"/>
        <v>1999-04</v>
      </c>
      <c r="S4349" s="1" t="str">
        <f t="shared" si="201"/>
        <v/>
      </c>
      <c r="T4349" s="3">
        <f t="shared" si="202"/>
        <v>23379.100000000002</v>
      </c>
    </row>
    <row r="4350" spans="1:20" x14ac:dyDescent="0.25">
      <c r="A4350" s="1" t="s">
        <v>12308</v>
      </c>
      <c r="B4350" s="1" t="s">
        <v>12308</v>
      </c>
      <c r="C4350" s="1" t="s">
        <v>12309</v>
      </c>
      <c r="D4350" s="1" t="s">
        <v>204</v>
      </c>
      <c r="E4350" s="1" t="s">
        <v>2635</v>
      </c>
      <c r="F4350" s="1">
        <v>0</v>
      </c>
      <c r="G4350" s="2">
        <v>37623</v>
      </c>
      <c r="H4350" s="1" t="s">
        <v>30</v>
      </c>
      <c r="I4350" s="1" t="s">
        <v>31</v>
      </c>
      <c r="J4350" s="2">
        <v>37653</v>
      </c>
      <c r="K4350" s="1"/>
      <c r="L4350" s="1" t="s">
        <v>24</v>
      </c>
      <c r="M4350" s="3">
        <v>103703.6</v>
      </c>
      <c r="N4350" s="3">
        <v>109817.82</v>
      </c>
      <c r="O4350" s="3">
        <v>55417.05</v>
      </c>
      <c r="P4350" s="1">
        <v>125</v>
      </c>
      <c r="Q4350" s="3">
        <v>165359.87</v>
      </c>
      <c r="R4350" s="1" t="str">
        <f t="shared" si="203"/>
        <v>2003-01</v>
      </c>
      <c r="S4350" s="1" t="str">
        <f t="shared" si="201"/>
        <v/>
      </c>
      <c r="T4350" s="3">
        <f t="shared" si="202"/>
        <v>55542.05</v>
      </c>
    </row>
    <row r="4351" spans="1:20" x14ac:dyDescent="0.25">
      <c r="A4351" s="1" t="s">
        <v>12308</v>
      </c>
      <c r="B4351" s="1" t="s">
        <v>12308</v>
      </c>
      <c r="C4351" s="1" t="s">
        <v>12309</v>
      </c>
      <c r="D4351" s="1" t="s">
        <v>204</v>
      </c>
      <c r="E4351" s="1" t="s">
        <v>2635</v>
      </c>
      <c r="F4351" s="1">
        <v>0</v>
      </c>
      <c r="G4351" s="2">
        <v>37623</v>
      </c>
      <c r="H4351" s="1" t="s">
        <v>30</v>
      </c>
      <c r="I4351" s="1" t="s">
        <v>31</v>
      </c>
      <c r="J4351" s="2">
        <v>37653</v>
      </c>
      <c r="K4351" s="1"/>
      <c r="L4351" s="1" t="s">
        <v>24</v>
      </c>
      <c r="M4351" s="3">
        <v>103703.6</v>
      </c>
      <c r="N4351" s="3">
        <v>106756.09</v>
      </c>
      <c r="O4351" s="3">
        <v>25399.25</v>
      </c>
      <c r="P4351" s="1">
        <v>125</v>
      </c>
      <c r="Q4351" s="3">
        <v>132280.34</v>
      </c>
      <c r="R4351" s="1" t="str">
        <f t="shared" si="203"/>
        <v>2003-01</v>
      </c>
      <c r="S4351" s="1" t="str">
        <f t="shared" si="201"/>
        <v/>
      </c>
      <c r="T4351" s="3">
        <f t="shared" si="202"/>
        <v>25524.25</v>
      </c>
    </row>
    <row r="4352" spans="1:20" x14ac:dyDescent="0.25">
      <c r="A4352" s="1" t="s">
        <v>12308</v>
      </c>
      <c r="B4352" s="1" t="s">
        <v>12308</v>
      </c>
      <c r="C4352" s="1" t="s">
        <v>12309</v>
      </c>
      <c r="D4352" s="1" t="s">
        <v>204</v>
      </c>
      <c r="E4352" s="1" t="s">
        <v>2635</v>
      </c>
      <c r="F4352" s="1">
        <v>0</v>
      </c>
      <c r="G4352" s="2">
        <v>37623</v>
      </c>
      <c r="H4352" s="1" t="s">
        <v>30</v>
      </c>
      <c r="I4352" s="1" t="s">
        <v>31</v>
      </c>
      <c r="J4352" s="1" t="s">
        <v>12315</v>
      </c>
      <c r="K4352" s="1"/>
      <c r="L4352" s="1" t="s">
        <v>24</v>
      </c>
      <c r="M4352" s="3">
        <v>103703.6</v>
      </c>
      <c r="N4352" s="3">
        <v>104678.3</v>
      </c>
      <c r="O4352" s="1">
        <v>93.48</v>
      </c>
      <c r="P4352" s="1">
        <v>125</v>
      </c>
      <c r="Q4352" s="3">
        <v>104896.78</v>
      </c>
      <c r="R4352" s="1" t="str">
        <f t="shared" si="203"/>
        <v>2003-01</v>
      </c>
      <c r="S4352" s="1" t="str">
        <f t="shared" si="201"/>
        <v/>
      </c>
      <c r="T4352" s="3">
        <f t="shared" si="202"/>
        <v>218.48000000000002</v>
      </c>
    </row>
    <row r="4353" spans="1:20" x14ac:dyDescent="0.25">
      <c r="A4353" s="1" t="s">
        <v>12308</v>
      </c>
      <c r="B4353" s="1" t="s">
        <v>12308</v>
      </c>
      <c r="C4353" s="1" t="s">
        <v>12309</v>
      </c>
      <c r="D4353" s="1" t="s">
        <v>204</v>
      </c>
      <c r="E4353" s="1" t="s">
        <v>2635</v>
      </c>
      <c r="F4353" s="1">
        <v>0</v>
      </c>
      <c r="G4353" s="2">
        <v>37623</v>
      </c>
      <c r="H4353" s="1" t="s">
        <v>22</v>
      </c>
      <c r="I4353" s="1" t="s">
        <v>31</v>
      </c>
      <c r="J4353" s="2">
        <v>37653</v>
      </c>
      <c r="K4353" s="1"/>
      <c r="L4353" s="1" t="s">
        <v>24</v>
      </c>
      <c r="M4353" s="3">
        <v>103703.6</v>
      </c>
      <c r="N4353" s="3">
        <v>111098.63</v>
      </c>
      <c r="O4353" s="3">
        <v>29047.31</v>
      </c>
      <c r="P4353" s="1">
        <v>125</v>
      </c>
      <c r="Q4353" s="3">
        <v>140270.94</v>
      </c>
      <c r="R4353" s="1" t="str">
        <f t="shared" si="203"/>
        <v>2003-01</v>
      </c>
      <c r="S4353" s="1" t="str">
        <f t="shared" si="201"/>
        <v/>
      </c>
      <c r="T4353" s="3">
        <f t="shared" si="202"/>
        <v>29172.31</v>
      </c>
    </row>
    <row r="4354" spans="1:20" x14ac:dyDescent="0.25">
      <c r="A4354" s="1" t="s">
        <v>12308</v>
      </c>
      <c r="B4354" s="1" t="s">
        <v>12308</v>
      </c>
      <c r="C4354" s="1" t="s">
        <v>12309</v>
      </c>
      <c r="D4354" s="1" t="s">
        <v>204</v>
      </c>
      <c r="E4354" s="1" t="s">
        <v>2635</v>
      </c>
      <c r="F4354" s="1">
        <v>0</v>
      </c>
      <c r="G4354" s="2">
        <v>37623</v>
      </c>
      <c r="H4354" s="1" t="s">
        <v>30</v>
      </c>
      <c r="I4354" s="1" t="s">
        <v>31</v>
      </c>
      <c r="J4354" s="2">
        <v>37653</v>
      </c>
      <c r="K4354" s="1"/>
      <c r="L4354" s="1" t="s">
        <v>24</v>
      </c>
      <c r="M4354" s="3">
        <v>103703.6</v>
      </c>
      <c r="N4354" s="3">
        <v>107577.44</v>
      </c>
      <c r="O4354" s="3">
        <v>38584.86</v>
      </c>
      <c r="P4354" s="1">
        <v>125</v>
      </c>
      <c r="Q4354" s="3">
        <v>146287.29999999999</v>
      </c>
      <c r="R4354" s="1" t="str">
        <f t="shared" si="203"/>
        <v>2003-01</v>
      </c>
      <c r="S4354" s="1" t="str">
        <f t="shared" ref="S4354:S4417" si="204">IF(OR(ISBLANK(K4354), K4354=0), "", TEXT(K4354, "yyyy-mm"))</f>
        <v/>
      </c>
      <c r="T4354" s="3">
        <f t="shared" ref="T4354:T4417" si="205">IFERROR(VALUE(SUBSTITUTE(O4354, ",", "")), 0) + IFERROR(VALUE(SUBSTITUTE(P4354, ",", "")), 0)</f>
        <v>38709.86</v>
      </c>
    </row>
    <row r="4355" spans="1:20" x14ac:dyDescent="0.25">
      <c r="A4355" s="1" t="s">
        <v>12308</v>
      </c>
      <c r="B4355" s="1" t="s">
        <v>12308</v>
      </c>
      <c r="C4355" s="1" t="s">
        <v>12309</v>
      </c>
      <c r="D4355" s="1" t="s">
        <v>204</v>
      </c>
      <c r="E4355" s="1" t="s">
        <v>2635</v>
      </c>
      <c r="F4355" s="1">
        <v>0</v>
      </c>
      <c r="G4355" s="2">
        <v>37623</v>
      </c>
      <c r="H4355" s="1" t="s">
        <v>30</v>
      </c>
      <c r="I4355" s="1" t="s">
        <v>31</v>
      </c>
      <c r="J4355" s="2">
        <v>37653</v>
      </c>
      <c r="K4355" s="1"/>
      <c r="L4355" s="1" t="s">
        <v>24</v>
      </c>
      <c r="M4355" s="3">
        <v>103703.6</v>
      </c>
      <c r="N4355" s="3">
        <v>103791.63</v>
      </c>
      <c r="O4355" s="3">
        <v>8494.4</v>
      </c>
      <c r="P4355" s="1">
        <v>125</v>
      </c>
      <c r="Q4355" s="3">
        <v>112411.03</v>
      </c>
      <c r="R4355" s="1" t="str">
        <f t="shared" ref="R4355:R4418" si="206">TEXT(G4355, "yyyy-mm")</f>
        <v>2003-01</v>
      </c>
      <c r="S4355" s="1" t="str">
        <f t="shared" si="204"/>
        <v/>
      </c>
      <c r="T4355" s="3">
        <f t="shared" si="205"/>
        <v>8619.4</v>
      </c>
    </row>
    <row r="4356" spans="1:20" x14ac:dyDescent="0.25">
      <c r="A4356" s="1" t="s">
        <v>12308</v>
      </c>
      <c r="B4356" s="1" t="s">
        <v>12308</v>
      </c>
      <c r="C4356" s="1" t="s">
        <v>12309</v>
      </c>
      <c r="D4356" s="1" t="s">
        <v>204</v>
      </c>
      <c r="E4356" s="1" t="s">
        <v>2635</v>
      </c>
      <c r="F4356" s="1">
        <v>0</v>
      </c>
      <c r="G4356" s="2">
        <v>37623</v>
      </c>
      <c r="H4356" s="1" t="s">
        <v>30</v>
      </c>
      <c r="I4356" s="1" t="s">
        <v>31</v>
      </c>
      <c r="J4356" s="2">
        <v>37653</v>
      </c>
      <c r="K4356" s="1"/>
      <c r="L4356" s="1" t="s">
        <v>24</v>
      </c>
      <c r="M4356" s="3">
        <v>103703.6</v>
      </c>
      <c r="N4356" s="3">
        <v>111934.13</v>
      </c>
      <c r="O4356" s="3">
        <v>55906.15</v>
      </c>
      <c r="P4356" s="1">
        <v>125</v>
      </c>
      <c r="Q4356" s="3">
        <v>167965.28</v>
      </c>
      <c r="R4356" s="1" t="str">
        <f t="shared" si="206"/>
        <v>2003-01</v>
      </c>
      <c r="S4356" s="1" t="str">
        <f t="shared" si="204"/>
        <v/>
      </c>
      <c r="T4356" s="3">
        <f t="shared" si="205"/>
        <v>56031.15</v>
      </c>
    </row>
    <row r="4357" spans="1:20" x14ac:dyDescent="0.25">
      <c r="A4357" s="1" t="s">
        <v>12308</v>
      </c>
      <c r="B4357" s="1" t="s">
        <v>12308</v>
      </c>
      <c r="C4357" s="1" t="s">
        <v>12309</v>
      </c>
      <c r="D4357" s="1" t="s">
        <v>204</v>
      </c>
      <c r="E4357" s="1" t="s">
        <v>2635</v>
      </c>
      <c r="F4357" s="1">
        <v>0</v>
      </c>
      <c r="G4357" s="2">
        <v>37623</v>
      </c>
      <c r="H4357" s="1" t="s">
        <v>30</v>
      </c>
      <c r="I4357" s="1" t="s">
        <v>31</v>
      </c>
      <c r="J4357" s="2">
        <v>37653</v>
      </c>
      <c r="K4357" s="1"/>
      <c r="L4357" s="1" t="s">
        <v>24</v>
      </c>
      <c r="M4357" s="3">
        <v>103703.6</v>
      </c>
      <c r="N4357" s="3">
        <v>109986.82</v>
      </c>
      <c r="O4357" s="3">
        <v>46910.67</v>
      </c>
      <c r="P4357" s="1">
        <v>125</v>
      </c>
      <c r="Q4357" s="3">
        <v>157022.49</v>
      </c>
      <c r="R4357" s="1" t="str">
        <f t="shared" si="206"/>
        <v>2003-01</v>
      </c>
      <c r="S4357" s="1" t="str">
        <f t="shared" si="204"/>
        <v/>
      </c>
      <c r="T4357" s="3">
        <f t="shared" si="205"/>
        <v>47035.67</v>
      </c>
    </row>
    <row r="4358" spans="1:20" x14ac:dyDescent="0.25">
      <c r="A4358" s="1" t="s">
        <v>12308</v>
      </c>
      <c r="B4358" s="1" t="s">
        <v>12308</v>
      </c>
      <c r="C4358" s="1" t="s">
        <v>12309</v>
      </c>
      <c r="D4358" s="1" t="s">
        <v>204</v>
      </c>
      <c r="E4358" s="1" t="s">
        <v>2635</v>
      </c>
      <c r="F4358" s="1">
        <v>0</v>
      </c>
      <c r="G4358" s="2">
        <v>37623</v>
      </c>
      <c r="H4358" s="1" t="s">
        <v>30</v>
      </c>
      <c r="I4358" s="1" t="s">
        <v>31</v>
      </c>
      <c r="J4358" s="2">
        <v>37653</v>
      </c>
      <c r="K4358" s="1"/>
      <c r="L4358" s="1" t="s">
        <v>24</v>
      </c>
      <c r="M4358" s="3">
        <v>103703.6</v>
      </c>
      <c r="N4358" s="3">
        <v>106083</v>
      </c>
      <c r="O4358" s="3">
        <v>15867.03</v>
      </c>
      <c r="P4358" s="1">
        <v>125</v>
      </c>
      <c r="Q4358" s="3">
        <v>122075.03</v>
      </c>
      <c r="R4358" s="1" t="str">
        <f t="shared" si="206"/>
        <v>2003-01</v>
      </c>
      <c r="S4358" s="1" t="str">
        <f t="shared" si="204"/>
        <v/>
      </c>
      <c r="T4358" s="3">
        <f t="shared" si="205"/>
        <v>15992.03</v>
      </c>
    </row>
    <row r="4359" spans="1:20" x14ac:dyDescent="0.25">
      <c r="A4359" s="1" t="s">
        <v>12308</v>
      </c>
      <c r="B4359" s="1" t="s">
        <v>12308</v>
      </c>
      <c r="C4359" s="1" t="s">
        <v>12309</v>
      </c>
      <c r="D4359" s="1" t="s">
        <v>204</v>
      </c>
      <c r="E4359" s="1" t="s">
        <v>2635</v>
      </c>
      <c r="F4359" s="1">
        <v>0</v>
      </c>
      <c r="G4359" s="2">
        <v>37623</v>
      </c>
      <c r="H4359" s="1" t="s">
        <v>22</v>
      </c>
      <c r="I4359" s="1" t="s">
        <v>31</v>
      </c>
      <c r="J4359" s="2">
        <v>37653</v>
      </c>
      <c r="K4359" s="1"/>
      <c r="L4359" s="1" t="s">
        <v>24</v>
      </c>
      <c r="M4359" s="3">
        <v>103703.6</v>
      </c>
      <c r="N4359" s="3">
        <v>104428.07</v>
      </c>
      <c r="O4359" s="3">
        <v>10809.7</v>
      </c>
      <c r="P4359" s="1">
        <v>125</v>
      </c>
      <c r="Q4359" s="3">
        <v>115362.77</v>
      </c>
      <c r="R4359" s="1" t="str">
        <f t="shared" si="206"/>
        <v>2003-01</v>
      </c>
      <c r="S4359" s="1" t="str">
        <f t="shared" si="204"/>
        <v/>
      </c>
      <c r="T4359" s="3">
        <f t="shared" si="205"/>
        <v>10934.7</v>
      </c>
    </row>
    <row r="4360" spans="1:20" x14ac:dyDescent="0.25">
      <c r="A4360" s="1" t="s">
        <v>12308</v>
      </c>
      <c r="B4360" s="1" t="s">
        <v>12308</v>
      </c>
      <c r="C4360" s="1" t="s">
        <v>12309</v>
      </c>
      <c r="D4360" s="1" t="s">
        <v>204</v>
      </c>
      <c r="E4360" s="1" t="s">
        <v>2635</v>
      </c>
      <c r="F4360" s="1">
        <v>0</v>
      </c>
      <c r="G4360" s="2">
        <v>37623</v>
      </c>
      <c r="H4360" s="1" t="s">
        <v>30</v>
      </c>
      <c r="I4360" s="1" t="s">
        <v>31</v>
      </c>
      <c r="J4360" s="2">
        <v>37653</v>
      </c>
      <c r="K4360" s="1"/>
      <c r="L4360" s="1" t="s">
        <v>24</v>
      </c>
      <c r="M4360" s="3">
        <v>103703.6</v>
      </c>
      <c r="N4360" s="3">
        <v>105288.54</v>
      </c>
      <c r="O4360" s="3">
        <v>1886.11</v>
      </c>
      <c r="P4360" s="1">
        <v>125</v>
      </c>
      <c r="Q4360" s="3">
        <v>107299.65</v>
      </c>
      <c r="R4360" s="1" t="str">
        <f t="shared" si="206"/>
        <v>2003-01</v>
      </c>
      <c r="S4360" s="1" t="str">
        <f t="shared" si="204"/>
        <v/>
      </c>
      <c r="T4360" s="3">
        <f t="shared" si="205"/>
        <v>2011.11</v>
      </c>
    </row>
    <row r="4361" spans="1:20" x14ac:dyDescent="0.25">
      <c r="A4361" s="1" t="s">
        <v>12308</v>
      </c>
      <c r="B4361" s="1" t="s">
        <v>12308</v>
      </c>
      <c r="C4361" s="1" t="s">
        <v>12309</v>
      </c>
      <c r="D4361" s="1" t="s">
        <v>204</v>
      </c>
      <c r="E4361" s="1" t="s">
        <v>2635</v>
      </c>
      <c r="F4361" s="1">
        <v>0</v>
      </c>
      <c r="G4361" s="2">
        <v>37623</v>
      </c>
      <c r="H4361" s="1" t="s">
        <v>30</v>
      </c>
      <c r="I4361" s="1" t="s">
        <v>31</v>
      </c>
      <c r="J4361" s="2">
        <v>37653</v>
      </c>
      <c r="K4361" s="1"/>
      <c r="L4361" s="1" t="s">
        <v>24</v>
      </c>
      <c r="M4361" s="3">
        <v>103703.6</v>
      </c>
      <c r="N4361" s="3">
        <v>105834.86</v>
      </c>
      <c r="O4361" s="3">
        <v>36274.050000000003</v>
      </c>
      <c r="P4361" s="1">
        <v>125</v>
      </c>
      <c r="Q4361" s="3">
        <v>142233.91</v>
      </c>
      <c r="R4361" s="1" t="str">
        <f t="shared" si="206"/>
        <v>2003-01</v>
      </c>
      <c r="S4361" s="1" t="str">
        <f t="shared" si="204"/>
        <v/>
      </c>
      <c r="T4361" s="3">
        <f t="shared" si="205"/>
        <v>36399.050000000003</v>
      </c>
    </row>
    <row r="4362" spans="1:20" x14ac:dyDescent="0.25">
      <c r="A4362" s="1" t="s">
        <v>12308</v>
      </c>
      <c r="B4362" s="1" t="s">
        <v>12308</v>
      </c>
      <c r="C4362" s="1" t="s">
        <v>12309</v>
      </c>
      <c r="D4362" s="1" t="s">
        <v>204</v>
      </c>
      <c r="E4362" s="1" t="s">
        <v>2635</v>
      </c>
      <c r="F4362" s="1">
        <v>0</v>
      </c>
      <c r="G4362" s="2">
        <v>37623</v>
      </c>
      <c r="H4362" s="1" t="s">
        <v>30</v>
      </c>
      <c r="I4362" s="1" t="s">
        <v>31</v>
      </c>
      <c r="J4362" s="2">
        <v>37653</v>
      </c>
      <c r="K4362" s="1"/>
      <c r="L4362" s="1" t="s">
        <v>24</v>
      </c>
      <c r="M4362" s="3">
        <v>103703.6</v>
      </c>
      <c r="N4362" s="3">
        <v>108152.1</v>
      </c>
      <c r="O4362" s="3">
        <v>21104.01</v>
      </c>
      <c r="P4362" s="1">
        <v>125</v>
      </c>
      <c r="Q4362" s="3">
        <v>129381.11</v>
      </c>
      <c r="R4362" s="1" t="str">
        <f t="shared" si="206"/>
        <v>2003-01</v>
      </c>
      <c r="S4362" s="1" t="str">
        <f t="shared" si="204"/>
        <v/>
      </c>
      <c r="T4362" s="3">
        <f t="shared" si="205"/>
        <v>21229.01</v>
      </c>
    </row>
    <row r="4363" spans="1:20" x14ac:dyDescent="0.25">
      <c r="A4363" s="1" t="s">
        <v>12308</v>
      </c>
      <c r="B4363" s="1" t="s">
        <v>12308</v>
      </c>
      <c r="C4363" s="1" t="s">
        <v>12309</v>
      </c>
      <c r="D4363" s="1" t="s">
        <v>204</v>
      </c>
      <c r="E4363" s="1" t="s">
        <v>2635</v>
      </c>
      <c r="F4363" s="1">
        <v>0</v>
      </c>
      <c r="G4363" s="2">
        <v>37623</v>
      </c>
      <c r="H4363" s="1" t="s">
        <v>30</v>
      </c>
      <c r="I4363" s="1" t="s">
        <v>31</v>
      </c>
      <c r="J4363" s="2">
        <v>37653</v>
      </c>
      <c r="K4363" s="1"/>
      <c r="L4363" s="1" t="s">
        <v>24</v>
      </c>
      <c r="M4363" s="3">
        <v>103703.6</v>
      </c>
      <c r="N4363" s="3">
        <v>107257.15</v>
      </c>
      <c r="O4363" s="3">
        <v>18224.22</v>
      </c>
      <c r="P4363" s="1">
        <v>125</v>
      </c>
      <c r="Q4363" s="3">
        <v>125606.37</v>
      </c>
      <c r="R4363" s="1" t="str">
        <f t="shared" si="206"/>
        <v>2003-01</v>
      </c>
      <c r="S4363" s="1" t="str">
        <f t="shared" si="204"/>
        <v/>
      </c>
      <c r="T4363" s="3">
        <f t="shared" si="205"/>
        <v>18349.22</v>
      </c>
    </row>
    <row r="4364" spans="1:20" x14ac:dyDescent="0.25">
      <c r="A4364" s="1" t="s">
        <v>12308</v>
      </c>
      <c r="B4364" s="1" t="s">
        <v>12308</v>
      </c>
      <c r="C4364" s="1" t="s">
        <v>12309</v>
      </c>
      <c r="D4364" s="1" t="s">
        <v>204</v>
      </c>
      <c r="E4364" s="1" t="s">
        <v>2635</v>
      </c>
      <c r="F4364" s="1">
        <v>0</v>
      </c>
      <c r="G4364" s="2">
        <v>37623</v>
      </c>
      <c r="H4364" s="1" t="s">
        <v>30</v>
      </c>
      <c r="I4364" s="1" t="s">
        <v>31</v>
      </c>
      <c r="J4364" s="2">
        <v>37653</v>
      </c>
      <c r="K4364" s="1"/>
      <c r="L4364" s="1" t="s">
        <v>24</v>
      </c>
      <c r="M4364" s="3">
        <v>103703.6</v>
      </c>
      <c r="N4364" s="3">
        <v>110046.66</v>
      </c>
      <c r="O4364" s="3">
        <v>11541.45</v>
      </c>
      <c r="P4364" s="1">
        <v>125</v>
      </c>
      <c r="Q4364" s="3">
        <v>121713.11</v>
      </c>
      <c r="R4364" s="1" t="str">
        <f t="shared" si="206"/>
        <v>2003-01</v>
      </c>
      <c r="S4364" s="1" t="str">
        <f t="shared" si="204"/>
        <v/>
      </c>
      <c r="T4364" s="3">
        <f t="shared" si="205"/>
        <v>11666.45</v>
      </c>
    </row>
    <row r="4365" spans="1:20" x14ac:dyDescent="0.25">
      <c r="A4365" s="1" t="s">
        <v>12308</v>
      </c>
      <c r="B4365" s="1" t="s">
        <v>12308</v>
      </c>
      <c r="C4365" s="1" t="s">
        <v>12309</v>
      </c>
      <c r="D4365" s="1" t="s">
        <v>204</v>
      </c>
      <c r="E4365" s="1" t="s">
        <v>2635</v>
      </c>
      <c r="F4365" s="1">
        <v>0</v>
      </c>
      <c r="G4365" s="2">
        <v>38720</v>
      </c>
      <c r="H4365" s="1" t="s">
        <v>30</v>
      </c>
      <c r="I4365" s="1" t="s">
        <v>31</v>
      </c>
      <c r="J4365" s="2">
        <v>38777</v>
      </c>
      <c r="K4365" s="1"/>
      <c r="L4365" s="1" t="s">
        <v>24</v>
      </c>
      <c r="M4365" s="3">
        <v>102968.11</v>
      </c>
      <c r="N4365" s="3">
        <v>105062.19</v>
      </c>
      <c r="O4365" s="3">
        <v>3951.37</v>
      </c>
      <c r="P4365" s="1">
        <v>125</v>
      </c>
      <c r="Q4365" s="3">
        <v>109138.56</v>
      </c>
      <c r="R4365" s="1" t="str">
        <f t="shared" si="206"/>
        <v>2006-01</v>
      </c>
      <c r="S4365" s="1" t="str">
        <f t="shared" si="204"/>
        <v/>
      </c>
      <c r="T4365" s="3">
        <f t="shared" si="205"/>
        <v>4076.37</v>
      </c>
    </row>
    <row r="4366" spans="1:20" x14ac:dyDescent="0.25">
      <c r="A4366" s="1" t="s">
        <v>12308</v>
      </c>
      <c r="B4366" s="1" t="s">
        <v>12308</v>
      </c>
      <c r="C4366" s="1" t="s">
        <v>12309</v>
      </c>
      <c r="D4366" s="1" t="s">
        <v>204</v>
      </c>
      <c r="E4366" s="1" t="s">
        <v>2635</v>
      </c>
      <c r="F4366" s="1">
        <v>0</v>
      </c>
      <c r="G4366" s="2">
        <v>38720</v>
      </c>
      <c r="H4366" s="1" t="s">
        <v>30</v>
      </c>
      <c r="I4366" s="1" t="s">
        <v>31</v>
      </c>
      <c r="J4366" s="2">
        <v>37562</v>
      </c>
      <c r="K4366" s="1"/>
      <c r="L4366" s="1" t="s">
        <v>24</v>
      </c>
      <c r="M4366" s="3">
        <v>102968.11</v>
      </c>
      <c r="N4366" s="3">
        <v>109038.34</v>
      </c>
      <c r="O4366" s="3">
        <v>5086.53</v>
      </c>
      <c r="P4366" s="1" t="s">
        <v>32</v>
      </c>
      <c r="Q4366" s="3">
        <v>114124.87</v>
      </c>
      <c r="R4366" s="1" t="str">
        <f t="shared" si="206"/>
        <v>2006-01</v>
      </c>
      <c r="S4366" s="1" t="str">
        <f t="shared" si="204"/>
        <v/>
      </c>
      <c r="T4366" s="3">
        <f t="shared" si="205"/>
        <v>5086.53</v>
      </c>
    </row>
    <row r="4367" spans="1:20" x14ac:dyDescent="0.25">
      <c r="A4367" s="1" t="s">
        <v>12308</v>
      </c>
      <c r="B4367" s="1" t="s">
        <v>12308</v>
      </c>
      <c r="C4367" s="1" t="s">
        <v>12309</v>
      </c>
      <c r="D4367" s="1" t="s">
        <v>204</v>
      </c>
      <c r="E4367" s="1" t="s">
        <v>2635</v>
      </c>
      <c r="F4367" s="1">
        <v>0</v>
      </c>
      <c r="G4367" s="2">
        <v>38075</v>
      </c>
      <c r="H4367" s="1" t="s">
        <v>30</v>
      </c>
      <c r="I4367" s="1" t="s">
        <v>31</v>
      </c>
      <c r="J4367" s="1" t="s">
        <v>1164</v>
      </c>
      <c r="K4367" s="1"/>
      <c r="L4367" s="1" t="s">
        <v>24</v>
      </c>
      <c r="M4367" s="3">
        <v>102968.11</v>
      </c>
      <c r="N4367" s="3">
        <v>106437.54</v>
      </c>
      <c r="O4367" s="3">
        <v>21663.68</v>
      </c>
      <c r="P4367" s="1">
        <v>125</v>
      </c>
      <c r="Q4367" s="3">
        <v>128226.22</v>
      </c>
      <c r="R4367" s="1" t="str">
        <f t="shared" si="206"/>
        <v>2004-03</v>
      </c>
      <c r="S4367" s="1" t="str">
        <f t="shared" si="204"/>
        <v/>
      </c>
      <c r="T4367" s="3">
        <f t="shared" si="205"/>
        <v>21788.68</v>
      </c>
    </row>
    <row r="4368" spans="1:20" x14ac:dyDescent="0.25">
      <c r="A4368" s="1" t="s">
        <v>12308</v>
      </c>
      <c r="B4368" s="1" t="s">
        <v>12308</v>
      </c>
      <c r="C4368" s="1" t="s">
        <v>12309</v>
      </c>
      <c r="D4368" s="1" t="s">
        <v>204</v>
      </c>
      <c r="E4368" s="1" t="s">
        <v>2635</v>
      </c>
      <c r="F4368" s="1">
        <v>0</v>
      </c>
      <c r="G4368" s="2">
        <v>38531</v>
      </c>
      <c r="H4368" s="1" t="s">
        <v>30</v>
      </c>
      <c r="I4368" s="1" t="s">
        <v>31</v>
      </c>
      <c r="J4368" s="1" t="s">
        <v>3663</v>
      </c>
      <c r="K4368" s="1"/>
      <c r="L4368" s="1" t="s">
        <v>24</v>
      </c>
      <c r="M4368" s="3">
        <v>102968.11</v>
      </c>
      <c r="N4368" s="3">
        <v>103499.66</v>
      </c>
      <c r="O4368" s="3">
        <v>21817.279999999999</v>
      </c>
      <c r="P4368" s="1">
        <v>125</v>
      </c>
      <c r="Q4368" s="3">
        <v>125441.94</v>
      </c>
      <c r="R4368" s="1" t="str">
        <f t="shared" si="206"/>
        <v>2005-06</v>
      </c>
      <c r="S4368" s="1" t="str">
        <f t="shared" si="204"/>
        <v/>
      </c>
      <c r="T4368" s="3">
        <f t="shared" si="205"/>
        <v>21942.28</v>
      </c>
    </row>
    <row r="4369" spans="1:20" x14ac:dyDescent="0.25">
      <c r="A4369" s="1" t="s">
        <v>12308</v>
      </c>
      <c r="B4369" s="1" t="s">
        <v>12308</v>
      </c>
      <c r="C4369" s="1" t="s">
        <v>12309</v>
      </c>
      <c r="D4369" s="1" t="s">
        <v>204</v>
      </c>
      <c r="E4369" s="1" t="s">
        <v>2635</v>
      </c>
      <c r="F4369" s="1">
        <v>0</v>
      </c>
      <c r="G4369" s="2">
        <v>38720</v>
      </c>
      <c r="H4369" s="1" t="s">
        <v>30</v>
      </c>
      <c r="I4369" s="1" t="s">
        <v>31</v>
      </c>
      <c r="J4369" s="2">
        <v>38777</v>
      </c>
      <c r="K4369" s="1"/>
      <c r="L4369" s="1" t="s">
        <v>24</v>
      </c>
      <c r="M4369" s="3">
        <v>102968.11</v>
      </c>
      <c r="N4369" s="3">
        <v>107557.1</v>
      </c>
      <c r="O4369" s="3">
        <v>37422.089999999997</v>
      </c>
      <c r="P4369" s="1">
        <v>125</v>
      </c>
      <c r="Q4369" s="3">
        <v>145104.19</v>
      </c>
      <c r="R4369" s="1" t="str">
        <f t="shared" si="206"/>
        <v>2006-01</v>
      </c>
      <c r="S4369" s="1" t="str">
        <f t="shared" si="204"/>
        <v/>
      </c>
      <c r="T4369" s="3">
        <f t="shared" si="205"/>
        <v>37547.089999999997</v>
      </c>
    </row>
    <row r="4370" spans="1:20" x14ac:dyDescent="0.25">
      <c r="A4370" s="1" t="s">
        <v>12308</v>
      </c>
      <c r="B4370" s="1" t="s">
        <v>12308</v>
      </c>
      <c r="C4370" s="1" t="s">
        <v>12309</v>
      </c>
      <c r="D4370" s="1" t="s">
        <v>204</v>
      </c>
      <c r="E4370" s="1" t="s">
        <v>2635</v>
      </c>
      <c r="F4370" s="1">
        <v>0</v>
      </c>
      <c r="G4370" s="2">
        <v>38720</v>
      </c>
      <c r="H4370" s="1" t="s">
        <v>30</v>
      </c>
      <c r="I4370" s="1" t="s">
        <v>31</v>
      </c>
      <c r="J4370" s="2">
        <v>38777</v>
      </c>
      <c r="K4370" s="1"/>
      <c r="L4370" s="1" t="s">
        <v>24</v>
      </c>
      <c r="M4370" s="3">
        <v>102968.11</v>
      </c>
      <c r="N4370" s="3">
        <v>106061.02</v>
      </c>
      <c r="O4370" s="3">
        <v>39291.85</v>
      </c>
      <c r="P4370" s="1">
        <v>125</v>
      </c>
      <c r="Q4370" s="3">
        <v>145477.87</v>
      </c>
      <c r="R4370" s="1" t="str">
        <f t="shared" si="206"/>
        <v>2006-01</v>
      </c>
      <c r="S4370" s="1" t="str">
        <f t="shared" si="204"/>
        <v/>
      </c>
      <c r="T4370" s="3">
        <f t="shared" si="205"/>
        <v>39416.85</v>
      </c>
    </row>
    <row r="4371" spans="1:20" x14ac:dyDescent="0.25">
      <c r="A4371" s="1" t="s">
        <v>12308</v>
      </c>
      <c r="B4371" s="1" t="s">
        <v>12308</v>
      </c>
      <c r="C4371" s="1" t="s">
        <v>12309</v>
      </c>
      <c r="D4371" s="1" t="s">
        <v>204</v>
      </c>
      <c r="E4371" s="1" t="s">
        <v>2635</v>
      </c>
      <c r="F4371" s="1">
        <v>0</v>
      </c>
      <c r="G4371" s="2">
        <v>38720</v>
      </c>
      <c r="H4371" s="1" t="s">
        <v>30</v>
      </c>
      <c r="I4371" s="1" t="s">
        <v>31</v>
      </c>
      <c r="J4371" s="2">
        <v>38777</v>
      </c>
      <c r="K4371" s="1"/>
      <c r="L4371" s="1" t="s">
        <v>24</v>
      </c>
      <c r="M4371" s="3">
        <v>102968.11</v>
      </c>
      <c r="N4371" s="3">
        <v>108888.94</v>
      </c>
      <c r="O4371" s="3">
        <v>41127.93</v>
      </c>
      <c r="P4371" s="1">
        <v>125</v>
      </c>
      <c r="Q4371" s="3">
        <v>150141.87</v>
      </c>
      <c r="R4371" s="1" t="str">
        <f t="shared" si="206"/>
        <v>2006-01</v>
      </c>
      <c r="S4371" s="1" t="str">
        <f t="shared" si="204"/>
        <v/>
      </c>
      <c r="T4371" s="3">
        <f t="shared" si="205"/>
        <v>41252.93</v>
      </c>
    </row>
    <row r="4372" spans="1:20" x14ac:dyDescent="0.25">
      <c r="A4372" s="1" t="s">
        <v>12308</v>
      </c>
      <c r="B4372" s="1" t="s">
        <v>12308</v>
      </c>
      <c r="C4372" s="1" t="s">
        <v>12309</v>
      </c>
      <c r="D4372" s="1" t="s">
        <v>204</v>
      </c>
      <c r="E4372" s="1" t="s">
        <v>2635</v>
      </c>
      <c r="F4372" s="1">
        <v>0</v>
      </c>
      <c r="G4372" s="2">
        <v>38720</v>
      </c>
      <c r="H4372" s="1" t="s">
        <v>30</v>
      </c>
      <c r="I4372" s="1" t="s">
        <v>31</v>
      </c>
      <c r="J4372" s="2">
        <v>38777</v>
      </c>
      <c r="K4372" s="1"/>
      <c r="L4372" s="1" t="s">
        <v>24</v>
      </c>
      <c r="M4372" s="3">
        <v>102968.11</v>
      </c>
      <c r="N4372" s="3">
        <v>103849.21</v>
      </c>
      <c r="O4372" s="1" t="s">
        <v>32</v>
      </c>
      <c r="P4372" s="1">
        <v>125</v>
      </c>
      <c r="Q4372" s="3">
        <v>103974.21</v>
      </c>
      <c r="R4372" s="1" t="str">
        <f t="shared" si="206"/>
        <v>2006-01</v>
      </c>
      <c r="S4372" s="1" t="str">
        <f t="shared" si="204"/>
        <v/>
      </c>
      <c r="T4372" s="3">
        <f t="shared" si="205"/>
        <v>125</v>
      </c>
    </row>
    <row r="4373" spans="1:20" x14ac:dyDescent="0.25">
      <c r="A4373" s="1" t="s">
        <v>12308</v>
      </c>
      <c r="B4373" s="1" t="s">
        <v>12308</v>
      </c>
      <c r="C4373" s="1" t="s">
        <v>12309</v>
      </c>
      <c r="D4373" s="1" t="s">
        <v>204</v>
      </c>
      <c r="E4373" s="1" t="s">
        <v>2635</v>
      </c>
      <c r="F4373" s="1">
        <v>0</v>
      </c>
      <c r="G4373" s="2">
        <v>38720</v>
      </c>
      <c r="H4373" s="1" t="s">
        <v>30</v>
      </c>
      <c r="I4373" s="1" t="s">
        <v>31</v>
      </c>
      <c r="J4373" s="2">
        <v>38777</v>
      </c>
      <c r="K4373" s="1"/>
      <c r="L4373" s="1" t="s">
        <v>24</v>
      </c>
      <c r="M4373" s="3">
        <v>102968.11</v>
      </c>
      <c r="N4373" s="3">
        <v>108877.43</v>
      </c>
      <c r="O4373" s="3">
        <v>21426.6</v>
      </c>
      <c r="P4373" s="1">
        <v>125</v>
      </c>
      <c r="Q4373" s="3">
        <v>130429.03</v>
      </c>
      <c r="R4373" s="1" t="str">
        <f t="shared" si="206"/>
        <v>2006-01</v>
      </c>
      <c r="S4373" s="1" t="str">
        <f t="shared" si="204"/>
        <v/>
      </c>
      <c r="T4373" s="3">
        <f t="shared" si="205"/>
        <v>21551.599999999999</v>
      </c>
    </row>
    <row r="4374" spans="1:20" x14ac:dyDescent="0.25">
      <c r="A4374" s="1" t="s">
        <v>12308</v>
      </c>
      <c r="B4374" s="1" t="s">
        <v>12308</v>
      </c>
      <c r="C4374" s="1" t="s">
        <v>12309</v>
      </c>
      <c r="D4374" s="1" t="s">
        <v>204</v>
      </c>
      <c r="E4374" s="1" t="s">
        <v>2635</v>
      </c>
      <c r="F4374" s="1">
        <v>0</v>
      </c>
      <c r="G4374" s="2">
        <v>38720</v>
      </c>
      <c r="H4374" s="1" t="s">
        <v>30</v>
      </c>
      <c r="I4374" s="1" t="s">
        <v>31</v>
      </c>
      <c r="J4374" s="2">
        <v>38777</v>
      </c>
      <c r="K4374" s="1"/>
      <c r="L4374" s="1" t="s">
        <v>24</v>
      </c>
      <c r="M4374" s="3">
        <v>102968.11</v>
      </c>
      <c r="N4374" s="3">
        <v>107591.77</v>
      </c>
      <c r="O4374" s="3">
        <v>11945.22</v>
      </c>
      <c r="P4374" s="1">
        <v>125</v>
      </c>
      <c r="Q4374" s="3">
        <v>119661.99</v>
      </c>
      <c r="R4374" s="1" t="str">
        <f t="shared" si="206"/>
        <v>2006-01</v>
      </c>
      <c r="S4374" s="1" t="str">
        <f t="shared" si="204"/>
        <v/>
      </c>
      <c r="T4374" s="3">
        <f t="shared" si="205"/>
        <v>12070.22</v>
      </c>
    </row>
    <row r="4375" spans="1:20" x14ac:dyDescent="0.25">
      <c r="A4375" s="1" t="s">
        <v>12308</v>
      </c>
      <c r="B4375" s="1" t="s">
        <v>12308</v>
      </c>
      <c r="C4375" s="1" t="s">
        <v>12309</v>
      </c>
      <c r="D4375" s="1" t="s">
        <v>204</v>
      </c>
      <c r="E4375" s="1" t="s">
        <v>2635</v>
      </c>
      <c r="F4375" s="1">
        <v>0</v>
      </c>
      <c r="G4375" s="2">
        <v>38720</v>
      </c>
      <c r="H4375" s="1" t="s">
        <v>30</v>
      </c>
      <c r="I4375" s="1" t="s">
        <v>31</v>
      </c>
      <c r="J4375" s="2">
        <v>38777</v>
      </c>
      <c r="K4375" s="1"/>
      <c r="L4375" s="1" t="s">
        <v>24</v>
      </c>
      <c r="M4375" s="3">
        <v>102968.11</v>
      </c>
      <c r="N4375" s="3">
        <v>108877.42</v>
      </c>
      <c r="O4375" s="3">
        <v>14136.5</v>
      </c>
      <c r="P4375" s="1">
        <v>125</v>
      </c>
      <c r="Q4375" s="3">
        <v>123138.92</v>
      </c>
      <c r="R4375" s="1" t="str">
        <f t="shared" si="206"/>
        <v>2006-01</v>
      </c>
      <c r="S4375" s="1" t="str">
        <f t="shared" si="204"/>
        <v/>
      </c>
      <c r="T4375" s="3">
        <f t="shared" si="205"/>
        <v>14261.5</v>
      </c>
    </row>
    <row r="4376" spans="1:20" x14ac:dyDescent="0.25">
      <c r="A4376" s="1" t="s">
        <v>12308</v>
      </c>
      <c r="B4376" s="1" t="s">
        <v>12308</v>
      </c>
      <c r="C4376" s="1" t="s">
        <v>12309</v>
      </c>
      <c r="D4376" s="1" t="s">
        <v>204</v>
      </c>
      <c r="E4376" s="1" t="s">
        <v>2635</v>
      </c>
      <c r="F4376" s="1">
        <v>0</v>
      </c>
      <c r="G4376" s="2">
        <v>38720</v>
      </c>
      <c r="H4376" s="1" t="s">
        <v>30</v>
      </c>
      <c r="I4376" s="1" t="s">
        <v>31</v>
      </c>
      <c r="J4376" s="2">
        <v>38777</v>
      </c>
      <c r="K4376" s="1"/>
      <c r="L4376" s="1" t="s">
        <v>24</v>
      </c>
      <c r="M4376" s="3">
        <v>102968.11</v>
      </c>
      <c r="N4376" s="3">
        <v>108635.86</v>
      </c>
      <c r="O4376" s="3">
        <v>79260.58</v>
      </c>
      <c r="P4376" s="1">
        <v>125</v>
      </c>
      <c r="Q4376" s="3">
        <v>188021.44</v>
      </c>
      <c r="R4376" s="1" t="str">
        <f t="shared" si="206"/>
        <v>2006-01</v>
      </c>
      <c r="S4376" s="1" t="str">
        <f t="shared" si="204"/>
        <v/>
      </c>
      <c r="T4376" s="3">
        <f t="shared" si="205"/>
        <v>79385.58</v>
      </c>
    </row>
    <row r="4377" spans="1:20" x14ac:dyDescent="0.25">
      <c r="A4377" s="1" t="s">
        <v>12308</v>
      </c>
      <c r="B4377" s="1" t="s">
        <v>12308</v>
      </c>
      <c r="C4377" s="1" t="s">
        <v>12309</v>
      </c>
      <c r="D4377" s="1" t="s">
        <v>204</v>
      </c>
      <c r="E4377" s="1" t="s">
        <v>2635</v>
      </c>
      <c r="F4377" s="1">
        <v>0</v>
      </c>
      <c r="G4377" s="2">
        <v>38720</v>
      </c>
      <c r="H4377" s="1" t="s">
        <v>30</v>
      </c>
      <c r="I4377" s="1" t="s">
        <v>31</v>
      </c>
      <c r="J4377" s="2">
        <v>38777</v>
      </c>
      <c r="K4377" s="1"/>
      <c r="L4377" s="1" t="s">
        <v>24</v>
      </c>
      <c r="M4377" s="3">
        <v>102968.11</v>
      </c>
      <c r="N4377" s="3">
        <v>104689.32</v>
      </c>
      <c r="O4377" s="3">
        <v>37972.949999999997</v>
      </c>
      <c r="P4377" s="1">
        <v>125</v>
      </c>
      <c r="Q4377" s="3">
        <v>142787.26999999999</v>
      </c>
      <c r="R4377" s="1" t="str">
        <f t="shared" si="206"/>
        <v>2006-01</v>
      </c>
      <c r="S4377" s="1" t="str">
        <f t="shared" si="204"/>
        <v/>
      </c>
      <c r="T4377" s="3">
        <f t="shared" si="205"/>
        <v>38097.949999999997</v>
      </c>
    </row>
    <row r="4378" spans="1:20" x14ac:dyDescent="0.25">
      <c r="A4378" s="1" t="s">
        <v>12308</v>
      </c>
      <c r="B4378" s="1" t="s">
        <v>12308</v>
      </c>
      <c r="C4378" s="1" t="s">
        <v>12309</v>
      </c>
      <c r="D4378" s="1" t="s">
        <v>204</v>
      </c>
      <c r="E4378" s="1" t="s">
        <v>2635</v>
      </c>
      <c r="F4378" s="1">
        <v>0</v>
      </c>
      <c r="G4378" s="2">
        <v>38720</v>
      </c>
      <c r="H4378" s="1" t="s">
        <v>30</v>
      </c>
      <c r="I4378" s="1" t="s">
        <v>31</v>
      </c>
      <c r="J4378" s="2">
        <v>38777</v>
      </c>
      <c r="K4378" s="1"/>
      <c r="L4378" s="1" t="s">
        <v>24</v>
      </c>
      <c r="M4378" s="3">
        <v>102968.11</v>
      </c>
      <c r="N4378" s="3">
        <v>107510.78</v>
      </c>
      <c r="O4378" s="3">
        <v>106539.64</v>
      </c>
      <c r="P4378" s="1">
        <v>125</v>
      </c>
      <c r="Q4378" s="3">
        <v>214175.42</v>
      </c>
      <c r="R4378" s="1" t="str">
        <f t="shared" si="206"/>
        <v>2006-01</v>
      </c>
      <c r="S4378" s="1" t="str">
        <f t="shared" si="204"/>
        <v/>
      </c>
      <c r="T4378" s="3">
        <f t="shared" si="205"/>
        <v>106664.64</v>
      </c>
    </row>
    <row r="4379" spans="1:20" x14ac:dyDescent="0.25">
      <c r="A4379" s="1" t="s">
        <v>12308</v>
      </c>
      <c r="B4379" s="1" t="s">
        <v>12308</v>
      </c>
      <c r="C4379" s="1" t="s">
        <v>12309</v>
      </c>
      <c r="D4379" s="1" t="s">
        <v>204</v>
      </c>
      <c r="E4379" s="1" t="s">
        <v>2635</v>
      </c>
      <c r="F4379" s="1">
        <v>0</v>
      </c>
      <c r="G4379" s="2">
        <v>38720</v>
      </c>
      <c r="H4379" s="1" t="s">
        <v>30</v>
      </c>
      <c r="I4379" s="1" t="s">
        <v>31</v>
      </c>
      <c r="J4379" s="2">
        <v>38777</v>
      </c>
      <c r="K4379" s="1"/>
      <c r="L4379" s="1" t="s">
        <v>24</v>
      </c>
      <c r="M4379" s="3">
        <v>102968.11</v>
      </c>
      <c r="N4379" s="3">
        <v>103254.12</v>
      </c>
      <c r="O4379" s="3">
        <v>4473.91</v>
      </c>
      <c r="P4379" s="1">
        <v>125</v>
      </c>
      <c r="Q4379" s="3">
        <v>107853.03</v>
      </c>
      <c r="R4379" s="1" t="str">
        <f t="shared" si="206"/>
        <v>2006-01</v>
      </c>
      <c r="S4379" s="1" t="str">
        <f t="shared" si="204"/>
        <v/>
      </c>
      <c r="T4379" s="3">
        <f t="shared" si="205"/>
        <v>4598.91</v>
      </c>
    </row>
    <row r="4380" spans="1:20" x14ac:dyDescent="0.25">
      <c r="A4380" s="1" t="s">
        <v>12308</v>
      </c>
      <c r="B4380" s="1" t="s">
        <v>12308</v>
      </c>
      <c r="C4380" s="1" t="s">
        <v>12309</v>
      </c>
      <c r="D4380" s="1" t="s">
        <v>204</v>
      </c>
      <c r="E4380" s="1" t="s">
        <v>2635</v>
      </c>
      <c r="F4380" s="1">
        <v>0</v>
      </c>
      <c r="G4380" s="2">
        <v>38720</v>
      </c>
      <c r="H4380" s="1" t="s">
        <v>30</v>
      </c>
      <c r="I4380" s="1" t="s">
        <v>31</v>
      </c>
      <c r="J4380" s="2">
        <v>38777</v>
      </c>
      <c r="K4380" s="1"/>
      <c r="L4380" s="1" t="s">
        <v>24</v>
      </c>
      <c r="M4380" s="3">
        <v>102968.11</v>
      </c>
      <c r="N4380" s="3">
        <v>108940.75</v>
      </c>
      <c r="O4380" s="3">
        <v>72085.19</v>
      </c>
      <c r="P4380" s="1">
        <v>125</v>
      </c>
      <c r="Q4380" s="3">
        <v>181150.94</v>
      </c>
      <c r="R4380" s="1" t="str">
        <f t="shared" si="206"/>
        <v>2006-01</v>
      </c>
      <c r="S4380" s="1" t="str">
        <f t="shared" si="204"/>
        <v/>
      </c>
      <c r="T4380" s="3">
        <f t="shared" si="205"/>
        <v>72210.19</v>
      </c>
    </row>
    <row r="4381" spans="1:20" x14ac:dyDescent="0.25">
      <c r="A4381" s="1" t="s">
        <v>12308</v>
      </c>
      <c r="B4381" s="1" t="s">
        <v>12308</v>
      </c>
      <c r="C4381" s="1" t="s">
        <v>12309</v>
      </c>
      <c r="D4381" s="1" t="s">
        <v>204</v>
      </c>
      <c r="E4381" s="1" t="s">
        <v>2635</v>
      </c>
      <c r="F4381" s="1">
        <v>0</v>
      </c>
      <c r="G4381" s="2">
        <v>38720</v>
      </c>
      <c r="H4381" s="1" t="s">
        <v>30</v>
      </c>
      <c r="I4381" s="1" t="s">
        <v>31</v>
      </c>
      <c r="J4381" s="2">
        <v>38777</v>
      </c>
      <c r="K4381" s="1"/>
      <c r="L4381" s="1" t="s">
        <v>24</v>
      </c>
      <c r="M4381" s="3">
        <v>102968.11</v>
      </c>
      <c r="N4381" s="3">
        <v>103265.64</v>
      </c>
      <c r="O4381" s="3">
        <v>19747.97</v>
      </c>
      <c r="P4381" s="1">
        <v>125</v>
      </c>
      <c r="Q4381" s="3">
        <v>123138.61</v>
      </c>
      <c r="R4381" s="1" t="str">
        <f t="shared" si="206"/>
        <v>2006-01</v>
      </c>
      <c r="S4381" s="1" t="str">
        <f t="shared" si="204"/>
        <v/>
      </c>
      <c r="T4381" s="3">
        <f t="shared" si="205"/>
        <v>19872.97</v>
      </c>
    </row>
    <row r="4382" spans="1:20" x14ac:dyDescent="0.25">
      <c r="A4382" s="1" t="s">
        <v>12308</v>
      </c>
      <c r="B4382" s="1" t="s">
        <v>12308</v>
      </c>
      <c r="C4382" s="1" t="s">
        <v>12309</v>
      </c>
      <c r="D4382" s="1" t="s">
        <v>204</v>
      </c>
      <c r="E4382" s="1" t="s">
        <v>2635</v>
      </c>
      <c r="F4382" s="1">
        <v>0</v>
      </c>
      <c r="G4382" s="2">
        <v>38720</v>
      </c>
      <c r="H4382" s="1" t="s">
        <v>30</v>
      </c>
      <c r="I4382" s="1" t="s">
        <v>31</v>
      </c>
      <c r="J4382" s="2">
        <v>38777</v>
      </c>
      <c r="K4382" s="1"/>
      <c r="L4382" s="1" t="s">
        <v>24</v>
      </c>
      <c r="M4382" s="3">
        <v>102968.11</v>
      </c>
      <c r="N4382" s="3">
        <v>103598.67</v>
      </c>
      <c r="O4382" s="3">
        <v>18301.59</v>
      </c>
      <c r="P4382" s="1">
        <v>125</v>
      </c>
      <c r="Q4382" s="3">
        <v>122025.26</v>
      </c>
      <c r="R4382" s="1" t="str">
        <f t="shared" si="206"/>
        <v>2006-01</v>
      </c>
      <c r="S4382" s="1" t="str">
        <f t="shared" si="204"/>
        <v/>
      </c>
      <c r="T4382" s="3">
        <f t="shared" si="205"/>
        <v>18426.59</v>
      </c>
    </row>
    <row r="4383" spans="1:20" x14ac:dyDescent="0.25">
      <c r="A4383" s="1" t="s">
        <v>12308</v>
      </c>
      <c r="B4383" s="1" t="s">
        <v>12308</v>
      </c>
      <c r="C4383" s="1" t="s">
        <v>12309</v>
      </c>
      <c r="D4383" s="1" t="s">
        <v>204</v>
      </c>
      <c r="E4383" s="1" t="s">
        <v>2635</v>
      </c>
      <c r="F4383" s="1">
        <v>0</v>
      </c>
      <c r="G4383" s="2">
        <v>38720</v>
      </c>
      <c r="H4383" s="1" t="s">
        <v>30</v>
      </c>
      <c r="I4383" s="1" t="s">
        <v>31</v>
      </c>
      <c r="J4383" s="2">
        <v>38777</v>
      </c>
      <c r="K4383" s="1"/>
      <c r="L4383" s="1" t="s">
        <v>24</v>
      </c>
      <c r="M4383" s="3">
        <v>102968.11</v>
      </c>
      <c r="N4383" s="3">
        <v>107891.31</v>
      </c>
      <c r="O4383" s="3">
        <v>11321.74</v>
      </c>
      <c r="P4383" s="1">
        <v>125</v>
      </c>
      <c r="Q4383" s="3">
        <v>119338.05</v>
      </c>
      <c r="R4383" s="1" t="str">
        <f t="shared" si="206"/>
        <v>2006-01</v>
      </c>
      <c r="S4383" s="1" t="str">
        <f t="shared" si="204"/>
        <v/>
      </c>
      <c r="T4383" s="3">
        <f t="shared" si="205"/>
        <v>11446.74</v>
      </c>
    </row>
    <row r="4384" spans="1:20" x14ac:dyDescent="0.25">
      <c r="A4384" s="1" t="s">
        <v>12308</v>
      </c>
      <c r="B4384" s="1" t="s">
        <v>12308</v>
      </c>
      <c r="C4384" s="1" t="s">
        <v>12309</v>
      </c>
      <c r="D4384" s="1" t="s">
        <v>204</v>
      </c>
      <c r="E4384" s="1" t="s">
        <v>2635</v>
      </c>
      <c r="F4384" s="1">
        <v>0</v>
      </c>
      <c r="G4384" s="2">
        <v>38903</v>
      </c>
      <c r="H4384" s="1" t="s">
        <v>30</v>
      </c>
      <c r="I4384" s="1" t="s">
        <v>31</v>
      </c>
      <c r="J4384" s="2">
        <v>38844</v>
      </c>
      <c r="K4384" s="1"/>
      <c r="L4384" s="1" t="s">
        <v>24</v>
      </c>
      <c r="M4384" s="3">
        <v>102968.11</v>
      </c>
      <c r="N4384" s="3">
        <v>107866.09</v>
      </c>
      <c r="O4384" s="3">
        <v>14812.74</v>
      </c>
      <c r="P4384" s="1">
        <v>125</v>
      </c>
      <c r="Q4384" s="3">
        <v>122803.83</v>
      </c>
      <c r="R4384" s="1" t="str">
        <f t="shared" si="206"/>
        <v>2006-07</v>
      </c>
      <c r="S4384" s="1" t="str">
        <f t="shared" si="204"/>
        <v/>
      </c>
      <c r="T4384" s="3">
        <f t="shared" si="205"/>
        <v>14937.74</v>
      </c>
    </row>
    <row r="4385" spans="1:20" x14ac:dyDescent="0.25">
      <c r="A4385" s="1" t="s">
        <v>12308</v>
      </c>
      <c r="B4385" s="1" t="s">
        <v>12308</v>
      </c>
      <c r="C4385" s="1" t="s">
        <v>12309</v>
      </c>
      <c r="D4385" s="1" t="s">
        <v>204</v>
      </c>
      <c r="E4385" s="1" t="s">
        <v>2635</v>
      </c>
      <c r="F4385" s="1">
        <v>0</v>
      </c>
      <c r="G4385" s="2">
        <v>38903</v>
      </c>
      <c r="H4385" s="1" t="s">
        <v>30</v>
      </c>
      <c r="I4385" s="1" t="s">
        <v>31</v>
      </c>
      <c r="J4385" s="2">
        <v>38844</v>
      </c>
      <c r="K4385" s="1"/>
      <c r="L4385" s="1" t="s">
        <v>24</v>
      </c>
      <c r="M4385" s="3">
        <v>102968.11</v>
      </c>
      <c r="N4385" s="3">
        <v>107321.45</v>
      </c>
      <c r="O4385" s="3">
        <v>32709.86</v>
      </c>
      <c r="P4385" s="1">
        <v>125</v>
      </c>
      <c r="Q4385" s="3">
        <v>140156.31</v>
      </c>
      <c r="R4385" s="1" t="str">
        <f t="shared" si="206"/>
        <v>2006-07</v>
      </c>
      <c r="S4385" s="1" t="str">
        <f t="shared" si="204"/>
        <v/>
      </c>
      <c r="T4385" s="3">
        <f t="shared" si="205"/>
        <v>32834.86</v>
      </c>
    </row>
    <row r="4386" spans="1:20" x14ac:dyDescent="0.25">
      <c r="A4386" s="1" t="s">
        <v>12308</v>
      </c>
      <c r="B4386" s="1" t="s">
        <v>12308</v>
      </c>
      <c r="C4386" s="1" t="s">
        <v>12309</v>
      </c>
      <c r="D4386" s="1" t="s">
        <v>204</v>
      </c>
      <c r="E4386" s="1" t="s">
        <v>2635</v>
      </c>
      <c r="F4386" s="1">
        <v>0</v>
      </c>
      <c r="G4386" s="2">
        <v>38903</v>
      </c>
      <c r="H4386" s="1" t="s">
        <v>30</v>
      </c>
      <c r="I4386" s="1" t="s">
        <v>31</v>
      </c>
      <c r="J4386" s="2">
        <v>38844</v>
      </c>
      <c r="K4386" s="1"/>
      <c r="L4386" s="1" t="s">
        <v>24</v>
      </c>
      <c r="M4386" s="3">
        <v>102968.11</v>
      </c>
      <c r="N4386" s="3">
        <v>105404.45</v>
      </c>
      <c r="O4386" s="3">
        <v>12443.14</v>
      </c>
      <c r="P4386" s="1">
        <v>125</v>
      </c>
      <c r="Q4386" s="3">
        <v>117972.59</v>
      </c>
      <c r="R4386" s="1" t="str">
        <f t="shared" si="206"/>
        <v>2006-07</v>
      </c>
      <c r="S4386" s="1" t="str">
        <f t="shared" si="204"/>
        <v/>
      </c>
      <c r="T4386" s="3">
        <f t="shared" si="205"/>
        <v>12568.14</v>
      </c>
    </row>
    <row r="4387" spans="1:20" x14ac:dyDescent="0.25">
      <c r="A4387" s="1" t="s">
        <v>12308</v>
      </c>
      <c r="B4387" s="1" t="s">
        <v>12308</v>
      </c>
      <c r="C4387" s="1" t="s">
        <v>12309</v>
      </c>
      <c r="D4387" s="1" t="s">
        <v>204</v>
      </c>
      <c r="E4387" s="1" t="s">
        <v>2635</v>
      </c>
      <c r="F4387" s="1">
        <v>0</v>
      </c>
      <c r="G4387" s="2">
        <v>38903</v>
      </c>
      <c r="H4387" s="1" t="s">
        <v>30</v>
      </c>
      <c r="I4387" s="1" t="s">
        <v>31</v>
      </c>
      <c r="J4387" s="2">
        <v>38844</v>
      </c>
      <c r="K4387" s="1"/>
      <c r="L4387" s="1" t="s">
        <v>24</v>
      </c>
      <c r="M4387" s="3">
        <v>102968.11</v>
      </c>
      <c r="N4387" s="3">
        <v>108766.75</v>
      </c>
      <c r="O4387" s="3">
        <v>26797.05</v>
      </c>
      <c r="P4387" s="1">
        <v>125</v>
      </c>
      <c r="Q4387" s="3">
        <v>135688.79999999999</v>
      </c>
      <c r="R4387" s="1" t="str">
        <f t="shared" si="206"/>
        <v>2006-07</v>
      </c>
      <c r="S4387" s="1" t="str">
        <f t="shared" si="204"/>
        <v/>
      </c>
      <c r="T4387" s="3">
        <f t="shared" si="205"/>
        <v>26922.05</v>
      </c>
    </row>
    <row r="4388" spans="1:20" x14ac:dyDescent="0.25">
      <c r="A4388" s="1" t="s">
        <v>12308</v>
      </c>
      <c r="B4388" s="1" t="s">
        <v>12308</v>
      </c>
      <c r="C4388" s="1" t="s">
        <v>12309</v>
      </c>
      <c r="D4388" s="1" t="s">
        <v>204</v>
      </c>
      <c r="E4388" s="1" t="s">
        <v>2635</v>
      </c>
      <c r="F4388" s="1">
        <v>0</v>
      </c>
      <c r="G4388" s="2">
        <v>38903</v>
      </c>
      <c r="H4388" s="1" t="s">
        <v>30</v>
      </c>
      <c r="I4388" s="1" t="s">
        <v>31</v>
      </c>
      <c r="J4388" s="2">
        <v>38844</v>
      </c>
      <c r="K4388" s="1"/>
      <c r="L4388" s="1" t="s">
        <v>24</v>
      </c>
      <c r="M4388" s="3">
        <v>102968.11</v>
      </c>
      <c r="N4388" s="3">
        <v>108755.22</v>
      </c>
      <c r="O4388" s="3">
        <v>31810.5</v>
      </c>
      <c r="P4388" s="1">
        <v>125</v>
      </c>
      <c r="Q4388" s="3">
        <v>140690.72</v>
      </c>
      <c r="R4388" s="1" t="str">
        <f t="shared" si="206"/>
        <v>2006-07</v>
      </c>
      <c r="S4388" s="1" t="str">
        <f t="shared" si="204"/>
        <v/>
      </c>
      <c r="T4388" s="3">
        <f t="shared" si="205"/>
        <v>31935.5</v>
      </c>
    </row>
    <row r="4389" spans="1:20" x14ac:dyDescent="0.25">
      <c r="A4389" s="1" t="s">
        <v>12308</v>
      </c>
      <c r="B4389" s="1" t="s">
        <v>12308</v>
      </c>
      <c r="C4389" s="1" t="s">
        <v>12309</v>
      </c>
      <c r="D4389" s="1" t="s">
        <v>204</v>
      </c>
      <c r="E4389" s="1" t="s">
        <v>2635</v>
      </c>
      <c r="F4389" s="1">
        <v>0</v>
      </c>
      <c r="G4389" s="2">
        <v>38903</v>
      </c>
      <c r="H4389" s="1" t="s">
        <v>30</v>
      </c>
      <c r="I4389" s="1" t="s">
        <v>31</v>
      </c>
      <c r="J4389" s="2">
        <v>38844</v>
      </c>
      <c r="K4389" s="1"/>
      <c r="L4389" s="1" t="s">
        <v>24</v>
      </c>
      <c r="M4389" s="3">
        <v>102968.11</v>
      </c>
      <c r="N4389" s="3">
        <v>107270.1</v>
      </c>
      <c r="O4389" s="3">
        <v>23256.959999999999</v>
      </c>
      <c r="P4389" s="1">
        <v>125</v>
      </c>
      <c r="Q4389" s="3">
        <v>130652.06</v>
      </c>
      <c r="R4389" s="1" t="str">
        <f t="shared" si="206"/>
        <v>2006-07</v>
      </c>
      <c r="S4389" s="1" t="str">
        <f t="shared" si="204"/>
        <v/>
      </c>
      <c r="T4389" s="3">
        <f t="shared" si="205"/>
        <v>23381.96</v>
      </c>
    </row>
    <row r="4390" spans="1:20" x14ac:dyDescent="0.25">
      <c r="A4390" s="1" t="s">
        <v>12308</v>
      </c>
      <c r="B4390" s="1" t="s">
        <v>12308</v>
      </c>
      <c r="C4390" s="1" t="s">
        <v>12309</v>
      </c>
      <c r="D4390" s="1" t="s">
        <v>204</v>
      </c>
      <c r="E4390" s="1" t="s">
        <v>2635</v>
      </c>
      <c r="F4390" s="1">
        <v>0</v>
      </c>
      <c r="G4390" s="2">
        <v>38903</v>
      </c>
      <c r="H4390" s="1" t="s">
        <v>30</v>
      </c>
      <c r="I4390" s="1" t="s">
        <v>31</v>
      </c>
      <c r="J4390" s="2">
        <v>38844</v>
      </c>
      <c r="K4390" s="1"/>
      <c r="L4390" s="1" t="s">
        <v>24</v>
      </c>
      <c r="M4390" s="3">
        <v>102968.11</v>
      </c>
      <c r="N4390" s="3">
        <v>103474.47</v>
      </c>
      <c r="O4390" s="3">
        <v>11176.28</v>
      </c>
      <c r="P4390" s="1">
        <v>125</v>
      </c>
      <c r="Q4390" s="3">
        <v>114775.75</v>
      </c>
      <c r="R4390" s="1" t="str">
        <f t="shared" si="206"/>
        <v>2006-07</v>
      </c>
      <c r="S4390" s="1" t="str">
        <f t="shared" si="204"/>
        <v/>
      </c>
      <c r="T4390" s="3">
        <f t="shared" si="205"/>
        <v>11301.28</v>
      </c>
    </row>
    <row r="4391" spans="1:20" x14ac:dyDescent="0.25">
      <c r="A4391" s="1" t="s">
        <v>12308</v>
      </c>
      <c r="B4391" s="1" t="s">
        <v>12308</v>
      </c>
      <c r="C4391" s="1" t="s">
        <v>12309</v>
      </c>
      <c r="D4391" s="1" t="s">
        <v>204</v>
      </c>
      <c r="E4391" s="1" t="s">
        <v>2635</v>
      </c>
      <c r="F4391" s="1">
        <v>0</v>
      </c>
      <c r="G4391" s="2">
        <v>38720</v>
      </c>
      <c r="H4391" s="1" t="s">
        <v>30</v>
      </c>
      <c r="I4391" s="1" t="s">
        <v>31</v>
      </c>
      <c r="J4391" s="2">
        <v>38777</v>
      </c>
      <c r="K4391" s="1"/>
      <c r="L4391" s="1" t="s">
        <v>24</v>
      </c>
      <c r="M4391" s="3">
        <v>102968.11</v>
      </c>
      <c r="N4391" s="3">
        <v>99028.64</v>
      </c>
      <c r="O4391" s="3">
        <v>5068</v>
      </c>
      <c r="P4391" s="1">
        <v>125</v>
      </c>
      <c r="Q4391" s="3">
        <v>104221.64</v>
      </c>
      <c r="R4391" s="1" t="str">
        <f t="shared" si="206"/>
        <v>2006-01</v>
      </c>
      <c r="S4391" s="1" t="str">
        <f t="shared" si="204"/>
        <v/>
      </c>
      <c r="T4391" s="3">
        <f t="shared" si="205"/>
        <v>5193</v>
      </c>
    </row>
    <row r="4392" spans="1:20" x14ac:dyDescent="0.25">
      <c r="A4392" s="1" t="s">
        <v>12308</v>
      </c>
      <c r="B4392" s="1" t="s">
        <v>12308</v>
      </c>
      <c r="C4392" s="1" t="s">
        <v>12309</v>
      </c>
      <c r="D4392" s="1" t="s">
        <v>204</v>
      </c>
      <c r="E4392" s="1" t="s">
        <v>2635</v>
      </c>
      <c r="F4392" s="1">
        <v>0</v>
      </c>
      <c r="G4392" s="2">
        <v>39084</v>
      </c>
      <c r="H4392" s="1" t="s">
        <v>30</v>
      </c>
      <c r="I4392" s="1" t="s">
        <v>31</v>
      </c>
      <c r="J4392" s="2">
        <v>39114</v>
      </c>
      <c r="K4392" s="1"/>
      <c r="L4392" s="1" t="s">
        <v>24</v>
      </c>
      <c r="M4392" s="3">
        <v>102722.67</v>
      </c>
      <c r="N4392" s="3">
        <v>108880.73</v>
      </c>
      <c r="O4392" s="3">
        <v>21264.1</v>
      </c>
      <c r="P4392" s="1">
        <v>125</v>
      </c>
      <c r="Q4392" s="3">
        <v>130269.83</v>
      </c>
      <c r="R4392" s="1" t="str">
        <f t="shared" si="206"/>
        <v>2007-01</v>
      </c>
      <c r="S4392" s="1" t="str">
        <f t="shared" si="204"/>
        <v/>
      </c>
      <c r="T4392" s="3">
        <f t="shared" si="205"/>
        <v>21389.1</v>
      </c>
    </row>
    <row r="4393" spans="1:20" x14ac:dyDescent="0.25">
      <c r="A4393" s="1" t="s">
        <v>12308</v>
      </c>
      <c r="B4393" s="1" t="s">
        <v>12308</v>
      </c>
      <c r="C4393" s="1" t="s">
        <v>12309</v>
      </c>
      <c r="D4393" s="1" t="s">
        <v>204</v>
      </c>
      <c r="E4393" s="1" t="s">
        <v>2635</v>
      </c>
      <c r="F4393" s="1">
        <v>0</v>
      </c>
      <c r="G4393" s="2">
        <v>39272</v>
      </c>
      <c r="H4393" s="1" t="s">
        <v>30</v>
      </c>
      <c r="I4393" s="1" t="s">
        <v>31</v>
      </c>
      <c r="J4393" s="2">
        <v>39332</v>
      </c>
      <c r="K4393" s="1"/>
      <c r="L4393" s="1" t="s">
        <v>24</v>
      </c>
      <c r="M4393" s="3">
        <v>102722.67</v>
      </c>
      <c r="N4393" s="3">
        <v>106387.11</v>
      </c>
      <c r="O4393" s="3">
        <v>14095.14</v>
      </c>
      <c r="P4393" s="1">
        <v>125</v>
      </c>
      <c r="Q4393" s="3">
        <v>120607.25</v>
      </c>
      <c r="R4393" s="1" t="str">
        <f t="shared" si="206"/>
        <v>2007-07</v>
      </c>
      <c r="S4393" s="1" t="str">
        <f t="shared" si="204"/>
        <v/>
      </c>
      <c r="T4393" s="3">
        <f t="shared" si="205"/>
        <v>14220.14</v>
      </c>
    </row>
    <row r="4394" spans="1:20" x14ac:dyDescent="0.25">
      <c r="A4394" s="1" t="s">
        <v>12308</v>
      </c>
      <c r="B4394" s="1" t="s">
        <v>12308</v>
      </c>
      <c r="C4394" s="1" t="s">
        <v>12309</v>
      </c>
      <c r="D4394" s="1" t="s">
        <v>204</v>
      </c>
      <c r="E4394" s="1" t="s">
        <v>2635</v>
      </c>
      <c r="F4394" s="1">
        <v>0</v>
      </c>
      <c r="G4394" s="2">
        <v>39272</v>
      </c>
      <c r="H4394" s="1" t="s">
        <v>30</v>
      </c>
      <c r="I4394" s="1" t="s">
        <v>31</v>
      </c>
      <c r="J4394" s="2">
        <v>39332</v>
      </c>
      <c r="K4394" s="1"/>
      <c r="L4394" s="1" t="s">
        <v>24</v>
      </c>
      <c r="M4394" s="3">
        <v>102722.67</v>
      </c>
      <c r="N4394" s="3">
        <v>107016.37</v>
      </c>
      <c r="O4394" s="3">
        <v>2122.89</v>
      </c>
      <c r="P4394" s="1">
        <v>125</v>
      </c>
      <c r="Q4394" s="3">
        <v>109264.26</v>
      </c>
      <c r="R4394" s="1" t="str">
        <f t="shared" si="206"/>
        <v>2007-07</v>
      </c>
      <c r="S4394" s="1" t="str">
        <f t="shared" si="204"/>
        <v/>
      </c>
      <c r="T4394" s="3">
        <f t="shared" si="205"/>
        <v>2247.89</v>
      </c>
    </row>
    <row r="4395" spans="1:20" x14ac:dyDescent="0.25">
      <c r="A4395" s="1" t="s">
        <v>12308</v>
      </c>
      <c r="B4395" s="1" t="s">
        <v>12308</v>
      </c>
      <c r="C4395" s="1" t="s">
        <v>12309</v>
      </c>
      <c r="D4395" s="1" t="s">
        <v>204</v>
      </c>
      <c r="E4395" s="1" t="s">
        <v>2635</v>
      </c>
      <c r="F4395" s="1">
        <v>0</v>
      </c>
      <c r="G4395" s="2">
        <v>39272</v>
      </c>
      <c r="H4395" s="1" t="s">
        <v>30</v>
      </c>
      <c r="I4395" s="1" t="s">
        <v>31</v>
      </c>
      <c r="J4395" s="2">
        <v>39332</v>
      </c>
      <c r="K4395" s="1"/>
      <c r="L4395" s="1" t="s">
        <v>24</v>
      </c>
      <c r="M4395" s="3">
        <v>102722.67</v>
      </c>
      <c r="N4395" s="3">
        <v>103575.5</v>
      </c>
      <c r="O4395" s="3">
        <v>16310.14</v>
      </c>
      <c r="P4395" s="1">
        <v>125</v>
      </c>
      <c r="Q4395" s="3">
        <v>120010.64</v>
      </c>
      <c r="R4395" s="1" t="str">
        <f t="shared" si="206"/>
        <v>2007-07</v>
      </c>
      <c r="S4395" s="1" t="str">
        <f t="shared" si="204"/>
        <v/>
      </c>
      <c r="T4395" s="3">
        <f t="shared" si="205"/>
        <v>16435.14</v>
      </c>
    </row>
    <row r="4396" spans="1:20" x14ac:dyDescent="0.25">
      <c r="A4396" s="1" t="s">
        <v>12308</v>
      </c>
      <c r="B4396" s="1" t="s">
        <v>12308</v>
      </c>
      <c r="C4396" s="1" t="s">
        <v>12309</v>
      </c>
      <c r="D4396" s="1" t="s">
        <v>204</v>
      </c>
      <c r="E4396" s="1" t="s">
        <v>2635</v>
      </c>
      <c r="F4396" s="1">
        <v>0</v>
      </c>
      <c r="G4396" s="2">
        <v>39272</v>
      </c>
      <c r="H4396" s="1" t="s">
        <v>30</v>
      </c>
      <c r="I4396" s="1" t="s">
        <v>31</v>
      </c>
      <c r="J4396" s="2">
        <v>39332</v>
      </c>
      <c r="K4396" s="1"/>
      <c r="L4396" s="1" t="s">
        <v>24</v>
      </c>
      <c r="M4396" s="3">
        <v>102722.67</v>
      </c>
      <c r="N4396" s="3">
        <v>105396.6</v>
      </c>
      <c r="O4396" s="3">
        <v>12395.03</v>
      </c>
      <c r="P4396" s="1">
        <v>125</v>
      </c>
      <c r="Q4396" s="3">
        <v>117916.63</v>
      </c>
      <c r="R4396" s="1" t="str">
        <f t="shared" si="206"/>
        <v>2007-07</v>
      </c>
      <c r="S4396" s="1" t="str">
        <f t="shared" si="204"/>
        <v/>
      </c>
      <c r="T4396" s="3">
        <f t="shared" si="205"/>
        <v>12520.03</v>
      </c>
    </row>
    <row r="4397" spans="1:20" x14ac:dyDescent="0.25">
      <c r="A4397" s="1" t="s">
        <v>12308</v>
      </c>
      <c r="B4397" s="1" t="s">
        <v>12308</v>
      </c>
      <c r="C4397" s="1" t="s">
        <v>12309</v>
      </c>
      <c r="D4397" s="1" t="s">
        <v>204</v>
      </c>
      <c r="E4397" s="1" t="s">
        <v>2635</v>
      </c>
      <c r="F4397" s="1">
        <v>0</v>
      </c>
      <c r="G4397" s="2">
        <v>39272</v>
      </c>
      <c r="H4397" s="1" t="s">
        <v>30</v>
      </c>
      <c r="I4397" s="1" t="s">
        <v>31</v>
      </c>
      <c r="J4397" s="2">
        <v>39332</v>
      </c>
      <c r="K4397" s="1"/>
      <c r="L4397" s="1" t="s">
        <v>24</v>
      </c>
      <c r="M4397" s="3">
        <v>102722.67</v>
      </c>
      <c r="N4397" s="3">
        <v>108497.95</v>
      </c>
      <c r="O4397" s="3">
        <v>20511.740000000002</v>
      </c>
      <c r="P4397" s="1">
        <v>125</v>
      </c>
      <c r="Q4397" s="3">
        <v>129134.69</v>
      </c>
      <c r="R4397" s="1" t="str">
        <f t="shared" si="206"/>
        <v>2007-07</v>
      </c>
      <c r="S4397" s="1" t="str">
        <f t="shared" si="204"/>
        <v/>
      </c>
      <c r="T4397" s="3">
        <f t="shared" si="205"/>
        <v>20636.740000000002</v>
      </c>
    </row>
    <row r="4398" spans="1:20" x14ac:dyDescent="0.25">
      <c r="A4398" s="1" t="s">
        <v>12308</v>
      </c>
      <c r="B4398" s="1" t="s">
        <v>12308</v>
      </c>
      <c r="C4398" s="1" t="s">
        <v>12309</v>
      </c>
      <c r="D4398" s="1" t="s">
        <v>204</v>
      </c>
      <c r="E4398" s="1" t="s">
        <v>2635</v>
      </c>
      <c r="F4398" s="1">
        <v>0</v>
      </c>
      <c r="G4398" s="2">
        <v>39818</v>
      </c>
      <c r="H4398" s="1" t="s">
        <v>30</v>
      </c>
      <c r="I4398" s="1" t="s">
        <v>31</v>
      </c>
      <c r="J4398" s="2">
        <v>39934</v>
      </c>
      <c r="K4398" s="1"/>
      <c r="L4398" s="1" t="s">
        <v>24</v>
      </c>
      <c r="M4398" s="3">
        <v>102232.62</v>
      </c>
      <c r="N4398" s="3">
        <v>106239.42</v>
      </c>
      <c r="O4398" s="3">
        <v>22446.560000000001</v>
      </c>
      <c r="P4398" s="1">
        <v>125</v>
      </c>
      <c r="Q4398" s="3">
        <v>128810.98</v>
      </c>
      <c r="R4398" s="1" t="str">
        <f t="shared" si="206"/>
        <v>2009-01</v>
      </c>
      <c r="S4398" s="1" t="str">
        <f t="shared" si="204"/>
        <v/>
      </c>
      <c r="T4398" s="3">
        <f t="shared" si="205"/>
        <v>22571.56</v>
      </c>
    </row>
    <row r="4399" spans="1:20" x14ac:dyDescent="0.25">
      <c r="A4399" s="1" t="s">
        <v>12308</v>
      </c>
      <c r="B4399" s="1" t="s">
        <v>12308</v>
      </c>
      <c r="C4399" s="1" t="s">
        <v>12309</v>
      </c>
      <c r="D4399" s="1" t="s">
        <v>204</v>
      </c>
      <c r="E4399" s="1" t="s">
        <v>2635</v>
      </c>
      <c r="F4399" s="1">
        <v>0</v>
      </c>
      <c r="G4399" s="2">
        <v>39818</v>
      </c>
      <c r="H4399" s="1" t="s">
        <v>30</v>
      </c>
      <c r="I4399" s="1" t="s">
        <v>31</v>
      </c>
      <c r="J4399" s="2">
        <v>39934</v>
      </c>
      <c r="K4399" s="1"/>
      <c r="L4399" s="1" t="s">
        <v>24</v>
      </c>
      <c r="M4399" s="3">
        <v>102232.62</v>
      </c>
      <c r="N4399" s="3">
        <v>102421.8</v>
      </c>
      <c r="O4399" s="3">
        <v>4785.97</v>
      </c>
      <c r="P4399" s="1">
        <v>125</v>
      </c>
      <c r="Q4399" s="3">
        <v>107332.77</v>
      </c>
      <c r="R4399" s="1" t="str">
        <f t="shared" si="206"/>
        <v>2009-01</v>
      </c>
      <c r="S4399" s="1" t="str">
        <f t="shared" si="204"/>
        <v/>
      </c>
      <c r="T4399" s="3">
        <f t="shared" si="205"/>
        <v>4910.97</v>
      </c>
    </row>
    <row r="4400" spans="1:20" x14ac:dyDescent="0.25">
      <c r="A4400" s="1" t="s">
        <v>12308</v>
      </c>
      <c r="B4400" s="1" t="s">
        <v>12308</v>
      </c>
      <c r="C4400" s="1" t="s">
        <v>12309</v>
      </c>
      <c r="D4400" s="1" t="s">
        <v>204</v>
      </c>
      <c r="E4400" s="1" t="s">
        <v>2635</v>
      </c>
      <c r="F4400" s="1">
        <v>0</v>
      </c>
      <c r="G4400" s="2">
        <v>39818</v>
      </c>
      <c r="H4400" s="1" t="s">
        <v>30</v>
      </c>
      <c r="I4400" s="1" t="s">
        <v>31</v>
      </c>
      <c r="J4400" s="2">
        <v>39934</v>
      </c>
      <c r="K4400" s="1"/>
      <c r="L4400" s="1" t="s">
        <v>24</v>
      </c>
      <c r="M4400" s="3">
        <v>102232.21</v>
      </c>
      <c r="N4400" s="3">
        <v>106239.42</v>
      </c>
      <c r="O4400" s="3">
        <v>14812.03</v>
      </c>
      <c r="P4400" s="1">
        <v>125</v>
      </c>
      <c r="Q4400" s="3">
        <v>121176.45</v>
      </c>
      <c r="R4400" s="1" t="str">
        <f t="shared" si="206"/>
        <v>2009-01</v>
      </c>
      <c r="S4400" s="1" t="str">
        <f t="shared" si="204"/>
        <v/>
      </c>
      <c r="T4400" s="3">
        <f t="shared" si="205"/>
        <v>14937.03</v>
      </c>
    </row>
    <row r="4401" spans="1:20" x14ac:dyDescent="0.25">
      <c r="A4401" s="1" t="s">
        <v>12308</v>
      </c>
      <c r="B4401" s="1" t="s">
        <v>12308</v>
      </c>
      <c r="C4401" s="1" t="s">
        <v>12309</v>
      </c>
      <c r="D4401" s="1" t="s">
        <v>204</v>
      </c>
      <c r="E4401" s="1" t="s">
        <v>2635</v>
      </c>
      <c r="F4401" s="1">
        <v>0</v>
      </c>
      <c r="G4401" s="2">
        <v>39818</v>
      </c>
      <c r="H4401" s="1" t="s">
        <v>30</v>
      </c>
      <c r="I4401" s="1" t="s">
        <v>31</v>
      </c>
      <c r="J4401" s="2">
        <v>39934</v>
      </c>
      <c r="K4401" s="1"/>
      <c r="L4401" s="1" t="s">
        <v>24</v>
      </c>
      <c r="M4401" s="3">
        <v>102232.21</v>
      </c>
      <c r="N4401" s="3">
        <v>103540.25</v>
      </c>
      <c r="O4401" s="3">
        <v>30837.25</v>
      </c>
      <c r="P4401" s="1">
        <v>125</v>
      </c>
      <c r="Q4401" s="3">
        <v>134502.5</v>
      </c>
      <c r="R4401" s="1" t="str">
        <f t="shared" si="206"/>
        <v>2009-01</v>
      </c>
      <c r="S4401" s="1" t="str">
        <f t="shared" si="204"/>
        <v/>
      </c>
      <c r="T4401" s="3">
        <f t="shared" si="205"/>
        <v>30962.25</v>
      </c>
    </row>
    <row r="4402" spans="1:20" x14ac:dyDescent="0.25">
      <c r="A4402" s="1" t="s">
        <v>12308</v>
      </c>
      <c r="B4402" s="1" t="s">
        <v>12308</v>
      </c>
      <c r="C4402" s="1" t="s">
        <v>12309</v>
      </c>
      <c r="D4402" s="1" t="s">
        <v>204</v>
      </c>
      <c r="E4402" s="1" t="s">
        <v>2635</v>
      </c>
      <c r="F4402" s="1">
        <v>0</v>
      </c>
      <c r="G4402" s="2">
        <v>39818</v>
      </c>
      <c r="H4402" s="1" t="s">
        <v>30</v>
      </c>
      <c r="I4402" s="1" t="s">
        <v>31</v>
      </c>
      <c r="J4402" s="2">
        <v>39934</v>
      </c>
      <c r="K4402" s="1"/>
      <c r="L4402" s="1" t="s">
        <v>24</v>
      </c>
      <c r="M4402" s="3">
        <v>102232.21</v>
      </c>
      <c r="N4402" s="3">
        <v>104682.7</v>
      </c>
      <c r="O4402" s="3">
        <v>25797.72</v>
      </c>
      <c r="P4402" s="1">
        <v>125</v>
      </c>
      <c r="Q4402" s="3">
        <v>130605.42</v>
      </c>
      <c r="R4402" s="1" t="str">
        <f t="shared" si="206"/>
        <v>2009-01</v>
      </c>
      <c r="S4402" s="1" t="str">
        <f t="shared" si="204"/>
        <v/>
      </c>
      <c r="T4402" s="3">
        <f t="shared" si="205"/>
        <v>25922.720000000001</v>
      </c>
    </row>
    <row r="4403" spans="1:20" x14ac:dyDescent="0.25">
      <c r="A4403" s="1" t="s">
        <v>12308</v>
      </c>
      <c r="B4403" s="1" t="s">
        <v>12308</v>
      </c>
      <c r="C4403" s="1" t="s">
        <v>12309</v>
      </c>
      <c r="D4403" s="1" t="s">
        <v>204</v>
      </c>
      <c r="E4403" s="1" t="s">
        <v>2635</v>
      </c>
      <c r="F4403" s="1">
        <v>0</v>
      </c>
      <c r="G4403" s="2">
        <v>39818</v>
      </c>
      <c r="H4403" s="1" t="s">
        <v>30</v>
      </c>
      <c r="I4403" s="1" t="s">
        <v>31</v>
      </c>
      <c r="J4403" s="2">
        <v>39934</v>
      </c>
      <c r="K4403" s="1"/>
      <c r="L4403" s="1" t="s">
        <v>24</v>
      </c>
      <c r="M4403" s="3">
        <v>102232.21</v>
      </c>
      <c r="N4403" s="3">
        <v>104943.61</v>
      </c>
      <c r="O4403" s="3">
        <v>19921.04</v>
      </c>
      <c r="P4403" s="1">
        <v>125</v>
      </c>
      <c r="Q4403" s="3">
        <v>124989.65</v>
      </c>
      <c r="R4403" s="1" t="str">
        <f t="shared" si="206"/>
        <v>2009-01</v>
      </c>
      <c r="S4403" s="1" t="str">
        <f t="shared" si="204"/>
        <v/>
      </c>
      <c r="T4403" s="3">
        <f t="shared" si="205"/>
        <v>20046.04</v>
      </c>
    </row>
    <row r="4404" spans="1:20" x14ac:dyDescent="0.25">
      <c r="A4404" s="1" t="s">
        <v>12308</v>
      </c>
      <c r="B4404" s="1" t="s">
        <v>12308</v>
      </c>
      <c r="C4404" s="1" t="s">
        <v>12309</v>
      </c>
      <c r="D4404" s="1" t="s">
        <v>204</v>
      </c>
      <c r="E4404" s="1" t="s">
        <v>2635</v>
      </c>
      <c r="F4404" s="1">
        <v>0</v>
      </c>
      <c r="G4404" s="2">
        <v>39818</v>
      </c>
      <c r="H4404" s="1" t="s">
        <v>30</v>
      </c>
      <c r="I4404" s="1" t="s">
        <v>31</v>
      </c>
      <c r="J4404" s="2">
        <v>39934</v>
      </c>
      <c r="K4404" s="1"/>
      <c r="L4404" s="1" t="s">
        <v>24</v>
      </c>
      <c r="M4404" s="3">
        <v>102232.21</v>
      </c>
      <c r="N4404" s="3">
        <v>97916.5</v>
      </c>
      <c r="O4404" s="3">
        <v>12659.39</v>
      </c>
      <c r="P4404" s="1">
        <v>125</v>
      </c>
      <c r="Q4404" s="3">
        <v>110700.89</v>
      </c>
      <c r="R4404" s="1" t="str">
        <f t="shared" si="206"/>
        <v>2009-01</v>
      </c>
      <c r="S4404" s="1" t="str">
        <f t="shared" si="204"/>
        <v/>
      </c>
      <c r="T4404" s="3">
        <f t="shared" si="205"/>
        <v>12784.39</v>
      </c>
    </row>
    <row r="4405" spans="1:20" x14ac:dyDescent="0.25">
      <c r="A4405" s="1" t="s">
        <v>12308</v>
      </c>
      <c r="B4405" s="1" t="s">
        <v>12308</v>
      </c>
      <c r="C4405" s="1" t="s">
        <v>12309</v>
      </c>
      <c r="D4405" s="1" t="s">
        <v>204</v>
      </c>
      <c r="E4405" s="1" t="s">
        <v>2635</v>
      </c>
      <c r="F4405" s="1">
        <v>0</v>
      </c>
      <c r="G4405" s="2">
        <v>39902</v>
      </c>
      <c r="H4405" s="1" t="s">
        <v>30</v>
      </c>
      <c r="I4405" s="1" t="s">
        <v>31</v>
      </c>
      <c r="J4405" s="1" t="s">
        <v>6466</v>
      </c>
      <c r="K4405" s="1"/>
      <c r="L4405" s="1" t="s">
        <v>24</v>
      </c>
      <c r="M4405" s="3">
        <v>102232.21</v>
      </c>
      <c r="N4405" s="3">
        <v>107767.26</v>
      </c>
      <c r="O4405" s="3">
        <v>24772.09</v>
      </c>
      <c r="P4405" s="1">
        <v>125</v>
      </c>
      <c r="Q4405" s="3">
        <v>132664.35</v>
      </c>
      <c r="R4405" s="1" t="str">
        <f t="shared" si="206"/>
        <v>2009-03</v>
      </c>
      <c r="S4405" s="1" t="str">
        <f t="shared" si="204"/>
        <v/>
      </c>
      <c r="T4405" s="3">
        <f t="shared" si="205"/>
        <v>24897.09</v>
      </c>
    </row>
    <row r="4406" spans="1:20" x14ac:dyDescent="0.25">
      <c r="A4406" s="1" t="s">
        <v>12308</v>
      </c>
      <c r="B4406" s="1" t="s">
        <v>12308</v>
      </c>
      <c r="C4406" s="1" t="s">
        <v>12309</v>
      </c>
      <c r="D4406" s="1" t="s">
        <v>204</v>
      </c>
      <c r="E4406" s="1" t="s">
        <v>2635</v>
      </c>
      <c r="F4406" s="1">
        <v>0</v>
      </c>
      <c r="G4406" s="2">
        <v>37046</v>
      </c>
      <c r="H4406" s="1" t="s">
        <v>22</v>
      </c>
      <c r="I4406" s="1" t="s">
        <v>31</v>
      </c>
      <c r="J4406" s="2">
        <v>36987</v>
      </c>
      <c r="K4406" s="1"/>
      <c r="L4406" s="1" t="s">
        <v>24</v>
      </c>
      <c r="M4406" s="3">
        <v>101987.6</v>
      </c>
      <c r="N4406" s="3">
        <v>104534.74</v>
      </c>
      <c r="O4406" s="3">
        <v>37972.71</v>
      </c>
      <c r="P4406" s="1">
        <v>225</v>
      </c>
      <c r="Q4406" s="3">
        <v>142732.45000000001</v>
      </c>
      <c r="R4406" s="1" t="str">
        <f t="shared" si="206"/>
        <v>2001-06</v>
      </c>
      <c r="S4406" s="1" t="str">
        <f t="shared" si="204"/>
        <v/>
      </c>
      <c r="T4406" s="3">
        <f t="shared" si="205"/>
        <v>38197.71</v>
      </c>
    </row>
    <row r="4407" spans="1:20" x14ac:dyDescent="0.25">
      <c r="A4407" s="1" t="s">
        <v>12308</v>
      </c>
      <c r="B4407" s="1" t="s">
        <v>12308</v>
      </c>
      <c r="C4407" s="1" t="s">
        <v>12309</v>
      </c>
      <c r="D4407" s="1" t="s">
        <v>204</v>
      </c>
      <c r="E4407" s="1" t="s">
        <v>2635</v>
      </c>
      <c r="F4407" s="1">
        <v>0</v>
      </c>
      <c r="G4407" s="2">
        <v>40183</v>
      </c>
      <c r="H4407" s="1" t="s">
        <v>30</v>
      </c>
      <c r="I4407" s="1" t="s">
        <v>31</v>
      </c>
      <c r="J4407" s="2">
        <v>40299</v>
      </c>
      <c r="K4407" s="1"/>
      <c r="L4407" s="1" t="s">
        <v>24</v>
      </c>
      <c r="M4407" s="3">
        <v>101987.6</v>
      </c>
      <c r="N4407" s="3">
        <v>100290.53</v>
      </c>
      <c r="O4407" s="3">
        <v>5874.43</v>
      </c>
      <c r="P4407" s="1">
        <v>125</v>
      </c>
      <c r="Q4407" s="3">
        <v>106289.96</v>
      </c>
      <c r="R4407" s="1" t="str">
        <f t="shared" si="206"/>
        <v>2010-01</v>
      </c>
      <c r="S4407" s="1" t="str">
        <f t="shared" si="204"/>
        <v/>
      </c>
      <c r="T4407" s="3">
        <f t="shared" si="205"/>
        <v>5999.43</v>
      </c>
    </row>
    <row r="4408" spans="1:20" x14ac:dyDescent="0.25">
      <c r="A4408" s="1" t="s">
        <v>12308</v>
      </c>
      <c r="B4408" s="1" t="s">
        <v>12308</v>
      </c>
      <c r="C4408" s="1" t="s">
        <v>12309</v>
      </c>
      <c r="D4408" s="1" t="s">
        <v>204</v>
      </c>
      <c r="E4408" s="1" t="s">
        <v>2635</v>
      </c>
      <c r="F4408" s="1">
        <v>0</v>
      </c>
      <c r="G4408" s="2">
        <v>40183</v>
      </c>
      <c r="H4408" s="1" t="s">
        <v>30</v>
      </c>
      <c r="I4408" s="1" t="s">
        <v>31</v>
      </c>
      <c r="J4408" s="2">
        <v>40299</v>
      </c>
      <c r="K4408" s="1"/>
      <c r="L4408" s="1" t="s">
        <v>24</v>
      </c>
      <c r="M4408" s="3">
        <v>101987.6</v>
      </c>
      <c r="N4408" s="3">
        <v>101445.95</v>
      </c>
      <c r="O4408" s="3">
        <v>5891.62</v>
      </c>
      <c r="P4408" s="1">
        <v>125</v>
      </c>
      <c r="Q4408" s="3">
        <v>107462.57</v>
      </c>
      <c r="R4408" s="1" t="str">
        <f t="shared" si="206"/>
        <v>2010-01</v>
      </c>
      <c r="S4408" s="1" t="str">
        <f t="shared" si="204"/>
        <v/>
      </c>
      <c r="T4408" s="3">
        <f t="shared" si="205"/>
        <v>6016.62</v>
      </c>
    </row>
    <row r="4409" spans="1:20" x14ac:dyDescent="0.25">
      <c r="A4409" s="1" t="s">
        <v>12308</v>
      </c>
      <c r="B4409" s="1" t="s">
        <v>12308</v>
      </c>
      <c r="C4409" s="1" t="s">
        <v>12309</v>
      </c>
      <c r="D4409" s="1" t="s">
        <v>204</v>
      </c>
      <c r="E4409" s="1" t="s">
        <v>2635</v>
      </c>
      <c r="F4409" s="1">
        <v>0</v>
      </c>
      <c r="G4409" s="2">
        <v>40183</v>
      </c>
      <c r="H4409" s="1" t="s">
        <v>30</v>
      </c>
      <c r="I4409" s="1" t="s">
        <v>31</v>
      </c>
      <c r="J4409" s="2">
        <v>40299</v>
      </c>
      <c r="K4409" s="1"/>
      <c r="L4409" s="1" t="s">
        <v>24</v>
      </c>
      <c r="M4409" s="3">
        <v>101987.6</v>
      </c>
      <c r="N4409" s="3">
        <v>76089.52</v>
      </c>
      <c r="O4409" s="3">
        <v>18355.36</v>
      </c>
      <c r="P4409" s="1">
        <v>125</v>
      </c>
      <c r="Q4409" s="3">
        <v>94569.88</v>
      </c>
      <c r="R4409" s="1" t="str">
        <f t="shared" si="206"/>
        <v>2010-01</v>
      </c>
      <c r="S4409" s="1" t="str">
        <f t="shared" si="204"/>
        <v/>
      </c>
      <c r="T4409" s="3">
        <f t="shared" si="205"/>
        <v>18480.36</v>
      </c>
    </row>
    <row r="4410" spans="1:20" x14ac:dyDescent="0.25">
      <c r="A4410" s="1" t="s">
        <v>12308</v>
      </c>
      <c r="B4410" s="1" t="s">
        <v>12308</v>
      </c>
      <c r="C4410" s="1" t="s">
        <v>12309</v>
      </c>
      <c r="D4410" s="1" t="s">
        <v>204</v>
      </c>
      <c r="E4410" s="1" t="s">
        <v>2635</v>
      </c>
      <c r="F4410" s="1">
        <v>0</v>
      </c>
      <c r="G4410" s="2">
        <v>40183</v>
      </c>
      <c r="H4410" s="1" t="s">
        <v>30</v>
      </c>
      <c r="I4410" s="1" t="s">
        <v>31</v>
      </c>
      <c r="J4410" s="2">
        <v>40299</v>
      </c>
      <c r="K4410" s="1"/>
      <c r="L4410" s="1" t="s">
        <v>24</v>
      </c>
      <c r="M4410" s="3">
        <v>101987.6</v>
      </c>
      <c r="N4410" s="3">
        <v>102179.48</v>
      </c>
      <c r="O4410" s="3">
        <v>7256.96</v>
      </c>
      <c r="P4410" s="1">
        <v>125</v>
      </c>
      <c r="Q4410" s="3">
        <v>109561.44</v>
      </c>
      <c r="R4410" s="1" t="str">
        <f t="shared" si="206"/>
        <v>2010-01</v>
      </c>
      <c r="S4410" s="1" t="str">
        <f t="shared" si="204"/>
        <v/>
      </c>
      <c r="T4410" s="3">
        <f t="shared" si="205"/>
        <v>7381.96</v>
      </c>
    </row>
    <row r="4411" spans="1:20" x14ac:dyDescent="0.25">
      <c r="A4411" s="1" t="s">
        <v>12308</v>
      </c>
      <c r="B4411" s="1" t="s">
        <v>12308</v>
      </c>
      <c r="C4411" s="1" t="s">
        <v>12309</v>
      </c>
      <c r="D4411" s="1" t="s">
        <v>204</v>
      </c>
      <c r="E4411" s="1" t="s">
        <v>2635</v>
      </c>
      <c r="F4411" s="1">
        <v>0</v>
      </c>
      <c r="G4411" s="2">
        <v>40183</v>
      </c>
      <c r="H4411" s="1" t="s">
        <v>30</v>
      </c>
      <c r="I4411" s="1" t="s">
        <v>31</v>
      </c>
      <c r="J4411" s="2">
        <v>40299</v>
      </c>
      <c r="K4411" s="1"/>
      <c r="L4411" s="1" t="s">
        <v>24</v>
      </c>
      <c r="M4411" s="3">
        <v>101987.39</v>
      </c>
      <c r="N4411" s="3">
        <v>102002.61</v>
      </c>
      <c r="O4411" s="3">
        <v>14981</v>
      </c>
      <c r="P4411" s="1">
        <v>125</v>
      </c>
      <c r="Q4411" s="3">
        <v>117108.61</v>
      </c>
      <c r="R4411" s="1" t="str">
        <f t="shared" si="206"/>
        <v>2010-01</v>
      </c>
      <c r="S4411" s="1" t="str">
        <f t="shared" si="204"/>
        <v/>
      </c>
      <c r="T4411" s="3">
        <f t="shared" si="205"/>
        <v>15106</v>
      </c>
    </row>
    <row r="4412" spans="1:20" x14ac:dyDescent="0.25">
      <c r="A4412" s="1" t="s">
        <v>12308</v>
      </c>
      <c r="B4412" s="1" t="s">
        <v>12308</v>
      </c>
      <c r="C4412" s="1" t="s">
        <v>12309</v>
      </c>
      <c r="D4412" s="1" t="s">
        <v>204</v>
      </c>
      <c r="E4412" s="1" t="s">
        <v>2635</v>
      </c>
      <c r="F4412" s="1">
        <v>0</v>
      </c>
      <c r="G4412" s="2">
        <v>40183</v>
      </c>
      <c r="H4412" s="1" t="s">
        <v>30</v>
      </c>
      <c r="I4412" s="1" t="s">
        <v>31</v>
      </c>
      <c r="J4412" s="2">
        <v>40299</v>
      </c>
      <c r="K4412" s="1"/>
      <c r="L4412" s="1" t="s">
        <v>24</v>
      </c>
      <c r="M4412" s="3">
        <v>101987.39</v>
      </c>
      <c r="N4412" s="3">
        <v>106697.22</v>
      </c>
      <c r="O4412" s="3">
        <v>42881.89</v>
      </c>
      <c r="P4412" s="1">
        <v>125</v>
      </c>
      <c r="Q4412" s="3">
        <v>149704.10999999999</v>
      </c>
      <c r="R4412" s="1" t="str">
        <f t="shared" si="206"/>
        <v>2010-01</v>
      </c>
      <c r="S4412" s="1" t="str">
        <f t="shared" si="204"/>
        <v/>
      </c>
      <c r="T4412" s="3">
        <f t="shared" si="205"/>
        <v>43006.89</v>
      </c>
    </row>
    <row r="4413" spans="1:20" x14ac:dyDescent="0.25">
      <c r="A4413" s="1" t="s">
        <v>12308</v>
      </c>
      <c r="B4413" s="1" t="s">
        <v>12308</v>
      </c>
      <c r="C4413" s="1" t="s">
        <v>12309</v>
      </c>
      <c r="D4413" s="1" t="s">
        <v>204</v>
      </c>
      <c r="E4413" s="1" t="s">
        <v>2635</v>
      </c>
      <c r="F4413" s="1">
        <v>0</v>
      </c>
      <c r="G4413" s="2">
        <v>40183</v>
      </c>
      <c r="H4413" s="1" t="s">
        <v>30</v>
      </c>
      <c r="I4413" s="1" t="s">
        <v>368</v>
      </c>
      <c r="J4413" s="2">
        <v>40299</v>
      </c>
      <c r="K4413" s="1"/>
      <c r="L4413" s="1" t="s">
        <v>24</v>
      </c>
      <c r="M4413" s="3">
        <v>101987.39</v>
      </c>
      <c r="N4413" s="3">
        <v>95029.54</v>
      </c>
      <c r="O4413" s="3">
        <v>19760.990000000002</v>
      </c>
      <c r="P4413" s="1">
        <v>125</v>
      </c>
      <c r="Q4413" s="3">
        <v>114915.53</v>
      </c>
      <c r="R4413" s="1" t="str">
        <f t="shared" si="206"/>
        <v>2010-01</v>
      </c>
      <c r="S4413" s="1" t="str">
        <f t="shared" si="204"/>
        <v/>
      </c>
      <c r="T4413" s="3">
        <f t="shared" si="205"/>
        <v>19885.990000000002</v>
      </c>
    </row>
    <row r="4414" spans="1:20" x14ac:dyDescent="0.25">
      <c r="A4414" s="1" t="s">
        <v>12308</v>
      </c>
      <c r="B4414" s="1" t="s">
        <v>12308</v>
      </c>
      <c r="C4414" s="1" t="s">
        <v>12309</v>
      </c>
      <c r="D4414" s="1" t="s">
        <v>204</v>
      </c>
      <c r="E4414" s="1" t="s">
        <v>2635</v>
      </c>
      <c r="F4414" s="1">
        <v>0</v>
      </c>
      <c r="G4414" s="2">
        <v>41099</v>
      </c>
      <c r="H4414" s="1" t="s">
        <v>30</v>
      </c>
      <c r="I4414" s="1" t="s">
        <v>31</v>
      </c>
      <c r="J4414" s="2">
        <v>41159</v>
      </c>
      <c r="K4414" s="1"/>
      <c r="L4414" s="1" t="s">
        <v>24</v>
      </c>
      <c r="M4414" s="3">
        <v>101496.93</v>
      </c>
      <c r="N4414" s="3">
        <v>101971.99</v>
      </c>
      <c r="O4414" s="3">
        <v>15638.52</v>
      </c>
      <c r="P4414" s="1">
        <v>125</v>
      </c>
      <c r="Q4414" s="3">
        <v>117735.51</v>
      </c>
      <c r="R4414" s="1" t="str">
        <f t="shared" si="206"/>
        <v>2012-07</v>
      </c>
      <c r="S4414" s="1" t="str">
        <f t="shared" si="204"/>
        <v/>
      </c>
      <c r="T4414" s="3">
        <f t="shared" si="205"/>
        <v>15763.52</v>
      </c>
    </row>
    <row r="4415" spans="1:20" x14ac:dyDescent="0.25">
      <c r="A4415" s="1" t="s">
        <v>12308</v>
      </c>
      <c r="B4415" s="1" t="s">
        <v>12308</v>
      </c>
      <c r="C4415" s="1" t="s">
        <v>12309</v>
      </c>
      <c r="D4415" s="1" t="s">
        <v>204</v>
      </c>
      <c r="E4415" s="1" t="s">
        <v>2635</v>
      </c>
      <c r="F4415" s="1">
        <v>0</v>
      </c>
      <c r="G4415" s="2">
        <v>41099</v>
      </c>
      <c r="H4415" s="1" t="s">
        <v>30</v>
      </c>
      <c r="I4415" s="1" t="s">
        <v>31</v>
      </c>
      <c r="J4415" s="2">
        <v>41159</v>
      </c>
      <c r="K4415" s="1"/>
      <c r="L4415" s="1" t="s">
        <v>24</v>
      </c>
      <c r="M4415" s="3">
        <v>101496.93</v>
      </c>
      <c r="N4415" s="3">
        <v>105750.73</v>
      </c>
      <c r="O4415" s="3">
        <v>17222.52</v>
      </c>
      <c r="P4415" s="1">
        <v>125</v>
      </c>
      <c r="Q4415" s="3">
        <v>123098.25</v>
      </c>
      <c r="R4415" s="1" t="str">
        <f t="shared" si="206"/>
        <v>2012-07</v>
      </c>
      <c r="S4415" s="1" t="str">
        <f t="shared" si="204"/>
        <v/>
      </c>
      <c r="T4415" s="3">
        <f t="shared" si="205"/>
        <v>17347.52</v>
      </c>
    </row>
    <row r="4416" spans="1:20" x14ac:dyDescent="0.25">
      <c r="A4416" s="1" t="s">
        <v>12308</v>
      </c>
      <c r="B4416" s="1" t="s">
        <v>12308</v>
      </c>
      <c r="C4416" s="1" t="s">
        <v>12309</v>
      </c>
      <c r="D4416" s="1" t="s">
        <v>204</v>
      </c>
      <c r="E4416" s="1" t="s">
        <v>2635</v>
      </c>
      <c r="F4416" s="1">
        <v>0</v>
      </c>
      <c r="G4416" s="2">
        <v>41099</v>
      </c>
      <c r="H4416" s="1" t="s">
        <v>30</v>
      </c>
      <c r="I4416" s="1" t="s">
        <v>31</v>
      </c>
      <c r="J4416" s="2">
        <v>41159</v>
      </c>
      <c r="K4416" s="1"/>
      <c r="L4416" s="1" t="s">
        <v>24</v>
      </c>
      <c r="M4416" s="3">
        <v>101496.93</v>
      </c>
      <c r="N4416" s="3">
        <v>101866.85</v>
      </c>
      <c r="O4416" s="3">
        <v>50791.7</v>
      </c>
      <c r="P4416" s="1">
        <v>125</v>
      </c>
      <c r="Q4416" s="3">
        <v>152783.54999999999</v>
      </c>
      <c r="R4416" s="1" t="str">
        <f t="shared" si="206"/>
        <v>2012-07</v>
      </c>
      <c r="S4416" s="1" t="str">
        <f t="shared" si="204"/>
        <v/>
      </c>
      <c r="T4416" s="3">
        <f t="shared" si="205"/>
        <v>50916.7</v>
      </c>
    </row>
    <row r="4417" spans="1:20" x14ac:dyDescent="0.25">
      <c r="A4417" s="1" t="s">
        <v>12308</v>
      </c>
      <c r="B4417" s="1" t="s">
        <v>12308</v>
      </c>
      <c r="C4417" s="1" t="s">
        <v>12309</v>
      </c>
      <c r="D4417" s="1" t="s">
        <v>76</v>
      </c>
      <c r="E4417" s="1" t="s">
        <v>2447</v>
      </c>
      <c r="F4417" s="1">
        <v>0</v>
      </c>
      <c r="G4417" s="2">
        <v>38957</v>
      </c>
      <c r="H4417" s="1" t="s">
        <v>30</v>
      </c>
      <c r="I4417" s="1" t="s">
        <v>31</v>
      </c>
      <c r="J4417" s="1" t="s">
        <v>4997</v>
      </c>
      <c r="K4417" s="1"/>
      <c r="L4417" s="1" t="s">
        <v>24</v>
      </c>
      <c r="M4417" s="3">
        <v>101441.18</v>
      </c>
      <c r="N4417" s="3">
        <v>102460.65</v>
      </c>
      <c r="O4417" s="3">
        <v>4945.3500000000004</v>
      </c>
      <c r="P4417" s="1" t="s">
        <v>32</v>
      </c>
      <c r="Q4417" s="3">
        <v>107406</v>
      </c>
      <c r="R4417" s="1" t="str">
        <f t="shared" si="206"/>
        <v>2006-08</v>
      </c>
      <c r="S4417" s="1" t="str">
        <f t="shared" si="204"/>
        <v/>
      </c>
      <c r="T4417" s="3">
        <f t="shared" si="205"/>
        <v>4945.3500000000004</v>
      </c>
    </row>
    <row r="4418" spans="1:20" x14ac:dyDescent="0.25">
      <c r="A4418" s="1" t="s">
        <v>12308</v>
      </c>
      <c r="B4418" s="1" t="s">
        <v>12308</v>
      </c>
      <c r="C4418" s="1" t="s">
        <v>12309</v>
      </c>
      <c r="D4418" s="1" t="s">
        <v>204</v>
      </c>
      <c r="E4418" s="1" t="s">
        <v>2635</v>
      </c>
      <c r="F4418" s="1">
        <v>0</v>
      </c>
      <c r="G4418" s="2">
        <v>41463</v>
      </c>
      <c r="H4418" s="1" t="s">
        <v>22</v>
      </c>
      <c r="I4418" s="1" t="s">
        <v>31</v>
      </c>
      <c r="J4418" s="2">
        <v>41493</v>
      </c>
      <c r="K4418" s="1"/>
      <c r="L4418" s="1" t="s">
        <v>24</v>
      </c>
      <c r="M4418" s="3">
        <v>101251.9</v>
      </c>
      <c r="N4418" s="3">
        <v>104731.68</v>
      </c>
      <c r="O4418" s="3">
        <v>32549.31</v>
      </c>
      <c r="P4418" s="1">
        <v>125</v>
      </c>
      <c r="Q4418" s="3">
        <v>137405.99</v>
      </c>
      <c r="R4418" s="1" t="str">
        <f t="shared" si="206"/>
        <v>2013-07</v>
      </c>
      <c r="S4418" s="1" t="str">
        <f t="shared" ref="S4418:S4481" si="207">IF(OR(ISBLANK(K4418), K4418=0), "", TEXT(K4418, "yyyy-mm"))</f>
        <v/>
      </c>
      <c r="T4418" s="3">
        <f t="shared" ref="T4418:T4481" si="208">IFERROR(VALUE(SUBSTITUTE(O4418, ",", "")), 0) + IFERROR(VALUE(SUBSTITUTE(P4418, ",", "")), 0)</f>
        <v>32674.31</v>
      </c>
    </row>
    <row r="4419" spans="1:20" x14ac:dyDescent="0.25">
      <c r="A4419" s="1" t="s">
        <v>12308</v>
      </c>
      <c r="B4419" s="1" t="s">
        <v>12308</v>
      </c>
      <c r="C4419" s="1" t="s">
        <v>12309</v>
      </c>
      <c r="D4419" s="1" t="s">
        <v>204</v>
      </c>
      <c r="E4419" s="1" t="s">
        <v>2635</v>
      </c>
      <c r="F4419" s="1">
        <v>0</v>
      </c>
      <c r="G4419" s="2">
        <v>41463</v>
      </c>
      <c r="H4419" s="1" t="s">
        <v>30</v>
      </c>
      <c r="I4419" s="1" t="s">
        <v>31</v>
      </c>
      <c r="J4419" s="2">
        <v>41493</v>
      </c>
      <c r="K4419" s="1"/>
      <c r="L4419" s="1" t="s">
        <v>24</v>
      </c>
      <c r="M4419" s="3">
        <v>101251.9</v>
      </c>
      <c r="N4419" s="3">
        <v>102983.02</v>
      </c>
      <c r="O4419" s="3">
        <v>10444.290000000001</v>
      </c>
      <c r="P4419" s="1">
        <v>125</v>
      </c>
      <c r="Q4419" s="3">
        <v>113552.31</v>
      </c>
      <c r="R4419" s="1" t="str">
        <f t="shared" ref="R4419:R4482" si="209">TEXT(G4419, "yyyy-mm")</f>
        <v>2013-07</v>
      </c>
      <c r="S4419" s="1" t="str">
        <f t="shared" si="207"/>
        <v/>
      </c>
      <c r="T4419" s="3">
        <f t="shared" si="208"/>
        <v>10569.29</v>
      </c>
    </row>
    <row r="4420" spans="1:20" x14ac:dyDescent="0.25">
      <c r="A4420" s="1" t="s">
        <v>12308</v>
      </c>
      <c r="B4420" s="1" t="s">
        <v>12308</v>
      </c>
      <c r="C4420" s="1" t="s">
        <v>12309</v>
      </c>
      <c r="D4420" s="1" t="s">
        <v>204</v>
      </c>
      <c r="E4420" s="1" t="s">
        <v>2635</v>
      </c>
      <c r="F4420" s="1">
        <v>0</v>
      </c>
      <c r="G4420" s="2">
        <v>41463</v>
      </c>
      <c r="H4420" s="1" t="s">
        <v>30</v>
      </c>
      <c r="I4420" s="1" t="s">
        <v>31</v>
      </c>
      <c r="J4420" s="2">
        <v>41493</v>
      </c>
      <c r="K4420" s="1"/>
      <c r="L4420" s="1" t="s">
        <v>24</v>
      </c>
      <c r="M4420" s="3">
        <v>101251.9</v>
      </c>
      <c r="N4420" s="3">
        <v>101718.3</v>
      </c>
      <c r="O4420" s="3">
        <v>21610.240000000002</v>
      </c>
      <c r="P4420" s="1">
        <v>125</v>
      </c>
      <c r="Q4420" s="3">
        <v>123453.54</v>
      </c>
      <c r="R4420" s="1" t="str">
        <f t="shared" si="209"/>
        <v>2013-07</v>
      </c>
      <c r="S4420" s="1" t="str">
        <f t="shared" si="207"/>
        <v/>
      </c>
      <c r="T4420" s="3">
        <f t="shared" si="208"/>
        <v>21735.24</v>
      </c>
    </row>
    <row r="4421" spans="1:20" x14ac:dyDescent="0.25">
      <c r="A4421" s="1" t="s">
        <v>12308</v>
      </c>
      <c r="B4421" s="1" t="s">
        <v>12308</v>
      </c>
      <c r="C4421" s="1" t="s">
        <v>12309</v>
      </c>
      <c r="D4421" s="1" t="s">
        <v>204</v>
      </c>
      <c r="E4421" s="1" t="s">
        <v>2635</v>
      </c>
      <c r="F4421" s="1">
        <v>0</v>
      </c>
      <c r="G4421" s="2">
        <v>38978</v>
      </c>
      <c r="H4421" s="1" t="s">
        <v>30</v>
      </c>
      <c r="I4421" s="1" t="s">
        <v>31</v>
      </c>
      <c r="J4421" s="1" t="s">
        <v>9320</v>
      </c>
      <c r="K4421" s="1"/>
      <c r="L4421" s="1" t="s">
        <v>24</v>
      </c>
      <c r="M4421" s="3">
        <v>101006.67</v>
      </c>
      <c r="N4421" s="3">
        <v>101596.31</v>
      </c>
      <c r="O4421" s="3">
        <v>42734.47</v>
      </c>
      <c r="P4421" s="1">
        <v>125</v>
      </c>
      <c r="Q4421" s="3">
        <v>144455.78</v>
      </c>
      <c r="R4421" s="1" t="str">
        <f t="shared" si="209"/>
        <v>2006-09</v>
      </c>
      <c r="S4421" s="1" t="str">
        <f t="shared" si="207"/>
        <v/>
      </c>
      <c r="T4421" s="3">
        <f t="shared" si="208"/>
        <v>42859.47</v>
      </c>
    </row>
    <row r="4422" spans="1:20" x14ac:dyDescent="0.25">
      <c r="A4422" s="1" t="s">
        <v>12308</v>
      </c>
      <c r="B4422" s="1" t="s">
        <v>12308</v>
      </c>
      <c r="C4422" s="1" t="s">
        <v>12309</v>
      </c>
      <c r="D4422" s="1" t="s">
        <v>204</v>
      </c>
      <c r="E4422" s="1" t="s">
        <v>2635</v>
      </c>
      <c r="F4422" s="1">
        <v>0</v>
      </c>
      <c r="G4422" s="2">
        <v>41645</v>
      </c>
      <c r="H4422" s="1" t="s">
        <v>30</v>
      </c>
      <c r="I4422" s="1" t="s">
        <v>31</v>
      </c>
      <c r="J4422" s="2">
        <v>41791</v>
      </c>
      <c r="K4422" s="1"/>
      <c r="L4422" s="1" t="s">
        <v>24</v>
      </c>
      <c r="M4422" s="3">
        <v>101006.67</v>
      </c>
      <c r="N4422" s="3">
        <v>100367.99</v>
      </c>
      <c r="O4422" s="3">
        <v>3876.03</v>
      </c>
      <c r="P4422" s="1">
        <v>125</v>
      </c>
      <c r="Q4422" s="3">
        <v>104369.02</v>
      </c>
      <c r="R4422" s="1" t="str">
        <f t="shared" si="209"/>
        <v>2014-01</v>
      </c>
      <c r="S4422" s="1" t="str">
        <f t="shared" si="207"/>
        <v/>
      </c>
      <c r="T4422" s="3">
        <f t="shared" si="208"/>
        <v>4001.03</v>
      </c>
    </row>
    <row r="4423" spans="1:20" x14ac:dyDescent="0.25">
      <c r="A4423" s="1" t="s">
        <v>12308</v>
      </c>
      <c r="B4423" s="1" t="s">
        <v>12308</v>
      </c>
      <c r="C4423" s="1" t="s">
        <v>12309</v>
      </c>
      <c r="D4423" s="1" t="s">
        <v>204</v>
      </c>
      <c r="E4423" s="1" t="s">
        <v>2635</v>
      </c>
      <c r="F4423" s="1">
        <v>0</v>
      </c>
      <c r="G4423" s="2">
        <v>41645</v>
      </c>
      <c r="H4423" s="1" t="s">
        <v>22</v>
      </c>
      <c r="I4423" s="1" t="s">
        <v>23</v>
      </c>
      <c r="J4423" s="2">
        <v>41791</v>
      </c>
      <c r="K4423" s="1"/>
      <c r="L4423" s="1" t="s">
        <v>24</v>
      </c>
      <c r="M4423" s="3">
        <v>101006.67</v>
      </c>
      <c r="N4423" s="3">
        <v>100430.84</v>
      </c>
      <c r="O4423" s="3">
        <v>4035.91</v>
      </c>
      <c r="P4423" s="1" t="s">
        <v>32</v>
      </c>
      <c r="Q4423" s="3">
        <v>104466.75</v>
      </c>
      <c r="R4423" s="1" t="str">
        <f t="shared" si="209"/>
        <v>2014-01</v>
      </c>
      <c r="S4423" s="1" t="str">
        <f t="shared" si="207"/>
        <v/>
      </c>
      <c r="T4423" s="3">
        <f t="shared" si="208"/>
        <v>4035.91</v>
      </c>
    </row>
    <row r="4424" spans="1:20" x14ac:dyDescent="0.25">
      <c r="A4424" s="1" t="s">
        <v>12308</v>
      </c>
      <c r="B4424" s="1" t="s">
        <v>12308</v>
      </c>
      <c r="C4424" s="1" t="s">
        <v>12309</v>
      </c>
      <c r="D4424" s="1" t="s">
        <v>204</v>
      </c>
      <c r="E4424" s="1" t="s">
        <v>2635</v>
      </c>
      <c r="F4424" s="1">
        <v>0</v>
      </c>
      <c r="G4424" s="2">
        <v>41645</v>
      </c>
      <c r="H4424" s="1" t="s">
        <v>30</v>
      </c>
      <c r="I4424" s="1" t="s">
        <v>31</v>
      </c>
      <c r="J4424" s="2">
        <v>41791</v>
      </c>
      <c r="K4424" s="1"/>
      <c r="L4424" s="1" t="s">
        <v>24</v>
      </c>
      <c r="M4424" s="3">
        <v>101006.67</v>
      </c>
      <c r="N4424" s="3">
        <v>101207.77</v>
      </c>
      <c r="O4424" s="3">
        <v>15973.54</v>
      </c>
      <c r="P4424" s="1">
        <v>125</v>
      </c>
      <c r="Q4424" s="3">
        <v>117306.31</v>
      </c>
      <c r="R4424" s="1" t="str">
        <f t="shared" si="209"/>
        <v>2014-01</v>
      </c>
      <c r="S4424" s="1" t="str">
        <f t="shared" si="207"/>
        <v/>
      </c>
      <c r="T4424" s="3">
        <f t="shared" si="208"/>
        <v>16098.54</v>
      </c>
    </row>
    <row r="4425" spans="1:20" x14ac:dyDescent="0.25">
      <c r="A4425" s="1" t="s">
        <v>12308</v>
      </c>
      <c r="B4425" s="1" t="s">
        <v>12308</v>
      </c>
      <c r="C4425" s="1" t="s">
        <v>12309</v>
      </c>
      <c r="D4425" s="1" t="s">
        <v>204</v>
      </c>
      <c r="E4425" s="1" t="s">
        <v>2635</v>
      </c>
      <c r="F4425" s="1">
        <v>0</v>
      </c>
      <c r="G4425" s="2">
        <v>41645</v>
      </c>
      <c r="H4425" s="1" t="s">
        <v>30</v>
      </c>
      <c r="I4425" s="1" t="s">
        <v>31</v>
      </c>
      <c r="J4425" s="2">
        <v>41791</v>
      </c>
      <c r="K4425" s="1"/>
      <c r="L4425" s="1" t="s">
        <v>24</v>
      </c>
      <c r="M4425" s="3">
        <v>101006.67</v>
      </c>
      <c r="N4425" s="3">
        <v>77632.53</v>
      </c>
      <c r="O4425" s="3">
        <v>6549.59</v>
      </c>
      <c r="P4425" s="1">
        <v>125</v>
      </c>
      <c r="Q4425" s="3">
        <v>84307.12</v>
      </c>
      <c r="R4425" s="1" t="str">
        <f t="shared" si="209"/>
        <v>2014-01</v>
      </c>
      <c r="S4425" s="1" t="str">
        <f t="shared" si="207"/>
        <v/>
      </c>
      <c r="T4425" s="3">
        <f t="shared" si="208"/>
        <v>6674.59</v>
      </c>
    </row>
    <row r="4426" spans="1:20" x14ac:dyDescent="0.25">
      <c r="A4426" s="1" t="s">
        <v>12308</v>
      </c>
      <c r="B4426" s="1" t="s">
        <v>12308</v>
      </c>
      <c r="C4426" s="1" t="s">
        <v>12309</v>
      </c>
      <c r="D4426" s="1" t="s">
        <v>204</v>
      </c>
      <c r="E4426" s="1" t="s">
        <v>2635</v>
      </c>
      <c r="F4426" s="1">
        <v>0</v>
      </c>
      <c r="G4426" s="2">
        <v>41645</v>
      </c>
      <c r="H4426" s="1" t="s">
        <v>30</v>
      </c>
      <c r="I4426" s="1" t="s">
        <v>31</v>
      </c>
      <c r="J4426" s="2">
        <v>41791</v>
      </c>
      <c r="K4426" s="1"/>
      <c r="L4426" s="1" t="s">
        <v>24</v>
      </c>
      <c r="M4426" s="3">
        <v>101006.67</v>
      </c>
      <c r="N4426" s="3">
        <v>103053.14</v>
      </c>
      <c r="O4426" s="3">
        <v>43049.26</v>
      </c>
      <c r="P4426" s="1">
        <v>125</v>
      </c>
      <c r="Q4426" s="3">
        <v>146227.4</v>
      </c>
      <c r="R4426" s="1" t="str">
        <f t="shared" si="209"/>
        <v>2014-01</v>
      </c>
      <c r="S4426" s="1" t="str">
        <f t="shared" si="207"/>
        <v/>
      </c>
      <c r="T4426" s="3">
        <f t="shared" si="208"/>
        <v>43174.26</v>
      </c>
    </row>
    <row r="4427" spans="1:20" x14ac:dyDescent="0.25">
      <c r="A4427" s="1" t="s">
        <v>12308</v>
      </c>
      <c r="B4427" s="1" t="s">
        <v>12308</v>
      </c>
      <c r="C4427" s="1" t="s">
        <v>12309</v>
      </c>
      <c r="D4427" s="1" t="s">
        <v>204</v>
      </c>
      <c r="E4427" s="1" t="s">
        <v>2635</v>
      </c>
      <c r="F4427" s="1">
        <v>0</v>
      </c>
      <c r="G4427" s="2">
        <v>41645</v>
      </c>
      <c r="H4427" s="1" t="s">
        <v>22</v>
      </c>
      <c r="I4427" s="1" t="s">
        <v>31</v>
      </c>
      <c r="J4427" s="2">
        <v>41791</v>
      </c>
      <c r="K4427" s="1"/>
      <c r="L4427" s="1" t="s">
        <v>24</v>
      </c>
      <c r="M4427" s="3">
        <v>101006.67</v>
      </c>
      <c r="N4427" s="3">
        <v>104979.55</v>
      </c>
      <c r="O4427" s="3">
        <v>14415.62</v>
      </c>
      <c r="P4427" s="1">
        <v>125</v>
      </c>
      <c r="Q4427" s="3">
        <v>119520.17</v>
      </c>
      <c r="R4427" s="1" t="str">
        <f t="shared" si="209"/>
        <v>2014-01</v>
      </c>
      <c r="S4427" s="1" t="str">
        <f t="shared" si="207"/>
        <v/>
      </c>
      <c r="T4427" s="3">
        <f t="shared" si="208"/>
        <v>14540.62</v>
      </c>
    </row>
    <row r="4428" spans="1:20" x14ac:dyDescent="0.25">
      <c r="A4428" s="1" t="s">
        <v>12308</v>
      </c>
      <c r="B4428" s="1" t="s">
        <v>12308</v>
      </c>
      <c r="C4428" s="1" t="s">
        <v>12309</v>
      </c>
      <c r="D4428" s="1" t="s">
        <v>204</v>
      </c>
      <c r="E4428" s="1" t="s">
        <v>2635</v>
      </c>
      <c r="F4428" s="1">
        <v>0</v>
      </c>
      <c r="G4428" s="2">
        <v>41645</v>
      </c>
      <c r="H4428" s="1" t="s">
        <v>30</v>
      </c>
      <c r="I4428" s="1" t="s">
        <v>31</v>
      </c>
      <c r="J4428" s="2">
        <v>41791</v>
      </c>
      <c r="K4428" s="1"/>
      <c r="L4428" s="1" t="s">
        <v>24</v>
      </c>
      <c r="M4428" s="3">
        <v>101006.67</v>
      </c>
      <c r="N4428" s="3">
        <v>103493.5</v>
      </c>
      <c r="O4428" s="3">
        <v>20490.29</v>
      </c>
      <c r="P4428" s="1">
        <v>125</v>
      </c>
      <c r="Q4428" s="3">
        <v>124108.79</v>
      </c>
      <c r="R4428" s="1" t="str">
        <f t="shared" si="209"/>
        <v>2014-01</v>
      </c>
      <c r="S4428" s="1" t="str">
        <f t="shared" si="207"/>
        <v/>
      </c>
      <c r="T4428" s="3">
        <f t="shared" si="208"/>
        <v>20615.29</v>
      </c>
    </row>
    <row r="4429" spans="1:20" x14ac:dyDescent="0.25">
      <c r="A4429" s="1" t="s">
        <v>12308</v>
      </c>
      <c r="B4429" s="1" t="s">
        <v>12308</v>
      </c>
      <c r="C4429" s="1" t="s">
        <v>12309</v>
      </c>
      <c r="D4429" s="1" t="s">
        <v>204</v>
      </c>
      <c r="E4429" s="1" t="s">
        <v>2635</v>
      </c>
      <c r="F4429" s="1">
        <v>0</v>
      </c>
      <c r="G4429" s="2">
        <v>41855</v>
      </c>
      <c r="H4429" s="1" t="s">
        <v>30</v>
      </c>
      <c r="I4429" s="1" t="s">
        <v>31</v>
      </c>
      <c r="J4429" s="2">
        <v>41737</v>
      </c>
      <c r="K4429" s="1"/>
      <c r="L4429" s="1" t="s">
        <v>24</v>
      </c>
      <c r="M4429" s="3">
        <v>101006.67</v>
      </c>
      <c r="N4429" s="3">
        <v>100679.73</v>
      </c>
      <c r="O4429" s="3">
        <v>13449.55</v>
      </c>
      <c r="P4429" s="1">
        <v>125</v>
      </c>
      <c r="Q4429" s="3">
        <v>114254.28</v>
      </c>
      <c r="R4429" s="1" t="str">
        <f t="shared" si="209"/>
        <v>2014-08</v>
      </c>
      <c r="S4429" s="1" t="str">
        <f t="shared" si="207"/>
        <v/>
      </c>
      <c r="T4429" s="3">
        <f t="shared" si="208"/>
        <v>13574.55</v>
      </c>
    </row>
    <row r="4430" spans="1:20" x14ac:dyDescent="0.25">
      <c r="A4430" s="1" t="s">
        <v>12308</v>
      </c>
      <c r="B4430" s="1" t="s">
        <v>12308</v>
      </c>
      <c r="C4430" s="1" t="s">
        <v>12309</v>
      </c>
      <c r="D4430" s="1" t="s">
        <v>204</v>
      </c>
      <c r="E4430" s="1" t="s">
        <v>2635</v>
      </c>
      <c r="F4430" s="1">
        <v>0</v>
      </c>
      <c r="G4430" s="2">
        <v>41855</v>
      </c>
      <c r="H4430" s="1" t="s">
        <v>30</v>
      </c>
      <c r="I4430" s="1" t="s">
        <v>31</v>
      </c>
      <c r="J4430" s="2">
        <v>41737</v>
      </c>
      <c r="K4430" s="1"/>
      <c r="L4430" s="1" t="s">
        <v>24</v>
      </c>
      <c r="M4430" s="3">
        <v>101006.67</v>
      </c>
      <c r="N4430" s="3">
        <v>100701.91</v>
      </c>
      <c r="O4430" s="3">
        <v>4174.47</v>
      </c>
      <c r="P4430" s="1">
        <v>125</v>
      </c>
      <c r="Q4430" s="3">
        <v>105001.38</v>
      </c>
      <c r="R4430" s="1" t="str">
        <f t="shared" si="209"/>
        <v>2014-08</v>
      </c>
      <c r="S4430" s="1" t="str">
        <f t="shared" si="207"/>
        <v/>
      </c>
      <c r="T4430" s="3">
        <f t="shared" si="208"/>
        <v>4299.47</v>
      </c>
    </row>
    <row r="4431" spans="1:20" x14ac:dyDescent="0.25">
      <c r="A4431" s="1" t="s">
        <v>12308</v>
      </c>
      <c r="B4431" s="1" t="s">
        <v>12308</v>
      </c>
      <c r="C4431" s="1" t="s">
        <v>12309</v>
      </c>
      <c r="D4431" s="1" t="s">
        <v>204</v>
      </c>
      <c r="E4431" s="1" t="s">
        <v>2635</v>
      </c>
      <c r="F4431" s="1">
        <v>0</v>
      </c>
      <c r="G4431" s="2">
        <v>41855</v>
      </c>
      <c r="H4431" s="1" t="s">
        <v>30</v>
      </c>
      <c r="I4431" s="1" t="s">
        <v>31</v>
      </c>
      <c r="J4431" s="2">
        <v>41737</v>
      </c>
      <c r="K4431" s="1"/>
      <c r="L4431" s="1" t="s">
        <v>24</v>
      </c>
      <c r="M4431" s="3">
        <v>101006.67</v>
      </c>
      <c r="N4431" s="3">
        <v>105615.54</v>
      </c>
      <c r="O4431" s="3">
        <v>12693.94</v>
      </c>
      <c r="P4431" s="1">
        <v>125</v>
      </c>
      <c r="Q4431" s="3">
        <v>118434.48</v>
      </c>
      <c r="R4431" s="1" t="str">
        <f t="shared" si="209"/>
        <v>2014-08</v>
      </c>
      <c r="S4431" s="1" t="str">
        <f t="shared" si="207"/>
        <v/>
      </c>
      <c r="T4431" s="3">
        <f t="shared" si="208"/>
        <v>12818.94</v>
      </c>
    </row>
    <row r="4432" spans="1:20" x14ac:dyDescent="0.25">
      <c r="A4432" s="1" t="s">
        <v>12308</v>
      </c>
      <c r="B4432" s="1" t="s">
        <v>12308</v>
      </c>
      <c r="C4432" s="1" t="s">
        <v>12309</v>
      </c>
      <c r="D4432" s="1" t="s">
        <v>204</v>
      </c>
      <c r="E4432" s="1" t="s">
        <v>2635</v>
      </c>
      <c r="F4432" s="1">
        <v>0</v>
      </c>
      <c r="G4432" s="2">
        <v>41855</v>
      </c>
      <c r="H4432" s="1" t="s">
        <v>30</v>
      </c>
      <c r="I4432" s="1" t="s">
        <v>31</v>
      </c>
      <c r="J4432" s="2">
        <v>41737</v>
      </c>
      <c r="K4432" s="1"/>
      <c r="L4432" s="1" t="s">
        <v>24</v>
      </c>
      <c r="M4432" s="3">
        <v>101006.67</v>
      </c>
      <c r="N4432" s="3">
        <v>105424.11</v>
      </c>
      <c r="O4432" s="3">
        <v>11937.05</v>
      </c>
      <c r="P4432" s="1">
        <v>125</v>
      </c>
      <c r="Q4432" s="3">
        <v>117486.16</v>
      </c>
      <c r="R4432" s="1" t="str">
        <f t="shared" si="209"/>
        <v>2014-08</v>
      </c>
      <c r="S4432" s="1" t="str">
        <f t="shared" si="207"/>
        <v/>
      </c>
      <c r="T4432" s="3">
        <f t="shared" si="208"/>
        <v>12062.05</v>
      </c>
    </row>
    <row r="4433" spans="1:20" x14ac:dyDescent="0.25">
      <c r="A4433" s="1" t="s">
        <v>12308</v>
      </c>
      <c r="B4433" s="1" t="s">
        <v>12308</v>
      </c>
      <c r="C4433" s="1" t="s">
        <v>12309</v>
      </c>
      <c r="D4433" s="1" t="s">
        <v>204</v>
      </c>
      <c r="E4433" s="1" t="s">
        <v>2635</v>
      </c>
      <c r="F4433" s="1">
        <v>0</v>
      </c>
      <c r="G4433" s="2">
        <v>41855</v>
      </c>
      <c r="H4433" s="1" t="s">
        <v>30</v>
      </c>
      <c r="I4433" s="1" t="s">
        <v>31</v>
      </c>
      <c r="J4433" s="2">
        <v>41737</v>
      </c>
      <c r="K4433" s="1"/>
      <c r="L4433" s="1" t="s">
        <v>24</v>
      </c>
      <c r="M4433" s="3">
        <v>101006.67</v>
      </c>
      <c r="N4433" s="3">
        <v>84229.09</v>
      </c>
      <c r="O4433" s="1">
        <v>109</v>
      </c>
      <c r="P4433" s="1" t="s">
        <v>32</v>
      </c>
      <c r="Q4433" s="3">
        <v>84338.09</v>
      </c>
      <c r="R4433" s="1" t="str">
        <f t="shared" si="209"/>
        <v>2014-08</v>
      </c>
      <c r="S4433" s="1" t="str">
        <f t="shared" si="207"/>
        <v/>
      </c>
      <c r="T4433" s="3">
        <f t="shared" si="208"/>
        <v>109</v>
      </c>
    </row>
    <row r="4434" spans="1:20" x14ac:dyDescent="0.25">
      <c r="A4434" s="1" t="s">
        <v>12308</v>
      </c>
      <c r="B4434" s="1" t="s">
        <v>12308</v>
      </c>
      <c r="C4434" s="1" t="s">
        <v>12309</v>
      </c>
      <c r="D4434" s="1" t="s">
        <v>204</v>
      </c>
      <c r="E4434" s="1" t="s">
        <v>2635</v>
      </c>
      <c r="F4434" s="1">
        <v>0</v>
      </c>
      <c r="G4434" s="2">
        <v>41926</v>
      </c>
      <c r="H4434" s="1" t="s">
        <v>30</v>
      </c>
      <c r="I4434" s="1" t="s">
        <v>31</v>
      </c>
      <c r="J4434" s="1" t="s">
        <v>12316</v>
      </c>
      <c r="K4434" s="1"/>
      <c r="L4434" s="1" t="s">
        <v>24</v>
      </c>
      <c r="M4434" s="3">
        <v>101006.67</v>
      </c>
      <c r="N4434" s="3">
        <v>102456.2</v>
      </c>
      <c r="O4434" s="3">
        <v>36476.25</v>
      </c>
      <c r="P4434" s="1">
        <v>125</v>
      </c>
      <c r="Q4434" s="3">
        <v>139057.45000000001</v>
      </c>
      <c r="R4434" s="1" t="str">
        <f t="shared" si="209"/>
        <v>2014-10</v>
      </c>
      <c r="S4434" s="1" t="str">
        <f t="shared" si="207"/>
        <v/>
      </c>
      <c r="T4434" s="3">
        <f t="shared" si="208"/>
        <v>36601.25</v>
      </c>
    </row>
    <row r="4435" spans="1:20" x14ac:dyDescent="0.25">
      <c r="A4435" s="1" t="s">
        <v>12308</v>
      </c>
      <c r="B4435" s="1" t="s">
        <v>12308</v>
      </c>
      <c r="C4435" s="1" t="s">
        <v>12309</v>
      </c>
      <c r="D4435" s="1" t="s">
        <v>204</v>
      </c>
      <c r="E4435" s="1" t="s">
        <v>2635</v>
      </c>
      <c r="F4435" s="1">
        <v>0</v>
      </c>
      <c r="G4435" s="2">
        <v>41645</v>
      </c>
      <c r="H4435" s="1" t="s">
        <v>30</v>
      </c>
      <c r="I4435" s="1" t="s">
        <v>31</v>
      </c>
      <c r="J4435" s="2">
        <v>41791</v>
      </c>
      <c r="K4435" s="1"/>
      <c r="L4435" s="1" t="s">
        <v>24</v>
      </c>
      <c r="M4435" s="3">
        <v>101006.67</v>
      </c>
      <c r="N4435" s="3">
        <v>90212.85</v>
      </c>
      <c r="O4435" s="3">
        <v>12770.1</v>
      </c>
      <c r="P4435" s="1">
        <v>125</v>
      </c>
      <c r="Q4435" s="3">
        <v>103107.95</v>
      </c>
      <c r="R4435" s="1" t="str">
        <f t="shared" si="209"/>
        <v>2014-01</v>
      </c>
      <c r="S4435" s="1" t="str">
        <f t="shared" si="207"/>
        <v/>
      </c>
      <c r="T4435" s="3">
        <f t="shared" si="208"/>
        <v>12895.1</v>
      </c>
    </row>
    <row r="4436" spans="1:20" x14ac:dyDescent="0.25">
      <c r="A4436" s="1" t="s">
        <v>12308</v>
      </c>
      <c r="B4436" s="1" t="s">
        <v>12308</v>
      </c>
      <c r="C4436" s="1" t="s">
        <v>12309</v>
      </c>
      <c r="D4436" s="1" t="s">
        <v>76</v>
      </c>
      <c r="E4436" s="1" t="s">
        <v>2447</v>
      </c>
      <c r="F4436" s="1">
        <v>0</v>
      </c>
      <c r="G4436" s="2">
        <v>36668</v>
      </c>
      <c r="H4436" s="1" t="s">
        <v>30</v>
      </c>
      <c r="I4436" s="1" t="s">
        <v>31</v>
      </c>
      <c r="J4436" s="1" t="s">
        <v>5138</v>
      </c>
      <c r="K4436" s="1"/>
      <c r="L4436" s="1" t="s">
        <v>24</v>
      </c>
      <c r="M4436" s="3">
        <v>100956.96</v>
      </c>
      <c r="N4436" s="3">
        <v>102157.28</v>
      </c>
      <c r="O4436" s="1">
        <v>822.64</v>
      </c>
      <c r="P4436" s="1">
        <v>125</v>
      </c>
      <c r="Q4436" s="3">
        <v>103104.92</v>
      </c>
      <c r="R4436" s="1" t="str">
        <f t="shared" si="209"/>
        <v>2000-05</v>
      </c>
      <c r="S4436" s="1" t="str">
        <f t="shared" si="207"/>
        <v/>
      </c>
      <c r="T4436" s="3">
        <f t="shared" si="208"/>
        <v>947.64</v>
      </c>
    </row>
    <row r="4437" spans="1:20" x14ac:dyDescent="0.25">
      <c r="A4437" s="1" t="s">
        <v>12308</v>
      </c>
      <c r="B4437" s="1" t="s">
        <v>12308</v>
      </c>
      <c r="C4437" s="1" t="s">
        <v>12309</v>
      </c>
      <c r="D4437" s="1" t="s">
        <v>76</v>
      </c>
      <c r="E4437" s="1" t="s">
        <v>2447</v>
      </c>
      <c r="F4437" s="1">
        <v>0</v>
      </c>
      <c r="G4437" s="2">
        <v>39678</v>
      </c>
      <c r="H4437" s="1" t="s">
        <v>22</v>
      </c>
      <c r="I4437" s="1" t="s">
        <v>31</v>
      </c>
      <c r="J4437" s="1" t="s">
        <v>11099</v>
      </c>
      <c r="K4437" s="1"/>
      <c r="L4437" s="1" t="s">
        <v>24</v>
      </c>
      <c r="M4437" s="3">
        <v>100956.96</v>
      </c>
      <c r="N4437" s="3">
        <v>100105.36</v>
      </c>
      <c r="O4437" s="1" t="s">
        <v>32</v>
      </c>
      <c r="P4437" s="1" t="s">
        <v>32</v>
      </c>
      <c r="Q4437" s="3">
        <v>100105.36</v>
      </c>
      <c r="R4437" s="1" t="str">
        <f t="shared" si="209"/>
        <v>2008-08</v>
      </c>
      <c r="S4437" s="1" t="str">
        <f t="shared" si="207"/>
        <v/>
      </c>
      <c r="T4437" s="3">
        <f t="shared" si="208"/>
        <v>0</v>
      </c>
    </row>
    <row r="4438" spans="1:20" x14ac:dyDescent="0.25">
      <c r="A4438" s="1" t="s">
        <v>12308</v>
      </c>
      <c r="B4438" s="1" t="s">
        <v>12308</v>
      </c>
      <c r="C4438" s="1" t="s">
        <v>12309</v>
      </c>
      <c r="D4438" s="1" t="s">
        <v>498</v>
      </c>
      <c r="E4438" s="1" t="s">
        <v>454</v>
      </c>
      <c r="F4438" s="1">
        <v>0</v>
      </c>
      <c r="G4438" s="2">
        <v>38897</v>
      </c>
      <c r="H4438" s="1" t="s">
        <v>30</v>
      </c>
      <c r="I4438" s="1" t="s">
        <v>31</v>
      </c>
      <c r="J4438" s="1" t="s">
        <v>12317</v>
      </c>
      <c r="K4438" s="1"/>
      <c r="L4438" s="1" t="s">
        <v>24</v>
      </c>
      <c r="M4438" s="3">
        <v>100804.29</v>
      </c>
      <c r="N4438" s="3">
        <v>105624.13</v>
      </c>
      <c r="O4438" s="3">
        <v>12246.06</v>
      </c>
      <c r="P4438" s="3">
        <v>4913.21</v>
      </c>
      <c r="Q4438" s="3">
        <v>122783.4</v>
      </c>
      <c r="R4438" s="1" t="str">
        <f t="shared" si="209"/>
        <v>2006-06</v>
      </c>
      <c r="S4438" s="1" t="str">
        <f t="shared" si="207"/>
        <v/>
      </c>
      <c r="T4438" s="3">
        <f t="shared" si="208"/>
        <v>17159.27</v>
      </c>
    </row>
    <row r="4439" spans="1:20" x14ac:dyDescent="0.25">
      <c r="A4439" s="1" t="s">
        <v>12308</v>
      </c>
      <c r="B4439" s="1" t="s">
        <v>12308</v>
      </c>
      <c r="C4439" s="1" t="s">
        <v>12309</v>
      </c>
      <c r="D4439" s="1" t="s">
        <v>498</v>
      </c>
      <c r="E4439" s="1" t="s">
        <v>454</v>
      </c>
      <c r="F4439" s="1">
        <v>0</v>
      </c>
      <c r="G4439" s="2">
        <v>39449</v>
      </c>
      <c r="H4439" s="1" t="s">
        <v>30</v>
      </c>
      <c r="I4439" s="1" t="s">
        <v>31</v>
      </c>
      <c r="J4439" s="2">
        <v>39479</v>
      </c>
      <c r="K4439" s="1"/>
      <c r="L4439" s="1" t="s">
        <v>24</v>
      </c>
      <c r="M4439" s="3">
        <v>100804.29</v>
      </c>
      <c r="N4439" s="3">
        <v>102910.15</v>
      </c>
      <c r="O4439" s="3">
        <v>1440.3</v>
      </c>
      <c r="P4439" s="3">
        <v>4661.2</v>
      </c>
      <c r="Q4439" s="3">
        <v>109011.65</v>
      </c>
      <c r="R4439" s="1" t="str">
        <f t="shared" si="209"/>
        <v>2008-01</v>
      </c>
      <c r="S4439" s="1" t="str">
        <f t="shared" si="207"/>
        <v/>
      </c>
      <c r="T4439" s="3">
        <f t="shared" si="208"/>
        <v>6101.5</v>
      </c>
    </row>
    <row r="4440" spans="1:20" x14ac:dyDescent="0.25">
      <c r="A4440" s="1" t="s">
        <v>12308</v>
      </c>
      <c r="B4440" s="1" t="s">
        <v>12308</v>
      </c>
      <c r="C4440" s="1" t="s">
        <v>12309</v>
      </c>
      <c r="D4440" s="1" t="s">
        <v>498</v>
      </c>
      <c r="E4440" s="1" t="s">
        <v>454</v>
      </c>
      <c r="F4440" s="1">
        <v>0</v>
      </c>
      <c r="G4440" s="2">
        <v>39538</v>
      </c>
      <c r="H4440" s="1" t="s">
        <v>30</v>
      </c>
      <c r="I4440" s="1" t="s">
        <v>31</v>
      </c>
      <c r="J4440" s="1" t="s">
        <v>12318</v>
      </c>
      <c r="K4440" s="1"/>
      <c r="L4440" s="1" t="s">
        <v>24</v>
      </c>
      <c r="M4440" s="3">
        <v>100804.29</v>
      </c>
      <c r="N4440" s="3">
        <v>102620.02</v>
      </c>
      <c r="O4440" s="3">
        <v>1163.1300000000001</v>
      </c>
      <c r="P4440" s="3">
        <v>4409.1899999999996</v>
      </c>
      <c r="Q4440" s="3">
        <v>108192.34</v>
      </c>
      <c r="R4440" s="1" t="str">
        <f t="shared" si="209"/>
        <v>2008-03</v>
      </c>
      <c r="S4440" s="1" t="str">
        <f t="shared" si="207"/>
        <v/>
      </c>
      <c r="T4440" s="3">
        <f t="shared" si="208"/>
        <v>5572.32</v>
      </c>
    </row>
    <row r="4441" spans="1:20" x14ac:dyDescent="0.25">
      <c r="A4441" s="1" t="s">
        <v>12308</v>
      </c>
      <c r="B4441" s="1" t="s">
        <v>12308</v>
      </c>
      <c r="C4441" s="1" t="s">
        <v>12309</v>
      </c>
      <c r="D4441" s="1" t="s">
        <v>498</v>
      </c>
      <c r="E4441" s="1" t="s">
        <v>454</v>
      </c>
      <c r="F4441" s="1">
        <v>0</v>
      </c>
      <c r="G4441" s="2">
        <v>43031</v>
      </c>
      <c r="H4441" s="1" t="s">
        <v>30</v>
      </c>
      <c r="I4441" s="1" t="s">
        <v>31</v>
      </c>
      <c r="J4441" s="2">
        <v>40269</v>
      </c>
      <c r="K4441" s="1"/>
      <c r="L4441" s="1" t="s">
        <v>24</v>
      </c>
      <c r="M4441" s="3">
        <v>100804.29</v>
      </c>
      <c r="N4441" s="3">
        <v>105624.13</v>
      </c>
      <c r="O4441" s="3">
        <v>56761.01</v>
      </c>
      <c r="P4441" s="3">
        <v>3905.17</v>
      </c>
      <c r="Q4441" s="3">
        <v>166290.31</v>
      </c>
      <c r="R4441" s="1" t="str">
        <f t="shared" si="209"/>
        <v>2017-10</v>
      </c>
      <c r="S4441" s="1" t="str">
        <f t="shared" si="207"/>
        <v/>
      </c>
      <c r="T4441" s="3">
        <f t="shared" si="208"/>
        <v>60666.18</v>
      </c>
    </row>
    <row r="4442" spans="1:20" x14ac:dyDescent="0.25">
      <c r="A4442" s="1" t="s">
        <v>12308</v>
      </c>
      <c r="B4442" s="1" t="s">
        <v>12308</v>
      </c>
      <c r="C4442" s="1" t="s">
        <v>12309</v>
      </c>
      <c r="D4442" s="1" t="s">
        <v>498</v>
      </c>
      <c r="E4442" s="1" t="s">
        <v>454</v>
      </c>
      <c r="F4442" s="1">
        <v>0</v>
      </c>
      <c r="G4442" s="2">
        <v>40182</v>
      </c>
      <c r="H4442" s="1" t="s">
        <v>30</v>
      </c>
      <c r="I4442" s="1" t="s">
        <v>31</v>
      </c>
      <c r="J4442" s="2">
        <v>40269</v>
      </c>
      <c r="K4442" s="1"/>
      <c r="L4442" s="1" t="s">
        <v>24</v>
      </c>
      <c r="M4442" s="3">
        <v>100804.29</v>
      </c>
      <c r="N4442" s="3">
        <v>105624.12</v>
      </c>
      <c r="O4442" s="3">
        <v>20975.27</v>
      </c>
      <c r="P4442" s="3">
        <v>3905.17</v>
      </c>
      <c r="Q4442" s="3">
        <v>130504.56</v>
      </c>
      <c r="R4442" s="1" t="str">
        <f t="shared" si="209"/>
        <v>2010-01</v>
      </c>
      <c r="S4442" s="1" t="str">
        <f t="shared" si="207"/>
        <v/>
      </c>
      <c r="T4442" s="3">
        <f t="shared" si="208"/>
        <v>24880.440000000002</v>
      </c>
    </row>
    <row r="4443" spans="1:20" x14ac:dyDescent="0.25">
      <c r="A4443" s="1" t="s">
        <v>12308</v>
      </c>
      <c r="B4443" s="1" t="s">
        <v>12308</v>
      </c>
      <c r="C4443" s="1" t="s">
        <v>12309</v>
      </c>
      <c r="D4443" s="1" t="s">
        <v>498</v>
      </c>
      <c r="E4443" s="1" t="s">
        <v>454</v>
      </c>
      <c r="F4443" s="1">
        <v>0</v>
      </c>
      <c r="G4443" s="2">
        <v>41022</v>
      </c>
      <c r="H4443" s="1" t="s">
        <v>22</v>
      </c>
      <c r="I4443" s="1" t="s">
        <v>31</v>
      </c>
      <c r="J4443" s="2">
        <v>40886</v>
      </c>
      <c r="K4443" s="1"/>
      <c r="L4443" s="1" t="s">
        <v>24</v>
      </c>
      <c r="M4443" s="3">
        <v>100804.29</v>
      </c>
      <c r="N4443" s="3">
        <v>88540.46</v>
      </c>
      <c r="O4443" s="1" t="s">
        <v>32</v>
      </c>
      <c r="P4443" s="3">
        <v>3149.13</v>
      </c>
      <c r="Q4443" s="3">
        <v>91689.59</v>
      </c>
      <c r="R4443" s="1" t="str">
        <f t="shared" si="209"/>
        <v>2012-04</v>
      </c>
      <c r="S4443" s="1" t="str">
        <f t="shared" si="207"/>
        <v/>
      </c>
      <c r="T4443" s="3">
        <f t="shared" si="208"/>
        <v>3149.13</v>
      </c>
    </row>
    <row r="4444" spans="1:20" x14ac:dyDescent="0.25">
      <c r="A4444" s="1" t="s">
        <v>12308</v>
      </c>
      <c r="B4444" s="1" t="s">
        <v>12308</v>
      </c>
      <c r="C4444" s="1" t="s">
        <v>12309</v>
      </c>
      <c r="D4444" s="1" t="s">
        <v>498</v>
      </c>
      <c r="E4444" s="1" t="s">
        <v>454</v>
      </c>
      <c r="F4444" s="1">
        <v>0</v>
      </c>
      <c r="G4444" s="2">
        <v>40847</v>
      </c>
      <c r="H4444" s="1" t="s">
        <v>30</v>
      </c>
      <c r="I4444" s="1" t="s">
        <v>31</v>
      </c>
      <c r="J4444" s="1" t="s">
        <v>12319</v>
      </c>
      <c r="K4444" s="1"/>
      <c r="L4444" s="1" t="s">
        <v>24</v>
      </c>
      <c r="M4444" s="3">
        <v>100804.29</v>
      </c>
      <c r="N4444" s="3">
        <v>108460.76</v>
      </c>
      <c r="O4444" s="3">
        <v>1054.08</v>
      </c>
      <c r="P4444" s="3">
        <v>3653.15</v>
      </c>
      <c r="Q4444" s="3">
        <v>113167.99</v>
      </c>
      <c r="R4444" s="1" t="str">
        <f t="shared" si="209"/>
        <v>2011-10</v>
      </c>
      <c r="S4444" s="1" t="str">
        <f t="shared" si="207"/>
        <v/>
      </c>
      <c r="T4444" s="3">
        <f t="shared" si="208"/>
        <v>4707.2299999999996</v>
      </c>
    </row>
    <row r="4445" spans="1:20" x14ac:dyDescent="0.25">
      <c r="A4445" s="1" t="s">
        <v>12308</v>
      </c>
      <c r="B4445" s="1" t="s">
        <v>12308</v>
      </c>
      <c r="C4445" s="1" t="s">
        <v>12309</v>
      </c>
      <c r="D4445" s="1" t="s">
        <v>498</v>
      </c>
      <c r="E4445" s="1" t="s">
        <v>454</v>
      </c>
      <c r="F4445" s="1">
        <v>0</v>
      </c>
      <c r="G4445" s="2">
        <v>42408</v>
      </c>
      <c r="H4445" s="1" t="s">
        <v>30</v>
      </c>
      <c r="I4445" s="1" t="s">
        <v>31</v>
      </c>
      <c r="J4445" s="2">
        <v>42584</v>
      </c>
      <c r="K4445" s="1"/>
      <c r="L4445" s="1" t="s">
        <v>24</v>
      </c>
      <c r="M4445" s="3">
        <v>100804.29</v>
      </c>
      <c r="N4445" s="3">
        <v>101850.79</v>
      </c>
      <c r="O4445" s="3">
        <v>2362.66</v>
      </c>
      <c r="P4445" s="3">
        <v>2393.1</v>
      </c>
      <c r="Q4445" s="3">
        <v>106606.55</v>
      </c>
      <c r="R4445" s="1" t="str">
        <f t="shared" si="209"/>
        <v>2016-02</v>
      </c>
      <c r="S4445" s="1" t="str">
        <f t="shared" si="207"/>
        <v/>
      </c>
      <c r="T4445" s="3">
        <f t="shared" si="208"/>
        <v>4755.76</v>
      </c>
    </row>
    <row r="4446" spans="1:20" x14ac:dyDescent="0.25">
      <c r="A4446" s="1" t="s">
        <v>12308</v>
      </c>
      <c r="B4446" s="1" t="s">
        <v>12308</v>
      </c>
      <c r="C4446" s="1" t="s">
        <v>12309</v>
      </c>
      <c r="D4446" s="1" t="s">
        <v>204</v>
      </c>
      <c r="E4446" s="1" t="s">
        <v>2635</v>
      </c>
      <c r="F4446" s="1">
        <v>0</v>
      </c>
      <c r="G4446" s="2">
        <v>42009</v>
      </c>
      <c r="H4446" s="1" t="s">
        <v>30</v>
      </c>
      <c r="I4446" s="1" t="s">
        <v>23</v>
      </c>
      <c r="J4446" s="2">
        <v>42125</v>
      </c>
      <c r="K4446" s="1"/>
      <c r="L4446" s="1" t="s">
        <v>24</v>
      </c>
      <c r="M4446" s="3">
        <v>100761.86</v>
      </c>
      <c r="N4446" s="3">
        <v>102945.98</v>
      </c>
      <c r="O4446" s="3">
        <v>45095.94</v>
      </c>
      <c r="P4446" s="1">
        <v>125</v>
      </c>
      <c r="Q4446" s="3">
        <v>148166.92000000001</v>
      </c>
      <c r="R4446" s="1" t="str">
        <f t="shared" si="209"/>
        <v>2015-01</v>
      </c>
      <c r="S4446" s="1" t="str">
        <f t="shared" si="207"/>
        <v/>
      </c>
      <c r="T4446" s="3">
        <f t="shared" si="208"/>
        <v>45220.94</v>
      </c>
    </row>
    <row r="4447" spans="1:20" x14ac:dyDescent="0.25">
      <c r="A4447" s="1" t="s">
        <v>12308</v>
      </c>
      <c r="B4447" s="1" t="s">
        <v>12308</v>
      </c>
      <c r="C4447" s="1" t="s">
        <v>12309</v>
      </c>
      <c r="D4447" s="1" t="s">
        <v>76</v>
      </c>
      <c r="E4447" s="1" t="s">
        <v>2447</v>
      </c>
      <c r="F4447" s="1">
        <v>0</v>
      </c>
      <c r="G4447" s="2">
        <v>40042</v>
      </c>
      <c r="H4447" s="1" t="s">
        <v>30</v>
      </c>
      <c r="I4447" s="1" t="s">
        <v>31</v>
      </c>
      <c r="J4447" s="1" t="s">
        <v>2765</v>
      </c>
      <c r="K4447" s="1"/>
      <c r="L4447" s="1" t="s">
        <v>24</v>
      </c>
      <c r="M4447" s="3">
        <v>100714.85</v>
      </c>
      <c r="N4447" s="3">
        <v>101116.42</v>
      </c>
      <c r="O4447" s="1" t="s">
        <v>32</v>
      </c>
      <c r="P4447" s="1" t="s">
        <v>32</v>
      </c>
      <c r="Q4447" s="3">
        <v>101116.42</v>
      </c>
      <c r="R4447" s="1" t="str">
        <f t="shared" si="209"/>
        <v>2009-08</v>
      </c>
      <c r="S4447" s="1" t="str">
        <f t="shared" si="207"/>
        <v/>
      </c>
      <c r="T4447" s="3">
        <f t="shared" si="208"/>
        <v>0</v>
      </c>
    </row>
    <row r="4448" spans="1:20" x14ac:dyDescent="0.25">
      <c r="A4448" s="1" t="s">
        <v>12308</v>
      </c>
      <c r="B4448" s="1" t="s">
        <v>12308</v>
      </c>
      <c r="C4448" s="1" t="s">
        <v>12309</v>
      </c>
      <c r="D4448" s="1" t="s">
        <v>204</v>
      </c>
      <c r="E4448" s="1" t="s">
        <v>2635</v>
      </c>
      <c r="F4448" s="1">
        <v>0</v>
      </c>
      <c r="G4448" s="2">
        <v>42212</v>
      </c>
      <c r="H4448" s="1" t="s">
        <v>30</v>
      </c>
      <c r="I4448" s="1" t="s">
        <v>31</v>
      </c>
      <c r="J4448" s="1" t="s">
        <v>12320</v>
      </c>
      <c r="K4448" s="1"/>
      <c r="L4448" s="1" t="s">
        <v>24</v>
      </c>
      <c r="M4448" s="3">
        <v>100516.42</v>
      </c>
      <c r="N4448" s="3">
        <v>99167.81</v>
      </c>
      <c r="O4448" s="3">
        <v>13969.27</v>
      </c>
      <c r="P4448" s="1">
        <v>125</v>
      </c>
      <c r="Q4448" s="3">
        <v>113262.08</v>
      </c>
      <c r="R4448" s="1" t="str">
        <f t="shared" si="209"/>
        <v>2015-07</v>
      </c>
      <c r="S4448" s="1" t="str">
        <f t="shared" si="207"/>
        <v/>
      </c>
      <c r="T4448" s="3">
        <f t="shared" si="208"/>
        <v>14094.27</v>
      </c>
    </row>
    <row r="4449" spans="1:20" x14ac:dyDescent="0.25">
      <c r="A4449" s="1" t="s">
        <v>12308</v>
      </c>
      <c r="B4449" s="1" t="s">
        <v>12308</v>
      </c>
      <c r="C4449" s="1" t="s">
        <v>12309</v>
      </c>
      <c r="D4449" s="1" t="s">
        <v>204</v>
      </c>
      <c r="E4449" s="1" t="s">
        <v>2635</v>
      </c>
      <c r="F4449" s="1">
        <v>0</v>
      </c>
      <c r="G4449" s="2">
        <v>42373</v>
      </c>
      <c r="H4449" s="1" t="s">
        <v>30</v>
      </c>
      <c r="I4449" s="1" t="s">
        <v>31</v>
      </c>
      <c r="J4449" s="2">
        <v>42461</v>
      </c>
      <c r="K4449" s="1"/>
      <c r="L4449" s="1" t="s">
        <v>24</v>
      </c>
      <c r="M4449" s="3">
        <v>100516.42</v>
      </c>
      <c r="N4449" s="3">
        <v>104911.03999999999</v>
      </c>
      <c r="O4449" s="3">
        <v>27889.56</v>
      </c>
      <c r="P4449" s="1">
        <v>225</v>
      </c>
      <c r="Q4449" s="3">
        <v>133025.60000000001</v>
      </c>
      <c r="R4449" s="1" t="str">
        <f t="shared" si="209"/>
        <v>2016-01</v>
      </c>
      <c r="S4449" s="1" t="str">
        <f t="shared" si="207"/>
        <v/>
      </c>
      <c r="T4449" s="3">
        <f t="shared" si="208"/>
        <v>28114.560000000001</v>
      </c>
    </row>
    <row r="4450" spans="1:20" x14ac:dyDescent="0.25">
      <c r="A4450" s="1" t="s">
        <v>12308</v>
      </c>
      <c r="B4450" s="1" t="s">
        <v>12308</v>
      </c>
      <c r="C4450" s="1" t="s">
        <v>12309</v>
      </c>
      <c r="D4450" s="1" t="s">
        <v>204</v>
      </c>
      <c r="E4450" s="1" t="s">
        <v>2635</v>
      </c>
      <c r="F4450" s="1">
        <v>0</v>
      </c>
      <c r="G4450" s="2">
        <v>42373</v>
      </c>
      <c r="H4450" s="1" t="s">
        <v>30</v>
      </c>
      <c r="I4450" s="1" t="s">
        <v>31</v>
      </c>
      <c r="J4450" s="2">
        <v>42461</v>
      </c>
      <c r="K4450" s="1"/>
      <c r="L4450" s="1" t="s">
        <v>24</v>
      </c>
      <c r="M4450" s="3">
        <v>100516.42</v>
      </c>
      <c r="N4450" s="3">
        <v>100433.42</v>
      </c>
      <c r="O4450" s="3">
        <v>21331.56</v>
      </c>
      <c r="P4450" s="1">
        <v>125</v>
      </c>
      <c r="Q4450" s="3">
        <v>121889.98</v>
      </c>
      <c r="R4450" s="1" t="str">
        <f t="shared" si="209"/>
        <v>2016-01</v>
      </c>
      <c r="S4450" s="1" t="str">
        <f t="shared" si="207"/>
        <v/>
      </c>
      <c r="T4450" s="3">
        <f t="shared" si="208"/>
        <v>21456.560000000001</v>
      </c>
    </row>
    <row r="4451" spans="1:20" x14ac:dyDescent="0.25">
      <c r="A4451" s="1" t="s">
        <v>12308</v>
      </c>
      <c r="B4451" s="1" t="s">
        <v>12308</v>
      </c>
      <c r="C4451" s="1" t="s">
        <v>12309</v>
      </c>
      <c r="D4451" s="1" t="s">
        <v>204</v>
      </c>
      <c r="E4451" s="1" t="s">
        <v>2635</v>
      </c>
      <c r="F4451" s="1">
        <v>0</v>
      </c>
      <c r="G4451" s="2">
        <v>42373</v>
      </c>
      <c r="H4451" s="1" t="s">
        <v>30</v>
      </c>
      <c r="I4451" s="1" t="s">
        <v>31</v>
      </c>
      <c r="J4451" s="2">
        <v>42461</v>
      </c>
      <c r="K4451" s="1"/>
      <c r="L4451" s="1" t="s">
        <v>24</v>
      </c>
      <c r="M4451" s="3">
        <v>100516.42</v>
      </c>
      <c r="N4451" s="3">
        <v>101157.66</v>
      </c>
      <c r="O4451" s="3">
        <v>4826.47</v>
      </c>
      <c r="P4451" s="1">
        <v>125</v>
      </c>
      <c r="Q4451" s="3">
        <v>106109.13</v>
      </c>
      <c r="R4451" s="1" t="str">
        <f t="shared" si="209"/>
        <v>2016-01</v>
      </c>
      <c r="S4451" s="1" t="str">
        <f t="shared" si="207"/>
        <v/>
      </c>
      <c r="T4451" s="3">
        <f t="shared" si="208"/>
        <v>4951.47</v>
      </c>
    </row>
    <row r="4452" spans="1:20" x14ac:dyDescent="0.25">
      <c r="A4452" s="1" t="s">
        <v>12308</v>
      </c>
      <c r="B4452" s="1" t="s">
        <v>12308</v>
      </c>
      <c r="C4452" s="1" t="s">
        <v>12309</v>
      </c>
      <c r="D4452" s="1" t="s">
        <v>204</v>
      </c>
      <c r="E4452" s="1" t="s">
        <v>2635</v>
      </c>
      <c r="F4452" s="1">
        <v>0</v>
      </c>
      <c r="G4452" s="2">
        <v>42562</v>
      </c>
      <c r="H4452" s="1" t="s">
        <v>30</v>
      </c>
      <c r="I4452" s="1" t="s">
        <v>31</v>
      </c>
      <c r="J4452" s="2">
        <v>42681</v>
      </c>
      <c r="K4452" s="1"/>
      <c r="L4452" s="1" t="s">
        <v>24</v>
      </c>
      <c r="M4452" s="3">
        <v>100516.42</v>
      </c>
      <c r="N4452" s="3">
        <v>99451.94</v>
      </c>
      <c r="O4452" s="3">
        <v>5047.62</v>
      </c>
      <c r="P4452" s="1" t="s">
        <v>32</v>
      </c>
      <c r="Q4452" s="3">
        <v>104499.56</v>
      </c>
      <c r="R4452" s="1" t="str">
        <f t="shared" si="209"/>
        <v>2016-07</v>
      </c>
      <c r="S4452" s="1" t="str">
        <f t="shared" si="207"/>
        <v/>
      </c>
      <c r="T4452" s="3">
        <f t="shared" si="208"/>
        <v>5047.62</v>
      </c>
    </row>
    <row r="4453" spans="1:20" x14ac:dyDescent="0.25">
      <c r="A4453" s="1" t="s">
        <v>12308</v>
      </c>
      <c r="B4453" s="1" t="s">
        <v>12308</v>
      </c>
      <c r="C4453" s="1" t="s">
        <v>12309</v>
      </c>
      <c r="D4453" s="1" t="s">
        <v>204</v>
      </c>
      <c r="E4453" s="1" t="s">
        <v>2635</v>
      </c>
      <c r="F4453" s="1">
        <v>0</v>
      </c>
      <c r="G4453" s="2">
        <v>42562</v>
      </c>
      <c r="H4453" s="1" t="s">
        <v>30</v>
      </c>
      <c r="I4453" s="1" t="s">
        <v>31</v>
      </c>
      <c r="J4453" s="2">
        <v>42681</v>
      </c>
      <c r="K4453" s="1"/>
      <c r="L4453" s="1" t="s">
        <v>24</v>
      </c>
      <c r="M4453" s="3">
        <v>100516.42</v>
      </c>
      <c r="N4453" s="3">
        <v>99512.52</v>
      </c>
      <c r="O4453" s="3">
        <v>6106.92</v>
      </c>
      <c r="P4453" s="1">
        <v>125</v>
      </c>
      <c r="Q4453" s="3">
        <v>105744.44</v>
      </c>
      <c r="R4453" s="1" t="str">
        <f t="shared" si="209"/>
        <v>2016-07</v>
      </c>
      <c r="S4453" s="1" t="str">
        <f t="shared" si="207"/>
        <v/>
      </c>
      <c r="T4453" s="3">
        <f t="shared" si="208"/>
        <v>6231.92</v>
      </c>
    </row>
    <row r="4454" spans="1:20" x14ac:dyDescent="0.25">
      <c r="A4454" s="1" t="s">
        <v>12308</v>
      </c>
      <c r="B4454" s="1" t="s">
        <v>12308</v>
      </c>
      <c r="C4454" s="1" t="s">
        <v>12309</v>
      </c>
      <c r="D4454" s="1" t="s">
        <v>204</v>
      </c>
      <c r="E4454" s="1" t="s">
        <v>2635</v>
      </c>
      <c r="F4454" s="1">
        <v>0</v>
      </c>
      <c r="G4454" s="2">
        <v>42562</v>
      </c>
      <c r="H4454" s="1" t="s">
        <v>30</v>
      </c>
      <c r="I4454" s="1" t="s">
        <v>31</v>
      </c>
      <c r="J4454" s="2">
        <v>42681</v>
      </c>
      <c r="K4454" s="1"/>
      <c r="L4454" s="1" t="s">
        <v>24</v>
      </c>
      <c r="M4454" s="3">
        <v>100516.42</v>
      </c>
      <c r="N4454" s="3">
        <v>106188.33</v>
      </c>
      <c r="O4454" s="3">
        <v>33019.67</v>
      </c>
      <c r="P4454" s="1">
        <v>125</v>
      </c>
      <c r="Q4454" s="3">
        <v>139333</v>
      </c>
      <c r="R4454" s="1" t="str">
        <f t="shared" si="209"/>
        <v>2016-07</v>
      </c>
      <c r="S4454" s="1" t="str">
        <f t="shared" si="207"/>
        <v/>
      </c>
      <c r="T4454" s="3">
        <f t="shared" si="208"/>
        <v>33144.67</v>
      </c>
    </row>
    <row r="4455" spans="1:20" x14ac:dyDescent="0.25">
      <c r="A4455" s="1" t="s">
        <v>12308</v>
      </c>
      <c r="B4455" s="1" t="s">
        <v>12308</v>
      </c>
      <c r="C4455" s="1" t="s">
        <v>12309</v>
      </c>
      <c r="D4455" s="1" t="s">
        <v>204</v>
      </c>
      <c r="E4455" s="1" t="s">
        <v>2635</v>
      </c>
      <c r="F4455" s="1">
        <v>0</v>
      </c>
      <c r="G4455" s="2">
        <v>42562</v>
      </c>
      <c r="H4455" s="1" t="s">
        <v>30</v>
      </c>
      <c r="I4455" s="1" t="s">
        <v>31</v>
      </c>
      <c r="J4455" s="2">
        <v>42681</v>
      </c>
      <c r="K4455" s="1"/>
      <c r="L4455" s="1" t="s">
        <v>24</v>
      </c>
      <c r="M4455" s="3">
        <v>100516.42</v>
      </c>
      <c r="N4455" s="3">
        <v>105125.17</v>
      </c>
      <c r="O4455" s="3">
        <v>28602.58</v>
      </c>
      <c r="P4455" s="1">
        <v>125</v>
      </c>
      <c r="Q4455" s="3">
        <v>133852.75</v>
      </c>
      <c r="R4455" s="1" t="str">
        <f t="shared" si="209"/>
        <v>2016-07</v>
      </c>
      <c r="S4455" s="1" t="str">
        <f t="shared" si="207"/>
        <v/>
      </c>
      <c r="T4455" s="3">
        <f t="shared" si="208"/>
        <v>28727.58</v>
      </c>
    </row>
    <row r="4456" spans="1:20" x14ac:dyDescent="0.25">
      <c r="A4456" s="1" t="s">
        <v>12308</v>
      </c>
      <c r="B4456" s="1" t="s">
        <v>12308</v>
      </c>
      <c r="C4456" s="1" t="s">
        <v>12309</v>
      </c>
      <c r="D4456" s="1" t="s">
        <v>204</v>
      </c>
      <c r="E4456" s="1" t="s">
        <v>2635</v>
      </c>
      <c r="F4456" s="1">
        <v>0</v>
      </c>
      <c r="G4456" s="2">
        <v>42562</v>
      </c>
      <c r="H4456" s="1" t="s">
        <v>30</v>
      </c>
      <c r="I4456" s="1" t="s">
        <v>31</v>
      </c>
      <c r="J4456" s="2">
        <v>42681</v>
      </c>
      <c r="K4456" s="1"/>
      <c r="L4456" s="1" t="s">
        <v>24</v>
      </c>
      <c r="M4456" s="3">
        <v>100516.42</v>
      </c>
      <c r="N4456" s="3">
        <v>100985.2</v>
      </c>
      <c r="O4456" s="3">
        <v>14839.54</v>
      </c>
      <c r="P4456" s="1">
        <v>125</v>
      </c>
      <c r="Q4456" s="3">
        <v>115949.74</v>
      </c>
      <c r="R4456" s="1" t="str">
        <f t="shared" si="209"/>
        <v>2016-07</v>
      </c>
      <c r="S4456" s="1" t="str">
        <f t="shared" si="207"/>
        <v/>
      </c>
      <c r="T4456" s="3">
        <f t="shared" si="208"/>
        <v>14964.54</v>
      </c>
    </row>
    <row r="4457" spans="1:20" x14ac:dyDescent="0.25">
      <c r="A4457" s="1" t="s">
        <v>12308</v>
      </c>
      <c r="B4457" s="1" t="s">
        <v>12308</v>
      </c>
      <c r="C4457" s="1" t="s">
        <v>12309</v>
      </c>
      <c r="D4457" s="1" t="s">
        <v>204</v>
      </c>
      <c r="E4457" s="1" t="s">
        <v>2635</v>
      </c>
      <c r="F4457" s="1">
        <v>0</v>
      </c>
      <c r="G4457" s="2">
        <v>42562</v>
      </c>
      <c r="H4457" s="1" t="s">
        <v>30</v>
      </c>
      <c r="I4457" s="1" t="s">
        <v>31</v>
      </c>
      <c r="J4457" s="2">
        <v>42681</v>
      </c>
      <c r="K4457" s="1"/>
      <c r="L4457" s="1" t="s">
        <v>24</v>
      </c>
      <c r="M4457" s="3">
        <v>100516.42</v>
      </c>
      <c r="N4457" s="3">
        <v>100213.88</v>
      </c>
      <c r="O4457" s="3">
        <v>2641.23</v>
      </c>
      <c r="P4457" s="1">
        <v>125</v>
      </c>
      <c r="Q4457" s="3">
        <v>102980.11</v>
      </c>
      <c r="R4457" s="1" t="str">
        <f t="shared" si="209"/>
        <v>2016-07</v>
      </c>
      <c r="S4457" s="1" t="str">
        <f t="shared" si="207"/>
        <v/>
      </c>
      <c r="T4457" s="3">
        <f t="shared" si="208"/>
        <v>2766.23</v>
      </c>
    </row>
    <row r="4458" spans="1:20" x14ac:dyDescent="0.25">
      <c r="A4458" s="1" t="s">
        <v>12308</v>
      </c>
      <c r="B4458" s="1" t="s">
        <v>12308</v>
      </c>
      <c r="C4458" s="1" t="s">
        <v>12309</v>
      </c>
      <c r="D4458" s="1" t="s">
        <v>204</v>
      </c>
      <c r="E4458" s="1" t="s">
        <v>2635</v>
      </c>
      <c r="F4458" s="1">
        <v>0</v>
      </c>
      <c r="G4458" s="2">
        <v>42562</v>
      </c>
      <c r="H4458" s="1" t="s">
        <v>22</v>
      </c>
      <c r="I4458" s="1" t="s">
        <v>31</v>
      </c>
      <c r="J4458" s="2">
        <v>42681</v>
      </c>
      <c r="K4458" s="1"/>
      <c r="L4458" s="1" t="s">
        <v>24</v>
      </c>
      <c r="M4458" s="3">
        <v>100516.42</v>
      </c>
      <c r="N4458" s="3">
        <v>103602.23</v>
      </c>
      <c r="O4458" s="3">
        <v>3118.17</v>
      </c>
      <c r="P4458" s="1">
        <v>125</v>
      </c>
      <c r="Q4458" s="3">
        <v>106845.4</v>
      </c>
      <c r="R4458" s="1" t="str">
        <f t="shared" si="209"/>
        <v>2016-07</v>
      </c>
      <c r="S4458" s="1" t="str">
        <f t="shared" si="207"/>
        <v/>
      </c>
      <c r="T4458" s="3">
        <f t="shared" si="208"/>
        <v>3243.17</v>
      </c>
    </row>
    <row r="4459" spans="1:20" x14ac:dyDescent="0.25">
      <c r="A4459" s="1" t="s">
        <v>12308</v>
      </c>
      <c r="B4459" s="1" t="s">
        <v>12308</v>
      </c>
      <c r="C4459" s="1" t="s">
        <v>12309</v>
      </c>
      <c r="D4459" s="1" t="s">
        <v>204</v>
      </c>
      <c r="E4459" s="1" t="s">
        <v>2635</v>
      </c>
      <c r="F4459" s="1">
        <v>0</v>
      </c>
      <c r="G4459" s="2">
        <v>42562</v>
      </c>
      <c r="H4459" s="1" t="s">
        <v>30</v>
      </c>
      <c r="I4459" s="1" t="s">
        <v>31</v>
      </c>
      <c r="J4459" s="2">
        <v>42681</v>
      </c>
      <c r="K4459" s="1"/>
      <c r="L4459" s="1" t="s">
        <v>24</v>
      </c>
      <c r="M4459" s="3">
        <v>100516.42</v>
      </c>
      <c r="N4459" s="3">
        <v>101035.46</v>
      </c>
      <c r="O4459" s="3">
        <v>37219.96</v>
      </c>
      <c r="P4459" s="1">
        <v>225</v>
      </c>
      <c r="Q4459" s="3">
        <v>138480.42000000001</v>
      </c>
      <c r="R4459" s="1" t="str">
        <f t="shared" si="209"/>
        <v>2016-07</v>
      </c>
      <c r="S4459" s="1" t="str">
        <f t="shared" si="207"/>
        <v/>
      </c>
      <c r="T4459" s="3">
        <f t="shared" si="208"/>
        <v>37444.959999999999</v>
      </c>
    </row>
    <row r="4460" spans="1:20" x14ac:dyDescent="0.25">
      <c r="A4460" s="1" t="s">
        <v>12308</v>
      </c>
      <c r="B4460" s="1" t="s">
        <v>12308</v>
      </c>
      <c r="C4460" s="1" t="s">
        <v>12309</v>
      </c>
      <c r="D4460" s="1" t="s">
        <v>204</v>
      </c>
      <c r="E4460" s="1" t="s">
        <v>2635</v>
      </c>
      <c r="F4460" s="1">
        <v>0</v>
      </c>
      <c r="G4460" s="2">
        <v>42562</v>
      </c>
      <c r="H4460" s="1" t="s">
        <v>30</v>
      </c>
      <c r="I4460" s="1" t="s">
        <v>23</v>
      </c>
      <c r="J4460" s="2">
        <v>42681</v>
      </c>
      <c r="K4460" s="1"/>
      <c r="L4460" s="1" t="s">
        <v>24</v>
      </c>
      <c r="M4460" s="3">
        <v>100516.42</v>
      </c>
      <c r="N4460" s="3">
        <v>102621.8</v>
      </c>
      <c r="O4460" s="3">
        <v>1221.53</v>
      </c>
      <c r="P4460" s="1" t="s">
        <v>32</v>
      </c>
      <c r="Q4460" s="3">
        <v>103843.33</v>
      </c>
      <c r="R4460" s="1" t="str">
        <f t="shared" si="209"/>
        <v>2016-07</v>
      </c>
      <c r="S4460" s="1" t="str">
        <f t="shared" si="207"/>
        <v/>
      </c>
      <c r="T4460" s="3">
        <f t="shared" si="208"/>
        <v>1221.53</v>
      </c>
    </row>
    <row r="4461" spans="1:20" x14ac:dyDescent="0.25">
      <c r="A4461" s="1" t="s">
        <v>12308</v>
      </c>
      <c r="B4461" s="1" t="s">
        <v>12308</v>
      </c>
      <c r="C4461" s="1" t="s">
        <v>12309</v>
      </c>
      <c r="D4461" s="1" t="s">
        <v>204</v>
      </c>
      <c r="E4461" s="1" t="s">
        <v>2635</v>
      </c>
      <c r="F4461" s="1">
        <v>0</v>
      </c>
      <c r="G4461" s="2">
        <v>42562</v>
      </c>
      <c r="H4461" s="1" t="s">
        <v>30</v>
      </c>
      <c r="I4461" s="1" t="s">
        <v>31</v>
      </c>
      <c r="J4461" s="2">
        <v>42681</v>
      </c>
      <c r="K4461" s="1"/>
      <c r="L4461" s="1" t="s">
        <v>24</v>
      </c>
      <c r="M4461" s="3">
        <v>100516.42</v>
      </c>
      <c r="N4461" s="3">
        <v>106574.93</v>
      </c>
      <c r="O4461" s="3">
        <v>50759.71</v>
      </c>
      <c r="P4461" s="1" t="s">
        <v>32</v>
      </c>
      <c r="Q4461" s="3">
        <v>157334.64000000001</v>
      </c>
      <c r="R4461" s="1" t="str">
        <f t="shared" si="209"/>
        <v>2016-07</v>
      </c>
      <c r="S4461" s="1" t="str">
        <f t="shared" si="207"/>
        <v/>
      </c>
      <c r="T4461" s="3">
        <f t="shared" si="208"/>
        <v>50759.71</v>
      </c>
    </row>
    <row r="4462" spans="1:20" x14ac:dyDescent="0.25">
      <c r="A4462" s="1" t="s">
        <v>12308</v>
      </c>
      <c r="B4462" s="1" t="s">
        <v>12308</v>
      </c>
      <c r="C4462" s="1" t="s">
        <v>12309</v>
      </c>
      <c r="D4462" s="1" t="s">
        <v>204</v>
      </c>
      <c r="E4462" s="1" t="s">
        <v>2635</v>
      </c>
      <c r="F4462" s="1">
        <v>0</v>
      </c>
      <c r="G4462" s="2">
        <v>42562</v>
      </c>
      <c r="H4462" s="1" t="s">
        <v>30</v>
      </c>
      <c r="I4462" s="1" t="s">
        <v>31</v>
      </c>
      <c r="J4462" s="2">
        <v>42681</v>
      </c>
      <c r="K4462" s="1"/>
      <c r="L4462" s="1" t="s">
        <v>24</v>
      </c>
      <c r="M4462" s="3">
        <v>100516.42</v>
      </c>
      <c r="N4462" s="3">
        <v>99766.05</v>
      </c>
      <c r="O4462" s="3">
        <v>13657.46</v>
      </c>
      <c r="P4462" s="1">
        <v>125</v>
      </c>
      <c r="Q4462" s="3">
        <v>113548.51</v>
      </c>
      <c r="R4462" s="1" t="str">
        <f t="shared" si="209"/>
        <v>2016-07</v>
      </c>
      <c r="S4462" s="1" t="str">
        <f t="shared" si="207"/>
        <v/>
      </c>
      <c r="T4462" s="3">
        <f t="shared" si="208"/>
        <v>13782.46</v>
      </c>
    </row>
    <row r="4463" spans="1:20" x14ac:dyDescent="0.25">
      <c r="A4463" s="1" t="s">
        <v>12308</v>
      </c>
      <c r="B4463" s="1" t="s">
        <v>12308</v>
      </c>
      <c r="C4463" s="1" t="s">
        <v>12309</v>
      </c>
      <c r="D4463" s="1" t="s">
        <v>76</v>
      </c>
      <c r="E4463" s="1" t="s">
        <v>2447</v>
      </c>
      <c r="F4463" s="1">
        <v>0</v>
      </c>
      <c r="G4463" s="2">
        <v>40168</v>
      </c>
      <c r="H4463" s="1" t="s">
        <v>22</v>
      </c>
      <c r="I4463" s="1" t="s">
        <v>31</v>
      </c>
      <c r="J4463" s="1" t="s">
        <v>4051</v>
      </c>
      <c r="K4463" s="1"/>
      <c r="L4463" s="1" t="s">
        <v>24</v>
      </c>
      <c r="M4463" s="3">
        <v>100472.74</v>
      </c>
      <c r="N4463" s="3">
        <v>102914.19</v>
      </c>
      <c r="O4463" s="1" t="s">
        <v>32</v>
      </c>
      <c r="P4463" s="1" t="s">
        <v>32</v>
      </c>
      <c r="Q4463" s="3">
        <v>102914.19</v>
      </c>
      <c r="R4463" s="1" t="str">
        <f t="shared" si="209"/>
        <v>2009-12</v>
      </c>
      <c r="S4463" s="1" t="str">
        <f t="shared" si="207"/>
        <v/>
      </c>
      <c r="T4463" s="3">
        <f t="shared" si="208"/>
        <v>0</v>
      </c>
    </row>
    <row r="4464" spans="1:20" x14ac:dyDescent="0.25">
      <c r="A4464" s="1" t="s">
        <v>12308</v>
      </c>
      <c r="B4464" s="1" t="s">
        <v>12308</v>
      </c>
      <c r="C4464" s="1" t="s">
        <v>12309</v>
      </c>
      <c r="D4464" s="1" t="s">
        <v>76</v>
      </c>
      <c r="E4464" s="1" t="s">
        <v>2447</v>
      </c>
      <c r="F4464" s="1">
        <v>0</v>
      </c>
      <c r="G4464" s="2">
        <v>40463</v>
      </c>
      <c r="H4464" s="1" t="s">
        <v>30</v>
      </c>
      <c r="I4464" s="1" t="s">
        <v>31</v>
      </c>
      <c r="J4464" s="2">
        <v>40522</v>
      </c>
      <c r="K4464" s="1"/>
      <c r="L4464" s="1" t="s">
        <v>24</v>
      </c>
      <c r="M4464" s="3">
        <v>100472.74</v>
      </c>
      <c r="N4464" s="3">
        <v>99590.14</v>
      </c>
      <c r="O4464" s="3">
        <v>15636.11</v>
      </c>
      <c r="P4464" s="1">
        <v>125</v>
      </c>
      <c r="Q4464" s="3">
        <v>115351.25</v>
      </c>
      <c r="R4464" s="1" t="str">
        <f t="shared" si="209"/>
        <v>2010-10</v>
      </c>
      <c r="S4464" s="1" t="str">
        <f t="shared" si="207"/>
        <v/>
      </c>
      <c r="T4464" s="3">
        <f t="shared" si="208"/>
        <v>15761.11</v>
      </c>
    </row>
    <row r="4465" spans="1:20" x14ac:dyDescent="0.25">
      <c r="A4465" s="1" t="s">
        <v>12308</v>
      </c>
      <c r="B4465" s="1" t="s">
        <v>12308</v>
      </c>
      <c r="C4465" s="1" t="s">
        <v>12309</v>
      </c>
      <c r="D4465" s="1" t="s">
        <v>204</v>
      </c>
      <c r="E4465" s="1" t="s">
        <v>2635</v>
      </c>
      <c r="F4465" s="1">
        <v>0</v>
      </c>
      <c r="G4465" s="2">
        <v>42926</v>
      </c>
      <c r="H4465" s="1" t="s">
        <v>30</v>
      </c>
      <c r="I4465" s="1" t="s">
        <v>31</v>
      </c>
      <c r="J4465" s="2">
        <v>43015</v>
      </c>
      <c r="K4465" s="1"/>
      <c r="L4465" s="1" t="s">
        <v>24</v>
      </c>
      <c r="M4465" s="3">
        <v>100271.18</v>
      </c>
      <c r="N4465" s="3">
        <v>99598.080000000002</v>
      </c>
      <c r="O4465" s="3">
        <v>11274.6</v>
      </c>
      <c r="P4465" s="1">
        <v>125</v>
      </c>
      <c r="Q4465" s="3">
        <v>110997.68</v>
      </c>
      <c r="R4465" s="1" t="str">
        <f t="shared" si="209"/>
        <v>2017-07</v>
      </c>
      <c r="S4465" s="1" t="str">
        <f t="shared" si="207"/>
        <v/>
      </c>
      <c r="T4465" s="3">
        <f t="shared" si="208"/>
        <v>11399.6</v>
      </c>
    </row>
    <row r="4466" spans="1:20" x14ac:dyDescent="0.25">
      <c r="A4466" s="1" t="s">
        <v>12308</v>
      </c>
      <c r="B4466" s="1" t="s">
        <v>12308</v>
      </c>
      <c r="C4466" s="1" t="s">
        <v>12309</v>
      </c>
      <c r="D4466" s="1" t="s">
        <v>204</v>
      </c>
      <c r="E4466" s="1" t="s">
        <v>2635</v>
      </c>
      <c r="F4466" s="1">
        <v>0</v>
      </c>
      <c r="G4466" s="2">
        <v>42926</v>
      </c>
      <c r="H4466" s="1" t="s">
        <v>30</v>
      </c>
      <c r="I4466" s="1" t="s">
        <v>31</v>
      </c>
      <c r="J4466" s="2">
        <v>43015</v>
      </c>
      <c r="K4466" s="1"/>
      <c r="L4466" s="1" t="s">
        <v>24</v>
      </c>
      <c r="M4466" s="3">
        <v>100271.18</v>
      </c>
      <c r="N4466" s="3">
        <v>99608.38</v>
      </c>
      <c r="O4466" s="3">
        <v>3127.48</v>
      </c>
      <c r="P4466" s="1">
        <v>125</v>
      </c>
      <c r="Q4466" s="3">
        <v>102860.86</v>
      </c>
      <c r="R4466" s="1" t="str">
        <f t="shared" si="209"/>
        <v>2017-07</v>
      </c>
      <c r="S4466" s="1" t="str">
        <f t="shared" si="207"/>
        <v/>
      </c>
      <c r="T4466" s="3">
        <f t="shared" si="208"/>
        <v>3252.48</v>
      </c>
    </row>
    <row r="4467" spans="1:20" x14ac:dyDescent="0.25">
      <c r="A4467" s="1" t="s">
        <v>12308</v>
      </c>
      <c r="B4467" s="1" t="s">
        <v>12308</v>
      </c>
      <c r="C4467" s="1" t="s">
        <v>12309</v>
      </c>
      <c r="D4467" s="1" t="s">
        <v>204</v>
      </c>
      <c r="E4467" s="1" t="s">
        <v>2635</v>
      </c>
      <c r="F4467" s="1">
        <v>0</v>
      </c>
      <c r="G4467" s="2">
        <v>42926</v>
      </c>
      <c r="H4467" s="1" t="s">
        <v>22</v>
      </c>
      <c r="I4467" s="1" t="s">
        <v>23</v>
      </c>
      <c r="J4467" s="2">
        <v>43015</v>
      </c>
      <c r="K4467" s="1"/>
      <c r="L4467" s="1" t="s">
        <v>24</v>
      </c>
      <c r="M4467" s="3">
        <v>100271.18</v>
      </c>
      <c r="N4467" s="3">
        <v>100741.94</v>
      </c>
      <c r="O4467" s="3">
        <v>23349.86</v>
      </c>
      <c r="P4467" s="1">
        <v>125</v>
      </c>
      <c r="Q4467" s="3">
        <v>124216.8</v>
      </c>
      <c r="R4467" s="1" t="str">
        <f t="shared" si="209"/>
        <v>2017-07</v>
      </c>
      <c r="S4467" s="1" t="str">
        <f t="shared" si="207"/>
        <v/>
      </c>
      <c r="T4467" s="3">
        <f t="shared" si="208"/>
        <v>23474.86</v>
      </c>
    </row>
    <row r="4468" spans="1:20" x14ac:dyDescent="0.25">
      <c r="A4468" s="1" t="s">
        <v>12308</v>
      </c>
      <c r="B4468" s="1" t="s">
        <v>12308</v>
      </c>
      <c r="C4468" s="1" t="s">
        <v>12309</v>
      </c>
      <c r="D4468" s="1" t="s">
        <v>204</v>
      </c>
      <c r="E4468" s="1" t="s">
        <v>2635</v>
      </c>
      <c r="F4468" s="1">
        <v>0</v>
      </c>
      <c r="G4468" s="2">
        <v>42926</v>
      </c>
      <c r="H4468" s="1" t="s">
        <v>22</v>
      </c>
      <c r="I4468" s="1" t="s">
        <v>31</v>
      </c>
      <c r="J4468" s="2">
        <v>43015</v>
      </c>
      <c r="K4468" s="1"/>
      <c r="L4468" s="1" t="s">
        <v>24</v>
      </c>
      <c r="M4468" s="3">
        <v>100271.18</v>
      </c>
      <c r="N4468" s="3">
        <v>99416.49</v>
      </c>
      <c r="O4468" s="3">
        <v>24580.74</v>
      </c>
      <c r="P4468" s="1">
        <v>125</v>
      </c>
      <c r="Q4468" s="3">
        <v>124122.23</v>
      </c>
      <c r="R4468" s="1" t="str">
        <f t="shared" si="209"/>
        <v>2017-07</v>
      </c>
      <c r="S4468" s="1" t="str">
        <f t="shared" si="207"/>
        <v/>
      </c>
      <c r="T4468" s="3">
        <f t="shared" si="208"/>
        <v>24705.74</v>
      </c>
    </row>
    <row r="4469" spans="1:20" x14ac:dyDescent="0.25">
      <c r="A4469" s="1" t="s">
        <v>12308</v>
      </c>
      <c r="B4469" s="1" t="s">
        <v>12308</v>
      </c>
      <c r="C4469" s="1" t="s">
        <v>12309</v>
      </c>
      <c r="D4469" s="1" t="s">
        <v>204</v>
      </c>
      <c r="E4469" s="1" t="s">
        <v>2635</v>
      </c>
      <c r="F4469" s="1">
        <v>0</v>
      </c>
      <c r="G4469" s="2">
        <v>42926</v>
      </c>
      <c r="H4469" s="1" t="s">
        <v>22</v>
      </c>
      <c r="I4469" s="1" t="s">
        <v>31</v>
      </c>
      <c r="J4469" s="2">
        <v>43015</v>
      </c>
      <c r="K4469" s="1"/>
      <c r="L4469" s="1" t="s">
        <v>24</v>
      </c>
      <c r="M4469" s="3">
        <v>100271.18</v>
      </c>
      <c r="N4469" s="3">
        <v>99983.26</v>
      </c>
      <c r="O4469" s="3">
        <v>20659.82</v>
      </c>
      <c r="P4469" s="1">
        <v>125</v>
      </c>
      <c r="Q4469" s="3">
        <v>120768.08</v>
      </c>
      <c r="R4469" s="1" t="str">
        <f t="shared" si="209"/>
        <v>2017-07</v>
      </c>
      <c r="S4469" s="1" t="str">
        <f t="shared" si="207"/>
        <v/>
      </c>
      <c r="T4469" s="3">
        <f t="shared" si="208"/>
        <v>20784.82</v>
      </c>
    </row>
    <row r="4470" spans="1:20" x14ac:dyDescent="0.25">
      <c r="A4470" s="1" t="s">
        <v>12308</v>
      </c>
      <c r="B4470" s="1" t="s">
        <v>12308</v>
      </c>
      <c r="C4470" s="1" t="s">
        <v>12309</v>
      </c>
      <c r="D4470" s="1" t="s">
        <v>76</v>
      </c>
      <c r="E4470" s="1" t="s">
        <v>2447</v>
      </c>
      <c r="F4470" s="1">
        <v>0</v>
      </c>
      <c r="G4470" s="2">
        <v>40756</v>
      </c>
      <c r="H4470" s="1" t="s">
        <v>30</v>
      </c>
      <c r="I4470" s="1" t="s">
        <v>31</v>
      </c>
      <c r="J4470" s="2">
        <v>40551</v>
      </c>
      <c r="K4470" s="1"/>
      <c r="L4470" s="1" t="s">
        <v>24</v>
      </c>
      <c r="M4470" s="3">
        <v>100230.62</v>
      </c>
      <c r="N4470" s="3">
        <v>102522.31</v>
      </c>
      <c r="O4470" s="1" t="s">
        <v>32</v>
      </c>
      <c r="P4470" s="1" t="s">
        <v>32</v>
      </c>
      <c r="Q4470" s="3">
        <v>102522.31</v>
      </c>
      <c r="R4470" s="1" t="str">
        <f t="shared" si="209"/>
        <v>2011-08</v>
      </c>
      <c r="S4470" s="1" t="str">
        <f t="shared" si="207"/>
        <v/>
      </c>
      <c r="T4470" s="3">
        <f t="shared" si="208"/>
        <v>0</v>
      </c>
    </row>
    <row r="4471" spans="1:20" x14ac:dyDescent="0.25">
      <c r="A4471" s="1" t="s">
        <v>12308</v>
      </c>
      <c r="B4471" s="1" t="s">
        <v>12308</v>
      </c>
      <c r="C4471" s="1" t="s">
        <v>12309</v>
      </c>
      <c r="D4471" s="1" t="s">
        <v>204</v>
      </c>
      <c r="E4471" s="1" t="s">
        <v>2635</v>
      </c>
      <c r="F4471" s="1">
        <v>0</v>
      </c>
      <c r="G4471" s="2">
        <v>43108</v>
      </c>
      <c r="H4471" s="1" t="s">
        <v>30</v>
      </c>
      <c r="I4471" s="1" t="s">
        <v>31</v>
      </c>
      <c r="J4471" s="2">
        <v>43313</v>
      </c>
      <c r="K4471" s="1"/>
      <c r="L4471" s="1" t="s">
        <v>24</v>
      </c>
      <c r="M4471" s="3">
        <v>100026.16</v>
      </c>
      <c r="N4471" s="3">
        <v>100911.9</v>
      </c>
      <c r="O4471" s="3">
        <v>15106.06</v>
      </c>
      <c r="P4471" s="1">
        <v>125</v>
      </c>
      <c r="Q4471" s="3">
        <v>116142.96</v>
      </c>
      <c r="R4471" s="1" t="str">
        <f t="shared" si="209"/>
        <v>2018-01</v>
      </c>
      <c r="S4471" s="1" t="str">
        <f t="shared" si="207"/>
        <v/>
      </c>
      <c r="T4471" s="3">
        <f t="shared" si="208"/>
        <v>15231.06</v>
      </c>
    </row>
    <row r="4472" spans="1:20" x14ac:dyDescent="0.25">
      <c r="A4472" s="1" t="s">
        <v>12308</v>
      </c>
      <c r="B4472" s="1" t="s">
        <v>12308</v>
      </c>
      <c r="C4472" s="1" t="s">
        <v>12309</v>
      </c>
      <c r="D4472" s="1" t="s">
        <v>204</v>
      </c>
      <c r="E4472" s="1" t="s">
        <v>2635</v>
      </c>
      <c r="F4472" s="1">
        <v>0</v>
      </c>
      <c r="G4472" s="2">
        <v>43108</v>
      </c>
      <c r="H4472" s="1" t="s">
        <v>30</v>
      </c>
      <c r="I4472" s="1" t="s">
        <v>31</v>
      </c>
      <c r="J4472" s="2">
        <v>43313</v>
      </c>
      <c r="K4472" s="1"/>
      <c r="L4472" s="1" t="s">
        <v>24</v>
      </c>
      <c r="M4472" s="3">
        <v>100026.16</v>
      </c>
      <c r="N4472" s="3">
        <v>99835.21</v>
      </c>
      <c r="O4472" s="3">
        <v>19296.04</v>
      </c>
      <c r="P4472" s="1">
        <v>125</v>
      </c>
      <c r="Q4472" s="3">
        <v>119256.25</v>
      </c>
      <c r="R4472" s="1" t="str">
        <f t="shared" si="209"/>
        <v>2018-01</v>
      </c>
      <c r="S4472" s="1" t="str">
        <f t="shared" si="207"/>
        <v/>
      </c>
      <c r="T4472" s="3">
        <f t="shared" si="208"/>
        <v>19421.04</v>
      </c>
    </row>
    <row r="4473" spans="1:20" x14ac:dyDescent="0.25">
      <c r="A4473" s="1" t="s">
        <v>12308</v>
      </c>
      <c r="B4473" s="1" t="s">
        <v>12308</v>
      </c>
      <c r="C4473" s="1" t="s">
        <v>12309</v>
      </c>
      <c r="D4473" s="1" t="s">
        <v>204</v>
      </c>
      <c r="E4473" s="1" t="s">
        <v>2635</v>
      </c>
      <c r="F4473" s="1">
        <v>0</v>
      </c>
      <c r="G4473" s="2">
        <v>43108</v>
      </c>
      <c r="H4473" s="1" t="s">
        <v>30</v>
      </c>
      <c r="I4473" s="1" t="s">
        <v>23</v>
      </c>
      <c r="J4473" s="2">
        <v>43313</v>
      </c>
      <c r="K4473" s="1"/>
      <c r="L4473" s="1" t="s">
        <v>24</v>
      </c>
      <c r="M4473" s="3">
        <v>100025.95</v>
      </c>
      <c r="N4473" s="3">
        <v>102010.17</v>
      </c>
      <c r="O4473" s="3">
        <v>23488.32</v>
      </c>
      <c r="P4473" s="1">
        <v>125</v>
      </c>
      <c r="Q4473" s="3">
        <v>125623.49</v>
      </c>
      <c r="R4473" s="1" t="str">
        <f t="shared" si="209"/>
        <v>2018-01</v>
      </c>
      <c r="S4473" s="1" t="str">
        <f t="shared" si="207"/>
        <v/>
      </c>
      <c r="T4473" s="3">
        <f t="shared" si="208"/>
        <v>23613.32</v>
      </c>
    </row>
    <row r="4474" spans="1:20" x14ac:dyDescent="0.25">
      <c r="A4474" s="1" t="s">
        <v>12308</v>
      </c>
      <c r="B4474" s="1" t="s">
        <v>12308</v>
      </c>
      <c r="C4474" s="1" t="s">
        <v>12309</v>
      </c>
      <c r="D4474" s="1" t="s">
        <v>204</v>
      </c>
      <c r="E4474" s="1" t="s">
        <v>2635</v>
      </c>
      <c r="F4474" s="1">
        <v>0</v>
      </c>
      <c r="G4474" s="2">
        <v>43108</v>
      </c>
      <c r="H4474" s="1" t="s">
        <v>30</v>
      </c>
      <c r="I4474" s="1" t="s">
        <v>31</v>
      </c>
      <c r="J4474" s="2">
        <v>43313</v>
      </c>
      <c r="K4474" s="1"/>
      <c r="L4474" s="1" t="s">
        <v>24</v>
      </c>
      <c r="M4474" s="3">
        <v>100025.95</v>
      </c>
      <c r="N4474" s="3">
        <v>98439.15</v>
      </c>
      <c r="O4474" s="3">
        <v>8305.68</v>
      </c>
      <c r="P4474" s="1">
        <v>125</v>
      </c>
      <c r="Q4474" s="3">
        <v>106869.83</v>
      </c>
      <c r="R4474" s="1" t="str">
        <f t="shared" si="209"/>
        <v>2018-01</v>
      </c>
      <c r="S4474" s="1" t="str">
        <f t="shared" si="207"/>
        <v/>
      </c>
      <c r="T4474" s="3">
        <f t="shared" si="208"/>
        <v>8430.68</v>
      </c>
    </row>
    <row r="4475" spans="1:20" x14ac:dyDescent="0.25">
      <c r="A4475" s="1" t="s">
        <v>12308</v>
      </c>
      <c r="B4475" s="1" t="s">
        <v>12308</v>
      </c>
      <c r="C4475" s="1" t="s">
        <v>12309</v>
      </c>
      <c r="D4475" s="1" t="s">
        <v>204</v>
      </c>
      <c r="E4475" s="1" t="s">
        <v>2635</v>
      </c>
      <c r="F4475" s="1">
        <v>0</v>
      </c>
      <c r="G4475" s="2">
        <v>43108</v>
      </c>
      <c r="H4475" s="1" t="s">
        <v>30</v>
      </c>
      <c r="I4475" s="1" t="s">
        <v>31</v>
      </c>
      <c r="J4475" s="2">
        <v>43313</v>
      </c>
      <c r="K4475" s="1"/>
      <c r="L4475" s="1" t="s">
        <v>24</v>
      </c>
      <c r="M4475" s="3">
        <v>100025.95</v>
      </c>
      <c r="N4475" s="3">
        <v>98833.95</v>
      </c>
      <c r="O4475" s="3">
        <v>41377.839999999997</v>
      </c>
      <c r="P4475" s="1">
        <v>125</v>
      </c>
      <c r="Q4475" s="3">
        <v>140336.79</v>
      </c>
      <c r="R4475" s="1" t="str">
        <f t="shared" si="209"/>
        <v>2018-01</v>
      </c>
      <c r="S4475" s="1" t="str">
        <f t="shared" si="207"/>
        <v/>
      </c>
      <c r="T4475" s="3">
        <f t="shared" si="208"/>
        <v>41502.839999999997</v>
      </c>
    </row>
    <row r="4476" spans="1:20" x14ac:dyDescent="0.25">
      <c r="A4476" s="1" t="s">
        <v>12308</v>
      </c>
      <c r="B4476" s="1" t="s">
        <v>12308</v>
      </c>
      <c r="C4476" s="1" t="s">
        <v>12309</v>
      </c>
      <c r="D4476" s="1" t="s">
        <v>204</v>
      </c>
      <c r="E4476" s="1" t="s">
        <v>2635</v>
      </c>
      <c r="F4476" s="1">
        <v>0</v>
      </c>
      <c r="G4476" s="2">
        <v>43290</v>
      </c>
      <c r="H4476" s="1" t="s">
        <v>30</v>
      </c>
      <c r="I4476" s="1" t="s">
        <v>31</v>
      </c>
      <c r="J4476" s="2">
        <v>43350</v>
      </c>
      <c r="K4476" s="1"/>
      <c r="L4476" s="1" t="s">
        <v>24</v>
      </c>
      <c r="M4476" s="3">
        <v>100025.95</v>
      </c>
      <c r="N4476" s="3">
        <v>100073.58</v>
      </c>
      <c r="O4476" s="3">
        <v>21143.37</v>
      </c>
      <c r="P4476" s="1">
        <v>225</v>
      </c>
      <c r="Q4476" s="3">
        <v>121441.95</v>
      </c>
      <c r="R4476" s="1" t="str">
        <f t="shared" si="209"/>
        <v>2018-07</v>
      </c>
      <c r="S4476" s="1" t="str">
        <f t="shared" si="207"/>
        <v/>
      </c>
      <c r="T4476" s="3">
        <f t="shared" si="208"/>
        <v>21368.37</v>
      </c>
    </row>
    <row r="4477" spans="1:20" x14ac:dyDescent="0.25">
      <c r="A4477" s="1" t="s">
        <v>12308</v>
      </c>
      <c r="B4477" s="1" t="s">
        <v>12308</v>
      </c>
      <c r="C4477" s="1" t="s">
        <v>12309</v>
      </c>
      <c r="D4477" s="1" t="s">
        <v>204</v>
      </c>
      <c r="E4477" s="1" t="s">
        <v>2635</v>
      </c>
      <c r="F4477" s="1">
        <v>0</v>
      </c>
      <c r="G4477" s="2">
        <v>43290</v>
      </c>
      <c r="H4477" s="1" t="s">
        <v>30</v>
      </c>
      <c r="I4477" s="1" t="s">
        <v>31</v>
      </c>
      <c r="J4477" s="2">
        <v>43350</v>
      </c>
      <c r="K4477" s="1"/>
      <c r="L4477" s="1" t="s">
        <v>24</v>
      </c>
      <c r="M4477" s="3">
        <v>100025.95</v>
      </c>
      <c r="N4477" s="3">
        <v>101008.98</v>
      </c>
      <c r="O4477" s="3">
        <v>9444.18</v>
      </c>
      <c r="P4477" s="1">
        <v>125</v>
      </c>
      <c r="Q4477" s="3">
        <v>110578.16</v>
      </c>
      <c r="R4477" s="1" t="str">
        <f t="shared" si="209"/>
        <v>2018-07</v>
      </c>
      <c r="S4477" s="1" t="str">
        <f t="shared" si="207"/>
        <v/>
      </c>
      <c r="T4477" s="3">
        <f t="shared" si="208"/>
        <v>9569.18</v>
      </c>
    </row>
    <row r="4478" spans="1:20" x14ac:dyDescent="0.25">
      <c r="A4478" s="1" t="s">
        <v>12308</v>
      </c>
      <c r="B4478" s="1" t="s">
        <v>12308</v>
      </c>
      <c r="C4478" s="1" t="s">
        <v>12309</v>
      </c>
      <c r="D4478" s="1" t="s">
        <v>204</v>
      </c>
      <c r="E4478" s="1" t="s">
        <v>2635</v>
      </c>
      <c r="F4478" s="1">
        <v>0</v>
      </c>
      <c r="G4478" s="2">
        <v>43290</v>
      </c>
      <c r="H4478" s="1" t="s">
        <v>30</v>
      </c>
      <c r="I4478" s="1" t="s">
        <v>31</v>
      </c>
      <c r="J4478" s="2">
        <v>43350</v>
      </c>
      <c r="K4478" s="1"/>
      <c r="L4478" s="1" t="s">
        <v>24</v>
      </c>
      <c r="M4478" s="3">
        <v>100025.95</v>
      </c>
      <c r="N4478" s="3">
        <v>99335.86</v>
      </c>
      <c r="O4478" s="3">
        <v>10491.7</v>
      </c>
      <c r="P4478" s="1" t="s">
        <v>32</v>
      </c>
      <c r="Q4478" s="3">
        <v>109827.56</v>
      </c>
      <c r="R4478" s="1" t="str">
        <f t="shared" si="209"/>
        <v>2018-07</v>
      </c>
      <c r="S4478" s="1" t="str">
        <f t="shared" si="207"/>
        <v/>
      </c>
      <c r="T4478" s="3">
        <f t="shared" si="208"/>
        <v>10491.7</v>
      </c>
    </row>
    <row r="4479" spans="1:20" x14ac:dyDescent="0.25">
      <c r="A4479" s="1" t="s">
        <v>12308</v>
      </c>
      <c r="B4479" s="1" t="s">
        <v>12308</v>
      </c>
      <c r="C4479" s="1" t="s">
        <v>12309</v>
      </c>
      <c r="D4479" s="1" t="s">
        <v>204</v>
      </c>
      <c r="E4479" s="1" t="s">
        <v>2635</v>
      </c>
      <c r="F4479" s="1">
        <v>0</v>
      </c>
      <c r="G4479" s="2">
        <v>43290</v>
      </c>
      <c r="H4479" s="1" t="s">
        <v>22</v>
      </c>
      <c r="I4479" s="1" t="s">
        <v>31</v>
      </c>
      <c r="J4479" s="2">
        <v>43350</v>
      </c>
      <c r="K4479" s="1"/>
      <c r="L4479" s="1" t="s">
        <v>24</v>
      </c>
      <c r="M4479" s="3">
        <v>100025.95</v>
      </c>
      <c r="N4479" s="3">
        <v>103784.84</v>
      </c>
      <c r="O4479" s="3">
        <v>19259.439999999999</v>
      </c>
      <c r="P4479" s="1">
        <v>125</v>
      </c>
      <c r="Q4479" s="3">
        <v>123169.28</v>
      </c>
      <c r="R4479" s="1" t="str">
        <f t="shared" si="209"/>
        <v>2018-07</v>
      </c>
      <c r="S4479" s="1" t="str">
        <f t="shared" si="207"/>
        <v/>
      </c>
      <c r="T4479" s="3">
        <f t="shared" si="208"/>
        <v>19384.439999999999</v>
      </c>
    </row>
    <row r="4480" spans="1:20" x14ac:dyDescent="0.25">
      <c r="A4480" s="1" t="s">
        <v>12308</v>
      </c>
      <c r="B4480" s="1" t="s">
        <v>12308</v>
      </c>
      <c r="C4480" s="1" t="s">
        <v>12309</v>
      </c>
      <c r="D4480" s="1" t="s">
        <v>204</v>
      </c>
      <c r="E4480" s="1" t="s">
        <v>2635</v>
      </c>
      <c r="F4480" s="1">
        <v>0</v>
      </c>
      <c r="G4480" s="2">
        <v>43290</v>
      </c>
      <c r="H4480" s="1" t="s">
        <v>30</v>
      </c>
      <c r="I4480" s="1" t="s">
        <v>31</v>
      </c>
      <c r="J4480" s="2">
        <v>43350</v>
      </c>
      <c r="K4480" s="1"/>
      <c r="L4480" s="1" t="s">
        <v>24</v>
      </c>
      <c r="M4480" s="3">
        <v>100025.95</v>
      </c>
      <c r="N4480" s="3">
        <v>99321.89</v>
      </c>
      <c r="O4480" s="3">
        <v>3790.65</v>
      </c>
      <c r="P4480" s="1">
        <v>125</v>
      </c>
      <c r="Q4480" s="3">
        <v>103237.54</v>
      </c>
      <c r="R4480" s="1" t="str">
        <f t="shared" si="209"/>
        <v>2018-07</v>
      </c>
      <c r="S4480" s="1" t="str">
        <f t="shared" si="207"/>
        <v/>
      </c>
      <c r="T4480" s="3">
        <f t="shared" si="208"/>
        <v>3915.65</v>
      </c>
    </row>
    <row r="4481" spans="1:20" x14ac:dyDescent="0.25">
      <c r="A4481" s="1" t="s">
        <v>12308</v>
      </c>
      <c r="B4481" s="1" t="s">
        <v>12308</v>
      </c>
      <c r="C4481" s="1" t="s">
        <v>12309</v>
      </c>
      <c r="D4481" s="1" t="s">
        <v>204</v>
      </c>
      <c r="E4481" s="1" t="s">
        <v>2635</v>
      </c>
      <c r="F4481" s="1">
        <v>0</v>
      </c>
      <c r="G4481" s="2">
        <v>43290</v>
      </c>
      <c r="H4481" s="1" t="s">
        <v>30</v>
      </c>
      <c r="I4481" s="1" t="s">
        <v>31</v>
      </c>
      <c r="J4481" s="2">
        <v>43350</v>
      </c>
      <c r="K4481" s="1"/>
      <c r="L4481" s="1" t="s">
        <v>24</v>
      </c>
      <c r="M4481" s="3">
        <v>100025.95</v>
      </c>
      <c r="N4481" s="3">
        <v>98560.01</v>
      </c>
      <c r="O4481" s="3">
        <v>1898.29</v>
      </c>
      <c r="P4481" s="1">
        <v>125</v>
      </c>
      <c r="Q4481" s="3">
        <v>100583.3</v>
      </c>
      <c r="R4481" s="1" t="str">
        <f t="shared" si="209"/>
        <v>2018-07</v>
      </c>
      <c r="S4481" s="1" t="str">
        <f t="shared" si="207"/>
        <v/>
      </c>
      <c r="T4481" s="3">
        <f t="shared" si="208"/>
        <v>2023.29</v>
      </c>
    </row>
    <row r="4482" spans="1:20" x14ac:dyDescent="0.25">
      <c r="A4482" s="1" t="s">
        <v>12308</v>
      </c>
      <c r="B4482" s="1" t="s">
        <v>12308</v>
      </c>
      <c r="C4482" s="1" t="s">
        <v>12309</v>
      </c>
      <c r="D4482" s="1" t="s">
        <v>204</v>
      </c>
      <c r="E4482" s="1" t="s">
        <v>2635</v>
      </c>
      <c r="F4482" s="1">
        <v>0</v>
      </c>
      <c r="G4482" s="2">
        <v>43290</v>
      </c>
      <c r="H4482" s="1" t="s">
        <v>30</v>
      </c>
      <c r="I4482" s="1" t="s">
        <v>31</v>
      </c>
      <c r="J4482" s="2">
        <v>43350</v>
      </c>
      <c r="K4482" s="1"/>
      <c r="L4482" s="1" t="s">
        <v>24</v>
      </c>
      <c r="M4482" s="3">
        <v>100025.95</v>
      </c>
      <c r="N4482" s="3">
        <v>97804.54</v>
      </c>
      <c r="O4482" s="3">
        <v>29609.69</v>
      </c>
      <c r="P4482" s="1">
        <v>125</v>
      </c>
      <c r="Q4482" s="3">
        <v>127539.23</v>
      </c>
      <c r="R4482" s="1" t="str">
        <f t="shared" si="209"/>
        <v>2018-07</v>
      </c>
      <c r="S4482" s="1" t="str">
        <f t="shared" ref="S4482:S4545" si="210">IF(OR(ISBLANK(K4482), K4482=0), "", TEXT(K4482, "yyyy-mm"))</f>
        <v/>
      </c>
      <c r="T4482" s="3">
        <f t="shared" ref="T4482:T4545" si="211">IFERROR(VALUE(SUBSTITUTE(O4482, ",", "")), 0) + IFERROR(VALUE(SUBSTITUTE(P4482, ",", "")), 0)</f>
        <v>29734.69</v>
      </c>
    </row>
    <row r="4483" spans="1:20" x14ac:dyDescent="0.25">
      <c r="A4483" s="1" t="s">
        <v>12308</v>
      </c>
      <c r="B4483" s="1" t="s">
        <v>12308</v>
      </c>
      <c r="C4483" s="1" t="s">
        <v>12309</v>
      </c>
      <c r="D4483" s="1" t="s">
        <v>204</v>
      </c>
      <c r="E4483" s="1" t="s">
        <v>2635</v>
      </c>
      <c r="F4483" s="1">
        <v>0</v>
      </c>
      <c r="G4483" s="2">
        <v>43290</v>
      </c>
      <c r="H4483" s="1" t="s">
        <v>30</v>
      </c>
      <c r="I4483" s="1" t="s">
        <v>31</v>
      </c>
      <c r="J4483" s="2">
        <v>43350</v>
      </c>
      <c r="K4483" s="1"/>
      <c r="L4483" s="1" t="s">
        <v>24</v>
      </c>
      <c r="M4483" s="3">
        <v>100025.95</v>
      </c>
      <c r="N4483" s="3">
        <v>100458.3</v>
      </c>
      <c r="O4483" s="3">
        <v>24406.26</v>
      </c>
      <c r="P4483" s="1">
        <v>125</v>
      </c>
      <c r="Q4483" s="3">
        <v>124989.56</v>
      </c>
      <c r="R4483" s="1" t="str">
        <f t="shared" ref="R4483:R4546" si="212">TEXT(G4483, "yyyy-mm")</f>
        <v>2018-07</v>
      </c>
      <c r="S4483" s="1" t="str">
        <f t="shared" si="210"/>
        <v/>
      </c>
      <c r="T4483" s="3">
        <f t="shared" si="211"/>
        <v>24531.26</v>
      </c>
    </row>
    <row r="4484" spans="1:20" x14ac:dyDescent="0.25">
      <c r="A4484" s="1" t="s">
        <v>12308</v>
      </c>
      <c r="B4484" s="1" t="s">
        <v>12308</v>
      </c>
      <c r="C4484" s="1" t="s">
        <v>12309</v>
      </c>
      <c r="D4484" s="1" t="s">
        <v>204</v>
      </c>
      <c r="E4484" s="1" t="s">
        <v>2635</v>
      </c>
      <c r="F4484" s="1">
        <v>0</v>
      </c>
      <c r="G4484" s="2">
        <v>43290</v>
      </c>
      <c r="H4484" s="1" t="s">
        <v>30</v>
      </c>
      <c r="I4484" s="1" t="s">
        <v>31</v>
      </c>
      <c r="J4484" s="2">
        <v>43350</v>
      </c>
      <c r="K4484" s="1"/>
      <c r="L4484" s="1" t="s">
        <v>24</v>
      </c>
      <c r="M4484" s="3">
        <v>100025.95</v>
      </c>
      <c r="N4484" s="3">
        <v>99706.61</v>
      </c>
      <c r="O4484" s="3">
        <v>10310.209999999999</v>
      </c>
      <c r="P4484" s="1">
        <v>125</v>
      </c>
      <c r="Q4484" s="3">
        <v>110141.82</v>
      </c>
      <c r="R4484" s="1" t="str">
        <f t="shared" si="212"/>
        <v>2018-07</v>
      </c>
      <c r="S4484" s="1" t="str">
        <f t="shared" si="210"/>
        <v/>
      </c>
      <c r="T4484" s="3">
        <f t="shared" si="211"/>
        <v>10435.209999999999</v>
      </c>
    </row>
    <row r="4485" spans="1:20" x14ac:dyDescent="0.25">
      <c r="A4485" s="1" t="s">
        <v>12308</v>
      </c>
      <c r="B4485" s="1" t="s">
        <v>12308</v>
      </c>
      <c r="C4485" s="1" t="s">
        <v>12309</v>
      </c>
      <c r="D4485" s="1" t="s">
        <v>76</v>
      </c>
      <c r="E4485" s="1" t="s">
        <v>2447</v>
      </c>
      <c r="F4485" s="1">
        <v>0</v>
      </c>
      <c r="G4485" s="2">
        <v>40056</v>
      </c>
      <c r="H4485" s="1" t="s">
        <v>30</v>
      </c>
      <c r="I4485" s="1" t="s">
        <v>31</v>
      </c>
      <c r="J4485" s="1" t="s">
        <v>2609</v>
      </c>
      <c r="K4485" s="1"/>
      <c r="L4485" s="1" t="s">
        <v>24</v>
      </c>
      <c r="M4485" s="3">
        <v>99988.51</v>
      </c>
      <c r="N4485" s="3">
        <v>101056.49</v>
      </c>
      <c r="O4485" s="1" t="s">
        <v>32</v>
      </c>
      <c r="P4485" s="1" t="s">
        <v>32</v>
      </c>
      <c r="Q4485" s="3">
        <v>101056.49</v>
      </c>
      <c r="R4485" s="1" t="str">
        <f t="shared" si="212"/>
        <v>2009-08</v>
      </c>
      <c r="S4485" s="1" t="str">
        <f t="shared" si="210"/>
        <v/>
      </c>
      <c r="T4485" s="3">
        <f t="shared" si="211"/>
        <v>0</v>
      </c>
    </row>
    <row r="4486" spans="1:20" x14ac:dyDescent="0.25">
      <c r="A4486" s="1" t="s">
        <v>12308</v>
      </c>
      <c r="B4486" s="1" t="s">
        <v>12308</v>
      </c>
      <c r="C4486" s="1" t="s">
        <v>12309</v>
      </c>
      <c r="D4486" s="1" t="s">
        <v>76</v>
      </c>
      <c r="E4486" s="1" t="s">
        <v>2447</v>
      </c>
      <c r="F4486" s="1">
        <v>0</v>
      </c>
      <c r="G4486" s="2">
        <v>41197</v>
      </c>
      <c r="H4486" s="1" t="s">
        <v>30</v>
      </c>
      <c r="I4486" s="1" t="s">
        <v>31</v>
      </c>
      <c r="J4486" s="1" t="s">
        <v>6613</v>
      </c>
      <c r="K4486" s="1"/>
      <c r="L4486" s="1" t="s">
        <v>24</v>
      </c>
      <c r="M4486" s="3">
        <v>99988.51</v>
      </c>
      <c r="N4486" s="3">
        <v>99110.720000000001</v>
      </c>
      <c r="O4486" s="1" t="s">
        <v>32</v>
      </c>
      <c r="P4486" s="1">
        <v>125</v>
      </c>
      <c r="Q4486" s="3">
        <v>99235.72</v>
      </c>
      <c r="R4486" s="1" t="str">
        <f t="shared" si="212"/>
        <v>2012-10</v>
      </c>
      <c r="S4486" s="1" t="str">
        <f t="shared" si="210"/>
        <v/>
      </c>
      <c r="T4486" s="3">
        <f t="shared" si="211"/>
        <v>125</v>
      </c>
    </row>
    <row r="4487" spans="1:20" x14ac:dyDescent="0.25">
      <c r="A4487" s="1" t="s">
        <v>12308</v>
      </c>
      <c r="B4487" s="1" t="s">
        <v>12308</v>
      </c>
      <c r="C4487" s="1" t="s">
        <v>12309</v>
      </c>
      <c r="D4487" s="1" t="s">
        <v>76</v>
      </c>
      <c r="E4487" s="1" t="s">
        <v>2447</v>
      </c>
      <c r="F4487" s="1">
        <v>0</v>
      </c>
      <c r="G4487" s="2">
        <v>41584</v>
      </c>
      <c r="H4487" s="1" t="s">
        <v>30</v>
      </c>
      <c r="I4487" s="1" t="s">
        <v>31</v>
      </c>
      <c r="J4487" s="2">
        <v>41436</v>
      </c>
      <c r="K4487" s="1"/>
      <c r="L4487" s="1" t="s">
        <v>24</v>
      </c>
      <c r="M4487" s="3">
        <v>99746.4</v>
      </c>
      <c r="N4487" s="3">
        <v>98859.17</v>
      </c>
      <c r="O4487" s="1" t="s">
        <v>32</v>
      </c>
      <c r="P4487" s="1" t="s">
        <v>32</v>
      </c>
      <c r="Q4487" s="3">
        <v>98859.17</v>
      </c>
      <c r="R4487" s="1" t="str">
        <f t="shared" si="212"/>
        <v>2013-11</v>
      </c>
      <c r="S4487" s="1" t="str">
        <f t="shared" si="210"/>
        <v/>
      </c>
      <c r="T4487" s="3">
        <f t="shared" si="211"/>
        <v>0</v>
      </c>
    </row>
    <row r="4488" spans="1:20" x14ac:dyDescent="0.25">
      <c r="A4488" s="1" t="s">
        <v>12308</v>
      </c>
      <c r="B4488" s="1" t="s">
        <v>12308</v>
      </c>
      <c r="C4488" s="1" t="s">
        <v>12309</v>
      </c>
      <c r="D4488" s="1" t="s">
        <v>76</v>
      </c>
      <c r="E4488" s="1" t="s">
        <v>2447</v>
      </c>
      <c r="F4488" s="1">
        <v>0</v>
      </c>
      <c r="G4488" s="2">
        <v>42016</v>
      </c>
      <c r="H4488" s="1" t="s">
        <v>30</v>
      </c>
      <c r="I4488" s="1" t="s">
        <v>31</v>
      </c>
      <c r="J4488" s="2">
        <v>42339</v>
      </c>
      <c r="K4488" s="1"/>
      <c r="L4488" s="1" t="s">
        <v>24</v>
      </c>
      <c r="M4488" s="3">
        <v>99262.18</v>
      </c>
      <c r="N4488" s="3">
        <v>98576.72</v>
      </c>
      <c r="O4488" s="1" t="s">
        <v>32</v>
      </c>
      <c r="P4488" s="1" t="s">
        <v>32</v>
      </c>
      <c r="Q4488" s="3">
        <v>98576.72</v>
      </c>
      <c r="R4488" s="1" t="str">
        <f t="shared" si="212"/>
        <v>2015-01</v>
      </c>
      <c r="S4488" s="1" t="str">
        <f t="shared" si="210"/>
        <v/>
      </c>
      <c r="T4488" s="3">
        <f t="shared" si="211"/>
        <v>0</v>
      </c>
    </row>
    <row r="4489" spans="1:20" x14ac:dyDescent="0.25">
      <c r="A4489" s="1" t="s">
        <v>12308</v>
      </c>
      <c r="B4489" s="1" t="s">
        <v>12308</v>
      </c>
      <c r="C4489" s="1" t="s">
        <v>12309</v>
      </c>
      <c r="D4489" s="1" t="s">
        <v>204</v>
      </c>
      <c r="E4489" s="1" t="s">
        <v>2635</v>
      </c>
      <c r="F4489" s="1">
        <v>0</v>
      </c>
      <c r="G4489" s="2">
        <v>43472</v>
      </c>
      <c r="H4489" s="1" t="s">
        <v>30</v>
      </c>
      <c r="I4489" s="1" t="s">
        <v>31</v>
      </c>
      <c r="J4489" s="2">
        <v>43647</v>
      </c>
      <c r="K4489" s="1"/>
      <c r="L4489" s="1" t="s">
        <v>24</v>
      </c>
      <c r="M4489" s="3">
        <v>99045.440000000002</v>
      </c>
      <c r="N4489" s="3">
        <v>98025.71</v>
      </c>
      <c r="O4489" s="3">
        <v>6612.97</v>
      </c>
      <c r="P4489" s="1">
        <v>125</v>
      </c>
      <c r="Q4489" s="3">
        <v>104763.68</v>
      </c>
      <c r="R4489" s="1" t="str">
        <f t="shared" si="212"/>
        <v>2019-01</v>
      </c>
      <c r="S4489" s="1" t="str">
        <f t="shared" si="210"/>
        <v/>
      </c>
      <c r="T4489" s="3">
        <f t="shared" si="211"/>
        <v>6737.97</v>
      </c>
    </row>
    <row r="4490" spans="1:20" x14ac:dyDescent="0.25">
      <c r="A4490" s="1" t="s">
        <v>12308</v>
      </c>
      <c r="B4490" s="1" t="s">
        <v>12308</v>
      </c>
      <c r="C4490" s="1" t="s">
        <v>12309</v>
      </c>
      <c r="D4490" s="1" t="s">
        <v>204</v>
      </c>
      <c r="E4490" s="1" t="s">
        <v>2635</v>
      </c>
      <c r="F4490" s="1">
        <v>0</v>
      </c>
      <c r="G4490" s="2">
        <v>43472</v>
      </c>
      <c r="H4490" s="1" t="s">
        <v>30</v>
      </c>
      <c r="I4490" s="1" t="s">
        <v>31</v>
      </c>
      <c r="J4490" s="2">
        <v>43647</v>
      </c>
      <c r="K4490" s="1"/>
      <c r="L4490" s="1" t="s">
        <v>24</v>
      </c>
      <c r="M4490" s="3">
        <v>99045.440000000002</v>
      </c>
      <c r="N4490" s="3">
        <v>98801.44</v>
      </c>
      <c r="O4490" s="3">
        <v>4347.17</v>
      </c>
      <c r="P4490" s="1">
        <v>125</v>
      </c>
      <c r="Q4490" s="3">
        <v>103273.61</v>
      </c>
      <c r="R4490" s="1" t="str">
        <f t="shared" si="212"/>
        <v>2019-01</v>
      </c>
      <c r="S4490" s="1" t="str">
        <f t="shared" si="210"/>
        <v/>
      </c>
      <c r="T4490" s="3">
        <f t="shared" si="211"/>
        <v>4472.17</v>
      </c>
    </row>
    <row r="4491" spans="1:20" x14ac:dyDescent="0.25">
      <c r="A4491" s="1" t="s">
        <v>12308</v>
      </c>
      <c r="B4491" s="1" t="s">
        <v>12308</v>
      </c>
      <c r="C4491" s="1" t="s">
        <v>12309</v>
      </c>
      <c r="D4491" s="1" t="s">
        <v>204</v>
      </c>
      <c r="E4491" s="1" t="s">
        <v>2635</v>
      </c>
      <c r="F4491" s="1">
        <v>0</v>
      </c>
      <c r="G4491" s="2">
        <v>43472</v>
      </c>
      <c r="H4491" s="1" t="s">
        <v>30</v>
      </c>
      <c r="I4491" s="1" t="s">
        <v>31</v>
      </c>
      <c r="J4491" s="2">
        <v>43647</v>
      </c>
      <c r="K4491" s="1"/>
      <c r="L4491" s="1" t="s">
        <v>24</v>
      </c>
      <c r="M4491" s="3">
        <v>99045.440000000002</v>
      </c>
      <c r="N4491" s="3">
        <v>99168.52</v>
      </c>
      <c r="O4491" s="3">
        <v>14862.75</v>
      </c>
      <c r="P4491" s="1" t="s">
        <v>32</v>
      </c>
      <c r="Q4491" s="3">
        <v>114031.27</v>
      </c>
      <c r="R4491" s="1" t="str">
        <f t="shared" si="212"/>
        <v>2019-01</v>
      </c>
      <c r="S4491" s="1" t="str">
        <f t="shared" si="210"/>
        <v/>
      </c>
      <c r="T4491" s="3">
        <f t="shared" si="211"/>
        <v>14862.75</v>
      </c>
    </row>
    <row r="4492" spans="1:20" x14ac:dyDescent="0.25">
      <c r="A4492" s="1" t="s">
        <v>12308</v>
      </c>
      <c r="B4492" s="1" t="s">
        <v>12308</v>
      </c>
      <c r="C4492" s="1" t="s">
        <v>12309</v>
      </c>
      <c r="D4492" s="1" t="s">
        <v>204</v>
      </c>
      <c r="E4492" s="1" t="s">
        <v>2635</v>
      </c>
      <c r="F4492" s="1">
        <v>0</v>
      </c>
      <c r="G4492" s="2">
        <v>43472</v>
      </c>
      <c r="H4492" s="1" t="s">
        <v>30</v>
      </c>
      <c r="I4492" s="1" t="s">
        <v>31</v>
      </c>
      <c r="J4492" s="2">
        <v>43647</v>
      </c>
      <c r="K4492" s="1"/>
      <c r="L4492" s="1" t="s">
        <v>24</v>
      </c>
      <c r="M4492" s="3">
        <v>99045.440000000002</v>
      </c>
      <c r="N4492" s="3">
        <v>99979.93</v>
      </c>
      <c r="O4492" s="3">
        <v>19154.16</v>
      </c>
      <c r="P4492" s="1">
        <v>125</v>
      </c>
      <c r="Q4492" s="3">
        <v>119259.09</v>
      </c>
      <c r="R4492" s="1" t="str">
        <f t="shared" si="212"/>
        <v>2019-01</v>
      </c>
      <c r="S4492" s="1" t="str">
        <f t="shared" si="210"/>
        <v/>
      </c>
      <c r="T4492" s="3">
        <f t="shared" si="211"/>
        <v>19279.16</v>
      </c>
    </row>
    <row r="4493" spans="1:20" x14ac:dyDescent="0.25">
      <c r="A4493" s="1" t="s">
        <v>12308</v>
      </c>
      <c r="B4493" s="1" t="s">
        <v>12308</v>
      </c>
      <c r="C4493" s="1" t="s">
        <v>12309</v>
      </c>
      <c r="D4493" s="1" t="s">
        <v>204</v>
      </c>
      <c r="E4493" s="1" t="s">
        <v>2635</v>
      </c>
      <c r="F4493" s="1">
        <v>0</v>
      </c>
      <c r="G4493" s="2">
        <v>43507</v>
      </c>
      <c r="H4493" s="1" t="s">
        <v>30</v>
      </c>
      <c r="I4493" s="1" t="s">
        <v>31</v>
      </c>
      <c r="J4493" s="2">
        <v>43771</v>
      </c>
      <c r="K4493" s="1"/>
      <c r="L4493" s="1" t="s">
        <v>24</v>
      </c>
      <c r="M4493" s="3">
        <v>99045.440000000002</v>
      </c>
      <c r="N4493" s="3">
        <v>103182.53</v>
      </c>
      <c r="O4493" s="3">
        <v>32602.77</v>
      </c>
      <c r="P4493" s="1">
        <v>125</v>
      </c>
      <c r="Q4493" s="3">
        <v>135910.29999999999</v>
      </c>
      <c r="R4493" s="1" t="str">
        <f t="shared" si="212"/>
        <v>2019-02</v>
      </c>
      <c r="S4493" s="1" t="str">
        <f t="shared" si="210"/>
        <v/>
      </c>
      <c r="T4493" s="3">
        <f t="shared" si="211"/>
        <v>32727.77</v>
      </c>
    </row>
    <row r="4494" spans="1:20" x14ac:dyDescent="0.25">
      <c r="A4494" s="1" t="s">
        <v>12308</v>
      </c>
      <c r="B4494" s="1" t="s">
        <v>12308</v>
      </c>
      <c r="C4494" s="1" t="s">
        <v>12309</v>
      </c>
      <c r="D4494" s="1" t="s">
        <v>204</v>
      </c>
      <c r="E4494" s="1" t="s">
        <v>2635</v>
      </c>
      <c r="F4494" s="1">
        <v>0</v>
      </c>
      <c r="G4494" s="2">
        <v>40182</v>
      </c>
      <c r="H4494" s="1" t="s">
        <v>30</v>
      </c>
      <c r="I4494" s="1" t="s">
        <v>31</v>
      </c>
      <c r="J4494" s="2">
        <v>40269</v>
      </c>
      <c r="K4494" s="1"/>
      <c r="L4494" s="1" t="s">
        <v>24</v>
      </c>
      <c r="M4494" s="3">
        <v>99045.23</v>
      </c>
      <c r="N4494" s="3">
        <v>102486.07</v>
      </c>
      <c r="O4494" s="3">
        <v>28395.1</v>
      </c>
      <c r="P4494" s="1">
        <v>125</v>
      </c>
      <c r="Q4494" s="3">
        <v>131006.17</v>
      </c>
      <c r="R4494" s="1" t="str">
        <f t="shared" si="212"/>
        <v>2010-01</v>
      </c>
      <c r="S4494" s="1" t="str">
        <f t="shared" si="210"/>
        <v/>
      </c>
      <c r="T4494" s="3">
        <f t="shared" si="211"/>
        <v>28520.1</v>
      </c>
    </row>
    <row r="4495" spans="1:20" x14ac:dyDescent="0.25">
      <c r="A4495" s="1" t="s">
        <v>12308</v>
      </c>
      <c r="B4495" s="1" t="s">
        <v>12308</v>
      </c>
      <c r="C4495" s="1" t="s">
        <v>12309</v>
      </c>
      <c r="D4495" s="1" t="s">
        <v>204</v>
      </c>
      <c r="E4495" s="1" t="s">
        <v>2635</v>
      </c>
      <c r="F4495" s="1">
        <v>0</v>
      </c>
      <c r="G4495" s="2">
        <v>43472</v>
      </c>
      <c r="H4495" s="1" t="s">
        <v>30</v>
      </c>
      <c r="I4495" s="1" t="s">
        <v>31</v>
      </c>
      <c r="J4495" s="2">
        <v>41490</v>
      </c>
      <c r="K4495" s="1"/>
      <c r="L4495" s="1" t="s">
        <v>24</v>
      </c>
      <c r="M4495" s="3">
        <v>99045.23</v>
      </c>
      <c r="N4495" s="3">
        <v>98406.64</v>
      </c>
      <c r="O4495" s="3">
        <v>8598.1299999999992</v>
      </c>
      <c r="P4495" s="1">
        <v>125</v>
      </c>
      <c r="Q4495" s="3">
        <v>107129.77</v>
      </c>
      <c r="R4495" s="1" t="str">
        <f t="shared" si="212"/>
        <v>2019-01</v>
      </c>
      <c r="S4495" s="1" t="str">
        <f t="shared" si="210"/>
        <v/>
      </c>
      <c r="T4495" s="3">
        <f t="shared" si="211"/>
        <v>8723.1299999999992</v>
      </c>
    </row>
    <row r="4496" spans="1:20" x14ac:dyDescent="0.25">
      <c r="A4496" s="1" t="s">
        <v>12308</v>
      </c>
      <c r="B4496" s="1" t="s">
        <v>12308</v>
      </c>
      <c r="C4496" s="1" t="s">
        <v>12309</v>
      </c>
      <c r="D4496" s="1" t="s">
        <v>204</v>
      </c>
      <c r="E4496" s="1" t="s">
        <v>2635</v>
      </c>
      <c r="F4496" s="1">
        <v>0</v>
      </c>
      <c r="G4496" s="2">
        <v>41791</v>
      </c>
      <c r="H4496" s="1" t="s">
        <v>30</v>
      </c>
      <c r="I4496" s="1" t="s">
        <v>31</v>
      </c>
      <c r="J4496" s="1" t="s">
        <v>883</v>
      </c>
      <c r="K4496" s="1"/>
      <c r="L4496" s="1" t="s">
        <v>24</v>
      </c>
      <c r="M4496" s="3">
        <v>99045.23</v>
      </c>
      <c r="N4496" s="3">
        <v>97985.73</v>
      </c>
      <c r="O4496" s="3">
        <v>2857.36</v>
      </c>
      <c r="P4496" s="1" t="s">
        <v>32</v>
      </c>
      <c r="Q4496" s="3">
        <v>100843.09</v>
      </c>
      <c r="R4496" s="1" t="str">
        <f t="shared" si="212"/>
        <v>2014-06</v>
      </c>
      <c r="S4496" s="1" t="str">
        <f t="shared" si="210"/>
        <v/>
      </c>
      <c r="T4496" s="3">
        <f t="shared" si="211"/>
        <v>2857.36</v>
      </c>
    </row>
    <row r="4497" spans="1:20" x14ac:dyDescent="0.25">
      <c r="A4497" s="1" t="s">
        <v>12308</v>
      </c>
      <c r="B4497" s="1" t="s">
        <v>12308</v>
      </c>
      <c r="C4497" s="1" t="s">
        <v>12309</v>
      </c>
      <c r="D4497" s="1" t="s">
        <v>204</v>
      </c>
      <c r="E4497" s="1" t="s">
        <v>2635</v>
      </c>
      <c r="F4497" s="1">
        <v>0</v>
      </c>
      <c r="G4497" s="2">
        <v>43472</v>
      </c>
      <c r="H4497" s="1" t="s">
        <v>30</v>
      </c>
      <c r="I4497" s="1" t="s">
        <v>31</v>
      </c>
      <c r="J4497" s="2">
        <v>43647</v>
      </c>
      <c r="K4497" s="1"/>
      <c r="L4497" s="1" t="s">
        <v>24</v>
      </c>
      <c r="M4497" s="3">
        <v>99045.23</v>
      </c>
      <c r="N4497" s="3">
        <v>99862.9</v>
      </c>
      <c r="O4497" s="3">
        <v>14590.4</v>
      </c>
      <c r="P4497" s="1">
        <v>125</v>
      </c>
      <c r="Q4497" s="3">
        <v>114578.3</v>
      </c>
      <c r="R4497" s="1" t="str">
        <f t="shared" si="212"/>
        <v>2019-01</v>
      </c>
      <c r="S4497" s="1" t="str">
        <f t="shared" si="210"/>
        <v/>
      </c>
      <c r="T4497" s="3">
        <f t="shared" si="211"/>
        <v>14715.4</v>
      </c>
    </row>
    <row r="4498" spans="1:20" x14ac:dyDescent="0.25">
      <c r="A4498" s="1" t="s">
        <v>12308</v>
      </c>
      <c r="B4498" s="1" t="s">
        <v>12308</v>
      </c>
      <c r="C4498" s="1" t="s">
        <v>12309</v>
      </c>
      <c r="D4498" s="1" t="s">
        <v>204</v>
      </c>
      <c r="E4498" s="1" t="s">
        <v>2635</v>
      </c>
      <c r="F4498" s="1">
        <v>0</v>
      </c>
      <c r="G4498" s="2">
        <v>43472</v>
      </c>
      <c r="H4498" s="1" t="s">
        <v>30</v>
      </c>
      <c r="I4498" s="1" t="s">
        <v>31</v>
      </c>
      <c r="J4498" s="2">
        <v>43647</v>
      </c>
      <c r="K4498" s="1"/>
      <c r="L4498" s="1" t="s">
        <v>24</v>
      </c>
      <c r="M4498" s="3">
        <v>99045.23</v>
      </c>
      <c r="N4498" s="3">
        <v>98815.3</v>
      </c>
      <c r="O4498" s="3">
        <v>13159.24</v>
      </c>
      <c r="P4498" s="1">
        <v>125</v>
      </c>
      <c r="Q4498" s="3">
        <v>112099.54</v>
      </c>
      <c r="R4498" s="1" t="str">
        <f t="shared" si="212"/>
        <v>2019-01</v>
      </c>
      <c r="S4498" s="1" t="str">
        <f t="shared" si="210"/>
        <v/>
      </c>
      <c r="T4498" s="3">
        <f t="shared" si="211"/>
        <v>13284.24</v>
      </c>
    </row>
    <row r="4499" spans="1:20" x14ac:dyDescent="0.25">
      <c r="A4499" s="1" t="s">
        <v>12308</v>
      </c>
      <c r="B4499" s="1" t="s">
        <v>12308</v>
      </c>
      <c r="C4499" s="1" t="s">
        <v>12309</v>
      </c>
      <c r="D4499" s="1" t="s">
        <v>204</v>
      </c>
      <c r="E4499" s="1" t="s">
        <v>2635</v>
      </c>
      <c r="F4499" s="1">
        <v>0</v>
      </c>
      <c r="G4499" s="2">
        <v>43472</v>
      </c>
      <c r="H4499" s="1" t="s">
        <v>30</v>
      </c>
      <c r="I4499" s="1" t="s">
        <v>31</v>
      </c>
      <c r="J4499" s="2">
        <v>43647</v>
      </c>
      <c r="K4499" s="1"/>
      <c r="L4499" s="1" t="s">
        <v>24</v>
      </c>
      <c r="M4499" s="3">
        <v>99045.23</v>
      </c>
      <c r="N4499" s="3">
        <v>99549.47</v>
      </c>
      <c r="O4499" s="3">
        <v>12328.27</v>
      </c>
      <c r="P4499" s="1">
        <v>125</v>
      </c>
      <c r="Q4499" s="3">
        <v>112002.74</v>
      </c>
      <c r="R4499" s="1" t="str">
        <f t="shared" si="212"/>
        <v>2019-01</v>
      </c>
      <c r="S4499" s="1" t="str">
        <f t="shared" si="210"/>
        <v/>
      </c>
      <c r="T4499" s="3">
        <f t="shared" si="211"/>
        <v>12453.27</v>
      </c>
    </row>
    <row r="4500" spans="1:20" x14ac:dyDescent="0.25">
      <c r="A4500" s="1" t="s">
        <v>12308</v>
      </c>
      <c r="B4500" s="1" t="s">
        <v>12308</v>
      </c>
      <c r="C4500" s="1" t="s">
        <v>12309</v>
      </c>
      <c r="D4500" s="1" t="s">
        <v>204</v>
      </c>
      <c r="E4500" s="1" t="s">
        <v>2635</v>
      </c>
      <c r="F4500" s="1">
        <v>0</v>
      </c>
      <c r="G4500" s="2">
        <v>43472</v>
      </c>
      <c r="H4500" s="1" t="s">
        <v>30</v>
      </c>
      <c r="I4500" s="1" t="s">
        <v>31</v>
      </c>
      <c r="J4500" s="2">
        <v>43647</v>
      </c>
      <c r="K4500" s="1"/>
      <c r="L4500" s="1" t="s">
        <v>24</v>
      </c>
      <c r="M4500" s="3">
        <v>99045.23</v>
      </c>
      <c r="N4500" s="3">
        <v>98801.44</v>
      </c>
      <c r="O4500" s="3">
        <v>3400.77</v>
      </c>
      <c r="P4500" s="1">
        <v>125</v>
      </c>
      <c r="Q4500" s="3">
        <v>102327.21</v>
      </c>
      <c r="R4500" s="1" t="str">
        <f t="shared" si="212"/>
        <v>2019-01</v>
      </c>
      <c r="S4500" s="1" t="str">
        <f t="shared" si="210"/>
        <v/>
      </c>
      <c r="T4500" s="3">
        <f t="shared" si="211"/>
        <v>3525.77</v>
      </c>
    </row>
    <row r="4501" spans="1:20" x14ac:dyDescent="0.25">
      <c r="A4501" s="1" t="s">
        <v>12308</v>
      </c>
      <c r="B4501" s="1" t="s">
        <v>12308</v>
      </c>
      <c r="C4501" s="1" t="s">
        <v>12309</v>
      </c>
      <c r="D4501" s="1" t="s">
        <v>204</v>
      </c>
      <c r="E4501" s="1" t="s">
        <v>2635</v>
      </c>
      <c r="F4501" s="1">
        <v>0</v>
      </c>
      <c r="G4501" s="2">
        <v>43472</v>
      </c>
      <c r="H4501" s="1" t="s">
        <v>30</v>
      </c>
      <c r="I4501" s="1" t="s">
        <v>31</v>
      </c>
      <c r="J4501" s="2">
        <v>43647</v>
      </c>
      <c r="K4501" s="1"/>
      <c r="L4501" s="1" t="s">
        <v>24</v>
      </c>
      <c r="M4501" s="3">
        <v>99045.23</v>
      </c>
      <c r="N4501" s="3">
        <v>98053.42</v>
      </c>
      <c r="O4501" s="3">
        <v>11947.08</v>
      </c>
      <c r="P4501" s="1">
        <v>125</v>
      </c>
      <c r="Q4501" s="3">
        <v>110125.5</v>
      </c>
      <c r="R4501" s="1" t="str">
        <f t="shared" si="212"/>
        <v>2019-01</v>
      </c>
      <c r="S4501" s="1" t="str">
        <f t="shared" si="210"/>
        <v/>
      </c>
      <c r="T4501" s="3">
        <f t="shared" si="211"/>
        <v>12072.08</v>
      </c>
    </row>
    <row r="4502" spans="1:20" x14ac:dyDescent="0.25">
      <c r="A4502" s="1" t="s">
        <v>12308</v>
      </c>
      <c r="B4502" s="1" t="s">
        <v>12308</v>
      </c>
      <c r="C4502" s="1" t="s">
        <v>12309</v>
      </c>
      <c r="D4502" s="1" t="s">
        <v>204</v>
      </c>
      <c r="E4502" s="1" t="s">
        <v>2635</v>
      </c>
      <c r="F4502" s="1">
        <v>0</v>
      </c>
      <c r="G4502" s="2">
        <v>43472</v>
      </c>
      <c r="H4502" s="1" t="s">
        <v>30</v>
      </c>
      <c r="I4502" s="1" t="s">
        <v>31</v>
      </c>
      <c r="J4502" s="2">
        <v>43647</v>
      </c>
      <c r="K4502" s="1"/>
      <c r="L4502" s="1" t="s">
        <v>24</v>
      </c>
      <c r="M4502" s="3">
        <v>99045.23</v>
      </c>
      <c r="N4502" s="3">
        <v>99563.32</v>
      </c>
      <c r="O4502" s="3">
        <v>2067.46</v>
      </c>
      <c r="P4502" s="1">
        <v>125</v>
      </c>
      <c r="Q4502" s="3">
        <v>101755.78</v>
      </c>
      <c r="R4502" s="1" t="str">
        <f t="shared" si="212"/>
        <v>2019-01</v>
      </c>
      <c r="S4502" s="1" t="str">
        <f t="shared" si="210"/>
        <v/>
      </c>
      <c r="T4502" s="3">
        <f t="shared" si="211"/>
        <v>2192.46</v>
      </c>
    </row>
    <row r="4503" spans="1:20" x14ac:dyDescent="0.25">
      <c r="A4503" s="1" t="s">
        <v>12308</v>
      </c>
      <c r="B4503" s="1" t="s">
        <v>12308</v>
      </c>
      <c r="C4503" s="1" t="s">
        <v>12309</v>
      </c>
      <c r="D4503" s="1" t="s">
        <v>204</v>
      </c>
      <c r="E4503" s="1" t="s">
        <v>2635</v>
      </c>
      <c r="F4503" s="1">
        <v>0</v>
      </c>
      <c r="G4503" s="2">
        <v>43472</v>
      </c>
      <c r="H4503" s="1" t="s">
        <v>30</v>
      </c>
      <c r="I4503" s="1" t="s">
        <v>31</v>
      </c>
      <c r="J4503" s="2">
        <v>43647</v>
      </c>
      <c r="K4503" s="1"/>
      <c r="L4503" s="1" t="s">
        <v>24</v>
      </c>
      <c r="M4503" s="3">
        <v>99045.23</v>
      </c>
      <c r="N4503" s="3">
        <v>98944.960000000006</v>
      </c>
      <c r="O4503" s="3">
        <v>1930.55</v>
      </c>
      <c r="P4503" s="1">
        <v>125</v>
      </c>
      <c r="Q4503" s="3">
        <v>101000.51</v>
      </c>
      <c r="R4503" s="1" t="str">
        <f t="shared" si="212"/>
        <v>2019-01</v>
      </c>
      <c r="S4503" s="1" t="str">
        <f t="shared" si="210"/>
        <v/>
      </c>
      <c r="T4503" s="3">
        <f t="shared" si="211"/>
        <v>2055.5500000000002</v>
      </c>
    </row>
    <row r="4504" spans="1:20" x14ac:dyDescent="0.25">
      <c r="A4504" s="1" t="s">
        <v>12308</v>
      </c>
      <c r="B4504" s="1" t="s">
        <v>12308</v>
      </c>
      <c r="C4504" s="1" t="s">
        <v>12309</v>
      </c>
      <c r="D4504" s="1" t="s">
        <v>204</v>
      </c>
      <c r="E4504" s="1" t="s">
        <v>2635</v>
      </c>
      <c r="F4504" s="1">
        <v>0</v>
      </c>
      <c r="G4504" s="2">
        <v>43507</v>
      </c>
      <c r="H4504" s="1" t="s">
        <v>30</v>
      </c>
      <c r="I4504" s="1" t="s">
        <v>31</v>
      </c>
      <c r="J4504" s="2">
        <v>43771</v>
      </c>
      <c r="K4504" s="1"/>
      <c r="L4504" s="1" t="s">
        <v>24</v>
      </c>
      <c r="M4504" s="3">
        <v>99045.23</v>
      </c>
      <c r="N4504" s="3">
        <v>99674.21</v>
      </c>
      <c r="O4504" s="3">
        <v>18788.98</v>
      </c>
      <c r="P4504" s="1">
        <v>125</v>
      </c>
      <c r="Q4504" s="3">
        <v>118588.19</v>
      </c>
      <c r="R4504" s="1" t="str">
        <f t="shared" si="212"/>
        <v>2019-02</v>
      </c>
      <c r="S4504" s="1" t="str">
        <f t="shared" si="210"/>
        <v/>
      </c>
      <c r="T4504" s="3">
        <f t="shared" si="211"/>
        <v>18913.98</v>
      </c>
    </row>
    <row r="4505" spans="1:20" x14ac:dyDescent="0.25">
      <c r="A4505" s="1" t="s">
        <v>12308</v>
      </c>
      <c r="B4505" s="1" t="s">
        <v>12308</v>
      </c>
      <c r="C4505" s="1" t="s">
        <v>12309</v>
      </c>
      <c r="D4505" s="1" t="s">
        <v>204</v>
      </c>
      <c r="E4505" s="1" t="s">
        <v>2635</v>
      </c>
      <c r="F4505" s="1">
        <v>0</v>
      </c>
      <c r="G4505" s="2">
        <v>43654</v>
      </c>
      <c r="H4505" s="1" t="s">
        <v>30</v>
      </c>
      <c r="I4505" s="1" t="s">
        <v>170</v>
      </c>
      <c r="J4505" s="2">
        <v>43684</v>
      </c>
      <c r="K4505" s="1"/>
      <c r="L4505" s="1" t="s">
        <v>24</v>
      </c>
      <c r="M4505" s="3">
        <v>99045.23</v>
      </c>
      <c r="N4505" s="3">
        <v>98338.95</v>
      </c>
      <c r="O4505" s="3">
        <v>9450.27</v>
      </c>
      <c r="P4505" s="1">
        <v>125</v>
      </c>
      <c r="Q4505" s="3">
        <v>107914.22</v>
      </c>
      <c r="R4505" s="1" t="str">
        <f t="shared" si="212"/>
        <v>2019-07</v>
      </c>
      <c r="S4505" s="1" t="str">
        <f t="shared" si="210"/>
        <v/>
      </c>
      <c r="T4505" s="3">
        <f t="shared" si="211"/>
        <v>9575.27</v>
      </c>
    </row>
    <row r="4506" spans="1:20" x14ac:dyDescent="0.25">
      <c r="A4506" s="1" t="s">
        <v>12308</v>
      </c>
      <c r="B4506" s="1" t="s">
        <v>12308</v>
      </c>
      <c r="C4506" s="1" t="s">
        <v>12309</v>
      </c>
      <c r="D4506" s="1" t="s">
        <v>204</v>
      </c>
      <c r="E4506" s="1" t="s">
        <v>2635</v>
      </c>
      <c r="F4506" s="1">
        <v>0</v>
      </c>
      <c r="G4506" s="2">
        <v>43654</v>
      </c>
      <c r="H4506" s="1" t="s">
        <v>30</v>
      </c>
      <c r="I4506" s="1" t="s">
        <v>31</v>
      </c>
      <c r="J4506" s="2">
        <v>43684</v>
      </c>
      <c r="K4506" s="1"/>
      <c r="L4506" s="1" t="s">
        <v>24</v>
      </c>
      <c r="M4506" s="3">
        <v>99045.23</v>
      </c>
      <c r="N4506" s="3">
        <v>97608.56</v>
      </c>
      <c r="O4506" s="3">
        <v>8271.7900000000009</v>
      </c>
      <c r="P4506" s="1" t="s">
        <v>32</v>
      </c>
      <c r="Q4506" s="3">
        <v>105880.35</v>
      </c>
      <c r="R4506" s="1" t="str">
        <f t="shared" si="212"/>
        <v>2019-07</v>
      </c>
      <c r="S4506" s="1" t="str">
        <f t="shared" si="210"/>
        <v/>
      </c>
      <c r="T4506" s="3">
        <f t="shared" si="211"/>
        <v>8271.7900000000009</v>
      </c>
    </row>
    <row r="4507" spans="1:20" x14ac:dyDescent="0.25">
      <c r="A4507" s="1" t="s">
        <v>12308</v>
      </c>
      <c r="B4507" s="1" t="s">
        <v>12308</v>
      </c>
      <c r="C4507" s="1" t="s">
        <v>12309</v>
      </c>
      <c r="D4507" s="1" t="s">
        <v>204</v>
      </c>
      <c r="E4507" s="1" t="s">
        <v>2635</v>
      </c>
      <c r="F4507" s="1">
        <v>0</v>
      </c>
      <c r="G4507" s="2">
        <v>43654</v>
      </c>
      <c r="H4507" s="1" t="s">
        <v>30</v>
      </c>
      <c r="I4507" s="1" t="s">
        <v>31</v>
      </c>
      <c r="J4507" s="2">
        <v>43684</v>
      </c>
      <c r="K4507" s="1"/>
      <c r="L4507" s="1" t="s">
        <v>24</v>
      </c>
      <c r="M4507" s="3">
        <v>99045.23</v>
      </c>
      <c r="N4507" s="3">
        <v>98169.88</v>
      </c>
      <c r="O4507" s="3">
        <v>7990.44</v>
      </c>
      <c r="P4507" s="1">
        <v>125</v>
      </c>
      <c r="Q4507" s="3">
        <v>106285.32</v>
      </c>
      <c r="R4507" s="1" t="str">
        <f t="shared" si="212"/>
        <v>2019-07</v>
      </c>
      <c r="S4507" s="1" t="str">
        <f t="shared" si="210"/>
        <v/>
      </c>
      <c r="T4507" s="3">
        <f t="shared" si="211"/>
        <v>8115.44</v>
      </c>
    </row>
    <row r="4508" spans="1:20" x14ac:dyDescent="0.25">
      <c r="A4508" s="1" t="s">
        <v>12308</v>
      </c>
      <c r="B4508" s="1" t="s">
        <v>12308</v>
      </c>
      <c r="C4508" s="1" t="s">
        <v>12309</v>
      </c>
      <c r="D4508" s="1" t="s">
        <v>204</v>
      </c>
      <c r="E4508" s="1" t="s">
        <v>2635</v>
      </c>
      <c r="F4508" s="1">
        <v>0</v>
      </c>
      <c r="G4508" s="2">
        <v>43654</v>
      </c>
      <c r="H4508" s="1" t="s">
        <v>30</v>
      </c>
      <c r="I4508" s="1" t="s">
        <v>31</v>
      </c>
      <c r="J4508" s="2">
        <v>43684</v>
      </c>
      <c r="K4508" s="1"/>
      <c r="L4508" s="1" t="s">
        <v>24</v>
      </c>
      <c r="M4508" s="3">
        <v>99045.23</v>
      </c>
      <c r="N4508" s="3">
        <v>98743.84</v>
      </c>
      <c r="O4508" s="3">
        <v>13568.54</v>
      </c>
      <c r="P4508" s="1">
        <v>125</v>
      </c>
      <c r="Q4508" s="3">
        <v>112437.38</v>
      </c>
      <c r="R4508" s="1" t="str">
        <f t="shared" si="212"/>
        <v>2019-07</v>
      </c>
      <c r="S4508" s="1" t="str">
        <f t="shared" si="210"/>
        <v/>
      </c>
      <c r="T4508" s="3">
        <f t="shared" si="211"/>
        <v>13693.54</v>
      </c>
    </row>
    <row r="4509" spans="1:20" x14ac:dyDescent="0.25">
      <c r="A4509" s="1" t="s">
        <v>12308</v>
      </c>
      <c r="B4509" s="1" t="s">
        <v>12308</v>
      </c>
      <c r="C4509" s="1" t="s">
        <v>12309</v>
      </c>
      <c r="D4509" s="1" t="s">
        <v>76</v>
      </c>
      <c r="E4509" s="1" t="s">
        <v>2447</v>
      </c>
      <c r="F4509" s="1">
        <v>0</v>
      </c>
      <c r="G4509" s="2">
        <v>42744</v>
      </c>
      <c r="H4509" s="1" t="s">
        <v>30</v>
      </c>
      <c r="I4509" s="1" t="s">
        <v>31</v>
      </c>
      <c r="J4509" s="2">
        <v>42979</v>
      </c>
      <c r="K4509" s="1"/>
      <c r="L4509" s="1" t="s">
        <v>24</v>
      </c>
      <c r="M4509" s="3">
        <v>98777.95</v>
      </c>
      <c r="N4509" s="3">
        <v>99311.07</v>
      </c>
      <c r="O4509" s="1" t="s">
        <v>32</v>
      </c>
      <c r="P4509" s="1" t="s">
        <v>32</v>
      </c>
      <c r="Q4509" s="3">
        <v>99311.07</v>
      </c>
      <c r="R4509" s="1" t="str">
        <f t="shared" si="212"/>
        <v>2017-01</v>
      </c>
      <c r="S4509" s="1" t="str">
        <f t="shared" si="210"/>
        <v/>
      </c>
      <c r="T4509" s="3">
        <f t="shared" si="211"/>
        <v>0</v>
      </c>
    </row>
    <row r="4510" spans="1:20" x14ac:dyDescent="0.25">
      <c r="A4510" s="1" t="s">
        <v>12308</v>
      </c>
      <c r="B4510" s="1" t="s">
        <v>12308</v>
      </c>
      <c r="C4510" s="1" t="s">
        <v>12309</v>
      </c>
      <c r="D4510" s="1" t="s">
        <v>204</v>
      </c>
      <c r="E4510" s="1" t="s">
        <v>2635</v>
      </c>
      <c r="F4510" s="1">
        <v>0</v>
      </c>
      <c r="G4510" s="2">
        <v>43836</v>
      </c>
      <c r="H4510" s="1" t="s">
        <v>30</v>
      </c>
      <c r="I4510" s="1" t="s">
        <v>31</v>
      </c>
      <c r="J4510" s="2">
        <v>43983</v>
      </c>
      <c r="K4510" s="1"/>
      <c r="L4510" s="1" t="s">
        <v>24</v>
      </c>
      <c r="M4510" s="3">
        <v>98064.51</v>
      </c>
      <c r="N4510" s="3">
        <v>100849.33</v>
      </c>
      <c r="O4510" s="3">
        <v>3895.52</v>
      </c>
      <c r="P4510" s="1">
        <v>125</v>
      </c>
      <c r="Q4510" s="3">
        <v>104869.85</v>
      </c>
      <c r="R4510" s="1" t="str">
        <f t="shared" si="212"/>
        <v>2020-01</v>
      </c>
      <c r="S4510" s="1" t="str">
        <f t="shared" si="210"/>
        <v/>
      </c>
      <c r="T4510" s="3">
        <f t="shared" si="211"/>
        <v>4020.52</v>
      </c>
    </row>
    <row r="4511" spans="1:20" x14ac:dyDescent="0.25">
      <c r="A4511" s="1" t="s">
        <v>12308</v>
      </c>
      <c r="B4511" s="1" t="s">
        <v>12308</v>
      </c>
      <c r="C4511" s="1" t="s">
        <v>12309</v>
      </c>
      <c r="D4511" s="1" t="s">
        <v>204</v>
      </c>
      <c r="E4511" s="1" t="s">
        <v>2635</v>
      </c>
      <c r="F4511" s="1">
        <v>0</v>
      </c>
      <c r="G4511" s="2">
        <v>43836</v>
      </c>
      <c r="H4511" s="1" t="s">
        <v>30</v>
      </c>
      <c r="I4511" s="1" t="s">
        <v>31</v>
      </c>
      <c r="J4511" s="2">
        <v>43983</v>
      </c>
      <c r="K4511" s="1"/>
      <c r="L4511" s="1" t="s">
        <v>24</v>
      </c>
      <c r="M4511" s="3">
        <v>98064.51</v>
      </c>
      <c r="N4511" s="3">
        <v>97574.8</v>
      </c>
      <c r="O4511" s="3">
        <v>10626.79</v>
      </c>
      <c r="P4511" s="1" t="s">
        <v>32</v>
      </c>
      <c r="Q4511" s="3">
        <v>108201.59</v>
      </c>
      <c r="R4511" s="1" t="str">
        <f t="shared" si="212"/>
        <v>2020-01</v>
      </c>
      <c r="S4511" s="1" t="str">
        <f t="shared" si="210"/>
        <v/>
      </c>
      <c r="T4511" s="3">
        <f t="shared" si="211"/>
        <v>10626.79</v>
      </c>
    </row>
    <row r="4512" spans="1:20" x14ac:dyDescent="0.25">
      <c r="A4512" s="1" t="s">
        <v>12308</v>
      </c>
      <c r="B4512" s="1" t="s">
        <v>12308</v>
      </c>
      <c r="C4512" s="1" t="s">
        <v>12309</v>
      </c>
      <c r="D4512" s="1" t="s">
        <v>204</v>
      </c>
      <c r="E4512" s="1" t="s">
        <v>2635</v>
      </c>
      <c r="F4512" s="1">
        <v>0</v>
      </c>
      <c r="G4512" s="2">
        <v>43836</v>
      </c>
      <c r="H4512" s="1" t="s">
        <v>30</v>
      </c>
      <c r="I4512" s="1" t="s">
        <v>31</v>
      </c>
      <c r="J4512" s="2">
        <v>43983</v>
      </c>
      <c r="K4512" s="1"/>
      <c r="L4512" s="1" t="s">
        <v>24</v>
      </c>
      <c r="M4512" s="3">
        <v>98064.51</v>
      </c>
      <c r="N4512" s="3">
        <v>99063.32</v>
      </c>
      <c r="O4512" s="3">
        <v>15417.1</v>
      </c>
      <c r="P4512" s="1">
        <v>125</v>
      </c>
      <c r="Q4512" s="3">
        <v>114605.42</v>
      </c>
      <c r="R4512" s="1" t="str">
        <f t="shared" si="212"/>
        <v>2020-01</v>
      </c>
      <c r="S4512" s="1" t="str">
        <f t="shared" si="210"/>
        <v/>
      </c>
      <c r="T4512" s="3">
        <f t="shared" si="211"/>
        <v>15542.1</v>
      </c>
    </row>
    <row r="4513" spans="1:20" x14ac:dyDescent="0.25">
      <c r="A4513" s="1" t="s">
        <v>12308</v>
      </c>
      <c r="B4513" s="1" t="s">
        <v>12308</v>
      </c>
      <c r="C4513" s="1" t="s">
        <v>12309</v>
      </c>
      <c r="D4513" s="1" t="s">
        <v>76</v>
      </c>
      <c r="E4513" s="1" t="s">
        <v>2447</v>
      </c>
      <c r="F4513" s="1">
        <v>0</v>
      </c>
      <c r="G4513" s="2">
        <v>43227</v>
      </c>
      <c r="H4513" s="1" t="s">
        <v>30</v>
      </c>
      <c r="I4513" s="1" t="s">
        <v>31</v>
      </c>
      <c r="J4513" s="2">
        <v>43286</v>
      </c>
      <c r="K4513" s="1"/>
      <c r="L4513" s="1" t="s">
        <v>24</v>
      </c>
      <c r="M4513" s="3">
        <v>97809.5</v>
      </c>
      <c r="N4513" s="3">
        <v>96797.65</v>
      </c>
      <c r="O4513" s="3">
        <v>1588.93</v>
      </c>
      <c r="P4513" s="1" t="s">
        <v>32</v>
      </c>
      <c r="Q4513" s="3">
        <v>98386.58</v>
      </c>
      <c r="R4513" s="1" t="str">
        <f t="shared" si="212"/>
        <v>2018-05</v>
      </c>
      <c r="S4513" s="1" t="str">
        <f t="shared" si="210"/>
        <v/>
      </c>
      <c r="T4513" s="3">
        <f t="shared" si="211"/>
        <v>1588.93</v>
      </c>
    </row>
    <row r="4514" spans="1:20" x14ac:dyDescent="0.25">
      <c r="A4514" s="1" t="s">
        <v>12308</v>
      </c>
      <c r="B4514" s="1" t="s">
        <v>12308</v>
      </c>
      <c r="C4514" s="1" t="s">
        <v>12309</v>
      </c>
      <c r="D4514" s="1" t="s">
        <v>76</v>
      </c>
      <c r="E4514" s="1" t="s">
        <v>11455</v>
      </c>
      <c r="F4514" s="1">
        <v>0</v>
      </c>
      <c r="G4514" s="2">
        <v>43241</v>
      </c>
      <c r="H4514" s="1" t="s">
        <v>30</v>
      </c>
      <c r="I4514" s="1" t="s">
        <v>31</v>
      </c>
      <c r="J4514" s="1" t="s">
        <v>2039</v>
      </c>
      <c r="K4514" s="1"/>
      <c r="L4514" s="1" t="s">
        <v>24</v>
      </c>
      <c r="M4514" s="3">
        <v>97809.5</v>
      </c>
      <c r="N4514" s="3">
        <v>98011.45</v>
      </c>
      <c r="O4514" s="1" t="s">
        <v>32</v>
      </c>
      <c r="P4514" s="1" t="s">
        <v>32</v>
      </c>
      <c r="Q4514" s="3">
        <v>98011.45</v>
      </c>
      <c r="R4514" s="1" t="str">
        <f t="shared" si="212"/>
        <v>2018-05</v>
      </c>
      <c r="S4514" s="1" t="str">
        <f t="shared" si="210"/>
        <v/>
      </c>
      <c r="T4514" s="3">
        <f t="shared" si="211"/>
        <v>0</v>
      </c>
    </row>
    <row r="4515" spans="1:20" x14ac:dyDescent="0.25">
      <c r="A4515" s="1" t="s">
        <v>12308</v>
      </c>
      <c r="B4515" s="1" t="s">
        <v>12308</v>
      </c>
      <c r="C4515" s="1" t="s">
        <v>12309</v>
      </c>
      <c r="D4515" s="1" t="s">
        <v>76</v>
      </c>
      <c r="E4515" s="1" t="s">
        <v>2447</v>
      </c>
      <c r="F4515" s="1">
        <v>0</v>
      </c>
      <c r="G4515" s="2">
        <v>43374</v>
      </c>
      <c r="H4515" s="1" t="s">
        <v>30</v>
      </c>
      <c r="I4515" s="1" t="s">
        <v>31</v>
      </c>
      <c r="J4515" s="2">
        <v>43110</v>
      </c>
      <c r="K4515" s="1"/>
      <c r="L4515" s="1" t="s">
        <v>24</v>
      </c>
      <c r="M4515" s="3">
        <v>97809.5</v>
      </c>
      <c r="N4515" s="3">
        <v>96410.98</v>
      </c>
      <c r="O4515" s="1" t="s">
        <v>32</v>
      </c>
      <c r="P4515" s="1" t="s">
        <v>32</v>
      </c>
      <c r="Q4515" s="3">
        <v>96410.98</v>
      </c>
      <c r="R4515" s="1" t="str">
        <f t="shared" si="212"/>
        <v>2018-10</v>
      </c>
      <c r="S4515" s="1" t="str">
        <f t="shared" si="210"/>
        <v/>
      </c>
      <c r="T4515" s="3">
        <f t="shared" si="211"/>
        <v>0</v>
      </c>
    </row>
    <row r="4516" spans="1:20" x14ac:dyDescent="0.25">
      <c r="A4516" s="1" t="s">
        <v>12308</v>
      </c>
      <c r="B4516" s="1" t="s">
        <v>12308</v>
      </c>
      <c r="C4516" s="1" t="s">
        <v>12309</v>
      </c>
      <c r="D4516" s="1" t="s">
        <v>76</v>
      </c>
      <c r="E4516" s="1" t="s">
        <v>2447</v>
      </c>
      <c r="F4516" s="1">
        <v>0</v>
      </c>
      <c r="G4516" s="2">
        <v>43304</v>
      </c>
      <c r="H4516" s="1" t="s">
        <v>30</v>
      </c>
      <c r="I4516" s="1" t="s">
        <v>31</v>
      </c>
      <c r="J4516" s="1" t="s">
        <v>3138</v>
      </c>
      <c r="K4516" s="1"/>
      <c r="L4516" s="1" t="s">
        <v>24</v>
      </c>
      <c r="M4516" s="3">
        <v>96841.26</v>
      </c>
      <c r="N4516" s="3">
        <v>96061.36</v>
      </c>
      <c r="O4516" s="1">
        <v>543.74</v>
      </c>
      <c r="P4516" s="1" t="s">
        <v>32</v>
      </c>
      <c r="Q4516" s="3">
        <v>96605.1</v>
      </c>
      <c r="R4516" s="1" t="str">
        <f t="shared" si="212"/>
        <v>2018-07</v>
      </c>
      <c r="S4516" s="1" t="str">
        <f t="shared" si="210"/>
        <v/>
      </c>
      <c r="T4516" s="3">
        <f t="shared" si="211"/>
        <v>543.74</v>
      </c>
    </row>
    <row r="4517" spans="1:20" x14ac:dyDescent="0.25">
      <c r="A4517" s="1" t="s">
        <v>12308</v>
      </c>
      <c r="B4517" s="1" t="s">
        <v>12308</v>
      </c>
      <c r="C4517" s="1" t="s">
        <v>12309</v>
      </c>
      <c r="D4517" s="1" t="s">
        <v>76</v>
      </c>
      <c r="E4517" s="1" t="s">
        <v>2447</v>
      </c>
      <c r="F4517" s="1">
        <v>0</v>
      </c>
      <c r="G4517" s="2">
        <v>43613</v>
      </c>
      <c r="H4517" s="1" t="s">
        <v>30</v>
      </c>
      <c r="I4517" s="1" t="s">
        <v>31</v>
      </c>
      <c r="J4517" s="1" t="s">
        <v>859</v>
      </c>
      <c r="K4517" s="1"/>
      <c r="L4517" s="1" t="s">
        <v>24</v>
      </c>
      <c r="M4517" s="3">
        <v>96841.26</v>
      </c>
      <c r="N4517" s="3">
        <v>93287.61</v>
      </c>
      <c r="O4517" s="1" t="s">
        <v>32</v>
      </c>
      <c r="P4517" s="1" t="s">
        <v>32</v>
      </c>
      <c r="Q4517" s="3">
        <v>93287.61</v>
      </c>
      <c r="R4517" s="1" t="str">
        <f t="shared" si="212"/>
        <v>2019-05</v>
      </c>
      <c r="S4517" s="1" t="str">
        <f t="shared" si="210"/>
        <v/>
      </c>
      <c r="T4517" s="3">
        <f t="shared" si="211"/>
        <v>0</v>
      </c>
    </row>
    <row r="4518" spans="1:20" x14ac:dyDescent="0.25">
      <c r="A4518" s="1" t="s">
        <v>12308</v>
      </c>
      <c r="B4518" s="1" t="s">
        <v>12308</v>
      </c>
      <c r="C4518" s="1" t="s">
        <v>12309</v>
      </c>
      <c r="D4518" s="1" t="s">
        <v>498</v>
      </c>
      <c r="E4518" s="1" t="s">
        <v>1610</v>
      </c>
      <c r="F4518" s="1">
        <v>0</v>
      </c>
      <c r="G4518" s="2">
        <v>34116</v>
      </c>
      <c r="H4518" s="1" t="s">
        <v>30</v>
      </c>
      <c r="I4518" s="1" t="s">
        <v>31</v>
      </c>
      <c r="J4518" s="1" t="s">
        <v>12321</v>
      </c>
      <c r="K4518" s="1"/>
      <c r="L4518" s="1" t="s">
        <v>24</v>
      </c>
      <c r="M4518" s="3">
        <v>94389.78</v>
      </c>
      <c r="N4518" s="3">
        <v>98976.42</v>
      </c>
      <c r="O4518" s="3">
        <v>6568.68</v>
      </c>
      <c r="P4518" s="3">
        <v>7676.18</v>
      </c>
      <c r="Q4518" s="3">
        <v>113221.28</v>
      </c>
      <c r="R4518" s="1" t="str">
        <f t="shared" si="212"/>
        <v>1993-05</v>
      </c>
      <c r="S4518" s="1" t="str">
        <f t="shared" si="210"/>
        <v/>
      </c>
      <c r="T4518" s="3">
        <f t="shared" si="211"/>
        <v>14244.86</v>
      </c>
    </row>
    <row r="4519" spans="1:20" x14ac:dyDescent="0.25">
      <c r="A4519" s="1" t="s">
        <v>12308</v>
      </c>
      <c r="B4519" s="1" t="s">
        <v>12308</v>
      </c>
      <c r="C4519" s="1" t="s">
        <v>12309</v>
      </c>
      <c r="D4519" s="1" t="s">
        <v>498</v>
      </c>
      <c r="E4519" s="1" t="s">
        <v>1610</v>
      </c>
      <c r="F4519" s="1">
        <v>0</v>
      </c>
      <c r="G4519" s="2">
        <v>33554</v>
      </c>
      <c r="H4519" s="1" t="s">
        <v>30</v>
      </c>
      <c r="I4519" s="1" t="s">
        <v>31</v>
      </c>
      <c r="J4519" s="2">
        <v>33583</v>
      </c>
      <c r="K4519" s="1"/>
      <c r="L4519" s="1" t="s">
        <v>24</v>
      </c>
      <c r="M4519" s="3">
        <v>94389.78</v>
      </c>
      <c r="N4519" s="3">
        <v>95917.77</v>
      </c>
      <c r="O4519" s="3">
        <v>88313.77</v>
      </c>
      <c r="P4519" s="3">
        <v>7912.16</v>
      </c>
      <c r="Q4519" s="3">
        <v>192143.7</v>
      </c>
      <c r="R4519" s="1" t="str">
        <f t="shared" si="212"/>
        <v>1991-11</v>
      </c>
      <c r="S4519" s="1" t="str">
        <f t="shared" si="210"/>
        <v/>
      </c>
      <c r="T4519" s="3">
        <f t="shared" si="211"/>
        <v>96225.930000000008</v>
      </c>
    </row>
    <row r="4520" spans="1:20" x14ac:dyDescent="0.25">
      <c r="A4520" s="1" t="s">
        <v>12308</v>
      </c>
      <c r="B4520" s="1" t="s">
        <v>12308</v>
      </c>
      <c r="C4520" s="1" t="s">
        <v>12309</v>
      </c>
      <c r="D4520" s="1" t="s">
        <v>498</v>
      </c>
      <c r="E4520" s="1" t="s">
        <v>1610</v>
      </c>
      <c r="F4520" s="1">
        <v>0</v>
      </c>
      <c r="G4520" s="2">
        <v>37203</v>
      </c>
      <c r="H4520" s="1" t="s">
        <v>30</v>
      </c>
      <c r="I4520" s="1" t="s">
        <v>31</v>
      </c>
      <c r="J4520" s="2">
        <v>37114</v>
      </c>
      <c r="K4520" s="1"/>
      <c r="L4520" s="1" t="s">
        <v>24</v>
      </c>
      <c r="M4520" s="3">
        <v>94389.78</v>
      </c>
      <c r="N4520" s="3">
        <v>95443.199999999997</v>
      </c>
      <c r="O4520" s="3">
        <v>29964.58</v>
      </c>
      <c r="P4520" s="3">
        <v>5788.39</v>
      </c>
      <c r="Q4520" s="3">
        <v>131196.17000000001</v>
      </c>
      <c r="R4520" s="1" t="str">
        <f t="shared" si="212"/>
        <v>2001-11</v>
      </c>
      <c r="S4520" s="1" t="str">
        <f t="shared" si="210"/>
        <v/>
      </c>
      <c r="T4520" s="3">
        <f t="shared" si="211"/>
        <v>35752.97</v>
      </c>
    </row>
    <row r="4521" spans="1:20" x14ac:dyDescent="0.25">
      <c r="A4521" s="1" t="s">
        <v>12308</v>
      </c>
      <c r="B4521" s="1" t="s">
        <v>12308</v>
      </c>
      <c r="C4521" s="1" t="s">
        <v>12309</v>
      </c>
      <c r="D4521" s="1" t="s">
        <v>498</v>
      </c>
      <c r="E4521" s="1" t="s">
        <v>1610</v>
      </c>
      <c r="F4521" s="1">
        <v>0</v>
      </c>
      <c r="G4521" s="2">
        <v>34078</v>
      </c>
      <c r="H4521" s="1" t="s">
        <v>30</v>
      </c>
      <c r="I4521" s="1" t="s">
        <v>31</v>
      </c>
      <c r="J4521" s="1" t="s">
        <v>12322</v>
      </c>
      <c r="K4521" s="1"/>
      <c r="L4521" s="1" t="s">
        <v>24</v>
      </c>
      <c r="M4521" s="3">
        <v>94389.78</v>
      </c>
      <c r="N4521" s="3">
        <v>98249.32</v>
      </c>
      <c r="O4521" s="3">
        <v>11442.35</v>
      </c>
      <c r="P4521" s="3">
        <v>6496.31</v>
      </c>
      <c r="Q4521" s="3">
        <v>116187.98</v>
      </c>
      <c r="R4521" s="1" t="str">
        <f t="shared" si="212"/>
        <v>1993-04</v>
      </c>
      <c r="S4521" s="1" t="str">
        <f t="shared" si="210"/>
        <v/>
      </c>
      <c r="T4521" s="3">
        <f t="shared" si="211"/>
        <v>17938.66</v>
      </c>
    </row>
    <row r="4522" spans="1:20" x14ac:dyDescent="0.25">
      <c r="A4522" s="1" t="s">
        <v>12308</v>
      </c>
      <c r="B4522" s="1" t="s">
        <v>12308</v>
      </c>
      <c r="C4522" s="1" t="s">
        <v>12309</v>
      </c>
      <c r="D4522" s="1" t="s">
        <v>498</v>
      </c>
      <c r="E4522" s="1" t="s">
        <v>1610</v>
      </c>
      <c r="F4522" s="1">
        <v>0</v>
      </c>
      <c r="G4522" s="2">
        <v>34260</v>
      </c>
      <c r="H4522" s="1" t="s">
        <v>30</v>
      </c>
      <c r="I4522" s="1" t="s">
        <v>31</v>
      </c>
      <c r="J4522" s="1" t="s">
        <v>9395</v>
      </c>
      <c r="K4522" s="1"/>
      <c r="L4522" s="1" t="s">
        <v>24</v>
      </c>
      <c r="M4522" s="3">
        <v>94389.78</v>
      </c>
      <c r="N4522" s="3">
        <v>97562.94</v>
      </c>
      <c r="O4522" s="3">
        <v>24752.54</v>
      </c>
      <c r="P4522" s="3">
        <v>6260.34</v>
      </c>
      <c r="Q4522" s="3">
        <v>128575.82</v>
      </c>
      <c r="R4522" s="1" t="str">
        <f t="shared" si="212"/>
        <v>1993-10</v>
      </c>
      <c r="S4522" s="1" t="str">
        <f t="shared" si="210"/>
        <v/>
      </c>
      <c r="T4522" s="3">
        <f t="shared" si="211"/>
        <v>31012.880000000001</v>
      </c>
    </row>
    <row r="4523" spans="1:20" x14ac:dyDescent="0.25">
      <c r="A4523" s="1" t="s">
        <v>12308</v>
      </c>
      <c r="B4523" s="1" t="s">
        <v>12308</v>
      </c>
      <c r="C4523" s="1" t="s">
        <v>12309</v>
      </c>
      <c r="D4523" s="1" t="s">
        <v>498</v>
      </c>
      <c r="E4523" s="1" t="s">
        <v>1610</v>
      </c>
      <c r="F4523" s="1">
        <v>0</v>
      </c>
      <c r="G4523" s="2">
        <v>36524</v>
      </c>
      <c r="H4523" s="1" t="s">
        <v>30</v>
      </c>
      <c r="I4523" s="1" t="s">
        <v>31</v>
      </c>
      <c r="J4523" s="1" t="s">
        <v>12323</v>
      </c>
      <c r="K4523" s="1"/>
      <c r="L4523" s="1" t="s">
        <v>24</v>
      </c>
      <c r="M4523" s="3">
        <v>94389.78</v>
      </c>
      <c r="N4523" s="3">
        <v>98621.11</v>
      </c>
      <c r="O4523" s="1">
        <v>272.27999999999997</v>
      </c>
      <c r="P4523" s="3">
        <v>6260.34</v>
      </c>
      <c r="Q4523" s="3">
        <v>105153.73</v>
      </c>
      <c r="R4523" s="1" t="str">
        <f t="shared" si="212"/>
        <v>1999-12</v>
      </c>
      <c r="S4523" s="1" t="str">
        <f t="shared" si="210"/>
        <v/>
      </c>
      <c r="T4523" s="3">
        <f t="shared" si="211"/>
        <v>6532.62</v>
      </c>
    </row>
    <row r="4524" spans="1:20" x14ac:dyDescent="0.25">
      <c r="A4524" s="1" t="s">
        <v>12308</v>
      </c>
      <c r="B4524" s="1" t="s">
        <v>12308</v>
      </c>
      <c r="C4524" s="1" t="s">
        <v>12309</v>
      </c>
      <c r="D4524" s="1" t="s">
        <v>498</v>
      </c>
      <c r="E4524" s="1" t="s">
        <v>1610</v>
      </c>
      <c r="F4524" s="1">
        <v>0</v>
      </c>
      <c r="G4524" s="2">
        <v>34666</v>
      </c>
      <c r="H4524" s="1" t="s">
        <v>30</v>
      </c>
      <c r="I4524" s="1" t="s">
        <v>31</v>
      </c>
      <c r="J4524" s="1" t="s">
        <v>1085</v>
      </c>
      <c r="K4524" s="1"/>
      <c r="L4524" s="1" t="s">
        <v>24</v>
      </c>
      <c r="M4524" s="3">
        <v>94389.78</v>
      </c>
      <c r="N4524" s="3">
        <v>97887.1</v>
      </c>
      <c r="O4524" s="3">
        <v>39583.660000000003</v>
      </c>
      <c r="P4524" s="3">
        <v>6496.31</v>
      </c>
      <c r="Q4524" s="3">
        <v>143967.07</v>
      </c>
      <c r="R4524" s="1" t="str">
        <f t="shared" si="212"/>
        <v>1994-11</v>
      </c>
      <c r="S4524" s="1" t="str">
        <f t="shared" si="210"/>
        <v/>
      </c>
      <c r="T4524" s="3">
        <f t="shared" si="211"/>
        <v>46079.97</v>
      </c>
    </row>
    <row r="4525" spans="1:20" x14ac:dyDescent="0.25">
      <c r="A4525" s="1" t="s">
        <v>12308</v>
      </c>
      <c r="B4525" s="1" t="s">
        <v>12308</v>
      </c>
      <c r="C4525" s="1" t="s">
        <v>12309</v>
      </c>
      <c r="D4525" s="1" t="s">
        <v>498</v>
      </c>
      <c r="E4525" s="1" t="s">
        <v>1610</v>
      </c>
      <c r="F4525" s="1">
        <v>0</v>
      </c>
      <c r="G4525" s="2">
        <v>35002</v>
      </c>
      <c r="H4525" s="1" t="s">
        <v>30</v>
      </c>
      <c r="I4525" s="1" t="s">
        <v>23</v>
      </c>
      <c r="J4525" s="1" t="s">
        <v>4254</v>
      </c>
      <c r="K4525" s="1"/>
      <c r="L4525" s="1" t="s">
        <v>24</v>
      </c>
      <c r="M4525" s="3">
        <v>94389.78</v>
      </c>
      <c r="N4525" s="3">
        <v>95552.07</v>
      </c>
      <c r="O4525" s="3">
        <v>16270.82</v>
      </c>
      <c r="P4525" s="3">
        <v>6496.31</v>
      </c>
      <c r="Q4525" s="3">
        <v>118319.2</v>
      </c>
      <c r="R4525" s="1" t="str">
        <f t="shared" si="212"/>
        <v>1995-10</v>
      </c>
      <c r="S4525" s="1" t="str">
        <f t="shared" si="210"/>
        <v/>
      </c>
      <c r="T4525" s="3">
        <f t="shared" si="211"/>
        <v>22767.13</v>
      </c>
    </row>
    <row r="4526" spans="1:20" x14ac:dyDescent="0.25">
      <c r="A4526" s="1" t="s">
        <v>12308</v>
      </c>
      <c r="B4526" s="1" t="s">
        <v>12308</v>
      </c>
      <c r="C4526" s="1" t="s">
        <v>12309</v>
      </c>
      <c r="D4526" s="1" t="s">
        <v>498</v>
      </c>
      <c r="E4526" s="1" t="s">
        <v>1610</v>
      </c>
      <c r="F4526" s="1">
        <v>0</v>
      </c>
      <c r="G4526" s="2">
        <v>36046</v>
      </c>
      <c r="H4526" s="1" t="s">
        <v>30</v>
      </c>
      <c r="I4526" s="1" t="s">
        <v>31</v>
      </c>
      <c r="J4526" s="1" t="s">
        <v>533</v>
      </c>
      <c r="K4526" s="1"/>
      <c r="L4526" s="1" t="s">
        <v>24</v>
      </c>
      <c r="M4526" s="3">
        <v>94389.78</v>
      </c>
      <c r="N4526" s="3">
        <v>95443.199999999997</v>
      </c>
      <c r="O4526" s="3">
        <v>1259.29</v>
      </c>
      <c r="P4526" s="3">
        <v>6496.31</v>
      </c>
      <c r="Q4526" s="3">
        <v>103198.8</v>
      </c>
      <c r="R4526" s="1" t="str">
        <f t="shared" si="212"/>
        <v>1998-09</v>
      </c>
      <c r="S4526" s="1" t="str">
        <f t="shared" si="210"/>
        <v/>
      </c>
      <c r="T4526" s="3">
        <f t="shared" si="211"/>
        <v>7755.6</v>
      </c>
    </row>
    <row r="4527" spans="1:20" x14ac:dyDescent="0.25">
      <c r="A4527" s="1" t="s">
        <v>12308</v>
      </c>
      <c r="B4527" s="1" t="s">
        <v>12308</v>
      </c>
      <c r="C4527" s="1" t="s">
        <v>12309</v>
      </c>
      <c r="D4527" s="1" t="s">
        <v>498</v>
      </c>
      <c r="E4527" s="1" t="s">
        <v>1610</v>
      </c>
      <c r="F4527" s="1">
        <v>0</v>
      </c>
      <c r="G4527" s="2">
        <v>35590</v>
      </c>
      <c r="H4527" s="1" t="s">
        <v>22</v>
      </c>
      <c r="I4527" s="1" t="s">
        <v>31</v>
      </c>
      <c r="J4527" s="2">
        <v>35679</v>
      </c>
      <c r="K4527" s="1"/>
      <c r="L4527" s="1" t="s">
        <v>24</v>
      </c>
      <c r="M4527" s="3">
        <v>94389.78</v>
      </c>
      <c r="N4527" s="3">
        <v>95878.82</v>
      </c>
      <c r="O4527" s="1" t="s">
        <v>32</v>
      </c>
      <c r="P4527" s="3">
        <v>6496.31</v>
      </c>
      <c r="Q4527" s="3">
        <v>102375.13</v>
      </c>
      <c r="R4527" s="1" t="str">
        <f t="shared" si="212"/>
        <v>1997-06</v>
      </c>
      <c r="S4527" s="1" t="str">
        <f t="shared" si="210"/>
        <v/>
      </c>
      <c r="T4527" s="3">
        <f t="shared" si="211"/>
        <v>6496.31</v>
      </c>
    </row>
    <row r="4528" spans="1:20" x14ac:dyDescent="0.25">
      <c r="A4528" s="1" t="s">
        <v>12308</v>
      </c>
      <c r="B4528" s="1" t="s">
        <v>12308</v>
      </c>
      <c r="C4528" s="1" t="s">
        <v>12309</v>
      </c>
      <c r="D4528" s="1" t="s">
        <v>498</v>
      </c>
      <c r="E4528" s="1" t="s">
        <v>1610</v>
      </c>
      <c r="F4528" s="1">
        <v>0</v>
      </c>
      <c r="G4528" s="2">
        <v>35768</v>
      </c>
      <c r="H4528" s="1" t="s">
        <v>30</v>
      </c>
      <c r="I4528" s="1" t="s">
        <v>31</v>
      </c>
      <c r="J4528" s="2">
        <v>35532</v>
      </c>
      <c r="K4528" s="1"/>
      <c r="L4528" s="1" t="s">
        <v>24</v>
      </c>
      <c r="M4528" s="3">
        <v>94389.78</v>
      </c>
      <c r="N4528" s="3">
        <v>101008.35</v>
      </c>
      <c r="O4528" s="3">
        <v>5181.16</v>
      </c>
      <c r="P4528" s="3">
        <v>6732.28</v>
      </c>
      <c r="Q4528" s="3">
        <v>112921.79</v>
      </c>
      <c r="R4528" s="1" t="str">
        <f t="shared" si="212"/>
        <v>1997-12</v>
      </c>
      <c r="S4528" s="1" t="str">
        <f t="shared" si="210"/>
        <v/>
      </c>
      <c r="T4528" s="3">
        <f t="shared" si="211"/>
        <v>11913.439999999999</v>
      </c>
    </row>
    <row r="4529" spans="1:20" x14ac:dyDescent="0.25">
      <c r="A4529" s="1" t="s">
        <v>12308</v>
      </c>
      <c r="B4529" s="1" t="s">
        <v>12308</v>
      </c>
      <c r="C4529" s="1" t="s">
        <v>12309</v>
      </c>
      <c r="D4529" s="1" t="s">
        <v>498</v>
      </c>
      <c r="E4529" s="1" t="s">
        <v>1610</v>
      </c>
      <c r="F4529" s="1">
        <v>0</v>
      </c>
      <c r="G4529" s="2">
        <v>35809</v>
      </c>
      <c r="H4529" s="1" t="s">
        <v>22</v>
      </c>
      <c r="I4529" s="1" t="s">
        <v>31</v>
      </c>
      <c r="J4529" s="1" t="s">
        <v>12324</v>
      </c>
      <c r="K4529" s="1"/>
      <c r="L4529" s="1" t="s">
        <v>24</v>
      </c>
      <c r="M4529" s="3">
        <v>94389.78</v>
      </c>
      <c r="N4529" s="3">
        <v>95443.199999999997</v>
      </c>
      <c r="O4529" s="3">
        <v>4560.6499999999996</v>
      </c>
      <c r="P4529" s="3">
        <v>6496.31</v>
      </c>
      <c r="Q4529" s="3">
        <v>106500.16</v>
      </c>
      <c r="R4529" s="1" t="str">
        <f t="shared" si="212"/>
        <v>1998-01</v>
      </c>
      <c r="S4529" s="1" t="str">
        <f t="shared" si="210"/>
        <v/>
      </c>
      <c r="T4529" s="3">
        <f t="shared" si="211"/>
        <v>11056.96</v>
      </c>
    </row>
    <row r="4530" spans="1:20" x14ac:dyDescent="0.25">
      <c r="A4530" s="1" t="s">
        <v>12308</v>
      </c>
      <c r="B4530" s="1" t="s">
        <v>12308</v>
      </c>
      <c r="C4530" s="1" t="s">
        <v>12309</v>
      </c>
      <c r="D4530" s="1" t="s">
        <v>498</v>
      </c>
      <c r="E4530" s="1" t="s">
        <v>1610</v>
      </c>
      <c r="F4530" s="1">
        <v>0</v>
      </c>
      <c r="G4530" s="2">
        <v>35912</v>
      </c>
      <c r="H4530" s="1" t="s">
        <v>30</v>
      </c>
      <c r="I4530" s="1" t="s">
        <v>23</v>
      </c>
      <c r="J4530" s="1" t="s">
        <v>12325</v>
      </c>
      <c r="K4530" s="1"/>
      <c r="L4530" s="1" t="s">
        <v>24</v>
      </c>
      <c r="M4530" s="3">
        <v>94389.78</v>
      </c>
      <c r="N4530" s="3">
        <v>98976.4</v>
      </c>
      <c r="O4530" s="3">
        <v>43970.080000000002</v>
      </c>
      <c r="P4530" s="3">
        <v>6496.31</v>
      </c>
      <c r="Q4530" s="3">
        <v>149442.79</v>
      </c>
      <c r="R4530" s="1" t="str">
        <f t="shared" si="212"/>
        <v>1998-04</v>
      </c>
      <c r="S4530" s="1" t="str">
        <f t="shared" si="210"/>
        <v/>
      </c>
      <c r="T4530" s="3">
        <f t="shared" si="211"/>
        <v>50466.39</v>
      </c>
    </row>
    <row r="4531" spans="1:20" x14ac:dyDescent="0.25">
      <c r="A4531" s="1" t="s">
        <v>12308</v>
      </c>
      <c r="B4531" s="1" t="s">
        <v>12308</v>
      </c>
      <c r="C4531" s="1" t="s">
        <v>12309</v>
      </c>
      <c r="D4531" s="1" t="s">
        <v>498</v>
      </c>
      <c r="E4531" s="1" t="s">
        <v>1610</v>
      </c>
      <c r="F4531" s="1">
        <v>0</v>
      </c>
      <c r="G4531" s="2">
        <v>35912</v>
      </c>
      <c r="H4531" s="1" t="s">
        <v>22</v>
      </c>
      <c r="I4531" s="1" t="s">
        <v>31</v>
      </c>
      <c r="J4531" s="1" t="s">
        <v>12325</v>
      </c>
      <c r="K4531" s="1"/>
      <c r="L4531" s="1" t="s">
        <v>24</v>
      </c>
      <c r="M4531" s="3">
        <v>94389.78</v>
      </c>
      <c r="N4531" s="3">
        <v>98976.42</v>
      </c>
      <c r="O4531" s="3">
        <v>17382.68</v>
      </c>
      <c r="P4531" s="3">
        <v>6496.31</v>
      </c>
      <c r="Q4531" s="3">
        <v>122855.41</v>
      </c>
      <c r="R4531" s="1" t="str">
        <f t="shared" si="212"/>
        <v>1998-04</v>
      </c>
      <c r="S4531" s="1" t="str">
        <f t="shared" si="210"/>
        <v/>
      </c>
      <c r="T4531" s="3">
        <f t="shared" si="211"/>
        <v>23878.99</v>
      </c>
    </row>
    <row r="4532" spans="1:20" x14ac:dyDescent="0.25">
      <c r="A4532" s="1" t="s">
        <v>12308</v>
      </c>
      <c r="B4532" s="1" t="s">
        <v>12308</v>
      </c>
      <c r="C4532" s="1" t="s">
        <v>12309</v>
      </c>
      <c r="D4532" s="1" t="s">
        <v>498</v>
      </c>
      <c r="E4532" s="1" t="s">
        <v>1610</v>
      </c>
      <c r="F4532" s="1">
        <v>0</v>
      </c>
      <c r="G4532" s="2">
        <v>35919</v>
      </c>
      <c r="H4532" s="1" t="s">
        <v>30</v>
      </c>
      <c r="I4532" s="1" t="s">
        <v>31</v>
      </c>
      <c r="J4532" s="2">
        <v>35890</v>
      </c>
      <c r="K4532" s="1"/>
      <c r="L4532" s="1" t="s">
        <v>24</v>
      </c>
      <c r="M4532" s="3">
        <v>94389.78</v>
      </c>
      <c r="N4532" s="3">
        <v>92175.85</v>
      </c>
      <c r="O4532" s="3">
        <v>13239.51</v>
      </c>
      <c r="P4532" s="3">
        <v>6496.31</v>
      </c>
      <c r="Q4532" s="3">
        <v>111911.67</v>
      </c>
      <c r="R4532" s="1" t="str">
        <f t="shared" si="212"/>
        <v>1998-05</v>
      </c>
      <c r="S4532" s="1" t="str">
        <f t="shared" si="210"/>
        <v/>
      </c>
      <c r="T4532" s="3">
        <f t="shared" si="211"/>
        <v>19735.82</v>
      </c>
    </row>
    <row r="4533" spans="1:20" x14ac:dyDescent="0.25">
      <c r="A4533" s="1" t="s">
        <v>12308</v>
      </c>
      <c r="B4533" s="1" t="s">
        <v>12308</v>
      </c>
      <c r="C4533" s="1" t="s">
        <v>12309</v>
      </c>
      <c r="D4533" s="1" t="s">
        <v>498</v>
      </c>
      <c r="E4533" s="1" t="s">
        <v>1610</v>
      </c>
      <c r="F4533" s="1">
        <v>0</v>
      </c>
      <c r="G4533" s="2">
        <v>36025</v>
      </c>
      <c r="H4533" s="1" t="s">
        <v>30</v>
      </c>
      <c r="I4533" s="1" t="s">
        <v>31</v>
      </c>
      <c r="J4533" s="1" t="s">
        <v>12326</v>
      </c>
      <c r="K4533" s="1"/>
      <c r="L4533" s="1" t="s">
        <v>24</v>
      </c>
      <c r="M4533" s="3">
        <v>94389.78</v>
      </c>
      <c r="N4533" s="3">
        <v>95443.199999999997</v>
      </c>
      <c r="O4533" s="3">
        <v>29687.99</v>
      </c>
      <c r="P4533" s="3">
        <v>6496.31</v>
      </c>
      <c r="Q4533" s="3">
        <v>131627.5</v>
      </c>
      <c r="R4533" s="1" t="str">
        <f t="shared" si="212"/>
        <v>1998-08</v>
      </c>
      <c r="S4533" s="1" t="str">
        <f t="shared" si="210"/>
        <v/>
      </c>
      <c r="T4533" s="3">
        <f t="shared" si="211"/>
        <v>36184.300000000003</v>
      </c>
    </row>
    <row r="4534" spans="1:20" x14ac:dyDescent="0.25">
      <c r="A4534" s="1" t="s">
        <v>12308</v>
      </c>
      <c r="B4534" s="1" t="s">
        <v>12308</v>
      </c>
      <c r="C4534" s="1" t="s">
        <v>12309</v>
      </c>
      <c r="D4534" s="1" t="s">
        <v>498</v>
      </c>
      <c r="E4534" s="1" t="s">
        <v>1610</v>
      </c>
      <c r="F4534" s="1">
        <v>0</v>
      </c>
      <c r="G4534" s="2">
        <v>36108</v>
      </c>
      <c r="H4534" s="1" t="s">
        <v>30</v>
      </c>
      <c r="I4534" s="1" t="s">
        <v>31</v>
      </c>
      <c r="J4534" s="2">
        <v>36049</v>
      </c>
      <c r="K4534" s="1"/>
      <c r="L4534" s="1" t="s">
        <v>24</v>
      </c>
      <c r="M4534" s="3">
        <v>94389.78</v>
      </c>
      <c r="N4534" s="3">
        <v>98976.42</v>
      </c>
      <c r="O4534" s="3">
        <v>16098.35</v>
      </c>
      <c r="P4534" s="3">
        <v>6496.31</v>
      </c>
      <c r="Q4534" s="3">
        <v>121571.08</v>
      </c>
      <c r="R4534" s="1" t="str">
        <f t="shared" si="212"/>
        <v>1998-11</v>
      </c>
      <c r="S4534" s="1" t="str">
        <f t="shared" si="210"/>
        <v/>
      </c>
      <c r="T4534" s="3">
        <f t="shared" si="211"/>
        <v>22594.66</v>
      </c>
    </row>
    <row r="4535" spans="1:20" x14ac:dyDescent="0.25">
      <c r="A4535" s="1" t="s">
        <v>12308</v>
      </c>
      <c r="B4535" s="1" t="s">
        <v>12308</v>
      </c>
      <c r="C4535" s="1" t="s">
        <v>12309</v>
      </c>
      <c r="D4535" s="1" t="s">
        <v>498</v>
      </c>
      <c r="E4535" s="1" t="s">
        <v>1610</v>
      </c>
      <c r="F4535" s="1">
        <v>0</v>
      </c>
      <c r="G4535" s="2">
        <v>36108</v>
      </c>
      <c r="H4535" s="1" t="s">
        <v>30</v>
      </c>
      <c r="I4535" s="1" t="s">
        <v>31</v>
      </c>
      <c r="J4535" s="2">
        <v>36049</v>
      </c>
      <c r="K4535" s="1"/>
      <c r="L4535" s="1" t="s">
        <v>24</v>
      </c>
      <c r="M4535" s="3">
        <v>94389.78</v>
      </c>
      <c r="N4535" s="3">
        <v>91812.800000000003</v>
      </c>
      <c r="O4535" s="3">
        <v>15766.33</v>
      </c>
      <c r="P4535" s="3">
        <v>6496.31</v>
      </c>
      <c r="Q4535" s="3">
        <v>114075.44</v>
      </c>
      <c r="R4535" s="1" t="str">
        <f t="shared" si="212"/>
        <v>1998-11</v>
      </c>
      <c r="S4535" s="1" t="str">
        <f t="shared" si="210"/>
        <v/>
      </c>
      <c r="T4535" s="3">
        <f t="shared" si="211"/>
        <v>22262.639999999999</v>
      </c>
    </row>
    <row r="4536" spans="1:20" x14ac:dyDescent="0.25">
      <c r="A4536" s="1" t="s">
        <v>12308</v>
      </c>
      <c r="B4536" s="1" t="s">
        <v>12308</v>
      </c>
      <c r="C4536" s="1" t="s">
        <v>12309</v>
      </c>
      <c r="D4536" s="1" t="s">
        <v>498</v>
      </c>
      <c r="E4536" s="1" t="s">
        <v>1610</v>
      </c>
      <c r="F4536" s="1">
        <v>0</v>
      </c>
      <c r="G4536" s="2">
        <v>36122</v>
      </c>
      <c r="H4536" s="1" t="s">
        <v>30</v>
      </c>
      <c r="I4536" s="1" t="s">
        <v>31</v>
      </c>
      <c r="J4536" s="1" t="s">
        <v>12327</v>
      </c>
      <c r="K4536" s="1"/>
      <c r="L4536" s="1" t="s">
        <v>24</v>
      </c>
      <c r="M4536" s="3">
        <v>94389.78</v>
      </c>
      <c r="N4536" s="3">
        <v>98613.29</v>
      </c>
      <c r="O4536" s="3">
        <v>6897.75</v>
      </c>
      <c r="P4536" s="3">
        <v>6496.31</v>
      </c>
      <c r="Q4536" s="3">
        <v>112007.35</v>
      </c>
      <c r="R4536" s="1" t="str">
        <f t="shared" si="212"/>
        <v>1998-11</v>
      </c>
      <c r="S4536" s="1" t="str">
        <f t="shared" si="210"/>
        <v/>
      </c>
      <c r="T4536" s="3">
        <f t="shared" si="211"/>
        <v>13394.060000000001</v>
      </c>
    </row>
    <row r="4537" spans="1:20" x14ac:dyDescent="0.25">
      <c r="A4537" s="1" t="s">
        <v>12308</v>
      </c>
      <c r="B4537" s="1" t="s">
        <v>12308</v>
      </c>
      <c r="C4537" s="1" t="s">
        <v>12309</v>
      </c>
      <c r="D4537" s="1" t="s">
        <v>498</v>
      </c>
      <c r="E4537" s="1" t="s">
        <v>1610</v>
      </c>
      <c r="F4537" s="1">
        <v>0</v>
      </c>
      <c r="G4537" s="2">
        <v>36332</v>
      </c>
      <c r="H4537" s="1" t="s">
        <v>30</v>
      </c>
      <c r="I4537" s="1" t="s">
        <v>31</v>
      </c>
      <c r="J4537" s="1" t="s">
        <v>2874</v>
      </c>
      <c r="K4537" s="1"/>
      <c r="L4537" s="1" t="s">
        <v>24</v>
      </c>
      <c r="M4537" s="3">
        <v>94389.78</v>
      </c>
      <c r="N4537" s="3">
        <v>95661</v>
      </c>
      <c r="O4537" s="3">
        <v>39308.47</v>
      </c>
      <c r="P4537" s="3">
        <v>6260.34</v>
      </c>
      <c r="Q4537" s="3">
        <v>141229.81</v>
      </c>
      <c r="R4537" s="1" t="str">
        <f t="shared" si="212"/>
        <v>1999-06</v>
      </c>
      <c r="S4537" s="1" t="str">
        <f t="shared" si="210"/>
        <v/>
      </c>
      <c r="T4537" s="3">
        <f t="shared" si="211"/>
        <v>45568.81</v>
      </c>
    </row>
    <row r="4538" spans="1:20" x14ac:dyDescent="0.25">
      <c r="A4538" s="1" t="s">
        <v>12308</v>
      </c>
      <c r="B4538" s="1" t="s">
        <v>12308</v>
      </c>
      <c r="C4538" s="1" t="s">
        <v>12309</v>
      </c>
      <c r="D4538" s="1" t="s">
        <v>498</v>
      </c>
      <c r="E4538" s="1" t="s">
        <v>1610</v>
      </c>
      <c r="F4538" s="1">
        <v>0</v>
      </c>
      <c r="G4538" s="2">
        <v>36332</v>
      </c>
      <c r="H4538" s="1" t="s">
        <v>30</v>
      </c>
      <c r="I4538" s="1" t="s">
        <v>31</v>
      </c>
      <c r="J4538" s="1" t="s">
        <v>12312</v>
      </c>
      <c r="K4538" s="1"/>
      <c r="L4538" s="1" t="s">
        <v>24</v>
      </c>
      <c r="M4538" s="3">
        <v>94389.78</v>
      </c>
      <c r="N4538" s="3">
        <v>95441.29</v>
      </c>
      <c r="O4538" s="1">
        <v>272.27999999999997</v>
      </c>
      <c r="P4538" s="3">
        <v>6260.34</v>
      </c>
      <c r="Q4538" s="3">
        <v>101973.91</v>
      </c>
      <c r="R4538" s="1" t="str">
        <f t="shared" si="212"/>
        <v>1999-06</v>
      </c>
      <c r="S4538" s="1" t="str">
        <f t="shared" si="210"/>
        <v/>
      </c>
      <c r="T4538" s="3">
        <f t="shared" si="211"/>
        <v>6532.62</v>
      </c>
    </row>
    <row r="4539" spans="1:20" x14ac:dyDescent="0.25">
      <c r="A4539" s="1" t="s">
        <v>12308</v>
      </c>
      <c r="B4539" s="1" t="s">
        <v>12308</v>
      </c>
      <c r="C4539" s="1" t="s">
        <v>12309</v>
      </c>
      <c r="D4539" s="1" t="s">
        <v>498</v>
      </c>
      <c r="E4539" s="1" t="s">
        <v>1610</v>
      </c>
      <c r="F4539" s="1">
        <v>0</v>
      </c>
      <c r="G4539" s="2">
        <v>36334</v>
      </c>
      <c r="H4539" s="1" t="s">
        <v>22</v>
      </c>
      <c r="I4539" s="1" t="s">
        <v>31</v>
      </c>
      <c r="J4539" s="1" t="s">
        <v>12328</v>
      </c>
      <c r="K4539" s="1"/>
      <c r="L4539" s="1" t="s">
        <v>24</v>
      </c>
      <c r="M4539" s="3">
        <v>94389.78</v>
      </c>
      <c r="N4539" s="3">
        <v>95443.199999999997</v>
      </c>
      <c r="O4539" s="1" t="s">
        <v>32</v>
      </c>
      <c r="P4539" s="3">
        <v>6360.34</v>
      </c>
      <c r="Q4539" s="3">
        <v>101803.54</v>
      </c>
      <c r="R4539" s="1" t="str">
        <f t="shared" si="212"/>
        <v>1999-06</v>
      </c>
      <c r="S4539" s="1" t="str">
        <f t="shared" si="210"/>
        <v/>
      </c>
      <c r="T4539" s="3">
        <f t="shared" si="211"/>
        <v>6360.34</v>
      </c>
    </row>
    <row r="4540" spans="1:20" x14ac:dyDescent="0.25">
      <c r="A4540" s="1" t="s">
        <v>12308</v>
      </c>
      <c r="B4540" s="1" t="s">
        <v>12308</v>
      </c>
      <c r="C4540" s="1" t="s">
        <v>12309</v>
      </c>
      <c r="D4540" s="1" t="s">
        <v>498</v>
      </c>
      <c r="E4540" s="1" t="s">
        <v>1610</v>
      </c>
      <c r="F4540" s="1">
        <v>0</v>
      </c>
      <c r="G4540" s="2">
        <v>36339</v>
      </c>
      <c r="H4540" s="1" t="s">
        <v>30</v>
      </c>
      <c r="I4540" s="1" t="s">
        <v>23</v>
      </c>
      <c r="J4540" s="1" t="s">
        <v>12329</v>
      </c>
      <c r="K4540" s="1"/>
      <c r="L4540" s="1" t="s">
        <v>24</v>
      </c>
      <c r="M4540" s="3">
        <v>94389.78</v>
      </c>
      <c r="N4540" s="3">
        <v>101771.96</v>
      </c>
      <c r="O4540" s="3">
        <v>90967.22</v>
      </c>
      <c r="P4540" s="3">
        <v>6260.34</v>
      </c>
      <c r="Q4540" s="3">
        <v>198999.52</v>
      </c>
      <c r="R4540" s="1" t="str">
        <f t="shared" si="212"/>
        <v>1999-06</v>
      </c>
      <c r="S4540" s="1" t="str">
        <f t="shared" si="210"/>
        <v/>
      </c>
      <c r="T4540" s="3">
        <f t="shared" si="211"/>
        <v>97227.56</v>
      </c>
    </row>
    <row r="4541" spans="1:20" x14ac:dyDescent="0.25">
      <c r="A4541" s="1" t="s">
        <v>12308</v>
      </c>
      <c r="B4541" s="1" t="s">
        <v>12308</v>
      </c>
      <c r="C4541" s="1" t="s">
        <v>12309</v>
      </c>
      <c r="D4541" s="1" t="s">
        <v>498</v>
      </c>
      <c r="E4541" s="1" t="s">
        <v>1610</v>
      </c>
      <c r="F4541" s="1">
        <v>0</v>
      </c>
      <c r="G4541" s="2">
        <v>36438</v>
      </c>
      <c r="H4541" s="1" t="s">
        <v>30</v>
      </c>
      <c r="I4541" s="1" t="s">
        <v>31</v>
      </c>
      <c r="J4541" s="2">
        <v>36290</v>
      </c>
      <c r="K4541" s="1"/>
      <c r="L4541" s="1" t="s">
        <v>24</v>
      </c>
      <c r="M4541" s="3">
        <v>94389.78</v>
      </c>
      <c r="N4541" s="3">
        <v>99847.67</v>
      </c>
      <c r="O4541" s="3">
        <v>36943.26</v>
      </c>
      <c r="P4541" s="3">
        <v>6260.34</v>
      </c>
      <c r="Q4541" s="3">
        <v>143051.26999999999</v>
      </c>
      <c r="R4541" s="1" t="str">
        <f t="shared" si="212"/>
        <v>1999-10</v>
      </c>
      <c r="S4541" s="1" t="str">
        <f t="shared" si="210"/>
        <v/>
      </c>
      <c r="T4541" s="3">
        <f t="shared" si="211"/>
        <v>43203.600000000006</v>
      </c>
    </row>
    <row r="4542" spans="1:20" x14ac:dyDescent="0.25">
      <c r="A4542" s="1" t="s">
        <v>12308</v>
      </c>
      <c r="B4542" s="1" t="s">
        <v>12308</v>
      </c>
      <c r="C4542" s="1" t="s">
        <v>12309</v>
      </c>
      <c r="D4542" s="1" t="s">
        <v>498</v>
      </c>
      <c r="E4542" s="1" t="s">
        <v>1610</v>
      </c>
      <c r="F4542" s="1">
        <v>0</v>
      </c>
      <c r="G4542" s="2">
        <v>36438</v>
      </c>
      <c r="H4542" s="1" t="s">
        <v>30</v>
      </c>
      <c r="I4542" s="1" t="s">
        <v>31</v>
      </c>
      <c r="J4542" s="2">
        <v>36290</v>
      </c>
      <c r="K4542" s="1"/>
      <c r="L4542" s="1" t="s">
        <v>24</v>
      </c>
      <c r="M4542" s="3">
        <v>94389.78</v>
      </c>
      <c r="N4542" s="3">
        <v>98976.38</v>
      </c>
      <c r="O4542" s="3">
        <v>2246.2800000000002</v>
      </c>
      <c r="P4542" s="3">
        <v>6260.34</v>
      </c>
      <c r="Q4542" s="3">
        <v>107483</v>
      </c>
      <c r="R4542" s="1" t="str">
        <f t="shared" si="212"/>
        <v>1999-10</v>
      </c>
      <c r="S4542" s="1" t="str">
        <f t="shared" si="210"/>
        <v/>
      </c>
      <c r="T4542" s="3">
        <f t="shared" si="211"/>
        <v>8506.6200000000008</v>
      </c>
    </row>
    <row r="4543" spans="1:20" x14ac:dyDescent="0.25">
      <c r="A4543" s="1" t="s">
        <v>12308</v>
      </c>
      <c r="B4543" s="1" t="s">
        <v>12308</v>
      </c>
      <c r="C4543" s="1" t="s">
        <v>12309</v>
      </c>
      <c r="D4543" s="1" t="s">
        <v>498</v>
      </c>
      <c r="E4543" s="1" t="s">
        <v>1610</v>
      </c>
      <c r="F4543" s="1">
        <v>0</v>
      </c>
      <c r="G4543" s="2">
        <v>36699</v>
      </c>
      <c r="H4543" s="1" t="s">
        <v>30</v>
      </c>
      <c r="I4543" s="1" t="s">
        <v>31</v>
      </c>
      <c r="J4543" s="2">
        <v>36590</v>
      </c>
      <c r="K4543" s="1"/>
      <c r="L4543" s="1" t="s">
        <v>24</v>
      </c>
      <c r="M4543" s="3">
        <v>94389.78</v>
      </c>
      <c r="N4543" s="3">
        <v>100226.42</v>
      </c>
      <c r="O4543" s="3">
        <v>15784.68</v>
      </c>
      <c r="P4543" s="3">
        <v>5899.36</v>
      </c>
      <c r="Q4543" s="3">
        <v>121910.46</v>
      </c>
      <c r="R4543" s="1" t="str">
        <f t="shared" si="212"/>
        <v>2000-06</v>
      </c>
      <c r="S4543" s="1" t="str">
        <f t="shared" si="210"/>
        <v/>
      </c>
      <c r="T4543" s="3">
        <f t="shared" si="211"/>
        <v>21684.04</v>
      </c>
    </row>
    <row r="4544" spans="1:20" x14ac:dyDescent="0.25">
      <c r="A4544" s="1" t="s">
        <v>12308</v>
      </c>
      <c r="B4544" s="1" t="s">
        <v>12308</v>
      </c>
      <c r="C4544" s="1" t="s">
        <v>12309</v>
      </c>
      <c r="D4544" s="1" t="s">
        <v>498</v>
      </c>
      <c r="E4544" s="1" t="s">
        <v>1610</v>
      </c>
      <c r="F4544" s="1">
        <v>0</v>
      </c>
      <c r="G4544" s="2">
        <v>38047</v>
      </c>
      <c r="H4544" s="1" t="s">
        <v>30</v>
      </c>
      <c r="I4544" s="1" t="s">
        <v>31</v>
      </c>
      <c r="J4544" s="2">
        <v>36653</v>
      </c>
      <c r="K4544" s="1"/>
      <c r="L4544" s="1" t="s">
        <v>24</v>
      </c>
      <c r="M4544" s="3">
        <v>94389.78</v>
      </c>
      <c r="N4544" s="3">
        <v>98976.42</v>
      </c>
      <c r="O4544" s="3">
        <v>10489.38</v>
      </c>
      <c r="P4544" s="3">
        <v>6024.36</v>
      </c>
      <c r="Q4544" s="3">
        <v>115490.16</v>
      </c>
      <c r="R4544" s="1" t="str">
        <f t="shared" si="212"/>
        <v>2004-03</v>
      </c>
      <c r="S4544" s="1" t="str">
        <f t="shared" si="210"/>
        <v/>
      </c>
      <c r="T4544" s="3">
        <f t="shared" si="211"/>
        <v>16513.739999999998</v>
      </c>
    </row>
    <row r="4545" spans="1:20" x14ac:dyDescent="0.25">
      <c r="A4545" s="1" t="s">
        <v>12308</v>
      </c>
      <c r="B4545" s="1" t="s">
        <v>12308</v>
      </c>
      <c r="C4545" s="1" t="s">
        <v>12309</v>
      </c>
      <c r="D4545" s="1" t="s">
        <v>498</v>
      </c>
      <c r="E4545" s="1" t="s">
        <v>1610</v>
      </c>
      <c r="F4545" s="1">
        <v>0</v>
      </c>
      <c r="G4545" s="2">
        <v>36714</v>
      </c>
      <c r="H4545" s="1" t="s">
        <v>30</v>
      </c>
      <c r="I4545" s="1" t="s">
        <v>31</v>
      </c>
      <c r="J4545" s="2">
        <v>36714</v>
      </c>
      <c r="K4545" s="1"/>
      <c r="L4545" s="1" t="s">
        <v>24</v>
      </c>
      <c r="M4545" s="3">
        <v>94389.78</v>
      </c>
      <c r="N4545" s="3">
        <v>98974.36</v>
      </c>
      <c r="O4545" s="3">
        <v>13787.12</v>
      </c>
      <c r="P4545" s="3">
        <v>6024.36</v>
      </c>
      <c r="Q4545" s="3">
        <v>118785.84</v>
      </c>
      <c r="R4545" s="1" t="str">
        <f t="shared" si="212"/>
        <v>2000-07</v>
      </c>
      <c r="S4545" s="1" t="str">
        <f t="shared" si="210"/>
        <v/>
      </c>
      <c r="T4545" s="3">
        <f t="shared" si="211"/>
        <v>19811.48</v>
      </c>
    </row>
    <row r="4546" spans="1:20" x14ac:dyDescent="0.25">
      <c r="A4546" s="1" t="s">
        <v>12308</v>
      </c>
      <c r="B4546" s="1" t="s">
        <v>12308</v>
      </c>
      <c r="C4546" s="1" t="s">
        <v>12309</v>
      </c>
      <c r="D4546" s="1" t="s">
        <v>498</v>
      </c>
      <c r="E4546" s="1" t="s">
        <v>1610</v>
      </c>
      <c r="F4546" s="1">
        <v>0</v>
      </c>
      <c r="G4546" s="2">
        <v>36714</v>
      </c>
      <c r="H4546" s="1" t="s">
        <v>30</v>
      </c>
      <c r="I4546" s="1" t="s">
        <v>31</v>
      </c>
      <c r="J4546" s="2">
        <v>36714</v>
      </c>
      <c r="K4546" s="1"/>
      <c r="L4546" s="1" t="s">
        <v>24</v>
      </c>
      <c r="M4546" s="3">
        <v>94389.78</v>
      </c>
      <c r="N4546" s="3">
        <v>99011.75</v>
      </c>
      <c r="O4546" s="3">
        <v>13669.37</v>
      </c>
      <c r="P4546" s="3">
        <v>6024.36</v>
      </c>
      <c r="Q4546" s="3">
        <v>118705.48</v>
      </c>
      <c r="R4546" s="1" t="str">
        <f t="shared" si="212"/>
        <v>2000-07</v>
      </c>
      <c r="S4546" s="1" t="str">
        <f t="shared" ref="S4546:S4609" si="213">IF(OR(ISBLANK(K4546), K4546=0), "", TEXT(K4546, "yyyy-mm"))</f>
        <v/>
      </c>
      <c r="T4546" s="3">
        <f t="shared" ref="T4546:T4609" si="214">IFERROR(VALUE(SUBSTITUTE(O4546, ",", "")), 0) + IFERROR(VALUE(SUBSTITUTE(P4546, ",", "")), 0)</f>
        <v>19693.73</v>
      </c>
    </row>
    <row r="4547" spans="1:20" x14ac:dyDescent="0.25">
      <c r="A4547" s="1" t="s">
        <v>12308</v>
      </c>
      <c r="B4547" s="1" t="s">
        <v>12308</v>
      </c>
      <c r="C4547" s="1" t="s">
        <v>12309</v>
      </c>
      <c r="D4547" s="1" t="s">
        <v>498</v>
      </c>
      <c r="E4547" s="1" t="s">
        <v>1610</v>
      </c>
      <c r="F4547" s="1">
        <v>0</v>
      </c>
      <c r="G4547" s="2">
        <v>36766</v>
      </c>
      <c r="H4547" s="1" t="s">
        <v>30</v>
      </c>
      <c r="I4547" s="1" t="s">
        <v>31</v>
      </c>
      <c r="J4547" s="1" t="s">
        <v>12330</v>
      </c>
      <c r="K4547" s="1"/>
      <c r="L4547" s="1" t="s">
        <v>24</v>
      </c>
      <c r="M4547" s="3">
        <v>94389.78</v>
      </c>
      <c r="N4547" s="3">
        <v>97494.41</v>
      </c>
      <c r="O4547" s="3">
        <v>13579.92</v>
      </c>
      <c r="P4547" s="3">
        <v>6024.36</v>
      </c>
      <c r="Q4547" s="3">
        <v>117098.69</v>
      </c>
      <c r="R4547" s="1" t="str">
        <f t="shared" ref="R4547:R4610" si="215">TEXT(G4547, "yyyy-mm")</f>
        <v>2000-08</v>
      </c>
      <c r="S4547" s="1" t="str">
        <f t="shared" si="213"/>
        <v/>
      </c>
      <c r="T4547" s="3">
        <f t="shared" si="214"/>
        <v>19604.28</v>
      </c>
    </row>
    <row r="4548" spans="1:20" x14ac:dyDescent="0.25">
      <c r="A4548" s="1" t="s">
        <v>12308</v>
      </c>
      <c r="B4548" s="1" t="s">
        <v>12308</v>
      </c>
      <c r="C4548" s="1" t="s">
        <v>12309</v>
      </c>
      <c r="D4548" s="1" t="s">
        <v>498</v>
      </c>
      <c r="E4548" s="1" t="s">
        <v>1610</v>
      </c>
      <c r="F4548" s="1">
        <v>0</v>
      </c>
      <c r="G4548" s="2">
        <v>37208</v>
      </c>
      <c r="H4548" s="1" t="s">
        <v>30</v>
      </c>
      <c r="I4548" s="1" t="s">
        <v>31</v>
      </c>
      <c r="J4548" s="1" t="s">
        <v>12331</v>
      </c>
      <c r="K4548" s="1"/>
      <c r="L4548" s="1" t="s">
        <v>24</v>
      </c>
      <c r="M4548" s="3">
        <v>94389.78</v>
      </c>
      <c r="N4548" s="3">
        <v>95443.17</v>
      </c>
      <c r="O4548" s="3">
        <v>17303.34</v>
      </c>
      <c r="P4548" s="3">
        <v>5788.39</v>
      </c>
      <c r="Q4548" s="3">
        <v>118534.9</v>
      </c>
      <c r="R4548" s="1" t="str">
        <f t="shared" si="215"/>
        <v>2001-11</v>
      </c>
      <c r="S4548" s="1" t="str">
        <f t="shared" si="213"/>
        <v/>
      </c>
      <c r="T4548" s="3">
        <f t="shared" si="214"/>
        <v>23091.73</v>
      </c>
    </row>
    <row r="4549" spans="1:20" x14ac:dyDescent="0.25">
      <c r="A4549" s="1" t="s">
        <v>12308</v>
      </c>
      <c r="B4549" s="1" t="s">
        <v>12308</v>
      </c>
      <c r="C4549" s="1" t="s">
        <v>12309</v>
      </c>
      <c r="D4549" s="1" t="s">
        <v>498</v>
      </c>
      <c r="E4549" s="1" t="s">
        <v>1610</v>
      </c>
      <c r="F4549" s="1">
        <v>0</v>
      </c>
      <c r="G4549" s="2">
        <v>38531</v>
      </c>
      <c r="H4549" s="1" t="s">
        <v>30</v>
      </c>
      <c r="I4549" s="1" t="s">
        <v>31</v>
      </c>
      <c r="J4549" s="1" t="s">
        <v>3663</v>
      </c>
      <c r="K4549" s="1"/>
      <c r="L4549" s="1" t="s">
        <v>24</v>
      </c>
      <c r="M4549" s="3">
        <v>91640.639999999999</v>
      </c>
      <c r="N4549" s="3">
        <v>96125.6</v>
      </c>
      <c r="O4549" s="3">
        <v>9582.51</v>
      </c>
      <c r="P4549" s="3">
        <v>4707.03</v>
      </c>
      <c r="Q4549" s="3">
        <v>110415.14</v>
      </c>
      <c r="R4549" s="1" t="str">
        <f t="shared" si="215"/>
        <v>2005-06</v>
      </c>
      <c r="S4549" s="1" t="str">
        <f t="shared" si="213"/>
        <v/>
      </c>
      <c r="T4549" s="3">
        <f t="shared" si="214"/>
        <v>14289.54</v>
      </c>
    </row>
    <row r="4550" spans="1:20" x14ac:dyDescent="0.25">
      <c r="A4550" s="1" t="s">
        <v>12308</v>
      </c>
      <c r="B4550" s="1" t="s">
        <v>12308</v>
      </c>
      <c r="C4550" s="1" t="s">
        <v>12309</v>
      </c>
      <c r="D4550" s="1" t="s">
        <v>498</v>
      </c>
      <c r="E4550" s="1" t="s">
        <v>1610</v>
      </c>
      <c r="F4550" s="1">
        <v>0</v>
      </c>
      <c r="G4550" s="2">
        <v>38544</v>
      </c>
      <c r="H4550" s="1" t="s">
        <v>30</v>
      </c>
      <c r="I4550" s="1" t="s">
        <v>31</v>
      </c>
      <c r="J4550" s="2">
        <v>38663</v>
      </c>
      <c r="K4550" s="1"/>
      <c r="L4550" s="1" t="s">
        <v>24</v>
      </c>
      <c r="M4550" s="3">
        <v>91640.639999999999</v>
      </c>
      <c r="N4550" s="3">
        <v>97030.81</v>
      </c>
      <c r="O4550" s="3">
        <v>70704.429999999993</v>
      </c>
      <c r="P4550" s="3">
        <v>4807.03</v>
      </c>
      <c r="Q4550" s="3">
        <v>172542.27</v>
      </c>
      <c r="R4550" s="1" t="str">
        <f t="shared" si="215"/>
        <v>2005-07</v>
      </c>
      <c r="S4550" s="1" t="str">
        <f t="shared" si="213"/>
        <v/>
      </c>
      <c r="T4550" s="3">
        <f t="shared" si="214"/>
        <v>75511.459999999992</v>
      </c>
    </row>
    <row r="4551" spans="1:20" x14ac:dyDescent="0.25">
      <c r="A4551" s="1" t="s">
        <v>12308</v>
      </c>
      <c r="B4551" s="1" t="s">
        <v>12308</v>
      </c>
      <c r="C4551" s="1" t="s">
        <v>12309</v>
      </c>
      <c r="D4551" s="1" t="s">
        <v>498</v>
      </c>
      <c r="E4551" s="1" t="s">
        <v>1610</v>
      </c>
      <c r="F4551" s="1">
        <v>0</v>
      </c>
      <c r="G4551" s="2">
        <v>38614</v>
      </c>
      <c r="H4551" s="1" t="s">
        <v>30</v>
      </c>
      <c r="I4551" s="1" t="s">
        <v>31</v>
      </c>
      <c r="J4551" s="1" t="s">
        <v>2004</v>
      </c>
      <c r="K4551" s="1"/>
      <c r="L4551" s="1" t="s">
        <v>24</v>
      </c>
      <c r="M4551" s="3">
        <v>91640.639999999999</v>
      </c>
      <c r="N4551" s="3">
        <v>92396.96</v>
      </c>
      <c r="O4551" s="3">
        <v>31437.15</v>
      </c>
      <c r="P4551" s="3">
        <v>4707.03</v>
      </c>
      <c r="Q4551" s="3">
        <v>128541.14</v>
      </c>
      <c r="R4551" s="1" t="str">
        <f t="shared" si="215"/>
        <v>2005-09</v>
      </c>
      <c r="S4551" s="1" t="str">
        <f t="shared" si="213"/>
        <v/>
      </c>
      <c r="T4551" s="3">
        <f t="shared" si="214"/>
        <v>36144.18</v>
      </c>
    </row>
    <row r="4552" spans="1:20" x14ac:dyDescent="0.25">
      <c r="A4552" s="1" t="s">
        <v>12308</v>
      </c>
      <c r="B4552" s="1" t="s">
        <v>12308</v>
      </c>
      <c r="C4552" s="1" t="s">
        <v>12309</v>
      </c>
      <c r="D4552" s="1" t="s">
        <v>498</v>
      </c>
      <c r="E4552" s="1" t="s">
        <v>1610</v>
      </c>
      <c r="F4552" s="1">
        <v>0</v>
      </c>
      <c r="G4552" s="2">
        <v>38621</v>
      </c>
      <c r="H4552" s="1" t="s">
        <v>30</v>
      </c>
      <c r="I4552" s="1" t="s">
        <v>31</v>
      </c>
      <c r="J4552" s="1" t="s">
        <v>4354</v>
      </c>
      <c r="K4552" s="1"/>
      <c r="L4552" s="1" t="s">
        <v>24</v>
      </c>
      <c r="M4552" s="3">
        <v>91640.639999999999</v>
      </c>
      <c r="N4552" s="3">
        <v>96125.6</v>
      </c>
      <c r="O4552" s="3">
        <v>8260.75</v>
      </c>
      <c r="P4552" s="3">
        <v>4707.03</v>
      </c>
      <c r="Q4552" s="3">
        <v>109093.38</v>
      </c>
      <c r="R4552" s="1" t="str">
        <f t="shared" si="215"/>
        <v>2005-09</v>
      </c>
      <c r="S4552" s="1" t="str">
        <f t="shared" si="213"/>
        <v/>
      </c>
      <c r="T4552" s="3">
        <f t="shared" si="214"/>
        <v>12967.779999999999</v>
      </c>
    </row>
    <row r="4553" spans="1:20" x14ac:dyDescent="0.25">
      <c r="A4553" s="1" t="s">
        <v>12308</v>
      </c>
      <c r="B4553" s="1" t="s">
        <v>12308</v>
      </c>
      <c r="C4553" s="1" t="s">
        <v>12309</v>
      </c>
      <c r="D4553" s="1" t="s">
        <v>498</v>
      </c>
      <c r="E4553" s="1" t="s">
        <v>1610</v>
      </c>
      <c r="F4553" s="1">
        <v>0</v>
      </c>
      <c r="G4553" s="2">
        <v>38642</v>
      </c>
      <c r="H4553" s="1" t="s">
        <v>30</v>
      </c>
      <c r="I4553" s="1" t="s">
        <v>31</v>
      </c>
      <c r="J4553" s="1" t="s">
        <v>2745</v>
      </c>
      <c r="K4553" s="1"/>
      <c r="L4553" s="1" t="s">
        <v>24</v>
      </c>
      <c r="M4553" s="3">
        <v>91640.639999999999</v>
      </c>
      <c r="N4553" s="3">
        <v>95478.01</v>
      </c>
      <c r="O4553" s="3">
        <v>90552.93</v>
      </c>
      <c r="P4553" s="3">
        <v>4707.03</v>
      </c>
      <c r="Q4553" s="3">
        <v>190737.97</v>
      </c>
      <c r="R4553" s="1" t="str">
        <f t="shared" si="215"/>
        <v>2005-10</v>
      </c>
      <c r="S4553" s="1" t="str">
        <f t="shared" si="213"/>
        <v/>
      </c>
      <c r="T4553" s="3">
        <f t="shared" si="214"/>
        <v>95259.959999999992</v>
      </c>
    </row>
    <row r="4554" spans="1:20" x14ac:dyDescent="0.25">
      <c r="A4554" s="1" t="s">
        <v>12308</v>
      </c>
      <c r="B4554" s="1" t="s">
        <v>12308</v>
      </c>
      <c r="C4554" s="1" t="s">
        <v>12309</v>
      </c>
      <c r="D4554" s="1" t="s">
        <v>498</v>
      </c>
      <c r="E4554" s="1" t="s">
        <v>1610</v>
      </c>
      <c r="F4554" s="1">
        <v>0</v>
      </c>
      <c r="G4554" s="2">
        <v>38656</v>
      </c>
      <c r="H4554" s="1" t="s">
        <v>30</v>
      </c>
      <c r="I4554" s="1" t="s">
        <v>31</v>
      </c>
      <c r="J4554" s="1" t="s">
        <v>12332</v>
      </c>
      <c r="K4554" s="1"/>
      <c r="L4554" s="1" t="s">
        <v>24</v>
      </c>
      <c r="M4554" s="3">
        <v>91640.639999999999</v>
      </c>
      <c r="N4554" s="3">
        <v>92695.31</v>
      </c>
      <c r="O4554" s="3">
        <v>19707.21</v>
      </c>
      <c r="P4554" s="3">
        <v>4707.03</v>
      </c>
      <c r="Q4554" s="3">
        <v>117109.55</v>
      </c>
      <c r="R4554" s="1" t="str">
        <f t="shared" si="215"/>
        <v>2005-10</v>
      </c>
      <c r="S4554" s="1" t="str">
        <f t="shared" si="213"/>
        <v/>
      </c>
      <c r="T4554" s="3">
        <f t="shared" si="214"/>
        <v>24414.239999999998</v>
      </c>
    </row>
    <row r="4555" spans="1:20" x14ac:dyDescent="0.25">
      <c r="A4555" s="1" t="s">
        <v>12308</v>
      </c>
      <c r="B4555" s="1" t="s">
        <v>12308</v>
      </c>
      <c r="C4555" s="1" t="s">
        <v>12309</v>
      </c>
      <c r="D4555" s="1" t="s">
        <v>498</v>
      </c>
      <c r="E4555" s="1" t="s">
        <v>1610</v>
      </c>
      <c r="F4555" s="1">
        <v>0</v>
      </c>
      <c r="G4555" s="2">
        <v>38754</v>
      </c>
      <c r="H4555" s="1" t="s">
        <v>30</v>
      </c>
      <c r="I4555" s="1" t="s">
        <v>31</v>
      </c>
      <c r="J4555" s="2">
        <v>38870</v>
      </c>
      <c r="K4555" s="1"/>
      <c r="L4555" s="1" t="s">
        <v>24</v>
      </c>
      <c r="M4555" s="3">
        <v>91640.639999999999</v>
      </c>
      <c r="N4555" s="3">
        <v>92695.34</v>
      </c>
      <c r="O4555" s="1" t="s">
        <v>32</v>
      </c>
      <c r="P4555" s="3">
        <v>4477.92</v>
      </c>
      <c r="Q4555" s="3">
        <v>97173.26</v>
      </c>
      <c r="R4555" s="1" t="str">
        <f t="shared" si="215"/>
        <v>2006-02</v>
      </c>
      <c r="S4555" s="1" t="str">
        <f t="shared" si="213"/>
        <v/>
      </c>
      <c r="T4555" s="3">
        <f t="shared" si="214"/>
        <v>4477.92</v>
      </c>
    </row>
    <row r="4556" spans="1:20" x14ac:dyDescent="0.25">
      <c r="A4556" s="1" t="s">
        <v>12308</v>
      </c>
      <c r="B4556" s="1" t="s">
        <v>12308</v>
      </c>
      <c r="C4556" s="1" t="s">
        <v>12309</v>
      </c>
      <c r="D4556" s="1" t="s">
        <v>498</v>
      </c>
      <c r="E4556" s="1" t="s">
        <v>1610</v>
      </c>
      <c r="F4556" s="1">
        <v>0</v>
      </c>
      <c r="G4556" s="2">
        <v>39090</v>
      </c>
      <c r="H4556" s="1" t="s">
        <v>30</v>
      </c>
      <c r="I4556" s="1" t="s">
        <v>31</v>
      </c>
      <c r="J4556" s="2">
        <v>39295</v>
      </c>
      <c r="K4556" s="1"/>
      <c r="L4556" s="1" t="s">
        <v>24</v>
      </c>
      <c r="M4556" s="3">
        <v>91640.639999999999</v>
      </c>
      <c r="N4556" s="3">
        <v>92836.3</v>
      </c>
      <c r="O4556" s="3">
        <v>50442.73</v>
      </c>
      <c r="P4556" s="3">
        <v>4248.82</v>
      </c>
      <c r="Q4556" s="3">
        <v>147527.85</v>
      </c>
      <c r="R4556" s="1" t="str">
        <f t="shared" si="215"/>
        <v>2007-01</v>
      </c>
      <c r="S4556" s="1" t="str">
        <f t="shared" si="213"/>
        <v/>
      </c>
      <c r="T4556" s="3">
        <f t="shared" si="214"/>
        <v>54691.55</v>
      </c>
    </row>
    <row r="4557" spans="1:20" x14ac:dyDescent="0.25">
      <c r="A4557" s="1" t="s">
        <v>12308</v>
      </c>
      <c r="B4557" s="1" t="s">
        <v>12308</v>
      </c>
      <c r="C4557" s="1" t="s">
        <v>12309</v>
      </c>
      <c r="D4557" s="1" t="s">
        <v>498</v>
      </c>
      <c r="E4557" s="1" t="s">
        <v>1610</v>
      </c>
      <c r="F4557" s="1">
        <v>0</v>
      </c>
      <c r="G4557" s="2">
        <v>43102</v>
      </c>
      <c r="H4557" s="1" t="s">
        <v>30</v>
      </c>
      <c r="I4557" s="1" t="s">
        <v>31</v>
      </c>
      <c r="J4557" s="2">
        <v>39295</v>
      </c>
      <c r="K4557" s="1"/>
      <c r="L4557" s="1" t="s">
        <v>24</v>
      </c>
      <c r="M4557" s="3">
        <v>91640.639999999999</v>
      </c>
      <c r="N4557" s="3">
        <v>92695.3</v>
      </c>
      <c r="O4557" s="3">
        <v>3453.87</v>
      </c>
      <c r="P4557" s="3">
        <v>1041.4100000000001</v>
      </c>
      <c r="Q4557" s="3">
        <v>97190.58</v>
      </c>
      <c r="R4557" s="1" t="str">
        <f t="shared" si="215"/>
        <v>2018-01</v>
      </c>
      <c r="S4557" s="1" t="str">
        <f t="shared" si="213"/>
        <v/>
      </c>
      <c r="T4557" s="3">
        <f t="shared" si="214"/>
        <v>4495.28</v>
      </c>
    </row>
    <row r="4558" spans="1:20" x14ac:dyDescent="0.25">
      <c r="A4558" s="1" t="s">
        <v>12308</v>
      </c>
      <c r="B4558" s="1" t="s">
        <v>12308</v>
      </c>
      <c r="C4558" s="1" t="s">
        <v>12309</v>
      </c>
      <c r="D4558" s="1" t="s">
        <v>498</v>
      </c>
      <c r="E4558" s="1" t="s">
        <v>1610</v>
      </c>
      <c r="F4558" s="1">
        <v>0</v>
      </c>
      <c r="G4558" s="2">
        <v>39163</v>
      </c>
      <c r="H4558" s="1" t="s">
        <v>30</v>
      </c>
      <c r="I4558" s="1" t="s">
        <v>31</v>
      </c>
      <c r="J4558" s="1" t="s">
        <v>12333</v>
      </c>
      <c r="K4558" s="1"/>
      <c r="L4558" s="1" t="s">
        <v>24</v>
      </c>
      <c r="M4558" s="3">
        <v>91640.639999999999</v>
      </c>
      <c r="N4558" s="3">
        <v>92730.55</v>
      </c>
      <c r="O4558" s="3">
        <v>10852.49</v>
      </c>
      <c r="P4558" s="3">
        <v>4248.82</v>
      </c>
      <c r="Q4558" s="3">
        <v>107831.86</v>
      </c>
      <c r="R4558" s="1" t="str">
        <f t="shared" si="215"/>
        <v>2007-03</v>
      </c>
      <c r="S4558" s="1" t="str">
        <f t="shared" si="213"/>
        <v/>
      </c>
      <c r="T4558" s="3">
        <f t="shared" si="214"/>
        <v>15101.31</v>
      </c>
    </row>
    <row r="4559" spans="1:20" x14ac:dyDescent="0.25">
      <c r="A4559" s="1" t="s">
        <v>12308</v>
      </c>
      <c r="B4559" s="1" t="s">
        <v>12308</v>
      </c>
      <c r="C4559" s="1" t="s">
        <v>12309</v>
      </c>
      <c r="D4559" s="1" t="s">
        <v>498</v>
      </c>
      <c r="E4559" s="1" t="s">
        <v>1610</v>
      </c>
      <c r="F4559" s="1">
        <v>0</v>
      </c>
      <c r="G4559" s="2">
        <v>39191</v>
      </c>
      <c r="H4559" s="1" t="s">
        <v>30</v>
      </c>
      <c r="I4559" s="1" t="s">
        <v>31</v>
      </c>
      <c r="J4559" s="1" t="s">
        <v>12334</v>
      </c>
      <c r="K4559" s="1"/>
      <c r="L4559" s="1" t="s">
        <v>24</v>
      </c>
      <c r="M4559" s="3">
        <v>91640.639999999999</v>
      </c>
      <c r="N4559" s="3">
        <v>96125.6</v>
      </c>
      <c r="O4559" s="3">
        <v>3669.36</v>
      </c>
      <c r="P4559" s="3">
        <v>4248.82</v>
      </c>
      <c r="Q4559" s="3">
        <v>104043.78</v>
      </c>
      <c r="R4559" s="1" t="str">
        <f t="shared" si="215"/>
        <v>2007-04</v>
      </c>
      <c r="S4559" s="1" t="str">
        <f t="shared" si="213"/>
        <v/>
      </c>
      <c r="T4559" s="3">
        <f t="shared" si="214"/>
        <v>7918.18</v>
      </c>
    </row>
    <row r="4560" spans="1:20" x14ac:dyDescent="0.25">
      <c r="A4560" s="1" t="s">
        <v>12308</v>
      </c>
      <c r="B4560" s="1" t="s">
        <v>12308</v>
      </c>
      <c r="C4560" s="1" t="s">
        <v>12309</v>
      </c>
      <c r="D4560" s="1" t="s">
        <v>498</v>
      </c>
      <c r="E4560" s="1" t="s">
        <v>1610</v>
      </c>
      <c r="F4560" s="1">
        <v>0</v>
      </c>
      <c r="G4560" s="2">
        <v>39383</v>
      </c>
      <c r="H4560" s="1" t="s">
        <v>30</v>
      </c>
      <c r="I4560" s="1" t="s">
        <v>31</v>
      </c>
      <c r="J4560" s="1" t="s">
        <v>12335</v>
      </c>
      <c r="K4560" s="1"/>
      <c r="L4560" s="1" t="s">
        <v>24</v>
      </c>
      <c r="M4560" s="3">
        <v>91640.639999999999</v>
      </c>
      <c r="N4560" s="3">
        <v>96125.6</v>
      </c>
      <c r="O4560" s="3">
        <v>8534.44</v>
      </c>
      <c r="P4560" s="3">
        <v>1957.81</v>
      </c>
      <c r="Q4560" s="3">
        <v>106617.85</v>
      </c>
      <c r="R4560" s="1" t="str">
        <f t="shared" si="215"/>
        <v>2007-10</v>
      </c>
      <c r="S4560" s="1" t="str">
        <f t="shared" si="213"/>
        <v/>
      </c>
      <c r="T4560" s="3">
        <f t="shared" si="214"/>
        <v>10492.25</v>
      </c>
    </row>
    <row r="4561" spans="1:20" x14ac:dyDescent="0.25">
      <c r="A4561" s="1" t="s">
        <v>12308</v>
      </c>
      <c r="B4561" s="1" t="s">
        <v>12308</v>
      </c>
      <c r="C4561" s="1" t="s">
        <v>12309</v>
      </c>
      <c r="D4561" s="1" t="s">
        <v>498</v>
      </c>
      <c r="E4561" s="1" t="s">
        <v>1610</v>
      </c>
      <c r="F4561" s="1">
        <v>0</v>
      </c>
      <c r="G4561" s="2">
        <v>39449</v>
      </c>
      <c r="H4561" s="1" t="s">
        <v>30</v>
      </c>
      <c r="I4561" s="1" t="s">
        <v>31</v>
      </c>
      <c r="J4561" s="2">
        <v>39479</v>
      </c>
      <c r="K4561" s="1"/>
      <c r="L4561" s="1" t="s">
        <v>24</v>
      </c>
      <c r="M4561" s="3">
        <v>91640.639999999999</v>
      </c>
      <c r="N4561" s="3">
        <v>96125.6</v>
      </c>
      <c r="O4561" s="3">
        <v>10764.81</v>
      </c>
      <c r="P4561" s="3">
        <v>4248.82</v>
      </c>
      <c r="Q4561" s="3">
        <v>111139.23</v>
      </c>
      <c r="R4561" s="1" t="str">
        <f t="shared" si="215"/>
        <v>2008-01</v>
      </c>
      <c r="S4561" s="1" t="str">
        <f t="shared" si="213"/>
        <v/>
      </c>
      <c r="T4561" s="3">
        <f t="shared" si="214"/>
        <v>15013.63</v>
      </c>
    </row>
    <row r="4562" spans="1:20" x14ac:dyDescent="0.25">
      <c r="A4562" s="1" t="s">
        <v>12308</v>
      </c>
      <c r="B4562" s="1" t="s">
        <v>12308</v>
      </c>
      <c r="C4562" s="1" t="s">
        <v>12309</v>
      </c>
      <c r="D4562" s="1" t="s">
        <v>498</v>
      </c>
      <c r="E4562" s="1" t="s">
        <v>1610</v>
      </c>
      <c r="F4562" s="1">
        <v>0</v>
      </c>
      <c r="G4562" s="2">
        <v>39449</v>
      </c>
      <c r="H4562" s="1" t="s">
        <v>30</v>
      </c>
      <c r="I4562" s="1" t="s">
        <v>31</v>
      </c>
      <c r="J4562" s="2">
        <v>39479</v>
      </c>
      <c r="K4562" s="1"/>
      <c r="L4562" s="1" t="s">
        <v>24</v>
      </c>
      <c r="M4562" s="3">
        <v>91640.639999999999</v>
      </c>
      <c r="N4562" s="3">
        <v>93945.3</v>
      </c>
      <c r="O4562" s="3">
        <v>3998.2</v>
      </c>
      <c r="P4562" s="3">
        <v>4123.82</v>
      </c>
      <c r="Q4562" s="3">
        <v>102067.32</v>
      </c>
      <c r="R4562" s="1" t="str">
        <f t="shared" si="215"/>
        <v>2008-01</v>
      </c>
      <c r="S4562" s="1" t="str">
        <f t="shared" si="213"/>
        <v/>
      </c>
      <c r="T4562" s="3">
        <f t="shared" si="214"/>
        <v>8122.0199999999995</v>
      </c>
    </row>
    <row r="4563" spans="1:20" x14ac:dyDescent="0.25">
      <c r="A4563" s="1" t="s">
        <v>12308</v>
      </c>
      <c r="B4563" s="1" t="s">
        <v>12308</v>
      </c>
      <c r="C4563" s="1" t="s">
        <v>12309</v>
      </c>
      <c r="D4563" s="1" t="s">
        <v>498</v>
      </c>
      <c r="E4563" s="1" t="s">
        <v>1610</v>
      </c>
      <c r="F4563" s="1">
        <v>0</v>
      </c>
      <c r="G4563" s="2">
        <v>39449</v>
      </c>
      <c r="H4563" s="1" t="s">
        <v>30</v>
      </c>
      <c r="I4563" s="1" t="s">
        <v>31</v>
      </c>
      <c r="J4563" s="2">
        <v>39479</v>
      </c>
      <c r="K4563" s="1"/>
      <c r="L4563" s="1" t="s">
        <v>24</v>
      </c>
      <c r="M4563" s="3">
        <v>91640.639999999999</v>
      </c>
      <c r="N4563" s="3">
        <v>96125.6</v>
      </c>
      <c r="O4563" s="3">
        <v>9185.9699999999993</v>
      </c>
      <c r="P4563" s="3">
        <v>4248.82</v>
      </c>
      <c r="Q4563" s="3">
        <v>109560.39</v>
      </c>
      <c r="R4563" s="1" t="str">
        <f t="shared" si="215"/>
        <v>2008-01</v>
      </c>
      <c r="S4563" s="1" t="str">
        <f t="shared" si="213"/>
        <v/>
      </c>
      <c r="T4563" s="3">
        <f t="shared" si="214"/>
        <v>13434.789999999999</v>
      </c>
    </row>
    <row r="4564" spans="1:20" x14ac:dyDescent="0.25">
      <c r="A4564" s="1" t="s">
        <v>12308</v>
      </c>
      <c r="B4564" s="1" t="s">
        <v>12308</v>
      </c>
      <c r="C4564" s="1" t="s">
        <v>12309</v>
      </c>
      <c r="D4564" s="1" t="s">
        <v>498</v>
      </c>
      <c r="E4564" s="1" t="s">
        <v>1610</v>
      </c>
      <c r="F4564" s="1">
        <v>0</v>
      </c>
      <c r="G4564" s="2">
        <v>39538</v>
      </c>
      <c r="H4564" s="1" t="s">
        <v>30</v>
      </c>
      <c r="I4564" s="1" t="s">
        <v>31</v>
      </c>
      <c r="J4564" s="1" t="s">
        <v>12318</v>
      </c>
      <c r="K4564" s="1"/>
      <c r="L4564" s="1" t="s">
        <v>24</v>
      </c>
      <c r="M4564" s="3">
        <v>91640.639999999999</v>
      </c>
      <c r="N4564" s="3">
        <v>96125.6</v>
      </c>
      <c r="O4564" s="1" t="s">
        <v>32</v>
      </c>
      <c r="P4564" s="3">
        <v>4019.72</v>
      </c>
      <c r="Q4564" s="3">
        <v>100145.32</v>
      </c>
      <c r="R4564" s="1" t="str">
        <f t="shared" si="215"/>
        <v>2008-03</v>
      </c>
      <c r="S4564" s="1" t="str">
        <f t="shared" si="213"/>
        <v/>
      </c>
      <c r="T4564" s="3">
        <f t="shared" si="214"/>
        <v>4019.72</v>
      </c>
    </row>
    <row r="4565" spans="1:20" x14ac:dyDescent="0.25">
      <c r="A4565" s="1" t="s">
        <v>12308</v>
      </c>
      <c r="B4565" s="1" t="s">
        <v>12308</v>
      </c>
      <c r="C4565" s="1" t="s">
        <v>12309</v>
      </c>
      <c r="D4565" s="1" t="s">
        <v>498</v>
      </c>
      <c r="E4565" s="1" t="s">
        <v>1610</v>
      </c>
      <c r="F4565" s="1">
        <v>0</v>
      </c>
      <c r="G4565" s="2">
        <v>39625</v>
      </c>
      <c r="H4565" s="1" t="s">
        <v>30</v>
      </c>
      <c r="I4565" s="1" t="s">
        <v>31</v>
      </c>
      <c r="J4565" s="1" t="s">
        <v>12336</v>
      </c>
      <c r="K4565" s="1"/>
      <c r="L4565" s="1" t="s">
        <v>24</v>
      </c>
      <c r="M4565" s="3">
        <v>91640.639999999999</v>
      </c>
      <c r="N4565" s="3">
        <v>98733.89</v>
      </c>
      <c r="O4565" s="3">
        <v>16069.89</v>
      </c>
      <c r="P4565" s="3">
        <v>4019.72</v>
      </c>
      <c r="Q4565" s="3">
        <v>118823.5</v>
      </c>
      <c r="R4565" s="1" t="str">
        <f t="shared" si="215"/>
        <v>2008-06</v>
      </c>
      <c r="S4565" s="1" t="str">
        <f t="shared" si="213"/>
        <v/>
      </c>
      <c r="T4565" s="3">
        <f t="shared" si="214"/>
        <v>20089.61</v>
      </c>
    </row>
    <row r="4566" spans="1:20" x14ac:dyDescent="0.25">
      <c r="A4566" s="1" t="s">
        <v>12308</v>
      </c>
      <c r="B4566" s="1" t="s">
        <v>12308</v>
      </c>
      <c r="C4566" s="1" t="s">
        <v>12309</v>
      </c>
      <c r="D4566" s="1" t="s">
        <v>498</v>
      </c>
      <c r="E4566" s="1" t="s">
        <v>1610</v>
      </c>
      <c r="F4566" s="1">
        <v>0</v>
      </c>
      <c r="G4566" s="2">
        <v>39797</v>
      </c>
      <c r="H4566" s="1" t="s">
        <v>30</v>
      </c>
      <c r="I4566" s="1" t="s">
        <v>31</v>
      </c>
      <c r="J4566" s="1" t="s">
        <v>12337</v>
      </c>
      <c r="K4566" s="1"/>
      <c r="L4566" s="1" t="s">
        <v>24</v>
      </c>
      <c r="M4566" s="3">
        <v>91640.639999999999</v>
      </c>
      <c r="N4566" s="3">
        <v>95383.86</v>
      </c>
      <c r="O4566" s="3">
        <v>4229.51</v>
      </c>
      <c r="P4566" s="3">
        <v>3894.72</v>
      </c>
      <c r="Q4566" s="3">
        <v>103508.09</v>
      </c>
      <c r="R4566" s="1" t="str">
        <f t="shared" si="215"/>
        <v>2008-12</v>
      </c>
      <c r="S4566" s="1" t="str">
        <f t="shared" si="213"/>
        <v/>
      </c>
      <c r="T4566" s="3">
        <f t="shared" si="214"/>
        <v>8124.23</v>
      </c>
    </row>
    <row r="4567" spans="1:20" x14ac:dyDescent="0.25">
      <c r="A4567" s="1" t="s">
        <v>12308</v>
      </c>
      <c r="B4567" s="1" t="s">
        <v>12308</v>
      </c>
      <c r="C4567" s="1" t="s">
        <v>12309</v>
      </c>
      <c r="D4567" s="1" t="s">
        <v>498</v>
      </c>
      <c r="E4567" s="1" t="s">
        <v>1610</v>
      </c>
      <c r="F4567" s="1">
        <v>0</v>
      </c>
      <c r="G4567" s="2">
        <v>39797</v>
      </c>
      <c r="H4567" s="1" t="s">
        <v>30</v>
      </c>
      <c r="I4567" s="1" t="s">
        <v>31</v>
      </c>
      <c r="J4567" s="1" t="s">
        <v>12337</v>
      </c>
      <c r="K4567" s="1"/>
      <c r="L4567" s="1" t="s">
        <v>24</v>
      </c>
      <c r="M4567" s="3">
        <v>91640.639999999999</v>
      </c>
      <c r="N4567" s="3">
        <v>94410.47</v>
      </c>
      <c r="O4567" s="3">
        <v>1387.81</v>
      </c>
      <c r="P4567" s="3">
        <v>4019.72</v>
      </c>
      <c r="Q4567" s="3">
        <v>99818</v>
      </c>
      <c r="R4567" s="1" t="str">
        <f t="shared" si="215"/>
        <v>2008-12</v>
      </c>
      <c r="S4567" s="1" t="str">
        <f t="shared" si="213"/>
        <v/>
      </c>
      <c r="T4567" s="3">
        <f t="shared" si="214"/>
        <v>5407.53</v>
      </c>
    </row>
    <row r="4568" spans="1:20" x14ac:dyDescent="0.25">
      <c r="A4568" s="1" t="s">
        <v>12308</v>
      </c>
      <c r="B4568" s="1" t="s">
        <v>12308</v>
      </c>
      <c r="C4568" s="1" t="s">
        <v>12309</v>
      </c>
      <c r="D4568" s="1" t="s">
        <v>498</v>
      </c>
      <c r="E4568" s="1" t="s">
        <v>1610</v>
      </c>
      <c r="F4568" s="1">
        <v>0</v>
      </c>
      <c r="G4568" s="2">
        <v>39797</v>
      </c>
      <c r="H4568" s="1" t="s">
        <v>30</v>
      </c>
      <c r="I4568" s="1" t="s">
        <v>31</v>
      </c>
      <c r="J4568" s="1" t="s">
        <v>12337</v>
      </c>
      <c r="K4568" s="1"/>
      <c r="L4568" s="1" t="s">
        <v>24</v>
      </c>
      <c r="M4568" s="3">
        <v>91640.639999999999</v>
      </c>
      <c r="N4568" s="3">
        <v>92695.3</v>
      </c>
      <c r="O4568" s="3">
        <v>24800.16</v>
      </c>
      <c r="P4568" s="3">
        <v>4019.72</v>
      </c>
      <c r="Q4568" s="3">
        <v>121515.18</v>
      </c>
      <c r="R4568" s="1" t="str">
        <f t="shared" si="215"/>
        <v>2008-12</v>
      </c>
      <c r="S4568" s="1" t="str">
        <f t="shared" si="213"/>
        <v/>
      </c>
      <c r="T4568" s="3">
        <f t="shared" si="214"/>
        <v>28819.88</v>
      </c>
    </row>
    <row r="4569" spans="1:20" x14ac:dyDescent="0.25">
      <c r="A4569" s="1" t="s">
        <v>12308</v>
      </c>
      <c r="B4569" s="1" t="s">
        <v>12308</v>
      </c>
      <c r="C4569" s="1" t="s">
        <v>12309</v>
      </c>
      <c r="D4569" s="1" t="s">
        <v>498</v>
      </c>
      <c r="E4569" s="1" t="s">
        <v>1610</v>
      </c>
      <c r="F4569" s="1">
        <v>0</v>
      </c>
      <c r="G4569" s="2">
        <v>39797</v>
      </c>
      <c r="H4569" s="1" t="s">
        <v>30</v>
      </c>
      <c r="I4569" s="1" t="s">
        <v>31</v>
      </c>
      <c r="J4569" s="1" t="s">
        <v>12337</v>
      </c>
      <c r="K4569" s="1"/>
      <c r="L4569" s="1" t="s">
        <v>24</v>
      </c>
      <c r="M4569" s="3">
        <v>91640.639999999999</v>
      </c>
      <c r="N4569" s="3">
        <v>92695.3</v>
      </c>
      <c r="O4569" s="3">
        <v>5940.59</v>
      </c>
      <c r="P4569" s="3">
        <v>4019.72</v>
      </c>
      <c r="Q4569" s="3">
        <v>102655.61</v>
      </c>
      <c r="R4569" s="1" t="str">
        <f t="shared" si="215"/>
        <v>2008-12</v>
      </c>
      <c r="S4569" s="1" t="str">
        <f t="shared" si="213"/>
        <v/>
      </c>
      <c r="T4569" s="3">
        <f t="shared" si="214"/>
        <v>9960.31</v>
      </c>
    </row>
    <row r="4570" spans="1:20" x14ac:dyDescent="0.25">
      <c r="A4570" s="1" t="s">
        <v>12308</v>
      </c>
      <c r="B4570" s="1" t="s">
        <v>12308</v>
      </c>
      <c r="C4570" s="1" t="s">
        <v>12309</v>
      </c>
      <c r="D4570" s="1" t="s">
        <v>498</v>
      </c>
      <c r="E4570" s="1" t="s">
        <v>1610</v>
      </c>
      <c r="F4570" s="1">
        <v>0</v>
      </c>
      <c r="G4570" s="2">
        <v>39888</v>
      </c>
      <c r="H4570" s="1" t="s">
        <v>30</v>
      </c>
      <c r="I4570" s="1" t="s">
        <v>31</v>
      </c>
      <c r="J4570" s="1" t="s">
        <v>9406</v>
      </c>
      <c r="K4570" s="1"/>
      <c r="L4570" s="1" t="s">
        <v>24</v>
      </c>
      <c r="M4570" s="3">
        <v>91640.639999999999</v>
      </c>
      <c r="N4570" s="3">
        <v>92695.32</v>
      </c>
      <c r="O4570" s="3">
        <v>32346.959999999999</v>
      </c>
      <c r="P4570" s="3">
        <v>3790.62</v>
      </c>
      <c r="Q4570" s="3">
        <v>128832.9</v>
      </c>
      <c r="R4570" s="1" t="str">
        <f t="shared" si="215"/>
        <v>2009-03</v>
      </c>
      <c r="S4570" s="1" t="str">
        <f t="shared" si="213"/>
        <v/>
      </c>
      <c r="T4570" s="3">
        <f t="shared" si="214"/>
        <v>36137.58</v>
      </c>
    </row>
    <row r="4571" spans="1:20" x14ac:dyDescent="0.25">
      <c r="A4571" s="1" t="s">
        <v>12308</v>
      </c>
      <c r="B4571" s="1" t="s">
        <v>12308</v>
      </c>
      <c r="C4571" s="1" t="s">
        <v>12309</v>
      </c>
      <c r="D4571" s="1" t="s">
        <v>498</v>
      </c>
      <c r="E4571" s="1" t="s">
        <v>1610</v>
      </c>
      <c r="F4571" s="1">
        <v>0</v>
      </c>
      <c r="G4571" s="2">
        <v>40182</v>
      </c>
      <c r="H4571" s="1" t="s">
        <v>30</v>
      </c>
      <c r="I4571" s="1" t="s">
        <v>31</v>
      </c>
      <c r="J4571" s="2">
        <v>40269</v>
      </c>
      <c r="K4571" s="1"/>
      <c r="L4571" s="1" t="s">
        <v>24</v>
      </c>
      <c r="M4571" s="3">
        <v>91640.639999999999</v>
      </c>
      <c r="N4571" s="3">
        <v>92871.55</v>
      </c>
      <c r="O4571" s="3">
        <v>21758.94</v>
      </c>
      <c r="P4571" s="3">
        <v>3561.52</v>
      </c>
      <c r="Q4571" s="3">
        <v>118192.01</v>
      </c>
      <c r="R4571" s="1" t="str">
        <f t="shared" si="215"/>
        <v>2010-01</v>
      </c>
      <c r="S4571" s="1" t="str">
        <f t="shared" si="213"/>
        <v/>
      </c>
      <c r="T4571" s="3">
        <f t="shared" si="214"/>
        <v>25320.46</v>
      </c>
    </row>
    <row r="4572" spans="1:20" x14ac:dyDescent="0.25">
      <c r="A4572" s="1" t="s">
        <v>12308</v>
      </c>
      <c r="B4572" s="1" t="s">
        <v>12308</v>
      </c>
      <c r="C4572" s="1" t="s">
        <v>12309</v>
      </c>
      <c r="D4572" s="1" t="s">
        <v>498</v>
      </c>
      <c r="E4572" s="1" t="s">
        <v>1610</v>
      </c>
      <c r="F4572" s="1">
        <v>0</v>
      </c>
      <c r="G4572" s="2">
        <v>40231</v>
      </c>
      <c r="H4572" s="1" t="s">
        <v>30</v>
      </c>
      <c r="I4572" s="1" t="s">
        <v>31</v>
      </c>
      <c r="J4572" s="1" t="s">
        <v>12338</v>
      </c>
      <c r="K4572" s="1"/>
      <c r="L4572" s="1" t="s">
        <v>24</v>
      </c>
      <c r="M4572" s="3">
        <v>91640.639999999999</v>
      </c>
      <c r="N4572" s="3">
        <v>92801.05</v>
      </c>
      <c r="O4572" s="1">
        <v>528.69000000000005</v>
      </c>
      <c r="P4572" s="3">
        <v>3561.52</v>
      </c>
      <c r="Q4572" s="3">
        <v>96891.26</v>
      </c>
      <c r="R4572" s="1" t="str">
        <f t="shared" si="215"/>
        <v>2010-02</v>
      </c>
      <c r="S4572" s="1" t="str">
        <f t="shared" si="213"/>
        <v/>
      </c>
      <c r="T4572" s="3">
        <f t="shared" si="214"/>
        <v>4090.21</v>
      </c>
    </row>
    <row r="4573" spans="1:20" x14ac:dyDescent="0.25">
      <c r="A4573" s="1" t="s">
        <v>12308</v>
      </c>
      <c r="B4573" s="1" t="s">
        <v>12308</v>
      </c>
      <c r="C4573" s="1" t="s">
        <v>12309</v>
      </c>
      <c r="D4573" s="1" t="s">
        <v>498</v>
      </c>
      <c r="E4573" s="1" t="s">
        <v>1610</v>
      </c>
      <c r="F4573" s="1">
        <v>0</v>
      </c>
      <c r="G4573" s="2">
        <v>40322</v>
      </c>
      <c r="H4573" s="1" t="s">
        <v>30</v>
      </c>
      <c r="I4573" s="1" t="s">
        <v>31</v>
      </c>
      <c r="J4573" s="1" t="s">
        <v>8275</v>
      </c>
      <c r="K4573" s="1"/>
      <c r="L4573" s="1" t="s">
        <v>24</v>
      </c>
      <c r="M4573" s="3">
        <v>91640.639999999999</v>
      </c>
      <c r="N4573" s="3">
        <v>94227.3</v>
      </c>
      <c r="O4573" s="3">
        <v>17094.580000000002</v>
      </c>
      <c r="P4573" s="1">
        <v>916.41</v>
      </c>
      <c r="Q4573" s="3">
        <v>112238.29</v>
      </c>
      <c r="R4573" s="1" t="str">
        <f t="shared" si="215"/>
        <v>2010-05</v>
      </c>
      <c r="S4573" s="1" t="str">
        <f t="shared" si="213"/>
        <v/>
      </c>
      <c r="T4573" s="3">
        <f t="shared" si="214"/>
        <v>18010.990000000002</v>
      </c>
    </row>
    <row r="4574" spans="1:20" x14ac:dyDescent="0.25">
      <c r="A4574" s="1" t="s">
        <v>12308</v>
      </c>
      <c r="B4574" s="1" t="s">
        <v>12308</v>
      </c>
      <c r="C4574" s="1" t="s">
        <v>12309</v>
      </c>
      <c r="D4574" s="1" t="s">
        <v>498</v>
      </c>
      <c r="E4574" s="1" t="s">
        <v>1610</v>
      </c>
      <c r="F4574" s="1">
        <v>0</v>
      </c>
      <c r="G4574" s="2">
        <v>40344</v>
      </c>
      <c r="H4574" s="1" t="s">
        <v>30</v>
      </c>
      <c r="I4574" s="1" t="s">
        <v>31</v>
      </c>
      <c r="J4574" s="1" t="s">
        <v>11760</v>
      </c>
      <c r="K4574" s="1"/>
      <c r="L4574" s="1" t="s">
        <v>24</v>
      </c>
      <c r="M4574" s="3">
        <v>91640.639999999999</v>
      </c>
      <c r="N4574" s="3">
        <v>96125.6</v>
      </c>
      <c r="O4574" s="3">
        <v>25503.34</v>
      </c>
      <c r="P4574" s="3">
        <v>3561.52</v>
      </c>
      <c r="Q4574" s="3">
        <v>125190.46</v>
      </c>
      <c r="R4574" s="1" t="str">
        <f t="shared" si="215"/>
        <v>2010-06</v>
      </c>
      <c r="S4574" s="1" t="str">
        <f t="shared" si="213"/>
        <v/>
      </c>
      <c r="T4574" s="3">
        <f t="shared" si="214"/>
        <v>29064.86</v>
      </c>
    </row>
    <row r="4575" spans="1:20" x14ac:dyDescent="0.25">
      <c r="A4575" s="1" t="s">
        <v>12308</v>
      </c>
      <c r="B4575" s="1" t="s">
        <v>12308</v>
      </c>
      <c r="C4575" s="1" t="s">
        <v>12309</v>
      </c>
      <c r="D4575" s="1" t="s">
        <v>498</v>
      </c>
      <c r="E4575" s="1" t="s">
        <v>1610</v>
      </c>
      <c r="F4575" s="1">
        <v>0</v>
      </c>
      <c r="G4575" s="2">
        <v>40476</v>
      </c>
      <c r="H4575" s="1" t="s">
        <v>22</v>
      </c>
      <c r="I4575" s="1" t="s">
        <v>31</v>
      </c>
      <c r="J4575" s="1" t="s">
        <v>12339</v>
      </c>
      <c r="K4575" s="1"/>
      <c r="L4575" s="1" t="s">
        <v>24</v>
      </c>
      <c r="M4575" s="3">
        <v>91640.639999999999</v>
      </c>
      <c r="N4575" s="3">
        <v>93945.37</v>
      </c>
      <c r="O4575" s="1" t="s">
        <v>32</v>
      </c>
      <c r="P4575" s="3">
        <v>3436.52</v>
      </c>
      <c r="Q4575" s="3">
        <v>97381.89</v>
      </c>
      <c r="R4575" s="1" t="str">
        <f t="shared" si="215"/>
        <v>2010-10</v>
      </c>
      <c r="S4575" s="1" t="str">
        <f t="shared" si="213"/>
        <v/>
      </c>
      <c r="T4575" s="3">
        <f t="shared" si="214"/>
        <v>3436.52</v>
      </c>
    </row>
    <row r="4576" spans="1:20" x14ac:dyDescent="0.25">
      <c r="A4576" s="1" t="s">
        <v>12308</v>
      </c>
      <c r="B4576" s="1" t="s">
        <v>12308</v>
      </c>
      <c r="C4576" s="1" t="s">
        <v>12309</v>
      </c>
      <c r="D4576" s="1" t="s">
        <v>498</v>
      </c>
      <c r="E4576" s="1" t="s">
        <v>1610</v>
      </c>
      <c r="F4576" s="1">
        <v>0</v>
      </c>
      <c r="G4576" s="2">
        <v>43199</v>
      </c>
      <c r="H4576" s="1" t="s">
        <v>22</v>
      </c>
      <c r="I4576" s="1" t="s">
        <v>23</v>
      </c>
      <c r="J4576" s="2">
        <v>40579</v>
      </c>
      <c r="K4576" s="1"/>
      <c r="L4576" s="1" t="s">
        <v>24</v>
      </c>
      <c r="M4576" s="3">
        <v>91640.639999999999</v>
      </c>
      <c r="N4576" s="3">
        <v>93116.42</v>
      </c>
      <c r="O4576" s="3">
        <v>1747.26</v>
      </c>
      <c r="P4576" s="3">
        <v>1041.4100000000001</v>
      </c>
      <c r="Q4576" s="3">
        <v>95905.09</v>
      </c>
      <c r="R4576" s="1" t="str">
        <f t="shared" si="215"/>
        <v>2018-04</v>
      </c>
      <c r="S4576" s="1" t="str">
        <f t="shared" si="213"/>
        <v/>
      </c>
      <c r="T4576" s="3">
        <f t="shared" si="214"/>
        <v>2788.67</v>
      </c>
    </row>
    <row r="4577" spans="1:20" x14ac:dyDescent="0.25">
      <c r="A4577" s="1" t="s">
        <v>12308</v>
      </c>
      <c r="B4577" s="1" t="s">
        <v>12308</v>
      </c>
      <c r="C4577" s="1" t="s">
        <v>12309</v>
      </c>
      <c r="D4577" s="1" t="s">
        <v>498</v>
      </c>
      <c r="E4577" s="1" t="s">
        <v>1610</v>
      </c>
      <c r="F4577" s="1">
        <v>0</v>
      </c>
      <c r="G4577" s="2">
        <v>40827</v>
      </c>
      <c r="H4577" s="1" t="s">
        <v>30</v>
      </c>
      <c r="I4577" s="1" t="s">
        <v>31</v>
      </c>
      <c r="J4577" s="2">
        <v>40857</v>
      </c>
      <c r="K4577" s="1"/>
      <c r="L4577" s="1" t="s">
        <v>24</v>
      </c>
      <c r="M4577" s="3">
        <v>91640.639999999999</v>
      </c>
      <c r="N4577" s="3">
        <v>96125.6</v>
      </c>
      <c r="O4577" s="3">
        <v>6872.95</v>
      </c>
      <c r="P4577" s="3">
        <v>3332.42</v>
      </c>
      <c r="Q4577" s="3">
        <v>106330.97</v>
      </c>
      <c r="R4577" s="1" t="str">
        <f t="shared" si="215"/>
        <v>2011-10</v>
      </c>
      <c r="S4577" s="1" t="str">
        <f t="shared" si="213"/>
        <v/>
      </c>
      <c r="T4577" s="3">
        <f t="shared" si="214"/>
        <v>10205.369999999999</v>
      </c>
    </row>
    <row r="4578" spans="1:20" x14ac:dyDescent="0.25">
      <c r="A4578" s="1" t="s">
        <v>12308</v>
      </c>
      <c r="B4578" s="1" t="s">
        <v>12308</v>
      </c>
      <c r="C4578" s="1" t="s">
        <v>12309</v>
      </c>
      <c r="D4578" s="1" t="s">
        <v>498</v>
      </c>
      <c r="E4578" s="1" t="s">
        <v>1610</v>
      </c>
      <c r="F4578" s="1">
        <v>0</v>
      </c>
      <c r="G4578" s="2">
        <v>41085</v>
      </c>
      <c r="H4578" s="1" t="s">
        <v>30</v>
      </c>
      <c r="I4578" s="1" t="s">
        <v>23</v>
      </c>
      <c r="J4578" s="1" t="s">
        <v>12340</v>
      </c>
      <c r="K4578" s="1"/>
      <c r="L4578" s="1" t="s">
        <v>24</v>
      </c>
      <c r="M4578" s="3">
        <v>91640.639999999999</v>
      </c>
      <c r="N4578" s="3">
        <v>92695.3</v>
      </c>
      <c r="O4578" s="3">
        <v>9804.6299999999992</v>
      </c>
      <c r="P4578" s="3">
        <v>3103.32</v>
      </c>
      <c r="Q4578" s="3">
        <v>105603.25</v>
      </c>
      <c r="R4578" s="1" t="str">
        <f t="shared" si="215"/>
        <v>2012-06</v>
      </c>
      <c r="S4578" s="1" t="str">
        <f t="shared" si="213"/>
        <v/>
      </c>
      <c r="T4578" s="3">
        <f t="shared" si="214"/>
        <v>12907.949999999999</v>
      </c>
    </row>
    <row r="4579" spans="1:20" x14ac:dyDescent="0.25">
      <c r="A4579" s="1" t="s">
        <v>12308</v>
      </c>
      <c r="B4579" s="1" t="s">
        <v>12308</v>
      </c>
      <c r="C4579" s="1" t="s">
        <v>12309</v>
      </c>
      <c r="D4579" s="1" t="s">
        <v>498</v>
      </c>
      <c r="E4579" s="1" t="s">
        <v>1610</v>
      </c>
      <c r="F4579" s="1">
        <v>0</v>
      </c>
      <c r="G4579" s="2">
        <v>41162</v>
      </c>
      <c r="H4579" s="1" t="s">
        <v>30</v>
      </c>
      <c r="I4579" s="1" t="s">
        <v>31</v>
      </c>
      <c r="J4579" s="2">
        <v>41191</v>
      </c>
      <c r="K4579" s="1"/>
      <c r="L4579" s="1" t="s">
        <v>24</v>
      </c>
      <c r="M4579" s="3">
        <v>91640.639999999999</v>
      </c>
      <c r="N4579" s="3">
        <v>92906.78</v>
      </c>
      <c r="O4579" s="3">
        <v>5055.57</v>
      </c>
      <c r="P4579" s="3">
        <v>1957.81</v>
      </c>
      <c r="Q4579" s="3">
        <v>99920.16</v>
      </c>
      <c r="R4579" s="1" t="str">
        <f t="shared" si="215"/>
        <v>2012-09</v>
      </c>
      <c r="S4579" s="1" t="str">
        <f t="shared" si="213"/>
        <v/>
      </c>
      <c r="T4579" s="3">
        <f t="shared" si="214"/>
        <v>7013.3799999999992</v>
      </c>
    </row>
    <row r="4580" spans="1:20" x14ac:dyDescent="0.25">
      <c r="A4580" s="1" t="s">
        <v>12308</v>
      </c>
      <c r="B4580" s="1" t="s">
        <v>12308</v>
      </c>
      <c r="C4580" s="1" t="s">
        <v>12309</v>
      </c>
      <c r="D4580" s="1" t="s">
        <v>498</v>
      </c>
      <c r="E4580" s="1" t="s">
        <v>1610</v>
      </c>
      <c r="F4580" s="1">
        <v>0</v>
      </c>
      <c r="G4580" s="2">
        <v>41178</v>
      </c>
      <c r="H4580" s="1" t="s">
        <v>30</v>
      </c>
      <c r="I4580" s="1" t="s">
        <v>31</v>
      </c>
      <c r="J4580" s="1" t="s">
        <v>12341</v>
      </c>
      <c r="K4580" s="1"/>
      <c r="L4580" s="1" t="s">
        <v>24</v>
      </c>
      <c r="M4580" s="3">
        <v>91640.639999999999</v>
      </c>
      <c r="N4580" s="3">
        <v>96125.6</v>
      </c>
      <c r="O4580" s="3">
        <v>8683.1200000000008</v>
      </c>
      <c r="P4580" s="3">
        <v>3203.32</v>
      </c>
      <c r="Q4580" s="3">
        <v>108012.04</v>
      </c>
      <c r="R4580" s="1" t="str">
        <f t="shared" si="215"/>
        <v>2012-09</v>
      </c>
      <c r="S4580" s="1" t="str">
        <f t="shared" si="213"/>
        <v/>
      </c>
      <c r="T4580" s="3">
        <f t="shared" si="214"/>
        <v>11886.44</v>
      </c>
    </row>
    <row r="4581" spans="1:20" x14ac:dyDescent="0.25">
      <c r="A4581" s="1" t="s">
        <v>12308</v>
      </c>
      <c r="B4581" s="1" t="s">
        <v>12308</v>
      </c>
      <c r="C4581" s="1" t="s">
        <v>12309</v>
      </c>
      <c r="D4581" s="1" t="s">
        <v>498</v>
      </c>
      <c r="E4581" s="1" t="s">
        <v>1610</v>
      </c>
      <c r="F4581" s="1">
        <v>0</v>
      </c>
      <c r="G4581" s="2">
        <v>41211</v>
      </c>
      <c r="H4581" s="1" t="s">
        <v>30</v>
      </c>
      <c r="I4581" s="1" t="s">
        <v>31</v>
      </c>
      <c r="J4581" s="1" t="s">
        <v>12342</v>
      </c>
      <c r="K4581" s="1"/>
      <c r="L4581" s="1" t="s">
        <v>24</v>
      </c>
      <c r="M4581" s="3">
        <v>91640.639999999999</v>
      </c>
      <c r="N4581" s="3">
        <v>92695.3</v>
      </c>
      <c r="O4581" s="3">
        <v>5947.71</v>
      </c>
      <c r="P4581" s="3">
        <v>3103.32</v>
      </c>
      <c r="Q4581" s="3">
        <v>101746.33</v>
      </c>
      <c r="R4581" s="1" t="str">
        <f t="shared" si="215"/>
        <v>2012-10</v>
      </c>
      <c r="S4581" s="1" t="str">
        <f t="shared" si="213"/>
        <v/>
      </c>
      <c r="T4581" s="3">
        <f t="shared" si="214"/>
        <v>9051.0300000000007</v>
      </c>
    </row>
    <row r="4582" spans="1:20" x14ac:dyDescent="0.25">
      <c r="A4582" s="1" t="s">
        <v>12308</v>
      </c>
      <c r="B4582" s="1" t="s">
        <v>12308</v>
      </c>
      <c r="C4582" s="1" t="s">
        <v>12309</v>
      </c>
      <c r="D4582" s="1" t="s">
        <v>498</v>
      </c>
      <c r="E4582" s="1" t="s">
        <v>1610</v>
      </c>
      <c r="F4582" s="1">
        <v>0</v>
      </c>
      <c r="G4582" s="2">
        <v>42765</v>
      </c>
      <c r="H4582" s="1" t="s">
        <v>30</v>
      </c>
      <c r="I4582" s="1" t="s">
        <v>31</v>
      </c>
      <c r="J4582" s="1" t="s">
        <v>6825</v>
      </c>
      <c r="K4582" s="1"/>
      <c r="L4582" s="1" t="s">
        <v>24</v>
      </c>
      <c r="M4582" s="3">
        <v>91640.639999999999</v>
      </c>
      <c r="N4582" s="3">
        <v>92695.3</v>
      </c>
      <c r="O4582" s="3">
        <v>8444.83</v>
      </c>
      <c r="P4582" s="3">
        <v>1957.81</v>
      </c>
      <c r="Q4582" s="3">
        <v>103097.94</v>
      </c>
      <c r="R4582" s="1" t="str">
        <f t="shared" si="215"/>
        <v>2017-01</v>
      </c>
      <c r="S4582" s="1" t="str">
        <f t="shared" si="213"/>
        <v/>
      </c>
      <c r="T4582" s="3">
        <f t="shared" si="214"/>
        <v>10402.64</v>
      </c>
    </row>
    <row r="4583" spans="1:20" x14ac:dyDescent="0.25">
      <c r="A4583" s="1" t="s">
        <v>12308</v>
      </c>
      <c r="B4583" s="1" t="s">
        <v>12308</v>
      </c>
      <c r="C4583" s="1" t="s">
        <v>12309</v>
      </c>
      <c r="D4583" s="1" t="s">
        <v>498</v>
      </c>
      <c r="E4583" s="1" t="s">
        <v>1610</v>
      </c>
      <c r="F4583" s="1">
        <v>0</v>
      </c>
      <c r="G4583" s="2">
        <v>41456</v>
      </c>
      <c r="H4583" s="1" t="s">
        <v>30</v>
      </c>
      <c r="I4583" s="1" t="s">
        <v>31</v>
      </c>
      <c r="J4583" s="2">
        <v>41281</v>
      </c>
      <c r="K4583" s="1"/>
      <c r="L4583" s="1" t="s">
        <v>24</v>
      </c>
      <c r="M4583" s="3">
        <v>91640.639999999999</v>
      </c>
      <c r="N4583" s="3">
        <v>96125.64</v>
      </c>
      <c r="O4583" s="3">
        <v>12215.87</v>
      </c>
      <c r="P4583" s="3">
        <v>2874.22</v>
      </c>
      <c r="Q4583" s="3">
        <v>111215.73</v>
      </c>
      <c r="R4583" s="1" t="str">
        <f t="shared" si="215"/>
        <v>2013-07</v>
      </c>
      <c r="S4583" s="1" t="str">
        <f t="shared" si="213"/>
        <v/>
      </c>
      <c r="T4583" s="3">
        <f t="shared" si="214"/>
        <v>15090.09</v>
      </c>
    </row>
    <row r="4584" spans="1:20" x14ac:dyDescent="0.25">
      <c r="A4584" s="1" t="s">
        <v>12308</v>
      </c>
      <c r="B4584" s="1" t="s">
        <v>12308</v>
      </c>
      <c r="C4584" s="1" t="s">
        <v>12309</v>
      </c>
      <c r="D4584" s="1" t="s">
        <v>498</v>
      </c>
      <c r="E4584" s="1" t="s">
        <v>1610</v>
      </c>
      <c r="F4584" s="1">
        <v>0</v>
      </c>
      <c r="G4584" s="2">
        <v>41456</v>
      </c>
      <c r="H4584" s="1" t="s">
        <v>22</v>
      </c>
      <c r="I4584" s="1" t="s">
        <v>31</v>
      </c>
      <c r="J4584" s="2">
        <v>41281</v>
      </c>
      <c r="K4584" s="1"/>
      <c r="L4584" s="1" t="s">
        <v>24</v>
      </c>
      <c r="M4584" s="3">
        <v>91640.639999999999</v>
      </c>
      <c r="N4584" s="3">
        <v>96936.29</v>
      </c>
      <c r="O4584" s="3">
        <v>28270.61</v>
      </c>
      <c r="P4584" s="3">
        <v>2874.22</v>
      </c>
      <c r="Q4584" s="3">
        <v>128081.12</v>
      </c>
      <c r="R4584" s="1" t="str">
        <f t="shared" si="215"/>
        <v>2013-07</v>
      </c>
      <c r="S4584" s="1" t="str">
        <f t="shared" si="213"/>
        <v/>
      </c>
      <c r="T4584" s="3">
        <f t="shared" si="214"/>
        <v>31144.83</v>
      </c>
    </row>
    <row r="4585" spans="1:20" x14ac:dyDescent="0.25">
      <c r="A4585" s="1" t="s">
        <v>12308</v>
      </c>
      <c r="B4585" s="1" t="s">
        <v>12308</v>
      </c>
      <c r="C4585" s="1" t="s">
        <v>12309</v>
      </c>
      <c r="D4585" s="1" t="s">
        <v>498</v>
      </c>
      <c r="E4585" s="1" t="s">
        <v>1610</v>
      </c>
      <c r="F4585" s="1">
        <v>0</v>
      </c>
      <c r="G4585" s="2">
        <v>41470</v>
      </c>
      <c r="H4585" s="1" t="s">
        <v>30</v>
      </c>
      <c r="I4585" s="1" t="s">
        <v>31</v>
      </c>
      <c r="J4585" s="1" t="s">
        <v>3131</v>
      </c>
      <c r="K4585" s="1"/>
      <c r="L4585" s="1" t="s">
        <v>24</v>
      </c>
      <c r="M4585" s="3">
        <v>91640.639999999999</v>
      </c>
      <c r="N4585" s="3">
        <v>96125.6</v>
      </c>
      <c r="O4585" s="3">
        <v>18888.72</v>
      </c>
      <c r="P4585" s="3">
        <v>2874.22</v>
      </c>
      <c r="Q4585" s="3">
        <v>117888.54</v>
      </c>
      <c r="R4585" s="1" t="str">
        <f t="shared" si="215"/>
        <v>2013-07</v>
      </c>
      <c r="S4585" s="1" t="str">
        <f t="shared" si="213"/>
        <v/>
      </c>
      <c r="T4585" s="3">
        <f t="shared" si="214"/>
        <v>21762.940000000002</v>
      </c>
    </row>
    <row r="4586" spans="1:20" x14ac:dyDescent="0.25">
      <c r="A4586" s="1" t="s">
        <v>12308</v>
      </c>
      <c r="B4586" s="1" t="s">
        <v>12308</v>
      </c>
      <c r="C4586" s="1" t="s">
        <v>12309</v>
      </c>
      <c r="D4586" s="1" t="s">
        <v>498</v>
      </c>
      <c r="E4586" s="1" t="s">
        <v>1610</v>
      </c>
      <c r="F4586" s="1">
        <v>0</v>
      </c>
      <c r="G4586" s="2">
        <v>41582</v>
      </c>
      <c r="H4586" s="1" t="s">
        <v>30</v>
      </c>
      <c r="I4586" s="1" t="s">
        <v>31</v>
      </c>
      <c r="J4586" s="2">
        <v>41375</v>
      </c>
      <c r="K4586" s="1"/>
      <c r="L4586" s="1" t="s">
        <v>24</v>
      </c>
      <c r="M4586" s="3">
        <v>91640.639999999999</v>
      </c>
      <c r="N4586" s="3">
        <v>92801.05</v>
      </c>
      <c r="O4586" s="3">
        <v>55306.9</v>
      </c>
      <c r="P4586" s="3">
        <v>2874.22</v>
      </c>
      <c r="Q4586" s="3">
        <v>150982.17000000001</v>
      </c>
      <c r="R4586" s="1" t="str">
        <f t="shared" si="215"/>
        <v>2013-11</v>
      </c>
      <c r="S4586" s="1" t="str">
        <f t="shared" si="213"/>
        <v/>
      </c>
      <c r="T4586" s="3">
        <f t="shared" si="214"/>
        <v>58181.120000000003</v>
      </c>
    </row>
    <row r="4587" spans="1:20" x14ac:dyDescent="0.25">
      <c r="A4587" s="1" t="s">
        <v>12308</v>
      </c>
      <c r="B4587" s="1" t="s">
        <v>12308</v>
      </c>
      <c r="C4587" s="1" t="s">
        <v>12309</v>
      </c>
      <c r="D4587" s="1" t="s">
        <v>498</v>
      </c>
      <c r="E4587" s="1" t="s">
        <v>1610</v>
      </c>
      <c r="F4587" s="1">
        <v>0</v>
      </c>
      <c r="G4587" s="2">
        <v>41582</v>
      </c>
      <c r="H4587" s="1" t="s">
        <v>30</v>
      </c>
      <c r="I4587" s="1" t="s">
        <v>31</v>
      </c>
      <c r="J4587" s="2">
        <v>41375</v>
      </c>
      <c r="K4587" s="1"/>
      <c r="L4587" s="1" t="s">
        <v>24</v>
      </c>
      <c r="M4587" s="3">
        <v>91640.639999999999</v>
      </c>
      <c r="N4587" s="3">
        <v>89275.5</v>
      </c>
      <c r="O4587" s="3">
        <v>4141.3900000000003</v>
      </c>
      <c r="P4587" s="3">
        <v>2874.22</v>
      </c>
      <c r="Q4587" s="3">
        <v>96291.11</v>
      </c>
      <c r="R4587" s="1" t="str">
        <f t="shared" si="215"/>
        <v>2013-11</v>
      </c>
      <c r="S4587" s="1" t="str">
        <f t="shared" si="213"/>
        <v/>
      </c>
      <c r="T4587" s="3">
        <f t="shared" si="214"/>
        <v>7015.6100000000006</v>
      </c>
    </row>
    <row r="4588" spans="1:20" x14ac:dyDescent="0.25">
      <c r="A4588" s="1" t="s">
        <v>12308</v>
      </c>
      <c r="B4588" s="1" t="s">
        <v>12308</v>
      </c>
      <c r="C4588" s="1" t="s">
        <v>12309</v>
      </c>
      <c r="D4588" s="1" t="s">
        <v>498</v>
      </c>
      <c r="E4588" s="1" t="s">
        <v>1610</v>
      </c>
      <c r="F4588" s="1">
        <v>0</v>
      </c>
      <c r="G4588" s="2">
        <v>41820</v>
      </c>
      <c r="H4588" s="1" t="s">
        <v>30</v>
      </c>
      <c r="I4588" s="1" t="s">
        <v>31</v>
      </c>
      <c r="J4588" s="1" t="s">
        <v>3529</v>
      </c>
      <c r="K4588" s="1"/>
      <c r="L4588" s="1" t="s">
        <v>24</v>
      </c>
      <c r="M4588" s="3">
        <v>91640.639999999999</v>
      </c>
      <c r="N4588" s="3">
        <v>92695.3</v>
      </c>
      <c r="O4588" s="3">
        <v>11285.66</v>
      </c>
      <c r="P4588" s="3">
        <v>2645.11</v>
      </c>
      <c r="Q4588" s="3">
        <v>106626.07</v>
      </c>
      <c r="R4588" s="1" t="str">
        <f t="shared" si="215"/>
        <v>2014-06</v>
      </c>
      <c r="S4588" s="1" t="str">
        <f t="shared" si="213"/>
        <v/>
      </c>
      <c r="T4588" s="3">
        <f t="shared" si="214"/>
        <v>13930.77</v>
      </c>
    </row>
    <row r="4589" spans="1:20" x14ac:dyDescent="0.25">
      <c r="A4589" s="1" t="s">
        <v>12308</v>
      </c>
      <c r="B4589" s="1" t="s">
        <v>12308</v>
      </c>
      <c r="C4589" s="1" t="s">
        <v>12309</v>
      </c>
      <c r="D4589" s="1" t="s">
        <v>498</v>
      </c>
      <c r="E4589" s="1" t="s">
        <v>1610</v>
      </c>
      <c r="F4589" s="1">
        <v>0</v>
      </c>
      <c r="G4589" s="2">
        <v>42016</v>
      </c>
      <c r="H4589" s="1" t="s">
        <v>30</v>
      </c>
      <c r="I4589" s="1" t="s">
        <v>31</v>
      </c>
      <c r="J4589" s="2">
        <v>42339</v>
      </c>
      <c r="K4589" s="1"/>
      <c r="L4589" s="1" t="s">
        <v>24</v>
      </c>
      <c r="M4589" s="3">
        <v>91640.639999999999</v>
      </c>
      <c r="N4589" s="3">
        <v>94410.46</v>
      </c>
      <c r="O4589" s="3">
        <v>33288.97</v>
      </c>
      <c r="P4589" s="3">
        <v>2416.0100000000002</v>
      </c>
      <c r="Q4589" s="3">
        <v>130115.44</v>
      </c>
      <c r="R4589" s="1" t="str">
        <f t="shared" si="215"/>
        <v>2015-01</v>
      </c>
      <c r="S4589" s="1" t="str">
        <f t="shared" si="213"/>
        <v/>
      </c>
      <c r="T4589" s="3">
        <f t="shared" si="214"/>
        <v>35704.980000000003</v>
      </c>
    </row>
    <row r="4590" spans="1:20" x14ac:dyDescent="0.25">
      <c r="A4590" s="1" t="s">
        <v>12308</v>
      </c>
      <c r="B4590" s="1" t="s">
        <v>12308</v>
      </c>
      <c r="C4590" s="1" t="s">
        <v>12309</v>
      </c>
      <c r="D4590" s="1" t="s">
        <v>498</v>
      </c>
      <c r="E4590" s="1" t="s">
        <v>1610</v>
      </c>
      <c r="F4590" s="1">
        <v>0</v>
      </c>
      <c r="G4590" s="2">
        <v>42016</v>
      </c>
      <c r="H4590" s="1" t="s">
        <v>30</v>
      </c>
      <c r="I4590" s="1" t="s">
        <v>31</v>
      </c>
      <c r="J4590" s="2">
        <v>42339</v>
      </c>
      <c r="K4590" s="1"/>
      <c r="L4590" s="1" t="s">
        <v>24</v>
      </c>
      <c r="M4590" s="3">
        <v>91640.639999999999</v>
      </c>
      <c r="N4590" s="3">
        <v>97359.3</v>
      </c>
      <c r="O4590" s="1" t="s">
        <v>32</v>
      </c>
      <c r="P4590" s="3">
        <v>2416.0100000000002</v>
      </c>
      <c r="Q4590" s="3">
        <v>99775.31</v>
      </c>
      <c r="R4590" s="1" t="str">
        <f t="shared" si="215"/>
        <v>2015-01</v>
      </c>
      <c r="S4590" s="1" t="str">
        <f t="shared" si="213"/>
        <v/>
      </c>
      <c r="T4590" s="3">
        <f t="shared" si="214"/>
        <v>2416.0100000000002</v>
      </c>
    </row>
    <row r="4591" spans="1:20" x14ac:dyDescent="0.25">
      <c r="A4591" s="1" t="s">
        <v>12308</v>
      </c>
      <c r="B4591" s="1" t="s">
        <v>12308</v>
      </c>
      <c r="C4591" s="1" t="s">
        <v>12309</v>
      </c>
      <c r="D4591" s="1" t="s">
        <v>498</v>
      </c>
      <c r="E4591" s="1" t="s">
        <v>1610</v>
      </c>
      <c r="F4591" s="1">
        <v>0</v>
      </c>
      <c r="G4591" s="2">
        <v>42142</v>
      </c>
      <c r="H4591" s="1" t="s">
        <v>30</v>
      </c>
      <c r="I4591" s="1" t="s">
        <v>31</v>
      </c>
      <c r="J4591" s="1" t="s">
        <v>345</v>
      </c>
      <c r="K4591" s="1"/>
      <c r="L4591" s="1" t="s">
        <v>24</v>
      </c>
      <c r="M4591" s="3">
        <v>91640.639999999999</v>
      </c>
      <c r="N4591" s="3">
        <v>92695.3</v>
      </c>
      <c r="O4591" s="3">
        <v>9879.74</v>
      </c>
      <c r="P4591" s="3">
        <v>2416.0100000000002</v>
      </c>
      <c r="Q4591" s="3">
        <v>104991.05</v>
      </c>
      <c r="R4591" s="1" t="str">
        <f t="shared" si="215"/>
        <v>2015-05</v>
      </c>
      <c r="S4591" s="1" t="str">
        <f t="shared" si="213"/>
        <v/>
      </c>
      <c r="T4591" s="3">
        <f t="shared" si="214"/>
        <v>12295.75</v>
      </c>
    </row>
    <row r="4592" spans="1:20" x14ac:dyDescent="0.25">
      <c r="A4592" s="1" t="s">
        <v>12308</v>
      </c>
      <c r="B4592" s="1" t="s">
        <v>12308</v>
      </c>
      <c r="C4592" s="1" t="s">
        <v>12309</v>
      </c>
      <c r="D4592" s="1" t="s">
        <v>498</v>
      </c>
      <c r="E4592" s="1" t="s">
        <v>1610</v>
      </c>
      <c r="F4592" s="1">
        <v>0</v>
      </c>
      <c r="G4592" s="2">
        <v>42191</v>
      </c>
      <c r="H4592" s="1" t="s">
        <v>30</v>
      </c>
      <c r="I4592" s="1" t="s">
        <v>31</v>
      </c>
      <c r="J4592" s="2">
        <v>42162</v>
      </c>
      <c r="K4592" s="1"/>
      <c r="L4592" s="1" t="s">
        <v>24</v>
      </c>
      <c r="M4592" s="3">
        <v>91640.639999999999</v>
      </c>
      <c r="N4592" s="3">
        <v>92695.3</v>
      </c>
      <c r="O4592" s="3">
        <v>1057.42</v>
      </c>
      <c r="P4592" s="3">
        <v>2416.0100000000002</v>
      </c>
      <c r="Q4592" s="3">
        <v>96168.73</v>
      </c>
      <c r="R4592" s="1" t="str">
        <f t="shared" si="215"/>
        <v>2015-07</v>
      </c>
      <c r="S4592" s="1" t="str">
        <f t="shared" si="213"/>
        <v/>
      </c>
      <c r="T4592" s="3">
        <f t="shared" si="214"/>
        <v>3473.4300000000003</v>
      </c>
    </row>
    <row r="4593" spans="1:20" x14ac:dyDescent="0.25">
      <c r="A4593" s="1" t="s">
        <v>12308</v>
      </c>
      <c r="B4593" s="1" t="s">
        <v>12308</v>
      </c>
      <c r="C4593" s="1" t="s">
        <v>12309</v>
      </c>
      <c r="D4593" s="1" t="s">
        <v>498</v>
      </c>
      <c r="E4593" s="1" t="s">
        <v>1610</v>
      </c>
      <c r="F4593" s="1">
        <v>0</v>
      </c>
      <c r="G4593" s="2">
        <v>42191</v>
      </c>
      <c r="H4593" s="1" t="s">
        <v>30</v>
      </c>
      <c r="I4593" s="1" t="s">
        <v>31</v>
      </c>
      <c r="J4593" s="2">
        <v>42162</v>
      </c>
      <c r="K4593" s="1"/>
      <c r="L4593" s="1" t="s">
        <v>24</v>
      </c>
      <c r="M4593" s="3">
        <v>91640.639999999999</v>
      </c>
      <c r="N4593" s="3">
        <v>92695.3</v>
      </c>
      <c r="O4593" s="3">
        <v>3502.55</v>
      </c>
      <c r="P4593" s="3">
        <v>2416.0100000000002</v>
      </c>
      <c r="Q4593" s="3">
        <v>98613.86</v>
      </c>
      <c r="R4593" s="1" t="str">
        <f t="shared" si="215"/>
        <v>2015-07</v>
      </c>
      <c r="S4593" s="1" t="str">
        <f t="shared" si="213"/>
        <v/>
      </c>
      <c r="T4593" s="3">
        <f t="shared" si="214"/>
        <v>5918.56</v>
      </c>
    </row>
    <row r="4594" spans="1:20" x14ac:dyDescent="0.25">
      <c r="A4594" s="1" t="s">
        <v>12308</v>
      </c>
      <c r="B4594" s="1" t="s">
        <v>12308</v>
      </c>
      <c r="C4594" s="1" t="s">
        <v>12309</v>
      </c>
      <c r="D4594" s="1" t="s">
        <v>498</v>
      </c>
      <c r="E4594" s="1" t="s">
        <v>1610</v>
      </c>
      <c r="F4594" s="1">
        <v>0</v>
      </c>
      <c r="G4594" s="2">
        <v>42261</v>
      </c>
      <c r="H4594" s="1" t="s">
        <v>30</v>
      </c>
      <c r="I4594" s="1" t="s">
        <v>31</v>
      </c>
      <c r="J4594" s="1" t="s">
        <v>6158</v>
      </c>
      <c r="K4594" s="1"/>
      <c r="L4594" s="1" t="s">
        <v>24</v>
      </c>
      <c r="M4594" s="3">
        <v>91640.639999999999</v>
      </c>
      <c r="N4594" s="3">
        <v>89912.81</v>
      </c>
      <c r="O4594" s="3">
        <v>3436.44</v>
      </c>
      <c r="P4594" s="3">
        <v>1041.4100000000001</v>
      </c>
      <c r="Q4594" s="3">
        <v>94390.66</v>
      </c>
      <c r="R4594" s="1" t="str">
        <f t="shared" si="215"/>
        <v>2015-09</v>
      </c>
      <c r="S4594" s="1" t="str">
        <f t="shared" si="213"/>
        <v/>
      </c>
      <c r="T4594" s="3">
        <f t="shared" si="214"/>
        <v>4477.8500000000004</v>
      </c>
    </row>
    <row r="4595" spans="1:20" x14ac:dyDescent="0.25">
      <c r="A4595" s="1" t="s">
        <v>12308</v>
      </c>
      <c r="B4595" s="1" t="s">
        <v>12308</v>
      </c>
      <c r="C4595" s="1" t="s">
        <v>12309</v>
      </c>
      <c r="D4595" s="1" t="s">
        <v>498</v>
      </c>
      <c r="E4595" s="1" t="s">
        <v>1610</v>
      </c>
      <c r="F4595" s="1">
        <v>0</v>
      </c>
      <c r="G4595" s="2">
        <v>42255</v>
      </c>
      <c r="H4595" s="1" t="s">
        <v>22</v>
      </c>
      <c r="I4595" s="1" t="s">
        <v>31</v>
      </c>
      <c r="J4595" s="2">
        <v>42225</v>
      </c>
      <c r="K4595" s="1"/>
      <c r="L4595" s="1" t="s">
        <v>24</v>
      </c>
      <c r="M4595" s="3">
        <v>91640.639999999999</v>
      </c>
      <c r="N4595" s="3">
        <v>92836.3</v>
      </c>
      <c r="O4595" s="3">
        <v>18502.59</v>
      </c>
      <c r="P4595" s="3">
        <v>1041.4100000000001</v>
      </c>
      <c r="Q4595" s="3">
        <v>112380.3</v>
      </c>
      <c r="R4595" s="1" t="str">
        <f t="shared" si="215"/>
        <v>2015-09</v>
      </c>
      <c r="S4595" s="1" t="str">
        <f t="shared" si="213"/>
        <v/>
      </c>
      <c r="T4595" s="3">
        <f t="shared" si="214"/>
        <v>19544</v>
      </c>
    </row>
    <row r="4596" spans="1:20" x14ac:dyDescent="0.25">
      <c r="A4596" s="1" t="s">
        <v>12308</v>
      </c>
      <c r="B4596" s="1" t="s">
        <v>12308</v>
      </c>
      <c r="C4596" s="1" t="s">
        <v>12309</v>
      </c>
      <c r="D4596" s="1" t="s">
        <v>498</v>
      </c>
      <c r="E4596" s="1" t="s">
        <v>1610</v>
      </c>
      <c r="F4596" s="1">
        <v>0</v>
      </c>
      <c r="G4596" s="2">
        <v>42369</v>
      </c>
      <c r="H4596" s="1" t="s">
        <v>30</v>
      </c>
      <c r="I4596" s="1" t="s">
        <v>23</v>
      </c>
      <c r="J4596" s="1" t="s">
        <v>12343</v>
      </c>
      <c r="K4596" s="1"/>
      <c r="L4596" s="1" t="s">
        <v>24</v>
      </c>
      <c r="M4596" s="3">
        <v>91640.639999999999</v>
      </c>
      <c r="N4596" s="3">
        <v>98827.67</v>
      </c>
      <c r="O4596" s="1">
        <v>251.13</v>
      </c>
      <c r="P4596" s="3">
        <v>2416.0100000000002</v>
      </c>
      <c r="Q4596" s="3">
        <v>101494.81</v>
      </c>
      <c r="R4596" s="1" t="str">
        <f t="shared" si="215"/>
        <v>2015-12</v>
      </c>
      <c r="S4596" s="1" t="str">
        <f t="shared" si="213"/>
        <v/>
      </c>
      <c r="T4596" s="3">
        <f t="shared" si="214"/>
        <v>2667.1400000000003</v>
      </c>
    </row>
    <row r="4597" spans="1:20" x14ac:dyDescent="0.25">
      <c r="A4597" s="1" t="s">
        <v>12308</v>
      </c>
      <c r="B4597" s="1" t="s">
        <v>12308</v>
      </c>
      <c r="C4597" s="1" t="s">
        <v>12309</v>
      </c>
      <c r="D4597" s="1" t="s">
        <v>498</v>
      </c>
      <c r="E4597" s="1" t="s">
        <v>1610</v>
      </c>
      <c r="F4597" s="1">
        <v>0</v>
      </c>
      <c r="G4597" s="2">
        <v>42373</v>
      </c>
      <c r="H4597" s="1" t="s">
        <v>30</v>
      </c>
      <c r="I4597" s="1" t="s">
        <v>31</v>
      </c>
      <c r="J4597" s="2">
        <v>42461</v>
      </c>
      <c r="K4597" s="1"/>
      <c r="L4597" s="1" t="s">
        <v>24</v>
      </c>
      <c r="M4597" s="3">
        <v>91640.639999999999</v>
      </c>
      <c r="N4597" s="3">
        <v>92695.31</v>
      </c>
      <c r="O4597" s="3">
        <v>14770.21</v>
      </c>
      <c r="P4597" s="3">
        <v>2161.91</v>
      </c>
      <c r="Q4597" s="3">
        <v>109627.43</v>
      </c>
      <c r="R4597" s="1" t="str">
        <f t="shared" si="215"/>
        <v>2016-01</v>
      </c>
      <c r="S4597" s="1" t="str">
        <f t="shared" si="213"/>
        <v/>
      </c>
      <c r="T4597" s="3">
        <f t="shared" si="214"/>
        <v>16932.12</v>
      </c>
    </row>
    <row r="4598" spans="1:20" x14ac:dyDescent="0.25">
      <c r="A4598" s="1" t="s">
        <v>12308</v>
      </c>
      <c r="B4598" s="1" t="s">
        <v>12308</v>
      </c>
      <c r="C4598" s="1" t="s">
        <v>12309</v>
      </c>
      <c r="D4598" s="1" t="s">
        <v>498</v>
      </c>
      <c r="E4598" s="1" t="s">
        <v>1610</v>
      </c>
      <c r="F4598" s="1">
        <v>0</v>
      </c>
      <c r="G4598" s="2">
        <v>42373</v>
      </c>
      <c r="H4598" s="1" t="s">
        <v>30</v>
      </c>
      <c r="I4598" s="1" t="s">
        <v>31</v>
      </c>
      <c r="J4598" s="2">
        <v>42461</v>
      </c>
      <c r="K4598" s="1"/>
      <c r="L4598" s="1" t="s">
        <v>24</v>
      </c>
      <c r="M4598" s="3">
        <v>91640.639999999999</v>
      </c>
      <c r="N4598" s="3">
        <v>92695.3</v>
      </c>
      <c r="O4598" s="3">
        <v>43039.53</v>
      </c>
      <c r="P4598" s="3">
        <v>2286.91</v>
      </c>
      <c r="Q4598" s="3">
        <v>138021.74</v>
      </c>
      <c r="R4598" s="1" t="str">
        <f t="shared" si="215"/>
        <v>2016-01</v>
      </c>
      <c r="S4598" s="1" t="str">
        <f t="shared" si="213"/>
        <v/>
      </c>
      <c r="T4598" s="3">
        <f t="shared" si="214"/>
        <v>45326.44</v>
      </c>
    </row>
    <row r="4599" spans="1:20" x14ac:dyDescent="0.25">
      <c r="A4599" s="1" t="s">
        <v>12308</v>
      </c>
      <c r="B4599" s="1" t="s">
        <v>12308</v>
      </c>
      <c r="C4599" s="1" t="s">
        <v>12309</v>
      </c>
      <c r="D4599" s="1" t="s">
        <v>498</v>
      </c>
      <c r="E4599" s="1" t="s">
        <v>1610</v>
      </c>
      <c r="F4599" s="1">
        <v>0</v>
      </c>
      <c r="G4599" s="2">
        <v>42562</v>
      </c>
      <c r="H4599" s="1" t="s">
        <v>22</v>
      </c>
      <c r="I4599" s="1" t="s">
        <v>31</v>
      </c>
      <c r="J4599" s="2">
        <v>42681</v>
      </c>
      <c r="K4599" s="1"/>
      <c r="L4599" s="1" t="s">
        <v>24</v>
      </c>
      <c r="M4599" s="3">
        <v>91640.639999999999</v>
      </c>
      <c r="N4599" s="3">
        <v>92695.3</v>
      </c>
      <c r="O4599" s="3">
        <v>3194.16</v>
      </c>
      <c r="P4599" s="3">
        <v>2186.91</v>
      </c>
      <c r="Q4599" s="3">
        <v>98076.37</v>
      </c>
      <c r="R4599" s="1" t="str">
        <f t="shared" si="215"/>
        <v>2016-07</v>
      </c>
      <c r="S4599" s="1" t="str">
        <f t="shared" si="213"/>
        <v/>
      </c>
      <c r="T4599" s="3">
        <f t="shared" si="214"/>
        <v>5381.07</v>
      </c>
    </row>
    <row r="4600" spans="1:20" x14ac:dyDescent="0.25">
      <c r="A4600" s="1" t="s">
        <v>12308</v>
      </c>
      <c r="B4600" s="1" t="s">
        <v>12308</v>
      </c>
      <c r="C4600" s="1" t="s">
        <v>12309</v>
      </c>
      <c r="D4600" s="1" t="s">
        <v>498</v>
      </c>
      <c r="E4600" s="1" t="s">
        <v>1610</v>
      </c>
      <c r="F4600" s="1">
        <v>0</v>
      </c>
      <c r="G4600" s="2">
        <v>42632</v>
      </c>
      <c r="H4600" s="1" t="s">
        <v>30</v>
      </c>
      <c r="I4600" s="1" t="s">
        <v>368</v>
      </c>
      <c r="J4600" s="1" t="s">
        <v>4179</v>
      </c>
      <c r="K4600" s="1"/>
      <c r="L4600" s="1" t="s">
        <v>24</v>
      </c>
      <c r="M4600" s="3">
        <v>91640.639999999999</v>
      </c>
      <c r="N4600" s="3">
        <v>97537.39</v>
      </c>
      <c r="O4600" s="3">
        <v>18124.13</v>
      </c>
      <c r="P4600" s="3">
        <v>2186.91</v>
      </c>
      <c r="Q4600" s="3">
        <v>117848.43</v>
      </c>
      <c r="R4600" s="1" t="str">
        <f t="shared" si="215"/>
        <v>2016-09</v>
      </c>
      <c r="S4600" s="1" t="str">
        <f t="shared" si="213"/>
        <v/>
      </c>
      <c r="T4600" s="3">
        <f t="shared" si="214"/>
        <v>20311.04</v>
      </c>
    </row>
    <row r="4601" spans="1:20" x14ac:dyDescent="0.25">
      <c r="A4601" s="1" t="s">
        <v>12308</v>
      </c>
      <c r="B4601" s="1" t="s">
        <v>12308</v>
      </c>
      <c r="C4601" s="1" t="s">
        <v>12309</v>
      </c>
      <c r="D4601" s="1" t="s">
        <v>498</v>
      </c>
      <c r="E4601" s="1" t="s">
        <v>1610</v>
      </c>
      <c r="F4601" s="1">
        <v>0</v>
      </c>
      <c r="G4601" s="2">
        <v>42765</v>
      </c>
      <c r="H4601" s="1" t="s">
        <v>30</v>
      </c>
      <c r="I4601" s="1" t="s">
        <v>31</v>
      </c>
      <c r="J4601" s="1" t="s">
        <v>1674</v>
      </c>
      <c r="K4601" s="1"/>
      <c r="L4601" s="1" t="s">
        <v>24</v>
      </c>
      <c r="M4601" s="3">
        <v>91640.639999999999</v>
      </c>
      <c r="N4601" s="3">
        <v>93149.77</v>
      </c>
      <c r="O4601" s="3">
        <v>20429.990000000002</v>
      </c>
      <c r="P4601" s="3">
        <v>1957.81</v>
      </c>
      <c r="Q4601" s="3">
        <v>115537.57</v>
      </c>
      <c r="R4601" s="1" t="str">
        <f t="shared" si="215"/>
        <v>2017-01</v>
      </c>
      <c r="S4601" s="1" t="str">
        <f t="shared" si="213"/>
        <v/>
      </c>
      <c r="T4601" s="3">
        <f t="shared" si="214"/>
        <v>22387.800000000003</v>
      </c>
    </row>
    <row r="4602" spans="1:20" x14ac:dyDescent="0.25">
      <c r="A4602" s="1" t="s">
        <v>12308</v>
      </c>
      <c r="B4602" s="1" t="s">
        <v>12308</v>
      </c>
      <c r="C4602" s="1" t="s">
        <v>12309</v>
      </c>
      <c r="D4602" s="1" t="s">
        <v>498</v>
      </c>
      <c r="E4602" s="1" t="s">
        <v>1610</v>
      </c>
      <c r="F4602" s="1">
        <v>0</v>
      </c>
      <c r="G4602" s="2">
        <v>42919</v>
      </c>
      <c r="H4602" s="1" t="s">
        <v>22</v>
      </c>
      <c r="I4602" s="1" t="s">
        <v>31</v>
      </c>
      <c r="J4602" s="2">
        <v>42801</v>
      </c>
      <c r="K4602" s="1"/>
      <c r="L4602" s="1" t="s">
        <v>24</v>
      </c>
      <c r="M4602" s="3">
        <v>91640.639999999999</v>
      </c>
      <c r="N4602" s="3">
        <v>92695.32</v>
      </c>
      <c r="O4602" s="3">
        <v>1767.8</v>
      </c>
      <c r="P4602" s="3">
        <v>1957.81</v>
      </c>
      <c r="Q4602" s="3">
        <v>96420.93</v>
      </c>
      <c r="R4602" s="1" t="str">
        <f t="shared" si="215"/>
        <v>2017-07</v>
      </c>
      <c r="S4602" s="1" t="str">
        <f t="shared" si="213"/>
        <v/>
      </c>
      <c r="T4602" s="3">
        <f t="shared" si="214"/>
        <v>3725.6099999999997</v>
      </c>
    </row>
    <row r="4603" spans="1:20" x14ac:dyDescent="0.25">
      <c r="A4603" s="1" t="s">
        <v>12308</v>
      </c>
      <c r="B4603" s="1" t="s">
        <v>12308</v>
      </c>
      <c r="C4603" s="1" t="s">
        <v>12309</v>
      </c>
      <c r="D4603" s="1" t="s">
        <v>498</v>
      </c>
      <c r="E4603" s="1" t="s">
        <v>1610</v>
      </c>
      <c r="F4603" s="1">
        <v>0</v>
      </c>
      <c r="G4603" s="2">
        <v>42926</v>
      </c>
      <c r="H4603" s="1" t="s">
        <v>30</v>
      </c>
      <c r="I4603" s="1" t="s">
        <v>31</v>
      </c>
      <c r="J4603" s="2">
        <v>43015</v>
      </c>
      <c r="K4603" s="1"/>
      <c r="L4603" s="1" t="s">
        <v>24</v>
      </c>
      <c r="M4603" s="3">
        <v>91640.639999999999</v>
      </c>
      <c r="N4603" s="3">
        <v>92695.3</v>
      </c>
      <c r="O4603" s="3">
        <v>7820.99</v>
      </c>
      <c r="P4603" s="3">
        <v>1957.81</v>
      </c>
      <c r="Q4603" s="3">
        <v>102474.1</v>
      </c>
      <c r="R4603" s="1" t="str">
        <f t="shared" si="215"/>
        <v>2017-07</v>
      </c>
      <c r="S4603" s="1" t="str">
        <f t="shared" si="213"/>
        <v/>
      </c>
      <c r="T4603" s="3">
        <f t="shared" si="214"/>
        <v>9778.7999999999993</v>
      </c>
    </row>
    <row r="4604" spans="1:20" x14ac:dyDescent="0.25">
      <c r="A4604" s="1" t="s">
        <v>12308</v>
      </c>
      <c r="B4604" s="1" t="s">
        <v>12308</v>
      </c>
      <c r="C4604" s="1" t="s">
        <v>12309</v>
      </c>
      <c r="D4604" s="1" t="s">
        <v>498</v>
      </c>
      <c r="E4604" s="1" t="s">
        <v>1610</v>
      </c>
      <c r="F4604" s="1">
        <v>0</v>
      </c>
      <c r="G4604" s="2">
        <v>42954</v>
      </c>
      <c r="H4604" s="1" t="s">
        <v>30</v>
      </c>
      <c r="I4604" s="1" t="s">
        <v>31</v>
      </c>
      <c r="J4604" s="2">
        <v>42924</v>
      </c>
      <c r="K4604" s="1"/>
      <c r="L4604" s="1" t="s">
        <v>24</v>
      </c>
      <c r="M4604" s="3">
        <v>91640.639999999999</v>
      </c>
      <c r="N4604" s="3">
        <v>92836.3</v>
      </c>
      <c r="O4604" s="3">
        <v>14324.13</v>
      </c>
      <c r="P4604" s="3">
        <v>1957.81</v>
      </c>
      <c r="Q4604" s="3">
        <v>109118.24</v>
      </c>
      <c r="R4604" s="1" t="str">
        <f t="shared" si="215"/>
        <v>2017-08</v>
      </c>
      <c r="S4604" s="1" t="str">
        <f t="shared" si="213"/>
        <v/>
      </c>
      <c r="T4604" s="3">
        <f t="shared" si="214"/>
        <v>16281.939999999999</v>
      </c>
    </row>
    <row r="4605" spans="1:20" x14ac:dyDescent="0.25">
      <c r="A4605" s="1" t="s">
        <v>12308</v>
      </c>
      <c r="B4605" s="1" t="s">
        <v>12308</v>
      </c>
      <c r="C4605" s="1" t="s">
        <v>12309</v>
      </c>
      <c r="D4605" s="1" t="s">
        <v>498</v>
      </c>
      <c r="E4605" s="1" t="s">
        <v>1610</v>
      </c>
      <c r="F4605" s="1">
        <v>0</v>
      </c>
      <c r="G4605" s="2">
        <v>42954</v>
      </c>
      <c r="H4605" s="1" t="s">
        <v>30</v>
      </c>
      <c r="I4605" s="1" t="s">
        <v>31</v>
      </c>
      <c r="J4605" s="2">
        <v>42924</v>
      </c>
      <c r="K4605" s="1"/>
      <c r="L4605" s="1" t="s">
        <v>24</v>
      </c>
      <c r="M4605" s="3">
        <v>91640.639999999999</v>
      </c>
      <c r="N4605" s="3">
        <v>92695.3</v>
      </c>
      <c r="O4605" s="3">
        <v>46748</v>
      </c>
      <c r="P4605" s="3">
        <v>1957.81</v>
      </c>
      <c r="Q4605" s="3">
        <v>141401.10999999999</v>
      </c>
      <c r="R4605" s="1" t="str">
        <f t="shared" si="215"/>
        <v>2017-08</v>
      </c>
      <c r="S4605" s="1" t="str">
        <f t="shared" si="213"/>
        <v/>
      </c>
      <c r="T4605" s="3">
        <f t="shared" si="214"/>
        <v>48705.81</v>
      </c>
    </row>
    <row r="4606" spans="1:20" x14ac:dyDescent="0.25">
      <c r="A4606" s="1" t="s">
        <v>12308</v>
      </c>
      <c r="B4606" s="1" t="s">
        <v>12308</v>
      </c>
      <c r="C4606" s="1" t="s">
        <v>12309</v>
      </c>
      <c r="D4606" s="1" t="s">
        <v>498</v>
      </c>
      <c r="E4606" s="1" t="s">
        <v>1610</v>
      </c>
      <c r="F4606" s="1">
        <v>0</v>
      </c>
      <c r="G4606" s="2">
        <v>42968</v>
      </c>
      <c r="H4606" s="1" t="s">
        <v>30</v>
      </c>
      <c r="I4606" s="1" t="s">
        <v>31</v>
      </c>
      <c r="J4606" s="1" t="s">
        <v>281</v>
      </c>
      <c r="K4606" s="1"/>
      <c r="L4606" s="1" t="s">
        <v>24</v>
      </c>
      <c r="M4606" s="3">
        <v>91640.639999999999</v>
      </c>
      <c r="N4606" s="3">
        <v>92695.3</v>
      </c>
      <c r="O4606" s="3">
        <v>3667.76</v>
      </c>
      <c r="P4606" s="3">
        <v>1957.81</v>
      </c>
      <c r="Q4606" s="3">
        <v>98320.87</v>
      </c>
      <c r="R4606" s="1" t="str">
        <f t="shared" si="215"/>
        <v>2017-08</v>
      </c>
      <c r="S4606" s="1" t="str">
        <f t="shared" si="213"/>
        <v/>
      </c>
      <c r="T4606" s="3">
        <f t="shared" si="214"/>
        <v>5625.57</v>
      </c>
    </row>
    <row r="4607" spans="1:20" x14ac:dyDescent="0.25">
      <c r="A4607" s="1" t="s">
        <v>12308</v>
      </c>
      <c r="B4607" s="1" t="s">
        <v>12308</v>
      </c>
      <c r="C4607" s="1" t="s">
        <v>12309</v>
      </c>
      <c r="D4607" s="1" t="s">
        <v>498</v>
      </c>
      <c r="E4607" s="1" t="s">
        <v>1610</v>
      </c>
      <c r="F4607" s="1">
        <v>0</v>
      </c>
      <c r="G4607" s="2">
        <v>42996</v>
      </c>
      <c r="H4607" s="1" t="s">
        <v>30</v>
      </c>
      <c r="I4607" s="1" t="s">
        <v>31</v>
      </c>
      <c r="J4607" s="1" t="s">
        <v>851</v>
      </c>
      <c r="K4607" s="1"/>
      <c r="L4607" s="1" t="s">
        <v>24</v>
      </c>
      <c r="M4607" s="3">
        <v>91640.639999999999</v>
      </c>
      <c r="N4607" s="3">
        <v>92695.3</v>
      </c>
      <c r="O4607" s="3">
        <v>48920.92</v>
      </c>
      <c r="P4607" s="3">
        <v>1957.81</v>
      </c>
      <c r="Q4607" s="3">
        <v>143574.03</v>
      </c>
      <c r="R4607" s="1" t="str">
        <f t="shared" si="215"/>
        <v>2017-09</v>
      </c>
      <c r="S4607" s="1" t="str">
        <f t="shared" si="213"/>
        <v/>
      </c>
      <c r="T4607" s="3">
        <f t="shared" si="214"/>
        <v>50878.729999999996</v>
      </c>
    </row>
    <row r="4608" spans="1:20" x14ac:dyDescent="0.25">
      <c r="A4608" s="1" t="s">
        <v>12308</v>
      </c>
      <c r="B4608" s="1" t="s">
        <v>12308</v>
      </c>
      <c r="C4608" s="1" t="s">
        <v>12309</v>
      </c>
      <c r="D4608" s="1" t="s">
        <v>498</v>
      </c>
      <c r="E4608" s="1" t="s">
        <v>1610</v>
      </c>
      <c r="F4608" s="1">
        <v>0</v>
      </c>
      <c r="G4608" s="2">
        <v>43024</v>
      </c>
      <c r="H4608" s="1" t="s">
        <v>30</v>
      </c>
      <c r="I4608" s="1" t="s">
        <v>31</v>
      </c>
      <c r="J4608" s="1" t="s">
        <v>6956</v>
      </c>
      <c r="K4608" s="1"/>
      <c r="L4608" s="1" t="s">
        <v>24</v>
      </c>
      <c r="M4608" s="3">
        <v>91640.639999999999</v>
      </c>
      <c r="N4608" s="3">
        <v>92695.31</v>
      </c>
      <c r="O4608" s="3">
        <v>9593.48</v>
      </c>
      <c r="P4608" s="3">
        <v>1957.81</v>
      </c>
      <c r="Q4608" s="3">
        <v>104246.6</v>
      </c>
      <c r="R4608" s="1" t="str">
        <f t="shared" si="215"/>
        <v>2017-10</v>
      </c>
      <c r="S4608" s="1" t="str">
        <f t="shared" si="213"/>
        <v/>
      </c>
      <c r="T4608" s="3">
        <f t="shared" si="214"/>
        <v>11551.289999999999</v>
      </c>
    </row>
    <row r="4609" spans="1:20" x14ac:dyDescent="0.25">
      <c r="A4609" s="1" t="s">
        <v>12308</v>
      </c>
      <c r="B4609" s="1" t="s">
        <v>12308</v>
      </c>
      <c r="C4609" s="1" t="s">
        <v>12309</v>
      </c>
      <c r="D4609" s="1" t="s">
        <v>498</v>
      </c>
      <c r="E4609" s="1" t="s">
        <v>1610</v>
      </c>
      <c r="F4609" s="1">
        <v>0</v>
      </c>
      <c r="G4609" s="2">
        <v>43102</v>
      </c>
      <c r="H4609" s="1" t="s">
        <v>30</v>
      </c>
      <c r="I4609" s="1" t="s">
        <v>31</v>
      </c>
      <c r="J4609" s="2">
        <v>43132</v>
      </c>
      <c r="K4609" s="1"/>
      <c r="L4609" s="1" t="s">
        <v>24</v>
      </c>
      <c r="M4609" s="3">
        <v>91640.639999999999</v>
      </c>
      <c r="N4609" s="3">
        <v>92695.31</v>
      </c>
      <c r="O4609" s="3">
        <v>8591.17</v>
      </c>
      <c r="P4609" s="3">
        <v>1041.4100000000001</v>
      </c>
      <c r="Q4609" s="3">
        <v>102327.89</v>
      </c>
      <c r="R4609" s="1" t="str">
        <f t="shared" si="215"/>
        <v>2018-01</v>
      </c>
      <c r="S4609" s="1" t="str">
        <f t="shared" si="213"/>
        <v/>
      </c>
      <c r="T4609" s="3">
        <f t="shared" si="214"/>
        <v>9632.58</v>
      </c>
    </row>
    <row r="4610" spans="1:20" x14ac:dyDescent="0.25">
      <c r="A4610" s="1" t="s">
        <v>12308</v>
      </c>
      <c r="B4610" s="1" t="s">
        <v>12308</v>
      </c>
      <c r="C4610" s="1" t="s">
        <v>12309</v>
      </c>
      <c r="D4610" s="1" t="s">
        <v>498</v>
      </c>
      <c r="E4610" s="1" t="s">
        <v>1610</v>
      </c>
      <c r="F4610" s="1">
        <v>0</v>
      </c>
      <c r="G4610" s="2">
        <v>43199</v>
      </c>
      <c r="H4610" s="1" t="s">
        <v>30</v>
      </c>
      <c r="I4610" s="1" t="s">
        <v>31</v>
      </c>
      <c r="J4610" s="2">
        <v>43347</v>
      </c>
      <c r="K4610" s="1"/>
      <c r="L4610" s="1" t="s">
        <v>24</v>
      </c>
      <c r="M4610" s="3">
        <v>91640.639999999999</v>
      </c>
      <c r="N4610" s="3">
        <v>92836.33</v>
      </c>
      <c r="O4610" s="3">
        <v>9752.48</v>
      </c>
      <c r="P4610" s="3">
        <v>1141.4100000000001</v>
      </c>
      <c r="Q4610" s="3">
        <v>103730.22</v>
      </c>
      <c r="R4610" s="1" t="str">
        <f t="shared" si="215"/>
        <v>2018-04</v>
      </c>
      <c r="S4610" s="1" t="str">
        <f t="shared" ref="S4610:S4673" si="216">IF(OR(ISBLANK(K4610), K4610=0), "", TEXT(K4610, "yyyy-mm"))</f>
        <v/>
      </c>
      <c r="T4610" s="3">
        <f t="shared" ref="T4610:T4673" si="217">IFERROR(VALUE(SUBSTITUTE(O4610, ",", "")), 0) + IFERROR(VALUE(SUBSTITUTE(P4610, ",", "")), 0)</f>
        <v>10893.89</v>
      </c>
    </row>
    <row r="4611" spans="1:20" x14ac:dyDescent="0.25">
      <c r="A4611" s="1" t="s">
        <v>12308</v>
      </c>
      <c r="B4611" s="1" t="s">
        <v>12308</v>
      </c>
      <c r="C4611" s="1" t="s">
        <v>12309</v>
      </c>
      <c r="D4611" s="1" t="s">
        <v>498</v>
      </c>
      <c r="E4611" s="1" t="s">
        <v>1610</v>
      </c>
      <c r="F4611" s="1">
        <v>0</v>
      </c>
      <c r="G4611" s="2">
        <v>43199</v>
      </c>
      <c r="H4611" s="1" t="s">
        <v>22</v>
      </c>
      <c r="I4611" s="1" t="s">
        <v>31</v>
      </c>
      <c r="J4611" s="2">
        <v>43347</v>
      </c>
      <c r="K4611" s="1"/>
      <c r="L4611" s="1" t="s">
        <v>24</v>
      </c>
      <c r="M4611" s="3">
        <v>91640.639999999999</v>
      </c>
      <c r="N4611" s="3">
        <v>92695.3</v>
      </c>
      <c r="O4611" s="3">
        <v>14213.89</v>
      </c>
      <c r="P4611" s="3">
        <v>1041.4100000000001</v>
      </c>
      <c r="Q4611" s="3">
        <v>107950.6</v>
      </c>
      <c r="R4611" s="1" t="str">
        <f t="shared" ref="R4611:R4674" si="218">TEXT(G4611, "yyyy-mm")</f>
        <v>2018-04</v>
      </c>
      <c r="S4611" s="1" t="str">
        <f t="shared" si="216"/>
        <v/>
      </c>
      <c r="T4611" s="3">
        <f t="shared" si="217"/>
        <v>15255.3</v>
      </c>
    </row>
    <row r="4612" spans="1:20" x14ac:dyDescent="0.25">
      <c r="A4612" s="1" t="s">
        <v>12308</v>
      </c>
      <c r="B4612" s="1" t="s">
        <v>12308</v>
      </c>
      <c r="C4612" s="1" t="s">
        <v>12309</v>
      </c>
      <c r="D4612" s="1" t="s">
        <v>498</v>
      </c>
      <c r="E4612" s="1" t="s">
        <v>1610</v>
      </c>
      <c r="F4612" s="1">
        <v>0</v>
      </c>
      <c r="G4612" s="2">
        <v>43290</v>
      </c>
      <c r="H4612" s="1" t="s">
        <v>30</v>
      </c>
      <c r="I4612" s="1" t="s">
        <v>31</v>
      </c>
      <c r="J4612" s="2">
        <v>43350</v>
      </c>
      <c r="K4612" s="1"/>
      <c r="L4612" s="1" t="s">
        <v>24</v>
      </c>
      <c r="M4612" s="3">
        <v>91640.639999999999</v>
      </c>
      <c r="N4612" s="3">
        <v>92695.3</v>
      </c>
      <c r="O4612" s="3">
        <v>5241.45</v>
      </c>
      <c r="P4612" s="3">
        <v>1141.4100000000001</v>
      </c>
      <c r="Q4612" s="3">
        <v>99078.16</v>
      </c>
      <c r="R4612" s="1" t="str">
        <f t="shared" si="218"/>
        <v>2018-07</v>
      </c>
      <c r="S4612" s="1" t="str">
        <f t="shared" si="216"/>
        <v/>
      </c>
      <c r="T4612" s="3">
        <f t="shared" si="217"/>
        <v>6382.86</v>
      </c>
    </row>
    <row r="4613" spans="1:20" x14ac:dyDescent="0.25">
      <c r="A4613" s="1" t="s">
        <v>12308</v>
      </c>
      <c r="B4613" s="1" t="s">
        <v>12308</v>
      </c>
      <c r="C4613" s="1" t="s">
        <v>12309</v>
      </c>
      <c r="D4613" s="1" t="s">
        <v>498</v>
      </c>
      <c r="E4613" s="1" t="s">
        <v>1610</v>
      </c>
      <c r="F4613" s="1">
        <v>0</v>
      </c>
      <c r="G4613" s="2">
        <v>43290</v>
      </c>
      <c r="H4613" s="1" t="s">
        <v>30</v>
      </c>
      <c r="I4613" s="1" t="s">
        <v>31</v>
      </c>
      <c r="J4613" s="2">
        <v>43350</v>
      </c>
      <c r="K4613" s="1"/>
      <c r="L4613" s="1" t="s">
        <v>24</v>
      </c>
      <c r="M4613" s="3">
        <v>91640.639999999999</v>
      </c>
      <c r="N4613" s="3">
        <v>92695.3</v>
      </c>
      <c r="O4613" s="3">
        <v>6725.72</v>
      </c>
      <c r="P4613" s="3">
        <v>1041.4100000000001</v>
      </c>
      <c r="Q4613" s="3">
        <v>100462.43</v>
      </c>
      <c r="R4613" s="1" t="str">
        <f t="shared" si="218"/>
        <v>2018-07</v>
      </c>
      <c r="S4613" s="1" t="str">
        <f t="shared" si="216"/>
        <v/>
      </c>
      <c r="T4613" s="3">
        <f t="shared" si="217"/>
        <v>7767.13</v>
      </c>
    </row>
    <row r="4614" spans="1:20" x14ac:dyDescent="0.25">
      <c r="A4614" s="1" t="s">
        <v>12308</v>
      </c>
      <c r="B4614" s="1" t="s">
        <v>12308</v>
      </c>
      <c r="C4614" s="1" t="s">
        <v>12309</v>
      </c>
      <c r="D4614" s="1" t="s">
        <v>498</v>
      </c>
      <c r="E4614" s="1" t="s">
        <v>1610</v>
      </c>
      <c r="F4614" s="1">
        <v>0</v>
      </c>
      <c r="G4614" s="2">
        <v>43465</v>
      </c>
      <c r="H4614" s="1" t="s">
        <v>30</v>
      </c>
      <c r="I4614" s="1" t="s">
        <v>31</v>
      </c>
      <c r="J4614" s="1" t="s">
        <v>8540</v>
      </c>
      <c r="K4614" s="1"/>
      <c r="L4614" s="1" t="s">
        <v>24</v>
      </c>
      <c r="M4614" s="3">
        <v>91640.639999999999</v>
      </c>
      <c r="N4614" s="3">
        <v>91322.9</v>
      </c>
      <c r="O4614" s="3">
        <v>33795.57</v>
      </c>
      <c r="P4614" s="3">
        <v>1041.4100000000001</v>
      </c>
      <c r="Q4614" s="3">
        <v>126159.88</v>
      </c>
      <c r="R4614" s="1" t="str">
        <f t="shared" si="218"/>
        <v>2018-12</v>
      </c>
      <c r="S4614" s="1" t="str">
        <f t="shared" si="216"/>
        <v/>
      </c>
      <c r="T4614" s="3">
        <f t="shared" si="217"/>
        <v>34836.980000000003</v>
      </c>
    </row>
    <row r="4615" spans="1:20" x14ac:dyDescent="0.25">
      <c r="A4615" s="1" t="s">
        <v>12308</v>
      </c>
      <c r="B4615" s="1" t="s">
        <v>12308</v>
      </c>
      <c r="C4615" s="1" t="s">
        <v>12309</v>
      </c>
      <c r="D4615" s="1" t="s">
        <v>498</v>
      </c>
      <c r="E4615" s="1" t="s">
        <v>1610</v>
      </c>
      <c r="F4615" s="1">
        <v>0</v>
      </c>
      <c r="G4615" s="2">
        <v>43472</v>
      </c>
      <c r="H4615" s="1" t="s">
        <v>30</v>
      </c>
      <c r="I4615" s="1" t="s">
        <v>31</v>
      </c>
      <c r="J4615" s="2">
        <v>43647</v>
      </c>
      <c r="K4615" s="1"/>
      <c r="L4615" s="1" t="s">
        <v>24</v>
      </c>
      <c r="M4615" s="3">
        <v>91640.639999999999</v>
      </c>
      <c r="N4615" s="3">
        <v>89948.05</v>
      </c>
      <c r="O4615" s="3">
        <v>15331.2</v>
      </c>
      <c r="P4615" s="3">
        <v>1041.4100000000001</v>
      </c>
      <c r="Q4615" s="3">
        <v>106320.66</v>
      </c>
      <c r="R4615" s="1" t="str">
        <f t="shared" si="218"/>
        <v>2019-01</v>
      </c>
      <c r="S4615" s="1" t="str">
        <f t="shared" si="216"/>
        <v/>
      </c>
      <c r="T4615" s="3">
        <f t="shared" si="217"/>
        <v>16372.61</v>
      </c>
    </row>
    <row r="4616" spans="1:20" x14ac:dyDescent="0.25">
      <c r="A4616" s="1" t="s">
        <v>12308</v>
      </c>
      <c r="B4616" s="1" t="s">
        <v>12308</v>
      </c>
      <c r="C4616" s="1" t="s">
        <v>12309</v>
      </c>
      <c r="D4616" s="1" t="s">
        <v>498</v>
      </c>
      <c r="E4616" s="1" t="s">
        <v>1610</v>
      </c>
      <c r="F4616" s="1">
        <v>0</v>
      </c>
      <c r="G4616" s="2">
        <v>43472</v>
      </c>
      <c r="H4616" s="1" t="s">
        <v>30</v>
      </c>
      <c r="I4616" s="1" t="s">
        <v>31</v>
      </c>
      <c r="J4616" s="2">
        <v>43647</v>
      </c>
      <c r="K4616" s="1"/>
      <c r="L4616" s="1" t="s">
        <v>24</v>
      </c>
      <c r="M4616" s="3">
        <v>91640.43</v>
      </c>
      <c r="N4616" s="3">
        <v>89912.81</v>
      </c>
      <c r="O4616" s="3">
        <v>15934.14</v>
      </c>
      <c r="P4616" s="3">
        <v>1141.4100000000001</v>
      </c>
      <c r="Q4616" s="3">
        <v>106988.36</v>
      </c>
      <c r="R4616" s="1" t="str">
        <f t="shared" si="218"/>
        <v>2019-01</v>
      </c>
      <c r="S4616" s="1" t="str">
        <f t="shared" si="216"/>
        <v/>
      </c>
      <c r="T4616" s="3">
        <f t="shared" si="217"/>
        <v>17075.55</v>
      </c>
    </row>
    <row r="4617" spans="1:20" x14ac:dyDescent="0.25">
      <c r="A4617" s="1" t="s">
        <v>12308</v>
      </c>
      <c r="B4617" s="1" t="s">
        <v>12308</v>
      </c>
      <c r="C4617" s="1" t="s">
        <v>12309</v>
      </c>
      <c r="D4617" s="1" t="s">
        <v>498</v>
      </c>
      <c r="E4617" s="1" t="s">
        <v>1610</v>
      </c>
      <c r="F4617" s="1">
        <v>0</v>
      </c>
      <c r="G4617" s="2">
        <v>43472</v>
      </c>
      <c r="H4617" s="1" t="s">
        <v>30</v>
      </c>
      <c r="I4617" s="1" t="s">
        <v>31</v>
      </c>
      <c r="J4617" s="2">
        <v>43647</v>
      </c>
      <c r="K4617" s="1"/>
      <c r="L4617" s="1" t="s">
        <v>24</v>
      </c>
      <c r="M4617" s="3">
        <v>91640.43</v>
      </c>
      <c r="N4617" s="3">
        <v>94754.64</v>
      </c>
      <c r="O4617" s="3">
        <v>33866.089999999997</v>
      </c>
      <c r="P4617" s="3">
        <v>1041.4100000000001</v>
      </c>
      <c r="Q4617" s="3">
        <v>129662.14</v>
      </c>
      <c r="R4617" s="1" t="str">
        <f t="shared" si="218"/>
        <v>2019-01</v>
      </c>
      <c r="S4617" s="1" t="str">
        <f t="shared" si="216"/>
        <v/>
      </c>
      <c r="T4617" s="3">
        <f t="shared" si="217"/>
        <v>34907.5</v>
      </c>
    </row>
    <row r="4618" spans="1:20" x14ac:dyDescent="0.25">
      <c r="A4618" s="1" t="s">
        <v>12308</v>
      </c>
      <c r="B4618" s="1" t="s">
        <v>12308</v>
      </c>
      <c r="C4618" s="1" t="s">
        <v>12309</v>
      </c>
      <c r="D4618" s="1" t="s">
        <v>498</v>
      </c>
      <c r="E4618" s="1" t="s">
        <v>1610</v>
      </c>
      <c r="F4618" s="1">
        <v>0</v>
      </c>
      <c r="G4618" s="2">
        <v>43493</v>
      </c>
      <c r="H4618" s="1" t="s">
        <v>30</v>
      </c>
      <c r="I4618" s="1" t="s">
        <v>31</v>
      </c>
      <c r="J4618" s="1" t="s">
        <v>4279</v>
      </c>
      <c r="K4618" s="1"/>
      <c r="L4618" s="1" t="s">
        <v>24</v>
      </c>
      <c r="M4618" s="3">
        <v>91640.43</v>
      </c>
      <c r="N4618" s="3">
        <v>88714.2</v>
      </c>
      <c r="O4618" s="3">
        <v>1239.1099999999999</v>
      </c>
      <c r="P4618" s="3">
        <v>1041.4100000000001</v>
      </c>
      <c r="Q4618" s="3">
        <v>90994.72</v>
      </c>
      <c r="R4618" s="1" t="str">
        <f t="shared" si="218"/>
        <v>2019-01</v>
      </c>
      <c r="S4618" s="1" t="str">
        <f t="shared" si="216"/>
        <v/>
      </c>
      <c r="T4618" s="3">
        <f t="shared" si="217"/>
        <v>2280.52</v>
      </c>
    </row>
    <row r="4619" spans="1:20" x14ac:dyDescent="0.25">
      <c r="A4619" s="1" t="s">
        <v>12308</v>
      </c>
      <c r="B4619" s="1" t="s">
        <v>12308</v>
      </c>
      <c r="C4619" s="1" t="s">
        <v>12309</v>
      </c>
      <c r="D4619" s="1" t="s">
        <v>498</v>
      </c>
      <c r="E4619" s="1" t="s">
        <v>1610</v>
      </c>
      <c r="F4619" s="1">
        <v>0</v>
      </c>
      <c r="G4619" s="2">
        <v>43598</v>
      </c>
      <c r="H4619" s="1" t="s">
        <v>30</v>
      </c>
      <c r="I4619" s="1" t="s">
        <v>23</v>
      </c>
      <c r="J4619" s="1" t="s">
        <v>1432</v>
      </c>
      <c r="K4619" s="1"/>
      <c r="L4619" s="1" t="s">
        <v>24</v>
      </c>
      <c r="M4619" s="3">
        <v>91640.43</v>
      </c>
      <c r="N4619" s="3">
        <v>78471.899999999994</v>
      </c>
      <c r="O4619" s="3">
        <v>42149.64</v>
      </c>
      <c r="P4619" s="1">
        <v>916.41</v>
      </c>
      <c r="Q4619" s="3">
        <v>121537.95</v>
      </c>
      <c r="R4619" s="1" t="str">
        <f t="shared" si="218"/>
        <v>2019-05</v>
      </c>
      <c r="S4619" s="1" t="str">
        <f t="shared" si="216"/>
        <v/>
      </c>
      <c r="T4619" s="3">
        <f t="shared" si="217"/>
        <v>43066.05</v>
      </c>
    </row>
    <row r="4620" spans="1:20" x14ac:dyDescent="0.25">
      <c r="A4620" s="1" t="s">
        <v>12308</v>
      </c>
      <c r="B4620" s="1" t="s">
        <v>12308</v>
      </c>
      <c r="C4620" s="1" t="s">
        <v>12309</v>
      </c>
      <c r="D4620" s="1" t="s">
        <v>498</v>
      </c>
      <c r="E4620" s="1" t="s">
        <v>1610</v>
      </c>
      <c r="F4620" s="1">
        <v>0</v>
      </c>
      <c r="G4620" s="2">
        <v>43605</v>
      </c>
      <c r="H4620" s="1" t="s">
        <v>22</v>
      </c>
      <c r="I4620" s="1" t="s">
        <v>31</v>
      </c>
      <c r="J4620" s="1" t="s">
        <v>6095</v>
      </c>
      <c r="K4620" s="1"/>
      <c r="L4620" s="1" t="s">
        <v>24</v>
      </c>
      <c r="M4620" s="3">
        <v>91640.43</v>
      </c>
      <c r="N4620" s="3">
        <v>77362.899999999994</v>
      </c>
      <c r="O4620" s="1">
        <v>842.6</v>
      </c>
      <c r="P4620" s="3">
        <v>1041.4100000000001</v>
      </c>
      <c r="Q4620" s="3">
        <v>79246.91</v>
      </c>
      <c r="R4620" s="1" t="str">
        <f t="shared" si="218"/>
        <v>2019-05</v>
      </c>
      <c r="S4620" s="1" t="str">
        <f t="shared" si="216"/>
        <v/>
      </c>
      <c r="T4620" s="3">
        <f t="shared" si="217"/>
        <v>1884.0100000000002</v>
      </c>
    </row>
    <row r="4621" spans="1:20" x14ac:dyDescent="0.25">
      <c r="A4621" s="1" t="s">
        <v>12308</v>
      </c>
      <c r="B4621" s="1" t="s">
        <v>12308</v>
      </c>
      <c r="C4621" s="1" t="s">
        <v>12309</v>
      </c>
      <c r="D4621" s="1" t="s">
        <v>498</v>
      </c>
      <c r="E4621" s="1" t="s">
        <v>1610</v>
      </c>
      <c r="F4621" s="1">
        <v>0</v>
      </c>
      <c r="G4621" s="2">
        <v>43605</v>
      </c>
      <c r="H4621" s="1" t="s">
        <v>30</v>
      </c>
      <c r="I4621" s="1" t="s">
        <v>31</v>
      </c>
      <c r="J4621" s="1" t="s">
        <v>6095</v>
      </c>
      <c r="K4621" s="1"/>
      <c r="L4621" s="1" t="s">
        <v>24</v>
      </c>
      <c r="M4621" s="3">
        <v>91640.43</v>
      </c>
      <c r="N4621" s="3">
        <v>77221.929999999993</v>
      </c>
      <c r="O4621" s="3">
        <v>7886.27</v>
      </c>
      <c r="P4621" s="3">
        <v>1041.4100000000001</v>
      </c>
      <c r="Q4621" s="3">
        <v>86149.61</v>
      </c>
      <c r="R4621" s="1" t="str">
        <f t="shared" si="218"/>
        <v>2019-05</v>
      </c>
      <c r="S4621" s="1" t="str">
        <f t="shared" si="216"/>
        <v/>
      </c>
      <c r="T4621" s="3">
        <f t="shared" si="217"/>
        <v>8927.68</v>
      </c>
    </row>
    <row r="4622" spans="1:20" x14ac:dyDescent="0.25">
      <c r="A4622" s="1" t="s">
        <v>12308</v>
      </c>
      <c r="B4622" s="1" t="s">
        <v>12308</v>
      </c>
      <c r="C4622" s="1" t="s">
        <v>12309</v>
      </c>
      <c r="D4622" s="1" t="s">
        <v>498</v>
      </c>
      <c r="E4622" s="1" t="s">
        <v>1610</v>
      </c>
      <c r="F4622" s="1">
        <v>0</v>
      </c>
      <c r="G4622" s="2">
        <v>43654</v>
      </c>
      <c r="H4622" s="1" t="s">
        <v>30</v>
      </c>
      <c r="I4622" s="1" t="s">
        <v>31</v>
      </c>
      <c r="J4622" s="2">
        <v>43684</v>
      </c>
      <c r="K4622" s="1"/>
      <c r="L4622" s="1" t="s">
        <v>24</v>
      </c>
      <c r="M4622" s="3">
        <v>91640.43</v>
      </c>
      <c r="N4622" s="3">
        <v>71581.509999999995</v>
      </c>
      <c r="O4622" s="3">
        <v>5045.6099999999997</v>
      </c>
      <c r="P4622" s="3">
        <v>1041.4100000000001</v>
      </c>
      <c r="Q4622" s="3">
        <v>77668.53</v>
      </c>
      <c r="R4622" s="1" t="str">
        <f t="shared" si="218"/>
        <v>2019-07</v>
      </c>
      <c r="S4622" s="1" t="str">
        <f t="shared" si="216"/>
        <v/>
      </c>
      <c r="T4622" s="3">
        <f t="shared" si="217"/>
        <v>6087.0199999999995</v>
      </c>
    </row>
    <row r="4623" spans="1:20" x14ac:dyDescent="0.25">
      <c r="A4623" s="1" t="s">
        <v>12308</v>
      </c>
      <c r="B4623" s="1" t="s">
        <v>12308</v>
      </c>
      <c r="C4623" s="1" t="s">
        <v>12309</v>
      </c>
      <c r="D4623" s="1" t="s">
        <v>498</v>
      </c>
      <c r="E4623" s="1" t="s">
        <v>1610</v>
      </c>
      <c r="F4623" s="1">
        <v>0</v>
      </c>
      <c r="G4623" s="2">
        <v>43654</v>
      </c>
      <c r="H4623" s="1" t="s">
        <v>30</v>
      </c>
      <c r="I4623" s="1" t="s">
        <v>31</v>
      </c>
      <c r="J4623" s="2">
        <v>43684</v>
      </c>
      <c r="K4623" s="1"/>
      <c r="L4623" s="1" t="s">
        <v>24</v>
      </c>
      <c r="M4623" s="3">
        <v>91640.43</v>
      </c>
      <c r="N4623" s="3">
        <v>71581.539999999994</v>
      </c>
      <c r="O4623" s="3">
        <v>7801.17</v>
      </c>
      <c r="P4623" s="3">
        <v>1041.4100000000001</v>
      </c>
      <c r="Q4623" s="3">
        <v>80424.12</v>
      </c>
      <c r="R4623" s="1" t="str">
        <f t="shared" si="218"/>
        <v>2019-07</v>
      </c>
      <c r="S4623" s="1" t="str">
        <f t="shared" si="216"/>
        <v/>
      </c>
      <c r="T4623" s="3">
        <f t="shared" si="217"/>
        <v>8842.58</v>
      </c>
    </row>
    <row r="4624" spans="1:20" x14ac:dyDescent="0.25">
      <c r="A4624" s="1" t="s">
        <v>12308</v>
      </c>
      <c r="B4624" s="1" t="s">
        <v>12308</v>
      </c>
      <c r="C4624" s="1" t="s">
        <v>12309</v>
      </c>
      <c r="D4624" s="1" t="s">
        <v>498</v>
      </c>
      <c r="E4624" s="1" t="s">
        <v>1610</v>
      </c>
      <c r="F4624" s="1">
        <v>0</v>
      </c>
      <c r="G4624" s="2">
        <v>43654</v>
      </c>
      <c r="H4624" s="1" t="s">
        <v>22</v>
      </c>
      <c r="I4624" s="1" t="s">
        <v>31</v>
      </c>
      <c r="J4624" s="2">
        <v>43684</v>
      </c>
      <c r="K4624" s="1"/>
      <c r="L4624" s="1" t="s">
        <v>24</v>
      </c>
      <c r="M4624" s="3">
        <v>91640.43</v>
      </c>
      <c r="N4624" s="3">
        <v>71581.52</v>
      </c>
      <c r="O4624" s="3">
        <v>8442.2000000000007</v>
      </c>
      <c r="P4624" s="3">
        <v>1041.4100000000001</v>
      </c>
      <c r="Q4624" s="3">
        <v>81065.13</v>
      </c>
      <c r="R4624" s="1" t="str">
        <f t="shared" si="218"/>
        <v>2019-07</v>
      </c>
      <c r="S4624" s="1" t="str">
        <f t="shared" si="216"/>
        <v/>
      </c>
      <c r="T4624" s="3">
        <f t="shared" si="217"/>
        <v>9483.61</v>
      </c>
    </row>
    <row r="4625" spans="1:20" x14ac:dyDescent="0.25">
      <c r="A4625" s="1" t="s">
        <v>12308</v>
      </c>
      <c r="B4625" s="1" t="s">
        <v>12308</v>
      </c>
      <c r="C4625" s="1" t="s">
        <v>12309</v>
      </c>
      <c r="D4625" s="1" t="s">
        <v>498</v>
      </c>
      <c r="E4625" s="1" t="s">
        <v>1610</v>
      </c>
      <c r="F4625" s="1">
        <v>0</v>
      </c>
      <c r="G4625" s="2">
        <v>43668</v>
      </c>
      <c r="H4625" s="1" t="s">
        <v>30</v>
      </c>
      <c r="I4625" s="1" t="s">
        <v>31</v>
      </c>
      <c r="J4625" s="1" t="s">
        <v>577</v>
      </c>
      <c r="K4625" s="1"/>
      <c r="L4625" s="1" t="s">
        <v>24</v>
      </c>
      <c r="M4625" s="3">
        <v>91640.43</v>
      </c>
      <c r="N4625" s="3">
        <v>70171.42</v>
      </c>
      <c r="O4625" s="3">
        <v>9489.9500000000007</v>
      </c>
      <c r="P4625" s="3">
        <v>1041.4100000000001</v>
      </c>
      <c r="Q4625" s="3">
        <v>80702.78</v>
      </c>
      <c r="R4625" s="1" t="str">
        <f t="shared" si="218"/>
        <v>2019-07</v>
      </c>
      <c r="S4625" s="1" t="str">
        <f t="shared" si="216"/>
        <v/>
      </c>
      <c r="T4625" s="3">
        <f t="shared" si="217"/>
        <v>10531.36</v>
      </c>
    </row>
    <row r="4626" spans="1:20" x14ac:dyDescent="0.25">
      <c r="A4626" s="1" t="s">
        <v>12308</v>
      </c>
      <c r="B4626" s="1" t="s">
        <v>12308</v>
      </c>
      <c r="C4626" s="1" t="s">
        <v>12309</v>
      </c>
      <c r="D4626" s="1" t="s">
        <v>498</v>
      </c>
      <c r="E4626" s="1" t="s">
        <v>1610</v>
      </c>
      <c r="F4626" s="1">
        <v>0</v>
      </c>
      <c r="G4626" s="2">
        <v>43668</v>
      </c>
      <c r="H4626" s="1" t="s">
        <v>30</v>
      </c>
      <c r="I4626" s="1" t="s">
        <v>31</v>
      </c>
      <c r="J4626" s="1" t="s">
        <v>577</v>
      </c>
      <c r="K4626" s="1"/>
      <c r="L4626" s="1" t="s">
        <v>24</v>
      </c>
      <c r="M4626" s="3">
        <v>91640.43</v>
      </c>
      <c r="N4626" s="3">
        <v>70171.42</v>
      </c>
      <c r="O4626" s="3">
        <v>14020.14</v>
      </c>
      <c r="P4626" s="3">
        <v>1041.4100000000001</v>
      </c>
      <c r="Q4626" s="3">
        <v>85232.97</v>
      </c>
      <c r="R4626" s="1" t="str">
        <f t="shared" si="218"/>
        <v>2019-07</v>
      </c>
      <c r="S4626" s="1" t="str">
        <f t="shared" si="216"/>
        <v/>
      </c>
      <c r="T4626" s="3">
        <f t="shared" si="217"/>
        <v>15061.55</v>
      </c>
    </row>
    <row r="4627" spans="1:20" x14ac:dyDescent="0.25">
      <c r="A4627" s="1" t="s">
        <v>12308</v>
      </c>
      <c r="B4627" s="1" t="s">
        <v>12308</v>
      </c>
      <c r="C4627" s="1" t="s">
        <v>12309</v>
      </c>
      <c r="D4627" s="1" t="s">
        <v>498</v>
      </c>
      <c r="E4627" s="1" t="s">
        <v>1610</v>
      </c>
      <c r="F4627" s="1">
        <v>0</v>
      </c>
      <c r="G4627" s="2">
        <v>43689</v>
      </c>
      <c r="H4627" s="1" t="s">
        <v>30</v>
      </c>
      <c r="I4627" s="1" t="s">
        <v>31</v>
      </c>
      <c r="J4627" s="2">
        <v>43807</v>
      </c>
      <c r="K4627" s="1"/>
      <c r="L4627" s="1" t="s">
        <v>24</v>
      </c>
      <c r="M4627" s="3">
        <v>91640.43</v>
      </c>
      <c r="N4627" s="3">
        <v>68761.3</v>
      </c>
      <c r="O4627" s="3">
        <v>17351.490000000002</v>
      </c>
      <c r="P4627" s="3">
        <v>1041.4100000000001</v>
      </c>
      <c r="Q4627" s="3">
        <v>87154.2</v>
      </c>
      <c r="R4627" s="1" t="str">
        <f t="shared" si="218"/>
        <v>2019-08</v>
      </c>
      <c r="S4627" s="1" t="str">
        <f t="shared" si="216"/>
        <v/>
      </c>
      <c r="T4627" s="3">
        <f t="shared" si="217"/>
        <v>18392.900000000001</v>
      </c>
    </row>
    <row r="4628" spans="1:20" x14ac:dyDescent="0.25">
      <c r="A4628" s="1" t="s">
        <v>12308</v>
      </c>
      <c r="B4628" s="1" t="s">
        <v>12308</v>
      </c>
      <c r="C4628" s="1" t="s">
        <v>12309</v>
      </c>
      <c r="D4628" s="1" t="s">
        <v>76</v>
      </c>
      <c r="E4628" s="1" t="s">
        <v>2447</v>
      </c>
      <c r="F4628" s="1">
        <v>0</v>
      </c>
      <c r="G4628" s="2">
        <v>44074</v>
      </c>
      <c r="H4628" s="1" t="s">
        <v>30</v>
      </c>
      <c r="I4628" s="1" t="s">
        <v>23</v>
      </c>
      <c r="J4628" s="1" t="s">
        <v>824</v>
      </c>
      <c r="K4628" s="1"/>
      <c r="L4628" s="1" t="s">
        <v>24</v>
      </c>
      <c r="M4628" s="3">
        <v>87157.2</v>
      </c>
      <c r="N4628" s="3">
        <v>83339.600000000006</v>
      </c>
      <c r="O4628" s="1" t="s">
        <v>32</v>
      </c>
      <c r="P4628" s="1" t="s">
        <v>32</v>
      </c>
      <c r="Q4628" s="3">
        <v>83339.600000000006</v>
      </c>
      <c r="R4628" s="1" t="str">
        <f t="shared" si="218"/>
        <v>2020-08</v>
      </c>
      <c r="S4628" s="1" t="str">
        <f t="shared" si="216"/>
        <v/>
      </c>
      <c r="T4628" s="3">
        <f t="shared" si="217"/>
        <v>0</v>
      </c>
    </row>
    <row r="4629" spans="1:20" x14ac:dyDescent="0.25">
      <c r="A4629" s="1" t="s">
        <v>12308</v>
      </c>
      <c r="B4629" s="1" t="s">
        <v>12308</v>
      </c>
      <c r="C4629" s="1" t="s">
        <v>12309</v>
      </c>
      <c r="D4629" s="1" t="s">
        <v>76</v>
      </c>
      <c r="E4629" s="1" t="s">
        <v>2447</v>
      </c>
      <c r="F4629" s="1">
        <v>0</v>
      </c>
      <c r="G4629" s="2">
        <v>44810</v>
      </c>
      <c r="H4629" s="1" t="s">
        <v>30</v>
      </c>
      <c r="I4629" s="1" t="s">
        <v>31</v>
      </c>
      <c r="J4629" s="2">
        <v>44721</v>
      </c>
      <c r="K4629" s="1"/>
      <c r="L4629" s="1" t="s">
        <v>24</v>
      </c>
      <c r="M4629" s="3">
        <v>77472.929999999993</v>
      </c>
      <c r="N4629" s="3">
        <v>22799.78</v>
      </c>
      <c r="O4629" s="1" t="s">
        <v>32</v>
      </c>
      <c r="P4629" s="1">
        <v>100</v>
      </c>
      <c r="Q4629" s="3">
        <v>22899.78</v>
      </c>
      <c r="R4629" s="1" t="str">
        <f t="shared" si="218"/>
        <v>2022-09</v>
      </c>
      <c r="S4629" s="1" t="str">
        <f t="shared" si="216"/>
        <v/>
      </c>
      <c r="T4629" s="3">
        <f t="shared" si="217"/>
        <v>100</v>
      </c>
    </row>
    <row r="4630" spans="1:20" x14ac:dyDescent="0.25">
      <c r="A4630" s="1" t="s">
        <v>12308</v>
      </c>
      <c r="B4630" s="1" t="s">
        <v>12308</v>
      </c>
      <c r="C4630" s="1" t="s">
        <v>12309</v>
      </c>
      <c r="D4630" s="1" t="s">
        <v>204</v>
      </c>
      <c r="E4630" s="1" t="s">
        <v>12344</v>
      </c>
      <c r="F4630" s="1">
        <v>0</v>
      </c>
      <c r="G4630" s="2">
        <v>41673</v>
      </c>
      <c r="H4630" s="1" t="s">
        <v>30</v>
      </c>
      <c r="I4630" s="1" t="s">
        <v>31</v>
      </c>
      <c r="J4630" s="2">
        <v>41700</v>
      </c>
      <c r="K4630" s="1"/>
      <c r="L4630" s="1" t="s">
        <v>24</v>
      </c>
      <c r="M4630" s="3">
        <v>76000.289999999994</v>
      </c>
      <c r="N4630" s="3">
        <v>73323.97</v>
      </c>
      <c r="O4630" s="3">
        <v>14240.34</v>
      </c>
      <c r="P4630" s="1">
        <v>125</v>
      </c>
      <c r="Q4630" s="3">
        <v>87689.31</v>
      </c>
      <c r="R4630" s="1" t="str">
        <f t="shared" si="218"/>
        <v>2014-02</v>
      </c>
      <c r="S4630" s="1" t="str">
        <f t="shared" si="216"/>
        <v/>
      </c>
      <c r="T4630" s="3">
        <f t="shared" si="217"/>
        <v>14365.34</v>
      </c>
    </row>
    <row r="4631" spans="1:20" x14ac:dyDescent="0.25">
      <c r="A4631" s="1" t="s">
        <v>12308</v>
      </c>
      <c r="B4631" s="1" t="s">
        <v>12308</v>
      </c>
      <c r="C4631" s="1" t="s">
        <v>12309</v>
      </c>
      <c r="D4631" s="1" t="s">
        <v>204</v>
      </c>
      <c r="E4631" s="1" t="s">
        <v>12344</v>
      </c>
      <c r="F4631" s="1">
        <v>0</v>
      </c>
      <c r="G4631" s="2">
        <v>41988</v>
      </c>
      <c r="H4631" s="1" t="s">
        <v>22</v>
      </c>
      <c r="I4631" s="1" t="s">
        <v>31</v>
      </c>
      <c r="J4631" s="1" t="s">
        <v>6339</v>
      </c>
      <c r="K4631" s="1"/>
      <c r="L4631" s="1" t="s">
        <v>24</v>
      </c>
      <c r="M4631" s="3">
        <v>76000.289999999994</v>
      </c>
      <c r="N4631" s="3">
        <v>64481.59</v>
      </c>
      <c r="O4631" s="1" t="s">
        <v>32</v>
      </c>
      <c r="P4631" s="1">
        <v>125</v>
      </c>
      <c r="Q4631" s="3">
        <v>64606.59</v>
      </c>
      <c r="R4631" s="1" t="str">
        <f t="shared" si="218"/>
        <v>2014-12</v>
      </c>
      <c r="S4631" s="1" t="str">
        <f t="shared" si="216"/>
        <v/>
      </c>
      <c r="T4631" s="3">
        <f t="shared" si="217"/>
        <v>125</v>
      </c>
    </row>
    <row r="4632" spans="1:20" x14ac:dyDescent="0.25">
      <c r="A4632" s="1" t="s">
        <v>12308</v>
      </c>
      <c r="B4632" s="1" t="s">
        <v>12308</v>
      </c>
      <c r="C4632" s="1" t="s">
        <v>12309</v>
      </c>
      <c r="D4632" s="1" t="s">
        <v>204</v>
      </c>
      <c r="E4632" s="1" t="s">
        <v>12344</v>
      </c>
      <c r="F4632" s="1">
        <v>0</v>
      </c>
      <c r="G4632" s="2">
        <v>44564</v>
      </c>
      <c r="H4632" s="1" t="s">
        <v>22</v>
      </c>
      <c r="I4632" s="1" t="s">
        <v>31</v>
      </c>
      <c r="J4632" s="1" t="s">
        <v>1140</v>
      </c>
      <c r="K4632" s="1"/>
      <c r="L4632" s="1" t="s">
        <v>24</v>
      </c>
      <c r="M4632" s="3">
        <v>76000.289999999994</v>
      </c>
      <c r="N4632" s="3">
        <v>67746.23</v>
      </c>
      <c r="O4632" s="3">
        <v>2069.75</v>
      </c>
      <c r="P4632" s="1">
        <v>225</v>
      </c>
      <c r="Q4632" s="3">
        <v>70040.98</v>
      </c>
      <c r="R4632" s="1" t="str">
        <f t="shared" si="218"/>
        <v>2022-01</v>
      </c>
      <c r="S4632" s="1" t="str">
        <f t="shared" si="216"/>
        <v/>
      </c>
      <c r="T4632" s="3">
        <f t="shared" si="217"/>
        <v>2294.75</v>
      </c>
    </row>
    <row r="4633" spans="1:20" x14ac:dyDescent="0.25">
      <c r="A4633" s="1" t="s">
        <v>12308</v>
      </c>
      <c r="B4633" s="1" t="s">
        <v>12308</v>
      </c>
      <c r="C4633" s="1" t="s">
        <v>12309</v>
      </c>
      <c r="D4633" s="1" t="s">
        <v>204</v>
      </c>
      <c r="E4633" s="1" t="s">
        <v>12344</v>
      </c>
      <c r="F4633" s="1">
        <v>0</v>
      </c>
      <c r="G4633" s="2">
        <v>44389</v>
      </c>
      <c r="H4633" s="1" t="s">
        <v>30</v>
      </c>
      <c r="I4633" s="1" t="s">
        <v>23</v>
      </c>
      <c r="J4633" s="2">
        <v>44537</v>
      </c>
      <c r="K4633" s="1"/>
      <c r="L4633" s="1" t="s">
        <v>24</v>
      </c>
      <c r="M4633" s="3">
        <v>76000.289999999994</v>
      </c>
      <c r="N4633" s="3">
        <v>72838.36</v>
      </c>
      <c r="O4633" s="3">
        <v>14284.72</v>
      </c>
      <c r="P4633" s="1">
        <v>125</v>
      </c>
      <c r="Q4633" s="3">
        <v>87248.08</v>
      </c>
      <c r="R4633" s="1" t="str">
        <f t="shared" si="218"/>
        <v>2021-07</v>
      </c>
      <c r="S4633" s="1" t="str">
        <f t="shared" si="216"/>
        <v/>
      </c>
      <c r="T4633" s="3">
        <f t="shared" si="217"/>
        <v>14409.72</v>
      </c>
    </row>
    <row r="4634" spans="1:20" x14ac:dyDescent="0.25">
      <c r="A4634" s="1" t="s">
        <v>12308</v>
      </c>
      <c r="B4634" s="1" t="s">
        <v>12308</v>
      </c>
      <c r="C4634" s="1" t="s">
        <v>12309</v>
      </c>
      <c r="D4634" s="1" t="s">
        <v>204</v>
      </c>
      <c r="E4634" s="1" t="s">
        <v>12344</v>
      </c>
      <c r="F4634" s="1">
        <v>0</v>
      </c>
      <c r="G4634" s="2">
        <v>44389</v>
      </c>
      <c r="H4634" s="1" t="s">
        <v>22</v>
      </c>
      <c r="I4634" s="1" t="s">
        <v>31</v>
      </c>
      <c r="J4634" s="2">
        <v>44537</v>
      </c>
      <c r="K4634" s="1"/>
      <c r="L4634" s="1" t="s">
        <v>24</v>
      </c>
      <c r="M4634" s="3">
        <v>76000.289999999994</v>
      </c>
      <c r="N4634" s="3">
        <v>72767.64</v>
      </c>
      <c r="O4634" s="3">
        <v>4702.57</v>
      </c>
      <c r="P4634" s="1">
        <v>125</v>
      </c>
      <c r="Q4634" s="3">
        <v>77595.210000000006</v>
      </c>
      <c r="R4634" s="1" t="str">
        <f t="shared" si="218"/>
        <v>2021-07</v>
      </c>
      <c r="S4634" s="1" t="str">
        <f t="shared" si="216"/>
        <v/>
      </c>
      <c r="T4634" s="3">
        <f t="shared" si="217"/>
        <v>4827.57</v>
      </c>
    </row>
    <row r="4635" spans="1:20" x14ac:dyDescent="0.25">
      <c r="A4635" s="1" t="s">
        <v>12308</v>
      </c>
      <c r="B4635" s="1" t="s">
        <v>12308</v>
      </c>
      <c r="C4635" s="1" t="s">
        <v>12309</v>
      </c>
      <c r="D4635" s="1" t="s">
        <v>204</v>
      </c>
      <c r="E4635" s="1" t="s">
        <v>12344</v>
      </c>
      <c r="F4635" s="1">
        <v>0</v>
      </c>
      <c r="G4635" s="2">
        <v>44389</v>
      </c>
      <c r="H4635" s="1" t="s">
        <v>30</v>
      </c>
      <c r="I4635" s="1" t="s">
        <v>31</v>
      </c>
      <c r="J4635" s="2">
        <v>44537</v>
      </c>
      <c r="K4635" s="1"/>
      <c r="L4635" s="1" t="s">
        <v>24</v>
      </c>
      <c r="M4635" s="3">
        <v>76000.289999999994</v>
      </c>
      <c r="N4635" s="3">
        <v>73644.570000000007</v>
      </c>
      <c r="O4635" s="3">
        <v>10911.05</v>
      </c>
      <c r="P4635" s="1">
        <v>125</v>
      </c>
      <c r="Q4635" s="3">
        <v>84680.62</v>
      </c>
      <c r="R4635" s="1" t="str">
        <f t="shared" si="218"/>
        <v>2021-07</v>
      </c>
      <c r="S4635" s="1" t="str">
        <f t="shared" si="216"/>
        <v/>
      </c>
      <c r="T4635" s="3">
        <f t="shared" si="217"/>
        <v>11036.05</v>
      </c>
    </row>
    <row r="4636" spans="1:20" x14ac:dyDescent="0.25">
      <c r="A4636" s="1" t="s">
        <v>12308</v>
      </c>
      <c r="B4636" s="1" t="s">
        <v>12308</v>
      </c>
      <c r="C4636" s="1" t="s">
        <v>12309</v>
      </c>
      <c r="D4636" s="1" t="s">
        <v>204</v>
      </c>
      <c r="E4636" s="1" t="s">
        <v>12344</v>
      </c>
      <c r="F4636" s="1">
        <v>0</v>
      </c>
      <c r="G4636" s="2">
        <v>44389</v>
      </c>
      <c r="H4636" s="1" t="s">
        <v>22</v>
      </c>
      <c r="I4636" s="1" t="s">
        <v>31</v>
      </c>
      <c r="J4636" s="2">
        <v>44537</v>
      </c>
      <c r="K4636" s="1"/>
      <c r="L4636" s="1" t="s">
        <v>24</v>
      </c>
      <c r="M4636" s="3">
        <v>76000.289999999994</v>
      </c>
      <c r="N4636" s="3">
        <v>72678.06</v>
      </c>
      <c r="O4636" s="3">
        <v>3250.94</v>
      </c>
      <c r="P4636" s="1">
        <v>125</v>
      </c>
      <c r="Q4636" s="3">
        <v>76054</v>
      </c>
      <c r="R4636" s="1" t="str">
        <f t="shared" si="218"/>
        <v>2021-07</v>
      </c>
      <c r="S4636" s="1" t="str">
        <f t="shared" si="216"/>
        <v/>
      </c>
      <c r="T4636" s="3">
        <f t="shared" si="217"/>
        <v>3375.94</v>
      </c>
    </row>
    <row r="4637" spans="1:20" x14ac:dyDescent="0.25">
      <c r="A4637" s="1" t="s">
        <v>12308</v>
      </c>
      <c r="B4637" s="1" t="s">
        <v>12308</v>
      </c>
      <c r="C4637" s="1" t="s">
        <v>12309</v>
      </c>
      <c r="D4637" s="1" t="s">
        <v>204</v>
      </c>
      <c r="E4637" s="1" t="s">
        <v>12344</v>
      </c>
      <c r="F4637" s="1">
        <v>0</v>
      </c>
      <c r="G4637" s="2">
        <v>44389</v>
      </c>
      <c r="H4637" s="1" t="s">
        <v>22</v>
      </c>
      <c r="I4637" s="1" t="s">
        <v>31</v>
      </c>
      <c r="J4637" s="2">
        <v>44537</v>
      </c>
      <c r="K4637" s="1"/>
      <c r="L4637" s="1" t="s">
        <v>24</v>
      </c>
      <c r="M4637" s="3">
        <v>76000.289999999994</v>
      </c>
      <c r="N4637" s="3">
        <v>73616.28</v>
      </c>
      <c r="O4637" s="3">
        <v>1961.31</v>
      </c>
      <c r="P4637" s="1">
        <v>125</v>
      </c>
      <c r="Q4637" s="3">
        <v>75702.59</v>
      </c>
      <c r="R4637" s="1" t="str">
        <f t="shared" si="218"/>
        <v>2021-07</v>
      </c>
      <c r="S4637" s="1" t="str">
        <f t="shared" si="216"/>
        <v/>
      </c>
      <c r="T4637" s="3">
        <f t="shared" si="217"/>
        <v>2086.31</v>
      </c>
    </row>
    <row r="4638" spans="1:20" x14ac:dyDescent="0.25">
      <c r="A4638" s="1" t="s">
        <v>12308</v>
      </c>
      <c r="B4638" s="1" t="s">
        <v>12308</v>
      </c>
      <c r="C4638" s="1" t="s">
        <v>12309</v>
      </c>
      <c r="D4638" s="1" t="s">
        <v>204</v>
      </c>
      <c r="E4638" s="1" t="s">
        <v>12344</v>
      </c>
      <c r="F4638" s="1">
        <v>0</v>
      </c>
      <c r="G4638" s="2">
        <v>44389</v>
      </c>
      <c r="H4638" s="1" t="s">
        <v>30</v>
      </c>
      <c r="I4638" s="1" t="s">
        <v>31</v>
      </c>
      <c r="J4638" s="2">
        <v>44537</v>
      </c>
      <c r="K4638" s="1"/>
      <c r="L4638" s="1" t="s">
        <v>24</v>
      </c>
      <c r="M4638" s="3">
        <v>76000.289999999994</v>
      </c>
      <c r="N4638" s="3">
        <v>72404.59</v>
      </c>
      <c r="O4638" s="3">
        <v>5146.54</v>
      </c>
      <c r="P4638" s="1">
        <v>125</v>
      </c>
      <c r="Q4638" s="3">
        <v>77676.13</v>
      </c>
      <c r="R4638" s="1" t="str">
        <f t="shared" si="218"/>
        <v>2021-07</v>
      </c>
      <c r="S4638" s="1" t="str">
        <f t="shared" si="216"/>
        <v/>
      </c>
      <c r="T4638" s="3">
        <f t="shared" si="217"/>
        <v>5271.54</v>
      </c>
    </row>
    <row r="4639" spans="1:20" x14ac:dyDescent="0.25">
      <c r="A4639" s="1" t="s">
        <v>12308</v>
      </c>
      <c r="B4639" s="1" t="s">
        <v>12308</v>
      </c>
      <c r="C4639" s="1" t="s">
        <v>12309</v>
      </c>
      <c r="D4639" s="1" t="s">
        <v>204</v>
      </c>
      <c r="E4639" s="1" t="s">
        <v>12344</v>
      </c>
      <c r="F4639" s="1">
        <v>0</v>
      </c>
      <c r="G4639" s="2">
        <v>44389</v>
      </c>
      <c r="H4639" s="1" t="s">
        <v>30</v>
      </c>
      <c r="I4639" s="1" t="s">
        <v>31</v>
      </c>
      <c r="J4639" s="2">
        <v>44537</v>
      </c>
      <c r="K4639" s="1"/>
      <c r="L4639" s="1" t="s">
        <v>24</v>
      </c>
      <c r="M4639" s="3">
        <v>76000.289999999994</v>
      </c>
      <c r="N4639" s="3">
        <v>73687</v>
      </c>
      <c r="O4639" s="3">
        <v>7306.39</v>
      </c>
      <c r="P4639" s="1">
        <v>125</v>
      </c>
      <c r="Q4639" s="3">
        <v>81118.39</v>
      </c>
      <c r="R4639" s="1" t="str">
        <f t="shared" si="218"/>
        <v>2021-07</v>
      </c>
      <c r="S4639" s="1" t="str">
        <f t="shared" si="216"/>
        <v/>
      </c>
      <c r="T4639" s="3">
        <f t="shared" si="217"/>
        <v>7431.39</v>
      </c>
    </row>
    <row r="4640" spans="1:20" x14ac:dyDescent="0.25">
      <c r="A4640" s="1" t="s">
        <v>12308</v>
      </c>
      <c r="B4640" s="1" t="s">
        <v>12308</v>
      </c>
      <c r="C4640" s="1" t="s">
        <v>12309</v>
      </c>
      <c r="D4640" s="1" t="s">
        <v>204</v>
      </c>
      <c r="E4640" s="1" t="s">
        <v>12344</v>
      </c>
      <c r="F4640" s="1">
        <v>0</v>
      </c>
      <c r="G4640" s="2">
        <v>44389</v>
      </c>
      <c r="H4640" s="1" t="s">
        <v>30</v>
      </c>
      <c r="I4640" s="1" t="s">
        <v>31</v>
      </c>
      <c r="J4640" s="2">
        <v>44537</v>
      </c>
      <c r="K4640" s="1"/>
      <c r="L4640" s="1" t="s">
        <v>24</v>
      </c>
      <c r="M4640" s="3">
        <v>76000.289999999994</v>
      </c>
      <c r="N4640" s="3">
        <v>71306.09</v>
      </c>
      <c r="O4640" s="3">
        <v>3557.95</v>
      </c>
      <c r="P4640" s="1" t="s">
        <v>32</v>
      </c>
      <c r="Q4640" s="3">
        <v>74864.039999999994</v>
      </c>
      <c r="R4640" s="1" t="str">
        <f t="shared" si="218"/>
        <v>2021-07</v>
      </c>
      <c r="S4640" s="1" t="str">
        <f t="shared" si="216"/>
        <v/>
      </c>
      <c r="T4640" s="3">
        <f t="shared" si="217"/>
        <v>3557.95</v>
      </c>
    </row>
    <row r="4641" spans="1:20" x14ac:dyDescent="0.25">
      <c r="A4641" s="1" t="s">
        <v>12308</v>
      </c>
      <c r="B4641" s="1" t="s">
        <v>12308</v>
      </c>
      <c r="C4641" s="1" t="s">
        <v>12309</v>
      </c>
      <c r="D4641" s="1" t="s">
        <v>204</v>
      </c>
      <c r="E4641" s="1" t="s">
        <v>12344</v>
      </c>
      <c r="F4641" s="1">
        <v>0</v>
      </c>
      <c r="G4641" s="2">
        <v>44389</v>
      </c>
      <c r="H4641" s="1" t="s">
        <v>30</v>
      </c>
      <c r="I4641" s="1" t="s">
        <v>31</v>
      </c>
      <c r="J4641" s="2">
        <v>44537</v>
      </c>
      <c r="K4641" s="1"/>
      <c r="L4641" s="1" t="s">
        <v>24</v>
      </c>
      <c r="M4641" s="3">
        <v>76000.289999999994</v>
      </c>
      <c r="N4641" s="3">
        <v>72253.740000000005</v>
      </c>
      <c r="O4641" s="3">
        <v>14586.72</v>
      </c>
      <c r="P4641" s="1">
        <v>125</v>
      </c>
      <c r="Q4641" s="3">
        <v>86965.46</v>
      </c>
      <c r="R4641" s="1" t="str">
        <f t="shared" si="218"/>
        <v>2021-07</v>
      </c>
      <c r="S4641" s="1" t="str">
        <f t="shared" si="216"/>
        <v/>
      </c>
      <c r="T4641" s="3">
        <f t="shared" si="217"/>
        <v>14711.72</v>
      </c>
    </row>
    <row r="4642" spans="1:20" x14ac:dyDescent="0.25">
      <c r="A4642" s="1" t="s">
        <v>12308</v>
      </c>
      <c r="B4642" s="1" t="s">
        <v>12308</v>
      </c>
      <c r="C4642" s="1" t="s">
        <v>12309</v>
      </c>
      <c r="D4642" s="1" t="s">
        <v>204</v>
      </c>
      <c r="E4642" s="1" t="s">
        <v>12344</v>
      </c>
      <c r="F4642" s="1">
        <v>0</v>
      </c>
      <c r="G4642" s="2">
        <v>44389</v>
      </c>
      <c r="H4642" s="1" t="s">
        <v>30</v>
      </c>
      <c r="I4642" s="1" t="s">
        <v>31</v>
      </c>
      <c r="J4642" s="2">
        <v>44537</v>
      </c>
      <c r="K4642" s="1"/>
      <c r="L4642" s="1" t="s">
        <v>24</v>
      </c>
      <c r="M4642" s="3">
        <v>76000.289999999994</v>
      </c>
      <c r="N4642" s="3">
        <v>73352.259999999995</v>
      </c>
      <c r="O4642" s="3">
        <v>10369.450000000001</v>
      </c>
      <c r="P4642" s="1">
        <v>125</v>
      </c>
      <c r="Q4642" s="3">
        <v>83846.710000000006</v>
      </c>
      <c r="R4642" s="1" t="str">
        <f t="shared" si="218"/>
        <v>2021-07</v>
      </c>
      <c r="S4642" s="1" t="str">
        <f t="shared" si="216"/>
        <v/>
      </c>
      <c r="T4642" s="3">
        <f t="shared" si="217"/>
        <v>10494.45</v>
      </c>
    </row>
    <row r="4643" spans="1:20" x14ac:dyDescent="0.25">
      <c r="A4643" s="1" t="s">
        <v>12308</v>
      </c>
      <c r="B4643" s="1" t="s">
        <v>12308</v>
      </c>
      <c r="C4643" s="1" t="s">
        <v>12309</v>
      </c>
      <c r="D4643" s="1" t="s">
        <v>204</v>
      </c>
      <c r="E4643" s="1" t="s">
        <v>12344</v>
      </c>
      <c r="F4643" s="1">
        <v>0</v>
      </c>
      <c r="G4643" s="2">
        <v>44564</v>
      </c>
      <c r="H4643" s="1" t="s">
        <v>30</v>
      </c>
      <c r="I4643" s="1" t="s">
        <v>31</v>
      </c>
      <c r="J4643" s="2">
        <v>44621</v>
      </c>
      <c r="K4643" s="1"/>
      <c r="L4643" s="1" t="s">
        <v>24</v>
      </c>
      <c r="M4643" s="3">
        <v>76000.289999999994</v>
      </c>
      <c r="N4643" s="3">
        <v>67746.23</v>
      </c>
      <c r="O4643" s="3">
        <v>4273.1099999999997</v>
      </c>
      <c r="P4643" s="1">
        <v>225</v>
      </c>
      <c r="Q4643" s="3">
        <v>72244.34</v>
      </c>
      <c r="R4643" s="1" t="str">
        <f t="shared" si="218"/>
        <v>2022-01</v>
      </c>
      <c r="S4643" s="1" t="str">
        <f t="shared" si="216"/>
        <v/>
      </c>
      <c r="T4643" s="3">
        <f t="shared" si="217"/>
        <v>4498.1099999999997</v>
      </c>
    </row>
    <row r="4644" spans="1:20" x14ac:dyDescent="0.25">
      <c r="A4644" s="1" t="s">
        <v>12308</v>
      </c>
      <c r="B4644" s="1" t="s">
        <v>12308</v>
      </c>
      <c r="C4644" s="1" t="s">
        <v>12309</v>
      </c>
      <c r="D4644" s="1" t="s">
        <v>204</v>
      </c>
      <c r="E4644" s="1" t="s">
        <v>12344</v>
      </c>
      <c r="F4644" s="1">
        <v>0</v>
      </c>
      <c r="G4644" s="2">
        <v>44564</v>
      </c>
      <c r="H4644" s="1" t="s">
        <v>30</v>
      </c>
      <c r="I4644" s="1" t="s">
        <v>31</v>
      </c>
      <c r="J4644" s="2">
        <v>44621</v>
      </c>
      <c r="K4644" s="1"/>
      <c r="L4644" s="1" t="s">
        <v>24</v>
      </c>
      <c r="M4644" s="3">
        <v>76000.289999999994</v>
      </c>
      <c r="N4644" s="3">
        <v>64160.32</v>
      </c>
      <c r="O4644" s="3">
        <v>1330.73</v>
      </c>
      <c r="P4644" s="1">
        <v>100</v>
      </c>
      <c r="Q4644" s="3">
        <v>65591.05</v>
      </c>
      <c r="R4644" s="1" t="str">
        <f t="shared" si="218"/>
        <v>2022-01</v>
      </c>
      <c r="S4644" s="1" t="str">
        <f t="shared" si="216"/>
        <v/>
      </c>
      <c r="T4644" s="3">
        <f t="shared" si="217"/>
        <v>1430.73</v>
      </c>
    </row>
    <row r="4645" spans="1:20" x14ac:dyDescent="0.25">
      <c r="A4645" s="1" t="s">
        <v>12308</v>
      </c>
      <c r="B4645" s="1" t="s">
        <v>12308</v>
      </c>
      <c r="C4645" s="1" t="s">
        <v>12309</v>
      </c>
      <c r="D4645" s="1" t="s">
        <v>204</v>
      </c>
      <c r="E4645" s="1" t="s">
        <v>12344</v>
      </c>
      <c r="F4645" s="1">
        <v>0</v>
      </c>
      <c r="G4645" s="2">
        <v>44564</v>
      </c>
      <c r="H4645" s="1" t="s">
        <v>30</v>
      </c>
      <c r="I4645" s="1" t="s">
        <v>257</v>
      </c>
      <c r="J4645" s="2">
        <v>44621</v>
      </c>
      <c r="K4645" s="1"/>
      <c r="L4645" s="1" t="s">
        <v>24</v>
      </c>
      <c r="M4645" s="3">
        <v>76000.289999999994</v>
      </c>
      <c r="N4645" s="3">
        <v>66690.149999999994</v>
      </c>
      <c r="O4645" s="3">
        <v>4837.8500000000004</v>
      </c>
      <c r="P4645" s="1">
        <v>225</v>
      </c>
      <c r="Q4645" s="3">
        <v>71753</v>
      </c>
      <c r="R4645" s="1" t="str">
        <f t="shared" si="218"/>
        <v>2022-01</v>
      </c>
      <c r="S4645" s="1" t="str">
        <f t="shared" si="216"/>
        <v/>
      </c>
      <c r="T4645" s="3">
        <f t="shared" si="217"/>
        <v>5062.8500000000004</v>
      </c>
    </row>
    <row r="4646" spans="1:20" x14ac:dyDescent="0.25">
      <c r="A4646" s="1" t="s">
        <v>12308</v>
      </c>
      <c r="B4646" s="1" t="s">
        <v>12308</v>
      </c>
      <c r="C4646" s="1" t="s">
        <v>12309</v>
      </c>
      <c r="D4646" s="1" t="s">
        <v>204</v>
      </c>
      <c r="E4646" s="1" t="s">
        <v>12344</v>
      </c>
      <c r="F4646" s="1">
        <v>0</v>
      </c>
      <c r="G4646" s="2">
        <v>44564</v>
      </c>
      <c r="H4646" s="1" t="s">
        <v>30</v>
      </c>
      <c r="I4646" s="1" t="s">
        <v>31</v>
      </c>
      <c r="J4646" s="2">
        <v>44621</v>
      </c>
      <c r="K4646" s="1"/>
      <c r="L4646" s="1" t="s">
        <v>24</v>
      </c>
      <c r="M4646" s="3">
        <v>76000.289999999994</v>
      </c>
      <c r="N4646" s="3">
        <v>67746.240000000005</v>
      </c>
      <c r="O4646" s="3">
        <v>17716.810000000001</v>
      </c>
      <c r="P4646" s="1">
        <v>225</v>
      </c>
      <c r="Q4646" s="3">
        <v>85688.05</v>
      </c>
      <c r="R4646" s="1" t="str">
        <f t="shared" si="218"/>
        <v>2022-01</v>
      </c>
      <c r="S4646" s="1" t="str">
        <f t="shared" si="216"/>
        <v/>
      </c>
      <c r="T4646" s="3">
        <f t="shared" si="217"/>
        <v>17941.810000000001</v>
      </c>
    </row>
    <row r="4647" spans="1:20" x14ac:dyDescent="0.25">
      <c r="A4647" s="1" t="s">
        <v>12308</v>
      </c>
      <c r="B4647" s="1" t="s">
        <v>12308</v>
      </c>
      <c r="C4647" s="1" t="s">
        <v>12309</v>
      </c>
      <c r="D4647" s="1" t="s">
        <v>204</v>
      </c>
      <c r="E4647" s="1" t="s">
        <v>12344</v>
      </c>
      <c r="F4647" s="1">
        <v>0</v>
      </c>
      <c r="G4647" s="2">
        <v>44564</v>
      </c>
      <c r="H4647" s="1" t="s">
        <v>30</v>
      </c>
      <c r="I4647" s="1" t="s">
        <v>31</v>
      </c>
      <c r="J4647" s="2">
        <v>44621</v>
      </c>
      <c r="K4647" s="1"/>
      <c r="L4647" s="1" t="s">
        <v>24</v>
      </c>
      <c r="M4647" s="3">
        <v>76000.289999999994</v>
      </c>
      <c r="N4647" s="3">
        <v>67746.23</v>
      </c>
      <c r="O4647" s="1">
        <v>720.76</v>
      </c>
      <c r="P4647" s="1">
        <v>225</v>
      </c>
      <c r="Q4647" s="3">
        <v>68691.990000000005</v>
      </c>
      <c r="R4647" s="1" t="str">
        <f t="shared" si="218"/>
        <v>2022-01</v>
      </c>
      <c r="S4647" s="1" t="str">
        <f t="shared" si="216"/>
        <v/>
      </c>
      <c r="T4647" s="3">
        <f t="shared" si="217"/>
        <v>945.76</v>
      </c>
    </row>
    <row r="4648" spans="1:20" x14ac:dyDescent="0.25">
      <c r="A4648" s="1" t="s">
        <v>12308</v>
      </c>
      <c r="B4648" s="1" t="s">
        <v>12308</v>
      </c>
      <c r="C4648" s="1" t="s">
        <v>12309</v>
      </c>
      <c r="D4648" s="1" t="s">
        <v>204</v>
      </c>
      <c r="E4648" s="1" t="s">
        <v>12344</v>
      </c>
      <c r="F4648" s="1">
        <v>0</v>
      </c>
      <c r="G4648" s="2">
        <v>44564</v>
      </c>
      <c r="H4648" s="1" t="s">
        <v>30</v>
      </c>
      <c r="I4648" s="1" t="s">
        <v>31</v>
      </c>
      <c r="J4648" s="2">
        <v>44621</v>
      </c>
      <c r="K4648" s="1"/>
      <c r="L4648" s="1" t="s">
        <v>24</v>
      </c>
      <c r="M4648" s="3">
        <v>76000.289999999994</v>
      </c>
      <c r="N4648" s="3">
        <v>67482.210000000006</v>
      </c>
      <c r="O4648" s="3">
        <v>4120.08</v>
      </c>
      <c r="P4648" s="1">
        <v>225</v>
      </c>
      <c r="Q4648" s="3">
        <v>71827.289999999994</v>
      </c>
      <c r="R4648" s="1" t="str">
        <f t="shared" si="218"/>
        <v>2022-01</v>
      </c>
      <c r="S4648" s="1" t="str">
        <f t="shared" si="216"/>
        <v/>
      </c>
      <c r="T4648" s="3">
        <f t="shared" si="217"/>
        <v>4345.08</v>
      </c>
    </row>
    <row r="4649" spans="1:20" x14ac:dyDescent="0.25">
      <c r="A4649" s="1" t="s">
        <v>12308</v>
      </c>
      <c r="B4649" s="1" t="s">
        <v>12308</v>
      </c>
      <c r="C4649" s="1" t="s">
        <v>12309</v>
      </c>
      <c r="D4649" s="1" t="s">
        <v>20</v>
      </c>
      <c r="E4649" s="1" t="s">
        <v>61</v>
      </c>
      <c r="F4649" s="1">
        <v>0</v>
      </c>
      <c r="G4649" s="2">
        <v>42248</v>
      </c>
      <c r="H4649" s="1" t="s">
        <v>22</v>
      </c>
      <c r="I4649" s="1" t="s">
        <v>23</v>
      </c>
      <c r="J4649" s="2">
        <v>42013</v>
      </c>
      <c r="K4649" s="1"/>
      <c r="L4649" s="1" t="s">
        <v>24</v>
      </c>
      <c r="M4649" s="3">
        <v>68792.460000000006</v>
      </c>
      <c r="N4649" s="3">
        <v>70151.75</v>
      </c>
      <c r="O4649" s="3">
        <v>53805.120000000003</v>
      </c>
      <c r="P4649" s="1">
        <v>125</v>
      </c>
      <c r="Q4649" s="3">
        <v>124081.87</v>
      </c>
      <c r="R4649" s="1" t="str">
        <f t="shared" si="218"/>
        <v>2015-09</v>
      </c>
      <c r="S4649" s="1" t="str">
        <f t="shared" si="216"/>
        <v/>
      </c>
      <c r="T4649" s="3">
        <f t="shared" si="217"/>
        <v>53930.12</v>
      </c>
    </row>
    <row r="4650" spans="1:20" x14ac:dyDescent="0.25">
      <c r="A4650" s="1" t="s">
        <v>12308</v>
      </c>
      <c r="B4650" s="1" t="s">
        <v>12308</v>
      </c>
      <c r="C4650" s="1" t="s">
        <v>12309</v>
      </c>
      <c r="D4650" s="1" t="s">
        <v>204</v>
      </c>
      <c r="E4650" s="1" t="s">
        <v>2635</v>
      </c>
      <c r="F4650" s="1">
        <v>0</v>
      </c>
      <c r="G4650" s="2">
        <v>44753</v>
      </c>
      <c r="H4650" s="1" t="s">
        <v>30</v>
      </c>
      <c r="I4650" s="1" t="s">
        <v>31</v>
      </c>
      <c r="J4650" s="1" t="s">
        <v>1502</v>
      </c>
      <c r="K4650" s="1"/>
      <c r="L4650" s="1" t="s">
        <v>24</v>
      </c>
      <c r="M4650" s="3">
        <v>68645.41</v>
      </c>
      <c r="N4650" s="3">
        <v>30362.3</v>
      </c>
      <c r="O4650" s="1" t="s">
        <v>32</v>
      </c>
      <c r="P4650" s="1" t="s">
        <v>32</v>
      </c>
      <c r="Q4650" s="3">
        <v>30362.3</v>
      </c>
      <c r="R4650" s="1" t="str">
        <f t="shared" si="218"/>
        <v>2022-07</v>
      </c>
      <c r="S4650" s="1" t="str">
        <f t="shared" si="216"/>
        <v/>
      </c>
      <c r="T4650" s="3">
        <f t="shared" si="217"/>
        <v>0</v>
      </c>
    </row>
    <row r="4651" spans="1:20" x14ac:dyDescent="0.25">
      <c r="A4651" s="1" t="s">
        <v>12308</v>
      </c>
      <c r="B4651" s="1" t="s">
        <v>12308</v>
      </c>
      <c r="C4651" s="1" t="s">
        <v>12309</v>
      </c>
      <c r="D4651" s="1" t="s">
        <v>204</v>
      </c>
      <c r="E4651" s="1" t="s">
        <v>2635</v>
      </c>
      <c r="F4651" s="1">
        <v>0</v>
      </c>
      <c r="G4651" s="2">
        <v>44753</v>
      </c>
      <c r="H4651" s="1" t="s">
        <v>30</v>
      </c>
      <c r="I4651" s="1" t="s">
        <v>31</v>
      </c>
      <c r="J4651" s="2">
        <v>44872</v>
      </c>
      <c r="K4651" s="1"/>
      <c r="L4651" s="1" t="s">
        <v>24</v>
      </c>
      <c r="M4651" s="3">
        <v>68645.41</v>
      </c>
      <c r="N4651" s="3">
        <v>30098.28</v>
      </c>
      <c r="O4651" s="1">
        <v>528.04</v>
      </c>
      <c r="P4651" s="1">
        <v>100</v>
      </c>
      <c r="Q4651" s="3">
        <v>30726.32</v>
      </c>
      <c r="R4651" s="1" t="str">
        <f t="shared" si="218"/>
        <v>2022-07</v>
      </c>
      <c r="S4651" s="1" t="str">
        <f t="shared" si="216"/>
        <v/>
      </c>
      <c r="T4651" s="3">
        <f t="shared" si="217"/>
        <v>628.04</v>
      </c>
    </row>
    <row r="4652" spans="1:20" x14ac:dyDescent="0.25">
      <c r="A4652" s="1" t="s">
        <v>12308</v>
      </c>
      <c r="B4652" s="1" t="s">
        <v>12308</v>
      </c>
      <c r="C4652" s="1" t="s">
        <v>12309</v>
      </c>
      <c r="D4652" s="1" t="s">
        <v>204</v>
      </c>
      <c r="E4652" s="1" t="s">
        <v>2635</v>
      </c>
      <c r="F4652" s="1">
        <v>0</v>
      </c>
      <c r="G4652" s="2">
        <v>44753</v>
      </c>
      <c r="H4652" s="1" t="s">
        <v>30</v>
      </c>
      <c r="I4652" s="1" t="s">
        <v>31</v>
      </c>
      <c r="J4652" s="2">
        <v>44872</v>
      </c>
      <c r="K4652" s="1"/>
      <c r="L4652" s="1" t="s">
        <v>24</v>
      </c>
      <c r="M4652" s="3">
        <v>68645.41</v>
      </c>
      <c r="N4652" s="3">
        <v>29834.26</v>
      </c>
      <c r="O4652" s="3">
        <v>7033.72</v>
      </c>
      <c r="P4652" s="1">
        <v>225</v>
      </c>
      <c r="Q4652" s="3">
        <v>37092.980000000003</v>
      </c>
      <c r="R4652" s="1" t="str">
        <f t="shared" si="218"/>
        <v>2022-07</v>
      </c>
      <c r="S4652" s="1" t="str">
        <f t="shared" si="216"/>
        <v/>
      </c>
      <c r="T4652" s="3">
        <f t="shared" si="217"/>
        <v>7258.72</v>
      </c>
    </row>
    <row r="4653" spans="1:20" x14ac:dyDescent="0.25">
      <c r="A4653" s="1" t="s">
        <v>12308</v>
      </c>
      <c r="B4653" s="1" t="s">
        <v>12308</v>
      </c>
      <c r="C4653" s="1" t="s">
        <v>12309</v>
      </c>
      <c r="D4653" s="1" t="s">
        <v>204</v>
      </c>
      <c r="E4653" s="1" t="s">
        <v>2635</v>
      </c>
      <c r="F4653" s="1">
        <v>0</v>
      </c>
      <c r="G4653" s="2">
        <v>44753</v>
      </c>
      <c r="H4653" s="1" t="s">
        <v>30</v>
      </c>
      <c r="I4653" s="1" t="s">
        <v>31</v>
      </c>
      <c r="J4653" s="2">
        <v>44872</v>
      </c>
      <c r="K4653" s="1"/>
      <c r="L4653" s="1" t="s">
        <v>24</v>
      </c>
      <c r="M4653" s="3">
        <v>68645.41</v>
      </c>
      <c r="N4653" s="3">
        <v>30098.28</v>
      </c>
      <c r="O4653" s="3">
        <v>1018.96</v>
      </c>
      <c r="P4653" s="1">
        <v>100</v>
      </c>
      <c r="Q4653" s="3">
        <v>31217.24</v>
      </c>
      <c r="R4653" s="1" t="str">
        <f t="shared" si="218"/>
        <v>2022-07</v>
      </c>
      <c r="S4653" s="1" t="str">
        <f t="shared" si="216"/>
        <v/>
      </c>
      <c r="T4653" s="3">
        <f t="shared" si="217"/>
        <v>1118.96</v>
      </c>
    </row>
    <row r="4654" spans="1:20" x14ac:dyDescent="0.25">
      <c r="A4654" s="1" t="s">
        <v>12308</v>
      </c>
      <c r="B4654" s="1" t="s">
        <v>12308</v>
      </c>
      <c r="C4654" s="1" t="s">
        <v>12309</v>
      </c>
      <c r="D4654" s="1" t="s">
        <v>204</v>
      </c>
      <c r="E4654" s="1" t="s">
        <v>2635</v>
      </c>
      <c r="F4654" s="1">
        <v>0</v>
      </c>
      <c r="G4654" s="2">
        <v>44753</v>
      </c>
      <c r="H4654" s="1" t="s">
        <v>30</v>
      </c>
      <c r="I4654" s="1" t="s">
        <v>31</v>
      </c>
      <c r="J4654" s="2">
        <v>44872</v>
      </c>
      <c r="K4654" s="1"/>
      <c r="L4654" s="1" t="s">
        <v>24</v>
      </c>
      <c r="M4654" s="3">
        <v>68645.41</v>
      </c>
      <c r="N4654" s="3">
        <v>30098.28</v>
      </c>
      <c r="O4654" s="3">
        <v>1122.08</v>
      </c>
      <c r="P4654" s="1">
        <v>225</v>
      </c>
      <c r="Q4654" s="3">
        <v>31445.360000000001</v>
      </c>
      <c r="R4654" s="1" t="str">
        <f t="shared" si="218"/>
        <v>2022-07</v>
      </c>
      <c r="S4654" s="1" t="str">
        <f t="shared" si="216"/>
        <v/>
      </c>
      <c r="T4654" s="3">
        <f t="shared" si="217"/>
        <v>1347.08</v>
      </c>
    </row>
    <row r="4655" spans="1:20" x14ac:dyDescent="0.25">
      <c r="A4655" s="1" t="s">
        <v>12308</v>
      </c>
      <c r="B4655" s="1" t="s">
        <v>12308</v>
      </c>
      <c r="C4655" s="1" t="s">
        <v>12309</v>
      </c>
      <c r="D4655" s="1" t="s">
        <v>204</v>
      </c>
      <c r="E4655" s="1" t="s">
        <v>2635</v>
      </c>
      <c r="F4655" s="1">
        <v>0</v>
      </c>
      <c r="G4655" s="2">
        <v>44753</v>
      </c>
      <c r="H4655" s="1" t="s">
        <v>30</v>
      </c>
      <c r="I4655" s="1" t="s">
        <v>31</v>
      </c>
      <c r="J4655" s="2">
        <v>44872</v>
      </c>
      <c r="K4655" s="1"/>
      <c r="L4655" s="1" t="s">
        <v>24</v>
      </c>
      <c r="M4655" s="3">
        <v>68645.41</v>
      </c>
      <c r="N4655" s="3">
        <v>30824.34</v>
      </c>
      <c r="O4655" s="3">
        <v>3098.12</v>
      </c>
      <c r="P4655" s="1">
        <v>225</v>
      </c>
      <c r="Q4655" s="3">
        <v>34147.46</v>
      </c>
      <c r="R4655" s="1" t="str">
        <f t="shared" si="218"/>
        <v>2022-07</v>
      </c>
      <c r="S4655" s="1" t="str">
        <f t="shared" si="216"/>
        <v/>
      </c>
      <c r="T4655" s="3">
        <f t="shared" si="217"/>
        <v>3323.12</v>
      </c>
    </row>
    <row r="4656" spans="1:20" x14ac:dyDescent="0.25">
      <c r="A4656" s="1" t="s">
        <v>12308</v>
      </c>
      <c r="B4656" s="1" t="s">
        <v>12308</v>
      </c>
      <c r="C4656" s="1" t="s">
        <v>12309</v>
      </c>
      <c r="D4656" s="1" t="s">
        <v>204</v>
      </c>
      <c r="E4656" s="1" t="s">
        <v>2635</v>
      </c>
      <c r="F4656" s="1">
        <v>0</v>
      </c>
      <c r="G4656" s="2">
        <v>44753</v>
      </c>
      <c r="H4656" s="1" t="s">
        <v>30</v>
      </c>
      <c r="I4656" s="1" t="s">
        <v>31</v>
      </c>
      <c r="J4656" s="2">
        <v>44872</v>
      </c>
      <c r="K4656" s="1"/>
      <c r="L4656" s="1" t="s">
        <v>24</v>
      </c>
      <c r="M4656" s="3">
        <v>68645.41</v>
      </c>
      <c r="N4656" s="3">
        <v>29834.26</v>
      </c>
      <c r="O4656" s="3">
        <v>6625.28</v>
      </c>
      <c r="P4656" s="1">
        <v>100</v>
      </c>
      <c r="Q4656" s="3">
        <v>36559.54</v>
      </c>
      <c r="R4656" s="1" t="str">
        <f t="shared" si="218"/>
        <v>2022-07</v>
      </c>
      <c r="S4656" s="1" t="str">
        <f t="shared" si="216"/>
        <v/>
      </c>
      <c r="T4656" s="3">
        <f t="shared" si="217"/>
        <v>6725.28</v>
      </c>
    </row>
    <row r="4657" spans="1:20" x14ac:dyDescent="0.25">
      <c r="A4657" s="1" t="s">
        <v>12308</v>
      </c>
      <c r="B4657" s="1" t="s">
        <v>12308</v>
      </c>
      <c r="C4657" s="1" t="s">
        <v>12309</v>
      </c>
      <c r="D4657" s="1" t="s">
        <v>204</v>
      </c>
      <c r="E4657" s="1" t="s">
        <v>2635</v>
      </c>
      <c r="F4657" s="1">
        <v>0</v>
      </c>
      <c r="G4657" s="2">
        <v>44753</v>
      </c>
      <c r="H4657" s="1" t="s">
        <v>30</v>
      </c>
      <c r="I4657" s="1" t="s">
        <v>368</v>
      </c>
      <c r="J4657" s="2">
        <v>44872</v>
      </c>
      <c r="K4657" s="1"/>
      <c r="L4657" s="1" t="s">
        <v>24</v>
      </c>
      <c r="M4657" s="3">
        <v>68645.41</v>
      </c>
      <c r="N4657" s="3">
        <v>30098.28</v>
      </c>
      <c r="O4657" s="1">
        <v>400.15</v>
      </c>
      <c r="P4657" s="1">
        <v>225</v>
      </c>
      <c r="Q4657" s="3">
        <v>30723.43</v>
      </c>
      <c r="R4657" s="1" t="str">
        <f t="shared" si="218"/>
        <v>2022-07</v>
      </c>
      <c r="S4657" s="1" t="str">
        <f t="shared" si="216"/>
        <v/>
      </c>
      <c r="T4657" s="3">
        <f t="shared" si="217"/>
        <v>625.15</v>
      </c>
    </row>
    <row r="4658" spans="1:20" x14ac:dyDescent="0.25">
      <c r="A4658" s="1" t="s">
        <v>12308</v>
      </c>
      <c r="B4658" s="1" t="s">
        <v>12308</v>
      </c>
      <c r="C4658" s="1" t="s">
        <v>12309</v>
      </c>
      <c r="D4658" s="1" t="s">
        <v>204</v>
      </c>
      <c r="E4658" s="1" t="s">
        <v>2635</v>
      </c>
      <c r="F4658" s="1">
        <v>0</v>
      </c>
      <c r="G4658" s="2">
        <v>44753</v>
      </c>
      <c r="H4658" s="1" t="s">
        <v>30</v>
      </c>
      <c r="I4658" s="1" t="s">
        <v>31</v>
      </c>
      <c r="J4658" s="2">
        <v>44872</v>
      </c>
      <c r="K4658" s="1"/>
      <c r="L4658" s="1" t="s">
        <v>24</v>
      </c>
      <c r="M4658" s="3">
        <v>68645.41</v>
      </c>
      <c r="N4658" s="3">
        <v>30098.28</v>
      </c>
      <c r="O4658" s="3">
        <v>2124.56</v>
      </c>
      <c r="P4658" s="1">
        <v>225</v>
      </c>
      <c r="Q4658" s="3">
        <v>32447.84</v>
      </c>
      <c r="R4658" s="1" t="str">
        <f t="shared" si="218"/>
        <v>2022-07</v>
      </c>
      <c r="S4658" s="1" t="str">
        <f t="shared" si="216"/>
        <v/>
      </c>
      <c r="T4658" s="3">
        <f t="shared" si="217"/>
        <v>2349.56</v>
      </c>
    </row>
    <row r="4659" spans="1:20" x14ac:dyDescent="0.25">
      <c r="A4659" s="1" t="s">
        <v>12308</v>
      </c>
      <c r="B4659" s="1" t="s">
        <v>12308</v>
      </c>
      <c r="C4659" s="1" t="s">
        <v>12309</v>
      </c>
      <c r="D4659" s="1" t="s">
        <v>204</v>
      </c>
      <c r="E4659" s="1" t="s">
        <v>2635</v>
      </c>
      <c r="F4659" s="1">
        <v>0</v>
      </c>
      <c r="G4659" s="2">
        <v>44753</v>
      </c>
      <c r="H4659" s="1" t="s">
        <v>30</v>
      </c>
      <c r="I4659" s="1" t="s">
        <v>31</v>
      </c>
      <c r="J4659" s="2">
        <v>44872</v>
      </c>
      <c r="K4659" s="1"/>
      <c r="L4659" s="1" t="s">
        <v>24</v>
      </c>
      <c r="M4659" s="3">
        <v>68645.41</v>
      </c>
      <c r="N4659" s="3">
        <v>30098.28</v>
      </c>
      <c r="O4659" s="3">
        <v>4983.42</v>
      </c>
      <c r="P4659" s="1">
        <v>100</v>
      </c>
      <c r="Q4659" s="3">
        <v>35181.699999999997</v>
      </c>
      <c r="R4659" s="1" t="str">
        <f t="shared" si="218"/>
        <v>2022-07</v>
      </c>
      <c r="S4659" s="1" t="str">
        <f t="shared" si="216"/>
        <v/>
      </c>
      <c r="T4659" s="3">
        <f t="shared" si="217"/>
        <v>5083.42</v>
      </c>
    </row>
    <row r="4660" spans="1:20" x14ac:dyDescent="0.25">
      <c r="A4660" s="1" t="s">
        <v>12308</v>
      </c>
      <c r="B4660" s="1" t="s">
        <v>12308</v>
      </c>
      <c r="C4660" s="1" t="s">
        <v>12309</v>
      </c>
      <c r="D4660" s="1" t="s">
        <v>204</v>
      </c>
      <c r="E4660" s="1" t="s">
        <v>2635</v>
      </c>
      <c r="F4660" s="1">
        <v>0</v>
      </c>
      <c r="G4660" s="2">
        <v>44753</v>
      </c>
      <c r="H4660" s="1" t="s">
        <v>30</v>
      </c>
      <c r="I4660" s="1" t="s">
        <v>31</v>
      </c>
      <c r="J4660" s="2">
        <v>44872</v>
      </c>
      <c r="K4660" s="1"/>
      <c r="L4660" s="1" t="s">
        <v>24</v>
      </c>
      <c r="M4660" s="3">
        <v>68645.41</v>
      </c>
      <c r="N4660" s="3">
        <v>30098.28</v>
      </c>
      <c r="O4660" s="1">
        <v>738.43</v>
      </c>
      <c r="P4660" s="1">
        <v>225</v>
      </c>
      <c r="Q4660" s="3">
        <v>31061.71</v>
      </c>
      <c r="R4660" s="1" t="str">
        <f t="shared" si="218"/>
        <v>2022-07</v>
      </c>
      <c r="S4660" s="1" t="str">
        <f t="shared" si="216"/>
        <v/>
      </c>
      <c r="T4660" s="3">
        <f t="shared" si="217"/>
        <v>963.43</v>
      </c>
    </row>
    <row r="4661" spans="1:20" x14ac:dyDescent="0.25">
      <c r="A4661" s="1" t="s">
        <v>12308</v>
      </c>
      <c r="B4661" s="1" t="s">
        <v>12308</v>
      </c>
      <c r="C4661" s="1" t="s">
        <v>12309</v>
      </c>
      <c r="D4661" s="1" t="s">
        <v>498</v>
      </c>
      <c r="E4661" s="1" t="s">
        <v>1610</v>
      </c>
      <c r="F4661" s="1">
        <v>0</v>
      </c>
      <c r="G4661" s="2">
        <v>43598</v>
      </c>
      <c r="H4661" s="1" t="s">
        <v>22</v>
      </c>
      <c r="I4661" s="1" t="s">
        <v>31</v>
      </c>
      <c r="J4661" s="2">
        <v>43196</v>
      </c>
      <c r="K4661" s="1"/>
      <c r="L4661" s="1" t="s">
        <v>24</v>
      </c>
      <c r="M4661" s="3">
        <v>54977.94</v>
      </c>
      <c r="N4661" s="3">
        <v>55733.51</v>
      </c>
      <c r="O4661" s="3">
        <v>9756.36</v>
      </c>
      <c r="P4661" s="1">
        <v>125</v>
      </c>
      <c r="Q4661" s="3">
        <v>65614.87</v>
      </c>
      <c r="R4661" s="1" t="str">
        <f t="shared" si="218"/>
        <v>2019-05</v>
      </c>
      <c r="S4661" s="1" t="str">
        <f t="shared" si="216"/>
        <v/>
      </c>
      <c r="T4661" s="3">
        <f t="shared" si="217"/>
        <v>9881.36</v>
      </c>
    </row>
    <row r="4662" spans="1:20" x14ac:dyDescent="0.25">
      <c r="A4662" s="1" t="s">
        <v>12308</v>
      </c>
      <c r="B4662" s="1" t="s">
        <v>12308</v>
      </c>
      <c r="C4662" s="1" t="s">
        <v>12309</v>
      </c>
      <c r="D4662" s="1" t="s">
        <v>498</v>
      </c>
      <c r="E4662" s="1" t="s">
        <v>1610</v>
      </c>
      <c r="F4662" s="1">
        <v>0</v>
      </c>
      <c r="G4662" s="2">
        <v>43833</v>
      </c>
      <c r="H4662" s="1" t="s">
        <v>30</v>
      </c>
      <c r="I4662" s="1" t="s">
        <v>31</v>
      </c>
      <c r="J4662" s="2">
        <v>43891</v>
      </c>
      <c r="K4662" s="1"/>
      <c r="L4662" s="1" t="s">
        <v>24</v>
      </c>
      <c r="M4662" s="3">
        <v>54977.94</v>
      </c>
      <c r="N4662" s="3">
        <v>55733.5</v>
      </c>
      <c r="O4662" s="1">
        <v>158.59</v>
      </c>
      <c r="P4662" s="1">
        <v>125</v>
      </c>
      <c r="Q4662" s="3">
        <v>56017.09</v>
      </c>
      <c r="R4662" s="1" t="str">
        <f t="shared" si="218"/>
        <v>2020-01</v>
      </c>
      <c r="S4662" s="1" t="str">
        <f t="shared" si="216"/>
        <v/>
      </c>
      <c r="T4662" s="3">
        <f t="shared" si="217"/>
        <v>283.59000000000003</v>
      </c>
    </row>
    <row r="4663" spans="1:20" x14ac:dyDescent="0.25">
      <c r="A4663" s="1" t="s">
        <v>12308</v>
      </c>
      <c r="B4663" s="1" t="s">
        <v>12308</v>
      </c>
      <c r="C4663" s="1" t="s">
        <v>12309</v>
      </c>
      <c r="D4663" s="1" t="s">
        <v>498</v>
      </c>
      <c r="E4663" s="1" t="s">
        <v>1610</v>
      </c>
      <c r="F4663" s="1">
        <v>0</v>
      </c>
      <c r="G4663" s="2">
        <v>43836</v>
      </c>
      <c r="H4663" s="1" t="s">
        <v>30</v>
      </c>
      <c r="I4663" s="1" t="s">
        <v>31</v>
      </c>
      <c r="J4663" s="2">
        <v>43983</v>
      </c>
      <c r="K4663" s="1"/>
      <c r="L4663" s="1" t="s">
        <v>24</v>
      </c>
      <c r="M4663" s="3">
        <v>54977.94</v>
      </c>
      <c r="N4663" s="3">
        <v>55733.48</v>
      </c>
      <c r="O4663" s="1">
        <v>944.92</v>
      </c>
      <c r="P4663" s="1" t="s">
        <v>32</v>
      </c>
      <c r="Q4663" s="3">
        <v>56678.400000000001</v>
      </c>
      <c r="R4663" s="1" t="str">
        <f t="shared" si="218"/>
        <v>2020-01</v>
      </c>
      <c r="S4663" s="1" t="str">
        <f t="shared" si="216"/>
        <v/>
      </c>
      <c r="T4663" s="3">
        <f t="shared" si="217"/>
        <v>944.92</v>
      </c>
    </row>
    <row r="4664" spans="1:20" x14ac:dyDescent="0.25">
      <c r="A4664" s="1" t="s">
        <v>12308</v>
      </c>
      <c r="B4664" s="1" t="s">
        <v>12308</v>
      </c>
      <c r="C4664" s="1" t="s">
        <v>12309</v>
      </c>
      <c r="D4664" s="1" t="s">
        <v>498</v>
      </c>
      <c r="E4664" s="1" t="s">
        <v>1610</v>
      </c>
      <c r="F4664" s="1">
        <v>0</v>
      </c>
      <c r="G4664" s="2">
        <v>43879</v>
      </c>
      <c r="H4664" s="1" t="s">
        <v>30</v>
      </c>
      <c r="I4664" s="1" t="s">
        <v>31</v>
      </c>
      <c r="J4664" s="1" t="s">
        <v>363</v>
      </c>
      <c r="K4664" s="1"/>
      <c r="L4664" s="1" t="s">
        <v>24</v>
      </c>
      <c r="M4664" s="3">
        <v>54977.94</v>
      </c>
      <c r="N4664" s="3">
        <v>55221.16</v>
      </c>
      <c r="O4664" s="3">
        <v>4749.28</v>
      </c>
      <c r="P4664" s="1">
        <v>125</v>
      </c>
      <c r="Q4664" s="3">
        <v>60095.44</v>
      </c>
      <c r="R4664" s="1" t="str">
        <f t="shared" si="218"/>
        <v>2020-02</v>
      </c>
      <c r="S4664" s="1" t="str">
        <f t="shared" si="216"/>
        <v/>
      </c>
      <c r="T4664" s="3">
        <f t="shared" si="217"/>
        <v>4874.28</v>
      </c>
    </row>
    <row r="4665" spans="1:20" x14ac:dyDescent="0.25">
      <c r="A4665" s="1" t="s">
        <v>12308</v>
      </c>
      <c r="B4665" s="1" t="s">
        <v>12308</v>
      </c>
      <c r="C4665" s="1" t="s">
        <v>12309</v>
      </c>
      <c r="D4665" s="1" t="s">
        <v>498</v>
      </c>
      <c r="E4665" s="1" t="s">
        <v>1610</v>
      </c>
      <c r="F4665" s="1">
        <v>0</v>
      </c>
      <c r="G4665" s="2">
        <v>43836</v>
      </c>
      <c r="H4665" s="1" t="s">
        <v>30</v>
      </c>
      <c r="I4665" s="1" t="s">
        <v>31</v>
      </c>
      <c r="J4665" s="2">
        <v>43983</v>
      </c>
      <c r="K4665" s="1"/>
      <c r="L4665" s="1" t="s">
        <v>24</v>
      </c>
      <c r="M4665" s="3">
        <v>54977.73</v>
      </c>
      <c r="N4665" s="3">
        <v>54676.25</v>
      </c>
      <c r="O4665" s="3">
        <v>7605.81</v>
      </c>
      <c r="P4665" s="1">
        <v>125</v>
      </c>
      <c r="Q4665" s="3">
        <v>62407.06</v>
      </c>
      <c r="R4665" s="1" t="str">
        <f t="shared" si="218"/>
        <v>2020-01</v>
      </c>
      <c r="S4665" s="1" t="str">
        <f t="shared" si="216"/>
        <v/>
      </c>
      <c r="T4665" s="3">
        <f t="shared" si="217"/>
        <v>7730.81</v>
      </c>
    </row>
    <row r="4666" spans="1:20" x14ac:dyDescent="0.25">
      <c r="A4666" s="1" t="s">
        <v>12308</v>
      </c>
      <c r="B4666" s="1" t="s">
        <v>12308</v>
      </c>
      <c r="C4666" s="1" t="s">
        <v>12309</v>
      </c>
      <c r="D4666" s="1" t="s">
        <v>498</v>
      </c>
      <c r="E4666" s="1" t="s">
        <v>1610</v>
      </c>
      <c r="F4666" s="1">
        <v>0</v>
      </c>
      <c r="G4666" s="2">
        <v>43836</v>
      </c>
      <c r="H4666" s="1" t="s">
        <v>30</v>
      </c>
      <c r="I4666" s="1" t="s">
        <v>257</v>
      </c>
      <c r="J4666" s="2">
        <v>43983</v>
      </c>
      <c r="K4666" s="1"/>
      <c r="L4666" s="1" t="s">
        <v>24</v>
      </c>
      <c r="M4666" s="3">
        <v>54977.73</v>
      </c>
      <c r="N4666" s="3">
        <v>55733.5</v>
      </c>
      <c r="O4666" s="3">
        <v>12762.15</v>
      </c>
      <c r="P4666" s="1">
        <v>125</v>
      </c>
      <c r="Q4666" s="3">
        <v>68620.649999999994</v>
      </c>
      <c r="R4666" s="1" t="str">
        <f t="shared" si="218"/>
        <v>2020-01</v>
      </c>
      <c r="S4666" s="1" t="str">
        <f t="shared" si="216"/>
        <v/>
      </c>
      <c r="T4666" s="3">
        <f t="shared" si="217"/>
        <v>12887.15</v>
      </c>
    </row>
    <row r="4667" spans="1:20" x14ac:dyDescent="0.25">
      <c r="A4667" s="1" t="s">
        <v>12308</v>
      </c>
      <c r="B4667" s="1" t="s">
        <v>12308</v>
      </c>
      <c r="C4667" s="1" t="s">
        <v>12309</v>
      </c>
      <c r="D4667" s="1" t="s">
        <v>498</v>
      </c>
      <c r="E4667" s="1" t="s">
        <v>1610</v>
      </c>
      <c r="F4667" s="1">
        <v>0</v>
      </c>
      <c r="G4667" s="2">
        <v>43836</v>
      </c>
      <c r="H4667" s="1" t="s">
        <v>30</v>
      </c>
      <c r="I4667" s="1" t="s">
        <v>31</v>
      </c>
      <c r="J4667" s="2">
        <v>43983</v>
      </c>
      <c r="K4667" s="1"/>
      <c r="L4667" s="1" t="s">
        <v>24</v>
      </c>
      <c r="M4667" s="3">
        <v>54977.73</v>
      </c>
      <c r="N4667" s="3">
        <v>55733.5</v>
      </c>
      <c r="O4667" s="3">
        <v>18222.25</v>
      </c>
      <c r="P4667" s="1">
        <v>125</v>
      </c>
      <c r="Q4667" s="3">
        <v>74080.75</v>
      </c>
      <c r="R4667" s="1" t="str">
        <f t="shared" si="218"/>
        <v>2020-01</v>
      </c>
      <c r="S4667" s="1" t="str">
        <f t="shared" si="216"/>
        <v/>
      </c>
      <c r="T4667" s="3">
        <f t="shared" si="217"/>
        <v>18347.25</v>
      </c>
    </row>
    <row r="4668" spans="1:20" x14ac:dyDescent="0.25">
      <c r="A4668" s="1" t="s">
        <v>12308</v>
      </c>
      <c r="B4668" s="1" t="s">
        <v>12308</v>
      </c>
      <c r="C4668" s="1" t="s">
        <v>12309</v>
      </c>
      <c r="D4668" s="1" t="s">
        <v>498</v>
      </c>
      <c r="E4668" s="1" t="s">
        <v>1610</v>
      </c>
      <c r="F4668" s="1">
        <v>0</v>
      </c>
      <c r="G4668" s="2">
        <v>43892</v>
      </c>
      <c r="H4668" s="1" t="s">
        <v>30</v>
      </c>
      <c r="I4668" s="1" t="s">
        <v>31</v>
      </c>
      <c r="J4668" s="2">
        <v>43864</v>
      </c>
      <c r="K4668" s="1"/>
      <c r="L4668" s="1" t="s">
        <v>24</v>
      </c>
      <c r="M4668" s="3">
        <v>54977.73</v>
      </c>
      <c r="N4668" s="3">
        <v>55050.48</v>
      </c>
      <c r="O4668" s="3">
        <v>2829.01</v>
      </c>
      <c r="P4668" s="1">
        <v>125</v>
      </c>
      <c r="Q4668" s="3">
        <v>58004.49</v>
      </c>
      <c r="R4668" s="1" t="str">
        <f t="shared" si="218"/>
        <v>2020-03</v>
      </c>
      <c r="S4668" s="1" t="str">
        <f t="shared" si="216"/>
        <v/>
      </c>
      <c r="T4668" s="3">
        <f t="shared" si="217"/>
        <v>2954.01</v>
      </c>
    </row>
    <row r="4669" spans="1:20" x14ac:dyDescent="0.25">
      <c r="A4669" s="1" t="s">
        <v>12308</v>
      </c>
      <c r="B4669" s="1" t="s">
        <v>12308</v>
      </c>
      <c r="C4669" s="1" t="s">
        <v>12309</v>
      </c>
      <c r="D4669" s="1" t="s">
        <v>498</v>
      </c>
      <c r="E4669" s="1" t="s">
        <v>1610</v>
      </c>
      <c r="F4669" s="1">
        <v>0</v>
      </c>
      <c r="G4669" s="2">
        <v>44935</v>
      </c>
      <c r="H4669" s="1" t="s">
        <v>22</v>
      </c>
      <c r="I4669" s="1" t="s">
        <v>31</v>
      </c>
      <c r="J4669" s="1" t="s">
        <v>47</v>
      </c>
      <c r="K4669" s="1"/>
      <c r="L4669" s="1" t="s">
        <v>24</v>
      </c>
      <c r="M4669" s="3">
        <v>52240.03</v>
      </c>
      <c r="N4669" s="3">
        <v>24414.400000000001</v>
      </c>
      <c r="O4669" s="3">
        <v>10501.5</v>
      </c>
      <c r="P4669" s="1">
        <v>100</v>
      </c>
      <c r="Q4669" s="3">
        <v>35015.9</v>
      </c>
      <c r="R4669" s="1" t="str">
        <f t="shared" si="218"/>
        <v>2023-01</v>
      </c>
      <c r="S4669" s="1" t="str">
        <f t="shared" si="216"/>
        <v/>
      </c>
      <c r="T4669" s="3">
        <f t="shared" si="217"/>
        <v>10601.5</v>
      </c>
    </row>
    <row r="4670" spans="1:20" x14ac:dyDescent="0.25">
      <c r="A4670" s="1" t="s">
        <v>12308</v>
      </c>
      <c r="B4670" s="1" t="s">
        <v>12308</v>
      </c>
      <c r="C4670" s="1" t="s">
        <v>12309</v>
      </c>
      <c r="D4670" s="1" t="s">
        <v>498</v>
      </c>
      <c r="E4670" s="1" t="s">
        <v>1610</v>
      </c>
      <c r="F4670" s="1">
        <v>0</v>
      </c>
      <c r="G4670" s="2">
        <v>39538</v>
      </c>
      <c r="H4670" s="1" t="s">
        <v>22</v>
      </c>
      <c r="I4670" s="1" t="s">
        <v>31</v>
      </c>
      <c r="J4670" s="1" t="s">
        <v>12318</v>
      </c>
      <c r="K4670" s="1"/>
      <c r="L4670" s="1" t="s">
        <v>24</v>
      </c>
      <c r="M4670" s="3">
        <v>50537.55</v>
      </c>
      <c r="N4670" s="3">
        <v>45693.85</v>
      </c>
      <c r="O4670" s="3">
        <v>6384.08</v>
      </c>
      <c r="P4670" s="1">
        <v>125</v>
      </c>
      <c r="Q4670" s="3">
        <v>52202.93</v>
      </c>
      <c r="R4670" s="1" t="str">
        <f t="shared" si="218"/>
        <v>2008-03</v>
      </c>
      <c r="S4670" s="1" t="str">
        <f t="shared" si="216"/>
        <v/>
      </c>
      <c r="T4670" s="3">
        <f t="shared" si="217"/>
        <v>6509.08</v>
      </c>
    </row>
    <row r="4671" spans="1:20" x14ac:dyDescent="0.25">
      <c r="A4671" s="1" t="s">
        <v>12308</v>
      </c>
      <c r="B4671" s="1" t="s">
        <v>12308</v>
      </c>
      <c r="C4671" s="1" t="s">
        <v>12309</v>
      </c>
      <c r="D4671" s="1" t="s">
        <v>498</v>
      </c>
      <c r="E4671" s="1" t="s">
        <v>1610</v>
      </c>
      <c r="F4671" s="1">
        <v>0</v>
      </c>
      <c r="G4671" s="2">
        <v>42142</v>
      </c>
      <c r="H4671" s="1" t="s">
        <v>22</v>
      </c>
      <c r="I4671" s="1" t="s">
        <v>31</v>
      </c>
      <c r="J4671" s="1" t="s">
        <v>345</v>
      </c>
      <c r="K4671" s="1"/>
      <c r="L4671" s="1" t="s">
        <v>24</v>
      </c>
      <c r="M4671" s="3">
        <v>50537.55</v>
      </c>
      <c r="N4671" s="3">
        <v>46943.81</v>
      </c>
      <c r="O4671" s="3">
        <v>6217.48</v>
      </c>
      <c r="P4671" s="1" t="s">
        <v>32</v>
      </c>
      <c r="Q4671" s="3">
        <v>53161.29</v>
      </c>
      <c r="R4671" s="1" t="str">
        <f t="shared" si="218"/>
        <v>2015-05</v>
      </c>
      <c r="S4671" s="1" t="str">
        <f t="shared" si="216"/>
        <v/>
      </c>
      <c r="T4671" s="3">
        <f t="shared" si="217"/>
        <v>6217.48</v>
      </c>
    </row>
    <row r="4672" spans="1:20" x14ac:dyDescent="0.25">
      <c r="A4672" s="1" t="s">
        <v>12308</v>
      </c>
      <c r="B4672" s="1" t="s">
        <v>12308</v>
      </c>
      <c r="C4672" s="1" t="s">
        <v>12309</v>
      </c>
      <c r="D4672" s="1" t="s">
        <v>498</v>
      </c>
      <c r="E4672" s="1" t="s">
        <v>1610</v>
      </c>
      <c r="F4672" s="1">
        <v>0</v>
      </c>
      <c r="G4672" s="2">
        <v>42996</v>
      </c>
      <c r="H4672" s="1" t="s">
        <v>22</v>
      </c>
      <c r="I4672" s="1" t="s">
        <v>31</v>
      </c>
      <c r="J4672" s="1" t="s">
        <v>851</v>
      </c>
      <c r="K4672" s="1"/>
      <c r="L4672" s="1" t="s">
        <v>24</v>
      </c>
      <c r="M4672" s="3">
        <v>50537.55</v>
      </c>
      <c r="N4672" s="3">
        <v>46943.9</v>
      </c>
      <c r="O4672" s="3">
        <v>1382.72</v>
      </c>
      <c r="P4672" s="1" t="s">
        <v>32</v>
      </c>
      <c r="Q4672" s="3">
        <v>48326.62</v>
      </c>
      <c r="R4672" s="1" t="str">
        <f t="shared" si="218"/>
        <v>2017-09</v>
      </c>
      <c r="S4672" s="1" t="str">
        <f t="shared" si="216"/>
        <v/>
      </c>
      <c r="T4672" s="3">
        <f t="shared" si="217"/>
        <v>1382.72</v>
      </c>
    </row>
    <row r="4673" spans="1:20" x14ac:dyDescent="0.25">
      <c r="A4673" s="1" t="s">
        <v>12308</v>
      </c>
      <c r="B4673" s="1" t="s">
        <v>12308</v>
      </c>
      <c r="C4673" s="1" t="s">
        <v>12309</v>
      </c>
      <c r="D4673" s="1" t="s">
        <v>498</v>
      </c>
      <c r="E4673" s="1" t="s">
        <v>1610</v>
      </c>
      <c r="F4673" s="1">
        <v>0</v>
      </c>
      <c r="G4673" s="2">
        <v>44383</v>
      </c>
      <c r="H4673" s="1" t="s">
        <v>30</v>
      </c>
      <c r="I4673" s="1" t="s">
        <v>31</v>
      </c>
      <c r="J4673" s="2">
        <v>44354</v>
      </c>
      <c r="K4673" s="1"/>
      <c r="L4673" s="1" t="s">
        <v>24</v>
      </c>
      <c r="M4673" s="3">
        <v>50537.55</v>
      </c>
      <c r="N4673" s="3">
        <v>45693.73</v>
      </c>
      <c r="O4673" s="1">
        <v>472.82</v>
      </c>
      <c r="P4673" s="1">
        <v>125</v>
      </c>
      <c r="Q4673" s="3">
        <v>46291.55</v>
      </c>
      <c r="R4673" s="1" t="str">
        <f t="shared" si="218"/>
        <v>2021-07</v>
      </c>
      <c r="S4673" s="1" t="str">
        <f t="shared" si="216"/>
        <v/>
      </c>
      <c r="T4673" s="3">
        <f t="shared" si="217"/>
        <v>597.81999999999994</v>
      </c>
    </row>
    <row r="4674" spans="1:20" x14ac:dyDescent="0.25">
      <c r="A4674" s="1" t="s">
        <v>12308</v>
      </c>
      <c r="B4674" s="1" t="s">
        <v>12308</v>
      </c>
      <c r="C4674" s="1" t="s">
        <v>12309</v>
      </c>
      <c r="D4674" s="1" t="s">
        <v>498</v>
      </c>
      <c r="E4674" s="1" t="s">
        <v>1610</v>
      </c>
      <c r="F4674" s="1">
        <v>0</v>
      </c>
      <c r="G4674" s="2">
        <v>44389</v>
      </c>
      <c r="H4674" s="1" t="s">
        <v>30</v>
      </c>
      <c r="I4674" s="1" t="s">
        <v>31</v>
      </c>
      <c r="J4674" s="2">
        <v>44537</v>
      </c>
      <c r="K4674" s="1"/>
      <c r="L4674" s="1" t="s">
        <v>24</v>
      </c>
      <c r="M4674" s="3">
        <v>50537.55</v>
      </c>
      <c r="N4674" s="3">
        <v>45693.91</v>
      </c>
      <c r="O4674" s="3">
        <v>8945.3700000000008</v>
      </c>
      <c r="P4674" s="1">
        <v>125</v>
      </c>
      <c r="Q4674" s="3">
        <v>54764.28</v>
      </c>
      <c r="R4674" s="1" t="str">
        <f t="shared" si="218"/>
        <v>2021-07</v>
      </c>
      <c r="S4674" s="1" t="str">
        <f t="shared" ref="S4674:S4737" si="219">IF(OR(ISBLANK(K4674), K4674=0), "", TEXT(K4674, "yyyy-mm"))</f>
        <v/>
      </c>
      <c r="T4674" s="3">
        <f t="shared" ref="T4674:T4737" si="220">IFERROR(VALUE(SUBSTITUTE(O4674, ",", "")), 0) + IFERROR(VALUE(SUBSTITUTE(P4674, ",", "")), 0)</f>
        <v>9070.3700000000008</v>
      </c>
    </row>
    <row r="4675" spans="1:20" x14ac:dyDescent="0.25">
      <c r="A4675" s="1" t="s">
        <v>12308</v>
      </c>
      <c r="B4675" s="1" t="s">
        <v>12308</v>
      </c>
      <c r="C4675" s="1" t="s">
        <v>12309</v>
      </c>
      <c r="D4675" s="1" t="s">
        <v>498</v>
      </c>
      <c r="E4675" s="1" t="s">
        <v>1610</v>
      </c>
      <c r="F4675" s="1">
        <v>0</v>
      </c>
      <c r="G4675" s="2">
        <v>44389</v>
      </c>
      <c r="H4675" s="1" t="s">
        <v>22</v>
      </c>
      <c r="I4675" s="1" t="s">
        <v>170</v>
      </c>
      <c r="J4675" s="2">
        <v>44537</v>
      </c>
      <c r="K4675" s="1"/>
      <c r="L4675" s="1" t="s">
        <v>24</v>
      </c>
      <c r="M4675" s="3">
        <v>50537.55</v>
      </c>
      <c r="N4675" s="3">
        <v>45693.77</v>
      </c>
      <c r="O4675" s="3">
        <v>10321.459999999999</v>
      </c>
      <c r="P4675" s="1">
        <v>125</v>
      </c>
      <c r="Q4675" s="3">
        <v>56140.23</v>
      </c>
      <c r="R4675" s="1" t="str">
        <f t="shared" ref="R4675:R4738" si="221">TEXT(G4675, "yyyy-mm")</f>
        <v>2021-07</v>
      </c>
      <c r="S4675" s="1" t="str">
        <f t="shared" si="219"/>
        <v/>
      </c>
      <c r="T4675" s="3">
        <f t="shared" si="220"/>
        <v>10446.459999999999</v>
      </c>
    </row>
    <row r="4676" spans="1:20" x14ac:dyDescent="0.25">
      <c r="A4676" s="1" t="s">
        <v>12308</v>
      </c>
      <c r="B4676" s="1" t="s">
        <v>12308</v>
      </c>
      <c r="C4676" s="1" t="s">
        <v>12309</v>
      </c>
      <c r="D4676" s="1" t="s">
        <v>498</v>
      </c>
      <c r="E4676" s="1" t="s">
        <v>1610</v>
      </c>
      <c r="F4676" s="1">
        <v>0</v>
      </c>
      <c r="G4676" s="2">
        <v>44389</v>
      </c>
      <c r="H4676" s="1" t="s">
        <v>22</v>
      </c>
      <c r="I4676" s="1" t="s">
        <v>23</v>
      </c>
      <c r="J4676" s="2">
        <v>44537</v>
      </c>
      <c r="K4676" s="1"/>
      <c r="L4676" s="1" t="s">
        <v>24</v>
      </c>
      <c r="M4676" s="3">
        <v>50537.55</v>
      </c>
      <c r="N4676" s="3">
        <v>45693.87</v>
      </c>
      <c r="O4676" s="3">
        <v>1087.1400000000001</v>
      </c>
      <c r="P4676" s="1">
        <v>125</v>
      </c>
      <c r="Q4676" s="3">
        <v>46906.01</v>
      </c>
      <c r="R4676" s="1" t="str">
        <f t="shared" si="221"/>
        <v>2021-07</v>
      </c>
      <c r="S4676" s="1" t="str">
        <f t="shared" si="219"/>
        <v/>
      </c>
      <c r="T4676" s="3">
        <f t="shared" si="220"/>
        <v>1212.1400000000001</v>
      </c>
    </row>
    <row r="4677" spans="1:20" x14ac:dyDescent="0.25">
      <c r="A4677" s="1" t="s">
        <v>12308</v>
      </c>
      <c r="B4677" s="1" t="s">
        <v>12308</v>
      </c>
      <c r="C4677" s="1" t="s">
        <v>12309</v>
      </c>
      <c r="D4677" s="1" t="s">
        <v>498</v>
      </c>
      <c r="E4677" s="1" t="s">
        <v>1610</v>
      </c>
      <c r="F4677" s="1">
        <v>0</v>
      </c>
      <c r="G4677" s="2">
        <v>44697</v>
      </c>
      <c r="H4677" s="1" t="s">
        <v>30</v>
      </c>
      <c r="I4677" s="1" t="s">
        <v>31</v>
      </c>
      <c r="J4677" s="1" t="s">
        <v>2039</v>
      </c>
      <c r="K4677" s="1"/>
      <c r="L4677" s="1" t="s">
        <v>24</v>
      </c>
      <c r="M4677" s="3">
        <v>40219.5</v>
      </c>
      <c r="N4677" s="3">
        <v>24172.26</v>
      </c>
      <c r="O4677" s="3">
        <v>1733.05</v>
      </c>
      <c r="P4677" s="1">
        <v>125</v>
      </c>
      <c r="Q4677" s="3">
        <v>26030.31</v>
      </c>
      <c r="R4677" s="1" t="str">
        <f t="shared" si="221"/>
        <v>2022-05</v>
      </c>
      <c r="S4677" s="1" t="str">
        <f t="shared" si="219"/>
        <v/>
      </c>
      <c r="T4677" s="3">
        <f t="shared" si="220"/>
        <v>1858.05</v>
      </c>
    </row>
    <row r="4678" spans="1:20" x14ac:dyDescent="0.25">
      <c r="A4678" s="1" t="s">
        <v>12308</v>
      </c>
      <c r="B4678" s="1" t="s">
        <v>12308</v>
      </c>
      <c r="C4678" s="1" t="s">
        <v>12309</v>
      </c>
      <c r="D4678" s="1" t="s">
        <v>498</v>
      </c>
      <c r="E4678" s="1" t="s">
        <v>1610</v>
      </c>
      <c r="F4678" s="1">
        <v>0</v>
      </c>
      <c r="G4678" s="2">
        <v>44697</v>
      </c>
      <c r="H4678" s="1" t="s">
        <v>30</v>
      </c>
      <c r="I4678" s="1" t="s">
        <v>31</v>
      </c>
      <c r="J4678" s="1" t="s">
        <v>1211</v>
      </c>
      <c r="K4678" s="1"/>
      <c r="L4678" s="1" t="s">
        <v>24</v>
      </c>
      <c r="M4678" s="3">
        <v>40219.5</v>
      </c>
      <c r="N4678" s="3">
        <v>24172.26</v>
      </c>
      <c r="O4678" s="1" t="s">
        <v>32</v>
      </c>
      <c r="P4678" s="1" t="s">
        <v>32</v>
      </c>
      <c r="Q4678" s="3">
        <v>24172.26</v>
      </c>
      <c r="R4678" s="1" t="str">
        <f t="shared" si="221"/>
        <v>2022-05</v>
      </c>
      <c r="S4678" s="1" t="str">
        <f t="shared" si="219"/>
        <v/>
      </c>
      <c r="T4678" s="3">
        <f t="shared" si="220"/>
        <v>0</v>
      </c>
    </row>
    <row r="4679" spans="1:20" x14ac:dyDescent="0.25">
      <c r="A4679" s="1" t="s">
        <v>12308</v>
      </c>
      <c r="B4679" s="1" t="s">
        <v>12308</v>
      </c>
      <c r="C4679" s="1" t="s">
        <v>12309</v>
      </c>
      <c r="D4679" s="1" t="s">
        <v>498</v>
      </c>
      <c r="E4679" s="1" t="s">
        <v>1610</v>
      </c>
      <c r="F4679" s="1">
        <v>0</v>
      </c>
      <c r="G4679" s="2">
        <v>44614</v>
      </c>
      <c r="H4679" s="1" t="s">
        <v>30</v>
      </c>
      <c r="I4679" s="1" t="s">
        <v>31</v>
      </c>
      <c r="J4679" s="1" t="s">
        <v>4551</v>
      </c>
      <c r="K4679" s="1"/>
      <c r="L4679" s="1" t="s">
        <v>24</v>
      </c>
      <c r="M4679" s="3">
        <v>40219.5</v>
      </c>
      <c r="N4679" s="3">
        <v>33453.69</v>
      </c>
      <c r="O4679" s="3">
        <v>2083.5700000000002</v>
      </c>
      <c r="P4679" s="1">
        <v>125</v>
      </c>
      <c r="Q4679" s="3">
        <v>35662.26</v>
      </c>
      <c r="R4679" s="1" t="str">
        <f t="shared" si="221"/>
        <v>2022-02</v>
      </c>
      <c r="S4679" s="1" t="str">
        <f t="shared" si="219"/>
        <v/>
      </c>
      <c r="T4679" s="3">
        <f t="shared" si="220"/>
        <v>2208.5700000000002</v>
      </c>
    </row>
    <row r="4680" spans="1:20" x14ac:dyDescent="0.25">
      <c r="A4680" s="1" t="s">
        <v>12308</v>
      </c>
      <c r="B4680" s="1" t="s">
        <v>12308</v>
      </c>
      <c r="C4680" s="1" t="s">
        <v>12309</v>
      </c>
      <c r="D4680" s="1" t="s">
        <v>498</v>
      </c>
      <c r="E4680" s="1" t="s">
        <v>1610</v>
      </c>
      <c r="F4680" s="1">
        <v>0</v>
      </c>
      <c r="G4680" s="2">
        <v>44697</v>
      </c>
      <c r="H4680" s="1" t="s">
        <v>22</v>
      </c>
      <c r="I4680" s="1" t="s">
        <v>31</v>
      </c>
      <c r="J4680" s="1" t="s">
        <v>2946</v>
      </c>
      <c r="K4680" s="1"/>
      <c r="L4680" s="1" t="s">
        <v>24</v>
      </c>
      <c r="M4680" s="3">
        <v>40219.5</v>
      </c>
      <c r="N4680" s="3">
        <v>23398.84</v>
      </c>
      <c r="O4680" s="3">
        <v>3444.35</v>
      </c>
      <c r="P4680" s="1">
        <v>125</v>
      </c>
      <c r="Q4680" s="3">
        <v>26968.19</v>
      </c>
      <c r="R4680" s="1" t="str">
        <f t="shared" si="221"/>
        <v>2022-05</v>
      </c>
      <c r="S4680" s="1" t="str">
        <f t="shared" si="219"/>
        <v/>
      </c>
      <c r="T4680" s="3">
        <f t="shared" si="220"/>
        <v>3569.35</v>
      </c>
    </row>
    <row r="4681" spans="1:20" x14ac:dyDescent="0.25">
      <c r="A4681" s="1" t="s">
        <v>12308</v>
      </c>
      <c r="B4681" s="1" t="s">
        <v>12308</v>
      </c>
      <c r="C4681" s="1" t="s">
        <v>12309</v>
      </c>
      <c r="D4681" s="1" t="s">
        <v>498</v>
      </c>
      <c r="E4681" s="1" t="s">
        <v>1610</v>
      </c>
      <c r="F4681" s="1">
        <v>0</v>
      </c>
      <c r="G4681" s="2">
        <v>44697</v>
      </c>
      <c r="H4681" s="1" t="s">
        <v>30</v>
      </c>
      <c r="I4681" s="1" t="s">
        <v>31</v>
      </c>
      <c r="J4681" s="1" t="s">
        <v>2946</v>
      </c>
      <c r="K4681" s="1"/>
      <c r="L4681" s="1" t="s">
        <v>24</v>
      </c>
      <c r="M4681" s="3">
        <v>40219.5</v>
      </c>
      <c r="N4681" s="3">
        <v>24172.28</v>
      </c>
      <c r="O4681" s="3">
        <v>1363.23</v>
      </c>
      <c r="P4681" s="1">
        <v>125</v>
      </c>
      <c r="Q4681" s="3">
        <v>25660.51</v>
      </c>
      <c r="R4681" s="1" t="str">
        <f t="shared" si="221"/>
        <v>2022-05</v>
      </c>
      <c r="S4681" s="1" t="str">
        <f t="shared" si="219"/>
        <v/>
      </c>
      <c r="T4681" s="3">
        <f t="shared" si="220"/>
        <v>1488.23</v>
      </c>
    </row>
    <row r="4682" spans="1:20" x14ac:dyDescent="0.25">
      <c r="A4682" s="1" t="s">
        <v>12308</v>
      </c>
      <c r="B4682" s="1" t="s">
        <v>12308</v>
      </c>
      <c r="C4682" s="1" t="s">
        <v>12309</v>
      </c>
      <c r="D4682" s="1" t="s">
        <v>498</v>
      </c>
      <c r="E4682" s="1" t="s">
        <v>1610</v>
      </c>
      <c r="F4682" s="1">
        <v>0</v>
      </c>
      <c r="G4682" s="2">
        <v>44697</v>
      </c>
      <c r="H4682" s="1" t="s">
        <v>30</v>
      </c>
      <c r="I4682" s="1" t="s">
        <v>31</v>
      </c>
      <c r="J4682" s="1" t="s">
        <v>2946</v>
      </c>
      <c r="K4682" s="1"/>
      <c r="L4682" s="1" t="s">
        <v>24</v>
      </c>
      <c r="M4682" s="3">
        <v>40219.5</v>
      </c>
      <c r="N4682" s="3">
        <v>24172.26</v>
      </c>
      <c r="O4682" s="3">
        <v>2052.08</v>
      </c>
      <c r="P4682" s="1">
        <v>125</v>
      </c>
      <c r="Q4682" s="3">
        <v>26349.34</v>
      </c>
      <c r="R4682" s="1" t="str">
        <f t="shared" si="221"/>
        <v>2022-05</v>
      </c>
      <c r="S4682" s="1" t="str">
        <f t="shared" si="219"/>
        <v/>
      </c>
      <c r="T4682" s="3">
        <f t="shared" si="220"/>
        <v>2177.08</v>
      </c>
    </row>
    <row r="4683" spans="1:20" x14ac:dyDescent="0.25">
      <c r="A4683" s="1" t="s">
        <v>12308</v>
      </c>
      <c r="B4683" s="1" t="s">
        <v>12308</v>
      </c>
      <c r="C4683" s="1" t="s">
        <v>12309</v>
      </c>
      <c r="D4683" s="1" t="s">
        <v>498</v>
      </c>
      <c r="E4683" s="1" t="s">
        <v>1610</v>
      </c>
      <c r="F4683" s="1">
        <v>0</v>
      </c>
      <c r="G4683" s="2">
        <v>44697</v>
      </c>
      <c r="H4683" s="1" t="s">
        <v>30</v>
      </c>
      <c r="I4683" s="1" t="s">
        <v>31</v>
      </c>
      <c r="J4683" s="1" t="s">
        <v>2946</v>
      </c>
      <c r="K4683" s="1"/>
      <c r="L4683" s="1" t="s">
        <v>24</v>
      </c>
      <c r="M4683" s="3">
        <v>40219.5</v>
      </c>
      <c r="N4683" s="3">
        <v>24172.26</v>
      </c>
      <c r="O4683" s="3">
        <v>3883.28</v>
      </c>
      <c r="P4683" s="1">
        <v>125</v>
      </c>
      <c r="Q4683" s="3">
        <v>28180.54</v>
      </c>
      <c r="R4683" s="1" t="str">
        <f t="shared" si="221"/>
        <v>2022-05</v>
      </c>
      <c r="S4683" s="1" t="str">
        <f t="shared" si="219"/>
        <v/>
      </c>
      <c r="T4683" s="3">
        <f t="shared" si="220"/>
        <v>4008.28</v>
      </c>
    </row>
    <row r="4684" spans="1:20" x14ac:dyDescent="0.25">
      <c r="A4684" s="1" t="s">
        <v>12308</v>
      </c>
      <c r="B4684" s="1" t="s">
        <v>12308</v>
      </c>
      <c r="C4684" s="1" t="s">
        <v>12309</v>
      </c>
      <c r="D4684" s="1" t="s">
        <v>498</v>
      </c>
      <c r="E4684" s="1" t="s">
        <v>1610</v>
      </c>
      <c r="F4684" s="1">
        <v>0</v>
      </c>
      <c r="G4684" s="2">
        <v>44753</v>
      </c>
      <c r="H4684" s="1" t="s">
        <v>30</v>
      </c>
      <c r="I4684" s="1" t="s">
        <v>31</v>
      </c>
      <c r="J4684" s="2">
        <v>44872</v>
      </c>
      <c r="K4684" s="1"/>
      <c r="L4684" s="1" t="s">
        <v>24</v>
      </c>
      <c r="M4684" s="3">
        <v>40219.5</v>
      </c>
      <c r="N4684" s="3">
        <v>18139.349999999999</v>
      </c>
      <c r="O4684" s="1" t="s">
        <v>32</v>
      </c>
      <c r="P4684" s="1" t="s">
        <v>32</v>
      </c>
      <c r="Q4684" s="3">
        <v>18139.349999999999</v>
      </c>
      <c r="R4684" s="1" t="str">
        <f t="shared" si="221"/>
        <v>2022-07</v>
      </c>
      <c r="S4684" s="1" t="str">
        <f t="shared" si="219"/>
        <v/>
      </c>
      <c r="T4684" s="3">
        <f t="shared" si="220"/>
        <v>0</v>
      </c>
    </row>
    <row r="4685" spans="1:20" x14ac:dyDescent="0.25">
      <c r="A4685" s="1" t="s">
        <v>12308</v>
      </c>
      <c r="B4685" s="1" t="s">
        <v>12308</v>
      </c>
      <c r="C4685" s="1" t="s">
        <v>12309</v>
      </c>
      <c r="D4685" s="1" t="s">
        <v>498</v>
      </c>
      <c r="E4685" s="1" t="s">
        <v>1610</v>
      </c>
      <c r="F4685" s="1">
        <v>0</v>
      </c>
      <c r="G4685" s="2">
        <v>44753</v>
      </c>
      <c r="H4685" s="1" t="s">
        <v>30</v>
      </c>
      <c r="I4685" s="1" t="s">
        <v>31</v>
      </c>
      <c r="J4685" s="2">
        <v>44872</v>
      </c>
      <c r="K4685" s="1"/>
      <c r="L4685" s="1" t="s">
        <v>24</v>
      </c>
      <c r="M4685" s="3">
        <v>40219.5</v>
      </c>
      <c r="N4685" s="3">
        <v>18139.349999999999</v>
      </c>
      <c r="O4685" s="1" t="s">
        <v>32</v>
      </c>
      <c r="P4685" s="1" t="s">
        <v>32</v>
      </c>
      <c r="Q4685" s="3">
        <v>18139.349999999999</v>
      </c>
      <c r="R4685" s="1" t="str">
        <f t="shared" si="221"/>
        <v>2022-07</v>
      </c>
      <c r="S4685" s="1" t="str">
        <f t="shared" si="219"/>
        <v/>
      </c>
      <c r="T4685" s="3">
        <f t="shared" si="220"/>
        <v>0</v>
      </c>
    </row>
    <row r="4686" spans="1:20" x14ac:dyDescent="0.25">
      <c r="A4686" s="1" t="s">
        <v>12308</v>
      </c>
      <c r="B4686" s="1" t="s">
        <v>12308</v>
      </c>
      <c r="C4686" s="1" t="s">
        <v>12309</v>
      </c>
      <c r="D4686" s="1" t="s">
        <v>498</v>
      </c>
      <c r="E4686" s="1" t="s">
        <v>1610</v>
      </c>
      <c r="F4686" s="1">
        <v>0</v>
      </c>
      <c r="G4686" s="2">
        <v>44753</v>
      </c>
      <c r="H4686" s="1" t="s">
        <v>30</v>
      </c>
      <c r="I4686" s="1" t="s">
        <v>31</v>
      </c>
      <c r="J4686" s="2">
        <v>44872</v>
      </c>
      <c r="K4686" s="1"/>
      <c r="L4686" s="1" t="s">
        <v>24</v>
      </c>
      <c r="M4686" s="3">
        <v>40219.5</v>
      </c>
      <c r="N4686" s="3">
        <v>18139.349999999999</v>
      </c>
      <c r="O4686" s="1" t="s">
        <v>32</v>
      </c>
      <c r="P4686" s="1" t="s">
        <v>32</v>
      </c>
      <c r="Q4686" s="3">
        <v>18139.349999999999</v>
      </c>
      <c r="R4686" s="1" t="str">
        <f t="shared" si="221"/>
        <v>2022-07</v>
      </c>
      <c r="S4686" s="1" t="str">
        <f t="shared" si="219"/>
        <v/>
      </c>
      <c r="T4686" s="3">
        <f t="shared" si="220"/>
        <v>0</v>
      </c>
    </row>
    <row r="4687" spans="1:20" x14ac:dyDescent="0.25">
      <c r="A4687" s="1" t="s">
        <v>12308</v>
      </c>
      <c r="B4687" s="1" t="s">
        <v>12308</v>
      </c>
      <c r="C4687" s="1" t="s">
        <v>12309</v>
      </c>
      <c r="D4687" s="1" t="s">
        <v>498</v>
      </c>
      <c r="E4687" s="1" t="s">
        <v>1610</v>
      </c>
      <c r="F4687" s="1">
        <v>0</v>
      </c>
      <c r="G4687" s="2">
        <v>44753</v>
      </c>
      <c r="H4687" s="1" t="s">
        <v>22</v>
      </c>
      <c r="I4687" s="1" t="s">
        <v>31</v>
      </c>
      <c r="J4687" s="2">
        <v>44872</v>
      </c>
      <c r="K4687" s="1"/>
      <c r="L4687" s="1" t="s">
        <v>24</v>
      </c>
      <c r="M4687" s="3">
        <v>40219.5</v>
      </c>
      <c r="N4687" s="3">
        <v>18139.349999999999</v>
      </c>
      <c r="O4687" s="1">
        <v>594.61</v>
      </c>
      <c r="P4687" s="1" t="s">
        <v>32</v>
      </c>
      <c r="Q4687" s="3">
        <v>18733.96</v>
      </c>
      <c r="R4687" s="1" t="str">
        <f t="shared" si="221"/>
        <v>2022-07</v>
      </c>
      <c r="S4687" s="1" t="str">
        <f t="shared" si="219"/>
        <v/>
      </c>
      <c r="T4687" s="3">
        <f t="shared" si="220"/>
        <v>594.61</v>
      </c>
    </row>
    <row r="4688" spans="1:20" x14ac:dyDescent="0.25">
      <c r="A4688" s="1" t="s">
        <v>12308</v>
      </c>
      <c r="B4688" s="1" t="s">
        <v>12308</v>
      </c>
      <c r="C4688" s="1" t="s">
        <v>12309</v>
      </c>
      <c r="D4688" s="1" t="s">
        <v>498</v>
      </c>
      <c r="E4688" s="1" t="s">
        <v>1610</v>
      </c>
      <c r="F4688" s="1">
        <v>0</v>
      </c>
      <c r="G4688" s="2">
        <v>44753</v>
      </c>
      <c r="H4688" s="1" t="s">
        <v>30</v>
      </c>
      <c r="I4688" s="1" t="s">
        <v>31</v>
      </c>
      <c r="J4688" s="2">
        <v>44872</v>
      </c>
      <c r="K4688" s="1"/>
      <c r="L4688" s="1" t="s">
        <v>24</v>
      </c>
      <c r="M4688" s="3">
        <v>40219.5</v>
      </c>
      <c r="N4688" s="3">
        <v>18139.349999999999</v>
      </c>
      <c r="O4688" s="1" t="s">
        <v>32</v>
      </c>
      <c r="P4688" s="1" t="s">
        <v>32</v>
      </c>
      <c r="Q4688" s="3">
        <v>18139.349999999999</v>
      </c>
      <c r="R4688" s="1" t="str">
        <f t="shared" si="221"/>
        <v>2022-07</v>
      </c>
      <c r="S4688" s="1" t="str">
        <f t="shared" si="219"/>
        <v/>
      </c>
      <c r="T4688" s="3">
        <f t="shared" si="220"/>
        <v>0</v>
      </c>
    </row>
    <row r="4689" spans="1:20" x14ac:dyDescent="0.25">
      <c r="A4689" s="1" t="s">
        <v>12308</v>
      </c>
      <c r="B4689" s="1" t="s">
        <v>12308</v>
      </c>
      <c r="C4689" s="1" t="s">
        <v>12309</v>
      </c>
      <c r="D4689" s="1" t="s">
        <v>498</v>
      </c>
      <c r="E4689" s="1" t="s">
        <v>1610</v>
      </c>
      <c r="F4689" s="1">
        <v>0</v>
      </c>
      <c r="G4689" s="2">
        <v>44753</v>
      </c>
      <c r="H4689" s="1" t="s">
        <v>30</v>
      </c>
      <c r="I4689" s="1" t="s">
        <v>31</v>
      </c>
      <c r="J4689" s="2">
        <v>44872</v>
      </c>
      <c r="K4689" s="1"/>
      <c r="L4689" s="1" t="s">
        <v>24</v>
      </c>
      <c r="M4689" s="3">
        <v>40219.5</v>
      </c>
      <c r="N4689" s="3">
        <v>18139.349999999999</v>
      </c>
      <c r="O4689" s="1" t="s">
        <v>32</v>
      </c>
      <c r="P4689" s="1" t="s">
        <v>32</v>
      </c>
      <c r="Q4689" s="3">
        <v>18139.349999999999</v>
      </c>
      <c r="R4689" s="1" t="str">
        <f t="shared" si="221"/>
        <v>2022-07</v>
      </c>
      <c r="S4689" s="1" t="str">
        <f t="shared" si="219"/>
        <v/>
      </c>
      <c r="T4689" s="3">
        <f t="shared" si="220"/>
        <v>0</v>
      </c>
    </row>
    <row r="4690" spans="1:20" x14ac:dyDescent="0.25">
      <c r="A4690" s="1" t="s">
        <v>12308</v>
      </c>
      <c r="B4690" s="1" t="s">
        <v>12308</v>
      </c>
      <c r="C4690" s="1" t="s">
        <v>12309</v>
      </c>
      <c r="D4690" s="1" t="s">
        <v>498</v>
      </c>
      <c r="E4690" s="1" t="s">
        <v>1610</v>
      </c>
      <c r="F4690" s="1">
        <v>0</v>
      </c>
      <c r="G4690" s="2">
        <v>44753</v>
      </c>
      <c r="H4690" s="1" t="s">
        <v>30</v>
      </c>
      <c r="I4690" s="1" t="s">
        <v>31</v>
      </c>
      <c r="J4690" s="2">
        <v>44872</v>
      </c>
      <c r="K4690" s="1"/>
      <c r="L4690" s="1" t="s">
        <v>24</v>
      </c>
      <c r="M4690" s="3">
        <v>40219.5</v>
      </c>
      <c r="N4690" s="3">
        <v>18139.349999999999</v>
      </c>
      <c r="O4690" s="1">
        <v>159.53</v>
      </c>
      <c r="P4690" s="1" t="s">
        <v>32</v>
      </c>
      <c r="Q4690" s="3">
        <v>18298.88</v>
      </c>
      <c r="R4690" s="1" t="str">
        <f t="shared" si="221"/>
        <v>2022-07</v>
      </c>
      <c r="S4690" s="1" t="str">
        <f t="shared" si="219"/>
        <v/>
      </c>
      <c r="T4690" s="3">
        <f t="shared" si="220"/>
        <v>159.53</v>
      </c>
    </row>
    <row r="4691" spans="1:20" x14ac:dyDescent="0.25">
      <c r="A4691" s="1" t="s">
        <v>12308</v>
      </c>
      <c r="B4691" s="1" t="s">
        <v>12308</v>
      </c>
      <c r="C4691" s="1" t="s">
        <v>12309</v>
      </c>
      <c r="D4691" s="1" t="s">
        <v>498</v>
      </c>
      <c r="E4691" s="1" t="s">
        <v>1610</v>
      </c>
      <c r="F4691" s="1">
        <v>0</v>
      </c>
      <c r="G4691" s="2">
        <v>44753</v>
      </c>
      <c r="H4691" s="1" t="s">
        <v>22</v>
      </c>
      <c r="I4691" s="1" t="s">
        <v>31</v>
      </c>
      <c r="J4691" s="2">
        <v>44872</v>
      </c>
      <c r="K4691" s="1"/>
      <c r="L4691" s="1" t="s">
        <v>24</v>
      </c>
      <c r="M4691" s="3">
        <v>40219.5</v>
      </c>
      <c r="N4691" s="3">
        <v>18139.349999999999</v>
      </c>
      <c r="O4691" s="1">
        <v>377.07</v>
      </c>
      <c r="P4691" s="1" t="s">
        <v>32</v>
      </c>
      <c r="Q4691" s="3">
        <v>18516.419999999998</v>
      </c>
      <c r="R4691" s="1" t="str">
        <f t="shared" si="221"/>
        <v>2022-07</v>
      </c>
      <c r="S4691" s="1" t="str">
        <f t="shared" si="219"/>
        <v/>
      </c>
      <c r="T4691" s="3">
        <f t="shared" si="220"/>
        <v>377.07</v>
      </c>
    </row>
    <row r="4692" spans="1:20" x14ac:dyDescent="0.25">
      <c r="A4692" s="1" t="s">
        <v>12308</v>
      </c>
      <c r="B4692" s="1" t="s">
        <v>12308</v>
      </c>
      <c r="C4692" s="1" t="s">
        <v>12309</v>
      </c>
      <c r="D4692" s="1" t="s">
        <v>498</v>
      </c>
      <c r="E4692" s="1" t="s">
        <v>1610</v>
      </c>
      <c r="F4692" s="1">
        <v>0</v>
      </c>
      <c r="G4692" s="2">
        <v>44753</v>
      </c>
      <c r="H4692" s="1" t="s">
        <v>30</v>
      </c>
      <c r="I4692" s="1" t="s">
        <v>31</v>
      </c>
      <c r="J4692" s="2">
        <v>44872</v>
      </c>
      <c r="K4692" s="1"/>
      <c r="L4692" s="1" t="s">
        <v>24</v>
      </c>
      <c r="M4692" s="3">
        <v>40219.5</v>
      </c>
      <c r="N4692" s="3">
        <v>18139.349999999999</v>
      </c>
      <c r="O4692" s="1" t="s">
        <v>32</v>
      </c>
      <c r="P4692" s="1" t="s">
        <v>32</v>
      </c>
      <c r="Q4692" s="3">
        <v>18139.349999999999</v>
      </c>
      <c r="R4692" s="1" t="str">
        <f t="shared" si="221"/>
        <v>2022-07</v>
      </c>
      <c r="S4692" s="1" t="str">
        <f t="shared" si="219"/>
        <v/>
      </c>
      <c r="T4692" s="3">
        <f t="shared" si="220"/>
        <v>0</v>
      </c>
    </row>
    <row r="4693" spans="1:20" x14ac:dyDescent="0.25">
      <c r="A4693" s="1" t="s">
        <v>12308</v>
      </c>
      <c r="B4693" s="1" t="s">
        <v>12308</v>
      </c>
      <c r="C4693" s="1" t="s">
        <v>12309</v>
      </c>
      <c r="D4693" s="1" t="s">
        <v>498</v>
      </c>
      <c r="E4693" s="1" t="s">
        <v>1610</v>
      </c>
      <c r="F4693" s="1">
        <v>0</v>
      </c>
      <c r="G4693" s="2">
        <v>44753</v>
      </c>
      <c r="H4693" s="1" t="s">
        <v>30</v>
      </c>
      <c r="I4693" s="1" t="s">
        <v>31</v>
      </c>
      <c r="J4693" s="2">
        <v>44872</v>
      </c>
      <c r="K4693" s="1"/>
      <c r="L4693" s="1" t="s">
        <v>24</v>
      </c>
      <c r="M4693" s="3">
        <v>40219.5</v>
      </c>
      <c r="N4693" s="3">
        <v>18139.349999999999</v>
      </c>
      <c r="O4693" s="1" t="s">
        <v>32</v>
      </c>
      <c r="P4693" s="1" t="s">
        <v>32</v>
      </c>
      <c r="Q4693" s="3">
        <v>18139.349999999999</v>
      </c>
      <c r="R4693" s="1" t="str">
        <f t="shared" si="221"/>
        <v>2022-07</v>
      </c>
      <c r="S4693" s="1" t="str">
        <f t="shared" si="219"/>
        <v/>
      </c>
      <c r="T4693" s="3">
        <f t="shared" si="220"/>
        <v>0</v>
      </c>
    </row>
    <row r="4694" spans="1:20" x14ac:dyDescent="0.25">
      <c r="A4694" s="1" t="s">
        <v>12308</v>
      </c>
      <c r="B4694" s="1" t="s">
        <v>12308</v>
      </c>
      <c r="C4694" s="1" t="s">
        <v>12309</v>
      </c>
      <c r="D4694" s="1" t="s">
        <v>20</v>
      </c>
      <c r="E4694" s="1" t="s">
        <v>12345</v>
      </c>
      <c r="F4694" s="1">
        <v>0</v>
      </c>
      <c r="G4694" s="2">
        <v>36219</v>
      </c>
      <c r="H4694" s="1" t="s">
        <v>22</v>
      </c>
      <c r="I4694" s="1" t="s">
        <v>23</v>
      </c>
      <c r="J4694" s="2">
        <v>35953</v>
      </c>
      <c r="K4694" s="1"/>
      <c r="L4694" s="1" t="s">
        <v>24</v>
      </c>
      <c r="M4694" s="3">
        <v>31200</v>
      </c>
      <c r="N4694" s="3">
        <v>31215</v>
      </c>
      <c r="O4694" s="3">
        <v>1476.4</v>
      </c>
      <c r="P4694" s="1">
        <v>125</v>
      </c>
      <c r="Q4694" s="3">
        <v>32816.400000000001</v>
      </c>
      <c r="R4694" s="1" t="str">
        <f t="shared" si="221"/>
        <v>1999-02</v>
      </c>
      <c r="S4694" s="1" t="str">
        <f t="shared" si="219"/>
        <v/>
      </c>
      <c r="T4694" s="3">
        <f t="shared" si="220"/>
        <v>1601.4</v>
      </c>
    </row>
    <row r="4695" spans="1:20" x14ac:dyDescent="0.25">
      <c r="A4695" s="1" t="s">
        <v>12308</v>
      </c>
      <c r="B4695" s="1" t="s">
        <v>12308</v>
      </c>
      <c r="C4695" s="1" t="s">
        <v>12309</v>
      </c>
      <c r="D4695" s="1" t="s">
        <v>204</v>
      </c>
      <c r="E4695" s="1" t="s">
        <v>2635</v>
      </c>
      <c r="F4695" s="1">
        <v>0</v>
      </c>
      <c r="G4695" s="2">
        <v>39084</v>
      </c>
      <c r="H4695" s="1" t="s">
        <v>30</v>
      </c>
      <c r="I4695" s="1" t="s">
        <v>31</v>
      </c>
      <c r="J4695" s="2">
        <v>39114</v>
      </c>
      <c r="K4695" s="1"/>
      <c r="L4695" s="1" t="s">
        <v>24</v>
      </c>
      <c r="M4695" s="3">
        <v>5666.96</v>
      </c>
      <c r="N4695" s="3">
        <v>6768</v>
      </c>
      <c r="O4695" s="1" t="s">
        <v>32</v>
      </c>
      <c r="P4695" s="1">
        <v>125</v>
      </c>
      <c r="Q4695" s="3">
        <v>6893</v>
      </c>
      <c r="R4695" s="1" t="str">
        <f t="shared" si="221"/>
        <v>2007-01</v>
      </c>
      <c r="S4695" s="1" t="str">
        <f t="shared" si="219"/>
        <v/>
      </c>
      <c r="T4695" s="3">
        <f t="shared" si="220"/>
        <v>125</v>
      </c>
    </row>
    <row r="4696" spans="1:20" x14ac:dyDescent="0.25">
      <c r="A4696" s="1" t="s">
        <v>12346</v>
      </c>
      <c r="B4696" s="1" t="s">
        <v>12347</v>
      </c>
      <c r="C4696" s="1" t="s">
        <v>12348</v>
      </c>
      <c r="D4696" s="1" t="s">
        <v>623</v>
      </c>
      <c r="E4696" s="1" t="s">
        <v>12349</v>
      </c>
      <c r="F4696" s="1">
        <v>0</v>
      </c>
      <c r="G4696" s="2">
        <v>39608</v>
      </c>
      <c r="H4696" s="1" t="s">
        <v>22</v>
      </c>
      <c r="I4696" s="1" t="s">
        <v>31</v>
      </c>
      <c r="J4696" s="2">
        <v>39697</v>
      </c>
      <c r="K4696" s="1"/>
      <c r="L4696" s="1" t="s">
        <v>24</v>
      </c>
      <c r="M4696" s="3">
        <v>79000.06</v>
      </c>
      <c r="N4696" s="3">
        <v>73284.929999999993</v>
      </c>
      <c r="O4696" s="1" t="s">
        <v>32</v>
      </c>
      <c r="P4696" s="1" t="s">
        <v>32</v>
      </c>
      <c r="Q4696" s="3">
        <v>73284.929999999993</v>
      </c>
      <c r="R4696" s="1" t="str">
        <f t="shared" si="221"/>
        <v>2008-06</v>
      </c>
      <c r="S4696" s="1" t="str">
        <f t="shared" si="219"/>
        <v/>
      </c>
      <c r="T4696" s="3">
        <f t="shared" si="220"/>
        <v>0</v>
      </c>
    </row>
    <row r="4697" spans="1:20" x14ac:dyDescent="0.25">
      <c r="A4697" s="1" t="s">
        <v>12350</v>
      </c>
      <c r="B4697" s="1" t="s">
        <v>12351</v>
      </c>
      <c r="C4697" s="1" t="s">
        <v>12352</v>
      </c>
      <c r="D4697" s="1" t="s">
        <v>39</v>
      </c>
      <c r="E4697" s="1" t="s">
        <v>40</v>
      </c>
      <c r="F4697" s="1">
        <v>0</v>
      </c>
      <c r="G4697" s="2">
        <v>44692</v>
      </c>
      <c r="H4697" s="1" t="s">
        <v>30</v>
      </c>
      <c r="I4697" s="1" t="s">
        <v>31</v>
      </c>
      <c r="J4697" s="2">
        <v>44870</v>
      </c>
      <c r="K4697" s="2">
        <v>44809</v>
      </c>
      <c r="L4697" s="1" t="s">
        <v>42</v>
      </c>
      <c r="M4697" s="3">
        <v>29952</v>
      </c>
      <c r="N4697" s="3">
        <v>1995</v>
      </c>
      <c r="O4697" s="1" t="s">
        <v>32</v>
      </c>
      <c r="P4697" s="1">
        <v>100</v>
      </c>
      <c r="Q4697" s="3">
        <v>2095</v>
      </c>
      <c r="R4697" s="1" t="str">
        <f t="shared" si="221"/>
        <v>2022-05</v>
      </c>
      <c r="S4697" s="1" t="str">
        <f t="shared" si="219"/>
        <v>2022-09</v>
      </c>
      <c r="T4697" s="3">
        <f t="shared" si="220"/>
        <v>100</v>
      </c>
    </row>
    <row r="4698" spans="1:20" x14ac:dyDescent="0.25">
      <c r="A4698" s="1" t="s">
        <v>12353</v>
      </c>
      <c r="B4698" s="1" t="s">
        <v>12354</v>
      </c>
      <c r="C4698" s="1" t="s">
        <v>12355</v>
      </c>
      <c r="D4698" s="1" t="s">
        <v>82</v>
      </c>
      <c r="E4698" s="1" t="s">
        <v>5806</v>
      </c>
      <c r="F4698" s="1">
        <v>0</v>
      </c>
      <c r="G4698" s="2">
        <v>44466</v>
      </c>
      <c r="H4698" s="1" t="s">
        <v>30</v>
      </c>
      <c r="I4698" s="1" t="s">
        <v>31</v>
      </c>
      <c r="J4698" s="1" t="s">
        <v>1089</v>
      </c>
      <c r="K4698" s="2">
        <v>44785</v>
      </c>
      <c r="L4698" s="1" t="s">
        <v>42</v>
      </c>
      <c r="M4698" s="3">
        <v>54999.98</v>
      </c>
      <c r="N4698" s="3">
        <v>35856.01</v>
      </c>
      <c r="O4698" s="1" t="s">
        <v>32</v>
      </c>
      <c r="P4698" s="1" t="s">
        <v>32</v>
      </c>
      <c r="Q4698" s="3">
        <v>35856.01</v>
      </c>
      <c r="R4698" s="1" t="str">
        <f t="shared" si="221"/>
        <v>2021-09</v>
      </c>
      <c r="S4698" s="1" t="str">
        <f t="shared" si="219"/>
        <v>2022-08</v>
      </c>
      <c r="T4698" s="3">
        <f t="shared" si="220"/>
        <v>0</v>
      </c>
    </row>
    <row r="4699" spans="1:20" x14ac:dyDescent="0.25">
      <c r="A4699" s="1" t="s">
        <v>12356</v>
      </c>
      <c r="B4699" s="1" t="s">
        <v>12354</v>
      </c>
      <c r="C4699" s="1" t="s">
        <v>12357</v>
      </c>
      <c r="D4699" s="1" t="s">
        <v>70</v>
      </c>
      <c r="E4699" s="1" t="s">
        <v>280</v>
      </c>
      <c r="F4699" s="1">
        <v>0</v>
      </c>
      <c r="G4699" s="2">
        <v>44060</v>
      </c>
      <c r="H4699" s="1" t="s">
        <v>22</v>
      </c>
      <c r="I4699" s="1" t="s">
        <v>31</v>
      </c>
      <c r="J4699" s="1" t="s">
        <v>4504</v>
      </c>
      <c r="K4699" s="2">
        <v>44778</v>
      </c>
      <c r="L4699" s="1" t="s">
        <v>42</v>
      </c>
      <c r="M4699" s="3">
        <v>40048.11</v>
      </c>
      <c r="N4699" s="3">
        <v>26093.64</v>
      </c>
      <c r="O4699" s="3">
        <v>3256.22</v>
      </c>
      <c r="P4699" s="1" t="s">
        <v>32</v>
      </c>
      <c r="Q4699" s="3">
        <v>29349.86</v>
      </c>
      <c r="R4699" s="1" t="str">
        <f t="shared" si="221"/>
        <v>2020-08</v>
      </c>
      <c r="S4699" s="1" t="str">
        <f t="shared" si="219"/>
        <v>2022-08</v>
      </c>
      <c r="T4699" s="3">
        <f t="shared" si="220"/>
        <v>3256.22</v>
      </c>
    </row>
    <row r="4700" spans="1:20" x14ac:dyDescent="0.25">
      <c r="A4700" s="1" t="s">
        <v>12358</v>
      </c>
      <c r="B4700" s="1" t="s">
        <v>12354</v>
      </c>
      <c r="C4700" s="1" t="s">
        <v>12359</v>
      </c>
      <c r="D4700" s="1" t="s">
        <v>28</v>
      </c>
      <c r="E4700" s="1" t="s">
        <v>46</v>
      </c>
      <c r="F4700" s="1">
        <v>0</v>
      </c>
      <c r="G4700" s="2">
        <v>44704</v>
      </c>
      <c r="H4700" s="1" t="s">
        <v>22</v>
      </c>
      <c r="I4700" s="1" t="s">
        <v>31</v>
      </c>
      <c r="J4700" s="1" t="s">
        <v>47</v>
      </c>
      <c r="K4700" s="1"/>
      <c r="L4700" s="1" t="s">
        <v>24</v>
      </c>
      <c r="M4700" s="3">
        <v>52240.03</v>
      </c>
      <c r="N4700" s="3">
        <v>26328.29</v>
      </c>
      <c r="O4700" s="3">
        <v>16883.189999999999</v>
      </c>
      <c r="P4700" s="1">
        <v>225</v>
      </c>
      <c r="Q4700" s="3">
        <v>43436.480000000003</v>
      </c>
      <c r="R4700" s="1" t="str">
        <f t="shared" si="221"/>
        <v>2022-05</v>
      </c>
      <c r="S4700" s="1" t="str">
        <f t="shared" si="219"/>
        <v/>
      </c>
      <c r="T4700" s="3">
        <f t="shared" si="220"/>
        <v>17108.189999999999</v>
      </c>
    </row>
    <row r="4701" spans="1:20" x14ac:dyDescent="0.25">
      <c r="A4701" s="1" t="s">
        <v>12360</v>
      </c>
      <c r="B4701" s="1" t="s">
        <v>12354</v>
      </c>
      <c r="C4701" s="1" t="s">
        <v>12361</v>
      </c>
      <c r="D4701" s="1" t="s">
        <v>52</v>
      </c>
      <c r="E4701" s="1" t="s">
        <v>5403</v>
      </c>
      <c r="F4701" s="1">
        <v>0</v>
      </c>
      <c r="G4701" s="2">
        <v>37158</v>
      </c>
      <c r="H4701" s="1" t="s">
        <v>22</v>
      </c>
      <c r="I4701" s="1" t="s">
        <v>23</v>
      </c>
      <c r="J4701" s="1" t="s">
        <v>12362</v>
      </c>
      <c r="K4701" s="1"/>
      <c r="L4701" s="1" t="s">
        <v>24</v>
      </c>
      <c r="M4701" s="3">
        <v>38975.25</v>
      </c>
      <c r="N4701" s="3">
        <v>39255.949999999997</v>
      </c>
      <c r="O4701" s="3">
        <v>1754.27</v>
      </c>
      <c r="P4701" s="1">
        <v>125</v>
      </c>
      <c r="Q4701" s="3">
        <v>41135.22</v>
      </c>
      <c r="R4701" s="1" t="str">
        <f t="shared" si="221"/>
        <v>2001-09</v>
      </c>
      <c r="S4701" s="1" t="str">
        <f t="shared" si="219"/>
        <v/>
      </c>
      <c r="T4701" s="3">
        <f t="shared" si="220"/>
        <v>1879.27</v>
      </c>
    </row>
    <row r="4702" spans="1:20" x14ac:dyDescent="0.25">
      <c r="A4702" s="1" t="s">
        <v>12363</v>
      </c>
      <c r="B4702" s="1" t="s">
        <v>12364</v>
      </c>
      <c r="C4702" s="1" t="s">
        <v>12365</v>
      </c>
      <c r="D4702" s="1" t="s">
        <v>39</v>
      </c>
      <c r="E4702" s="1" t="s">
        <v>40</v>
      </c>
      <c r="F4702" s="1">
        <v>0</v>
      </c>
      <c r="G4702" s="2">
        <v>44692</v>
      </c>
      <c r="H4702" s="1" t="s">
        <v>30</v>
      </c>
      <c r="I4702" s="1" t="s">
        <v>31</v>
      </c>
      <c r="J4702" s="1" t="s">
        <v>10821</v>
      </c>
      <c r="K4702" s="2">
        <v>44809</v>
      </c>
      <c r="L4702" s="1" t="s">
        <v>42</v>
      </c>
      <c r="M4702" s="3">
        <v>29952</v>
      </c>
      <c r="N4702" s="3">
        <v>2430</v>
      </c>
      <c r="O4702" s="1" t="s">
        <v>32</v>
      </c>
      <c r="P4702" s="1" t="s">
        <v>32</v>
      </c>
      <c r="Q4702" s="3">
        <v>2430</v>
      </c>
      <c r="R4702" s="1" t="str">
        <f t="shared" si="221"/>
        <v>2022-05</v>
      </c>
      <c r="S4702" s="1" t="str">
        <f t="shared" si="219"/>
        <v>2022-09</v>
      </c>
      <c r="T4702" s="3">
        <f t="shared" si="220"/>
        <v>0</v>
      </c>
    </row>
    <row r="4703" spans="1:20" x14ac:dyDescent="0.25">
      <c r="A4703" s="1" t="s">
        <v>819</v>
      </c>
      <c r="B4703" s="1" t="s">
        <v>12364</v>
      </c>
      <c r="C4703" s="1" t="s">
        <v>12366</v>
      </c>
      <c r="D4703" s="1" t="s">
        <v>137</v>
      </c>
      <c r="E4703" s="1" t="s">
        <v>66</v>
      </c>
      <c r="F4703" s="1">
        <v>0</v>
      </c>
      <c r="G4703" s="2">
        <v>31180</v>
      </c>
      <c r="H4703" s="1" t="s">
        <v>30</v>
      </c>
      <c r="I4703" s="1" t="s">
        <v>31</v>
      </c>
      <c r="J4703" s="1" t="s">
        <v>4110</v>
      </c>
      <c r="K4703" s="1"/>
      <c r="L4703" s="1" t="s">
        <v>24</v>
      </c>
      <c r="M4703" s="3">
        <v>43160.42</v>
      </c>
      <c r="N4703" s="3">
        <v>26880.71</v>
      </c>
      <c r="O4703" s="1" t="s">
        <v>32</v>
      </c>
      <c r="P4703" s="1" t="s">
        <v>32</v>
      </c>
      <c r="Q4703" s="3">
        <v>26880.71</v>
      </c>
      <c r="R4703" s="1" t="str">
        <f t="shared" si="221"/>
        <v>1985-05</v>
      </c>
      <c r="S4703" s="1" t="str">
        <f t="shared" si="219"/>
        <v/>
      </c>
      <c r="T4703" s="3">
        <f t="shared" si="220"/>
        <v>0</v>
      </c>
    </row>
    <row r="4704" spans="1:20" x14ac:dyDescent="0.25">
      <c r="A4704" s="1" t="s">
        <v>12367</v>
      </c>
      <c r="B4704" s="1" t="s">
        <v>12368</v>
      </c>
      <c r="C4704" s="1" t="s">
        <v>12369</v>
      </c>
      <c r="D4704" s="1" t="s">
        <v>70</v>
      </c>
      <c r="E4704" s="1" t="s">
        <v>12370</v>
      </c>
      <c r="F4704" s="1">
        <v>0</v>
      </c>
      <c r="G4704" s="2">
        <v>37252</v>
      </c>
      <c r="H4704" s="1" t="s">
        <v>30</v>
      </c>
      <c r="I4704" s="1" t="s">
        <v>31</v>
      </c>
      <c r="J4704" s="1" t="s">
        <v>3319</v>
      </c>
      <c r="K4704" s="2">
        <v>44813</v>
      </c>
      <c r="L4704" s="1" t="s">
        <v>42</v>
      </c>
      <c r="M4704" s="3">
        <v>77076.06</v>
      </c>
      <c r="N4704" s="3">
        <v>56918.39</v>
      </c>
      <c r="O4704" s="1" t="s">
        <v>32</v>
      </c>
      <c r="P4704" s="1" t="s">
        <v>32</v>
      </c>
      <c r="Q4704" s="3">
        <v>56918.39</v>
      </c>
      <c r="R4704" s="1" t="str">
        <f t="shared" si="221"/>
        <v>2001-12</v>
      </c>
      <c r="S4704" s="1" t="str">
        <f t="shared" si="219"/>
        <v>2022-09</v>
      </c>
      <c r="T4704" s="3">
        <f t="shared" si="220"/>
        <v>0</v>
      </c>
    </row>
    <row r="4705" spans="1:20" x14ac:dyDescent="0.25">
      <c r="A4705" s="1" t="s">
        <v>12371</v>
      </c>
      <c r="B4705" s="1" t="s">
        <v>12372</v>
      </c>
      <c r="C4705" s="1" t="s">
        <v>12373</v>
      </c>
      <c r="D4705" s="1" t="s">
        <v>28</v>
      </c>
      <c r="E4705" s="1" t="s">
        <v>46</v>
      </c>
      <c r="F4705" s="1">
        <v>0</v>
      </c>
      <c r="G4705" s="2">
        <v>42492</v>
      </c>
      <c r="H4705" s="1" t="s">
        <v>30</v>
      </c>
      <c r="I4705" s="1" t="s">
        <v>31</v>
      </c>
      <c r="J4705" s="2">
        <v>42405</v>
      </c>
      <c r="K4705" s="2">
        <v>44703</v>
      </c>
      <c r="L4705" s="1" t="s">
        <v>42</v>
      </c>
      <c r="M4705" s="3">
        <v>54196.69</v>
      </c>
      <c r="N4705" s="3">
        <v>19143.599999999999</v>
      </c>
      <c r="O4705" s="3">
        <v>10427</v>
      </c>
      <c r="P4705" s="1" t="s">
        <v>32</v>
      </c>
      <c r="Q4705" s="3">
        <v>29570.6</v>
      </c>
      <c r="R4705" s="1" t="str">
        <f t="shared" si="221"/>
        <v>2016-05</v>
      </c>
      <c r="S4705" s="1" t="str">
        <f t="shared" si="219"/>
        <v>2022-05</v>
      </c>
      <c r="T4705" s="3">
        <f t="shared" si="220"/>
        <v>10427</v>
      </c>
    </row>
    <row r="4706" spans="1:20" x14ac:dyDescent="0.25">
      <c r="A4706" s="1" t="s">
        <v>12374</v>
      </c>
      <c r="B4706" s="1" t="s">
        <v>12372</v>
      </c>
      <c r="C4706" s="1" t="s">
        <v>12375</v>
      </c>
      <c r="D4706" s="1" t="s">
        <v>113</v>
      </c>
      <c r="E4706" s="1" t="s">
        <v>914</v>
      </c>
      <c r="F4706" s="1">
        <v>0</v>
      </c>
      <c r="G4706" s="2">
        <v>40315</v>
      </c>
      <c r="H4706" s="1" t="s">
        <v>30</v>
      </c>
      <c r="I4706" s="1" t="s">
        <v>23</v>
      </c>
      <c r="J4706" s="2">
        <v>39971</v>
      </c>
      <c r="K4706" s="1"/>
      <c r="L4706" s="1" t="s">
        <v>24</v>
      </c>
      <c r="M4706" s="3">
        <v>41303.599999999999</v>
      </c>
      <c r="N4706" s="3">
        <v>35670.5</v>
      </c>
      <c r="O4706" s="1" t="s">
        <v>32</v>
      </c>
      <c r="P4706" s="1" t="s">
        <v>32</v>
      </c>
      <c r="Q4706" s="3">
        <v>35670.5</v>
      </c>
      <c r="R4706" s="1" t="str">
        <f t="shared" si="221"/>
        <v>2010-05</v>
      </c>
      <c r="S4706" s="1" t="str">
        <f t="shared" si="219"/>
        <v/>
      </c>
      <c r="T4706" s="3">
        <f t="shared" si="220"/>
        <v>0</v>
      </c>
    </row>
    <row r="4707" spans="1:20" x14ac:dyDescent="0.25">
      <c r="A4707" s="1" t="s">
        <v>12376</v>
      </c>
      <c r="B4707" s="1" t="s">
        <v>12372</v>
      </c>
      <c r="C4707" s="1" t="s">
        <v>12377</v>
      </c>
      <c r="D4707" s="1" t="s">
        <v>28</v>
      </c>
      <c r="E4707" s="1" t="s">
        <v>46</v>
      </c>
      <c r="F4707" s="1">
        <v>0</v>
      </c>
      <c r="G4707" s="2">
        <v>44830</v>
      </c>
      <c r="H4707" s="1" t="s">
        <v>22</v>
      </c>
      <c r="I4707" s="1" t="s">
        <v>31</v>
      </c>
      <c r="J4707" s="1" t="s">
        <v>310</v>
      </c>
      <c r="K4707" s="1"/>
      <c r="L4707" s="1" t="s">
        <v>24</v>
      </c>
      <c r="M4707" s="3">
        <v>52240.03</v>
      </c>
      <c r="N4707" s="3">
        <v>11438.22</v>
      </c>
      <c r="O4707" s="3">
        <v>2176.86</v>
      </c>
      <c r="P4707" s="1">
        <v>100</v>
      </c>
      <c r="Q4707" s="3">
        <v>13715.08</v>
      </c>
      <c r="R4707" s="1" t="str">
        <f t="shared" si="221"/>
        <v>2022-09</v>
      </c>
      <c r="S4707" s="1" t="str">
        <f t="shared" si="219"/>
        <v/>
      </c>
      <c r="T4707" s="3">
        <f t="shared" si="220"/>
        <v>2276.86</v>
      </c>
    </row>
    <row r="4708" spans="1:20" x14ac:dyDescent="0.25">
      <c r="A4708" s="1" t="s">
        <v>6144</v>
      </c>
      <c r="B4708" s="1" t="s">
        <v>12372</v>
      </c>
      <c r="C4708" s="1" t="s">
        <v>12378</v>
      </c>
      <c r="D4708" s="1" t="s">
        <v>82</v>
      </c>
      <c r="E4708" s="1" t="s">
        <v>396</v>
      </c>
      <c r="F4708" s="1">
        <v>0</v>
      </c>
      <c r="G4708" s="2">
        <v>40420</v>
      </c>
      <c r="H4708" s="1" t="s">
        <v>30</v>
      </c>
      <c r="I4708" s="1" t="s">
        <v>31</v>
      </c>
      <c r="J4708" s="1" t="s">
        <v>12379</v>
      </c>
      <c r="K4708" s="1"/>
      <c r="L4708" s="1" t="s">
        <v>24</v>
      </c>
      <c r="M4708" s="3">
        <v>50904.05</v>
      </c>
      <c r="N4708" s="3">
        <v>47512.480000000003</v>
      </c>
      <c r="O4708" s="1">
        <v>291.43</v>
      </c>
      <c r="P4708" s="1" t="s">
        <v>32</v>
      </c>
      <c r="Q4708" s="3">
        <v>47803.91</v>
      </c>
      <c r="R4708" s="1" t="str">
        <f t="shared" si="221"/>
        <v>2010-08</v>
      </c>
      <c r="S4708" s="1" t="str">
        <f t="shared" si="219"/>
        <v/>
      </c>
      <c r="T4708" s="3">
        <f t="shared" si="220"/>
        <v>291.43</v>
      </c>
    </row>
    <row r="4709" spans="1:20" x14ac:dyDescent="0.25">
      <c r="A4709" s="1" t="s">
        <v>12380</v>
      </c>
      <c r="B4709" s="1" t="s">
        <v>12381</v>
      </c>
      <c r="C4709" s="1" t="s">
        <v>12382</v>
      </c>
      <c r="D4709" s="1" t="s">
        <v>123</v>
      </c>
      <c r="E4709" s="1" t="s">
        <v>879</v>
      </c>
      <c r="F4709" s="1">
        <v>0</v>
      </c>
      <c r="G4709" s="2">
        <v>41491</v>
      </c>
      <c r="H4709" s="1" t="s">
        <v>22</v>
      </c>
      <c r="I4709" s="1" t="s">
        <v>23</v>
      </c>
      <c r="J4709" s="1" t="s">
        <v>12383</v>
      </c>
      <c r="K4709" s="1"/>
      <c r="L4709" s="1" t="s">
        <v>24</v>
      </c>
      <c r="M4709" s="3">
        <v>99688.37</v>
      </c>
      <c r="N4709" s="3">
        <v>99689.2</v>
      </c>
      <c r="O4709" s="1" t="s">
        <v>32</v>
      </c>
      <c r="P4709" s="1">
        <v>125</v>
      </c>
      <c r="Q4709" s="3">
        <v>99814.2</v>
      </c>
      <c r="R4709" s="1" t="str">
        <f t="shared" si="221"/>
        <v>2013-08</v>
      </c>
      <c r="S4709" s="1" t="str">
        <f t="shared" si="219"/>
        <v/>
      </c>
      <c r="T4709" s="3">
        <f t="shared" si="220"/>
        <v>125</v>
      </c>
    </row>
    <row r="4710" spans="1:20" x14ac:dyDescent="0.25">
      <c r="A4710" s="1" t="s">
        <v>12384</v>
      </c>
      <c r="B4710" s="1" t="s">
        <v>12385</v>
      </c>
      <c r="C4710" s="1" t="s">
        <v>12386</v>
      </c>
      <c r="D4710" s="1" t="s">
        <v>1475</v>
      </c>
      <c r="E4710" s="1" t="s">
        <v>291</v>
      </c>
      <c r="F4710" s="1">
        <v>0</v>
      </c>
      <c r="G4710" s="2">
        <v>33322</v>
      </c>
      <c r="H4710" s="1" t="s">
        <v>30</v>
      </c>
      <c r="I4710" s="1" t="s">
        <v>31</v>
      </c>
      <c r="J4710" s="1" t="s">
        <v>10966</v>
      </c>
      <c r="K4710" s="1"/>
      <c r="L4710" s="1" t="s">
        <v>24</v>
      </c>
      <c r="M4710" s="3">
        <v>100449.86</v>
      </c>
      <c r="N4710" s="3">
        <v>100450.99</v>
      </c>
      <c r="O4710" s="3">
        <v>1352.2</v>
      </c>
      <c r="P4710" s="1">
        <v>125</v>
      </c>
      <c r="Q4710" s="3">
        <v>101928.19</v>
      </c>
      <c r="R4710" s="1" t="str">
        <f t="shared" si="221"/>
        <v>1991-03</v>
      </c>
      <c r="S4710" s="1" t="str">
        <f t="shared" si="219"/>
        <v/>
      </c>
      <c r="T4710" s="3">
        <f t="shared" si="220"/>
        <v>1477.2</v>
      </c>
    </row>
    <row r="4711" spans="1:20" x14ac:dyDescent="0.25">
      <c r="A4711" s="1" t="s">
        <v>12387</v>
      </c>
      <c r="B4711" s="1" t="s">
        <v>12385</v>
      </c>
      <c r="C4711" s="1" t="s">
        <v>12388</v>
      </c>
      <c r="D4711" s="1" t="s">
        <v>70</v>
      </c>
      <c r="E4711" s="1" t="s">
        <v>96</v>
      </c>
      <c r="F4711" s="1">
        <v>0</v>
      </c>
      <c r="G4711" s="2">
        <v>44802</v>
      </c>
      <c r="H4711" s="1" t="s">
        <v>22</v>
      </c>
      <c r="I4711" s="1" t="s">
        <v>23</v>
      </c>
      <c r="J4711" s="1" t="s">
        <v>129</v>
      </c>
      <c r="K4711" s="1"/>
      <c r="L4711" s="1" t="s">
        <v>24</v>
      </c>
      <c r="M4711" s="3">
        <v>24960</v>
      </c>
      <c r="N4711" s="3">
        <v>3579</v>
      </c>
      <c r="O4711" s="1" t="s">
        <v>32</v>
      </c>
      <c r="P4711" s="1">
        <v>100</v>
      </c>
      <c r="Q4711" s="3">
        <v>3679</v>
      </c>
      <c r="R4711" s="1" t="str">
        <f t="shared" si="221"/>
        <v>2022-08</v>
      </c>
      <c r="S4711" s="1" t="str">
        <f t="shared" si="219"/>
        <v/>
      </c>
      <c r="T4711" s="3">
        <f t="shared" si="220"/>
        <v>100</v>
      </c>
    </row>
    <row r="4712" spans="1:20" x14ac:dyDescent="0.25">
      <c r="A4712" s="1" t="s">
        <v>12389</v>
      </c>
      <c r="B4712" s="1" t="s">
        <v>12390</v>
      </c>
      <c r="C4712" s="1" t="s">
        <v>12391</v>
      </c>
      <c r="D4712" s="1" t="s">
        <v>39</v>
      </c>
      <c r="E4712" s="1" t="s">
        <v>8135</v>
      </c>
      <c r="F4712" s="1">
        <v>0</v>
      </c>
      <c r="G4712" s="2">
        <v>44675</v>
      </c>
      <c r="H4712" s="1" t="s">
        <v>30</v>
      </c>
      <c r="I4712" s="1" t="s">
        <v>31</v>
      </c>
      <c r="J4712" s="1" t="s">
        <v>12392</v>
      </c>
      <c r="K4712" s="1"/>
      <c r="L4712" s="1" t="s">
        <v>24</v>
      </c>
      <c r="M4712" s="3">
        <v>37999.94</v>
      </c>
      <c r="N4712" s="3">
        <v>34747.58</v>
      </c>
      <c r="O4712" s="1">
        <v>146.16</v>
      </c>
      <c r="P4712" s="1" t="s">
        <v>32</v>
      </c>
      <c r="Q4712" s="3">
        <v>34893.74</v>
      </c>
      <c r="R4712" s="1" t="str">
        <f t="shared" si="221"/>
        <v>2022-04</v>
      </c>
      <c r="S4712" s="1" t="str">
        <f t="shared" si="219"/>
        <v/>
      </c>
      <c r="T4712" s="3">
        <f t="shared" si="220"/>
        <v>146.16</v>
      </c>
    </row>
    <row r="4713" spans="1:20" x14ac:dyDescent="0.25">
      <c r="A4713" s="1" t="s">
        <v>12393</v>
      </c>
      <c r="B4713" s="1" t="s">
        <v>12394</v>
      </c>
      <c r="C4713" s="1" t="s">
        <v>12395</v>
      </c>
      <c r="D4713" s="1" t="s">
        <v>52</v>
      </c>
      <c r="E4713" s="1" t="s">
        <v>40</v>
      </c>
      <c r="F4713" s="1">
        <v>0</v>
      </c>
      <c r="G4713" s="2">
        <v>44704</v>
      </c>
      <c r="H4713" s="1" t="s">
        <v>30</v>
      </c>
      <c r="I4713" s="1" t="s">
        <v>31</v>
      </c>
      <c r="J4713" s="1" t="s">
        <v>47</v>
      </c>
      <c r="K4713" s="1"/>
      <c r="L4713" s="1" t="s">
        <v>24</v>
      </c>
      <c r="M4713" s="3">
        <v>14560</v>
      </c>
      <c r="N4713" s="3">
        <v>6227.5</v>
      </c>
      <c r="O4713" s="1" t="s">
        <v>32</v>
      </c>
      <c r="P4713" s="1" t="s">
        <v>32</v>
      </c>
      <c r="Q4713" s="3">
        <v>6227.5</v>
      </c>
      <c r="R4713" s="1" t="str">
        <f t="shared" si="221"/>
        <v>2022-05</v>
      </c>
      <c r="S4713" s="1" t="str">
        <f t="shared" si="219"/>
        <v/>
      </c>
      <c r="T4713" s="3">
        <f t="shared" si="220"/>
        <v>0</v>
      </c>
    </row>
    <row r="4714" spans="1:20" x14ac:dyDescent="0.25">
      <c r="A4714" s="1" t="s">
        <v>12396</v>
      </c>
      <c r="B4714" s="1" t="s">
        <v>12397</v>
      </c>
      <c r="C4714" s="1" t="s">
        <v>12398</v>
      </c>
      <c r="D4714" s="1" t="s">
        <v>123</v>
      </c>
      <c r="E4714" s="1" t="s">
        <v>194</v>
      </c>
      <c r="F4714" s="1">
        <v>0</v>
      </c>
      <c r="G4714" s="2">
        <v>41840</v>
      </c>
      <c r="H4714" s="1" t="s">
        <v>30</v>
      </c>
      <c r="I4714" s="1" t="s">
        <v>31</v>
      </c>
      <c r="J4714" s="1" t="s">
        <v>610</v>
      </c>
      <c r="K4714" s="1"/>
      <c r="L4714" s="1" t="s">
        <v>24</v>
      </c>
      <c r="M4714" s="3">
        <v>76184.160000000003</v>
      </c>
      <c r="N4714" s="3">
        <v>75426.7</v>
      </c>
      <c r="O4714" s="3">
        <v>20668.87</v>
      </c>
      <c r="P4714" s="1">
        <v>125</v>
      </c>
      <c r="Q4714" s="3">
        <v>96220.57</v>
      </c>
      <c r="R4714" s="1" t="str">
        <f t="shared" si="221"/>
        <v>2014-07</v>
      </c>
      <c r="S4714" s="1" t="str">
        <f t="shared" si="219"/>
        <v/>
      </c>
      <c r="T4714" s="3">
        <f t="shared" si="220"/>
        <v>20793.87</v>
      </c>
    </row>
    <row r="4715" spans="1:20" x14ac:dyDescent="0.25">
      <c r="A4715" s="1" t="s">
        <v>12399</v>
      </c>
      <c r="B4715" s="1" t="s">
        <v>12400</v>
      </c>
      <c r="C4715" s="1" t="s">
        <v>12401</v>
      </c>
      <c r="D4715" s="1" t="s">
        <v>28</v>
      </c>
      <c r="E4715" s="1" t="s">
        <v>46</v>
      </c>
      <c r="F4715" s="1">
        <v>0</v>
      </c>
      <c r="G4715" s="2">
        <v>44704</v>
      </c>
      <c r="H4715" s="1" t="s">
        <v>22</v>
      </c>
      <c r="I4715" s="1" t="s">
        <v>31</v>
      </c>
      <c r="J4715" s="1" t="s">
        <v>47</v>
      </c>
      <c r="K4715" s="1"/>
      <c r="L4715" s="1" t="s">
        <v>24</v>
      </c>
      <c r="M4715" s="3">
        <v>52240.03</v>
      </c>
      <c r="N4715" s="3">
        <v>16992.73</v>
      </c>
      <c r="O4715" s="3">
        <v>6917.26</v>
      </c>
      <c r="P4715" s="1">
        <v>225</v>
      </c>
      <c r="Q4715" s="3">
        <v>24134.99</v>
      </c>
      <c r="R4715" s="1" t="str">
        <f t="shared" si="221"/>
        <v>2022-05</v>
      </c>
      <c r="S4715" s="1" t="str">
        <f t="shared" si="219"/>
        <v/>
      </c>
      <c r="T4715" s="3">
        <f t="shared" si="220"/>
        <v>7142.26</v>
      </c>
    </row>
    <row r="4716" spans="1:20" x14ac:dyDescent="0.25">
      <c r="A4716" s="1" t="s">
        <v>342</v>
      </c>
      <c r="B4716" s="1" t="s">
        <v>12402</v>
      </c>
      <c r="C4716" s="1" t="s">
        <v>12403</v>
      </c>
      <c r="D4716" s="1" t="s">
        <v>123</v>
      </c>
      <c r="E4716" s="1" t="s">
        <v>194</v>
      </c>
      <c r="F4716" s="1">
        <v>0</v>
      </c>
      <c r="G4716" s="2">
        <v>43527</v>
      </c>
      <c r="H4716" s="1" t="s">
        <v>22</v>
      </c>
      <c r="I4716" s="1" t="s">
        <v>31</v>
      </c>
      <c r="J4716" s="2">
        <v>43138</v>
      </c>
      <c r="K4716" s="1"/>
      <c r="L4716" s="1" t="s">
        <v>24</v>
      </c>
      <c r="M4716" s="3">
        <v>59633.81</v>
      </c>
      <c r="N4716" s="3">
        <v>58380.79</v>
      </c>
      <c r="O4716" s="3">
        <v>7341.96</v>
      </c>
      <c r="P4716" s="1">
        <v>125</v>
      </c>
      <c r="Q4716" s="3">
        <v>65847.75</v>
      </c>
      <c r="R4716" s="1" t="str">
        <f t="shared" si="221"/>
        <v>2019-03</v>
      </c>
      <c r="S4716" s="1" t="str">
        <f t="shared" si="219"/>
        <v/>
      </c>
      <c r="T4716" s="3">
        <f t="shared" si="220"/>
        <v>7466.96</v>
      </c>
    </row>
    <row r="4717" spans="1:20" x14ac:dyDescent="0.25">
      <c r="A4717" s="1" t="s">
        <v>12404</v>
      </c>
      <c r="B4717" s="1" t="s">
        <v>12405</v>
      </c>
      <c r="C4717" s="1" t="s">
        <v>12406</v>
      </c>
      <c r="D4717" s="1" t="s">
        <v>70</v>
      </c>
      <c r="E4717" s="1" t="s">
        <v>1527</v>
      </c>
      <c r="F4717" s="1">
        <v>0</v>
      </c>
      <c r="G4717" s="2">
        <v>42366</v>
      </c>
      <c r="H4717" s="1" t="s">
        <v>22</v>
      </c>
      <c r="I4717" s="1" t="s">
        <v>31</v>
      </c>
      <c r="J4717" s="1" t="s">
        <v>3893</v>
      </c>
      <c r="K4717" s="1"/>
      <c r="L4717" s="1" t="s">
        <v>24</v>
      </c>
      <c r="M4717" s="3">
        <v>89964.160000000003</v>
      </c>
      <c r="N4717" s="3">
        <v>89440.23</v>
      </c>
      <c r="O4717" s="1" t="s">
        <v>32</v>
      </c>
      <c r="P4717" s="1" t="s">
        <v>32</v>
      </c>
      <c r="Q4717" s="3">
        <v>89440.23</v>
      </c>
      <c r="R4717" s="1" t="str">
        <f t="shared" si="221"/>
        <v>2015-12</v>
      </c>
      <c r="S4717" s="1" t="str">
        <f t="shared" si="219"/>
        <v/>
      </c>
      <c r="T4717" s="3">
        <f t="shared" si="220"/>
        <v>0</v>
      </c>
    </row>
    <row r="4718" spans="1:20" x14ac:dyDescent="0.25">
      <c r="A4718" s="1" t="s">
        <v>7801</v>
      </c>
      <c r="B4718" s="1" t="s">
        <v>12408</v>
      </c>
      <c r="C4718" s="1" t="s">
        <v>12409</v>
      </c>
      <c r="D4718" s="1" t="s">
        <v>39</v>
      </c>
      <c r="E4718" s="1" t="s">
        <v>40</v>
      </c>
      <c r="F4718" s="1">
        <v>0</v>
      </c>
      <c r="G4718" s="2">
        <v>44516</v>
      </c>
      <c r="H4718" s="1" t="s">
        <v>30</v>
      </c>
      <c r="I4718" s="1" t="s">
        <v>31</v>
      </c>
      <c r="J4718" s="1" t="s">
        <v>12410</v>
      </c>
      <c r="K4718" s="2">
        <v>44669</v>
      </c>
      <c r="L4718" s="1" t="s">
        <v>42</v>
      </c>
      <c r="M4718" s="3">
        <v>24960</v>
      </c>
      <c r="N4718" s="3">
        <v>2562.5</v>
      </c>
      <c r="O4718" s="1" t="s">
        <v>32</v>
      </c>
      <c r="P4718" s="1" t="s">
        <v>32</v>
      </c>
      <c r="Q4718" s="3">
        <v>2562.5</v>
      </c>
      <c r="R4718" s="1" t="str">
        <f t="shared" si="221"/>
        <v>2021-11</v>
      </c>
      <c r="S4718" s="1" t="str">
        <f t="shared" si="219"/>
        <v>2022-04</v>
      </c>
      <c r="T4718" s="3">
        <f t="shared" si="220"/>
        <v>0</v>
      </c>
    </row>
    <row r="4719" spans="1:20" x14ac:dyDescent="0.25">
      <c r="A4719" s="1" t="s">
        <v>12411</v>
      </c>
      <c r="B4719" s="1" t="s">
        <v>12408</v>
      </c>
      <c r="C4719" s="1" t="s">
        <v>12412</v>
      </c>
      <c r="D4719" s="1" t="s">
        <v>28</v>
      </c>
      <c r="E4719" s="1" t="s">
        <v>46</v>
      </c>
      <c r="F4719" s="1">
        <v>0</v>
      </c>
      <c r="G4719" s="2">
        <v>38718</v>
      </c>
      <c r="H4719" s="1" t="s">
        <v>22</v>
      </c>
      <c r="I4719" s="1" t="s">
        <v>31</v>
      </c>
      <c r="J4719" s="2">
        <v>38718</v>
      </c>
      <c r="K4719" s="1"/>
      <c r="L4719" s="1" t="s">
        <v>24</v>
      </c>
      <c r="M4719" s="3">
        <v>55588.83</v>
      </c>
      <c r="N4719" s="3">
        <v>22056.84</v>
      </c>
      <c r="O4719" s="3">
        <v>16943.68</v>
      </c>
      <c r="P4719" s="1">
        <v>125</v>
      </c>
      <c r="Q4719" s="3">
        <v>39125.519999999997</v>
      </c>
      <c r="R4719" s="1" t="str">
        <f t="shared" si="221"/>
        <v>2006-01</v>
      </c>
      <c r="S4719" s="1" t="str">
        <f t="shared" si="219"/>
        <v/>
      </c>
      <c r="T4719" s="3">
        <f t="shared" si="220"/>
        <v>17068.68</v>
      </c>
    </row>
    <row r="4720" spans="1:20" x14ac:dyDescent="0.25">
      <c r="A4720" s="1" t="s">
        <v>795</v>
      </c>
      <c r="B4720" s="1" t="s">
        <v>12408</v>
      </c>
      <c r="C4720" s="1" t="s">
        <v>12413</v>
      </c>
      <c r="D4720" s="1" t="s">
        <v>82</v>
      </c>
      <c r="E4720" s="1" t="s">
        <v>639</v>
      </c>
      <c r="F4720" s="1">
        <v>0</v>
      </c>
      <c r="G4720" s="2">
        <v>25006</v>
      </c>
      <c r="H4720" s="1" t="s">
        <v>22</v>
      </c>
      <c r="I4720" s="1" t="s">
        <v>31</v>
      </c>
      <c r="J4720" s="1" t="s">
        <v>12414</v>
      </c>
      <c r="K4720" s="1"/>
      <c r="L4720" s="1" t="s">
        <v>24</v>
      </c>
      <c r="M4720" s="3">
        <v>42913.73</v>
      </c>
      <c r="N4720" s="3">
        <v>42398.25</v>
      </c>
      <c r="O4720" s="1" t="s">
        <v>32</v>
      </c>
      <c r="P4720" s="1" t="s">
        <v>32</v>
      </c>
      <c r="Q4720" s="3">
        <v>42398.25</v>
      </c>
      <c r="R4720" s="1" t="str">
        <f t="shared" si="221"/>
        <v>1968-06</v>
      </c>
      <c r="S4720" s="1" t="str">
        <f t="shared" si="219"/>
        <v/>
      </c>
      <c r="T4720" s="3">
        <f t="shared" si="220"/>
        <v>0</v>
      </c>
    </row>
    <row r="4721" spans="1:20" x14ac:dyDescent="0.25">
      <c r="A4721" s="1" t="s">
        <v>7752</v>
      </c>
      <c r="B4721" s="1" t="s">
        <v>12415</v>
      </c>
      <c r="C4721" s="1" t="s">
        <v>12416</v>
      </c>
      <c r="D4721" s="1" t="s">
        <v>70</v>
      </c>
      <c r="E4721" s="1" t="s">
        <v>3562</v>
      </c>
      <c r="F4721" s="1">
        <v>0</v>
      </c>
      <c r="G4721" s="2">
        <v>42240</v>
      </c>
      <c r="H4721" s="1" t="s">
        <v>22</v>
      </c>
      <c r="I4721" s="1" t="s">
        <v>31</v>
      </c>
      <c r="J4721" s="1" t="s">
        <v>271</v>
      </c>
      <c r="K4721" s="1"/>
      <c r="L4721" s="1" t="s">
        <v>24</v>
      </c>
      <c r="M4721" s="3">
        <v>37751.17</v>
      </c>
      <c r="N4721" s="3">
        <v>37430.620000000003</v>
      </c>
      <c r="O4721" s="1" t="s">
        <v>32</v>
      </c>
      <c r="P4721" s="1" t="s">
        <v>32</v>
      </c>
      <c r="Q4721" s="3">
        <v>37430.620000000003</v>
      </c>
      <c r="R4721" s="1" t="str">
        <f t="shared" si="221"/>
        <v>2015-08</v>
      </c>
      <c r="S4721" s="1" t="str">
        <f t="shared" si="219"/>
        <v/>
      </c>
      <c r="T4721" s="3">
        <f t="shared" si="220"/>
        <v>0</v>
      </c>
    </row>
    <row r="4722" spans="1:20" x14ac:dyDescent="0.25">
      <c r="A4722" s="1" t="s">
        <v>12417</v>
      </c>
      <c r="B4722" s="1" t="s">
        <v>12418</v>
      </c>
      <c r="C4722" s="1" t="s">
        <v>12419</v>
      </c>
      <c r="D4722" s="1" t="s">
        <v>123</v>
      </c>
      <c r="E4722" s="1" t="s">
        <v>871</v>
      </c>
      <c r="F4722" s="1">
        <v>0</v>
      </c>
      <c r="G4722" s="2">
        <v>44781</v>
      </c>
      <c r="H4722" s="1" t="s">
        <v>22</v>
      </c>
      <c r="I4722" s="1" t="s">
        <v>31</v>
      </c>
      <c r="J4722" s="2">
        <v>44781</v>
      </c>
      <c r="K4722" s="1"/>
      <c r="L4722" s="1" t="s">
        <v>24</v>
      </c>
      <c r="M4722" s="3">
        <v>51611.66</v>
      </c>
      <c r="N4722" s="3">
        <v>18648.830000000002</v>
      </c>
      <c r="O4722" s="1" t="s">
        <v>32</v>
      </c>
      <c r="P4722" s="1">
        <v>100</v>
      </c>
      <c r="Q4722" s="3">
        <v>18748.830000000002</v>
      </c>
      <c r="R4722" s="1" t="str">
        <f t="shared" si="221"/>
        <v>2022-08</v>
      </c>
      <c r="S4722" s="1" t="str">
        <f t="shared" si="219"/>
        <v/>
      </c>
      <c r="T4722" s="3">
        <f t="shared" si="220"/>
        <v>100</v>
      </c>
    </row>
    <row r="4723" spans="1:20" x14ac:dyDescent="0.25">
      <c r="A4723" s="1" t="s">
        <v>12420</v>
      </c>
      <c r="B4723" s="1" t="s">
        <v>12421</v>
      </c>
      <c r="C4723" s="1" t="s">
        <v>12422</v>
      </c>
      <c r="D4723" s="1" t="s">
        <v>70</v>
      </c>
      <c r="E4723" s="1" t="s">
        <v>1527</v>
      </c>
      <c r="F4723" s="1">
        <v>0</v>
      </c>
      <c r="G4723" s="2">
        <v>39244</v>
      </c>
      <c r="H4723" s="1" t="s">
        <v>22</v>
      </c>
      <c r="I4723" s="1" t="s">
        <v>31</v>
      </c>
      <c r="J4723" s="2">
        <v>39392</v>
      </c>
      <c r="K4723" s="1"/>
      <c r="L4723" s="1" t="s">
        <v>24</v>
      </c>
      <c r="M4723" s="3">
        <v>92438.32</v>
      </c>
      <c r="N4723" s="3">
        <v>88882.55</v>
      </c>
      <c r="O4723" s="1" t="s">
        <v>32</v>
      </c>
      <c r="P4723" s="1" t="s">
        <v>32</v>
      </c>
      <c r="Q4723" s="3">
        <v>88882.55</v>
      </c>
      <c r="R4723" s="1" t="str">
        <f t="shared" si="221"/>
        <v>2007-06</v>
      </c>
      <c r="S4723" s="1" t="str">
        <f t="shared" si="219"/>
        <v/>
      </c>
      <c r="T4723" s="3">
        <f t="shared" si="220"/>
        <v>0</v>
      </c>
    </row>
    <row r="4724" spans="1:20" x14ac:dyDescent="0.25">
      <c r="A4724" s="1" t="s">
        <v>3903</v>
      </c>
      <c r="B4724" s="1" t="s">
        <v>12423</v>
      </c>
      <c r="C4724" s="1" t="s">
        <v>12424</v>
      </c>
      <c r="D4724" s="1" t="s">
        <v>137</v>
      </c>
      <c r="E4724" s="1" t="s">
        <v>1771</v>
      </c>
      <c r="F4724" s="1">
        <v>0</v>
      </c>
      <c r="G4724" s="2">
        <v>32874</v>
      </c>
      <c r="H4724" s="1" t="s">
        <v>30</v>
      </c>
      <c r="I4724" s="1" t="s">
        <v>31</v>
      </c>
      <c r="J4724" s="1" t="s">
        <v>12425</v>
      </c>
      <c r="K4724" s="1"/>
      <c r="L4724" s="1" t="s">
        <v>24</v>
      </c>
      <c r="M4724" s="3">
        <v>62882.98</v>
      </c>
      <c r="N4724" s="3">
        <v>62883.25</v>
      </c>
      <c r="O4724" s="1" t="s">
        <v>32</v>
      </c>
      <c r="P4724" s="1" t="s">
        <v>32</v>
      </c>
      <c r="Q4724" s="3">
        <v>62883.25</v>
      </c>
      <c r="R4724" s="1" t="str">
        <f t="shared" si="221"/>
        <v>1990-01</v>
      </c>
      <c r="S4724" s="1" t="str">
        <f t="shared" si="219"/>
        <v/>
      </c>
      <c r="T4724" s="3">
        <f t="shared" si="220"/>
        <v>0</v>
      </c>
    </row>
    <row r="4725" spans="1:20" x14ac:dyDescent="0.25">
      <c r="A4725" s="1" t="s">
        <v>338</v>
      </c>
      <c r="B4725" s="1" t="s">
        <v>12426</v>
      </c>
      <c r="C4725" s="1" t="s">
        <v>12427</v>
      </c>
      <c r="D4725" s="1" t="s">
        <v>70</v>
      </c>
      <c r="E4725" s="1" t="s">
        <v>2625</v>
      </c>
      <c r="F4725" s="1">
        <v>0</v>
      </c>
      <c r="G4725" s="2">
        <v>41799</v>
      </c>
      <c r="H4725" s="1" t="s">
        <v>22</v>
      </c>
      <c r="I4725" s="1" t="s">
        <v>31</v>
      </c>
      <c r="J4725" s="1" t="s">
        <v>349</v>
      </c>
      <c r="K4725" s="2">
        <v>44771</v>
      </c>
      <c r="L4725" s="1" t="s">
        <v>42</v>
      </c>
      <c r="M4725" s="3">
        <v>100826.96</v>
      </c>
      <c r="N4725" s="3">
        <v>62048</v>
      </c>
      <c r="O4725" s="1" t="s">
        <v>32</v>
      </c>
      <c r="P4725" s="1" t="s">
        <v>32</v>
      </c>
      <c r="Q4725" s="3">
        <v>62048</v>
      </c>
      <c r="R4725" s="1" t="str">
        <f t="shared" si="221"/>
        <v>2014-06</v>
      </c>
      <c r="S4725" s="1" t="str">
        <f t="shared" si="219"/>
        <v>2022-07</v>
      </c>
      <c r="T4725" s="3">
        <f t="shared" si="220"/>
        <v>0</v>
      </c>
    </row>
    <row r="4726" spans="1:20" x14ac:dyDescent="0.25">
      <c r="A4726" s="1" t="s">
        <v>9733</v>
      </c>
      <c r="B4726" s="1" t="s">
        <v>12428</v>
      </c>
      <c r="C4726" s="1" t="s">
        <v>12429</v>
      </c>
      <c r="D4726" s="1" t="s">
        <v>123</v>
      </c>
      <c r="E4726" s="1" t="s">
        <v>194</v>
      </c>
      <c r="F4726" s="1">
        <v>0</v>
      </c>
      <c r="G4726" s="2">
        <v>42890</v>
      </c>
      <c r="H4726" s="1" t="s">
        <v>30</v>
      </c>
      <c r="I4726" s="1" t="s">
        <v>31</v>
      </c>
      <c r="J4726" s="1" t="s">
        <v>195</v>
      </c>
      <c r="K4726" s="1"/>
      <c r="L4726" s="1" t="s">
        <v>24</v>
      </c>
      <c r="M4726" s="3">
        <v>75627.759999999995</v>
      </c>
      <c r="N4726" s="3">
        <v>62991.48</v>
      </c>
      <c r="O4726" s="3">
        <v>2589.64</v>
      </c>
      <c r="P4726" s="1">
        <v>125</v>
      </c>
      <c r="Q4726" s="3">
        <v>65706.12</v>
      </c>
      <c r="R4726" s="1" t="str">
        <f t="shared" si="221"/>
        <v>2017-06</v>
      </c>
      <c r="S4726" s="1" t="str">
        <f t="shared" si="219"/>
        <v/>
      </c>
      <c r="T4726" s="3">
        <f t="shared" si="220"/>
        <v>2714.64</v>
      </c>
    </row>
    <row r="4727" spans="1:20" x14ac:dyDescent="0.25">
      <c r="A4727" s="1" t="s">
        <v>8386</v>
      </c>
      <c r="B4727" s="1" t="s">
        <v>12430</v>
      </c>
      <c r="C4727" s="1" t="s">
        <v>12431</v>
      </c>
      <c r="D4727" s="1" t="s">
        <v>70</v>
      </c>
      <c r="E4727" s="1" t="s">
        <v>299</v>
      </c>
      <c r="F4727" s="1">
        <v>0</v>
      </c>
      <c r="G4727" s="2">
        <v>37046</v>
      </c>
      <c r="H4727" s="1" t="s">
        <v>22</v>
      </c>
      <c r="I4727" s="1" t="s">
        <v>31</v>
      </c>
      <c r="J4727" s="2">
        <v>36987</v>
      </c>
      <c r="K4727" s="1"/>
      <c r="L4727" s="1" t="s">
        <v>24</v>
      </c>
      <c r="M4727" s="3">
        <v>56559.98</v>
      </c>
      <c r="N4727" s="3">
        <v>55910.87</v>
      </c>
      <c r="O4727" s="3">
        <v>1443.22</v>
      </c>
      <c r="P4727" s="1" t="s">
        <v>32</v>
      </c>
      <c r="Q4727" s="3">
        <v>57354.09</v>
      </c>
      <c r="R4727" s="1" t="str">
        <f t="shared" si="221"/>
        <v>2001-06</v>
      </c>
      <c r="S4727" s="1" t="str">
        <f t="shared" si="219"/>
        <v/>
      </c>
      <c r="T4727" s="3">
        <f t="shared" si="220"/>
        <v>1443.22</v>
      </c>
    </row>
    <row r="4728" spans="1:20" x14ac:dyDescent="0.25">
      <c r="A4728" s="1" t="s">
        <v>8316</v>
      </c>
      <c r="B4728" s="1" t="s">
        <v>12432</v>
      </c>
      <c r="C4728" s="1" t="s">
        <v>12433</v>
      </c>
      <c r="D4728" s="1" t="s">
        <v>20</v>
      </c>
      <c r="E4728" s="1" t="s">
        <v>61</v>
      </c>
      <c r="F4728" s="1">
        <v>0</v>
      </c>
      <c r="G4728" s="2">
        <v>43934</v>
      </c>
      <c r="H4728" s="1" t="s">
        <v>22</v>
      </c>
      <c r="I4728" s="1" t="s">
        <v>31</v>
      </c>
      <c r="J4728" s="1" t="s">
        <v>2065</v>
      </c>
      <c r="K4728" s="2">
        <v>44775</v>
      </c>
      <c r="L4728" s="1" t="s">
        <v>42</v>
      </c>
      <c r="M4728" s="3">
        <v>68792.460000000006</v>
      </c>
      <c r="N4728" s="3">
        <v>39995.42</v>
      </c>
      <c r="O4728" s="3">
        <v>13886.15</v>
      </c>
      <c r="P4728" s="1" t="s">
        <v>32</v>
      </c>
      <c r="Q4728" s="3">
        <v>53881.57</v>
      </c>
      <c r="R4728" s="1" t="str">
        <f t="shared" si="221"/>
        <v>2020-04</v>
      </c>
      <c r="S4728" s="1" t="str">
        <f t="shared" si="219"/>
        <v>2022-08</v>
      </c>
      <c r="T4728" s="3">
        <f t="shared" si="220"/>
        <v>13886.15</v>
      </c>
    </row>
    <row r="4729" spans="1:20" x14ac:dyDescent="0.25">
      <c r="A4729" s="1" t="s">
        <v>2307</v>
      </c>
      <c r="B4729" s="1" t="s">
        <v>12434</v>
      </c>
      <c r="C4729" s="1" t="s">
        <v>12435</v>
      </c>
      <c r="D4729" s="1" t="s">
        <v>70</v>
      </c>
      <c r="E4729" s="1" t="s">
        <v>174</v>
      </c>
      <c r="F4729" s="1">
        <v>0</v>
      </c>
      <c r="G4729" s="2">
        <v>32142</v>
      </c>
      <c r="H4729" s="1" t="s">
        <v>22</v>
      </c>
      <c r="I4729" s="1" t="s">
        <v>31</v>
      </c>
      <c r="J4729" s="1" t="s">
        <v>5487</v>
      </c>
      <c r="K4729" s="1"/>
      <c r="L4729" s="1" t="s">
        <v>24</v>
      </c>
      <c r="M4729" s="3">
        <v>77388.06</v>
      </c>
      <c r="N4729" s="3">
        <v>76950.45</v>
      </c>
      <c r="O4729" s="1" t="s">
        <v>32</v>
      </c>
      <c r="P4729" s="1" t="s">
        <v>32</v>
      </c>
      <c r="Q4729" s="3">
        <v>76950.45</v>
      </c>
      <c r="R4729" s="1" t="str">
        <f t="shared" si="221"/>
        <v>1987-12</v>
      </c>
      <c r="S4729" s="1" t="str">
        <f t="shared" si="219"/>
        <v/>
      </c>
      <c r="T4729" s="3">
        <f t="shared" si="220"/>
        <v>0</v>
      </c>
    </row>
    <row r="4730" spans="1:20" x14ac:dyDescent="0.25">
      <c r="A4730" s="1" t="s">
        <v>4678</v>
      </c>
      <c r="B4730" s="1" t="s">
        <v>12436</v>
      </c>
      <c r="C4730" s="1" t="s">
        <v>12437</v>
      </c>
      <c r="D4730" s="1" t="s">
        <v>971</v>
      </c>
      <c r="E4730" s="1" t="s">
        <v>12438</v>
      </c>
      <c r="F4730" s="1">
        <v>0</v>
      </c>
      <c r="G4730" s="2">
        <v>44095</v>
      </c>
      <c r="H4730" s="1" t="s">
        <v>22</v>
      </c>
      <c r="I4730" s="1" t="s">
        <v>31</v>
      </c>
      <c r="J4730" s="1" t="s">
        <v>12439</v>
      </c>
      <c r="K4730" s="1"/>
      <c r="L4730" s="1" t="s">
        <v>24</v>
      </c>
      <c r="M4730" s="3">
        <v>47479.12</v>
      </c>
      <c r="N4730" s="3">
        <v>47478.62</v>
      </c>
      <c r="O4730" s="1">
        <v>639.14</v>
      </c>
      <c r="P4730" s="1" t="s">
        <v>32</v>
      </c>
      <c r="Q4730" s="3">
        <v>48117.760000000002</v>
      </c>
      <c r="R4730" s="1" t="str">
        <f t="shared" si="221"/>
        <v>2020-09</v>
      </c>
      <c r="S4730" s="1" t="str">
        <f t="shared" si="219"/>
        <v/>
      </c>
      <c r="T4730" s="3">
        <f t="shared" si="220"/>
        <v>639.14</v>
      </c>
    </row>
    <row r="4731" spans="1:20" x14ac:dyDescent="0.25">
      <c r="A4731" s="1" t="s">
        <v>12440</v>
      </c>
      <c r="B4731" s="1" t="s">
        <v>12441</v>
      </c>
      <c r="C4731" s="1" t="s">
        <v>12442</v>
      </c>
      <c r="D4731" s="1" t="s">
        <v>39</v>
      </c>
      <c r="E4731" s="1" t="s">
        <v>40</v>
      </c>
      <c r="F4731" s="1">
        <v>0</v>
      </c>
      <c r="G4731" s="2">
        <v>44657</v>
      </c>
      <c r="H4731" s="1" t="s">
        <v>22</v>
      </c>
      <c r="I4731" s="1" t="s">
        <v>31</v>
      </c>
      <c r="J4731" s="1" t="s">
        <v>12443</v>
      </c>
      <c r="K4731" s="2">
        <v>44863</v>
      </c>
      <c r="L4731" s="1" t="s">
        <v>42</v>
      </c>
      <c r="M4731" s="3">
        <v>29952</v>
      </c>
      <c r="N4731" s="3">
        <v>8700</v>
      </c>
      <c r="O4731" s="1" t="s">
        <v>32</v>
      </c>
      <c r="P4731" s="1" t="s">
        <v>32</v>
      </c>
      <c r="Q4731" s="3">
        <v>8700</v>
      </c>
      <c r="R4731" s="1" t="str">
        <f t="shared" si="221"/>
        <v>2022-04</v>
      </c>
      <c r="S4731" s="1" t="str">
        <f t="shared" si="219"/>
        <v>2022-10</v>
      </c>
      <c r="T4731" s="3">
        <f t="shared" si="220"/>
        <v>0</v>
      </c>
    </row>
    <row r="4732" spans="1:20" x14ac:dyDescent="0.25">
      <c r="A4732" s="1" t="s">
        <v>4090</v>
      </c>
      <c r="B4732" s="1" t="s">
        <v>12444</v>
      </c>
      <c r="C4732" s="1" t="s">
        <v>12445</v>
      </c>
      <c r="D4732" s="1" t="s">
        <v>70</v>
      </c>
      <c r="E4732" s="1" t="s">
        <v>1409</v>
      </c>
      <c r="F4732" s="1">
        <v>0</v>
      </c>
      <c r="G4732" s="2">
        <v>41204</v>
      </c>
      <c r="H4732" s="1" t="s">
        <v>30</v>
      </c>
      <c r="I4732" s="1" t="s">
        <v>31</v>
      </c>
      <c r="J4732" s="1" t="s">
        <v>300</v>
      </c>
      <c r="K4732" s="1"/>
      <c r="L4732" s="1" t="s">
        <v>24</v>
      </c>
      <c r="M4732" s="3">
        <v>59702.86</v>
      </c>
      <c r="N4732" s="3">
        <v>56619.21</v>
      </c>
      <c r="O4732" s="1" t="s">
        <v>32</v>
      </c>
      <c r="P4732" s="1" t="s">
        <v>32</v>
      </c>
      <c r="Q4732" s="3">
        <v>56619.21</v>
      </c>
      <c r="R4732" s="1" t="str">
        <f t="shared" si="221"/>
        <v>2012-10</v>
      </c>
      <c r="S4732" s="1" t="str">
        <f t="shared" si="219"/>
        <v/>
      </c>
      <c r="T4732" s="3">
        <f t="shared" si="220"/>
        <v>0</v>
      </c>
    </row>
    <row r="4733" spans="1:20" x14ac:dyDescent="0.25">
      <c r="A4733" s="1" t="s">
        <v>12446</v>
      </c>
      <c r="B4733" s="1" t="s">
        <v>12447</v>
      </c>
      <c r="C4733" s="1" t="s">
        <v>12448</v>
      </c>
      <c r="D4733" s="1" t="s">
        <v>39</v>
      </c>
      <c r="E4733" s="1" t="s">
        <v>40</v>
      </c>
      <c r="F4733" s="1">
        <v>0</v>
      </c>
      <c r="G4733" s="2">
        <v>44706</v>
      </c>
      <c r="H4733" s="1" t="s">
        <v>30</v>
      </c>
      <c r="I4733" s="1" t="s">
        <v>31</v>
      </c>
      <c r="J4733" s="1" t="s">
        <v>93</v>
      </c>
      <c r="K4733" s="2">
        <v>44809</v>
      </c>
      <c r="L4733" s="1" t="s">
        <v>42</v>
      </c>
      <c r="M4733" s="3">
        <v>29952</v>
      </c>
      <c r="N4733" s="1">
        <v>180</v>
      </c>
      <c r="O4733" s="1" t="s">
        <v>32</v>
      </c>
      <c r="P4733" s="1">
        <v>100</v>
      </c>
      <c r="Q4733" s="1">
        <v>280</v>
      </c>
      <c r="R4733" s="1" t="str">
        <f t="shared" si="221"/>
        <v>2022-05</v>
      </c>
      <c r="S4733" s="1" t="str">
        <f t="shared" si="219"/>
        <v>2022-09</v>
      </c>
      <c r="T4733" s="3">
        <f t="shared" si="220"/>
        <v>100</v>
      </c>
    </row>
    <row r="4734" spans="1:20" x14ac:dyDescent="0.25">
      <c r="A4734" s="1" t="s">
        <v>12449</v>
      </c>
      <c r="B4734" s="1" t="s">
        <v>12450</v>
      </c>
      <c r="C4734" s="1" t="s">
        <v>12451</v>
      </c>
      <c r="D4734" s="1" t="s">
        <v>123</v>
      </c>
      <c r="E4734" s="1" t="s">
        <v>194</v>
      </c>
      <c r="F4734" s="1">
        <v>0</v>
      </c>
      <c r="G4734" s="2">
        <v>42225</v>
      </c>
      <c r="H4734" s="1" t="s">
        <v>22</v>
      </c>
      <c r="I4734" s="1" t="s">
        <v>257</v>
      </c>
      <c r="J4734" s="1" t="s">
        <v>2804</v>
      </c>
      <c r="K4734" s="1"/>
      <c r="L4734" s="1" t="s">
        <v>24</v>
      </c>
      <c r="M4734" s="3">
        <v>75999.039999999994</v>
      </c>
      <c r="N4734" s="3">
        <v>71803.81</v>
      </c>
      <c r="O4734" s="3">
        <v>13907.42</v>
      </c>
      <c r="P4734" s="1">
        <v>125</v>
      </c>
      <c r="Q4734" s="3">
        <v>85836.23</v>
      </c>
      <c r="R4734" s="1" t="str">
        <f t="shared" si="221"/>
        <v>2015-08</v>
      </c>
      <c r="S4734" s="1" t="str">
        <f t="shared" si="219"/>
        <v/>
      </c>
      <c r="T4734" s="3">
        <f t="shared" si="220"/>
        <v>14032.42</v>
      </c>
    </row>
    <row r="4735" spans="1:20" x14ac:dyDescent="0.25">
      <c r="A4735" s="1" t="s">
        <v>12452</v>
      </c>
      <c r="B4735" s="1" t="s">
        <v>12453</v>
      </c>
      <c r="C4735" s="1" t="s">
        <v>12454</v>
      </c>
      <c r="D4735" s="1" t="s">
        <v>82</v>
      </c>
      <c r="E4735" s="1" t="s">
        <v>639</v>
      </c>
      <c r="F4735" s="1">
        <v>0</v>
      </c>
      <c r="G4735" s="2">
        <v>38908</v>
      </c>
      <c r="H4735" s="1" t="s">
        <v>30</v>
      </c>
      <c r="I4735" s="1" t="s">
        <v>31</v>
      </c>
      <c r="J4735" s="2">
        <v>38997</v>
      </c>
      <c r="K4735" s="1"/>
      <c r="L4735" s="1" t="s">
        <v>24</v>
      </c>
      <c r="M4735" s="3">
        <v>37864.74</v>
      </c>
      <c r="N4735" s="3">
        <v>37109.21</v>
      </c>
      <c r="O4735" s="3">
        <v>3092.47</v>
      </c>
      <c r="P4735" s="1" t="s">
        <v>32</v>
      </c>
      <c r="Q4735" s="3">
        <v>40201.68</v>
      </c>
      <c r="R4735" s="1" t="str">
        <f t="shared" si="221"/>
        <v>2006-07</v>
      </c>
      <c r="S4735" s="1" t="str">
        <f t="shared" si="219"/>
        <v/>
      </c>
      <c r="T4735" s="3">
        <f t="shared" si="220"/>
        <v>3092.47</v>
      </c>
    </row>
    <row r="4736" spans="1:20" x14ac:dyDescent="0.25">
      <c r="A4736" s="1" t="s">
        <v>6939</v>
      </c>
      <c r="B4736" s="1" t="s">
        <v>12455</v>
      </c>
      <c r="C4736" s="1" t="s">
        <v>12456</v>
      </c>
      <c r="D4736" s="1" t="s">
        <v>20</v>
      </c>
      <c r="E4736" s="1" t="s">
        <v>222</v>
      </c>
      <c r="F4736" s="1">
        <v>0</v>
      </c>
      <c r="G4736" s="2">
        <v>36457</v>
      </c>
      <c r="H4736" s="1" t="s">
        <v>22</v>
      </c>
      <c r="I4736" s="1" t="s">
        <v>31</v>
      </c>
      <c r="J4736" s="1" t="s">
        <v>2358</v>
      </c>
      <c r="K4736" s="1"/>
      <c r="L4736" s="1" t="s">
        <v>24</v>
      </c>
      <c r="M4736" s="3">
        <v>40761.760000000002</v>
      </c>
      <c r="N4736" s="3">
        <v>41322.699999999997</v>
      </c>
      <c r="O4736" s="3">
        <v>3875.07</v>
      </c>
      <c r="P4736" s="1">
        <v>125</v>
      </c>
      <c r="Q4736" s="3">
        <v>45322.77</v>
      </c>
      <c r="R4736" s="1" t="str">
        <f t="shared" si="221"/>
        <v>1999-10</v>
      </c>
      <c r="S4736" s="1" t="str">
        <f t="shared" si="219"/>
        <v/>
      </c>
      <c r="T4736" s="3">
        <f t="shared" si="220"/>
        <v>4000.07</v>
      </c>
    </row>
    <row r="4737" spans="1:20" x14ac:dyDescent="0.25">
      <c r="A4737" s="1" t="s">
        <v>8725</v>
      </c>
      <c r="B4737" s="1" t="s">
        <v>12457</v>
      </c>
      <c r="C4737" s="1" t="s">
        <v>12458</v>
      </c>
      <c r="D4737" s="1" t="s">
        <v>284</v>
      </c>
      <c r="E4737" s="1" t="s">
        <v>950</v>
      </c>
      <c r="F4737" s="1">
        <v>0</v>
      </c>
      <c r="G4737" s="2">
        <v>42086</v>
      </c>
      <c r="H4737" s="1" t="s">
        <v>30</v>
      </c>
      <c r="I4737" s="1" t="s">
        <v>31</v>
      </c>
      <c r="J4737" s="1" t="s">
        <v>2774</v>
      </c>
      <c r="K4737" s="1"/>
      <c r="L4737" s="1" t="s">
        <v>24</v>
      </c>
      <c r="M4737" s="3">
        <v>76589.97</v>
      </c>
      <c r="N4737" s="3">
        <v>72171.199999999997</v>
      </c>
      <c r="O4737" s="1">
        <v>515.51</v>
      </c>
      <c r="P4737" s="1" t="s">
        <v>32</v>
      </c>
      <c r="Q4737" s="3">
        <v>72686.710000000006</v>
      </c>
      <c r="R4737" s="1" t="str">
        <f t="shared" si="221"/>
        <v>2015-03</v>
      </c>
      <c r="S4737" s="1" t="str">
        <f t="shared" si="219"/>
        <v/>
      </c>
      <c r="T4737" s="3">
        <f t="shared" si="220"/>
        <v>515.51</v>
      </c>
    </row>
    <row r="4738" spans="1:20" x14ac:dyDescent="0.25">
      <c r="A4738" s="1" t="s">
        <v>12459</v>
      </c>
      <c r="B4738" s="1" t="s">
        <v>12457</v>
      </c>
      <c r="C4738" s="1" t="s">
        <v>12460</v>
      </c>
      <c r="D4738" s="1" t="s">
        <v>123</v>
      </c>
      <c r="E4738" s="1" t="s">
        <v>3438</v>
      </c>
      <c r="F4738" s="1">
        <v>0</v>
      </c>
      <c r="G4738" s="2">
        <v>43262</v>
      </c>
      <c r="H4738" s="1" t="s">
        <v>22</v>
      </c>
      <c r="I4738" s="1" t="s">
        <v>23</v>
      </c>
      <c r="J4738" s="2">
        <v>39057</v>
      </c>
      <c r="K4738" s="1"/>
      <c r="L4738" s="1" t="s">
        <v>24</v>
      </c>
      <c r="M4738" s="3">
        <v>49000.02</v>
      </c>
      <c r="N4738" s="3">
        <v>48948.75</v>
      </c>
      <c r="O4738" s="1" t="s">
        <v>32</v>
      </c>
      <c r="P4738" s="1">
        <v>125</v>
      </c>
      <c r="Q4738" s="3">
        <v>49073.75</v>
      </c>
      <c r="R4738" s="1" t="str">
        <f t="shared" si="221"/>
        <v>2018-06</v>
      </c>
      <c r="S4738" s="1" t="str">
        <f t="shared" ref="S4738:S4801" si="222">IF(OR(ISBLANK(K4738), K4738=0), "", TEXT(K4738, "yyyy-mm"))</f>
        <v/>
      </c>
      <c r="T4738" s="3">
        <f t="shared" ref="T4738:T4801" si="223">IFERROR(VALUE(SUBSTITUTE(O4738, ",", "")), 0) + IFERROR(VALUE(SUBSTITUTE(P4738, ",", "")), 0)</f>
        <v>125</v>
      </c>
    </row>
    <row r="4739" spans="1:20" x14ac:dyDescent="0.25">
      <c r="A4739" s="1" t="s">
        <v>12461</v>
      </c>
      <c r="B4739" s="1" t="s">
        <v>12457</v>
      </c>
      <c r="C4739" s="1" t="s">
        <v>12462</v>
      </c>
      <c r="D4739" s="1" t="s">
        <v>1099</v>
      </c>
      <c r="E4739" s="1" t="s">
        <v>1100</v>
      </c>
      <c r="F4739" s="1">
        <v>0</v>
      </c>
      <c r="G4739" s="2">
        <v>44725</v>
      </c>
      <c r="H4739" s="1" t="s">
        <v>30</v>
      </c>
      <c r="I4739" s="1" t="s">
        <v>31</v>
      </c>
      <c r="J4739" s="1" t="s">
        <v>2343</v>
      </c>
      <c r="K4739" s="1"/>
      <c r="L4739" s="1" t="s">
        <v>24</v>
      </c>
      <c r="M4739" s="3">
        <v>41999.98</v>
      </c>
      <c r="N4739" s="3">
        <v>21383.86</v>
      </c>
      <c r="O4739" s="1" t="s">
        <v>32</v>
      </c>
      <c r="P4739" s="1">
        <v>100</v>
      </c>
      <c r="Q4739" s="3">
        <v>21483.86</v>
      </c>
      <c r="R4739" s="1" t="str">
        <f t="shared" ref="R4739:R4802" si="224">TEXT(G4739, "yyyy-mm")</f>
        <v>2022-06</v>
      </c>
      <c r="S4739" s="1" t="str">
        <f t="shared" si="222"/>
        <v/>
      </c>
      <c r="T4739" s="3">
        <f t="shared" si="223"/>
        <v>100</v>
      </c>
    </row>
    <row r="4740" spans="1:20" x14ac:dyDescent="0.25">
      <c r="A4740" s="1" t="s">
        <v>12463</v>
      </c>
      <c r="B4740" s="1" t="s">
        <v>12457</v>
      </c>
      <c r="C4740" s="1" t="s">
        <v>12464</v>
      </c>
      <c r="D4740" s="1" t="s">
        <v>52</v>
      </c>
      <c r="E4740" s="1" t="s">
        <v>12465</v>
      </c>
      <c r="F4740" s="1">
        <v>0</v>
      </c>
      <c r="G4740" s="2">
        <v>36094</v>
      </c>
      <c r="H4740" s="1" t="s">
        <v>22</v>
      </c>
      <c r="I4740" s="1" t="s">
        <v>23</v>
      </c>
      <c r="J4740" s="1" t="s">
        <v>9071</v>
      </c>
      <c r="K4740" s="1"/>
      <c r="L4740" s="1" t="s">
        <v>24</v>
      </c>
      <c r="M4740" s="3">
        <v>38033.629999999997</v>
      </c>
      <c r="N4740" s="3">
        <v>37734.050000000003</v>
      </c>
      <c r="O4740" s="1" t="s">
        <v>32</v>
      </c>
      <c r="P4740" s="1" t="s">
        <v>32</v>
      </c>
      <c r="Q4740" s="3">
        <v>37734.050000000003</v>
      </c>
      <c r="R4740" s="1" t="str">
        <f t="shared" si="224"/>
        <v>1998-10</v>
      </c>
      <c r="S4740" s="1" t="str">
        <f t="shared" si="222"/>
        <v/>
      </c>
      <c r="T4740" s="3">
        <f t="shared" si="223"/>
        <v>0</v>
      </c>
    </row>
    <row r="4741" spans="1:20" x14ac:dyDescent="0.25">
      <c r="A4741" s="1" t="s">
        <v>12466</v>
      </c>
      <c r="B4741" s="1" t="s">
        <v>12457</v>
      </c>
      <c r="C4741" s="1" t="s">
        <v>12467</v>
      </c>
      <c r="D4741" s="1" t="s">
        <v>70</v>
      </c>
      <c r="E4741" s="1" t="s">
        <v>639</v>
      </c>
      <c r="F4741" s="1">
        <v>0</v>
      </c>
      <c r="G4741" s="2">
        <v>34358</v>
      </c>
      <c r="H4741" s="1" t="s">
        <v>30</v>
      </c>
      <c r="I4741" s="1" t="s">
        <v>31</v>
      </c>
      <c r="J4741" s="1" t="s">
        <v>5404</v>
      </c>
      <c r="K4741" s="1"/>
      <c r="L4741" s="1" t="s">
        <v>24</v>
      </c>
      <c r="M4741" s="3">
        <v>37864.74</v>
      </c>
      <c r="N4741" s="3">
        <v>37542.699999999997</v>
      </c>
      <c r="O4741" s="1" t="s">
        <v>32</v>
      </c>
      <c r="P4741" s="1" t="s">
        <v>32</v>
      </c>
      <c r="Q4741" s="3">
        <v>37542.699999999997</v>
      </c>
      <c r="R4741" s="1" t="str">
        <f t="shared" si="224"/>
        <v>1994-01</v>
      </c>
      <c r="S4741" s="1" t="str">
        <f t="shared" si="222"/>
        <v/>
      </c>
      <c r="T4741" s="3">
        <f t="shared" si="223"/>
        <v>0</v>
      </c>
    </row>
    <row r="4742" spans="1:20" x14ac:dyDescent="0.25">
      <c r="A4742" s="1" t="s">
        <v>12468</v>
      </c>
      <c r="B4742" s="1" t="s">
        <v>12469</v>
      </c>
      <c r="C4742" s="1" t="s">
        <v>12470</v>
      </c>
      <c r="D4742" s="1" t="s">
        <v>70</v>
      </c>
      <c r="E4742" s="1" t="s">
        <v>12471</v>
      </c>
      <c r="F4742" s="1">
        <v>0</v>
      </c>
      <c r="G4742" s="2">
        <v>42114</v>
      </c>
      <c r="H4742" s="1" t="s">
        <v>22</v>
      </c>
      <c r="I4742" s="1" t="s">
        <v>31</v>
      </c>
      <c r="J4742" s="1" t="s">
        <v>1865</v>
      </c>
      <c r="K4742" s="1"/>
      <c r="L4742" s="1" t="s">
        <v>24</v>
      </c>
      <c r="M4742" s="3">
        <v>63196.85</v>
      </c>
      <c r="N4742" s="3">
        <v>65499.66</v>
      </c>
      <c r="O4742" s="1">
        <v>447.75</v>
      </c>
      <c r="P4742" s="1">
        <v>125</v>
      </c>
      <c r="Q4742" s="3">
        <v>66072.41</v>
      </c>
      <c r="R4742" s="1" t="str">
        <f t="shared" si="224"/>
        <v>2015-04</v>
      </c>
      <c r="S4742" s="1" t="str">
        <f t="shared" si="222"/>
        <v/>
      </c>
      <c r="T4742" s="3">
        <f t="shared" si="223"/>
        <v>572.75</v>
      </c>
    </row>
    <row r="4743" spans="1:20" x14ac:dyDescent="0.25">
      <c r="A4743" s="1" t="s">
        <v>12472</v>
      </c>
      <c r="B4743" s="1" t="s">
        <v>12473</v>
      </c>
      <c r="C4743" s="1" t="s">
        <v>12474</v>
      </c>
      <c r="D4743" s="1" t="s">
        <v>123</v>
      </c>
      <c r="E4743" s="1" t="s">
        <v>194</v>
      </c>
      <c r="F4743" s="1">
        <v>0</v>
      </c>
      <c r="G4743" s="2">
        <v>39621</v>
      </c>
      <c r="H4743" s="1" t="s">
        <v>22</v>
      </c>
      <c r="I4743" s="1" t="s">
        <v>31</v>
      </c>
      <c r="J4743" s="2">
        <v>39295</v>
      </c>
      <c r="K4743" s="1"/>
      <c r="L4743" s="1" t="s">
        <v>24</v>
      </c>
      <c r="M4743" s="3">
        <v>77296.13</v>
      </c>
      <c r="N4743" s="3">
        <v>75936.039999999994</v>
      </c>
      <c r="O4743" s="3">
        <v>12380.14</v>
      </c>
      <c r="P4743" s="1">
        <v>125</v>
      </c>
      <c r="Q4743" s="3">
        <v>88441.18</v>
      </c>
      <c r="R4743" s="1" t="str">
        <f t="shared" si="224"/>
        <v>2008-06</v>
      </c>
      <c r="S4743" s="1" t="str">
        <f t="shared" si="222"/>
        <v/>
      </c>
      <c r="T4743" s="3">
        <f t="shared" si="223"/>
        <v>12505.14</v>
      </c>
    </row>
    <row r="4744" spans="1:20" x14ac:dyDescent="0.25">
      <c r="A4744" s="1" t="s">
        <v>2558</v>
      </c>
      <c r="B4744" s="1" t="s">
        <v>12473</v>
      </c>
      <c r="C4744" s="1" t="s">
        <v>12475</v>
      </c>
      <c r="D4744" s="1" t="s">
        <v>156</v>
      </c>
      <c r="E4744" s="1" t="s">
        <v>862</v>
      </c>
      <c r="F4744" s="1">
        <v>0</v>
      </c>
      <c r="G4744" s="2">
        <v>44396</v>
      </c>
      <c r="H4744" s="1" t="s">
        <v>30</v>
      </c>
      <c r="I4744" s="1" t="s">
        <v>31</v>
      </c>
      <c r="J4744" s="1" t="s">
        <v>2526</v>
      </c>
      <c r="K4744" s="1"/>
      <c r="L4744" s="1" t="s">
        <v>24</v>
      </c>
      <c r="M4744" s="3">
        <v>67086.66</v>
      </c>
      <c r="N4744" s="3">
        <v>67087.77</v>
      </c>
      <c r="O4744" s="1">
        <v>903.08</v>
      </c>
      <c r="P4744" s="1" t="s">
        <v>32</v>
      </c>
      <c r="Q4744" s="3">
        <v>67990.850000000006</v>
      </c>
      <c r="R4744" s="1" t="str">
        <f t="shared" si="224"/>
        <v>2021-07</v>
      </c>
      <c r="S4744" s="1" t="str">
        <f t="shared" si="222"/>
        <v/>
      </c>
      <c r="T4744" s="3">
        <f t="shared" si="223"/>
        <v>903.08</v>
      </c>
    </row>
    <row r="4745" spans="1:20" x14ac:dyDescent="0.25">
      <c r="A4745" s="1" t="s">
        <v>12476</v>
      </c>
      <c r="B4745" s="1" t="s">
        <v>12477</v>
      </c>
      <c r="C4745" s="1" t="s">
        <v>12478</v>
      </c>
      <c r="D4745" s="1" t="s">
        <v>39</v>
      </c>
      <c r="E4745" s="1" t="s">
        <v>40</v>
      </c>
      <c r="F4745" s="1">
        <v>0</v>
      </c>
      <c r="G4745" s="2">
        <v>44883</v>
      </c>
      <c r="H4745" s="1" t="s">
        <v>30</v>
      </c>
      <c r="I4745" s="1" t="s">
        <v>23</v>
      </c>
      <c r="J4745" s="1" t="s">
        <v>41</v>
      </c>
      <c r="K4745" s="1"/>
      <c r="L4745" s="1" t="s">
        <v>24</v>
      </c>
      <c r="M4745" s="3">
        <v>29952</v>
      </c>
      <c r="N4745" s="3">
        <v>6891</v>
      </c>
      <c r="O4745" s="1" t="s">
        <v>32</v>
      </c>
      <c r="P4745" s="1">
        <v>100</v>
      </c>
      <c r="Q4745" s="3">
        <v>6991</v>
      </c>
      <c r="R4745" s="1" t="str">
        <f t="shared" si="224"/>
        <v>2022-11</v>
      </c>
      <c r="S4745" s="1" t="str">
        <f t="shared" si="222"/>
        <v/>
      </c>
      <c r="T4745" s="3">
        <f t="shared" si="223"/>
        <v>100</v>
      </c>
    </row>
    <row r="4746" spans="1:20" x14ac:dyDescent="0.25">
      <c r="A4746" s="1" t="s">
        <v>12479</v>
      </c>
      <c r="B4746" s="1" t="s">
        <v>12480</v>
      </c>
      <c r="C4746" s="1" t="s">
        <v>12481</v>
      </c>
      <c r="D4746" s="1" t="s">
        <v>28</v>
      </c>
      <c r="E4746" s="1" t="s">
        <v>12482</v>
      </c>
      <c r="F4746" s="1">
        <v>0</v>
      </c>
      <c r="G4746" s="2">
        <v>44816</v>
      </c>
      <c r="H4746" s="1" t="s">
        <v>22</v>
      </c>
      <c r="I4746" s="1" t="s">
        <v>31</v>
      </c>
      <c r="J4746" s="2">
        <v>44904</v>
      </c>
      <c r="K4746" s="1"/>
      <c r="L4746" s="1" t="s">
        <v>24</v>
      </c>
      <c r="M4746" s="3">
        <v>43680</v>
      </c>
      <c r="N4746" s="3">
        <v>11760</v>
      </c>
      <c r="O4746" s="1" t="s">
        <v>32</v>
      </c>
      <c r="P4746" s="1">
        <v>100</v>
      </c>
      <c r="Q4746" s="3">
        <v>11860</v>
      </c>
      <c r="R4746" s="1" t="str">
        <f t="shared" si="224"/>
        <v>2022-09</v>
      </c>
      <c r="S4746" s="1" t="str">
        <f t="shared" si="222"/>
        <v/>
      </c>
      <c r="T4746" s="3">
        <f t="shared" si="223"/>
        <v>100</v>
      </c>
    </row>
    <row r="4747" spans="1:20" x14ac:dyDescent="0.25">
      <c r="A4747" s="1" t="s">
        <v>12483</v>
      </c>
      <c r="B4747" s="1" t="s">
        <v>12484</v>
      </c>
      <c r="C4747" s="1" t="s">
        <v>12485</v>
      </c>
      <c r="D4747" s="1" t="s">
        <v>113</v>
      </c>
      <c r="E4747" s="1" t="s">
        <v>275</v>
      </c>
      <c r="F4747" s="1">
        <v>0</v>
      </c>
      <c r="G4747" s="2">
        <v>44536</v>
      </c>
      <c r="H4747" s="1" t="s">
        <v>30</v>
      </c>
      <c r="I4747" s="1" t="s">
        <v>31</v>
      </c>
      <c r="J4747" s="2">
        <v>44359</v>
      </c>
      <c r="K4747" s="2">
        <v>44645</v>
      </c>
      <c r="L4747" s="1" t="s">
        <v>42</v>
      </c>
      <c r="M4747" s="3">
        <v>58064.03</v>
      </c>
      <c r="N4747" s="3">
        <v>13517.92</v>
      </c>
      <c r="O4747" s="1">
        <v>345.45</v>
      </c>
      <c r="P4747" s="1">
        <v>100</v>
      </c>
      <c r="Q4747" s="3">
        <v>13963.37</v>
      </c>
      <c r="R4747" s="1" t="str">
        <f t="shared" si="224"/>
        <v>2021-12</v>
      </c>
      <c r="S4747" s="1" t="str">
        <f t="shared" si="222"/>
        <v>2022-03</v>
      </c>
      <c r="T4747" s="3">
        <f t="shared" si="223"/>
        <v>445.45</v>
      </c>
    </row>
    <row r="4748" spans="1:20" x14ac:dyDescent="0.25">
      <c r="A4748" s="1" t="s">
        <v>3288</v>
      </c>
      <c r="B4748" s="1" t="s">
        <v>12486</v>
      </c>
      <c r="C4748" s="1" t="s">
        <v>12487</v>
      </c>
      <c r="D4748" s="1" t="s">
        <v>28</v>
      </c>
      <c r="E4748" s="1" t="s">
        <v>46</v>
      </c>
      <c r="F4748" s="1">
        <v>0</v>
      </c>
      <c r="G4748" s="2">
        <v>44830</v>
      </c>
      <c r="H4748" s="1" t="s">
        <v>22</v>
      </c>
      <c r="I4748" s="1" t="s">
        <v>31</v>
      </c>
      <c r="J4748" s="1" t="s">
        <v>310</v>
      </c>
      <c r="K4748" s="1"/>
      <c r="L4748" s="1" t="s">
        <v>24</v>
      </c>
      <c r="M4748" s="3">
        <v>52240.03</v>
      </c>
      <c r="N4748" s="3">
        <v>11088.27</v>
      </c>
      <c r="O4748" s="3">
        <v>2662.19</v>
      </c>
      <c r="P4748" s="1">
        <v>100</v>
      </c>
      <c r="Q4748" s="3">
        <v>13850.46</v>
      </c>
      <c r="R4748" s="1" t="str">
        <f t="shared" si="224"/>
        <v>2022-09</v>
      </c>
      <c r="S4748" s="1" t="str">
        <f t="shared" si="222"/>
        <v/>
      </c>
      <c r="T4748" s="3">
        <f t="shared" si="223"/>
        <v>2762.19</v>
      </c>
    </row>
    <row r="4749" spans="1:20" x14ac:dyDescent="0.25">
      <c r="A4749" s="1" t="s">
        <v>12488</v>
      </c>
      <c r="B4749" s="1" t="s">
        <v>12489</v>
      </c>
      <c r="C4749" s="1" t="s">
        <v>12490</v>
      </c>
      <c r="D4749" s="1" t="s">
        <v>123</v>
      </c>
      <c r="E4749" s="1" t="s">
        <v>194</v>
      </c>
      <c r="F4749" s="1">
        <v>0</v>
      </c>
      <c r="G4749" s="2">
        <v>43619</v>
      </c>
      <c r="H4749" s="1" t="s">
        <v>30</v>
      </c>
      <c r="I4749" s="1" t="s">
        <v>23</v>
      </c>
      <c r="J4749" s="2">
        <v>43530</v>
      </c>
      <c r="K4749" s="2">
        <v>44708</v>
      </c>
      <c r="L4749" s="1" t="s">
        <v>42</v>
      </c>
      <c r="M4749" s="3">
        <v>56594.1</v>
      </c>
      <c r="N4749" s="3">
        <v>9359.81</v>
      </c>
      <c r="O4749" s="1">
        <v>367.31</v>
      </c>
      <c r="P4749" s="1" t="s">
        <v>32</v>
      </c>
      <c r="Q4749" s="3">
        <v>9727.1200000000008</v>
      </c>
      <c r="R4749" s="1" t="str">
        <f t="shared" si="224"/>
        <v>2019-06</v>
      </c>
      <c r="S4749" s="1" t="str">
        <f t="shared" si="222"/>
        <v>2022-05</v>
      </c>
      <c r="T4749" s="3">
        <f t="shared" si="223"/>
        <v>367.31</v>
      </c>
    </row>
    <row r="4750" spans="1:20" x14ac:dyDescent="0.25">
      <c r="A4750" s="1" t="s">
        <v>12491</v>
      </c>
      <c r="B4750" s="1" t="s">
        <v>12489</v>
      </c>
      <c r="C4750" s="1" t="s">
        <v>12492</v>
      </c>
      <c r="D4750" s="1" t="s">
        <v>39</v>
      </c>
      <c r="E4750" s="1" t="s">
        <v>40</v>
      </c>
      <c r="F4750" s="1">
        <v>0</v>
      </c>
      <c r="G4750" s="2">
        <v>44693</v>
      </c>
      <c r="H4750" s="1" t="s">
        <v>22</v>
      </c>
      <c r="I4750" s="1" t="s">
        <v>31</v>
      </c>
      <c r="J4750" s="2">
        <v>44900</v>
      </c>
      <c r="K4750" s="1"/>
      <c r="L4750" s="1" t="s">
        <v>24</v>
      </c>
      <c r="M4750" s="3">
        <v>39936</v>
      </c>
      <c r="N4750" s="3">
        <v>11145</v>
      </c>
      <c r="O4750" s="1" t="s">
        <v>32</v>
      </c>
      <c r="P4750" s="1">
        <v>100</v>
      </c>
      <c r="Q4750" s="3">
        <v>11245</v>
      </c>
      <c r="R4750" s="1" t="str">
        <f t="shared" si="224"/>
        <v>2022-05</v>
      </c>
      <c r="S4750" s="1" t="str">
        <f t="shared" si="222"/>
        <v/>
      </c>
      <c r="T4750" s="3">
        <f t="shared" si="223"/>
        <v>100</v>
      </c>
    </row>
    <row r="4751" spans="1:20" x14ac:dyDescent="0.25">
      <c r="A4751" s="1" t="s">
        <v>12493</v>
      </c>
      <c r="B4751" s="1" t="s">
        <v>12489</v>
      </c>
      <c r="C4751" s="1" t="s">
        <v>12494</v>
      </c>
      <c r="D4751" s="1" t="s">
        <v>156</v>
      </c>
      <c r="E4751" s="1" t="s">
        <v>12495</v>
      </c>
      <c r="F4751" s="1">
        <v>0</v>
      </c>
      <c r="G4751" s="2">
        <v>40658</v>
      </c>
      <c r="H4751" s="1" t="s">
        <v>30</v>
      </c>
      <c r="I4751" s="1" t="s">
        <v>257</v>
      </c>
      <c r="J4751" s="1" t="s">
        <v>12496</v>
      </c>
      <c r="K4751" s="1"/>
      <c r="L4751" s="1" t="s">
        <v>24</v>
      </c>
      <c r="M4751" s="3">
        <v>95041.02</v>
      </c>
      <c r="N4751" s="3">
        <v>95040.4</v>
      </c>
      <c r="O4751" s="3">
        <v>1005.24</v>
      </c>
      <c r="P4751" s="1" t="s">
        <v>32</v>
      </c>
      <c r="Q4751" s="3">
        <v>96045.64</v>
      </c>
      <c r="R4751" s="1" t="str">
        <f t="shared" si="224"/>
        <v>2011-04</v>
      </c>
      <c r="S4751" s="1" t="str">
        <f t="shared" si="222"/>
        <v/>
      </c>
      <c r="T4751" s="3">
        <f t="shared" si="223"/>
        <v>1005.24</v>
      </c>
    </row>
    <row r="4752" spans="1:20" x14ac:dyDescent="0.25">
      <c r="A4752" s="1" t="s">
        <v>2516</v>
      </c>
      <c r="B4752" s="1" t="s">
        <v>12489</v>
      </c>
      <c r="C4752" s="1" t="s">
        <v>12497</v>
      </c>
      <c r="D4752" s="1" t="s">
        <v>20</v>
      </c>
      <c r="E4752" s="1" t="s">
        <v>205</v>
      </c>
      <c r="F4752" s="1">
        <v>0</v>
      </c>
      <c r="G4752" s="2">
        <v>44312</v>
      </c>
      <c r="H4752" s="1" t="s">
        <v>30</v>
      </c>
      <c r="I4752" s="1" t="s">
        <v>31</v>
      </c>
      <c r="J4752" s="1" t="s">
        <v>813</v>
      </c>
      <c r="K4752" s="1"/>
      <c r="L4752" s="1" t="s">
        <v>24</v>
      </c>
      <c r="M4752" s="3">
        <v>42566.58</v>
      </c>
      <c r="N4752" s="3">
        <v>45847.99</v>
      </c>
      <c r="O4752" s="3">
        <v>13616.86</v>
      </c>
      <c r="P4752" s="1" t="s">
        <v>32</v>
      </c>
      <c r="Q4752" s="3">
        <v>59464.85</v>
      </c>
      <c r="R4752" s="1" t="str">
        <f t="shared" si="224"/>
        <v>2021-04</v>
      </c>
      <c r="S4752" s="1" t="str">
        <f t="shared" si="222"/>
        <v/>
      </c>
      <c r="T4752" s="3">
        <f t="shared" si="223"/>
        <v>13616.86</v>
      </c>
    </row>
    <row r="4753" spans="1:20" x14ac:dyDescent="0.25">
      <c r="A4753" s="1" t="s">
        <v>1015</v>
      </c>
      <c r="B4753" s="1" t="s">
        <v>12498</v>
      </c>
      <c r="C4753" s="1" t="s">
        <v>12499</v>
      </c>
      <c r="D4753" s="1" t="s">
        <v>113</v>
      </c>
      <c r="E4753" s="1" t="s">
        <v>2628</v>
      </c>
      <c r="F4753" s="1">
        <v>0</v>
      </c>
      <c r="G4753" s="2">
        <v>36535</v>
      </c>
      <c r="H4753" s="1" t="s">
        <v>30</v>
      </c>
      <c r="I4753" s="1" t="s">
        <v>31</v>
      </c>
      <c r="J4753" s="2">
        <v>36800</v>
      </c>
      <c r="K4753" s="1"/>
      <c r="L4753" s="1" t="s">
        <v>24</v>
      </c>
      <c r="M4753" s="3">
        <v>58541.81</v>
      </c>
      <c r="N4753" s="3">
        <v>58803.9</v>
      </c>
      <c r="O4753" s="1" t="s">
        <v>32</v>
      </c>
      <c r="P4753" s="1" t="s">
        <v>32</v>
      </c>
      <c r="Q4753" s="3">
        <v>58803.9</v>
      </c>
      <c r="R4753" s="1" t="str">
        <f t="shared" si="224"/>
        <v>2000-01</v>
      </c>
      <c r="S4753" s="1" t="str">
        <f t="shared" si="222"/>
        <v/>
      </c>
      <c r="T4753" s="3">
        <f t="shared" si="223"/>
        <v>0</v>
      </c>
    </row>
    <row r="4754" spans="1:20" x14ac:dyDescent="0.25">
      <c r="A4754" s="1" t="s">
        <v>12500</v>
      </c>
      <c r="B4754" s="1" t="s">
        <v>12498</v>
      </c>
      <c r="C4754" s="1" t="s">
        <v>12501</v>
      </c>
      <c r="D4754" s="1" t="s">
        <v>103</v>
      </c>
      <c r="E4754" s="1" t="s">
        <v>12502</v>
      </c>
      <c r="F4754" s="1">
        <v>0</v>
      </c>
      <c r="G4754" s="2">
        <v>38222</v>
      </c>
      <c r="H4754" s="1" t="s">
        <v>30</v>
      </c>
      <c r="I4754" s="1" t="s">
        <v>31</v>
      </c>
      <c r="J4754" s="1" t="s">
        <v>5422</v>
      </c>
      <c r="K4754" s="1"/>
      <c r="L4754" s="1" t="s">
        <v>24</v>
      </c>
      <c r="M4754" s="3">
        <v>52842.400000000001</v>
      </c>
      <c r="N4754" s="3">
        <v>51045.8</v>
      </c>
      <c r="O4754" s="1" t="s">
        <v>32</v>
      </c>
      <c r="P4754" s="1" t="s">
        <v>32</v>
      </c>
      <c r="Q4754" s="3">
        <v>51045.8</v>
      </c>
      <c r="R4754" s="1" t="str">
        <f t="shared" si="224"/>
        <v>2004-08</v>
      </c>
      <c r="S4754" s="1" t="str">
        <f t="shared" si="222"/>
        <v/>
      </c>
      <c r="T4754" s="3">
        <f t="shared" si="223"/>
        <v>0</v>
      </c>
    </row>
    <row r="4755" spans="1:20" x14ac:dyDescent="0.25">
      <c r="A4755" s="1" t="s">
        <v>11294</v>
      </c>
      <c r="B4755" s="1" t="s">
        <v>12498</v>
      </c>
      <c r="C4755" s="1" t="s">
        <v>12503</v>
      </c>
      <c r="D4755" s="1" t="s">
        <v>137</v>
      </c>
      <c r="E4755" s="1" t="s">
        <v>12504</v>
      </c>
      <c r="F4755" s="1">
        <v>0</v>
      </c>
      <c r="G4755" s="2">
        <v>42443</v>
      </c>
      <c r="H4755" s="1" t="s">
        <v>22</v>
      </c>
      <c r="I4755" s="1" t="s">
        <v>31</v>
      </c>
      <c r="J4755" s="1" t="s">
        <v>2986</v>
      </c>
      <c r="K4755" s="1"/>
      <c r="L4755" s="1" t="s">
        <v>24</v>
      </c>
      <c r="M4755" s="3">
        <v>46445.57</v>
      </c>
      <c r="N4755" s="3">
        <v>46267.26</v>
      </c>
      <c r="O4755" s="1">
        <v>312.61</v>
      </c>
      <c r="P4755" s="1" t="s">
        <v>32</v>
      </c>
      <c r="Q4755" s="3">
        <v>46579.87</v>
      </c>
      <c r="R4755" s="1" t="str">
        <f t="shared" si="224"/>
        <v>2016-03</v>
      </c>
      <c r="S4755" s="1" t="str">
        <f t="shared" si="222"/>
        <v/>
      </c>
      <c r="T4755" s="3">
        <f t="shared" si="223"/>
        <v>312.61</v>
      </c>
    </row>
    <row r="4756" spans="1:20" x14ac:dyDescent="0.25">
      <c r="A4756" s="1" t="s">
        <v>12505</v>
      </c>
      <c r="B4756" s="1" t="s">
        <v>12498</v>
      </c>
      <c r="C4756" s="1" t="s">
        <v>12506</v>
      </c>
      <c r="D4756" s="1" t="s">
        <v>103</v>
      </c>
      <c r="E4756" s="1" t="s">
        <v>362</v>
      </c>
      <c r="F4756" s="1">
        <v>0</v>
      </c>
      <c r="G4756" s="2">
        <v>44690</v>
      </c>
      <c r="H4756" s="1" t="s">
        <v>22</v>
      </c>
      <c r="I4756" s="1" t="s">
        <v>31</v>
      </c>
      <c r="J4756" s="2">
        <v>44809</v>
      </c>
      <c r="K4756" s="1"/>
      <c r="L4756" s="1" t="s">
        <v>24</v>
      </c>
      <c r="M4756" s="3">
        <v>31200</v>
      </c>
      <c r="N4756" s="3">
        <v>19200</v>
      </c>
      <c r="O4756" s="1" t="s">
        <v>32</v>
      </c>
      <c r="P4756" s="1" t="s">
        <v>32</v>
      </c>
      <c r="Q4756" s="3">
        <v>19200</v>
      </c>
      <c r="R4756" s="1" t="str">
        <f t="shared" si="224"/>
        <v>2022-05</v>
      </c>
      <c r="S4756" s="1" t="str">
        <f t="shared" si="222"/>
        <v/>
      </c>
      <c r="T4756" s="3">
        <f t="shared" si="223"/>
        <v>0</v>
      </c>
    </row>
    <row r="4757" spans="1:20" x14ac:dyDescent="0.25">
      <c r="A4757" s="1" t="s">
        <v>12507</v>
      </c>
      <c r="B4757" s="1" t="s">
        <v>12508</v>
      </c>
      <c r="C4757" s="1" t="s">
        <v>12509</v>
      </c>
      <c r="D4757" s="1" t="s">
        <v>20</v>
      </c>
      <c r="E4757" s="1" t="s">
        <v>306</v>
      </c>
      <c r="F4757" s="1">
        <v>0</v>
      </c>
      <c r="G4757" s="2">
        <v>44690</v>
      </c>
      <c r="H4757" s="1" t="s">
        <v>22</v>
      </c>
      <c r="I4757" s="1" t="s">
        <v>23</v>
      </c>
      <c r="J4757" s="2">
        <v>44809</v>
      </c>
      <c r="K4757" s="2">
        <v>44718</v>
      </c>
      <c r="L4757" s="1" t="s">
        <v>42</v>
      </c>
      <c r="M4757" s="3">
        <v>31720</v>
      </c>
      <c r="N4757" s="3">
        <v>1790</v>
      </c>
      <c r="O4757" s="1" t="s">
        <v>32</v>
      </c>
      <c r="P4757" s="1" t="s">
        <v>32</v>
      </c>
      <c r="Q4757" s="3">
        <v>1790</v>
      </c>
      <c r="R4757" s="1" t="str">
        <f t="shared" si="224"/>
        <v>2022-05</v>
      </c>
      <c r="S4757" s="1" t="str">
        <f t="shared" si="222"/>
        <v>2022-06</v>
      </c>
      <c r="T4757" s="3">
        <f t="shared" si="223"/>
        <v>0</v>
      </c>
    </row>
    <row r="4758" spans="1:20" x14ac:dyDescent="0.25">
      <c r="A4758" s="1" t="s">
        <v>10922</v>
      </c>
      <c r="B4758" s="1" t="s">
        <v>12508</v>
      </c>
      <c r="C4758" s="1" t="s">
        <v>12510</v>
      </c>
      <c r="D4758" s="1" t="s">
        <v>70</v>
      </c>
      <c r="E4758" s="1" t="s">
        <v>1461</v>
      </c>
      <c r="F4758" s="1">
        <v>0</v>
      </c>
      <c r="G4758" s="2">
        <v>43836</v>
      </c>
      <c r="H4758" s="1" t="s">
        <v>22</v>
      </c>
      <c r="I4758" s="1" t="s">
        <v>23</v>
      </c>
      <c r="J4758" s="1" t="s">
        <v>2914</v>
      </c>
      <c r="K4758" s="1"/>
      <c r="L4758" s="1" t="s">
        <v>24</v>
      </c>
      <c r="M4758" s="3">
        <v>46000.03</v>
      </c>
      <c r="N4758" s="3">
        <v>44889.26</v>
      </c>
      <c r="O4758" s="3">
        <v>3671.27</v>
      </c>
      <c r="P4758" s="1" t="s">
        <v>32</v>
      </c>
      <c r="Q4758" s="3">
        <v>48560.53</v>
      </c>
      <c r="R4758" s="1" t="str">
        <f t="shared" si="224"/>
        <v>2020-01</v>
      </c>
      <c r="S4758" s="1" t="str">
        <f t="shared" si="222"/>
        <v/>
      </c>
      <c r="T4758" s="3">
        <f t="shared" si="223"/>
        <v>3671.27</v>
      </c>
    </row>
    <row r="4759" spans="1:20" x14ac:dyDescent="0.25">
      <c r="A4759" s="1" t="s">
        <v>12511</v>
      </c>
      <c r="B4759" s="1" t="s">
        <v>12508</v>
      </c>
      <c r="C4759" s="1" t="s">
        <v>12512</v>
      </c>
      <c r="D4759" s="1" t="s">
        <v>123</v>
      </c>
      <c r="E4759" s="1" t="s">
        <v>194</v>
      </c>
      <c r="F4759" s="1">
        <v>0</v>
      </c>
      <c r="G4759" s="2">
        <v>35589</v>
      </c>
      <c r="H4759" s="1" t="s">
        <v>30</v>
      </c>
      <c r="I4759" s="1" t="s">
        <v>23</v>
      </c>
      <c r="J4759" s="1" t="s">
        <v>10227</v>
      </c>
      <c r="K4759" s="1"/>
      <c r="L4759" s="1" t="s">
        <v>24</v>
      </c>
      <c r="M4759" s="3">
        <v>79334.94</v>
      </c>
      <c r="N4759" s="3">
        <v>77751.44</v>
      </c>
      <c r="O4759" s="3">
        <v>30573.05</v>
      </c>
      <c r="P4759" s="1">
        <v>125</v>
      </c>
      <c r="Q4759" s="3">
        <v>108449.49</v>
      </c>
      <c r="R4759" s="1" t="str">
        <f t="shared" si="224"/>
        <v>1997-06</v>
      </c>
      <c r="S4759" s="1" t="str">
        <f t="shared" si="222"/>
        <v/>
      </c>
      <c r="T4759" s="3">
        <f t="shared" si="223"/>
        <v>30698.05</v>
      </c>
    </row>
    <row r="4760" spans="1:20" x14ac:dyDescent="0.25">
      <c r="A4760" s="1" t="s">
        <v>12513</v>
      </c>
      <c r="B4760" s="1" t="s">
        <v>12514</v>
      </c>
      <c r="C4760" s="1" t="s">
        <v>12515</v>
      </c>
      <c r="D4760" s="1" t="s">
        <v>20</v>
      </c>
      <c r="E4760" s="1" t="s">
        <v>21</v>
      </c>
      <c r="F4760" s="1">
        <v>0</v>
      </c>
      <c r="G4760" s="2">
        <v>33500</v>
      </c>
      <c r="H4760" s="1" t="s">
        <v>22</v>
      </c>
      <c r="I4760" s="1" t="s">
        <v>31</v>
      </c>
      <c r="J4760" s="2">
        <v>33004</v>
      </c>
      <c r="K4760" s="2">
        <v>44761</v>
      </c>
      <c r="L4760" s="1" t="s">
        <v>42</v>
      </c>
      <c r="M4760" s="3">
        <v>41581.07</v>
      </c>
      <c r="N4760" s="3">
        <v>13461.28</v>
      </c>
      <c r="O4760" s="1">
        <v>780.48</v>
      </c>
      <c r="P4760" s="1" t="s">
        <v>32</v>
      </c>
      <c r="Q4760" s="3">
        <v>14241.76</v>
      </c>
      <c r="R4760" s="1" t="str">
        <f t="shared" si="224"/>
        <v>1991-09</v>
      </c>
      <c r="S4760" s="1" t="str">
        <f t="shared" si="222"/>
        <v>2022-07</v>
      </c>
      <c r="T4760" s="3">
        <f t="shared" si="223"/>
        <v>780.48</v>
      </c>
    </row>
    <row r="4761" spans="1:20" x14ac:dyDescent="0.25">
      <c r="A4761" s="1" t="s">
        <v>12516</v>
      </c>
      <c r="B4761" s="1" t="s">
        <v>12514</v>
      </c>
      <c r="C4761" s="1" t="s">
        <v>12517</v>
      </c>
      <c r="D4761" s="1" t="s">
        <v>204</v>
      </c>
      <c r="E4761" s="1" t="s">
        <v>205</v>
      </c>
      <c r="F4761" s="1">
        <v>0</v>
      </c>
      <c r="G4761" s="2">
        <v>44284</v>
      </c>
      <c r="H4761" s="1" t="s">
        <v>30</v>
      </c>
      <c r="I4761" s="1" t="s">
        <v>31</v>
      </c>
      <c r="J4761" s="1" t="s">
        <v>265</v>
      </c>
      <c r="K4761" s="1"/>
      <c r="L4761" s="1" t="s">
        <v>24</v>
      </c>
      <c r="M4761" s="3">
        <v>42566.58</v>
      </c>
      <c r="N4761" s="3">
        <v>42543.92</v>
      </c>
      <c r="O4761" s="3">
        <v>8764.42</v>
      </c>
      <c r="P4761" s="1">
        <v>125</v>
      </c>
      <c r="Q4761" s="3">
        <v>51433.34</v>
      </c>
      <c r="R4761" s="1" t="str">
        <f t="shared" si="224"/>
        <v>2021-03</v>
      </c>
      <c r="S4761" s="1" t="str">
        <f t="shared" si="222"/>
        <v/>
      </c>
      <c r="T4761" s="3">
        <f t="shared" si="223"/>
        <v>8889.42</v>
      </c>
    </row>
    <row r="4762" spans="1:20" x14ac:dyDescent="0.25">
      <c r="A4762" s="1" t="s">
        <v>2238</v>
      </c>
      <c r="B4762" s="1" t="s">
        <v>12518</v>
      </c>
      <c r="C4762" s="1" t="s">
        <v>12519</v>
      </c>
      <c r="D4762" s="1" t="s">
        <v>28</v>
      </c>
      <c r="E4762" s="1" t="s">
        <v>46</v>
      </c>
      <c r="F4762" s="1">
        <v>0</v>
      </c>
      <c r="G4762" s="2">
        <v>43851</v>
      </c>
      <c r="H4762" s="1" t="s">
        <v>30</v>
      </c>
      <c r="I4762" s="1" t="s">
        <v>31</v>
      </c>
      <c r="J4762" s="1" t="s">
        <v>548</v>
      </c>
      <c r="K4762" s="1"/>
      <c r="L4762" s="1" t="s">
        <v>24</v>
      </c>
      <c r="M4762" s="3">
        <v>52228.800000000003</v>
      </c>
      <c r="N4762" s="3">
        <v>45354.93</v>
      </c>
      <c r="O4762" s="3">
        <v>29558.45</v>
      </c>
      <c r="P4762" s="1">
        <v>125</v>
      </c>
      <c r="Q4762" s="3">
        <v>75038.38</v>
      </c>
      <c r="R4762" s="1" t="str">
        <f t="shared" si="224"/>
        <v>2020-01</v>
      </c>
      <c r="S4762" s="1" t="str">
        <f t="shared" si="222"/>
        <v/>
      </c>
      <c r="T4762" s="3">
        <f t="shared" si="223"/>
        <v>29683.45</v>
      </c>
    </row>
    <row r="4763" spans="1:20" x14ac:dyDescent="0.25">
      <c r="A4763" s="1" t="s">
        <v>12520</v>
      </c>
      <c r="B4763" s="1" t="s">
        <v>12521</v>
      </c>
      <c r="C4763" s="1" t="s">
        <v>12522</v>
      </c>
      <c r="D4763" s="1" t="s">
        <v>20</v>
      </c>
      <c r="E4763" s="1" t="s">
        <v>66</v>
      </c>
      <c r="F4763" s="1">
        <v>0</v>
      </c>
      <c r="G4763" s="2">
        <v>29137</v>
      </c>
      <c r="H4763" s="1" t="s">
        <v>30</v>
      </c>
      <c r="I4763" s="1" t="s">
        <v>23</v>
      </c>
      <c r="J4763" s="2">
        <v>29108</v>
      </c>
      <c r="K4763" s="1"/>
      <c r="L4763" s="1" t="s">
        <v>24</v>
      </c>
      <c r="M4763" s="3">
        <v>42005.39</v>
      </c>
      <c r="N4763" s="3">
        <v>45236.78</v>
      </c>
      <c r="O4763" s="1">
        <v>870.92</v>
      </c>
      <c r="P4763" s="1">
        <v>125</v>
      </c>
      <c r="Q4763" s="3">
        <v>46232.7</v>
      </c>
      <c r="R4763" s="1" t="str">
        <f t="shared" si="224"/>
        <v>1979-10</v>
      </c>
      <c r="S4763" s="1" t="str">
        <f t="shared" si="222"/>
        <v/>
      </c>
      <c r="T4763" s="3">
        <f t="shared" si="223"/>
        <v>995.92</v>
      </c>
    </row>
    <row r="4764" spans="1:20" x14ac:dyDescent="0.25">
      <c r="A4764" s="1" t="s">
        <v>12523</v>
      </c>
      <c r="B4764" s="1" t="s">
        <v>12521</v>
      </c>
      <c r="C4764" s="1" t="s">
        <v>12524</v>
      </c>
      <c r="D4764" s="1" t="s">
        <v>20</v>
      </c>
      <c r="E4764" s="1" t="s">
        <v>576</v>
      </c>
      <c r="F4764" s="1">
        <v>0</v>
      </c>
      <c r="G4764" s="2">
        <v>43556</v>
      </c>
      <c r="H4764" s="1" t="s">
        <v>22</v>
      </c>
      <c r="I4764" s="1" t="s">
        <v>23</v>
      </c>
      <c r="J4764" s="1" t="s">
        <v>1126</v>
      </c>
      <c r="K4764" s="1"/>
      <c r="L4764" s="1" t="s">
        <v>24</v>
      </c>
      <c r="M4764" s="3">
        <v>35855.040000000001</v>
      </c>
      <c r="N4764" s="3">
        <v>38338.21</v>
      </c>
      <c r="O4764" s="3">
        <v>31675.73</v>
      </c>
      <c r="P4764" s="1">
        <v>125</v>
      </c>
      <c r="Q4764" s="3">
        <v>70138.94</v>
      </c>
      <c r="R4764" s="1" t="str">
        <f t="shared" si="224"/>
        <v>2019-04</v>
      </c>
      <c r="S4764" s="1" t="str">
        <f t="shared" si="222"/>
        <v/>
      </c>
      <c r="T4764" s="3">
        <f t="shared" si="223"/>
        <v>31800.73</v>
      </c>
    </row>
    <row r="4765" spans="1:20" x14ac:dyDescent="0.25">
      <c r="A4765" s="1" t="s">
        <v>888</v>
      </c>
      <c r="B4765" s="1" t="s">
        <v>12525</v>
      </c>
      <c r="C4765" s="1" t="s">
        <v>12526</v>
      </c>
      <c r="D4765" s="1" t="s">
        <v>20</v>
      </c>
      <c r="E4765" s="1" t="s">
        <v>205</v>
      </c>
      <c r="F4765" s="1">
        <v>0</v>
      </c>
      <c r="G4765" s="2">
        <v>31454</v>
      </c>
      <c r="H4765" s="1" t="s">
        <v>30</v>
      </c>
      <c r="I4765" s="1" t="s">
        <v>31</v>
      </c>
      <c r="J4765" s="2">
        <v>31718</v>
      </c>
      <c r="K4765" s="1"/>
      <c r="L4765" s="1" t="s">
        <v>24</v>
      </c>
      <c r="M4765" s="3">
        <v>43996.37</v>
      </c>
      <c r="N4765" s="3">
        <v>43636.6</v>
      </c>
      <c r="O4765" s="3">
        <v>1800.07</v>
      </c>
      <c r="P4765" s="1">
        <v>125</v>
      </c>
      <c r="Q4765" s="3">
        <v>45561.67</v>
      </c>
      <c r="R4765" s="1" t="str">
        <f t="shared" si="224"/>
        <v>1986-02</v>
      </c>
      <c r="S4765" s="1" t="str">
        <f t="shared" si="222"/>
        <v/>
      </c>
      <c r="T4765" s="3">
        <f t="shared" si="223"/>
        <v>1925.07</v>
      </c>
    </row>
    <row r="4766" spans="1:20" x14ac:dyDescent="0.25">
      <c r="A4766" s="1" t="s">
        <v>5749</v>
      </c>
      <c r="B4766" s="1" t="s">
        <v>12525</v>
      </c>
      <c r="C4766" s="1" t="s">
        <v>12527</v>
      </c>
      <c r="D4766" s="1" t="s">
        <v>20</v>
      </c>
      <c r="E4766" s="1" t="s">
        <v>205</v>
      </c>
      <c r="F4766" s="1">
        <v>0</v>
      </c>
      <c r="G4766" s="2">
        <v>42506</v>
      </c>
      <c r="H4766" s="1" t="s">
        <v>30</v>
      </c>
      <c r="I4766" s="1" t="s">
        <v>31</v>
      </c>
      <c r="J4766" s="1" t="s">
        <v>799</v>
      </c>
      <c r="K4766" s="1"/>
      <c r="L4766" s="1" t="s">
        <v>24</v>
      </c>
      <c r="M4766" s="3">
        <v>42566.58</v>
      </c>
      <c r="N4766" s="3">
        <v>43181.89</v>
      </c>
      <c r="O4766" s="3">
        <v>4767.58</v>
      </c>
      <c r="P4766" s="1">
        <v>125</v>
      </c>
      <c r="Q4766" s="3">
        <v>48074.47</v>
      </c>
      <c r="R4766" s="1" t="str">
        <f t="shared" si="224"/>
        <v>2016-05</v>
      </c>
      <c r="S4766" s="1" t="str">
        <f t="shared" si="222"/>
        <v/>
      </c>
      <c r="T4766" s="3">
        <f t="shared" si="223"/>
        <v>4892.58</v>
      </c>
    </row>
    <row r="4767" spans="1:20" x14ac:dyDescent="0.25">
      <c r="A4767" s="1" t="s">
        <v>261</v>
      </c>
      <c r="B4767" s="1" t="s">
        <v>12528</v>
      </c>
      <c r="C4767" s="1" t="s">
        <v>12529</v>
      </c>
      <c r="D4767" s="1" t="s">
        <v>20</v>
      </c>
      <c r="E4767" s="1" t="s">
        <v>9356</v>
      </c>
      <c r="F4767" s="1">
        <v>0</v>
      </c>
      <c r="G4767" s="2">
        <v>43781</v>
      </c>
      <c r="H4767" s="1" t="s">
        <v>22</v>
      </c>
      <c r="I4767" s="1" t="s">
        <v>31</v>
      </c>
      <c r="J4767" s="2">
        <v>43810</v>
      </c>
      <c r="K4767" s="1"/>
      <c r="L4767" s="1" t="s">
        <v>24</v>
      </c>
      <c r="M4767" s="3">
        <v>43699.97</v>
      </c>
      <c r="N4767" s="3">
        <v>36603.800000000003</v>
      </c>
      <c r="O4767" s="1">
        <v>217.1</v>
      </c>
      <c r="P4767" s="1">
        <v>125</v>
      </c>
      <c r="Q4767" s="3">
        <v>36945.9</v>
      </c>
      <c r="R4767" s="1" t="str">
        <f t="shared" si="224"/>
        <v>2019-11</v>
      </c>
      <c r="S4767" s="1" t="str">
        <f t="shared" si="222"/>
        <v/>
      </c>
      <c r="T4767" s="3">
        <f t="shared" si="223"/>
        <v>342.1</v>
      </c>
    </row>
    <row r="4768" spans="1:20" x14ac:dyDescent="0.25">
      <c r="A4768" s="1" t="s">
        <v>1884</v>
      </c>
      <c r="B4768" s="1" t="s">
        <v>12530</v>
      </c>
      <c r="C4768" s="1" t="s">
        <v>12531</v>
      </c>
      <c r="D4768" s="1" t="s">
        <v>76</v>
      </c>
      <c r="E4768" s="1" t="s">
        <v>77</v>
      </c>
      <c r="F4768" s="1">
        <v>0</v>
      </c>
      <c r="G4768" s="2">
        <v>43626</v>
      </c>
      <c r="H4768" s="1" t="s">
        <v>30</v>
      </c>
      <c r="I4768" s="1" t="s">
        <v>31</v>
      </c>
      <c r="J4768" s="2">
        <v>43744</v>
      </c>
      <c r="K4768" s="2">
        <v>44665</v>
      </c>
      <c r="L4768" s="1" t="s">
        <v>42</v>
      </c>
      <c r="M4768" s="3">
        <v>47754.3</v>
      </c>
      <c r="N4768" s="3">
        <v>16876.150000000001</v>
      </c>
      <c r="O4768" s="1" t="s">
        <v>32</v>
      </c>
      <c r="P4768" s="1" t="s">
        <v>32</v>
      </c>
      <c r="Q4768" s="3">
        <v>16876.150000000001</v>
      </c>
      <c r="R4768" s="1" t="str">
        <f t="shared" si="224"/>
        <v>2019-06</v>
      </c>
      <c r="S4768" s="1" t="str">
        <f t="shared" si="222"/>
        <v>2022-04</v>
      </c>
      <c r="T4768" s="3">
        <f t="shared" si="223"/>
        <v>0</v>
      </c>
    </row>
    <row r="4769" spans="1:20" x14ac:dyDescent="0.25">
      <c r="A4769" s="1" t="s">
        <v>9399</v>
      </c>
      <c r="B4769" s="1" t="s">
        <v>12530</v>
      </c>
      <c r="C4769" s="1" t="s">
        <v>12532</v>
      </c>
      <c r="D4769" s="1" t="s">
        <v>123</v>
      </c>
      <c r="E4769" s="1" t="s">
        <v>194</v>
      </c>
      <c r="F4769" s="1">
        <v>0</v>
      </c>
      <c r="G4769" s="2">
        <v>44747</v>
      </c>
      <c r="H4769" s="1" t="s">
        <v>30</v>
      </c>
      <c r="I4769" s="1" t="s">
        <v>31</v>
      </c>
      <c r="J4769" s="2">
        <v>44688</v>
      </c>
      <c r="K4769" s="1"/>
      <c r="L4769" s="1" t="s">
        <v>24</v>
      </c>
      <c r="M4769" s="3">
        <v>46916.480000000003</v>
      </c>
      <c r="N4769" s="3">
        <v>21473.55</v>
      </c>
      <c r="O4769" s="3">
        <v>11190.56</v>
      </c>
      <c r="P4769" s="1">
        <v>100</v>
      </c>
      <c r="Q4769" s="3">
        <v>32764.11</v>
      </c>
      <c r="R4769" s="1" t="str">
        <f t="shared" si="224"/>
        <v>2022-07</v>
      </c>
      <c r="S4769" s="1" t="str">
        <f t="shared" si="222"/>
        <v/>
      </c>
      <c r="T4769" s="3">
        <f t="shared" si="223"/>
        <v>11290.56</v>
      </c>
    </row>
    <row r="4770" spans="1:20" x14ac:dyDescent="0.25">
      <c r="A4770" s="1" t="s">
        <v>11616</v>
      </c>
      <c r="B4770" s="1" t="s">
        <v>12533</v>
      </c>
      <c r="C4770" s="1" t="s">
        <v>12534</v>
      </c>
      <c r="D4770" s="1" t="s">
        <v>39</v>
      </c>
      <c r="E4770" s="1" t="s">
        <v>40</v>
      </c>
      <c r="F4770" s="1">
        <v>0</v>
      </c>
      <c r="G4770" s="2">
        <v>44706</v>
      </c>
      <c r="H4770" s="1" t="s">
        <v>30</v>
      </c>
      <c r="I4770" s="1" t="s">
        <v>31</v>
      </c>
      <c r="J4770" s="1" t="s">
        <v>93</v>
      </c>
      <c r="K4770" s="2">
        <v>44809</v>
      </c>
      <c r="L4770" s="1" t="s">
        <v>42</v>
      </c>
      <c r="M4770" s="3">
        <v>39936</v>
      </c>
      <c r="N4770" s="3">
        <v>3364</v>
      </c>
      <c r="O4770" s="1" t="s">
        <v>32</v>
      </c>
      <c r="P4770" s="1">
        <v>100</v>
      </c>
      <c r="Q4770" s="3">
        <v>3464</v>
      </c>
      <c r="R4770" s="1" t="str">
        <f t="shared" si="224"/>
        <v>2022-05</v>
      </c>
      <c r="S4770" s="1" t="str">
        <f t="shared" si="222"/>
        <v>2022-09</v>
      </c>
      <c r="T4770" s="3">
        <f t="shared" si="223"/>
        <v>100</v>
      </c>
    </row>
    <row r="4771" spans="1:20" x14ac:dyDescent="0.25">
      <c r="A4771" s="1" t="s">
        <v>2519</v>
      </c>
      <c r="B4771" s="1" t="s">
        <v>12535</v>
      </c>
      <c r="C4771" s="1" t="s">
        <v>12536</v>
      </c>
      <c r="D4771" s="1" t="s">
        <v>70</v>
      </c>
      <c r="E4771" s="1" t="s">
        <v>174</v>
      </c>
      <c r="F4771" s="1">
        <v>0</v>
      </c>
      <c r="G4771" s="2">
        <v>41064</v>
      </c>
      <c r="H4771" s="1" t="s">
        <v>30</v>
      </c>
      <c r="I4771" s="1" t="s">
        <v>31</v>
      </c>
      <c r="J4771" s="2">
        <v>41005</v>
      </c>
      <c r="K4771" s="1"/>
      <c r="L4771" s="1" t="s">
        <v>24</v>
      </c>
      <c r="M4771" s="3">
        <v>86778.43</v>
      </c>
      <c r="N4771" s="3">
        <v>86345.39</v>
      </c>
      <c r="O4771" s="1">
        <v>361</v>
      </c>
      <c r="P4771" s="1" t="s">
        <v>32</v>
      </c>
      <c r="Q4771" s="3">
        <v>86706.39</v>
      </c>
      <c r="R4771" s="1" t="str">
        <f t="shared" si="224"/>
        <v>2012-06</v>
      </c>
      <c r="S4771" s="1" t="str">
        <f t="shared" si="222"/>
        <v/>
      </c>
      <c r="T4771" s="3">
        <f t="shared" si="223"/>
        <v>361</v>
      </c>
    </row>
    <row r="4772" spans="1:20" x14ac:dyDescent="0.25">
      <c r="A4772" s="1" t="s">
        <v>12537</v>
      </c>
      <c r="B4772" s="1" t="s">
        <v>12538</v>
      </c>
      <c r="C4772" s="1" t="s">
        <v>12539</v>
      </c>
      <c r="D4772" s="1" t="s">
        <v>237</v>
      </c>
      <c r="E4772" s="1" t="s">
        <v>238</v>
      </c>
      <c r="F4772" s="1">
        <v>0</v>
      </c>
      <c r="G4772" s="2">
        <v>42961</v>
      </c>
      <c r="H4772" s="1" t="s">
        <v>22</v>
      </c>
      <c r="I4772" s="1" t="s">
        <v>23</v>
      </c>
      <c r="J4772" s="1" t="s">
        <v>11352</v>
      </c>
      <c r="K4772" s="1"/>
      <c r="L4772" s="1" t="s">
        <v>24</v>
      </c>
      <c r="M4772" s="3">
        <v>37486.589999999997</v>
      </c>
      <c r="N4772" s="3">
        <v>35549.79</v>
      </c>
      <c r="O4772" s="1" t="s">
        <v>32</v>
      </c>
      <c r="P4772" s="1" t="s">
        <v>32</v>
      </c>
      <c r="Q4772" s="3">
        <v>35549.79</v>
      </c>
      <c r="R4772" s="1" t="str">
        <f t="shared" si="224"/>
        <v>2017-08</v>
      </c>
      <c r="S4772" s="1" t="str">
        <f t="shared" si="222"/>
        <v/>
      </c>
      <c r="T4772" s="3">
        <f t="shared" si="223"/>
        <v>0</v>
      </c>
    </row>
    <row r="4773" spans="1:20" x14ac:dyDescent="0.25">
      <c r="A4773" s="1" t="s">
        <v>5453</v>
      </c>
      <c r="B4773" s="1" t="s">
        <v>5164</v>
      </c>
      <c r="C4773" s="1" t="s">
        <v>12540</v>
      </c>
      <c r="D4773" s="1" t="s">
        <v>70</v>
      </c>
      <c r="E4773" s="1" t="s">
        <v>1461</v>
      </c>
      <c r="F4773" s="1">
        <v>0</v>
      </c>
      <c r="G4773" s="2">
        <v>42905</v>
      </c>
      <c r="H4773" s="1" t="s">
        <v>22</v>
      </c>
      <c r="I4773" s="1" t="s">
        <v>23</v>
      </c>
      <c r="J4773" s="1" t="s">
        <v>12541</v>
      </c>
      <c r="K4773" s="1"/>
      <c r="L4773" s="1" t="s">
        <v>24</v>
      </c>
      <c r="M4773" s="3">
        <v>58799.94</v>
      </c>
      <c r="N4773" s="3">
        <v>51648.97</v>
      </c>
      <c r="O4773" s="3">
        <v>3798.47</v>
      </c>
      <c r="P4773" s="1">
        <v>125</v>
      </c>
      <c r="Q4773" s="3">
        <v>55572.44</v>
      </c>
      <c r="R4773" s="1" t="str">
        <f t="shared" si="224"/>
        <v>2017-06</v>
      </c>
      <c r="S4773" s="1" t="str">
        <f t="shared" si="222"/>
        <v/>
      </c>
      <c r="T4773" s="3">
        <f t="shared" si="223"/>
        <v>3923.47</v>
      </c>
    </row>
    <row r="4774" spans="1:20" x14ac:dyDescent="0.25">
      <c r="A4774" s="1" t="s">
        <v>1820</v>
      </c>
      <c r="B4774" s="1" t="s">
        <v>5164</v>
      </c>
      <c r="C4774" s="1" t="s">
        <v>12542</v>
      </c>
      <c r="D4774" s="1" t="s">
        <v>70</v>
      </c>
      <c r="E4774" s="1" t="s">
        <v>1461</v>
      </c>
      <c r="F4774" s="1">
        <v>0</v>
      </c>
      <c r="G4774" s="2">
        <v>42828</v>
      </c>
      <c r="H4774" s="1" t="s">
        <v>30</v>
      </c>
      <c r="I4774" s="1" t="s">
        <v>31</v>
      </c>
      <c r="J4774" s="2">
        <v>42798</v>
      </c>
      <c r="K4774" s="1"/>
      <c r="L4774" s="1" t="s">
        <v>24</v>
      </c>
      <c r="M4774" s="3">
        <v>56000.05</v>
      </c>
      <c r="N4774" s="3">
        <v>47960.38</v>
      </c>
      <c r="O4774" s="3">
        <v>4013.84</v>
      </c>
      <c r="P4774" s="1" t="s">
        <v>32</v>
      </c>
      <c r="Q4774" s="3">
        <v>51974.22</v>
      </c>
      <c r="R4774" s="1" t="str">
        <f t="shared" si="224"/>
        <v>2017-04</v>
      </c>
      <c r="S4774" s="1" t="str">
        <f t="shared" si="222"/>
        <v/>
      </c>
      <c r="T4774" s="3">
        <f t="shared" si="223"/>
        <v>4013.84</v>
      </c>
    </row>
    <row r="4775" spans="1:20" x14ac:dyDescent="0.25">
      <c r="A4775" s="1" t="s">
        <v>1063</v>
      </c>
      <c r="B4775" s="1" t="s">
        <v>12543</v>
      </c>
      <c r="C4775" s="1" t="s">
        <v>12544</v>
      </c>
      <c r="D4775" s="1" t="s">
        <v>52</v>
      </c>
      <c r="E4775" s="1" t="s">
        <v>12545</v>
      </c>
      <c r="F4775" s="1">
        <v>0</v>
      </c>
      <c r="G4775" s="2">
        <v>40868</v>
      </c>
      <c r="H4775" s="1" t="s">
        <v>30</v>
      </c>
      <c r="I4775" s="1" t="s">
        <v>31</v>
      </c>
      <c r="J4775" s="1" t="s">
        <v>610</v>
      </c>
      <c r="K4775" s="1"/>
      <c r="L4775" s="1" t="s">
        <v>24</v>
      </c>
      <c r="M4775" s="3">
        <v>70000.11</v>
      </c>
      <c r="N4775" s="3">
        <v>64889.2</v>
      </c>
      <c r="O4775" s="1">
        <v>471.15</v>
      </c>
      <c r="P4775" s="1" t="s">
        <v>32</v>
      </c>
      <c r="Q4775" s="3">
        <v>65360.35</v>
      </c>
      <c r="R4775" s="1" t="str">
        <f t="shared" si="224"/>
        <v>2011-11</v>
      </c>
      <c r="S4775" s="1" t="str">
        <f t="shared" si="222"/>
        <v/>
      </c>
      <c r="T4775" s="3">
        <f t="shared" si="223"/>
        <v>471.15</v>
      </c>
    </row>
    <row r="4776" spans="1:20" x14ac:dyDescent="0.25">
      <c r="A4776" s="1" t="s">
        <v>2135</v>
      </c>
      <c r="B4776" s="1" t="s">
        <v>12546</v>
      </c>
      <c r="C4776" s="1" t="s">
        <v>12547</v>
      </c>
      <c r="D4776" s="1" t="s">
        <v>82</v>
      </c>
      <c r="E4776" s="1" t="s">
        <v>1050</v>
      </c>
      <c r="F4776" s="1">
        <v>0</v>
      </c>
      <c r="G4776" s="2">
        <v>41596</v>
      </c>
      <c r="H4776" s="1" t="s">
        <v>22</v>
      </c>
      <c r="I4776" s="1" t="s">
        <v>31</v>
      </c>
      <c r="J4776" s="1" t="s">
        <v>367</v>
      </c>
      <c r="K4776" s="1"/>
      <c r="L4776" s="1" t="s">
        <v>24</v>
      </c>
      <c r="M4776" s="3">
        <v>62795.199999999997</v>
      </c>
      <c r="N4776" s="3">
        <v>62489.68</v>
      </c>
      <c r="O4776" s="1">
        <v>226.43</v>
      </c>
      <c r="P4776" s="1" t="s">
        <v>32</v>
      </c>
      <c r="Q4776" s="3">
        <v>62716.11</v>
      </c>
      <c r="R4776" s="1" t="str">
        <f t="shared" si="224"/>
        <v>2013-11</v>
      </c>
      <c r="S4776" s="1" t="str">
        <f t="shared" si="222"/>
        <v/>
      </c>
      <c r="T4776" s="3">
        <f t="shared" si="223"/>
        <v>226.43</v>
      </c>
    </row>
    <row r="4777" spans="1:20" x14ac:dyDescent="0.25">
      <c r="A4777" s="1" t="s">
        <v>12548</v>
      </c>
      <c r="B4777" s="1" t="s">
        <v>12549</v>
      </c>
      <c r="C4777" s="1" t="s">
        <v>12550</v>
      </c>
      <c r="D4777" s="1" t="s">
        <v>39</v>
      </c>
      <c r="E4777" s="1" t="s">
        <v>40</v>
      </c>
      <c r="F4777" s="1">
        <v>0</v>
      </c>
      <c r="G4777" s="2">
        <v>44693</v>
      </c>
      <c r="H4777" s="1" t="s">
        <v>30</v>
      </c>
      <c r="I4777" s="1" t="s">
        <v>31</v>
      </c>
      <c r="J4777" s="2">
        <v>44900</v>
      </c>
      <c r="K4777" s="2">
        <v>44778</v>
      </c>
      <c r="L4777" s="1" t="s">
        <v>42</v>
      </c>
      <c r="M4777" s="3">
        <v>29952</v>
      </c>
      <c r="N4777" s="3">
        <v>4992</v>
      </c>
      <c r="O4777" s="1" t="s">
        <v>32</v>
      </c>
      <c r="P4777" s="1">
        <v>100</v>
      </c>
      <c r="Q4777" s="3">
        <v>5092</v>
      </c>
      <c r="R4777" s="1" t="str">
        <f t="shared" si="224"/>
        <v>2022-05</v>
      </c>
      <c r="S4777" s="1" t="str">
        <f t="shared" si="222"/>
        <v>2022-08</v>
      </c>
      <c r="T4777" s="3">
        <f t="shared" si="223"/>
        <v>100</v>
      </c>
    </row>
    <row r="4778" spans="1:20" x14ac:dyDescent="0.25">
      <c r="A4778" s="1" t="s">
        <v>3519</v>
      </c>
      <c r="B4778" s="1" t="s">
        <v>12551</v>
      </c>
      <c r="C4778" s="1" t="s">
        <v>12552</v>
      </c>
      <c r="D4778" s="1" t="s">
        <v>28</v>
      </c>
      <c r="E4778" s="1" t="s">
        <v>46</v>
      </c>
      <c r="F4778" s="1">
        <v>0</v>
      </c>
      <c r="G4778" s="2">
        <v>41847</v>
      </c>
      <c r="H4778" s="1" t="s">
        <v>22</v>
      </c>
      <c r="I4778" s="1" t="s">
        <v>31</v>
      </c>
      <c r="J4778" s="1" t="s">
        <v>883</v>
      </c>
      <c r="K4778" s="1"/>
      <c r="L4778" s="1" t="s">
        <v>24</v>
      </c>
      <c r="M4778" s="3">
        <v>55028.69</v>
      </c>
      <c r="N4778" s="3">
        <v>41900.730000000003</v>
      </c>
      <c r="O4778" s="3">
        <v>26204.639999999999</v>
      </c>
      <c r="P4778" s="1">
        <v>125</v>
      </c>
      <c r="Q4778" s="3">
        <v>68230.37</v>
      </c>
      <c r="R4778" s="1" t="str">
        <f t="shared" si="224"/>
        <v>2014-07</v>
      </c>
      <c r="S4778" s="1" t="str">
        <f t="shared" si="222"/>
        <v/>
      </c>
      <c r="T4778" s="3">
        <f t="shared" si="223"/>
        <v>26329.64</v>
      </c>
    </row>
    <row r="4779" spans="1:20" x14ac:dyDescent="0.25">
      <c r="A4779" s="1" t="s">
        <v>2219</v>
      </c>
      <c r="B4779" s="1" t="s">
        <v>12553</v>
      </c>
      <c r="C4779" s="1" t="s">
        <v>12554</v>
      </c>
      <c r="D4779" s="1" t="s">
        <v>20</v>
      </c>
      <c r="E4779" s="1" t="s">
        <v>3907</v>
      </c>
      <c r="F4779" s="1">
        <v>0</v>
      </c>
      <c r="G4779" s="2">
        <v>44088</v>
      </c>
      <c r="H4779" s="1" t="s">
        <v>30</v>
      </c>
      <c r="I4779" s="1" t="s">
        <v>31</v>
      </c>
      <c r="J4779" s="1" t="s">
        <v>78</v>
      </c>
      <c r="K4779" s="1"/>
      <c r="L4779" s="1" t="s">
        <v>24</v>
      </c>
      <c r="M4779" s="3">
        <v>44720</v>
      </c>
      <c r="N4779" s="3">
        <v>37686.76</v>
      </c>
      <c r="O4779" s="1">
        <v>673.85</v>
      </c>
      <c r="P4779" s="1">
        <v>125</v>
      </c>
      <c r="Q4779" s="3">
        <v>38485.61</v>
      </c>
      <c r="R4779" s="1" t="str">
        <f t="shared" si="224"/>
        <v>2020-09</v>
      </c>
      <c r="S4779" s="1" t="str">
        <f t="shared" si="222"/>
        <v/>
      </c>
      <c r="T4779" s="3">
        <f t="shared" si="223"/>
        <v>798.85</v>
      </c>
    </row>
    <row r="4780" spans="1:20" x14ac:dyDescent="0.25">
      <c r="A4780" s="1" t="s">
        <v>9543</v>
      </c>
      <c r="B4780" s="1" t="s">
        <v>12553</v>
      </c>
      <c r="C4780" s="1" t="s">
        <v>12555</v>
      </c>
      <c r="D4780" s="1" t="s">
        <v>70</v>
      </c>
      <c r="E4780" s="1" t="s">
        <v>439</v>
      </c>
      <c r="F4780" s="1">
        <v>0</v>
      </c>
      <c r="G4780" s="2">
        <v>42156</v>
      </c>
      <c r="H4780" s="1" t="s">
        <v>22</v>
      </c>
      <c r="I4780" s="1" t="s">
        <v>31</v>
      </c>
      <c r="J4780" s="2">
        <v>42010</v>
      </c>
      <c r="K4780" s="1"/>
      <c r="L4780" s="1" t="s">
        <v>24</v>
      </c>
      <c r="M4780" s="3">
        <v>36775.019999999997</v>
      </c>
      <c r="N4780" s="3">
        <v>36459.32</v>
      </c>
      <c r="O4780" s="1" t="s">
        <v>32</v>
      </c>
      <c r="P4780" s="1" t="s">
        <v>32</v>
      </c>
      <c r="Q4780" s="3">
        <v>36459.32</v>
      </c>
      <c r="R4780" s="1" t="str">
        <f t="shared" si="224"/>
        <v>2015-06</v>
      </c>
      <c r="S4780" s="1" t="str">
        <f t="shared" si="222"/>
        <v/>
      </c>
      <c r="T4780" s="3">
        <f t="shared" si="223"/>
        <v>0</v>
      </c>
    </row>
    <row r="4781" spans="1:20" x14ac:dyDescent="0.25">
      <c r="A4781" s="1" t="s">
        <v>12556</v>
      </c>
      <c r="B4781" s="1" t="s">
        <v>12557</v>
      </c>
      <c r="C4781" s="1" t="s">
        <v>12558</v>
      </c>
      <c r="D4781" s="1" t="s">
        <v>20</v>
      </c>
      <c r="E4781" s="1" t="s">
        <v>21</v>
      </c>
      <c r="F4781" s="1">
        <v>0</v>
      </c>
      <c r="G4781" s="2">
        <v>31404</v>
      </c>
      <c r="H4781" s="1" t="s">
        <v>22</v>
      </c>
      <c r="I4781" s="1" t="s">
        <v>31</v>
      </c>
      <c r="J4781" s="1" t="s">
        <v>12559</v>
      </c>
      <c r="K4781" s="1"/>
      <c r="L4781" s="1" t="s">
        <v>24</v>
      </c>
      <c r="M4781" s="3">
        <v>41581.07</v>
      </c>
      <c r="N4781" s="3">
        <v>40269.47</v>
      </c>
      <c r="O4781" s="3">
        <v>3104.59</v>
      </c>
      <c r="P4781" s="1">
        <v>125</v>
      </c>
      <c r="Q4781" s="3">
        <v>43499.06</v>
      </c>
      <c r="R4781" s="1" t="str">
        <f t="shared" si="224"/>
        <v>1985-12</v>
      </c>
      <c r="S4781" s="1" t="str">
        <f t="shared" si="222"/>
        <v/>
      </c>
      <c r="T4781" s="3">
        <f t="shared" si="223"/>
        <v>3229.59</v>
      </c>
    </row>
    <row r="4782" spans="1:20" x14ac:dyDescent="0.25">
      <c r="A4782" s="1" t="s">
        <v>12560</v>
      </c>
      <c r="B4782" s="1" t="s">
        <v>12561</v>
      </c>
      <c r="C4782" s="1" t="s">
        <v>12562</v>
      </c>
      <c r="D4782" s="1" t="s">
        <v>123</v>
      </c>
      <c r="E4782" s="1" t="s">
        <v>454</v>
      </c>
      <c r="F4782" s="1">
        <v>0</v>
      </c>
      <c r="G4782" s="2">
        <v>44452</v>
      </c>
      <c r="H4782" s="1" t="s">
        <v>30</v>
      </c>
      <c r="I4782" s="1" t="s">
        <v>368</v>
      </c>
      <c r="J4782" s="1" t="s">
        <v>1073</v>
      </c>
      <c r="K4782" s="1"/>
      <c r="L4782" s="1" t="s">
        <v>24</v>
      </c>
      <c r="M4782" s="3">
        <v>88288.51</v>
      </c>
      <c r="N4782" s="3">
        <v>86229.06</v>
      </c>
      <c r="O4782" s="3">
        <v>29298.240000000002</v>
      </c>
      <c r="P4782" s="1">
        <v>125</v>
      </c>
      <c r="Q4782" s="3">
        <v>115652.3</v>
      </c>
      <c r="R4782" s="1" t="str">
        <f t="shared" si="224"/>
        <v>2021-09</v>
      </c>
      <c r="S4782" s="1" t="str">
        <f t="shared" si="222"/>
        <v/>
      </c>
      <c r="T4782" s="3">
        <f t="shared" si="223"/>
        <v>29423.24</v>
      </c>
    </row>
    <row r="4783" spans="1:20" x14ac:dyDescent="0.25">
      <c r="A4783" s="1" t="s">
        <v>12563</v>
      </c>
      <c r="B4783" s="1" t="s">
        <v>12564</v>
      </c>
      <c r="C4783" s="1" t="s">
        <v>12565</v>
      </c>
      <c r="D4783" s="1" t="s">
        <v>70</v>
      </c>
      <c r="E4783" s="1" t="s">
        <v>5236</v>
      </c>
      <c r="F4783" s="1">
        <v>0</v>
      </c>
      <c r="G4783" s="2">
        <v>36318</v>
      </c>
      <c r="H4783" s="1" t="s">
        <v>30</v>
      </c>
      <c r="I4783" s="1" t="s">
        <v>31</v>
      </c>
      <c r="J4783" s="2">
        <v>36347</v>
      </c>
      <c r="K4783" s="1"/>
      <c r="L4783" s="1" t="s">
        <v>24</v>
      </c>
      <c r="M4783" s="3">
        <v>92438.32</v>
      </c>
      <c r="N4783" s="3">
        <v>88882.57</v>
      </c>
      <c r="O4783" s="1">
        <v>592.54999999999995</v>
      </c>
      <c r="P4783" s="1">
        <v>125</v>
      </c>
      <c r="Q4783" s="3">
        <v>89600.12</v>
      </c>
      <c r="R4783" s="1" t="str">
        <f t="shared" si="224"/>
        <v>1999-06</v>
      </c>
      <c r="S4783" s="1" t="str">
        <f t="shared" si="222"/>
        <v/>
      </c>
      <c r="T4783" s="3">
        <f t="shared" si="223"/>
        <v>717.55</v>
      </c>
    </row>
    <row r="4784" spans="1:20" x14ac:dyDescent="0.25">
      <c r="A4784" s="1" t="s">
        <v>8119</v>
      </c>
      <c r="B4784" s="1" t="s">
        <v>12566</v>
      </c>
      <c r="C4784" s="1" t="s">
        <v>12567</v>
      </c>
      <c r="D4784" s="1" t="s">
        <v>113</v>
      </c>
      <c r="E4784" s="1" t="s">
        <v>914</v>
      </c>
      <c r="F4784" s="1">
        <v>0</v>
      </c>
      <c r="G4784" s="2">
        <v>39439</v>
      </c>
      <c r="H4784" s="1" t="s">
        <v>30</v>
      </c>
      <c r="I4784" s="1" t="s">
        <v>23</v>
      </c>
      <c r="J4784" s="1" t="s">
        <v>12568</v>
      </c>
      <c r="K4784" s="2">
        <v>44680</v>
      </c>
      <c r="L4784" s="1" t="s">
        <v>42</v>
      </c>
      <c r="M4784" s="3">
        <v>47196.24</v>
      </c>
      <c r="N4784" s="3">
        <v>8546.7999999999993</v>
      </c>
      <c r="O4784" s="1" t="s">
        <v>32</v>
      </c>
      <c r="P4784" s="1" t="s">
        <v>32</v>
      </c>
      <c r="Q4784" s="3">
        <v>8546.7999999999993</v>
      </c>
      <c r="R4784" s="1" t="str">
        <f t="shared" si="224"/>
        <v>2007-12</v>
      </c>
      <c r="S4784" s="1" t="str">
        <f t="shared" si="222"/>
        <v>2022-04</v>
      </c>
      <c r="T4784" s="3">
        <f t="shared" si="223"/>
        <v>0</v>
      </c>
    </row>
    <row r="4785" spans="1:20" x14ac:dyDescent="0.25">
      <c r="A4785" s="1" t="s">
        <v>7587</v>
      </c>
      <c r="B4785" s="1" t="s">
        <v>12569</v>
      </c>
      <c r="C4785" s="1" t="s">
        <v>12570</v>
      </c>
      <c r="D4785" s="1" t="s">
        <v>284</v>
      </c>
      <c r="E4785" s="1" t="s">
        <v>1011</v>
      </c>
      <c r="F4785" s="1">
        <v>0</v>
      </c>
      <c r="G4785" s="2">
        <v>44718</v>
      </c>
      <c r="H4785" s="1" t="s">
        <v>30</v>
      </c>
      <c r="I4785" s="1" t="s">
        <v>31</v>
      </c>
      <c r="J4785" s="2">
        <v>44718</v>
      </c>
      <c r="K4785" s="2">
        <v>44764</v>
      </c>
      <c r="L4785" s="1" t="s">
        <v>42</v>
      </c>
      <c r="M4785" s="3">
        <v>44999.97</v>
      </c>
      <c r="N4785" s="3">
        <v>6230.87</v>
      </c>
      <c r="O4785" s="1" t="s">
        <v>32</v>
      </c>
      <c r="P4785" s="1" t="s">
        <v>32</v>
      </c>
      <c r="Q4785" s="3">
        <v>6230.87</v>
      </c>
      <c r="R4785" s="1" t="str">
        <f t="shared" si="224"/>
        <v>2022-06</v>
      </c>
      <c r="S4785" s="1" t="str">
        <f t="shared" si="222"/>
        <v>2022-07</v>
      </c>
      <c r="T4785" s="3">
        <f t="shared" si="223"/>
        <v>0</v>
      </c>
    </row>
    <row r="4786" spans="1:20" x14ac:dyDescent="0.25">
      <c r="A4786" s="1" t="s">
        <v>12571</v>
      </c>
      <c r="B4786" s="1" t="s">
        <v>12572</v>
      </c>
      <c r="C4786" s="1" t="s">
        <v>12573</v>
      </c>
      <c r="D4786" s="1" t="s">
        <v>123</v>
      </c>
      <c r="E4786" s="1" t="s">
        <v>194</v>
      </c>
      <c r="F4786" s="1">
        <v>0</v>
      </c>
      <c r="G4786" s="2">
        <v>41903</v>
      </c>
      <c r="H4786" s="1" t="s">
        <v>30</v>
      </c>
      <c r="I4786" s="1" t="s">
        <v>31</v>
      </c>
      <c r="J4786" s="1" t="s">
        <v>2490</v>
      </c>
      <c r="K4786" s="2">
        <v>44739</v>
      </c>
      <c r="L4786" s="1" t="s">
        <v>42</v>
      </c>
      <c r="M4786" s="3">
        <v>74145.34</v>
      </c>
      <c r="N4786" s="3">
        <v>41815.54</v>
      </c>
      <c r="O4786" s="3">
        <v>16388.57</v>
      </c>
      <c r="P4786" s="1" t="s">
        <v>32</v>
      </c>
      <c r="Q4786" s="3">
        <v>58204.11</v>
      </c>
      <c r="R4786" s="1" t="str">
        <f t="shared" si="224"/>
        <v>2014-09</v>
      </c>
      <c r="S4786" s="1" t="str">
        <f t="shared" si="222"/>
        <v>2022-06</v>
      </c>
      <c r="T4786" s="3">
        <f t="shared" si="223"/>
        <v>16388.57</v>
      </c>
    </row>
    <row r="4787" spans="1:20" x14ac:dyDescent="0.25">
      <c r="A4787" s="1" t="s">
        <v>2188</v>
      </c>
      <c r="B4787" s="1" t="s">
        <v>12572</v>
      </c>
      <c r="C4787" s="1" t="s">
        <v>12574</v>
      </c>
      <c r="D4787" s="1" t="s">
        <v>76</v>
      </c>
      <c r="E4787" s="1" t="s">
        <v>904</v>
      </c>
      <c r="F4787" s="1">
        <v>0</v>
      </c>
      <c r="G4787" s="2">
        <v>42128</v>
      </c>
      <c r="H4787" s="1" t="s">
        <v>22</v>
      </c>
      <c r="I4787" s="1" t="s">
        <v>31</v>
      </c>
      <c r="J4787" s="1" t="s">
        <v>601</v>
      </c>
      <c r="K4787" s="1"/>
      <c r="L4787" s="1" t="s">
        <v>24</v>
      </c>
      <c r="M4787" s="3">
        <v>53818.96</v>
      </c>
      <c r="N4787" s="3">
        <v>49918.22</v>
      </c>
      <c r="O4787" s="1">
        <v>600</v>
      </c>
      <c r="P4787" s="1">
        <v>955.09</v>
      </c>
      <c r="Q4787" s="3">
        <v>51473.31</v>
      </c>
      <c r="R4787" s="1" t="str">
        <f t="shared" si="224"/>
        <v>2015-05</v>
      </c>
      <c r="S4787" s="1" t="str">
        <f t="shared" si="222"/>
        <v/>
      </c>
      <c r="T4787" s="3">
        <f t="shared" si="223"/>
        <v>1555.0900000000001</v>
      </c>
    </row>
    <row r="4788" spans="1:20" x14ac:dyDescent="0.25">
      <c r="A4788" s="1" t="s">
        <v>3475</v>
      </c>
      <c r="B4788" s="1" t="s">
        <v>12575</v>
      </c>
      <c r="C4788" s="1" t="s">
        <v>12576</v>
      </c>
      <c r="D4788" s="1" t="s">
        <v>82</v>
      </c>
      <c r="E4788" s="1" t="s">
        <v>4930</v>
      </c>
      <c r="F4788" s="1">
        <v>0</v>
      </c>
      <c r="G4788" s="2">
        <v>44739</v>
      </c>
      <c r="H4788" s="1" t="s">
        <v>30</v>
      </c>
      <c r="I4788" s="1" t="s">
        <v>31</v>
      </c>
      <c r="J4788" s="1" t="s">
        <v>1523</v>
      </c>
      <c r="K4788" s="1"/>
      <c r="L4788" s="1" t="s">
        <v>24</v>
      </c>
      <c r="M4788" s="3">
        <v>65000</v>
      </c>
      <c r="N4788" s="3">
        <v>31125</v>
      </c>
      <c r="O4788" s="1">
        <v>62.5</v>
      </c>
      <c r="P4788" s="1">
        <v>100</v>
      </c>
      <c r="Q4788" s="3">
        <v>31287.5</v>
      </c>
      <c r="R4788" s="1" t="str">
        <f t="shared" si="224"/>
        <v>2022-06</v>
      </c>
      <c r="S4788" s="1" t="str">
        <f t="shared" si="222"/>
        <v/>
      </c>
      <c r="T4788" s="3">
        <f t="shared" si="223"/>
        <v>162.5</v>
      </c>
    </row>
    <row r="4789" spans="1:20" x14ac:dyDescent="0.25">
      <c r="A4789" s="1" t="s">
        <v>12577</v>
      </c>
      <c r="B4789" s="1" t="s">
        <v>12578</v>
      </c>
      <c r="C4789" s="1" t="s">
        <v>12579</v>
      </c>
      <c r="D4789" s="1" t="s">
        <v>76</v>
      </c>
      <c r="E4789" s="1" t="s">
        <v>904</v>
      </c>
      <c r="F4789" s="1">
        <v>0</v>
      </c>
      <c r="G4789" s="2">
        <v>41386</v>
      </c>
      <c r="H4789" s="1" t="s">
        <v>22</v>
      </c>
      <c r="I4789" s="1" t="s">
        <v>31</v>
      </c>
      <c r="J4789" s="1" t="s">
        <v>3051</v>
      </c>
      <c r="K4789" s="1"/>
      <c r="L4789" s="1" t="s">
        <v>24</v>
      </c>
      <c r="M4789" s="3">
        <v>55389.36</v>
      </c>
      <c r="N4789" s="3">
        <v>55348.6</v>
      </c>
      <c r="O4789" s="3">
        <v>1200</v>
      </c>
      <c r="P4789" s="3">
        <v>1107.79</v>
      </c>
      <c r="Q4789" s="3">
        <v>57656.39</v>
      </c>
      <c r="R4789" s="1" t="str">
        <f t="shared" si="224"/>
        <v>2013-04</v>
      </c>
      <c r="S4789" s="1" t="str">
        <f t="shared" si="222"/>
        <v/>
      </c>
      <c r="T4789" s="3">
        <f t="shared" si="223"/>
        <v>2307.79</v>
      </c>
    </row>
    <row r="4790" spans="1:20" x14ac:dyDescent="0.25">
      <c r="A4790" s="1" t="s">
        <v>12580</v>
      </c>
      <c r="B4790" s="1" t="s">
        <v>12581</v>
      </c>
      <c r="C4790" s="1" t="s">
        <v>12582</v>
      </c>
      <c r="D4790" s="1" t="s">
        <v>123</v>
      </c>
      <c r="E4790" s="1" t="s">
        <v>454</v>
      </c>
      <c r="F4790" s="1">
        <v>0</v>
      </c>
      <c r="G4790" s="2">
        <v>44690</v>
      </c>
      <c r="H4790" s="1" t="s">
        <v>30</v>
      </c>
      <c r="I4790" s="1" t="s">
        <v>31</v>
      </c>
      <c r="J4790" s="2">
        <v>44809</v>
      </c>
      <c r="K4790" s="1"/>
      <c r="L4790" s="1" t="s">
        <v>24</v>
      </c>
      <c r="M4790" s="3">
        <v>88288.51</v>
      </c>
      <c r="N4790" s="3">
        <v>54547.98</v>
      </c>
      <c r="O4790" s="3">
        <v>9013.1</v>
      </c>
      <c r="P4790" s="1">
        <v>225</v>
      </c>
      <c r="Q4790" s="3">
        <v>63786.080000000002</v>
      </c>
      <c r="R4790" s="1" t="str">
        <f t="shared" si="224"/>
        <v>2022-05</v>
      </c>
      <c r="S4790" s="1" t="str">
        <f t="shared" si="222"/>
        <v/>
      </c>
      <c r="T4790" s="3">
        <f t="shared" si="223"/>
        <v>9238.1</v>
      </c>
    </row>
    <row r="4791" spans="1:20" x14ac:dyDescent="0.25">
      <c r="A4791" s="1" t="s">
        <v>12583</v>
      </c>
      <c r="B4791" s="1" t="s">
        <v>12584</v>
      </c>
      <c r="C4791" s="1" t="s">
        <v>12585</v>
      </c>
      <c r="D4791" s="1" t="s">
        <v>123</v>
      </c>
      <c r="E4791" s="1" t="s">
        <v>194</v>
      </c>
      <c r="F4791" s="1">
        <v>0</v>
      </c>
      <c r="G4791" s="2">
        <v>43303</v>
      </c>
      <c r="H4791" s="1" t="s">
        <v>30</v>
      </c>
      <c r="I4791" s="1" t="s">
        <v>23</v>
      </c>
      <c r="J4791" s="1" t="s">
        <v>457</v>
      </c>
      <c r="K4791" s="1"/>
      <c r="L4791" s="1" t="s">
        <v>24</v>
      </c>
      <c r="M4791" s="3">
        <v>63632.82</v>
      </c>
      <c r="N4791" s="3">
        <v>46844.72</v>
      </c>
      <c r="O4791" s="3">
        <v>14191.71</v>
      </c>
      <c r="P4791" s="1">
        <v>125</v>
      </c>
      <c r="Q4791" s="3">
        <v>61161.43</v>
      </c>
      <c r="R4791" s="1" t="str">
        <f t="shared" si="224"/>
        <v>2018-07</v>
      </c>
      <c r="S4791" s="1" t="str">
        <f t="shared" si="222"/>
        <v/>
      </c>
      <c r="T4791" s="3">
        <f t="shared" si="223"/>
        <v>14316.71</v>
      </c>
    </row>
    <row r="4792" spans="1:20" x14ac:dyDescent="0.25">
      <c r="A4792" s="1" t="s">
        <v>936</v>
      </c>
      <c r="B4792" s="1" t="s">
        <v>12586</v>
      </c>
      <c r="C4792" s="1" t="s">
        <v>12587</v>
      </c>
      <c r="D4792" s="1" t="s">
        <v>39</v>
      </c>
      <c r="E4792" s="1" t="s">
        <v>40</v>
      </c>
      <c r="F4792" s="1">
        <v>0</v>
      </c>
      <c r="G4792" s="2">
        <v>44707</v>
      </c>
      <c r="H4792" s="1" t="s">
        <v>30</v>
      </c>
      <c r="I4792" s="1" t="s">
        <v>31</v>
      </c>
      <c r="J4792" s="2">
        <v>42741</v>
      </c>
      <c r="K4792" s="2">
        <v>44809</v>
      </c>
      <c r="L4792" s="1" t="s">
        <v>42</v>
      </c>
      <c r="M4792" s="3">
        <v>39936</v>
      </c>
      <c r="N4792" s="3">
        <v>4476</v>
      </c>
      <c r="O4792" s="1" t="s">
        <v>32</v>
      </c>
      <c r="P4792" s="1">
        <v>100</v>
      </c>
      <c r="Q4792" s="3">
        <v>4576</v>
      </c>
      <c r="R4792" s="1" t="str">
        <f t="shared" si="224"/>
        <v>2022-05</v>
      </c>
      <c r="S4792" s="1" t="str">
        <f t="shared" si="222"/>
        <v>2022-09</v>
      </c>
      <c r="T4792" s="3">
        <f t="shared" si="223"/>
        <v>100</v>
      </c>
    </row>
    <row r="4793" spans="1:20" x14ac:dyDescent="0.25">
      <c r="A4793" s="1" t="s">
        <v>11106</v>
      </c>
      <c r="B4793" s="1" t="s">
        <v>12586</v>
      </c>
      <c r="C4793" s="1" t="s">
        <v>12588</v>
      </c>
      <c r="D4793" s="1" t="s">
        <v>39</v>
      </c>
      <c r="E4793" s="1" t="s">
        <v>40</v>
      </c>
      <c r="F4793" s="1">
        <v>0</v>
      </c>
      <c r="G4793" s="2">
        <v>44707</v>
      </c>
      <c r="H4793" s="1" t="s">
        <v>30</v>
      </c>
      <c r="I4793" s="1" t="s">
        <v>31</v>
      </c>
      <c r="J4793" s="1" t="s">
        <v>41</v>
      </c>
      <c r="K4793" s="2">
        <v>44809</v>
      </c>
      <c r="L4793" s="1" t="s">
        <v>42</v>
      </c>
      <c r="M4793" s="3">
        <v>39936</v>
      </c>
      <c r="N4793" s="3">
        <v>5932</v>
      </c>
      <c r="O4793" s="1" t="s">
        <v>32</v>
      </c>
      <c r="P4793" s="1">
        <v>100</v>
      </c>
      <c r="Q4793" s="3">
        <v>6032</v>
      </c>
      <c r="R4793" s="1" t="str">
        <f t="shared" si="224"/>
        <v>2022-05</v>
      </c>
      <c r="S4793" s="1" t="str">
        <f t="shared" si="222"/>
        <v>2022-09</v>
      </c>
      <c r="T4793" s="3">
        <f t="shared" si="223"/>
        <v>100</v>
      </c>
    </row>
    <row r="4794" spans="1:20" x14ac:dyDescent="0.25">
      <c r="A4794" s="1" t="s">
        <v>12589</v>
      </c>
      <c r="B4794" s="1" t="s">
        <v>12586</v>
      </c>
      <c r="C4794" s="1" t="s">
        <v>12590</v>
      </c>
      <c r="D4794" s="1" t="s">
        <v>20</v>
      </c>
      <c r="E4794" s="1" t="s">
        <v>1959</v>
      </c>
      <c r="F4794" s="1">
        <v>0</v>
      </c>
      <c r="G4794" s="2">
        <v>42255</v>
      </c>
      <c r="H4794" s="1" t="s">
        <v>22</v>
      </c>
      <c r="I4794" s="1" t="s">
        <v>23</v>
      </c>
      <c r="J4794" s="2">
        <v>42225</v>
      </c>
      <c r="K4794" s="2">
        <v>44800</v>
      </c>
      <c r="L4794" s="1" t="s">
        <v>42</v>
      </c>
      <c r="M4794" s="3">
        <v>33252.959999999999</v>
      </c>
      <c r="N4794" s="3">
        <v>21029.34</v>
      </c>
      <c r="O4794" s="1">
        <v>47.97</v>
      </c>
      <c r="P4794" s="1" t="s">
        <v>32</v>
      </c>
      <c r="Q4794" s="3">
        <v>21077.31</v>
      </c>
      <c r="R4794" s="1" t="str">
        <f t="shared" si="224"/>
        <v>2015-09</v>
      </c>
      <c r="S4794" s="1" t="str">
        <f t="shared" si="222"/>
        <v>2022-08</v>
      </c>
      <c r="T4794" s="3">
        <f t="shared" si="223"/>
        <v>47.97</v>
      </c>
    </row>
    <row r="4795" spans="1:20" x14ac:dyDescent="0.25">
      <c r="A4795" s="1" t="s">
        <v>11516</v>
      </c>
      <c r="B4795" s="1" t="s">
        <v>12586</v>
      </c>
      <c r="C4795" s="1" t="s">
        <v>12591</v>
      </c>
      <c r="D4795" s="1" t="s">
        <v>284</v>
      </c>
      <c r="E4795" s="1" t="s">
        <v>2575</v>
      </c>
      <c r="F4795" s="1">
        <v>0</v>
      </c>
      <c r="G4795" s="2">
        <v>40251</v>
      </c>
      <c r="H4795" s="1" t="s">
        <v>30</v>
      </c>
      <c r="I4795" s="1" t="s">
        <v>31</v>
      </c>
      <c r="J4795" s="2">
        <v>39573</v>
      </c>
      <c r="K4795" s="1"/>
      <c r="L4795" s="1" t="s">
        <v>24</v>
      </c>
      <c r="M4795" s="3">
        <v>76589.97</v>
      </c>
      <c r="N4795" s="3">
        <v>76590.8</v>
      </c>
      <c r="O4795" s="1">
        <v>515.51</v>
      </c>
      <c r="P4795" s="1">
        <v>125</v>
      </c>
      <c r="Q4795" s="3">
        <v>77231.31</v>
      </c>
      <c r="R4795" s="1" t="str">
        <f t="shared" si="224"/>
        <v>2010-03</v>
      </c>
      <c r="S4795" s="1" t="str">
        <f t="shared" si="222"/>
        <v/>
      </c>
      <c r="T4795" s="3">
        <f t="shared" si="223"/>
        <v>640.51</v>
      </c>
    </row>
    <row r="4796" spans="1:20" x14ac:dyDescent="0.25">
      <c r="A4796" s="1" t="s">
        <v>12592</v>
      </c>
      <c r="B4796" s="1" t="s">
        <v>12586</v>
      </c>
      <c r="C4796" s="1" t="s">
        <v>12593</v>
      </c>
      <c r="D4796" s="1" t="s">
        <v>70</v>
      </c>
      <c r="E4796" s="1" t="s">
        <v>12594</v>
      </c>
      <c r="F4796" s="1">
        <v>0</v>
      </c>
      <c r="G4796" s="2">
        <v>41281</v>
      </c>
      <c r="H4796" s="1" t="s">
        <v>22</v>
      </c>
      <c r="I4796" s="1" t="s">
        <v>23</v>
      </c>
      <c r="J4796" s="2">
        <v>41456</v>
      </c>
      <c r="K4796" s="1"/>
      <c r="L4796" s="1" t="s">
        <v>24</v>
      </c>
      <c r="M4796" s="3">
        <v>70000.11</v>
      </c>
      <c r="N4796" s="3">
        <v>69866.13</v>
      </c>
      <c r="O4796" s="1" t="s">
        <v>32</v>
      </c>
      <c r="P4796" s="1" t="s">
        <v>32</v>
      </c>
      <c r="Q4796" s="3">
        <v>69866.13</v>
      </c>
      <c r="R4796" s="1" t="str">
        <f t="shared" si="224"/>
        <v>2013-01</v>
      </c>
      <c r="S4796" s="1" t="str">
        <f t="shared" si="222"/>
        <v/>
      </c>
      <c r="T4796" s="3">
        <f t="shared" si="223"/>
        <v>0</v>
      </c>
    </row>
    <row r="4797" spans="1:20" x14ac:dyDescent="0.25">
      <c r="A4797" s="1" t="s">
        <v>4515</v>
      </c>
      <c r="B4797" s="1" t="s">
        <v>12586</v>
      </c>
      <c r="C4797" s="1" t="s">
        <v>12595</v>
      </c>
      <c r="D4797" s="1" t="s">
        <v>82</v>
      </c>
      <c r="E4797" s="1" t="s">
        <v>1167</v>
      </c>
      <c r="F4797" s="1">
        <v>0</v>
      </c>
      <c r="G4797" s="2">
        <v>37018</v>
      </c>
      <c r="H4797" s="1" t="s">
        <v>22</v>
      </c>
      <c r="I4797" s="1" t="s">
        <v>31</v>
      </c>
      <c r="J4797" s="2">
        <v>37077</v>
      </c>
      <c r="K4797" s="1"/>
      <c r="L4797" s="1" t="s">
        <v>24</v>
      </c>
      <c r="M4797" s="3">
        <v>54271.78</v>
      </c>
      <c r="N4797" s="3">
        <v>54137.7</v>
      </c>
      <c r="O4797" s="1">
        <v>124.35</v>
      </c>
      <c r="P4797" s="1">
        <v>125</v>
      </c>
      <c r="Q4797" s="3">
        <v>54387.05</v>
      </c>
      <c r="R4797" s="1" t="str">
        <f t="shared" si="224"/>
        <v>2001-05</v>
      </c>
      <c r="S4797" s="1" t="str">
        <f t="shared" si="222"/>
        <v/>
      </c>
      <c r="T4797" s="3">
        <f t="shared" si="223"/>
        <v>249.35</v>
      </c>
    </row>
    <row r="4798" spans="1:20" x14ac:dyDescent="0.25">
      <c r="A4798" s="1" t="s">
        <v>12596</v>
      </c>
      <c r="B4798" s="1" t="s">
        <v>12586</v>
      </c>
      <c r="C4798" s="1" t="s">
        <v>12597</v>
      </c>
      <c r="D4798" s="1" t="s">
        <v>76</v>
      </c>
      <c r="E4798" s="1" t="s">
        <v>904</v>
      </c>
      <c r="F4798" s="1">
        <v>0</v>
      </c>
      <c r="G4798" s="2">
        <v>43255</v>
      </c>
      <c r="H4798" s="1" t="s">
        <v>22</v>
      </c>
      <c r="I4798" s="1" t="s">
        <v>31</v>
      </c>
      <c r="J4798" s="1" t="s">
        <v>12598</v>
      </c>
      <c r="K4798" s="1"/>
      <c r="L4798" s="1" t="s">
        <v>24</v>
      </c>
      <c r="M4798" s="3">
        <v>53818.96</v>
      </c>
      <c r="N4798" s="3">
        <v>50088.4</v>
      </c>
      <c r="O4798" s="3">
        <v>2000</v>
      </c>
      <c r="P4798" s="1">
        <v>125</v>
      </c>
      <c r="Q4798" s="3">
        <v>52213.4</v>
      </c>
      <c r="R4798" s="1" t="str">
        <f t="shared" si="224"/>
        <v>2018-06</v>
      </c>
      <c r="S4798" s="1" t="str">
        <f t="shared" si="222"/>
        <v/>
      </c>
      <c r="T4798" s="3">
        <f t="shared" si="223"/>
        <v>2125</v>
      </c>
    </row>
    <row r="4799" spans="1:20" x14ac:dyDescent="0.25">
      <c r="A4799" s="1" t="s">
        <v>12599</v>
      </c>
      <c r="B4799" s="1" t="s">
        <v>12586</v>
      </c>
      <c r="C4799" s="1" t="s">
        <v>12600</v>
      </c>
      <c r="D4799" s="1" t="s">
        <v>88</v>
      </c>
      <c r="E4799" s="1" t="s">
        <v>89</v>
      </c>
      <c r="F4799" s="1">
        <v>0</v>
      </c>
      <c r="G4799" s="2">
        <v>44410</v>
      </c>
      <c r="H4799" s="1" t="s">
        <v>30</v>
      </c>
      <c r="I4799" s="1" t="s">
        <v>31</v>
      </c>
      <c r="J4799" s="1" t="s">
        <v>12601</v>
      </c>
      <c r="K4799" s="1"/>
      <c r="L4799" s="1" t="s">
        <v>24</v>
      </c>
      <c r="M4799" s="3">
        <v>45899.98</v>
      </c>
      <c r="N4799" s="3">
        <v>45865.8</v>
      </c>
      <c r="O4799" s="1" t="s">
        <v>32</v>
      </c>
      <c r="P4799" s="1">
        <v>125</v>
      </c>
      <c r="Q4799" s="3">
        <v>45990.8</v>
      </c>
      <c r="R4799" s="1" t="str">
        <f t="shared" si="224"/>
        <v>2021-08</v>
      </c>
      <c r="S4799" s="1" t="str">
        <f t="shared" si="222"/>
        <v/>
      </c>
      <c r="T4799" s="3">
        <f t="shared" si="223"/>
        <v>125</v>
      </c>
    </row>
    <row r="4800" spans="1:20" x14ac:dyDescent="0.25">
      <c r="A4800" s="1" t="s">
        <v>12602</v>
      </c>
      <c r="B4800" s="1" t="s">
        <v>12603</v>
      </c>
      <c r="C4800" s="1" t="s">
        <v>12604</v>
      </c>
      <c r="D4800" s="1" t="s">
        <v>156</v>
      </c>
      <c r="E4800" s="1" t="s">
        <v>821</v>
      </c>
      <c r="F4800" s="1">
        <v>0</v>
      </c>
      <c r="G4800" s="2">
        <v>42521</v>
      </c>
      <c r="H4800" s="1" t="s">
        <v>22</v>
      </c>
      <c r="I4800" s="1" t="s">
        <v>31</v>
      </c>
      <c r="J4800" s="1" t="s">
        <v>48</v>
      </c>
      <c r="K4800" s="1"/>
      <c r="L4800" s="1" t="s">
        <v>24</v>
      </c>
      <c r="M4800" s="3">
        <v>92000.06</v>
      </c>
      <c r="N4800" s="3">
        <v>83600.3</v>
      </c>
      <c r="O4800" s="3">
        <v>1095.19</v>
      </c>
      <c r="P4800" s="1" t="s">
        <v>32</v>
      </c>
      <c r="Q4800" s="3">
        <v>84695.49</v>
      </c>
      <c r="R4800" s="1" t="str">
        <f t="shared" si="224"/>
        <v>2016-05</v>
      </c>
      <c r="S4800" s="1" t="str">
        <f t="shared" si="222"/>
        <v/>
      </c>
      <c r="T4800" s="3">
        <f t="shared" si="223"/>
        <v>1095.19</v>
      </c>
    </row>
    <row r="4801" spans="1:20" x14ac:dyDescent="0.25">
      <c r="A4801" s="1" t="s">
        <v>12605</v>
      </c>
      <c r="B4801" s="1" t="s">
        <v>12606</v>
      </c>
      <c r="C4801" s="1" t="s">
        <v>12607</v>
      </c>
      <c r="D4801" s="1" t="s">
        <v>76</v>
      </c>
      <c r="E4801" s="1" t="s">
        <v>904</v>
      </c>
      <c r="F4801" s="1">
        <v>0</v>
      </c>
      <c r="G4801" s="2">
        <v>38782</v>
      </c>
      <c r="H4801" s="1" t="s">
        <v>30</v>
      </c>
      <c r="I4801" s="1" t="s">
        <v>31</v>
      </c>
      <c r="J4801" s="2">
        <v>38871</v>
      </c>
      <c r="K4801" s="1"/>
      <c r="L4801" s="1" t="s">
        <v>24</v>
      </c>
      <c r="M4801" s="3">
        <v>72270.64</v>
      </c>
      <c r="N4801" s="3">
        <v>72215.100000000006</v>
      </c>
      <c r="O4801" s="1" t="s">
        <v>32</v>
      </c>
      <c r="P4801" s="3">
        <v>3015.83</v>
      </c>
      <c r="Q4801" s="3">
        <v>75230.929999999993</v>
      </c>
      <c r="R4801" s="1" t="str">
        <f t="shared" si="224"/>
        <v>2006-03</v>
      </c>
      <c r="S4801" s="1" t="str">
        <f t="shared" si="222"/>
        <v/>
      </c>
      <c r="T4801" s="3">
        <f t="shared" si="223"/>
        <v>3015.83</v>
      </c>
    </row>
    <row r="4802" spans="1:20" x14ac:dyDescent="0.25">
      <c r="A4802" s="1" t="s">
        <v>12608</v>
      </c>
      <c r="B4802" s="1" t="s">
        <v>12609</v>
      </c>
      <c r="C4802" s="1" t="s">
        <v>12610</v>
      </c>
      <c r="D4802" s="1" t="s">
        <v>237</v>
      </c>
      <c r="E4802" s="1" t="s">
        <v>1396</v>
      </c>
      <c r="F4802" s="1">
        <v>0</v>
      </c>
      <c r="G4802" s="2">
        <v>43885</v>
      </c>
      <c r="H4802" s="1" t="s">
        <v>22</v>
      </c>
      <c r="I4802" s="1" t="s">
        <v>31</v>
      </c>
      <c r="J4802" s="1" t="s">
        <v>12611</v>
      </c>
      <c r="K4802" s="2">
        <v>44882</v>
      </c>
      <c r="L4802" s="1" t="s">
        <v>42</v>
      </c>
      <c r="M4802" s="3">
        <v>52701.17</v>
      </c>
      <c r="N4802" s="3">
        <v>38923.65</v>
      </c>
      <c r="O4802" s="1">
        <v>380.6</v>
      </c>
      <c r="P4802" s="1" t="s">
        <v>32</v>
      </c>
      <c r="Q4802" s="3">
        <v>39304.25</v>
      </c>
      <c r="R4802" s="1" t="str">
        <f t="shared" si="224"/>
        <v>2020-02</v>
      </c>
      <c r="S4802" s="1" t="str">
        <f t="shared" ref="S4802:S4865" si="225">IF(OR(ISBLANK(K4802), K4802=0), "", TEXT(K4802, "yyyy-mm"))</f>
        <v>2022-11</v>
      </c>
      <c r="T4802" s="3">
        <f t="shared" ref="T4802:T4865" si="226">IFERROR(VALUE(SUBSTITUTE(O4802, ",", "")), 0) + IFERROR(VALUE(SUBSTITUTE(P4802, ",", "")), 0)</f>
        <v>380.6</v>
      </c>
    </row>
    <row r="4803" spans="1:20" x14ac:dyDescent="0.25">
      <c r="A4803" s="1" t="s">
        <v>12612</v>
      </c>
      <c r="B4803" s="1" t="s">
        <v>12609</v>
      </c>
      <c r="C4803" s="1" t="s">
        <v>12613</v>
      </c>
      <c r="D4803" s="1" t="s">
        <v>28</v>
      </c>
      <c r="E4803" s="1" t="s">
        <v>46</v>
      </c>
      <c r="F4803" s="1">
        <v>0</v>
      </c>
      <c r="G4803" s="2">
        <v>44788</v>
      </c>
      <c r="H4803" s="1" t="s">
        <v>22</v>
      </c>
      <c r="I4803" s="1" t="s">
        <v>31</v>
      </c>
      <c r="J4803" s="1" t="s">
        <v>256</v>
      </c>
      <c r="K4803" s="2">
        <v>44866</v>
      </c>
      <c r="L4803" s="1" t="s">
        <v>42</v>
      </c>
      <c r="M4803" s="3">
        <v>52240.03</v>
      </c>
      <c r="N4803" s="3">
        <v>9794.86</v>
      </c>
      <c r="O4803" s="3">
        <v>1937</v>
      </c>
      <c r="P4803" s="1">
        <v>100</v>
      </c>
      <c r="Q4803" s="3">
        <v>11831.86</v>
      </c>
      <c r="R4803" s="1" t="str">
        <f t="shared" ref="R4803:R4866" si="227">TEXT(G4803, "yyyy-mm")</f>
        <v>2022-08</v>
      </c>
      <c r="S4803" s="1" t="str">
        <f t="shared" si="225"/>
        <v>2022-11</v>
      </c>
      <c r="T4803" s="3">
        <f t="shared" si="226"/>
        <v>2037</v>
      </c>
    </row>
    <row r="4804" spans="1:20" x14ac:dyDescent="0.25">
      <c r="A4804" s="1" t="s">
        <v>12614</v>
      </c>
      <c r="B4804" s="1" t="s">
        <v>12609</v>
      </c>
      <c r="C4804" s="1" t="s">
        <v>12615</v>
      </c>
      <c r="D4804" s="1" t="s">
        <v>70</v>
      </c>
      <c r="E4804" s="1" t="s">
        <v>280</v>
      </c>
      <c r="F4804" s="1">
        <v>0</v>
      </c>
      <c r="G4804" s="2">
        <v>44200</v>
      </c>
      <c r="H4804" s="1" t="s">
        <v>22</v>
      </c>
      <c r="I4804" s="1" t="s">
        <v>23</v>
      </c>
      <c r="J4804" s="2">
        <v>44287</v>
      </c>
      <c r="K4804" s="2">
        <v>44721</v>
      </c>
      <c r="L4804" s="1" t="s">
        <v>42</v>
      </c>
      <c r="M4804" s="3">
        <v>42066.34</v>
      </c>
      <c r="N4804" s="3">
        <v>21469.98</v>
      </c>
      <c r="O4804" s="3">
        <v>3071.58</v>
      </c>
      <c r="P4804" s="1" t="s">
        <v>32</v>
      </c>
      <c r="Q4804" s="3">
        <v>24541.56</v>
      </c>
      <c r="R4804" s="1" t="str">
        <f t="shared" si="227"/>
        <v>2021-01</v>
      </c>
      <c r="S4804" s="1" t="str">
        <f t="shared" si="225"/>
        <v>2022-06</v>
      </c>
      <c r="T4804" s="3">
        <f t="shared" si="226"/>
        <v>3071.58</v>
      </c>
    </row>
    <row r="4805" spans="1:20" x14ac:dyDescent="0.25">
      <c r="A4805" s="1" t="s">
        <v>12616</v>
      </c>
      <c r="B4805" s="1" t="s">
        <v>12609</v>
      </c>
      <c r="C4805" s="1" t="s">
        <v>12617</v>
      </c>
      <c r="D4805" s="1" t="s">
        <v>70</v>
      </c>
      <c r="E4805" s="1" t="s">
        <v>605</v>
      </c>
      <c r="F4805" s="1">
        <v>0</v>
      </c>
      <c r="G4805" s="2">
        <v>44410</v>
      </c>
      <c r="H4805" s="1" t="s">
        <v>22</v>
      </c>
      <c r="I4805" s="1" t="s">
        <v>23</v>
      </c>
      <c r="J4805" s="2">
        <v>44235</v>
      </c>
      <c r="K4805" s="2">
        <v>44566</v>
      </c>
      <c r="L4805" s="1" t="s">
        <v>42</v>
      </c>
      <c r="M4805" s="3">
        <v>38312.14</v>
      </c>
      <c r="N4805" s="1">
        <v>324.72000000000003</v>
      </c>
      <c r="O4805" s="1">
        <v>13.81</v>
      </c>
      <c r="P4805" s="1" t="s">
        <v>32</v>
      </c>
      <c r="Q4805" s="1">
        <v>338.53</v>
      </c>
      <c r="R4805" s="1" t="str">
        <f t="shared" si="227"/>
        <v>2021-08</v>
      </c>
      <c r="S4805" s="1" t="str">
        <f t="shared" si="225"/>
        <v>2022-01</v>
      </c>
      <c r="T4805" s="3">
        <f t="shared" si="226"/>
        <v>13.81</v>
      </c>
    </row>
    <row r="4806" spans="1:20" x14ac:dyDescent="0.25">
      <c r="A4806" s="1" t="s">
        <v>12618</v>
      </c>
      <c r="B4806" s="1" t="s">
        <v>12609</v>
      </c>
      <c r="C4806" s="1" t="s">
        <v>12619</v>
      </c>
      <c r="D4806" s="1" t="s">
        <v>82</v>
      </c>
      <c r="E4806" s="1" t="s">
        <v>639</v>
      </c>
      <c r="F4806" s="1">
        <v>0</v>
      </c>
      <c r="G4806" s="2">
        <v>36157</v>
      </c>
      <c r="H4806" s="1" t="s">
        <v>22</v>
      </c>
      <c r="I4806" s="1" t="s">
        <v>31</v>
      </c>
      <c r="J4806" s="1" t="s">
        <v>9566</v>
      </c>
      <c r="K4806" s="2">
        <v>44763</v>
      </c>
      <c r="L4806" s="1" t="s">
        <v>42</v>
      </c>
      <c r="M4806" s="3">
        <v>37864.74</v>
      </c>
      <c r="N4806" s="3">
        <v>21925.38</v>
      </c>
      <c r="O4806" s="3">
        <v>1274.05</v>
      </c>
      <c r="P4806" s="1" t="s">
        <v>32</v>
      </c>
      <c r="Q4806" s="3">
        <v>23199.43</v>
      </c>
      <c r="R4806" s="1" t="str">
        <f t="shared" si="227"/>
        <v>1998-12</v>
      </c>
      <c r="S4806" s="1" t="str">
        <f t="shared" si="225"/>
        <v>2022-07</v>
      </c>
      <c r="T4806" s="3">
        <f t="shared" si="226"/>
        <v>1274.05</v>
      </c>
    </row>
    <row r="4807" spans="1:20" x14ac:dyDescent="0.25">
      <c r="A4807" s="1" t="s">
        <v>12620</v>
      </c>
      <c r="B4807" s="1" t="s">
        <v>12609</v>
      </c>
      <c r="C4807" s="1" t="s">
        <v>12621</v>
      </c>
      <c r="D4807" s="1" t="s">
        <v>20</v>
      </c>
      <c r="E4807" s="1" t="s">
        <v>306</v>
      </c>
      <c r="F4807" s="1">
        <v>0</v>
      </c>
      <c r="G4807" s="2">
        <v>44704</v>
      </c>
      <c r="H4807" s="1" t="s">
        <v>22</v>
      </c>
      <c r="I4807" s="1" t="s">
        <v>23</v>
      </c>
      <c r="J4807" s="1" t="s">
        <v>12622</v>
      </c>
      <c r="K4807" s="1"/>
      <c r="L4807" s="1" t="s">
        <v>24</v>
      </c>
      <c r="M4807" s="3">
        <v>31720</v>
      </c>
      <c r="N4807" s="3">
        <v>16073.57</v>
      </c>
      <c r="O4807" s="3">
        <v>13511.61</v>
      </c>
      <c r="P4807" s="1">
        <v>100</v>
      </c>
      <c r="Q4807" s="3">
        <v>29685.18</v>
      </c>
      <c r="R4807" s="1" t="str">
        <f t="shared" si="227"/>
        <v>2022-05</v>
      </c>
      <c r="S4807" s="1" t="str">
        <f t="shared" si="225"/>
        <v/>
      </c>
      <c r="T4807" s="3">
        <f t="shared" si="226"/>
        <v>13611.61</v>
      </c>
    </row>
    <row r="4808" spans="1:20" x14ac:dyDescent="0.25">
      <c r="A4808" s="1" t="s">
        <v>12623</v>
      </c>
      <c r="B4808" s="1" t="s">
        <v>12609</v>
      </c>
      <c r="C4808" s="1" t="s">
        <v>12624</v>
      </c>
      <c r="D4808" s="1" t="s">
        <v>123</v>
      </c>
      <c r="E4808" s="1" t="s">
        <v>194</v>
      </c>
      <c r="F4808" s="1">
        <v>0</v>
      </c>
      <c r="G4808" s="2">
        <v>42155</v>
      </c>
      <c r="H4808" s="1" t="s">
        <v>30</v>
      </c>
      <c r="I4808" s="1" t="s">
        <v>23</v>
      </c>
      <c r="J4808" s="1" t="s">
        <v>2804</v>
      </c>
      <c r="K4808" s="1"/>
      <c r="L4808" s="1" t="s">
        <v>24</v>
      </c>
      <c r="M4808" s="3">
        <v>75999.039999999994</v>
      </c>
      <c r="N4808" s="3">
        <v>76016.539999999994</v>
      </c>
      <c r="O4808" s="3">
        <v>8259.14</v>
      </c>
      <c r="P4808" s="1">
        <v>125</v>
      </c>
      <c r="Q4808" s="3">
        <v>84400.68</v>
      </c>
      <c r="R4808" s="1" t="str">
        <f t="shared" si="227"/>
        <v>2015-05</v>
      </c>
      <c r="S4808" s="1" t="str">
        <f t="shared" si="225"/>
        <v/>
      </c>
      <c r="T4808" s="3">
        <f t="shared" si="226"/>
        <v>8384.14</v>
      </c>
    </row>
    <row r="4809" spans="1:20" x14ac:dyDescent="0.25">
      <c r="A4809" s="1" t="s">
        <v>12625</v>
      </c>
      <c r="B4809" s="1" t="s">
        <v>12609</v>
      </c>
      <c r="C4809" s="1" t="s">
        <v>12626</v>
      </c>
      <c r="D4809" s="1" t="s">
        <v>123</v>
      </c>
      <c r="E4809" s="1" t="s">
        <v>194</v>
      </c>
      <c r="F4809" s="1">
        <v>0</v>
      </c>
      <c r="G4809" s="2">
        <v>42253</v>
      </c>
      <c r="H4809" s="1" t="s">
        <v>22</v>
      </c>
      <c r="I4809" s="1" t="s">
        <v>23</v>
      </c>
      <c r="J4809" s="1" t="s">
        <v>11561</v>
      </c>
      <c r="K4809" s="1"/>
      <c r="L4809" s="1" t="s">
        <v>24</v>
      </c>
      <c r="M4809" s="3">
        <v>75999.039999999994</v>
      </c>
      <c r="N4809" s="3">
        <v>73875.72</v>
      </c>
      <c r="O4809" s="3">
        <v>41171.129999999997</v>
      </c>
      <c r="P4809" s="1">
        <v>125</v>
      </c>
      <c r="Q4809" s="3">
        <v>115171.85</v>
      </c>
      <c r="R4809" s="1" t="str">
        <f t="shared" si="227"/>
        <v>2015-09</v>
      </c>
      <c r="S4809" s="1" t="str">
        <f t="shared" si="225"/>
        <v/>
      </c>
      <c r="T4809" s="3">
        <f t="shared" si="226"/>
        <v>41296.129999999997</v>
      </c>
    </row>
    <row r="4810" spans="1:20" x14ac:dyDescent="0.25">
      <c r="A4810" s="1" t="s">
        <v>12627</v>
      </c>
      <c r="B4810" s="1" t="s">
        <v>12609</v>
      </c>
      <c r="C4810" s="1" t="s">
        <v>12628</v>
      </c>
      <c r="D4810" s="1" t="s">
        <v>82</v>
      </c>
      <c r="E4810" s="1" t="s">
        <v>2512</v>
      </c>
      <c r="F4810" s="1">
        <v>0</v>
      </c>
      <c r="G4810" s="2">
        <v>39020</v>
      </c>
      <c r="H4810" s="1" t="s">
        <v>30</v>
      </c>
      <c r="I4810" s="1" t="s">
        <v>31</v>
      </c>
      <c r="J4810" s="1" t="s">
        <v>4358</v>
      </c>
      <c r="K4810" s="1"/>
      <c r="L4810" s="1" t="s">
        <v>24</v>
      </c>
      <c r="M4810" s="3">
        <v>52595.3</v>
      </c>
      <c r="N4810" s="3">
        <v>52595.27</v>
      </c>
      <c r="O4810" s="1">
        <v>50.57</v>
      </c>
      <c r="P4810" s="1">
        <v>125</v>
      </c>
      <c r="Q4810" s="3">
        <v>52770.84</v>
      </c>
      <c r="R4810" s="1" t="str">
        <f t="shared" si="227"/>
        <v>2006-10</v>
      </c>
      <c r="S4810" s="1" t="str">
        <f t="shared" si="225"/>
        <v/>
      </c>
      <c r="T4810" s="3">
        <f t="shared" si="226"/>
        <v>175.57</v>
      </c>
    </row>
    <row r="4811" spans="1:20" x14ac:dyDescent="0.25">
      <c r="A4811" s="1" t="s">
        <v>458</v>
      </c>
      <c r="B4811" s="1" t="s">
        <v>12609</v>
      </c>
      <c r="C4811" s="1" t="s">
        <v>12629</v>
      </c>
      <c r="D4811" s="1" t="s">
        <v>156</v>
      </c>
      <c r="E4811" s="1" t="s">
        <v>980</v>
      </c>
      <c r="F4811" s="1">
        <v>0</v>
      </c>
      <c r="G4811" s="2">
        <v>42114</v>
      </c>
      <c r="H4811" s="1" t="s">
        <v>30</v>
      </c>
      <c r="I4811" s="1" t="s">
        <v>23</v>
      </c>
      <c r="J4811" s="1" t="s">
        <v>1865</v>
      </c>
      <c r="K4811" s="1"/>
      <c r="L4811" s="1" t="s">
        <v>24</v>
      </c>
      <c r="M4811" s="3">
        <v>50400.06</v>
      </c>
      <c r="N4811" s="3">
        <v>45103.97</v>
      </c>
      <c r="O4811" s="3">
        <v>1642.63</v>
      </c>
      <c r="P4811" s="1" t="s">
        <v>32</v>
      </c>
      <c r="Q4811" s="3">
        <v>46746.6</v>
      </c>
      <c r="R4811" s="1" t="str">
        <f t="shared" si="227"/>
        <v>2015-04</v>
      </c>
      <c r="S4811" s="1" t="str">
        <f t="shared" si="225"/>
        <v/>
      </c>
      <c r="T4811" s="3">
        <f t="shared" si="226"/>
        <v>1642.63</v>
      </c>
    </row>
    <row r="4812" spans="1:20" x14ac:dyDescent="0.25">
      <c r="A4812" s="1" t="s">
        <v>5870</v>
      </c>
      <c r="B4812" s="1" t="s">
        <v>12609</v>
      </c>
      <c r="C4812" s="1" t="s">
        <v>12630</v>
      </c>
      <c r="D4812" s="1" t="s">
        <v>113</v>
      </c>
      <c r="E4812" s="1" t="s">
        <v>914</v>
      </c>
      <c r="F4812" s="1">
        <v>0</v>
      </c>
      <c r="G4812" s="2">
        <v>39062</v>
      </c>
      <c r="H4812" s="1" t="s">
        <v>30</v>
      </c>
      <c r="I4812" s="1" t="s">
        <v>23</v>
      </c>
      <c r="J4812" s="2">
        <v>39033</v>
      </c>
      <c r="K4812" s="1"/>
      <c r="L4812" s="1" t="s">
        <v>24</v>
      </c>
      <c r="M4812" s="3">
        <v>43266.5</v>
      </c>
      <c r="N4812" s="3">
        <v>47439.19</v>
      </c>
      <c r="O4812" s="3">
        <v>4268.01</v>
      </c>
      <c r="P4812" s="1">
        <v>125</v>
      </c>
      <c r="Q4812" s="3">
        <v>51832.2</v>
      </c>
      <c r="R4812" s="1" t="str">
        <f t="shared" si="227"/>
        <v>2006-12</v>
      </c>
      <c r="S4812" s="1" t="str">
        <f t="shared" si="225"/>
        <v/>
      </c>
      <c r="T4812" s="3">
        <f t="shared" si="226"/>
        <v>4393.01</v>
      </c>
    </row>
    <row r="4813" spans="1:20" x14ac:dyDescent="0.25">
      <c r="A4813" s="1" t="s">
        <v>12631</v>
      </c>
      <c r="B4813" s="1" t="s">
        <v>12609</v>
      </c>
      <c r="C4813" s="1" t="s">
        <v>12632</v>
      </c>
      <c r="D4813" s="1" t="s">
        <v>70</v>
      </c>
      <c r="E4813" s="1" t="s">
        <v>605</v>
      </c>
      <c r="F4813" s="1">
        <v>0</v>
      </c>
      <c r="G4813" s="2">
        <v>42394</v>
      </c>
      <c r="H4813" s="1" t="s">
        <v>22</v>
      </c>
      <c r="I4813" s="1" t="s">
        <v>23</v>
      </c>
      <c r="J4813" s="1" t="s">
        <v>1732</v>
      </c>
      <c r="K4813" s="1"/>
      <c r="L4813" s="1" t="s">
        <v>24</v>
      </c>
      <c r="M4813" s="3">
        <v>41414.879999999997</v>
      </c>
      <c r="N4813" s="3">
        <v>41081.97</v>
      </c>
      <c r="O4813" s="3">
        <v>1366.13</v>
      </c>
      <c r="P4813" s="1">
        <v>125</v>
      </c>
      <c r="Q4813" s="3">
        <v>42573.1</v>
      </c>
      <c r="R4813" s="1" t="str">
        <f t="shared" si="227"/>
        <v>2016-01</v>
      </c>
      <c r="S4813" s="1" t="str">
        <f t="shared" si="225"/>
        <v/>
      </c>
      <c r="T4813" s="3">
        <f t="shared" si="226"/>
        <v>1491.13</v>
      </c>
    </row>
    <row r="4814" spans="1:20" x14ac:dyDescent="0.25">
      <c r="A4814" s="1" t="s">
        <v>12633</v>
      </c>
      <c r="B4814" s="1" t="s">
        <v>12634</v>
      </c>
      <c r="C4814" s="1" t="s">
        <v>12635</v>
      </c>
      <c r="D4814" s="1" t="s">
        <v>113</v>
      </c>
      <c r="E4814" s="1" t="s">
        <v>1485</v>
      </c>
      <c r="F4814" s="1">
        <v>0</v>
      </c>
      <c r="G4814" s="2">
        <v>41526</v>
      </c>
      <c r="H4814" s="1" t="s">
        <v>30</v>
      </c>
      <c r="I4814" s="1" t="s">
        <v>23</v>
      </c>
      <c r="J4814" s="2">
        <v>41526</v>
      </c>
      <c r="K4814" s="1"/>
      <c r="L4814" s="1" t="s">
        <v>24</v>
      </c>
      <c r="M4814" s="3">
        <v>59944.56</v>
      </c>
      <c r="N4814" s="3">
        <v>59861.09</v>
      </c>
      <c r="O4814" s="1">
        <v>199.34</v>
      </c>
      <c r="P4814" s="1">
        <v>100</v>
      </c>
      <c r="Q4814" s="3">
        <v>60160.43</v>
      </c>
      <c r="R4814" s="1" t="str">
        <f t="shared" si="227"/>
        <v>2013-09</v>
      </c>
      <c r="S4814" s="1" t="str">
        <f t="shared" si="225"/>
        <v/>
      </c>
      <c r="T4814" s="3">
        <f t="shared" si="226"/>
        <v>299.34000000000003</v>
      </c>
    </row>
    <row r="4815" spans="1:20" x14ac:dyDescent="0.25">
      <c r="A4815" s="1" t="s">
        <v>4666</v>
      </c>
      <c r="B4815" s="1" t="s">
        <v>12636</v>
      </c>
      <c r="C4815" s="1" t="s">
        <v>12637</v>
      </c>
      <c r="D4815" s="1" t="s">
        <v>20</v>
      </c>
      <c r="E4815" s="1" t="s">
        <v>3847</v>
      </c>
      <c r="F4815" s="1">
        <v>0</v>
      </c>
      <c r="G4815" s="2">
        <v>43206</v>
      </c>
      <c r="H4815" s="1" t="s">
        <v>22</v>
      </c>
      <c r="I4815" s="1" t="s">
        <v>23</v>
      </c>
      <c r="J4815" s="1" t="s">
        <v>7765</v>
      </c>
      <c r="K4815" s="1"/>
      <c r="L4815" s="1" t="s">
        <v>24</v>
      </c>
      <c r="M4815" s="3">
        <v>36751.519999999997</v>
      </c>
      <c r="N4815" s="3">
        <v>37804.080000000002</v>
      </c>
      <c r="O4815" s="3">
        <v>9591.51</v>
      </c>
      <c r="P4815" s="1">
        <v>125</v>
      </c>
      <c r="Q4815" s="3">
        <v>47520.59</v>
      </c>
      <c r="R4815" s="1" t="str">
        <f t="shared" si="227"/>
        <v>2018-04</v>
      </c>
      <c r="S4815" s="1" t="str">
        <f t="shared" si="225"/>
        <v/>
      </c>
      <c r="T4815" s="3">
        <f t="shared" si="226"/>
        <v>9716.51</v>
      </c>
    </row>
    <row r="4816" spans="1:20" x14ac:dyDescent="0.25">
      <c r="A4816" s="1" t="s">
        <v>1737</v>
      </c>
      <c r="B4816" s="1" t="s">
        <v>1849</v>
      </c>
      <c r="C4816" s="1" t="s">
        <v>12638</v>
      </c>
      <c r="D4816" s="1" t="s">
        <v>70</v>
      </c>
      <c r="E4816" s="1" t="s">
        <v>12639</v>
      </c>
      <c r="F4816" s="1">
        <v>0</v>
      </c>
      <c r="G4816" s="2">
        <v>38670</v>
      </c>
      <c r="H4816" s="1" t="s">
        <v>30</v>
      </c>
      <c r="I4816" s="1" t="s">
        <v>31</v>
      </c>
      <c r="J4816" s="1" t="s">
        <v>10779</v>
      </c>
      <c r="K4816" s="1"/>
      <c r="L4816" s="1" t="s">
        <v>24</v>
      </c>
      <c r="M4816" s="3">
        <v>75232.98</v>
      </c>
      <c r="N4816" s="3">
        <v>75233.600000000006</v>
      </c>
      <c r="O4816" s="1" t="s">
        <v>32</v>
      </c>
      <c r="P4816" s="1" t="s">
        <v>32</v>
      </c>
      <c r="Q4816" s="3">
        <v>75233.600000000006</v>
      </c>
      <c r="R4816" s="1" t="str">
        <f t="shared" si="227"/>
        <v>2005-11</v>
      </c>
      <c r="S4816" s="1" t="str">
        <f t="shared" si="225"/>
        <v/>
      </c>
      <c r="T4816" s="3">
        <f t="shared" si="226"/>
        <v>0</v>
      </c>
    </row>
    <row r="4817" spans="1:20" x14ac:dyDescent="0.25">
      <c r="A4817" s="1" t="s">
        <v>12640</v>
      </c>
      <c r="B4817" s="1" t="s">
        <v>12641</v>
      </c>
      <c r="C4817" s="1" t="s">
        <v>12642</v>
      </c>
      <c r="D4817" s="1" t="s">
        <v>70</v>
      </c>
      <c r="E4817" s="1" t="s">
        <v>4222</v>
      </c>
      <c r="F4817" s="1">
        <v>0</v>
      </c>
      <c r="G4817" s="2">
        <v>40189</v>
      </c>
      <c r="H4817" s="1" t="s">
        <v>22</v>
      </c>
      <c r="I4817" s="1" t="s">
        <v>31</v>
      </c>
      <c r="J4817" s="2">
        <v>40483</v>
      </c>
      <c r="K4817" s="1"/>
      <c r="L4817" s="1" t="s">
        <v>24</v>
      </c>
      <c r="M4817" s="3">
        <v>53250.080000000002</v>
      </c>
      <c r="N4817" s="3">
        <v>53189.99</v>
      </c>
      <c r="O4817" s="1">
        <v>358.41</v>
      </c>
      <c r="P4817" s="1" t="s">
        <v>32</v>
      </c>
      <c r="Q4817" s="3">
        <v>53548.4</v>
      </c>
      <c r="R4817" s="1" t="str">
        <f t="shared" si="227"/>
        <v>2010-01</v>
      </c>
      <c r="S4817" s="1" t="str">
        <f t="shared" si="225"/>
        <v/>
      </c>
      <c r="T4817" s="3">
        <f t="shared" si="226"/>
        <v>358.41</v>
      </c>
    </row>
    <row r="4818" spans="1:20" x14ac:dyDescent="0.25">
      <c r="A4818" s="1" t="s">
        <v>4822</v>
      </c>
      <c r="B4818" s="1" t="s">
        <v>12643</v>
      </c>
      <c r="C4818" s="1" t="s">
        <v>12644</v>
      </c>
      <c r="D4818" s="1" t="s">
        <v>20</v>
      </c>
      <c r="E4818" s="1" t="s">
        <v>576</v>
      </c>
      <c r="F4818" s="1">
        <v>0</v>
      </c>
      <c r="G4818" s="2">
        <v>43515</v>
      </c>
      <c r="H4818" s="1" t="s">
        <v>22</v>
      </c>
      <c r="I4818" s="1" t="s">
        <v>368</v>
      </c>
      <c r="J4818" s="1" t="s">
        <v>720</v>
      </c>
      <c r="K4818" s="1"/>
      <c r="L4818" s="1" t="s">
        <v>24</v>
      </c>
      <c r="M4818" s="3">
        <v>35855.040000000001</v>
      </c>
      <c r="N4818" s="3">
        <v>35932.959999999999</v>
      </c>
      <c r="O4818" s="3">
        <v>5961.28</v>
      </c>
      <c r="P4818" s="1">
        <v>125</v>
      </c>
      <c r="Q4818" s="3">
        <v>42019.24</v>
      </c>
      <c r="R4818" s="1" t="str">
        <f t="shared" si="227"/>
        <v>2019-02</v>
      </c>
      <c r="S4818" s="1" t="str">
        <f t="shared" si="225"/>
        <v/>
      </c>
      <c r="T4818" s="3">
        <f t="shared" si="226"/>
        <v>6086.28</v>
      </c>
    </row>
    <row r="4819" spans="1:20" x14ac:dyDescent="0.25">
      <c r="A4819" s="1" t="s">
        <v>11016</v>
      </c>
      <c r="B4819" s="1" t="s">
        <v>12645</v>
      </c>
      <c r="C4819" s="1" t="s">
        <v>12646</v>
      </c>
      <c r="D4819" s="1" t="s">
        <v>82</v>
      </c>
      <c r="E4819" s="1" t="s">
        <v>295</v>
      </c>
      <c r="F4819" s="1">
        <v>0</v>
      </c>
      <c r="G4819" s="2">
        <v>43423</v>
      </c>
      <c r="H4819" s="1" t="s">
        <v>30</v>
      </c>
      <c r="I4819" s="1" t="s">
        <v>31</v>
      </c>
      <c r="J4819" s="1" t="s">
        <v>8948</v>
      </c>
      <c r="K4819" s="1"/>
      <c r="L4819" s="1" t="s">
        <v>24</v>
      </c>
      <c r="M4819" s="3">
        <v>60180.85</v>
      </c>
      <c r="N4819" s="3">
        <v>60605.599999999999</v>
      </c>
      <c r="O4819" s="1" t="s">
        <v>32</v>
      </c>
      <c r="P4819" s="1" t="s">
        <v>32</v>
      </c>
      <c r="Q4819" s="3">
        <v>60605.599999999999</v>
      </c>
      <c r="R4819" s="1" t="str">
        <f t="shared" si="227"/>
        <v>2018-11</v>
      </c>
      <c r="S4819" s="1" t="str">
        <f t="shared" si="225"/>
        <v/>
      </c>
      <c r="T4819" s="3">
        <f t="shared" si="226"/>
        <v>0</v>
      </c>
    </row>
    <row r="4820" spans="1:20" x14ac:dyDescent="0.25">
      <c r="A4820" s="1" t="s">
        <v>957</v>
      </c>
      <c r="B4820" s="1" t="s">
        <v>12647</v>
      </c>
      <c r="C4820" s="1" t="s">
        <v>12648</v>
      </c>
      <c r="D4820" s="1" t="s">
        <v>70</v>
      </c>
      <c r="E4820" s="1" t="s">
        <v>174</v>
      </c>
      <c r="F4820" s="1">
        <v>0</v>
      </c>
      <c r="G4820" s="2">
        <v>40308</v>
      </c>
      <c r="H4820" s="1" t="s">
        <v>22</v>
      </c>
      <c r="I4820" s="1" t="s">
        <v>31</v>
      </c>
      <c r="J4820" s="2">
        <v>40456</v>
      </c>
      <c r="K4820" s="1"/>
      <c r="L4820" s="1" t="s">
        <v>24</v>
      </c>
      <c r="M4820" s="3">
        <v>86778.43</v>
      </c>
      <c r="N4820" s="3">
        <v>91089.99</v>
      </c>
      <c r="O4820" s="3">
        <v>3488.35</v>
      </c>
      <c r="P4820" s="1" t="s">
        <v>32</v>
      </c>
      <c r="Q4820" s="3">
        <v>94578.34</v>
      </c>
      <c r="R4820" s="1" t="str">
        <f t="shared" si="227"/>
        <v>2010-05</v>
      </c>
      <c r="S4820" s="1" t="str">
        <f t="shared" si="225"/>
        <v/>
      </c>
      <c r="T4820" s="3">
        <f t="shared" si="226"/>
        <v>3488.35</v>
      </c>
    </row>
    <row r="4821" spans="1:20" x14ac:dyDescent="0.25">
      <c r="A4821" s="1" t="s">
        <v>2499</v>
      </c>
      <c r="B4821" s="1" t="s">
        <v>12649</v>
      </c>
      <c r="C4821" s="1" t="s">
        <v>12650</v>
      </c>
      <c r="D4821" s="1" t="s">
        <v>204</v>
      </c>
      <c r="E4821" s="1" t="s">
        <v>1907</v>
      </c>
      <c r="F4821" s="1">
        <v>0</v>
      </c>
      <c r="G4821" s="2">
        <v>32664</v>
      </c>
      <c r="H4821" s="1" t="s">
        <v>22</v>
      </c>
      <c r="I4821" s="1" t="s">
        <v>31</v>
      </c>
      <c r="J4821" s="2">
        <v>32634</v>
      </c>
      <c r="K4821" s="1"/>
      <c r="L4821" s="1" t="s">
        <v>24</v>
      </c>
      <c r="M4821" s="3">
        <v>52500.03</v>
      </c>
      <c r="N4821" s="3">
        <v>53971.14</v>
      </c>
      <c r="O4821" s="1">
        <v>706.74</v>
      </c>
      <c r="P4821" s="1" t="s">
        <v>32</v>
      </c>
      <c r="Q4821" s="3">
        <v>54677.88</v>
      </c>
      <c r="R4821" s="1" t="str">
        <f t="shared" si="227"/>
        <v>1989-06</v>
      </c>
      <c r="S4821" s="1" t="str">
        <f t="shared" si="225"/>
        <v/>
      </c>
      <c r="T4821" s="3">
        <f t="shared" si="226"/>
        <v>706.74</v>
      </c>
    </row>
    <row r="4822" spans="1:20" x14ac:dyDescent="0.25">
      <c r="A4822" s="1" t="s">
        <v>234</v>
      </c>
      <c r="B4822" s="1" t="s">
        <v>12651</v>
      </c>
      <c r="C4822" s="1" t="s">
        <v>12652</v>
      </c>
      <c r="D4822" s="1" t="s">
        <v>103</v>
      </c>
      <c r="E4822" s="1" t="s">
        <v>12653</v>
      </c>
      <c r="F4822" s="1">
        <v>0</v>
      </c>
      <c r="G4822" s="2">
        <v>43220</v>
      </c>
      <c r="H4822" s="1" t="s">
        <v>30</v>
      </c>
      <c r="I4822" s="1" t="s">
        <v>31</v>
      </c>
      <c r="J4822" s="1" t="s">
        <v>1562</v>
      </c>
      <c r="K4822" s="1"/>
      <c r="L4822" s="1" t="s">
        <v>24</v>
      </c>
      <c r="M4822" s="3">
        <v>53638</v>
      </c>
      <c r="N4822" s="3">
        <v>52193.9</v>
      </c>
      <c r="O4822" s="1" t="s">
        <v>32</v>
      </c>
      <c r="P4822" s="1" t="s">
        <v>32</v>
      </c>
      <c r="Q4822" s="3">
        <v>52193.9</v>
      </c>
      <c r="R4822" s="1" t="str">
        <f t="shared" si="227"/>
        <v>2018-04</v>
      </c>
      <c r="S4822" s="1" t="str">
        <f t="shared" si="225"/>
        <v/>
      </c>
      <c r="T4822" s="3">
        <f t="shared" si="226"/>
        <v>0</v>
      </c>
    </row>
    <row r="4823" spans="1:20" x14ac:dyDescent="0.25">
      <c r="A4823" s="1" t="s">
        <v>12654</v>
      </c>
      <c r="B4823" s="1" t="s">
        <v>12655</v>
      </c>
      <c r="C4823" s="1" t="s">
        <v>12656</v>
      </c>
      <c r="D4823" s="1" t="s">
        <v>498</v>
      </c>
      <c r="E4823" s="1" t="s">
        <v>9533</v>
      </c>
      <c r="F4823" s="1">
        <v>0</v>
      </c>
      <c r="G4823" s="2">
        <v>42142</v>
      </c>
      <c r="H4823" s="1" t="s">
        <v>30</v>
      </c>
      <c r="I4823" s="1" t="s">
        <v>368</v>
      </c>
      <c r="J4823" s="1" t="s">
        <v>345</v>
      </c>
      <c r="K4823" s="1"/>
      <c r="L4823" s="1" t="s">
        <v>24</v>
      </c>
      <c r="M4823" s="3">
        <v>121973.07</v>
      </c>
      <c r="N4823" s="3">
        <v>121848.19</v>
      </c>
      <c r="O4823" s="1" t="s">
        <v>32</v>
      </c>
      <c r="P4823" s="1">
        <v>125</v>
      </c>
      <c r="Q4823" s="3">
        <v>121973.19</v>
      </c>
      <c r="R4823" s="1" t="str">
        <f t="shared" si="227"/>
        <v>2015-05</v>
      </c>
      <c r="S4823" s="1" t="str">
        <f t="shared" si="225"/>
        <v/>
      </c>
      <c r="T4823" s="3">
        <f t="shared" si="226"/>
        <v>125</v>
      </c>
    </row>
    <row r="4824" spans="1:20" x14ac:dyDescent="0.25">
      <c r="A4824" s="1" t="s">
        <v>12657</v>
      </c>
      <c r="B4824" s="1" t="s">
        <v>12658</v>
      </c>
      <c r="C4824" s="1" t="s">
        <v>12659</v>
      </c>
      <c r="D4824" s="1" t="s">
        <v>28</v>
      </c>
      <c r="E4824" s="1" t="s">
        <v>573</v>
      </c>
      <c r="F4824" s="1">
        <v>0</v>
      </c>
      <c r="G4824" s="2">
        <v>43885</v>
      </c>
      <c r="H4824" s="1" t="s">
        <v>22</v>
      </c>
      <c r="I4824" s="1" t="s">
        <v>31</v>
      </c>
      <c r="J4824" s="1" t="s">
        <v>12611</v>
      </c>
      <c r="K4824" s="1"/>
      <c r="L4824" s="1" t="s">
        <v>24</v>
      </c>
      <c r="M4824" s="3">
        <v>44082.06</v>
      </c>
      <c r="N4824" s="3">
        <v>42455.34</v>
      </c>
      <c r="O4824" s="1" t="s">
        <v>32</v>
      </c>
      <c r="P4824" s="1">
        <v>125</v>
      </c>
      <c r="Q4824" s="3">
        <v>42580.34</v>
      </c>
      <c r="R4824" s="1" t="str">
        <f t="shared" si="227"/>
        <v>2020-02</v>
      </c>
      <c r="S4824" s="1" t="str">
        <f t="shared" si="225"/>
        <v/>
      </c>
      <c r="T4824" s="3">
        <f t="shared" si="226"/>
        <v>125</v>
      </c>
    </row>
    <row r="4825" spans="1:20" x14ac:dyDescent="0.25">
      <c r="A4825" s="1" t="s">
        <v>12660</v>
      </c>
      <c r="B4825" s="1" t="s">
        <v>12661</v>
      </c>
      <c r="C4825" s="1" t="s">
        <v>12662</v>
      </c>
      <c r="D4825" s="1" t="s">
        <v>70</v>
      </c>
      <c r="E4825" s="1" t="s">
        <v>12663</v>
      </c>
      <c r="F4825" s="1">
        <v>0</v>
      </c>
      <c r="G4825" s="2">
        <v>37326</v>
      </c>
      <c r="H4825" s="1" t="s">
        <v>22</v>
      </c>
      <c r="I4825" s="1" t="s">
        <v>31</v>
      </c>
      <c r="J4825" s="2">
        <v>37563</v>
      </c>
      <c r="K4825" s="1"/>
      <c r="L4825" s="1" t="s">
        <v>24</v>
      </c>
      <c r="M4825" s="3">
        <v>75750.06</v>
      </c>
      <c r="N4825" s="3">
        <v>75606.69</v>
      </c>
      <c r="O4825" s="3">
        <v>1019.72</v>
      </c>
      <c r="P4825" s="1" t="s">
        <v>32</v>
      </c>
      <c r="Q4825" s="3">
        <v>76626.41</v>
      </c>
      <c r="R4825" s="1" t="str">
        <f t="shared" si="227"/>
        <v>2002-03</v>
      </c>
      <c r="S4825" s="1" t="str">
        <f t="shared" si="225"/>
        <v/>
      </c>
      <c r="T4825" s="3">
        <f t="shared" si="226"/>
        <v>1019.72</v>
      </c>
    </row>
    <row r="4826" spans="1:20" x14ac:dyDescent="0.25">
      <c r="A4826" s="1" t="s">
        <v>12664</v>
      </c>
      <c r="B4826" s="1" t="s">
        <v>12665</v>
      </c>
      <c r="C4826" s="1" t="s">
        <v>12666</v>
      </c>
      <c r="D4826" s="1" t="s">
        <v>20</v>
      </c>
      <c r="E4826" s="1" t="s">
        <v>1625</v>
      </c>
      <c r="F4826" s="1">
        <v>0</v>
      </c>
      <c r="G4826" s="2">
        <v>30550</v>
      </c>
      <c r="H4826" s="1" t="s">
        <v>22</v>
      </c>
      <c r="I4826" s="1" t="s">
        <v>31</v>
      </c>
      <c r="J4826" s="1" t="s">
        <v>12667</v>
      </c>
      <c r="K4826" s="1"/>
      <c r="L4826" s="1" t="s">
        <v>24</v>
      </c>
      <c r="M4826" s="3">
        <v>63398.400000000001</v>
      </c>
      <c r="N4826" s="3">
        <v>63330.25</v>
      </c>
      <c r="O4826" s="3">
        <v>1944.04</v>
      </c>
      <c r="P4826" s="1">
        <v>125</v>
      </c>
      <c r="Q4826" s="3">
        <v>65399.29</v>
      </c>
      <c r="R4826" s="1" t="str">
        <f t="shared" si="227"/>
        <v>1983-08</v>
      </c>
      <c r="S4826" s="1" t="str">
        <f t="shared" si="225"/>
        <v/>
      </c>
      <c r="T4826" s="3">
        <f t="shared" si="226"/>
        <v>2069.04</v>
      </c>
    </row>
    <row r="4827" spans="1:20" x14ac:dyDescent="0.25">
      <c r="A4827" s="1" t="s">
        <v>12668</v>
      </c>
      <c r="B4827" s="1" t="s">
        <v>12669</v>
      </c>
      <c r="C4827" s="1" t="s">
        <v>12670</v>
      </c>
      <c r="D4827" s="1" t="s">
        <v>28</v>
      </c>
      <c r="E4827" s="1" t="s">
        <v>46</v>
      </c>
      <c r="F4827" s="1">
        <v>0</v>
      </c>
      <c r="G4827" s="2">
        <v>41301</v>
      </c>
      <c r="H4827" s="1" t="s">
        <v>22</v>
      </c>
      <c r="I4827" s="1" t="s">
        <v>31</v>
      </c>
      <c r="J4827" s="1" t="s">
        <v>12496</v>
      </c>
      <c r="K4827" s="1"/>
      <c r="L4827" s="1" t="s">
        <v>24</v>
      </c>
      <c r="M4827" s="3">
        <v>55051.57</v>
      </c>
      <c r="N4827" s="3">
        <v>47461.51</v>
      </c>
      <c r="O4827" s="3">
        <v>41946.45</v>
      </c>
      <c r="P4827" s="1">
        <v>125</v>
      </c>
      <c r="Q4827" s="3">
        <v>89532.96</v>
      </c>
      <c r="R4827" s="1" t="str">
        <f t="shared" si="227"/>
        <v>2013-01</v>
      </c>
      <c r="S4827" s="1" t="str">
        <f t="shared" si="225"/>
        <v/>
      </c>
      <c r="T4827" s="3">
        <f t="shared" si="226"/>
        <v>42071.45</v>
      </c>
    </row>
    <row r="4828" spans="1:20" x14ac:dyDescent="0.25">
      <c r="A4828" s="1" t="s">
        <v>304</v>
      </c>
      <c r="B4828" s="1" t="s">
        <v>12671</v>
      </c>
      <c r="C4828" s="1" t="s">
        <v>12672</v>
      </c>
      <c r="D4828" s="1" t="s">
        <v>70</v>
      </c>
      <c r="E4828" s="1" t="s">
        <v>821</v>
      </c>
      <c r="F4828" s="1">
        <v>0</v>
      </c>
      <c r="G4828" s="2">
        <v>37774</v>
      </c>
      <c r="H4828" s="1" t="s">
        <v>22</v>
      </c>
      <c r="I4828" s="1" t="s">
        <v>31</v>
      </c>
      <c r="J4828" s="2">
        <v>37658</v>
      </c>
      <c r="K4828" s="2">
        <v>44769</v>
      </c>
      <c r="L4828" s="1" t="s">
        <v>42</v>
      </c>
      <c r="M4828" s="3">
        <v>91311.17</v>
      </c>
      <c r="N4828" s="3">
        <v>55577.4</v>
      </c>
      <c r="O4828" s="1" t="s">
        <v>32</v>
      </c>
      <c r="P4828" s="1" t="s">
        <v>32</v>
      </c>
      <c r="Q4828" s="3">
        <v>55577.4</v>
      </c>
      <c r="R4828" s="1" t="str">
        <f t="shared" si="227"/>
        <v>2003-06</v>
      </c>
      <c r="S4828" s="1" t="str">
        <f t="shared" si="225"/>
        <v>2022-07</v>
      </c>
      <c r="T4828" s="3">
        <f t="shared" si="226"/>
        <v>0</v>
      </c>
    </row>
    <row r="4829" spans="1:20" x14ac:dyDescent="0.25">
      <c r="A4829" s="1" t="s">
        <v>12673</v>
      </c>
      <c r="B4829" s="1" t="s">
        <v>12674</v>
      </c>
      <c r="C4829" s="1" t="s">
        <v>12675</v>
      </c>
      <c r="D4829" s="1" t="s">
        <v>88</v>
      </c>
      <c r="E4829" s="1" t="s">
        <v>89</v>
      </c>
      <c r="F4829" s="1">
        <v>0</v>
      </c>
      <c r="G4829" s="2">
        <v>41708</v>
      </c>
      <c r="H4829" s="1" t="s">
        <v>22</v>
      </c>
      <c r="I4829" s="1" t="s">
        <v>31</v>
      </c>
      <c r="J4829" s="2">
        <v>41915</v>
      </c>
      <c r="K4829" s="1"/>
      <c r="L4829" s="1" t="s">
        <v>24</v>
      </c>
      <c r="M4829" s="3">
        <v>60108.67</v>
      </c>
      <c r="N4829" s="3">
        <v>60109.37</v>
      </c>
      <c r="O4829" s="1">
        <v>866.95</v>
      </c>
      <c r="P4829" s="1" t="s">
        <v>32</v>
      </c>
      <c r="Q4829" s="3">
        <v>60976.32</v>
      </c>
      <c r="R4829" s="1" t="str">
        <f t="shared" si="227"/>
        <v>2014-03</v>
      </c>
      <c r="S4829" s="1" t="str">
        <f t="shared" si="225"/>
        <v/>
      </c>
      <c r="T4829" s="3">
        <f t="shared" si="226"/>
        <v>866.95</v>
      </c>
    </row>
    <row r="4830" spans="1:20" x14ac:dyDescent="0.25">
      <c r="A4830" s="1" t="s">
        <v>12676</v>
      </c>
      <c r="B4830" s="1" t="s">
        <v>12674</v>
      </c>
      <c r="C4830" s="1" t="s">
        <v>12677</v>
      </c>
      <c r="D4830" s="1" t="s">
        <v>76</v>
      </c>
      <c r="E4830" s="1" t="s">
        <v>904</v>
      </c>
      <c r="F4830" s="1">
        <v>0</v>
      </c>
      <c r="G4830" s="2">
        <v>42590</v>
      </c>
      <c r="H4830" s="1" t="s">
        <v>30</v>
      </c>
      <c r="I4830" s="1" t="s">
        <v>31</v>
      </c>
      <c r="J4830" s="2">
        <v>42590</v>
      </c>
      <c r="K4830" s="1"/>
      <c r="L4830" s="1" t="s">
        <v>24</v>
      </c>
      <c r="M4830" s="3">
        <v>53818.96</v>
      </c>
      <c r="N4830" s="3">
        <v>54002.6</v>
      </c>
      <c r="O4830" s="3">
        <v>3642</v>
      </c>
      <c r="P4830" s="3">
        <v>1076.3800000000001</v>
      </c>
      <c r="Q4830" s="3">
        <v>58720.98</v>
      </c>
      <c r="R4830" s="1" t="str">
        <f t="shared" si="227"/>
        <v>2016-08</v>
      </c>
      <c r="S4830" s="1" t="str">
        <f t="shared" si="225"/>
        <v/>
      </c>
      <c r="T4830" s="3">
        <f t="shared" si="226"/>
        <v>4718.38</v>
      </c>
    </row>
    <row r="4831" spans="1:20" x14ac:dyDescent="0.25">
      <c r="A4831" s="1" t="s">
        <v>389</v>
      </c>
      <c r="B4831" s="1" t="s">
        <v>12678</v>
      </c>
      <c r="C4831" s="1" t="s">
        <v>12679</v>
      </c>
      <c r="D4831" s="1" t="s">
        <v>941</v>
      </c>
      <c r="E4831" s="1" t="s">
        <v>12680</v>
      </c>
      <c r="F4831" s="1">
        <v>0</v>
      </c>
      <c r="G4831" s="2">
        <v>42562</v>
      </c>
      <c r="H4831" s="1" t="s">
        <v>22</v>
      </c>
      <c r="I4831" s="1" t="s">
        <v>31</v>
      </c>
      <c r="J4831" s="2">
        <v>42010</v>
      </c>
      <c r="K4831" s="1"/>
      <c r="L4831" s="1" t="s">
        <v>24</v>
      </c>
      <c r="M4831" s="3">
        <v>71222.94</v>
      </c>
      <c r="N4831" s="3">
        <v>71148.55</v>
      </c>
      <c r="O4831" s="1" t="s">
        <v>32</v>
      </c>
      <c r="P4831" s="1" t="s">
        <v>32</v>
      </c>
      <c r="Q4831" s="3">
        <v>71148.55</v>
      </c>
      <c r="R4831" s="1" t="str">
        <f t="shared" si="227"/>
        <v>2016-07</v>
      </c>
      <c r="S4831" s="1" t="str">
        <f t="shared" si="225"/>
        <v/>
      </c>
      <c r="T4831" s="3">
        <f t="shared" si="226"/>
        <v>0</v>
      </c>
    </row>
    <row r="4832" spans="1:20" x14ac:dyDescent="0.25">
      <c r="A4832" s="1" t="s">
        <v>1265</v>
      </c>
      <c r="B4832" s="1" t="s">
        <v>12681</v>
      </c>
      <c r="C4832" s="1" t="s">
        <v>12682</v>
      </c>
      <c r="D4832" s="1" t="s">
        <v>137</v>
      </c>
      <c r="E4832" s="1" t="s">
        <v>1258</v>
      </c>
      <c r="F4832" s="1">
        <v>0</v>
      </c>
      <c r="G4832" s="2">
        <v>44620</v>
      </c>
      <c r="H4832" s="1" t="s">
        <v>30</v>
      </c>
      <c r="I4832" s="1" t="s">
        <v>170</v>
      </c>
      <c r="J4832" s="1" t="s">
        <v>219</v>
      </c>
      <c r="K4832" s="1"/>
      <c r="L4832" s="1" t="s">
        <v>24</v>
      </c>
      <c r="M4832" s="3">
        <v>49310.35</v>
      </c>
      <c r="N4832" s="3">
        <v>39448.720000000001</v>
      </c>
      <c r="O4832" s="1">
        <v>331.9</v>
      </c>
      <c r="P4832" s="1">
        <v>100</v>
      </c>
      <c r="Q4832" s="3">
        <v>39880.620000000003</v>
      </c>
      <c r="R4832" s="1" t="str">
        <f t="shared" si="227"/>
        <v>2022-02</v>
      </c>
      <c r="S4832" s="1" t="str">
        <f t="shared" si="225"/>
        <v/>
      </c>
      <c r="T4832" s="3">
        <f t="shared" si="226"/>
        <v>431.9</v>
      </c>
    </row>
    <row r="4833" spans="1:20" x14ac:dyDescent="0.25">
      <c r="A4833" s="1" t="s">
        <v>3094</v>
      </c>
      <c r="B4833" s="1" t="s">
        <v>12683</v>
      </c>
      <c r="C4833" s="1" t="s">
        <v>12684</v>
      </c>
      <c r="D4833" s="1" t="s">
        <v>52</v>
      </c>
      <c r="E4833" s="1" t="s">
        <v>10842</v>
      </c>
      <c r="F4833" s="1">
        <v>0</v>
      </c>
      <c r="G4833" s="2">
        <v>42885</v>
      </c>
      <c r="H4833" s="1" t="s">
        <v>30</v>
      </c>
      <c r="I4833" s="1" t="s">
        <v>23</v>
      </c>
      <c r="J4833" s="1" t="s">
        <v>807</v>
      </c>
      <c r="K4833" s="1"/>
      <c r="L4833" s="1" t="s">
        <v>24</v>
      </c>
      <c r="M4833" s="3">
        <v>47681.3</v>
      </c>
      <c r="N4833" s="3">
        <v>47606.9</v>
      </c>
      <c r="O4833" s="1">
        <v>320.93</v>
      </c>
      <c r="P4833" s="1">
        <v>125</v>
      </c>
      <c r="Q4833" s="3">
        <v>48052.83</v>
      </c>
      <c r="R4833" s="1" t="str">
        <f t="shared" si="227"/>
        <v>2017-05</v>
      </c>
      <c r="S4833" s="1" t="str">
        <f t="shared" si="225"/>
        <v/>
      </c>
      <c r="T4833" s="3">
        <f t="shared" si="226"/>
        <v>445.93</v>
      </c>
    </row>
    <row r="4834" spans="1:20" x14ac:dyDescent="0.25">
      <c r="A4834" s="1" t="s">
        <v>12685</v>
      </c>
      <c r="B4834" s="1" t="s">
        <v>12686</v>
      </c>
      <c r="C4834" s="1" t="s">
        <v>12687</v>
      </c>
      <c r="D4834" s="1" t="s">
        <v>39</v>
      </c>
      <c r="E4834" s="1" t="s">
        <v>40</v>
      </c>
      <c r="F4834" s="1">
        <v>0</v>
      </c>
      <c r="G4834" s="2">
        <v>44706</v>
      </c>
      <c r="H4834" s="1" t="s">
        <v>22</v>
      </c>
      <c r="I4834" s="1" t="s">
        <v>368</v>
      </c>
      <c r="J4834" s="1" t="s">
        <v>3685</v>
      </c>
      <c r="K4834" s="2">
        <v>44809</v>
      </c>
      <c r="L4834" s="1" t="s">
        <v>42</v>
      </c>
      <c r="M4834" s="3">
        <v>39936</v>
      </c>
      <c r="N4834" s="3">
        <v>5244</v>
      </c>
      <c r="O4834" s="1" t="s">
        <v>32</v>
      </c>
      <c r="P4834" s="1" t="s">
        <v>32</v>
      </c>
      <c r="Q4834" s="3">
        <v>5244</v>
      </c>
      <c r="R4834" s="1" t="str">
        <f t="shared" si="227"/>
        <v>2022-05</v>
      </c>
      <c r="S4834" s="1" t="str">
        <f t="shared" si="225"/>
        <v>2022-09</v>
      </c>
      <c r="T4834" s="3">
        <f t="shared" si="226"/>
        <v>0</v>
      </c>
    </row>
    <row r="4835" spans="1:20" x14ac:dyDescent="0.25">
      <c r="A4835" s="1" t="s">
        <v>9768</v>
      </c>
      <c r="B4835" s="1" t="s">
        <v>12688</v>
      </c>
      <c r="C4835" s="1" t="s">
        <v>12689</v>
      </c>
      <c r="D4835" s="1" t="s">
        <v>123</v>
      </c>
      <c r="E4835" s="1" t="s">
        <v>194</v>
      </c>
      <c r="F4835" s="1">
        <v>0</v>
      </c>
      <c r="G4835" s="2">
        <v>36108</v>
      </c>
      <c r="H4835" s="1" t="s">
        <v>30</v>
      </c>
      <c r="I4835" s="1" t="s">
        <v>23</v>
      </c>
      <c r="J4835" s="2">
        <v>36049</v>
      </c>
      <c r="K4835" s="1"/>
      <c r="L4835" s="1" t="s">
        <v>24</v>
      </c>
      <c r="M4835" s="3">
        <v>79149.820000000007</v>
      </c>
      <c r="N4835" s="3">
        <v>63495.6</v>
      </c>
      <c r="O4835" s="3">
        <v>5386.75</v>
      </c>
      <c r="P4835" s="1" t="s">
        <v>32</v>
      </c>
      <c r="Q4835" s="3">
        <v>68882.350000000006</v>
      </c>
      <c r="R4835" s="1" t="str">
        <f t="shared" si="227"/>
        <v>1998-11</v>
      </c>
      <c r="S4835" s="1" t="str">
        <f t="shared" si="225"/>
        <v/>
      </c>
      <c r="T4835" s="3">
        <f t="shared" si="226"/>
        <v>5386.75</v>
      </c>
    </row>
    <row r="4836" spans="1:20" x14ac:dyDescent="0.25">
      <c r="A4836" s="1" t="s">
        <v>12690</v>
      </c>
      <c r="B4836" s="1" t="s">
        <v>12691</v>
      </c>
      <c r="C4836" s="1" t="s">
        <v>12692</v>
      </c>
      <c r="D4836" s="1" t="s">
        <v>39</v>
      </c>
      <c r="E4836" s="1" t="s">
        <v>40</v>
      </c>
      <c r="F4836" s="1">
        <v>0</v>
      </c>
      <c r="G4836" s="2">
        <v>44693</v>
      </c>
      <c r="H4836" s="1" t="s">
        <v>30</v>
      </c>
      <c r="I4836" s="1" t="s">
        <v>31</v>
      </c>
      <c r="J4836" s="2">
        <v>44900</v>
      </c>
      <c r="K4836" s="2">
        <v>44809</v>
      </c>
      <c r="L4836" s="1" t="s">
        <v>42</v>
      </c>
      <c r="M4836" s="3">
        <v>29952</v>
      </c>
      <c r="N4836" s="3">
        <v>2544</v>
      </c>
      <c r="O4836" s="1" t="s">
        <v>32</v>
      </c>
      <c r="P4836" s="1">
        <v>100</v>
      </c>
      <c r="Q4836" s="3">
        <v>2644</v>
      </c>
      <c r="R4836" s="1" t="str">
        <f t="shared" si="227"/>
        <v>2022-05</v>
      </c>
      <c r="S4836" s="1" t="str">
        <f t="shared" si="225"/>
        <v>2022-09</v>
      </c>
      <c r="T4836" s="3">
        <f t="shared" si="226"/>
        <v>100</v>
      </c>
    </row>
    <row r="4837" spans="1:20" x14ac:dyDescent="0.25">
      <c r="A4837" s="1" t="s">
        <v>12693</v>
      </c>
      <c r="B4837" s="1" t="s">
        <v>12694</v>
      </c>
      <c r="C4837" s="1" t="s">
        <v>12695</v>
      </c>
      <c r="D4837" s="1" t="s">
        <v>70</v>
      </c>
      <c r="E4837" s="1" t="s">
        <v>71</v>
      </c>
      <c r="F4837" s="1">
        <v>0</v>
      </c>
      <c r="G4837" s="2">
        <v>44564</v>
      </c>
      <c r="H4837" s="1" t="s">
        <v>22</v>
      </c>
      <c r="I4837" s="1" t="s">
        <v>257</v>
      </c>
      <c r="J4837" s="2">
        <v>44621</v>
      </c>
      <c r="K4837" s="1"/>
      <c r="L4837" s="1" t="s">
        <v>24</v>
      </c>
      <c r="M4837" s="3">
        <v>35096.879999999997</v>
      </c>
      <c r="N4837" s="3">
        <v>33447.730000000003</v>
      </c>
      <c r="O4837" s="1">
        <v>25.31</v>
      </c>
      <c r="P4837" s="1">
        <v>100</v>
      </c>
      <c r="Q4837" s="3">
        <v>33573.040000000001</v>
      </c>
      <c r="R4837" s="1" t="str">
        <f t="shared" si="227"/>
        <v>2022-01</v>
      </c>
      <c r="S4837" s="1" t="str">
        <f t="shared" si="225"/>
        <v/>
      </c>
      <c r="T4837" s="3">
        <f t="shared" si="226"/>
        <v>125.31</v>
      </c>
    </row>
    <row r="4838" spans="1:20" x14ac:dyDescent="0.25">
      <c r="A4838" s="1" t="s">
        <v>12696</v>
      </c>
      <c r="B4838" s="1" t="s">
        <v>12697</v>
      </c>
      <c r="C4838" s="1" t="s">
        <v>12698</v>
      </c>
      <c r="D4838" s="1" t="s">
        <v>284</v>
      </c>
      <c r="E4838" s="1" t="s">
        <v>2755</v>
      </c>
      <c r="F4838" s="1">
        <v>0</v>
      </c>
      <c r="G4838" s="2">
        <v>39608</v>
      </c>
      <c r="H4838" s="1" t="s">
        <v>30</v>
      </c>
      <c r="I4838" s="1" t="s">
        <v>31</v>
      </c>
      <c r="J4838" s="2">
        <v>39697</v>
      </c>
      <c r="K4838" s="1"/>
      <c r="L4838" s="1" t="s">
        <v>24</v>
      </c>
      <c r="M4838" s="3">
        <v>64211.47</v>
      </c>
      <c r="N4838" s="3">
        <v>64163.62</v>
      </c>
      <c r="O4838" s="1" t="s">
        <v>32</v>
      </c>
      <c r="P4838" s="3">
        <v>2693.46</v>
      </c>
      <c r="Q4838" s="3">
        <v>66857.08</v>
      </c>
      <c r="R4838" s="1" t="str">
        <f t="shared" si="227"/>
        <v>2008-06</v>
      </c>
      <c r="S4838" s="1" t="str">
        <f t="shared" si="225"/>
        <v/>
      </c>
      <c r="T4838" s="3">
        <f t="shared" si="226"/>
        <v>2693.46</v>
      </c>
    </row>
    <row r="4839" spans="1:20" x14ac:dyDescent="0.25">
      <c r="A4839" s="1" t="s">
        <v>496</v>
      </c>
      <c r="B4839" s="1" t="s">
        <v>12699</v>
      </c>
      <c r="C4839" s="1" t="s">
        <v>12700</v>
      </c>
      <c r="D4839" s="1" t="s">
        <v>137</v>
      </c>
      <c r="E4839" s="1" t="s">
        <v>9493</v>
      </c>
      <c r="F4839" s="1">
        <v>0</v>
      </c>
      <c r="G4839" s="2">
        <v>42219</v>
      </c>
      <c r="H4839" s="1" t="s">
        <v>30</v>
      </c>
      <c r="I4839" s="1" t="s">
        <v>31</v>
      </c>
      <c r="J4839" s="2">
        <v>42071</v>
      </c>
      <c r="K4839" s="1"/>
      <c r="L4839" s="1" t="s">
        <v>24</v>
      </c>
      <c r="M4839" s="3">
        <v>60180.85</v>
      </c>
      <c r="N4839" s="3">
        <v>60432.160000000003</v>
      </c>
      <c r="O4839" s="1">
        <v>564.19000000000005</v>
      </c>
      <c r="P4839" s="1" t="s">
        <v>32</v>
      </c>
      <c r="Q4839" s="3">
        <v>60996.35</v>
      </c>
      <c r="R4839" s="1" t="str">
        <f t="shared" si="227"/>
        <v>2015-08</v>
      </c>
      <c r="S4839" s="1" t="str">
        <f t="shared" si="225"/>
        <v/>
      </c>
      <c r="T4839" s="3">
        <f t="shared" si="226"/>
        <v>564.19000000000005</v>
      </c>
    </row>
    <row r="4840" spans="1:20" x14ac:dyDescent="0.25">
      <c r="A4840" s="1" t="s">
        <v>955</v>
      </c>
      <c r="B4840" s="1" t="s">
        <v>12699</v>
      </c>
      <c r="C4840" s="1" t="s">
        <v>12701</v>
      </c>
      <c r="D4840" s="1" t="s">
        <v>113</v>
      </c>
      <c r="E4840" s="1" t="s">
        <v>2628</v>
      </c>
      <c r="F4840" s="1">
        <v>0</v>
      </c>
      <c r="G4840" s="2">
        <v>41575</v>
      </c>
      <c r="H4840" s="1" t="s">
        <v>30</v>
      </c>
      <c r="I4840" s="1" t="s">
        <v>31</v>
      </c>
      <c r="J4840" s="1" t="s">
        <v>1745</v>
      </c>
      <c r="K4840" s="1"/>
      <c r="L4840" s="1" t="s">
        <v>24</v>
      </c>
      <c r="M4840" s="3">
        <v>58541.81</v>
      </c>
      <c r="N4840" s="3">
        <v>60053.81</v>
      </c>
      <c r="O4840" s="3">
        <v>1129.32</v>
      </c>
      <c r="P4840" s="1" t="s">
        <v>32</v>
      </c>
      <c r="Q4840" s="3">
        <v>61183.13</v>
      </c>
      <c r="R4840" s="1" t="str">
        <f t="shared" si="227"/>
        <v>2013-10</v>
      </c>
      <c r="S4840" s="1" t="str">
        <f t="shared" si="225"/>
        <v/>
      </c>
      <c r="T4840" s="3">
        <f t="shared" si="226"/>
        <v>1129.32</v>
      </c>
    </row>
    <row r="4841" spans="1:20" x14ac:dyDescent="0.25">
      <c r="A4841" s="1" t="s">
        <v>4627</v>
      </c>
      <c r="B4841" s="1" t="s">
        <v>12699</v>
      </c>
      <c r="C4841" s="1" t="s">
        <v>12702</v>
      </c>
      <c r="D4841" s="1" t="s">
        <v>82</v>
      </c>
      <c r="E4841" s="1" t="s">
        <v>12703</v>
      </c>
      <c r="F4841" s="1">
        <v>0</v>
      </c>
      <c r="G4841" s="2">
        <v>43689</v>
      </c>
      <c r="H4841" s="1" t="s">
        <v>22</v>
      </c>
      <c r="I4841" s="1" t="s">
        <v>31</v>
      </c>
      <c r="J4841" s="2">
        <v>43807</v>
      </c>
      <c r="K4841" s="1"/>
      <c r="L4841" s="1" t="s">
        <v>24</v>
      </c>
      <c r="M4841" s="3">
        <v>53430</v>
      </c>
      <c r="N4841" s="3">
        <v>53430</v>
      </c>
      <c r="O4841" s="1">
        <v>51.38</v>
      </c>
      <c r="P4841" s="1" t="s">
        <v>32</v>
      </c>
      <c r="Q4841" s="3">
        <v>53481.38</v>
      </c>
      <c r="R4841" s="1" t="str">
        <f t="shared" si="227"/>
        <v>2019-08</v>
      </c>
      <c r="S4841" s="1" t="str">
        <f t="shared" si="225"/>
        <v/>
      </c>
      <c r="T4841" s="3">
        <f t="shared" si="226"/>
        <v>51.38</v>
      </c>
    </row>
    <row r="4842" spans="1:20" x14ac:dyDescent="0.25">
      <c r="A4842" s="1" t="s">
        <v>12704</v>
      </c>
      <c r="B4842" s="1" t="s">
        <v>12705</v>
      </c>
      <c r="C4842" s="1" t="s">
        <v>12706</v>
      </c>
      <c r="D4842" s="1" t="s">
        <v>28</v>
      </c>
      <c r="E4842" s="1" t="s">
        <v>46</v>
      </c>
      <c r="F4842" s="1">
        <v>0</v>
      </c>
      <c r="G4842" s="2">
        <v>44747</v>
      </c>
      <c r="H4842" s="1" t="s">
        <v>22</v>
      </c>
      <c r="I4842" s="1" t="s">
        <v>31</v>
      </c>
      <c r="J4842" s="2">
        <v>44688</v>
      </c>
      <c r="K4842" s="1"/>
      <c r="L4842" s="1" t="s">
        <v>24</v>
      </c>
      <c r="M4842" s="3">
        <v>52240.03</v>
      </c>
      <c r="N4842" s="3">
        <v>13662.57</v>
      </c>
      <c r="O4842" s="3">
        <v>1946.41</v>
      </c>
      <c r="P4842" s="1" t="s">
        <v>32</v>
      </c>
      <c r="Q4842" s="3">
        <v>15608.98</v>
      </c>
      <c r="R4842" s="1" t="str">
        <f t="shared" si="227"/>
        <v>2022-07</v>
      </c>
      <c r="S4842" s="1" t="str">
        <f t="shared" si="225"/>
        <v/>
      </c>
      <c r="T4842" s="3">
        <f t="shared" si="226"/>
        <v>1946.41</v>
      </c>
    </row>
    <row r="4843" spans="1:20" x14ac:dyDescent="0.25">
      <c r="A4843" s="1" t="s">
        <v>12707</v>
      </c>
      <c r="B4843" s="1" t="s">
        <v>12708</v>
      </c>
      <c r="C4843" s="1" t="s">
        <v>12709</v>
      </c>
      <c r="D4843" s="1" t="s">
        <v>123</v>
      </c>
      <c r="E4843" s="1" t="s">
        <v>6805</v>
      </c>
      <c r="F4843" s="1">
        <v>0</v>
      </c>
      <c r="G4843" s="2">
        <v>35002</v>
      </c>
      <c r="H4843" s="1" t="s">
        <v>22</v>
      </c>
      <c r="I4843" s="1" t="s">
        <v>31</v>
      </c>
      <c r="J4843" s="1" t="s">
        <v>4254</v>
      </c>
      <c r="K4843" s="1"/>
      <c r="L4843" s="1" t="s">
        <v>24</v>
      </c>
      <c r="M4843" s="3">
        <v>41600</v>
      </c>
      <c r="N4843" s="3">
        <v>39834.79</v>
      </c>
      <c r="O4843" s="1" t="s">
        <v>32</v>
      </c>
      <c r="P4843" s="1">
        <v>125</v>
      </c>
      <c r="Q4843" s="3">
        <v>39959.79</v>
      </c>
      <c r="R4843" s="1" t="str">
        <f t="shared" si="227"/>
        <v>1995-10</v>
      </c>
      <c r="S4843" s="1" t="str">
        <f t="shared" si="225"/>
        <v/>
      </c>
      <c r="T4843" s="3">
        <f t="shared" si="226"/>
        <v>125</v>
      </c>
    </row>
    <row r="4844" spans="1:20" x14ac:dyDescent="0.25">
      <c r="A4844" s="1" t="s">
        <v>12710</v>
      </c>
      <c r="B4844" s="1" t="s">
        <v>12711</v>
      </c>
      <c r="C4844" s="1" t="s">
        <v>12712</v>
      </c>
      <c r="D4844" s="1" t="s">
        <v>70</v>
      </c>
      <c r="E4844" s="1" t="s">
        <v>96</v>
      </c>
      <c r="F4844" s="1">
        <v>0</v>
      </c>
      <c r="G4844" s="2">
        <v>44718</v>
      </c>
      <c r="H4844" s="1" t="s">
        <v>22</v>
      </c>
      <c r="I4844" s="1" t="s">
        <v>31</v>
      </c>
      <c r="J4844" s="2">
        <v>44718</v>
      </c>
      <c r="K4844" s="1"/>
      <c r="L4844" s="1" t="s">
        <v>24</v>
      </c>
      <c r="M4844" s="3">
        <v>24960</v>
      </c>
      <c r="N4844" s="3">
        <v>8073</v>
      </c>
      <c r="O4844" s="1" t="s">
        <v>32</v>
      </c>
      <c r="P4844" s="1">
        <v>100</v>
      </c>
      <c r="Q4844" s="3">
        <v>8173</v>
      </c>
      <c r="R4844" s="1" t="str">
        <f t="shared" si="227"/>
        <v>2022-06</v>
      </c>
      <c r="S4844" s="1" t="str">
        <f t="shared" si="225"/>
        <v/>
      </c>
      <c r="T4844" s="3">
        <f t="shared" si="226"/>
        <v>100</v>
      </c>
    </row>
    <row r="4845" spans="1:20" x14ac:dyDescent="0.25">
      <c r="A4845" s="1" t="s">
        <v>5986</v>
      </c>
      <c r="B4845" s="1" t="s">
        <v>12713</v>
      </c>
      <c r="C4845" s="1" t="s">
        <v>12714</v>
      </c>
      <c r="D4845" s="1" t="s">
        <v>20</v>
      </c>
      <c r="E4845" s="1" t="s">
        <v>1786</v>
      </c>
      <c r="F4845" s="1">
        <v>0</v>
      </c>
      <c r="G4845" s="2">
        <v>42828</v>
      </c>
      <c r="H4845" s="1" t="s">
        <v>30</v>
      </c>
      <c r="I4845" s="1" t="s">
        <v>31</v>
      </c>
      <c r="J4845" s="2">
        <v>42798</v>
      </c>
      <c r="K4845" s="1"/>
      <c r="L4845" s="1" t="s">
        <v>24</v>
      </c>
      <c r="M4845" s="3">
        <v>37491.79</v>
      </c>
      <c r="N4845" s="3">
        <v>24859.73</v>
      </c>
      <c r="O4845" s="3">
        <v>8051.09</v>
      </c>
      <c r="P4845" s="1" t="s">
        <v>32</v>
      </c>
      <c r="Q4845" s="3">
        <v>32910.82</v>
      </c>
      <c r="R4845" s="1" t="str">
        <f t="shared" si="227"/>
        <v>2017-04</v>
      </c>
      <c r="S4845" s="1" t="str">
        <f t="shared" si="225"/>
        <v/>
      </c>
      <c r="T4845" s="3">
        <f t="shared" si="226"/>
        <v>8051.09</v>
      </c>
    </row>
    <row r="4846" spans="1:20" x14ac:dyDescent="0.25">
      <c r="A4846" s="1" t="s">
        <v>12715</v>
      </c>
      <c r="B4846" s="1" t="s">
        <v>12713</v>
      </c>
      <c r="C4846" s="1" t="s">
        <v>12716</v>
      </c>
      <c r="D4846" s="1" t="s">
        <v>70</v>
      </c>
      <c r="E4846" s="1" t="s">
        <v>96</v>
      </c>
      <c r="F4846" s="1">
        <v>0</v>
      </c>
      <c r="G4846" s="2">
        <v>44747</v>
      </c>
      <c r="H4846" s="1" t="s">
        <v>22</v>
      </c>
      <c r="I4846" s="1" t="s">
        <v>31</v>
      </c>
      <c r="J4846" s="2">
        <v>44688</v>
      </c>
      <c r="K4846" s="2">
        <v>44791</v>
      </c>
      <c r="L4846" s="1" t="s">
        <v>42</v>
      </c>
      <c r="M4846" s="3">
        <v>24960</v>
      </c>
      <c r="N4846" s="3">
        <v>3180</v>
      </c>
      <c r="O4846" s="1">
        <v>9</v>
      </c>
      <c r="P4846" s="1">
        <v>100</v>
      </c>
      <c r="Q4846" s="3">
        <v>3289</v>
      </c>
      <c r="R4846" s="1" t="str">
        <f t="shared" si="227"/>
        <v>2022-07</v>
      </c>
      <c r="S4846" s="1" t="str">
        <f t="shared" si="225"/>
        <v>2022-08</v>
      </c>
      <c r="T4846" s="3">
        <f t="shared" si="226"/>
        <v>109</v>
      </c>
    </row>
    <row r="4847" spans="1:20" x14ac:dyDescent="0.25">
      <c r="A4847" s="1" t="s">
        <v>12717</v>
      </c>
      <c r="B4847" s="1" t="s">
        <v>12713</v>
      </c>
      <c r="C4847" s="1" t="s">
        <v>12718</v>
      </c>
      <c r="D4847" s="1" t="s">
        <v>20</v>
      </c>
      <c r="E4847" s="1" t="s">
        <v>759</v>
      </c>
      <c r="F4847" s="1">
        <v>0</v>
      </c>
      <c r="G4847" s="2">
        <v>40140</v>
      </c>
      <c r="H4847" s="1" t="s">
        <v>22</v>
      </c>
      <c r="I4847" s="1" t="s">
        <v>31</v>
      </c>
      <c r="J4847" s="1" t="s">
        <v>1879</v>
      </c>
      <c r="K4847" s="1"/>
      <c r="L4847" s="1" t="s">
        <v>24</v>
      </c>
      <c r="M4847" s="3">
        <v>87374.35</v>
      </c>
      <c r="N4847" s="3">
        <v>87375.57</v>
      </c>
      <c r="O4847" s="3">
        <v>10350</v>
      </c>
      <c r="P4847" s="1">
        <v>125</v>
      </c>
      <c r="Q4847" s="3">
        <v>97850.57</v>
      </c>
      <c r="R4847" s="1" t="str">
        <f t="shared" si="227"/>
        <v>2009-11</v>
      </c>
      <c r="S4847" s="1" t="str">
        <f t="shared" si="225"/>
        <v/>
      </c>
      <c r="T4847" s="3">
        <f t="shared" si="226"/>
        <v>10475</v>
      </c>
    </row>
    <row r="4848" spans="1:20" x14ac:dyDescent="0.25">
      <c r="A4848" s="1" t="s">
        <v>12719</v>
      </c>
      <c r="B4848" s="1" t="s">
        <v>12713</v>
      </c>
      <c r="C4848" s="1" t="s">
        <v>12720</v>
      </c>
      <c r="D4848" s="1" t="s">
        <v>82</v>
      </c>
      <c r="E4848" s="1" t="s">
        <v>1050</v>
      </c>
      <c r="F4848" s="1">
        <v>0</v>
      </c>
      <c r="G4848" s="2">
        <v>42674</v>
      </c>
      <c r="H4848" s="1" t="s">
        <v>22</v>
      </c>
      <c r="I4848" s="1" t="s">
        <v>23</v>
      </c>
      <c r="J4848" s="1" t="s">
        <v>872</v>
      </c>
      <c r="K4848" s="1"/>
      <c r="L4848" s="1" t="s">
        <v>24</v>
      </c>
      <c r="M4848" s="3">
        <v>61921.599999999999</v>
      </c>
      <c r="N4848" s="3">
        <v>61858.400000000001</v>
      </c>
      <c r="O4848" s="1" t="s">
        <v>32</v>
      </c>
      <c r="P4848" s="1">
        <v>125</v>
      </c>
      <c r="Q4848" s="3">
        <v>61983.4</v>
      </c>
      <c r="R4848" s="1" t="str">
        <f t="shared" si="227"/>
        <v>2016-10</v>
      </c>
      <c r="S4848" s="1" t="str">
        <f t="shared" si="225"/>
        <v/>
      </c>
      <c r="T4848" s="3">
        <f t="shared" si="226"/>
        <v>125</v>
      </c>
    </row>
    <row r="4849" spans="1:20" x14ac:dyDescent="0.25">
      <c r="A4849" s="1" t="s">
        <v>9718</v>
      </c>
      <c r="B4849" s="1" t="s">
        <v>12721</v>
      </c>
      <c r="C4849" s="1" t="s">
        <v>12722</v>
      </c>
      <c r="D4849" s="1" t="s">
        <v>204</v>
      </c>
      <c r="E4849" s="1" t="s">
        <v>12723</v>
      </c>
      <c r="F4849" s="1">
        <v>0</v>
      </c>
      <c r="G4849" s="2">
        <v>42198</v>
      </c>
      <c r="H4849" s="1" t="s">
        <v>30</v>
      </c>
      <c r="I4849" s="1" t="s">
        <v>31</v>
      </c>
      <c r="J4849" s="1" t="s">
        <v>845</v>
      </c>
      <c r="K4849" s="1"/>
      <c r="L4849" s="1" t="s">
        <v>24</v>
      </c>
      <c r="M4849" s="3">
        <v>73414.02</v>
      </c>
      <c r="N4849" s="3">
        <v>73413.600000000006</v>
      </c>
      <c r="O4849" s="1" t="s">
        <v>32</v>
      </c>
      <c r="P4849" s="1" t="s">
        <v>32</v>
      </c>
      <c r="Q4849" s="3">
        <v>73413.600000000006</v>
      </c>
      <c r="R4849" s="1" t="str">
        <f t="shared" si="227"/>
        <v>2015-07</v>
      </c>
      <c r="S4849" s="1" t="str">
        <f t="shared" si="225"/>
        <v/>
      </c>
      <c r="T4849" s="3">
        <f t="shared" si="226"/>
        <v>0</v>
      </c>
    </row>
    <row r="4850" spans="1:20" x14ac:dyDescent="0.25">
      <c r="A4850" s="1" t="s">
        <v>12724</v>
      </c>
      <c r="B4850" s="1" t="s">
        <v>12725</v>
      </c>
      <c r="C4850" s="1" t="s">
        <v>12726</v>
      </c>
      <c r="D4850" s="1" t="s">
        <v>20</v>
      </c>
      <c r="E4850" s="1" t="s">
        <v>404</v>
      </c>
      <c r="F4850" s="1">
        <v>0</v>
      </c>
      <c r="G4850" s="2">
        <v>40336</v>
      </c>
      <c r="H4850" s="1" t="s">
        <v>22</v>
      </c>
      <c r="I4850" s="1" t="s">
        <v>31</v>
      </c>
      <c r="J4850" s="2">
        <v>40365</v>
      </c>
      <c r="K4850" s="1"/>
      <c r="L4850" s="1" t="s">
        <v>24</v>
      </c>
      <c r="M4850" s="3">
        <v>47471.22</v>
      </c>
      <c r="N4850" s="3">
        <v>23551.4</v>
      </c>
      <c r="O4850" s="3">
        <v>2739.09</v>
      </c>
      <c r="P4850" s="1" t="s">
        <v>32</v>
      </c>
      <c r="Q4850" s="3">
        <v>26290.49</v>
      </c>
      <c r="R4850" s="1" t="str">
        <f t="shared" si="227"/>
        <v>2010-06</v>
      </c>
      <c r="S4850" s="1" t="str">
        <f t="shared" si="225"/>
        <v/>
      </c>
      <c r="T4850" s="3">
        <f t="shared" si="226"/>
        <v>2739.09</v>
      </c>
    </row>
    <row r="4851" spans="1:20" x14ac:dyDescent="0.25">
      <c r="A4851" s="1" t="s">
        <v>12727</v>
      </c>
      <c r="B4851" s="1" t="s">
        <v>12728</v>
      </c>
      <c r="C4851" s="1" t="s">
        <v>12729</v>
      </c>
      <c r="D4851" s="1" t="s">
        <v>39</v>
      </c>
      <c r="E4851" s="1" t="s">
        <v>40</v>
      </c>
      <c r="F4851" s="1">
        <v>0</v>
      </c>
      <c r="G4851" s="2">
        <v>44715</v>
      </c>
      <c r="H4851" s="1" t="s">
        <v>30</v>
      </c>
      <c r="I4851" s="1" t="s">
        <v>31</v>
      </c>
      <c r="J4851" s="2">
        <v>44626</v>
      </c>
      <c r="K4851" s="1"/>
      <c r="L4851" s="1" t="s">
        <v>24</v>
      </c>
      <c r="M4851" s="3">
        <v>49920</v>
      </c>
      <c r="N4851" s="3">
        <v>2595</v>
      </c>
      <c r="O4851" s="1" t="s">
        <v>32</v>
      </c>
      <c r="P4851" s="1" t="s">
        <v>32</v>
      </c>
      <c r="Q4851" s="3">
        <v>2595</v>
      </c>
      <c r="R4851" s="1" t="str">
        <f t="shared" si="227"/>
        <v>2022-06</v>
      </c>
      <c r="S4851" s="1" t="str">
        <f t="shared" si="225"/>
        <v/>
      </c>
      <c r="T4851" s="3">
        <f t="shared" si="226"/>
        <v>0</v>
      </c>
    </row>
    <row r="4852" spans="1:20" x14ac:dyDescent="0.25">
      <c r="A4852" s="1" t="s">
        <v>12730</v>
      </c>
      <c r="B4852" s="1" t="s">
        <v>12728</v>
      </c>
      <c r="C4852" s="1" t="s">
        <v>12731</v>
      </c>
      <c r="D4852" s="1" t="s">
        <v>82</v>
      </c>
      <c r="E4852" s="1" t="s">
        <v>1167</v>
      </c>
      <c r="F4852" s="1">
        <v>0</v>
      </c>
      <c r="G4852" s="2">
        <v>44606</v>
      </c>
      <c r="H4852" s="1" t="s">
        <v>22</v>
      </c>
      <c r="I4852" s="1" t="s">
        <v>31</v>
      </c>
      <c r="J4852" s="1" t="s">
        <v>2278</v>
      </c>
      <c r="K4852" s="2">
        <v>44692</v>
      </c>
      <c r="L4852" s="1" t="s">
        <v>42</v>
      </c>
      <c r="M4852" s="3">
        <v>31688.59</v>
      </c>
      <c r="N4852" s="3">
        <v>7556.56</v>
      </c>
      <c r="O4852" s="1">
        <v>91.41</v>
      </c>
      <c r="P4852" s="1" t="s">
        <v>32</v>
      </c>
      <c r="Q4852" s="3">
        <v>7647.97</v>
      </c>
      <c r="R4852" s="1" t="str">
        <f t="shared" si="227"/>
        <v>2022-02</v>
      </c>
      <c r="S4852" s="1" t="str">
        <f t="shared" si="225"/>
        <v>2022-05</v>
      </c>
      <c r="T4852" s="3">
        <f t="shared" si="226"/>
        <v>91.41</v>
      </c>
    </row>
    <row r="4853" spans="1:20" x14ac:dyDescent="0.25">
      <c r="A4853" s="1" t="s">
        <v>110</v>
      </c>
      <c r="B4853" s="1" t="s">
        <v>12728</v>
      </c>
      <c r="C4853" s="1" t="s">
        <v>12732</v>
      </c>
      <c r="D4853" s="1" t="s">
        <v>137</v>
      </c>
      <c r="E4853" s="1" t="s">
        <v>138</v>
      </c>
      <c r="F4853" s="1">
        <v>0</v>
      </c>
      <c r="G4853" s="2">
        <v>43283</v>
      </c>
      <c r="H4853" s="1" t="s">
        <v>30</v>
      </c>
      <c r="I4853" s="1" t="s">
        <v>31</v>
      </c>
      <c r="J4853" s="1" t="s">
        <v>3419</v>
      </c>
      <c r="K4853" s="1"/>
      <c r="L4853" s="1" t="s">
        <v>24</v>
      </c>
      <c r="M4853" s="3">
        <v>50017.55</v>
      </c>
      <c r="N4853" s="3">
        <v>53300.52</v>
      </c>
      <c r="O4853" s="3">
        <v>1183.17</v>
      </c>
      <c r="P4853" s="1" t="s">
        <v>32</v>
      </c>
      <c r="Q4853" s="3">
        <v>54483.69</v>
      </c>
      <c r="R4853" s="1" t="str">
        <f t="shared" si="227"/>
        <v>2018-07</v>
      </c>
      <c r="S4853" s="1" t="str">
        <f t="shared" si="225"/>
        <v/>
      </c>
      <c r="T4853" s="3">
        <f t="shared" si="226"/>
        <v>1183.17</v>
      </c>
    </row>
    <row r="4854" spans="1:20" x14ac:dyDescent="0.25">
      <c r="A4854" s="1" t="s">
        <v>12733</v>
      </c>
      <c r="B4854" s="1" t="s">
        <v>12728</v>
      </c>
      <c r="C4854" s="1" t="s">
        <v>12734</v>
      </c>
      <c r="D4854" s="1" t="s">
        <v>70</v>
      </c>
      <c r="E4854" s="1" t="s">
        <v>299</v>
      </c>
      <c r="F4854" s="1">
        <v>0</v>
      </c>
      <c r="G4854" s="2">
        <v>36264</v>
      </c>
      <c r="H4854" s="1" t="s">
        <v>30</v>
      </c>
      <c r="I4854" s="1" t="s">
        <v>23</v>
      </c>
      <c r="J4854" s="1" t="s">
        <v>1349</v>
      </c>
      <c r="K4854" s="1"/>
      <c r="L4854" s="1" t="s">
        <v>24</v>
      </c>
      <c r="M4854" s="3">
        <v>65726.960000000006</v>
      </c>
      <c r="N4854" s="3">
        <v>64345.91</v>
      </c>
      <c r="O4854" s="3">
        <v>8149.52</v>
      </c>
      <c r="P4854" s="1">
        <v>125</v>
      </c>
      <c r="Q4854" s="3">
        <v>72620.429999999993</v>
      </c>
      <c r="R4854" s="1" t="str">
        <f t="shared" si="227"/>
        <v>1999-04</v>
      </c>
      <c r="S4854" s="1" t="str">
        <f t="shared" si="225"/>
        <v/>
      </c>
      <c r="T4854" s="3">
        <f t="shared" si="226"/>
        <v>8274.52</v>
      </c>
    </row>
    <row r="4855" spans="1:20" x14ac:dyDescent="0.25">
      <c r="A4855" s="1" t="s">
        <v>12735</v>
      </c>
      <c r="B4855" s="1" t="s">
        <v>12728</v>
      </c>
      <c r="C4855" s="1" t="s">
        <v>12736</v>
      </c>
      <c r="D4855" s="1" t="s">
        <v>70</v>
      </c>
      <c r="E4855" s="1" t="s">
        <v>299</v>
      </c>
      <c r="F4855" s="1">
        <v>0</v>
      </c>
      <c r="G4855" s="2">
        <v>36942</v>
      </c>
      <c r="H4855" s="1" t="s">
        <v>30</v>
      </c>
      <c r="I4855" s="1" t="s">
        <v>31</v>
      </c>
      <c r="J4855" s="1" t="s">
        <v>12737</v>
      </c>
      <c r="K4855" s="1"/>
      <c r="L4855" s="1" t="s">
        <v>24</v>
      </c>
      <c r="M4855" s="3">
        <v>56559.98</v>
      </c>
      <c r="N4855" s="3">
        <v>55856.5</v>
      </c>
      <c r="O4855" s="3">
        <v>2519.64</v>
      </c>
      <c r="P4855" s="1" t="s">
        <v>32</v>
      </c>
      <c r="Q4855" s="3">
        <v>58376.14</v>
      </c>
      <c r="R4855" s="1" t="str">
        <f t="shared" si="227"/>
        <v>2001-02</v>
      </c>
      <c r="S4855" s="1" t="str">
        <f t="shared" si="225"/>
        <v/>
      </c>
      <c r="T4855" s="3">
        <f t="shared" si="226"/>
        <v>2519.64</v>
      </c>
    </row>
    <row r="4856" spans="1:20" x14ac:dyDescent="0.25">
      <c r="A4856" s="1" t="s">
        <v>4094</v>
      </c>
      <c r="B4856" s="1" t="s">
        <v>12728</v>
      </c>
      <c r="C4856" s="1" t="s">
        <v>12738</v>
      </c>
      <c r="D4856" s="1" t="s">
        <v>137</v>
      </c>
      <c r="E4856" s="1" t="s">
        <v>12739</v>
      </c>
      <c r="F4856" s="1">
        <v>0</v>
      </c>
      <c r="G4856" s="2">
        <v>44879</v>
      </c>
      <c r="H4856" s="1" t="s">
        <v>30</v>
      </c>
      <c r="I4856" s="1" t="s">
        <v>31</v>
      </c>
      <c r="J4856" s="1" t="s">
        <v>2361</v>
      </c>
      <c r="K4856" s="1"/>
      <c r="L4856" s="1" t="s">
        <v>24</v>
      </c>
      <c r="M4856" s="3">
        <v>50017.55</v>
      </c>
      <c r="N4856" s="3">
        <v>5188.51</v>
      </c>
      <c r="O4856" s="1" t="s">
        <v>32</v>
      </c>
      <c r="P4856" s="1">
        <v>100</v>
      </c>
      <c r="Q4856" s="3">
        <v>5288.51</v>
      </c>
      <c r="R4856" s="1" t="str">
        <f t="shared" si="227"/>
        <v>2022-11</v>
      </c>
      <c r="S4856" s="1" t="str">
        <f t="shared" si="225"/>
        <v/>
      </c>
      <c r="T4856" s="3">
        <f t="shared" si="226"/>
        <v>100</v>
      </c>
    </row>
    <row r="4857" spans="1:20" x14ac:dyDescent="0.25">
      <c r="A4857" s="1" t="s">
        <v>12740</v>
      </c>
      <c r="B4857" s="1" t="s">
        <v>12728</v>
      </c>
      <c r="C4857" s="1" t="s">
        <v>12741</v>
      </c>
      <c r="D4857" s="1" t="s">
        <v>113</v>
      </c>
      <c r="E4857" s="1" t="s">
        <v>12742</v>
      </c>
      <c r="F4857" s="1">
        <v>0</v>
      </c>
      <c r="G4857" s="2">
        <v>36143</v>
      </c>
      <c r="H4857" s="1" t="s">
        <v>22</v>
      </c>
      <c r="I4857" s="1" t="s">
        <v>23</v>
      </c>
      <c r="J4857" s="1" t="s">
        <v>12743</v>
      </c>
      <c r="K4857" s="1"/>
      <c r="L4857" s="1" t="s">
        <v>24</v>
      </c>
      <c r="M4857" s="3">
        <v>44099.33</v>
      </c>
      <c r="N4857" s="3">
        <v>44077.440000000002</v>
      </c>
      <c r="O4857" s="1">
        <v>275.62</v>
      </c>
      <c r="P4857" s="1" t="s">
        <v>32</v>
      </c>
      <c r="Q4857" s="3">
        <v>44353.06</v>
      </c>
      <c r="R4857" s="1" t="str">
        <f t="shared" si="227"/>
        <v>1998-12</v>
      </c>
      <c r="S4857" s="1" t="str">
        <f t="shared" si="225"/>
        <v/>
      </c>
      <c r="T4857" s="3">
        <f t="shared" si="226"/>
        <v>275.62</v>
      </c>
    </row>
    <row r="4858" spans="1:20" x14ac:dyDescent="0.25">
      <c r="A4858" s="1" t="s">
        <v>8492</v>
      </c>
      <c r="B4858" s="1" t="s">
        <v>12744</v>
      </c>
      <c r="C4858" s="1" t="s">
        <v>12745</v>
      </c>
      <c r="D4858" s="1" t="s">
        <v>70</v>
      </c>
      <c r="E4858" s="1" t="s">
        <v>169</v>
      </c>
      <c r="F4858" s="1">
        <v>0</v>
      </c>
      <c r="G4858" s="2">
        <v>43990</v>
      </c>
      <c r="H4858" s="1" t="s">
        <v>22</v>
      </c>
      <c r="I4858" s="1" t="s">
        <v>31</v>
      </c>
      <c r="J4858" s="2">
        <v>44049</v>
      </c>
      <c r="K4858" s="1"/>
      <c r="L4858" s="1" t="s">
        <v>24</v>
      </c>
      <c r="M4858" s="3">
        <v>46000.03</v>
      </c>
      <c r="N4858" s="3">
        <v>43729.7</v>
      </c>
      <c r="O4858" s="3">
        <v>14940.87</v>
      </c>
      <c r="P4858" s="1" t="s">
        <v>32</v>
      </c>
      <c r="Q4858" s="3">
        <v>58670.57</v>
      </c>
      <c r="R4858" s="1" t="str">
        <f t="shared" si="227"/>
        <v>2020-06</v>
      </c>
      <c r="S4858" s="1" t="str">
        <f t="shared" si="225"/>
        <v/>
      </c>
      <c r="T4858" s="3">
        <f t="shared" si="226"/>
        <v>14940.87</v>
      </c>
    </row>
    <row r="4859" spans="1:20" x14ac:dyDescent="0.25">
      <c r="A4859" s="1" t="s">
        <v>2066</v>
      </c>
      <c r="B4859" s="1" t="s">
        <v>12744</v>
      </c>
      <c r="C4859" s="1" t="s">
        <v>12746</v>
      </c>
      <c r="D4859" s="1" t="s">
        <v>20</v>
      </c>
      <c r="E4859" s="1" t="s">
        <v>21</v>
      </c>
      <c r="F4859" s="1">
        <v>0</v>
      </c>
      <c r="G4859" s="2">
        <v>39930</v>
      </c>
      <c r="H4859" s="1" t="s">
        <v>22</v>
      </c>
      <c r="I4859" s="1" t="s">
        <v>31</v>
      </c>
      <c r="J4859" s="1" t="s">
        <v>1181</v>
      </c>
      <c r="K4859" s="1"/>
      <c r="L4859" s="1" t="s">
        <v>24</v>
      </c>
      <c r="M4859" s="3">
        <v>41581.07</v>
      </c>
      <c r="N4859" s="3">
        <v>43837.97</v>
      </c>
      <c r="O4859" s="3">
        <v>19117.009999999998</v>
      </c>
      <c r="P4859" s="1">
        <v>125</v>
      </c>
      <c r="Q4859" s="3">
        <v>63079.98</v>
      </c>
      <c r="R4859" s="1" t="str">
        <f t="shared" si="227"/>
        <v>2009-04</v>
      </c>
      <c r="S4859" s="1" t="str">
        <f t="shared" si="225"/>
        <v/>
      </c>
      <c r="T4859" s="3">
        <f t="shared" si="226"/>
        <v>19242.009999999998</v>
      </c>
    </row>
    <row r="4860" spans="1:20" x14ac:dyDescent="0.25">
      <c r="A4860" s="1" t="s">
        <v>1925</v>
      </c>
      <c r="B4860" s="1" t="s">
        <v>12747</v>
      </c>
      <c r="C4860" s="1" t="s">
        <v>12748</v>
      </c>
      <c r="D4860" s="1" t="s">
        <v>76</v>
      </c>
      <c r="E4860" s="1" t="s">
        <v>1534</v>
      </c>
      <c r="F4860" s="1">
        <v>0</v>
      </c>
      <c r="G4860" s="2">
        <v>44046</v>
      </c>
      <c r="H4860" s="1" t="s">
        <v>22</v>
      </c>
      <c r="I4860" s="1" t="s">
        <v>31</v>
      </c>
      <c r="J4860" s="2">
        <v>43898</v>
      </c>
      <c r="K4860" s="2">
        <v>44568</v>
      </c>
      <c r="L4860" s="1" t="s">
        <v>42</v>
      </c>
      <c r="M4860" s="3">
        <v>31824</v>
      </c>
      <c r="N4860" s="3">
        <v>3427.2</v>
      </c>
      <c r="O4860" s="1" t="s">
        <v>32</v>
      </c>
      <c r="P4860" s="1" t="s">
        <v>32</v>
      </c>
      <c r="Q4860" s="3">
        <v>3427.2</v>
      </c>
      <c r="R4860" s="1" t="str">
        <f t="shared" si="227"/>
        <v>2020-08</v>
      </c>
      <c r="S4860" s="1" t="str">
        <f t="shared" si="225"/>
        <v>2022-01</v>
      </c>
      <c r="T4860" s="3">
        <f t="shared" si="226"/>
        <v>0</v>
      </c>
    </row>
    <row r="4861" spans="1:20" x14ac:dyDescent="0.25">
      <c r="A4861" s="1" t="s">
        <v>1350</v>
      </c>
      <c r="B4861" s="1" t="s">
        <v>12749</v>
      </c>
      <c r="C4861" s="1" t="s">
        <v>12750</v>
      </c>
      <c r="D4861" s="1" t="s">
        <v>70</v>
      </c>
      <c r="E4861" s="1" t="s">
        <v>280</v>
      </c>
      <c r="F4861" s="1">
        <v>0</v>
      </c>
      <c r="G4861" s="2">
        <v>44243</v>
      </c>
      <c r="H4861" s="1" t="s">
        <v>22</v>
      </c>
      <c r="I4861" s="1" t="s">
        <v>31</v>
      </c>
      <c r="J4861" s="1" t="s">
        <v>628</v>
      </c>
      <c r="K4861" s="2">
        <v>44659</v>
      </c>
      <c r="L4861" s="1" t="s">
        <v>42</v>
      </c>
      <c r="M4861" s="3">
        <v>40048.11</v>
      </c>
      <c r="N4861" s="3">
        <v>13939.75</v>
      </c>
      <c r="O4861" s="3">
        <v>1381.33</v>
      </c>
      <c r="P4861" s="1" t="s">
        <v>32</v>
      </c>
      <c r="Q4861" s="3">
        <v>15321.08</v>
      </c>
      <c r="R4861" s="1" t="str">
        <f t="shared" si="227"/>
        <v>2021-02</v>
      </c>
      <c r="S4861" s="1" t="str">
        <f t="shared" si="225"/>
        <v>2022-04</v>
      </c>
      <c r="T4861" s="3">
        <f t="shared" si="226"/>
        <v>1381.33</v>
      </c>
    </row>
    <row r="4862" spans="1:20" x14ac:dyDescent="0.25">
      <c r="A4862" s="1" t="s">
        <v>12707</v>
      </c>
      <c r="B4862" s="1" t="s">
        <v>12749</v>
      </c>
      <c r="C4862" s="1" t="s">
        <v>12751</v>
      </c>
      <c r="D4862" s="1" t="s">
        <v>70</v>
      </c>
      <c r="E4862" s="1" t="s">
        <v>4222</v>
      </c>
      <c r="F4862" s="1">
        <v>0</v>
      </c>
      <c r="G4862" s="2">
        <v>34799</v>
      </c>
      <c r="H4862" s="1" t="s">
        <v>22</v>
      </c>
      <c r="I4862" s="1" t="s">
        <v>31</v>
      </c>
      <c r="J4862" s="2">
        <v>34976</v>
      </c>
      <c r="K4862" s="1"/>
      <c r="L4862" s="1" t="s">
        <v>24</v>
      </c>
      <c r="M4862" s="3">
        <v>85919.18</v>
      </c>
      <c r="N4862" s="3">
        <v>85919.6</v>
      </c>
      <c r="O4862" s="1" t="s">
        <v>32</v>
      </c>
      <c r="P4862" s="1" t="s">
        <v>32</v>
      </c>
      <c r="Q4862" s="3">
        <v>85919.6</v>
      </c>
      <c r="R4862" s="1" t="str">
        <f t="shared" si="227"/>
        <v>1995-04</v>
      </c>
      <c r="S4862" s="1" t="str">
        <f t="shared" si="225"/>
        <v/>
      </c>
      <c r="T4862" s="3">
        <f t="shared" si="226"/>
        <v>0</v>
      </c>
    </row>
    <row r="4863" spans="1:20" x14ac:dyDescent="0.25">
      <c r="A4863" s="1" t="s">
        <v>7378</v>
      </c>
      <c r="B4863" s="1" t="s">
        <v>12749</v>
      </c>
      <c r="C4863" s="1" t="s">
        <v>12752</v>
      </c>
      <c r="D4863" s="1" t="s">
        <v>39</v>
      </c>
      <c r="E4863" s="1" t="s">
        <v>66</v>
      </c>
      <c r="F4863" s="1">
        <v>0</v>
      </c>
      <c r="G4863" s="2">
        <v>38089</v>
      </c>
      <c r="H4863" s="1" t="s">
        <v>30</v>
      </c>
      <c r="I4863" s="1" t="s">
        <v>31</v>
      </c>
      <c r="J4863" s="2">
        <v>38325</v>
      </c>
      <c r="K4863" s="1"/>
      <c r="L4863" s="1" t="s">
        <v>24</v>
      </c>
      <c r="M4863" s="3">
        <v>43160.42</v>
      </c>
      <c r="N4863" s="3">
        <v>52054.92</v>
      </c>
      <c r="O4863" s="3">
        <v>11066.74</v>
      </c>
      <c r="P4863" s="1" t="s">
        <v>32</v>
      </c>
      <c r="Q4863" s="3">
        <v>63121.66</v>
      </c>
      <c r="R4863" s="1" t="str">
        <f t="shared" si="227"/>
        <v>2004-04</v>
      </c>
      <c r="S4863" s="1" t="str">
        <f t="shared" si="225"/>
        <v/>
      </c>
      <c r="T4863" s="3">
        <f t="shared" si="226"/>
        <v>11066.74</v>
      </c>
    </row>
    <row r="4864" spans="1:20" x14ac:dyDescent="0.25">
      <c r="A4864" s="1" t="s">
        <v>12753</v>
      </c>
      <c r="B4864" s="1" t="s">
        <v>12754</v>
      </c>
      <c r="C4864" s="1" t="s">
        <v>12755</v>
      </c>
      <c r="D4864" s="1" t="s">
        <v>284</v>
      </c>
      <c r="E4864" s="1" t="s">
        <v>4073</v>
      </c>
      <c r="F4864" s="1">
        <v>0</v>
      </c>
      <c r="G4864" s="2">
        <v>44739</v>
      </c>
      <c r="H4864" s="1" t="s">
        <v>22</v>
      </c>
      <c r="I4864" s="1" t="s">
        <v>31</v>
      </c>
      <c r="J4864" s="1" t="s">
        <v>1523</v>
      </c>
      <c r="K4864" s="1"/>
      <c r="L4864" s="1" t="s">
        <v>24</v>
      </c>
      <c r="M4864" s="3">
        <v>35068.800000000003</v>
      </c>
      <c r="N4864" s="3">
        <v>16421.66</v>
      </c>
      <c r="O4864" s="1" t="s">
        <v>32</v>
      </c>
      <c r="P4864" s="1">
        <v>100</v>
      </c>
      <c r="Q4864" s="3">
        <v>16521.66</v>
      </c>
      <c r="R4864" s="1" t="str">
        <f t="shared" si="227"/>
        <v>2022-06</v>
      </c>
      <c r="S4864" s="1" t="str">
        <f t="shared" si="225"/>
        <v/>
      </c>
      <c r="T4864" s="3">
        <f t="shared" si="226"/>
        <v>100</v>
      </c>
    </row>
    <row r="4865" spans="1:20" x14ac:dyDescent="0.25">
      <c r="A4865" s="1" t="s">
        <v>7686</v>
      </c>
      <c r="B4865" s="1" t="s">
        <v>12756</v>
      </c>
      <c r="C4865" s="1" t="s">
        <v>12757</v>
      </c>
      <c r="D4865" s="1" t="s">
        <v>20</v>
      </c>
      <c r="E4865" s="1" t="s">
        <v>8469</v>
      </c>
      <c r="F4865" s="1">
        <v>0</v>
      </c>
      <c r="G4865" s="2">
        <v>32300</v>
      </c>
      <c r="H4865" s="1" t="s">
        <v>30</v>
      </c>
      <c r="I4865" s="1" t="s">
        <v>31</v>
      </c>
      <c r="J4865" s="2">
        <v>32300</v>
      </c>
      <c r="K4865" s="1"/>
      <c r="L4865" s="1" t="s">
        <v>24</v>
      </c>
      <c r="M4865" s="3">
        <v>40761.760000000002</v>
      </c>
      <c r="N4865" s="3">
        <v>40762.800000000003</v>
      </c>
      <c r="O4865" s="3">
        <v>32802.800000000003</v>
      </c>
      <c r="P4865" s="1">
        <v>125</v>
      </c>
      <c r="Q4865" s="3">
        <v>73690.600000000006</v>
      </c>
      <c r="R4865" s="1" t="str">
        <f t="shared" si="227"/>
        <v>1988-06</v>
      </c>
      <c r="S4865" s="1" t="str">
        <f t="shared" si="225"/>
        <v/>
      </c>
      <c r="T4865" s="3">
        <f t="shared" si="226"/>
        <v>32927.800000000003</v>
      </c>
    </row>
    <row r="4866" spans="1:20" x14ac:dyDescent="0.25">
      <c r="A4866" s="1" t="s">
        <v>12758</v>
      </c>
      <c r="B4866" s="1" t="s">
        <v>12759</v>
      </c>
      <c r="C4866" s="1" t="s">
        <v>12760</v>
      </c>
      <c r="D4866" s="1" t="s">
        <v>623</v>
      </c>
      <c r="E4866" s="1" t="s">
        <v>821</v>
      </c>
      <c r="F4866" s="1">
        <v>0</v>
      </c>
      <c r="G4866" s="2">
        <v>39959</v>
      </c>
      <c r="H4866" s="1" t="s">
        <v>22</v>
      </c>
      <c r="I4866" s="1" t="s">
        <v>31</v>
      </c>
      <c r="J4866" s="1" t="s">
        <v>7754</v>
      </c>
      <c r="K4866" s="1"/>
      <c r="L4866" s="1" t="s">
        <v>24</v>
      </c>
      <c r="M4866" s="3">
        <v>52102.34</v>
      </c>
      <c r="N4866" s="3">
        <v>52101.49</v>
      </c>
      <c r="O4866" s="1">
        <v>701.38</v>
      </c>
      <c r="P4866" s="1" t="s">
        <v>32</v>
      </c>
      <c r="Q4866" s="3">
        <v>52802.87</v>
      </c>
      <c r="R4866" s="1" t="str">
        <f t="shared" si="227"/>
        <v>2009-05</v>
      </c>
      <c r="S4866" s="1" t="str">
        <f t="shared" ref="S4866:S4929" si="228">IF(OR(ISBLANK(K4866), K4866=0), "", TEXT(K4866, "yyyy-mm"))</f>
        <v/>
      </c>
      <c r="T4866" s="3">
        <f t="shared" ref="T4866:T4929" si="229">IFERROR(VALUE(SUBSTITUTE(O4866, ",", "")), 0) + IFERROR(VALUE(SUBSTITUTE(P4866, ",", "")), 0)</f>
        <v>701.38</v>
      </c>
    </row>
    <row r="4867" spans="1:20" x14ac:dyDescent="0.25">
      <c r="A4867" s="1" t="s">
        <v>12761</v>
      </c>
      <c r="B4867" s="1" t="s">
        <v>12762</v>
      </c>
      <c r="C4867" s="1" t="s">
        <v>12763</v>
      </c>
      <c r="D4867" s="1" t="s">
        <v>123</v>
      </c>
      <c r="E4867" s="1" t="s">
        <v>3496</v>
      </c>
      <c r="F4867" s="1">
        <v>0</v>
      </c>
      <c r="G4867" s="2">
        <v>44599</v>
      </c>
      <c r="H4867" s="1" t="s">
        <v>22</v>
      </c>
      <c r="I4867" s="1" t="s">
        <v>31</v>
      </c>
      <c r="J4867" s="2">
        <v>44744</v>
      </c>
      <c r="K4867" s="1"/>
      <c r="L4867" s="1" t="s">
        <v>24</v>
      </c>
      <c r="M4867" s="3">
        <v>41600</v>
      </c>
      <c r="N4867" s="3">
        <v>34841.85</v>
      </c>
      <c r="O4867" s="1" t="s">
        <v>32</v>
      </c>
      <c r="P4867" s="1">
        <v>100</v>
      </c>
      <c r="Q4867" s="3">
        <v>34941.85</v>
      </c>
      <c r="R4867" s="1" t="str">
        <f t="shared" ref="R4867:R4930" si="230">TEXT(G4867, "yyyy-mm")</f>
        <v>2022-02</v>
      </c>
      <c r="S4867" s="1" t="str">
        <f t="shared" si="228"/>
        <v/>
      </c>
      <c r="T4867" s="3">
        <f t="shared" si="229"/>
        <v>100</v>
      </c>
    </row>
    <row r="4868" spans="1:20" x14ac:dyDescent="0.25">
      <c r="A4868" s="1" t="s">
        <v>6061</v>
      </c>
      <c r="B4868" s="1" t="s">
        <v>12764</v>
      </c>
      <c r="C4868" s="1" t="s">
        <v>12765</v>
      </c>
      <c r="D4868" s="1" t="s">
        <v>113</v>
      </c>
      <c r="E4868" s="1" t="s">
        <v>12766</v>
      </c>
      <c r="F4868" s="1">
        <v>0</v>
      </c>
      <c r="G4868" s="2">
        <v>44676</v>
      </c>
      <c r="H4868" s="1" t="s">
        <v>30</v>
      </c>
      <c r="I4868" s="1" t="s">
        <v>31</v>
      </c>
      <c r="J4868" s="1" t="s">
        <v>139</v>
      </c>
      <c r="K4868" s="1"/>
      <c r="L4868" s="1" t="s">
        <v>24</v>
      </c>
      <c r="M4868" s="3">
        <v>58856.93</v>
      </c>
      <c r="N4868" s="3">
        <v>38992.379999999997</v>
      </c>
      <c r="O4868" s="3">
        <v>2122.29</v>
      </c>
      <c r="P4868" s="1">
        <v>100</v>
      </c>
      <c r="Q4868" s="3">
        <v>41214.67</v>
      </c>
      <c r="R4868" s="1" t="str">
        <f t="shared" si="230"/>
        <v>2022-04</v>
      </c>
      <c r="S4868" s="1" t="str">
        <f t="shared" si="228"/>
        <v/>
      </c>
      <c r="T4868" s="3">
        <f t="shared" si="229"/>
        <v>2222.29</v>
      </c>
    </row>
    <row r="4869" spans="1:20" x14ac:dyDescent="0.25">
      <c r="A4869" s="1" t="s">
        <v>12767</v>
      </c>
      <c r="B4869" s="1" t="s">
        <v>12768</v>
      </c>
      <c r="C4869" s="1" t="s">
        <v>12769</v>
      </c>
      <c r="D4869" s="1" t="s">
        <v>52</v>
      </c>
      <c r="E4869" s="1" t="s">
        <v>2160</v>
      </c>
      <c r="F4869" s="1">
        <v>0</v>
      </c>
      <c r="G4869" s="2">
        <v>42646</v>
      </c>
      <c r="H4869" s="1" t="s">
        <v>22</v>
      </c>
      <c r="I4869" s="1" t="s">
        <v>23</v>
      </c>
      <c r="J4869" s="2">
        <v>42439</v>
      </c>
      <c r="K4869" s="2">
        <v>44652</v>
      </c>
      <c r="L4869" s="1" t="s">
        <v>42</v>
      </c>
      <c r="M4869" s="3">
        <v>35989.199999999997</v>
      </c>
      <c r="N4869" s="3">
        <v>10692.94</v>
      </c>
      <c r="O4869" s="1" t="s">
        <v>32</v>
      </c>
      <c r="P4869" s="1" t="s">
        <v>32</v>
      </c>
      <c r="Q4869" s="3">
        <v>10692.94</v>
      </c>
      <c r="R4869" s="1" t="str">
        <f t="shared" si="230"/>
        <v>2016-10</v>
      </c>
      <c r="S4869" s="1" t="str">
        <f t="shared" si="228"/>
        <v>2022-04</v>
      </c>
      <c r="T4869" s="3">
        <f t="shared" si="229"/>
        <v>0</v>
      </c>
    </row>
    <row r="4870" spans="1:20" x14ac:dyDescent="0.25">
      <c r="A4870" s="1" t="s">
        <v>12770</v>
      </c>
      <c r="B4870" s="1" t="s">
        <v>12771</v>
      </c>
      <c r="C4870" s="1" t="s">
        <v>12772</v>
      </c>
      <c r="D4870" s="1" t="s">
        <v>113</v>
      </c>
      <c r="E4870" s="1" t="s">
        <v>5307</v>
      </c>
      <c r="F4870" s="1">
        <v>0</v>
      </c>
      <c r="G4870" s="2">
        <v>38543</v>
      </c>
      <c r="H4870" s="1" t="s">
        <v>30</v>
      </c>
      <c r="I4870" s="1" t="s">
        <v>23</v>
      </c>
      <c r="J4870" s="1" t="s">
        <v>12773</v>
      </c>
      <c r="K4870" s="1"/>
      <c r="L4870" s="1" t="s">
        <v>24</v>
      </c>
      <c r="M4870" s="3">
        <v>43265.87</v>
      </c>
      <c r="N4870" s="3">
        <v>26872.79</v>
      </c>
      <c r="O4870" s="1" t="s">
        <v>32</v>
      </c>
      <c r="P4870" s="1" t="s">
        <v>32</v>
      </c>
      <c r="Q4870" s="3">
        <v>26872.79</v>
      </c>
      <c r="R4870" s="1" t="str">
        <f t="shared" si="230"/>
        <v>2005-07</v>
      </c>
      <c r="S4870" s="1" t="str">
        <f t="shared" si="228"/>
        <v/>
      </c>
      <c r="T4870" s="3">
        <f t="shared" si="229"/>
        <v>0</v>
      </c>
    </row>
    <row r="4871" spans="1:20" x14ac:dyDescent="0.25">
      <c r="A4871" s="1" t="s">
        <v>8659</v>
      </c>
      <c r="B4871" s="1" t="s">
        <v>12771</v>
      </c>
      <c r="C4871" s="1" t="s">
        <v>12774</v>
      </c>
      <c r="D4871" s="1" t="s">
        <v>227</v>
      </c>
      <c r="E4871" s="1" t="s">
        <v>3488</v>
      </c>
      <c r="F4871" s="1">
        <v>0</v>
      </c>
      <c r="G4871" s="2">
        <v>42107</v>
      </c>
      <c r="H4871" s="1" t="s">
        <v>22</v>
      </c>
      <c r="I4871" s="1" t="s">
        <v>31</v>
      </c>
      <c r="J4871" s="1" t="s">
        <v>12775</v>
      </c>
      <c r="K4871" s="1"/>
      <c r="L4871" s="1" t="s">
        <v>24</v>
      </c>
      <c r="M4871" s="3">
        <v>56672.93</v>
      </c>
      <c r="N4871" s="3">
        <v>56264.12</v>
      </c>
      <c r="O4871" s="1" t="s">
        <v>32</v>
      </c>
      <c r="P4871" s="1" t="s">
        <v>32</v>
      </c>
      <c r="Q4871" s="3">
        <v>56264.12</v>
      </c>
      <c r="R4871" s="1" t="str">
        <f t="shared" si="230"/>
        <v>2015-04</v>
      </c>
      <c r="S4871" s="1" t="str">
        <f t="shared" si="228"/>
        <v/>
      </c>
      <c r="T4871" s="3">
        <f t="shared" si="229"/>
        <v>0</v>
      </c>
    </row>
    <row r="4872" spans="1:20" x14ac:dyDescent="0.25">
      <c r="A4872" s="1" t="s">
        <v>12776</v>
      </c>
      <c r="B4872" s="1" t="s">
        <v>12777</v>
      </c>
      <c r="C4872" s="1" t="s">
        <v>12778</v>
      </c>
      <c r="D4872" s="1" t="s">
        <v>70</v>
      </c>
      <c r="E4872" s="1" t="s">
        <v>1146</v>
      </c>
      <c r="F4872" s="1">
        <v>0</v>
      </c>
      <c r="G4872" s="2">
        <v>38139</v>
      </c>
      <c r="H4872" s="1" t="s">
        <v>22</v>
      </c>
      <c r="I4872" s="1" t="s">
        <v>31</v>
      </c>
      <c r="J4872" s="2">
        <v>37992</v>
      </c>
      <c r="K4872" s="1"/>
      <c r="L4872" s="1" t="s">
        <v>24</v>
      </c>
      <c r="M4872" s="3">
        <v>91085.9</v>
      </c>
      <c r="N4872" s="3">
        <v>88089.07</v>
      </c>
      <c r="O4872" s="1">
        <v>849.77</v>
      </c>
      <c r="P4872" s="1" t="s">
        <v>32</v>
      </c>
      <c r="Q4872" s="3">
        <v>88938.84</v>
      </c>
      <c r="R4872" s="1" t="str">
        <f t="shared" si="230"/>
        <v>2004-06</v>
      </c>
      <c r="S4872" s="1" t="str">
        <f t="shared" si="228"/>
        <v/>
      </c>
      <c r="T4872" s="3">
        <f t="shared" si="229"/>
        <v>849.77</v>
      </c>
    </row>
    <row r="4873" spans="1:20" x14ac:dyDescent="0.25">
      <c r="A4873" s="1" t="s">
        <v>12779</v>
      </c>
      <c r="B4873" s="1" t="s">
        <v>12780</v>
      </c>
      <c r="C4873" s="1" t="s">
        <v>12781</v>
      </c>
      <c r="D4873" s="1" t="s">
        <v>70</v>
      </c>
      <c r="E4873" s="1" t="s">
        <v>174</v>
      </c>
      <c r="F4873" s="1">
        <v>0</v>
      </c>
      <c r="G4873" s="2">
        <v>40882</v>
      </c>
      <c r="H4873" s="1" t="s">
        <v>22</v>
      </c>
      <c r="I4873" s="1" t="s">
        <v>31</v>
      </c>
      <c r="J4873" s="2">
        <v>40675</v>
      </c>
      <c r="K4873" s="1"/>
      <c r="L4873" s="1" t="s">
        <v>24</v>
      </c>
      <c r="M4873" s="3">
        <v>86778.43</v>
      </c>
      <c r="N4873" s="3">
        <v>90173.440000000002</v>
      </c>
      <c r="O4873" s="3">
        <v>5197.95</v>
      </c>
      <c r="P4873" s="1">
        <v>125</v>
      </c>
      <c r="Q4873" s="3">
        <v>95496.39</v>
      </c>
      <c r="R4873" s="1" t="str">
        <f t="shared" si="230"/>
        <v>2011-12</v>
      </c>
      <c r="S4873" s="1" t="str">
        <f t="shared" si="228"/>
        <v/>
      </c>
      <c r="T4873" s="3">
        <f t="shared" si="229"/>
        <v>5322.95</v>
      </c>
    </row>
    <row r="4874" spans="1:20" x14ac:dyDescent="0.25">
      <c r="A4874" s="1" t="s">
        <v>2968</v>
      </c>
      <c r="B4874" s="1" t="s">
        <v>12780</v>
      </c>
      <c r="C4874" s="1" t="s">
        <v>12782</v>
      </c>
      <c r="D4874" s="1" t="s">
        <v>20</v>
      </c>
      <c r="E4874" s="1" t="s">
        <v>12783</v>
      </c>
      <c r="F4874" s="1">
        <v>0</v>
      </c>
      <c r="G4874" s="2">
        <v>39720</v>
      </c>
      <c r="H4874" s="1" t="s">
        <v>22</v>
      </c>
      <c r="I4874" s="1" t="s">
        <v>31</v>
      </c>
      <c r="J4874" s="1" t="s">
        <v>3383</v>
      </c>
      <c r="K4874" s="1"/>
      <c r="L4874" s="1" t="s">
        <v>24</v>
      </c>
      <c r="M4874" s="3">
        <v>77472.72</v>
      </c>
      <c r="N4874" s="3">
        <v>77192.91</v>
      </c>
      <c r="O4874" s="1" t="s">
        <v>32</v>
      </c>
      <c r="P4874" s="1">
        <v>125</v>
      </c>
      <c r="Q4874" s="3">
        <v>77317.91</v>
      </c>
      <c r="R4874" s="1" t="str">
        <f t="shared" si="230"/>
        <v>2008-09</v>
      </c>
      <c r="S4874" s="1" t="str">
        <f t="shared" si="228"/>
        <v/>
      </c>
      <c r="T4874" s="3">
        <f t="shared" si="229"/>
        <v>125</v>
      </c>
    </row>
    <row r="4875" spans="1:20" x14ac:dyDescent="0.25">
      <c r="A4875" s="1" t="s">
        <v>12784</v>
      </c>
      <c r="B4875" s="1" t="s">
        <v>12780</v>
      </c>
      <c r="C4875" s="1" t="s">
        <v>12785</v>
      </c>
      <c r="D4875" s="1" t="s">
        <v>28</v>
      </c>
      <c r="E4875" s="1" t="s">
        <v>46</v>
      </c>
      <c r="F4875" s="1">
        <v>0</v>
      </c>
      <c r="G4875" s="2">
        <v>43122</v>
      </c>
      <c r="H4875" s="1" t="s">
        <v>22</v>
      </c>
      <c r="I4875" s="1" t="s">
        <v>23</v>
      </c>
      <c r="J4875" s="1" t="s">
        <v>2917</v>
      </c>
      <c r="K4875" s="1"/>
      <c r="L4875" s="1" t="s">
        <v>24</v>
      </c>
      <c r="M4875" s="3">
        <v>52748.800000000003</v>
      </c>
      <c r="N4875" s="3">
        <v>42375.53</v>
      </c>
      <c r="O4875" s="3">
        <v>24424.44</v>
      </c>
      <c r="P4875" s="1">
        <v>125</v>
      </c>
      <c r="Q4875" s="3">
        <v>66924.97</v>
      </c>
      <c r="R4875" s="1" t="str">
        <f t="shared" si="230"/>
        <v>2018-01</v>
      </c>
      <c r="S4875" s="1" t="str">
        <f t="shared" si="228"/>
        <v/>
      </c>
      <c r="T4875" s="3">
        <f t="shared" si="229"/>
        <v>24549.439999999999</v>
      </c>
    </row>
    <row r="4876" spans="1:20" x14ac:dyDescent="0.25">
      <c r="A4876" s="1" t="s">
        <v>304</v>
      </c>
      <c r="B4876" s="1" t="s">
        <v>12786</v>
      </c>
      <c r="C4876" s="1" t="s">
        <v>12787</v>
      </c>
      <c r="D4876" s="1" t="s">
        <v>227</v>
      </c>
      <c r="E4876" s="1" t="s">
        <v>12788</v>
      </c>
      <c r="F4876" s="1">
        <v>0</v>
      </c>
      <c r="G4876" s="2">
        <v>43388</v>
      </c>
      <c r="H4876" s="1" t="s">
        <v>22</v>
      </c>
      <c r="I4876" s="1" t="s">
        <v>31</v>
      </c>
      <c r="J4876" s="1" t="s">
        <v>3984</v>
      </c>
      <c r="K4876" s="1"/>
      <c r="L4876" s="1" t="s">
        <v>24</v>
      </c>
      <c r="M4876" s="3">
        <v>110371.87</v>
      </c>
      <c r="N4876" s="3">
        <v>110168.33</v>
      </c>
      <c r="O4876" s="1" t="s">
        <v>32</v>
      </c>
      <c r="P4876" s="1">
        <v>125</v>
      </c>
      <c r="Q4876" s="3">
        <v>110293.33</v>
      </c>
      <c r="R4876" s="1" t="str">
        <f t="shared" si="230"/>
        <v>2018-10</v>
      </c>
      <c r="S4876" s="1" t="str">
        <f t="shared" si="228"/>
        <v/>
      </c>
      <c r="T4876" s="3">
        <f t="shared" si="229"/>
        <v>125</v>
      </c>
    </row>
    <row r="4877" spans="1:20" x14ac:dyDescent="0.25">
      <c r="A4877" s="1" t="s">
        <v>12789</v>
      </c>
      <c r="B4877" s="1" t="s">
        <v>12790</v>
      </c>
      <c r="C4877" s="1" t="s">
        <v>12791</v>
      </c>
      <c r="D4877" s="1" t="s">
        <v>623</v>
      </c>
      <c r="E4877" s="1" t="s">
        <v>7701</v>
      </c>
      <c r="F4877" s="1">
        <v>0</v>
      </c>
      <c r="G4877" s="2">
        <v>37060</v>
      </c>
      <c r="H4877" s="1" t="s">
        <v>30</v>
      </c>
      <c r="I4877" s="1" t="s">
        <v>31</v>
      </c>
      <c r="J4877" s="2">
        <v>35279</v>
      </c>
      <c r="K4877" s="1"/>
      <c r="L4877" s="1" t="s">
        <v>24</v>
      </c>
      <c r="M4877" s="3">
        <v>58265.58</v>
      </c>
      <c r="N4877" s="3">
        <v>58266</v>
      </c>
      <c r="O4877" s="1" t="s">
        <v>32</v>
      </c>
      <c r="P4877" s="1" t="s">
        <v>32</v>
      </c>
      <c r="Q4877" s="3">
        <v>58266</v>
      </c>
      <c r="R4877" s="1" t="str">
        <f t="shared" si="230"/>
        <v>2001-06</v>
      </c>
      <c r="S4877" s="1" t="str">
        <f t="shared" si="228"/>
        <v/>
      </c>
      <c r="T4877" s="3">
        <f t="shared" si="229"/>
        <v>0</v>
      </c>
    </row>
    <row r="4878" spans="1:20" x14ac:dyDescent="0.25">
      <c r="A4878" s="1" t="s">
        <v>7083</v>
      </c>
      <c r="B4878" s="1" t="s">
        <v>12792</v>
      </c>
      <c r="C4878" s="1" t="s">
        <v>12793</v>
      </c>
      <c r="D4878" s="1" t="s">
        <v>82</v>
      </c>
      <c r="E4878" s="1" t="s">
        <v>776</v>
      </c>
      <c r="F4878" s="1">
        <v>0</v>
      </c>
      <c r="G4878" s="2">
        <v>43781</v>
      </c>
      <c r="H4878" s="1" t="s">
        <v>22</v>
      </c>
      <c r="I4878" s="1" t="s">
        <v>31</v>
      </c>
      <c r="J4878" s="2">
        <v>43810</v>
      </c>
      <c r="K4878" s="2">
        <v>44841</v>
      </c>
      <c r="L4878" s="1" t="s">
        <v>42</v>
      </c>
      <c r="M4878" s="3">
        <v>59084.06</v>
      </c>
      <c r="N4878" s="3">
        <v>47495.14</v>
      </c>
      <c r="O4878" s="1" t="s">
        <v>32</v>
      </c>
      <c r="P4878" s="1" t="s">
        <v>32</v>
      </c>
      <c r="Q4878" s="3">
        <v>47495.14</v>
      </c>
      <c r="R4878" s="1" t="str">
        <f t="shared" si="230"/>
        <v>2019-11</v>
      </c>
      <c r="S4878" s="1" t="str">
        <f t="shared" si="228"/>
        <v>2022-10</v>
      </c>
      <c r="T4878" s="3">
        <f t="shared" si="229"/>
        <v>0</v>
      </c>
    </row>
    <row r="4879" spans="1:20" x14ac:dyDescent="0.25">
      <c r="A4879" s="1" t="s">
        <v>12794</v>
      </c>
      <c r="B4879" s="1" t="s">
        <v>12795</v>
      </c>
      <c r="C4879" s="1" t="s">
        <v>12796</v>
      </c>
      <c r="D4879" s="1" t="s">
        <v>70</v>
      </c>
      <c r="E4879" s="1" t="s">
        <v>573</v>
      </c>
      <c r="F4879" s="1">
        <v>0</v>
      </c>
      <c r="G4879" s="2">
        <v>36087</v>
      </c>
      <c r="H4879" s="1" t="s">
        <v>30</v>
      </c>
      <c r="I4879" s="1" t="s">
        <v>31</v>
      </c>
      <c r="J4879" s="1" t="s">
        <v>12797</v>
      </c>
      <c r="K4879" s="1"/>
      <c r="L4879" s="1" t="s">
        <v>24</v>
      </c>
      <c r="M4879" s="3">
        <v>38795.74</v>
      </c>
      <c r="N4879" s="3">
        <v>38794.69</v>
      </c>
      <c r="O4879" s="1">
        <v>522.26</v>
      </c>
      <c r="P4879" s="1">
        <v>125</v>
      </c>
      <c r="Q4879" s="3">
        <v>39441.949999999997</v>
      </c>
      <c r="R4879" s="1" t="str">
        <f t="shared" si="230"/>
        <v>1998-10</v>
      </c>
      <c r="S4879" s="1" t="str">
        <f t="shared" si="228"/>
        <v/>
      </c>
      <c r="T4879" s="3">
        <f t="shared" si="229"/>
        <v>647.26</v>
      </c>
    </row>
    <row r="4880" spans="1:20" x14ac:dyDescent="0.25">
      <c r="A4880" s="1" t="s">
        <v>12798</v>
      </c>
      <c r="B4880" s="1" t="s">
        <v>12799</v>
      </c>
      <c r="C4880" s="1" t="s">
        <v>12800</v>
      </c>
      <c r="D4880" s="1" t="s">
        <v>70</v>
      </c>
      <c r="E4880" s="1" t="s">
        <v>169</v>
      </c>
      <c r="F4880" s="1">
        <v>0</v>
      </c>
      <c r="G4880" s="2">
        <v>44564</v>
      </c>
      <c r="H4880" s="1" t="s">
        <v>22</v>
      </c>
      <c r="I4880" s="1" t="s">
        <v>31</v>
      </c>
      <c r="J4880" s="2">
        <v>44621</v>
      </c>
      <c r="K4880" s="1"/>
      <c r="L4880" s="1" t="s">
        <v>24</v>
      </c>
      <c r="M4880" s="3">
        <v>46000.03</v>
      </c>
      <c r="N4880" s="3">
        <v>40881.15</v>
      </c>
      <c r="O4880" s="3">
        <v>6691.95</v>
      </c>
      <c r="P4880" s="1">
        <v>100</v>
      </c>
      <c r="Q4880" s="3">
        <v>47673.1</v>
      </c>
      <c r="R4880" s="1" t="str">
        <f t="shared" si="230"/>
        <v>2022-01</v>
      </c>
      <c r="S4880" s="1" t="str">
        <f t="shared" si="228"/>
        <v/>
      </c>
      <c r="T4880" s="3">
        <f t="shared" si="229"/>
        <v>6791.95</v>
      </c>
    </row>
    <row r="4881" spans="1:20" x14ac:dyDescent="0.25">
      <c r="A4881" s="1" t="s">
        <v>12801</v>
      </c>
      <c r="B4881" s="1" t="s">
        <v>12802</v>
      </c>
      <c r="C4881" s="1" t="s">
        <v>12803</v>
      </c>
      <c r="D4881" s="1" t="s">
        <v>70</v>
      </c>
      <c r="E4881" s="1" t="s">
        <v>1461</v>
      </c>
      <c r="F4881" s="1">
        <v>0</v>
      </c>
      <c r="G4881" s="2">
        <v>42114</v>
      </c>
      <c r="H4881" s="1" t="s">
        <v>22</v>
      </c>
      <c r="I4881" s="1" t="s">
        <v>31</v>
      </c>
      <c r="J4881" s="1" t="s">
        <v>1865</v>
      </c>
      <c r="K4881" s="1"/>
      <c r="L4881" s="1" t="s">
        <v>24</v>
      </c>
      <c r="M4881" s="3">
        <v>58799.94</v>
      </c>
      <c r="N4881" s="3">
        <v>53212.84</v>
      </c>
      <c r="O4881" s="3">
        <v>1450.68</v>
      </c>
      <c r="P4881" s="1" t="s">
        <v>32</v>
      </c>
      <c r="Q4881" s="3">
        <v>54663.519999999997</v>
      </c>
      <c r="R4881" s="1" t="str">
        <f t="shared" si="230"/>
        <v>2015-04</v>
      </c>
      <c r="S4881" s="1" t="str">
        <f t="shared" si="228"/>
        <v/>
      </c>
      <c r="T4881" s="3">
        <f t="shared" si="229"/>
        <v>1450.68</v>
      </c>
    </row>
    <row r="4882" spans="1:20" x14ac:dyDescent="0.25">
      <c r="A4882" s="1" t="s">
        <v>9294</v>
      </c>
      <c r="B4882" s="1" t="s">
        <v>12804</v>
      </c>
      <c r="C4882" s="1" t="s">
        <v>12805</v>
      </c>
      <c r="D4882" s="1" t="s">
        <v>70</v>
      </c>
      <c r="E4882" s="1" t="s">
        <v>573</v>
      </c>
      <c r="F4882" s="1">
        <v>0</v>
      </c>
      <c r="G4882" s="2">
        <v>42772</v>
      </c>
      <c r="H4882" s="1" t="s">
        <v>22</v>
      </c>
      <c r="I4882" s="1" t="s">
        <v>31</v>
      </c>
      <c r="J4882" s="2">
        <v>42888</v>
      </c>
      <c r="K4882" s="1"/>
      <c r="L4882" s="1" t="s">
        <v>24</v>
      </c>
      <c r="M4882" s="3">
        <v>45599.839999999997</v>
      </c>
      <c r="N4882" s="3">
        <v>45730.55</v>
      </c>
      <c r="O4882" s="1" t="s">
        <v>32</v>
      </c>
      <c r="P4882" s="1" t="s">
        <v>32</v>
      </c>
      <c r="Q4882" s="3">
        <v>45730.55</v>
      </c>
      <c r="R4882" s="1" t="str">
        <f t="shared" si="230"/>
        <v>2017-02</v>
      </c>
      <c r="S4882" s="1" t="str">
        <f t="shared" si="228"/>
        <v/>
      </c>
      <c r="T4882" s="3">
        <f t="shared" si="229"/>
        <v>0</v>
      </c>
    </row>
    <row r="4883" spans="1:20" x14ac:dyDescent="0.25">
      <c r="A4883" s="1" t="s">
        <v>2198</v>
      </c>
      <c r="B4883" s="1" t="s">
        <v>12806</v>
      </c>
      <c r="C4883" s="1" t="s">
        <v>12807</v>
      </c>
      <c r="D4883" s="1" t="s">
        <v>39</v>
      </c>
      <c r="E4883" s="1" t="s">
        <v>40</v>
      </c>
      <c r="F4883" s="1">
        <v>0</v>
      </c>
      <c r="G4883" s="2">
        <v>44743</v>
      </c>
      <c r="H4883" s="1" t="s">
        <v>30</v>
      </c>
      <c r="I4883" s="1" t="s">
        <v>31</v>
      </c>
      <c r="J4883" s="2">
        <v>44568</v>
      </c>
      <c r="K4883" s="2">
        <v>44809</v>
      </c>
      <c r="L4883" s="1" t="s">
        <v>42</v>
      </c>
      <c r="M4883" s="3">
        <v>39936</v>
      </c>
      <c r="N4883" s="3">
        <v>1408</v>
      </c>
      <c r="O4883" s="1" t="s">
        <v>32</v>
      </c>
      <c r="P4883" s="1" t="s">
        <v>32</v>
      </c>
      <c r="Q4883" s="3">
        <v>1408</v>
      </c>
      <c r="R4883" s="1" t="str">
        <f t="shared" si="230"/>
        <v>2022-07</v>
      </c>
      <c r="S4883" s="1" t="str">
        <f t="shared" si="228"/>
        <v>2022-09</v>
      </c>
      <c r="T4883" s="3">
        <f t="shared" si="229"/>
        <v>0</v>
      </c>
    </row>
    <row r="4884" spans="1:20" x14ac:dyDescent="0.25">
      <c r="A4884" s="1" t="s">
        <v>12808</v>
      </c>
      <c r="B4884" s="1" t="s">
        <v>12806</v>
      </c>
      <c r="C4884" s="1" t="s">
        <v>12809</v>
      </c>
      <c r="D4884" s="1" t="s">
        <v>204</v>
      </c>
      <c r="E4884" s="1" t="s">
        <v>9848</v>
      </c>
      <c r="F4884" s="1">
        <v>0</v>
      </c>
      <c r="G4884" s="2">
        <v>35590</v>
      </c>
      <c r="H4884" s="1" t="s">
        <v>30</v>
      </c>
      <c r="I4884" s="1" t="s">
        <v>31</v>
      </c>
      <c r="J4884" s="2">
        <v>35679</v>
      </c>
      <c r="K4884" s="1"/>
      <c r="L4884" s="1" t="s">
        <v>24</v>
      </c>
      <c r="M4884" s="3">
        <v>146874.21</v>
      </c>
      <c r="N4884" s="3">
        <v>147653.5</v>
      </c>
      <c r="O4884" s="1" t="s">
        <v>32</v>
      </c>
      <c r="P4884" s="1">
        <v>125</v>
      </c>
      <c r="Q4884" s="3">
        <v>147778.5</v>
      </c>
      <c r="R4884" s="1" t="str">
        <f t="shared" si="230"/>
        <v>1997-06</v>
      </c>
      <c r="S4884" s="1" t="str">
        <f t="shared" si="228"/>
        <v/>
      </c>
      <c r="T4884" s="3">
        <f t="shared" si="229"/>
        <v>125</v>
      </c>
    </row>
    <row r="4885" spans="1:20" x14ac:dyDescent="0.25">
      <c r="A4885" s="1" t="s">
        <v>12810</v>
      </c>
      <c r="B4885" s="1" t="s">
        <v>12811</v>
      </c>
      <c r="C4885" s="1" t="s">
        <v>12812</v>
      </c>
      <c r="D4885" s="1" t="s">
        <v>70</v>
      </c>
      <c r="E4885" s="1" t="s">
        <v>96</v>
      </c>
      <c r="F4885" s="1">
        <v>0</v>
      </c>
      <c r="G4885" s="2">
        <v>44747</v>
      </c>
      <c r="H4885" s="1" t="s">
        <v>22</v>
      </c>
      <c r="I4885" s="1" t="s">
        <v>23</v>
      </c>
      <c r="J4885" s="2">
        <v>44688</v>
      </c>
      <c r="K4885" s="2">
        <v>44900</v>
      </c>
      <c r="L4885" s="1" t="s">
        <v>42</v>
      </c>
      <c r="M4885" s="3">
        <v>20800</v>
      </c>
      <c r="N4885" s="3">
        <v>3437.5</v>
      </c>
      <c r="O4885" s="1" t="s">
        <v>32</v>
      </c>
      <c r="P4885" s="1">
        <v>100</v>
      </c>
      <c r="Q4885" s="3">
        <v>3537.5</v>
      </c>
      <c r="R4885" s="1" t="str">
        <f t="shared" si="230"/>
        <v>2022-07</v>
      </c>
      <c r="S4885" s="1" t="str">
        <f t="shared" si="228"/>
        <v>2022-12</v>
      </c>
      <c r="T4885" s="3">
        <f t="shared" si="229"/>
        <v>100</v>
      </c>
    </row>
    <row r="4886" spans="1:20" x14ac:dyDescent="0.25">
      <c r="A4886" s="1" t="s">
        <v>12813</v>
      </c>
      <c r="B4886" s="1" t="s">
        <v>12814</v>
      </c>
      <c r="C4886" s="1" t="s">
        <v>12815</v>
      </c>
      <c r="D4886" s="1" t="s">
        <v>70</v>
      </c>
      <c r="E4886" s="1" t="s">
        <v>174</v>
      </c>
      <c r="F4886" s="1">
        <v>0</v>
      </c>
      <c r="G4886" s="2">
        <v>42576</v>
      </c>
      <c r="H4886" s="1" t="s">
        <v>30</v>
      </c>
      <c r="I4886" s="1" t="s">
        <v>31</v>
      </c>
      <c r="J4886" s="1" t="s">
        <v>12816</v>
      </c>
      <c r="K4886" s="1"/>
      <c r="L4886" s="1" t="s">
        <v>24</v>
      </c>
      <c r="M4886" s="3">
        <v>86778.43</v>
      </c>
      <c r="N4886" s="3">
        <v>89025.32</v>
      </c>
      <c r="O4886" s="1">
        <v>761.3</v>
      </c>
      <c r="P4886" s="1" t="s">
        <v>32</v>
      </c>
      <c r="Q4886" s="3">
        <v>89786.62</v>
      </c>
      <c r="R4886" s="1" t="str">
        <f t="shared" si="230"/>
        <v>2016-07</v>
      </c>
      <c r="S4886" s="1" t="str">
        <f t="shared" si="228"/>
        <v/>
      </c>
      <c r="T4886" s="3">
        <f t="shared" si="229"/>
        <v>761.3</v>
      </c>
    </row>
    <row r="4887" spans="1:20" x14ac:dyDescent="0.25">
      <c r="A4887" s="1" t="s">
        <v>12817</v>
      </c>
      <c r="B4887" s="1" t="s">
        <v>12818</v>
      </c>
      <c r="C4887" s="1" t="s">
        <v>12819</v>
      </c>
      <c r="D4887" s="1" t="s">
        <v>88</v>
      </c>
      <c r="E4887" s="1" t="s">
        <v>89</v>
      </c>
      <c r="F4887" s="1">
        <v>0</v>
      </c>
      <c r="G4887" s="2">
        <v>36115</v>
      </c>
      <c r="H4887" s="1" t="s">
        <v>30</v>
      </c>
      <c r="I4887" s="1" t="s">
        <v>31</v>
      </c>
      <c r="J4887" s="1" t="s">
        <v>711</v>
      </c>
      <c r="K4887" s="1"/>
      <c r="L4887" s="1" t="s">
        <v>24</v>
      </c>
      <c r="M4887" s="3">
        <v>59673.95</v>
      </c>
      <c r="N4887" s="3">
        <v>59675.199999999997</v>
      </c>
      <c r="O4887" s="1">
        <v>401.65</v>
      </c>
      <c r="P4887" s="1">
        <v>125</v>
      </c>
      <c r="Q4887" s="3">
        <v>60201.85</v>
      </c>
      <c r="R4887" s="1" t="str">
        <f t="shared" si="230"/>
        <v>1998-11</v>
      </c>
      <c r="S4887" s="1" t="str">
        <f t="shared" si="228"/>
        <v/>
      </c>
      <c r="T4887" s="3">
        <f t="shared" si="229"/>
        <v>526.65</v>
      </c>
    </row>
    <row r="4888" spans="1:20" x14ac:dyDescent="0.25">
      <c r="A4888" s="1" t="s">
        <v>12820</v>
      </c>
      <c r="B4888" s="1" t="s">
        <v>12818</v>
      </c>
      <c r="C4888" s="1" t="s">
        <v>12821</v>
      </c>
      <c r="D4888" s="1" t="s">
        <v>70</v>
      </c>
      <c r="E4888" s="1" t="s">
        <v>639</v>
      </c>
      <c r="F4888" s="1">
        <v>0</v>
      </c>
      <c r="G4888" s="2">
        <v>36500</v>
      </c>
      <c r="H4888" s="1" t="s">
        <v>22</v>
      </c>
      <c r="I4888" s="1" t="s">
        <v>31</v>
      </c>
      <c r="J4888" s="2">
        <v>36323</v>
      </c>
      <c r="K4888" s="1"/>
      <c r="L4888" s="1" t="s">
        <v>24</v>
      </c>
      <c r="M4888" s="3">
        <v>37864.74</v>
      </c>
      <c r="N4888" s="3">
        <v>37542.769999999997</v>
      </c>
      <c r="O4888" s="1" t="s">
        <v>32</v>
      </c>
      <c r="P4888" s="1" t="s">
        <v>32</v>
      </c>
      <c r="Q4888" s="3">
        <v>37542.769999999997</v>
      </c>
      <c r="R4888" s="1" t="str">
        <f t="shared" si="230"/>
        <v>1999-12</v>
      </c>
      <c r="S4888" s="1" t="str">
        <f t="shared" si="228"/>
        <v/>
      </c>
      <c r="T4888" s="3">
        <f t="shared" si="229"/>
        <v>0</v>
      </c>
    </row>
    <row r="4889" spans="1:20" x14ac:dyDescent="0.25">
      <c r="A4889" s="1" t="s">
        <v>12411</v>
      </c>
      <c r="B4889" s="1" t="s">
        <v>12822</v>
      </c>
      <c r="C4889" s="1" t="s">
        <v>12823</v>
      </c>
      <c r="D4889" s="1" t="s">
        <v>82</v>
      </c>
      <c r="E4889" s="1" t="s">
        <v>639</v>
      </c>
      <c r="F4889" s="1">
        <v>0</v>
      </c>
      <c r="G4889" s="2">
        <v>31572</v>
      </c>
      <c r="H4889" s="1" t="s">
        <v>22</v>
      </c>
      <c r="I4889" s="1" t="s">
        <v>31</v>
      </c>
      <c r="J4889" s="2">
        <v>31661</v>
      </c>
      <c r="K4889" s="1"/>
      <c r="L4889" s="1" t="s">
        <v>24</v>
      </c>
      <c r="M4889" s="3">
        <v>40894.46</v>
      </c>
      <c r="N4889" s="3">
        <v>43579.11</v>
      </c>
      <c r="O4889" s="1" t="s">
        <v>32</v>
      </c>
      <c r="P4889" s="1" t="s">
        <v>32</v>
      </c>
      <c r="Q4889" s="3">
        <v>43579.11</v>
      </c>
      <c r="R4889" s="1" t="str">
        <f t="shared" si="230"/>
        <v>1986-06</v>
      </c>
      <c r="S4889" s="1" t="str">
        <f t="shared" si="228"/>
        <v/>
      </c>
      <c r="T4889" s="3">
        <f t="shared" si="229"/>
        <v>0</v>
      </c>
    </row>
    <row r="4890" spans="1:20" x14ac:dyDescent="0.25">
      <c r="A4890" s="1" t="s">
        <v>12824</v>
      </c>
      <c r="B4890" s="1" t="s">
        <v>12825</v>
      </c>
      <c r="C4890" s="1" t="s">
        <v>12826</v>
      </c>
      <c r="D4890" s="1" t="s">
        <v>28</v>
      </c>
      <c r="E4890" s="1" t="s">
        <v>46</v>
      </c>
      <c r="F4890" s="1">
        <v>0</v>
      </c>
      <c r="G4890" s="2">
        <v>38352</v>
      </c>
      <c r="H4890" s="1" t="s">
        <v>30</v>
      </c>
      <c r="I4890" s="1" t="s">
        <v>31</v>
      </c>
      <c r="J4890" s="1" t="s">
        <v>4253</v>
      </c>
      <c r="K4890" s="1"/>
      <c r="L4890" s="1" t="s">
        <v>24</v>
      </c>
      <c r="M4890" s="3">
        <v>55575.519999999997</v>
      </c>
      <c r="N4890" s="3">
        <v>45486.34</v>
      </c>
      <c r="O4890" s="3">
        <v>33916.47</v>
      </c>
      <c r="P4890" s="1">
        <v>125</v>
      </c>
      <c r="Q4890" s="3">
        <v>79527.81</v>
      </c>
      <c r="R4890" s="1" t="str">
        <f t="shared" si="230"/>
        <v>2004-12</v>
      </c>
      <c r="S4890" s="1" t="str">
        <f t="shared" si="228"/>
        <v/>
      </c>
      <c r="T4890" s="3">
        <f t="shared" si="229"/>
        <v>34041.47</v>
      </c>
    </row>
    <row r="4891" spans="1:20" x14ac:dyDescent="0.25">
      <c r="A4891" s="1" t="s">
        <v>12827</v>
      </c>
      <c r="B4891" s="1" t="s">
        <v>12828</v>
      </c>
      <c r="C4891" s="1" t="s">
        <v>12829</v>
      </c>
      <c r="D4891" s="1" t="s">
        <v>284</v>
      </c>
      <c r="E4891" s="1" t="s">
        <v>2755</v>
      </c>
      <c r="F4891" s="1">
        <v>0</v>
      </c>
      <c r="G4891" s="2">
        <v>36759</v>
      </c>
      <c r="H4891" s="1" t="s">
        <v>30</v>
      </c>
      <c r="I4891" s="1" t="s">
        <v>31</v>
      </c>
      <c r="J4891" s="1" t="s">
        <v>12830</v>
      </c>
      <c r="K4891" s="1"/>
      <c r="L4891" s="1" t="s">
        <v>24</v>
      </c>
      <c r="M4891" s="3">
        <v>78972.399999999994</v>
      </c>
      <c r="N4891" s="3">
        <v>78912.800000000003</v>
      </c>
      <c r="O4891" s="1" t="s">
        <v>32</v>
      </c>
      <c r="P4891" s="3">
        <v>3283.9</v>
      </c>
      <c r="Q4891" s="3">
        <v>82196.7</v>
      </c>
      <c r="R4891" s="1" t="str">
        <f t="shared" si="230"/>
        <v>2000-08</v>
      </c>
      <c r="S4891" s="1" t="str">
        <f t="shared" si="228"/>
        <v/>
      </c>
      <c r="T4891" s="3">
        <f t="shared" si="229"/>
        <v>3283.9</v>
      </c>
    </row>
    <row r="4892" spans="1:20" x14ac:dyDescent="0.25">
      <c r="A4892" s="1" t="s">
        <v>12831</v>
      </c>
      <c r="B4892" s="1" t="s">
        <v>12832</v>
      </c>
      <c r="C4892" s="1" t="s">
        <v>12833</v>
      </c>
      <c r="D4892" s="1" t="s">
        <v>227</v>
      </c>
      <c r="E4892" s="1" t="s">
        <v>12834</v>
      </c>
      <c r="F4892" s="1">
        <v>0</v>
      </c>
      <c r="G4892" s="2">
        <v>42394</v>
      </c>
      <c r="H4892" s="1" t="s">
        <v>30</v>
      </c>
      <c r="I4892" s="1" t="s">
        <v>31</v>
      </c>
      <c r="J4892" s="1" t="s">
        <v>1732</v>
      </c>
      <c r="K4892" s="1"/>
      <c r="L4892" s="1" t="s">
        <v>24</v>
      </c>
      <c r="M4892" s="3">
        <v>78000</v>
      </c>
      <c r="N4892" s="3">
        <v>75742.53</v>
      </c>
      <c r="O4892" s="1" t="s">
        <v>32</v>
      </c>
      <c r="P4892" s="1" t="s">
        <v>32</v>
      </c>
      <c r="Q4892" s="3">
        <v>75742.53</v>
      </c>
      <c r="R4892" s="1" t="str">
        <f t="shared" si="230"/>
        <v>2016-01</v>
      </c>
      <c r="S4892" s="1" t="str">
        <f t="shared" si="228"/>
        <v/>
      </c>
      <c r="T4892" s="3">
        <f t="shared" si="229"/>
        <v>0</v>
      </c>
    </row>
    <row r="4893" spans="1:20" x14ac:dyDescent="0.25">
      <c r="A4893" s="1" t="s">
        <v>12835</v>
      </c>
      <c r="B4893" s="1" t="s">
        <v>12836</v>
      </c>
      <c r="C4893" s="1" t="s">
        <v>12837</v>
      </c>
      <c r="D4893" s="1" t="s">
        <v>20</v>
      </c>
      <c r="E4893" s="1" t="s">
        <v>205</v>
      </c>
      <c r="F4893" s="1">
        <v>0</v>
      </c>
      <c r="G4893" s="2">
        <v>44494</v>
      </c>
      <c r="H4893" s="1" t="s">
        <v>22</v>
      </c>
      <c r="I4893" s="1" t="s">
        <v>23</v>
      </c>
      <c r="J4893" s="1" t="s">
        <v>3393</v>
      </c>
      <c r="K4893" s="1"/>
      <c r="L4893" s="1" t="s">
        <v>24</v>
      </c>
      <c r="M4893" s="3">
        <v>42566.58</v>
      </c>
      <c r="N4893" s="3">
        <v>44204.12</v>
      </c>
      <c r="O4893" s="3">
        <v>7783.02</v>
      </c>
      <c r="P4893" s="1">
        <v>125</v>
      </c>
      <c r="Q4893" s="3">
        <v>52112.14</v>
      </c>
      <c r="R4893" s="1" t="str">
        <f t="shared" si="230"/>
        <v>2021-10</v>
      </c>
      <c r="S4893" s="1" t="str">
        <f t="shared" si="228"/>
        <v/>
      </c>
      <c r="T4893" s="3">
        <f t="shared" si="229"/>
        <v>7908.02</v>
      </c>
    </row>
    <row r="4894" spans="1:20" x14ac:dyDescent="0.25">
      <c r="A4894" s="1" t="s">
        <v>6733</v>
      </c>
      <c r="B4894" s="1" t="s">
        <v>12836</v>
      </c>
      <c r="C4894" s="1" t="s">
        <v>12838</v>
      </c>
      <c r="D4894" s="1" t="s">
        <v>70</v>
      </c>
      <c r="E4894" s="1" t="s">
        <v>639</v>
      </c>
      <c r="F4894" s="1">
        <v>0</v>
      </c>
      <c r="G4894" s="2">
        <v>40197</v>
      </c>
      <c r="H4894" s="1" t="s">
        <v>22</v>
      </c>
      <c r="I4894" s="1" t="s">
        <v>23</v>
      </c>
      <c r="J4894" s="1" t="s">
        <v>1117</v>
      </c>
      <c r="K4894" s="1"/>
      <c r="L4894" s="1" t="s">
        <v>24</v>
      </c>
      <c r="M4894" s="3">
        <v>37864.74</v>
      </c>
      <c r="N4894" s="3">
        <v>37061.870000000003</v>
      </c>
      <c r="O4894" s="1">
        <v>105.95</v>
      </c>
      <c r="P4894" s="1" t="s">
        <v>32</v>
      </c>
      <c r="Q4894" s="3">
        <v>37167.82</v>
      </c>
      <c r="R4894" s="1" t="str">
        <f t="shared" si="230"/>
        <v>2010-01</v>
      </c>
      <c r="S4894" s="1" t="str">
        <f t="shared" si="228"/>
        <v/>
      </c>
      <c r="T4894" s="3">
        <f t="shared" si="229"/>
        <v>105.95</v>
      </c>
    </row>
    <row r="4895" spans="1:20" x14ac:dyDescent="0.25">
      <c r="A4895" s="1" t="s">
        <v>12839</v>
      </c>
      <c r="B4895" s="1" t="s">
        <v>12840</v>
      </c>
      <c r="C4895" s="1" t="s">
        <v>12841</v>
      </c>
      <c r="D4895" s="1" t="s">
        <v>70</v>
      </c>
      <c r="E4895" s="1" t="s">
        <v>96</v>
      </c>
      <c r="F4895" s="1">
        <v>0</v>
      </c>
      <c r="G4895" s="2">
        <v>44718</v>
      </c>
      <c r="H4895" s="1" t="s">
        <v>30</v>
      </c>
      <c r="I4895" s="1" t="s">
        <v>23</v>
      </c>
      <c r="J4895" s="2">
        <v>44718</v>
      </c>
      <c r="K4895" s="2">
        <v>44771</v>
      </c>
      <c r="L4895" s="1" t="s">
        <v>42</v>
      </c>
      <c r="M4895" s="3">
        <v>20800</v>
      </c>
      <c r="N4895" s="3">
        <v>2472.5</v>
      </c>
      <c r="O4895" s="1" t="s">
        <v>32</v>
      </c>
      <c r="P4895" s="1">
        <v>100</v>
      </c>
      <c r="Q4895" s="3">
        <v>2572.5</v>
      </c>
      <c r="R4895" s="1" t="str">
        <f t="shared" si="230"/>
        <v>2022-06</v>
      </c>
      <c r="S4895" s="1" t="str">
        <f t="shared" si="228"/>
        <v>2022-07</v>
      </c>
      <c r="T4895" s="3">
        <f t="shared" si="229"/>
        <v>100</v>
      </c>
    </row>
    <row r="4896" spans="1:20" x14ac:dyDescent="0.25">
      <c r="A4896" s="1" t="s">
        <v>4822</v>
      </c>
      <c r="B4896" s="1" t="s">
        <v>12840</v>
      </c>
      <c r="C4896" s="1" t="s">
        <v>12842</v>
      </c>
      <c r="D4896" s="1" t="s">
        <v>70</v>
      </c>
      <c r="E4896" s="1" t="s">
        <v>12843</v>
      </c>
      <c r="F4896" s="1">
        <v>0</v>
      </c>
      <c r="G4896" s="2">
        <v>44144</v>
      </c>
      <c r="H4896" s="1" t="s">
        <v>22</v>
      </c>
      <c r="I4896" s="1" t="s">
        <v>23</v>
      </c>
      <c r="J4896" s="2">
        <v>44085</v>
      </c>
      <c r="K4896" s="1"/>
      <c r="L4896" s="1" t="s">
        <v>24</v>
      </c>
      <c r="M4896" s="3">
        <v>115285.46</v>
      </c>
      <c r="N4896" s="3">
        <v>115286.51</v>
      </c>
      <c r="O4896" s="1" t="s">
        <v>32</v>
      </c>
      <c r="P4896" s="1" t="s">
        <v>32</v>
      </c>
      <c r="Q4896" s="3">
        <v>115286.51</v>
      </c>
      <c r="R4896" s="1" t="str">
        <f t="shared" si="230"/>
        <v>2020-11</v>
      </c>
      <c r="S4896" s="1" t="str">
        <f t="shared" si="228"/>
        <v/>
      </c>
      <c r="T4896" s="3">
        <f t="shared" si="229"/>
        <v>0</v>
      </c>
    </row>
    <row r="4897" spans="1:20" x14ac:dyDescent="0.25">
      <c r="A4897" s="1" t="s">
        <v>12844</v>
      </c>
      <c r="B4897" s="1" t="s">
        <v>12845</v>
      </c>
      <c r="C4897" s="1" t="s">
        <v>12846</v>
      </c>
      <c r="D4897" s="1" t="s">
        <v>70</v>
      </c>
      <c r="E4897" s="1" t="s">
        <v>174</v>
      </c>
      <c r="F4897" s="1">
        <v>0</v>
      </c>
      <c r="G4897" s="2">
        <v>36689</v>
      </c>
      <c r="H4897" s="1" t="s">
        <v>22</v>
      </c>
      <c r="I4897" s="1" t="s">
        <v>31</v>
      </c>
      <c r="J4897" s="2">
        <v>36866</v>
      </c>
      <c r="K4897" s="1"/>
      <c r="L4897" s="1" t="s">
        <v>24</v>
      </c>
      <c r="M4897" s="3">
        <v>86778.43</v>
      </c>
      <c r="N4897" s="3">
        <v>93047.52</v>
      </c>
      <c r="O4897" s="3">
        <v>5725.16</v>
      </c>
      <c r="P4897" s="1" t="s">
        <v>32</v>
      </c>
      <c r="Q4897" s="3">
        <v>98772.68</v>
      </c>
      <c r="R4897" s="1" t="str">
        <f t="shared" si="230"/>
        <v>2000-06</v>
      </c>
      <c r="S4897" s="1" t="str">
        <f t="shared" si="228"/>
        <v/>
      </c>
      <c r="T4897" s="3">
        <f t="shared" si="229"/>
        <v>5725.16</v>
      </c>
    </row>
    <row r="4898" spans="1:20" x14ac:dyDescent="0.25">
      <c r="A4898" s="1" t="s">
        <v>12847</v>
      </c>
      <c r="B4898" s="1" t="s">
        <v>12845</v>
      </c>
      <c r="C4898" s="1" t="s">
        <v>12848</v>
      </c>
      <c r="D4898" s="1" t="s">
        <v>82</v>
      </c>
      <c r="E4898" s="1" t="s">
        <v>3829</v>
      </c>
      <c r="F4898" s="1">
        <v>0</v>
      </c>
      <c r="G4898" s="2">
        <v>39090</v>
      </c>
      <c r="H4898" s="1" t="s">
        <v>30</v>
      </c>
      <c r="I4898" s="1" t="s">
        <v>31</v>
      </c>
      <c r="J4898" s="2">
        <v>39295</v>
      </c>
      <c r="K4898" s="1"/>
      <c r="L4898" s="1" t="s">
        <v>24</v>
      </c>
      <c r="M4898" s="3">
        <v>69262.34</v>
      </c>
      <c r="N4898" s="3">
        <v>69463.360000000001</v>
      </c>
      <c r="O4898" s="1" t="s">
        <v>32</v>
      </c>
      <c r="P4898" s="1" t="s">
        <v>32</v>
      </c>
      <c r="Q4898" s="3">
        <v>69463.360000000001</v>
      </c>
      <c r="R4898" s="1" t="str">
        <f t="shared" si="230"/>
        <v>2007-01</v>
      </c>
      <c r="S4898" s="1" t="str">
        <f t="shared" si="228"/>
        <v/>
      </c>
      <c r="T4898" s="3">
        <f t="shared" si="229"/>
        <v>0</v>
      </c>
    </row>
    <row r="4899" spans="1:20" x14ac:dyDescent="0.25">
      <c r="A4899" s="1" t="s">
        <v>751</v>
      </c>
      <c r="B4899" s="1" t="s">
        <v>12849</v>
      </c>
      <c r="C4899" s="1" t="s">
        <v>12850</v>
      </c>
      <c r="D4899" s="1" t="s">
        <v>123</v>
      </c>
      <c r="E4899" s="1" t="s">
        <v>194</v>
      </c>
      <c r="F4899" s="1">
        <v>0</v>
      </c>
      <c r="G4899" s="2">
        <v>42820</v>
      </c>
      <c r="H4899" s="1" t="s">
        <v>30</v>
      </c>
      <c r="I4899" s="1" t="s">
        <v>31</v>
      </c>
      <c r="J4899" s="1" t="s">
        <v>195</v>
      </c>
      <c r="K4899" s="1"/>
      <c r="L4899" s="1" t="s">
        <v>24</v>
      </c>
      <c r="M4899" s="3">
        <v>75627.759999999995</v>
      </c>
      <c r="N4899" s="3">
        <v>68930.37</v>
      </c>
      <c r="O4899" s="3">
        <v>9574.65</v>
      </c>
      <c r="P4899" s="1">
        <v>125</v>
      </c>
      <c r="Q4899" s="3">
        <v>78630.02</v>
      </c>
      <c r="R4899" s="1" t="str">
        <f t="shared" si="230"/>
        <v>2017-03</v>
      </c>
      <c r="S4899" s="1" t="str">
        <f t="shared" si="228"/>
        <v/>
      </c>
      <c r="T4899" s="3">
        <f t="shared" si="229"/>
        <v>9699.65</v>
      </c>
    </row>
    <row r="4900" spans="1:20" x14ac:dyDescent="0.25">
      <c r="A4900" s="1" t="s">
        <v>12851</v>
      </c>
      <c r="B4900" s="1" t="s">
        <v>12852</v>
      </c>
      <c r="C4900" s="1" t="s">
        <v>12853</v>
      </c>
      <c r="D4900" s="1" t="s">
        <v>237</v>
      </c>
      <c r="E4900" s="1" t="s">
        <v>493</v>
      </c>
      <c r="F4900" s="1">
        <v>0</v>
      </c>
      <c r="G4900" s="2">
        <v>43605</v>
      </c>
      <c r="H4900" s="1" t="s">
        <v>22</v>
      </c>
      <c r="I4900" s="1" t="s">
        <v>31</v>
      </c>
      <c r="J4900" s="1" t="s">
        <v>6095</v>
      </c>
      <c r="K4900" s="1"/>
      <c r="L4900" s="1" t="s">
        <v>24</v>
      </c>
      <c r="M4900" s="3">
        <v>36169.54</v>
      </c>
      <c r="N4900" s="3">
        <v>36998.76</v>
      </c>
      <c r="O4900" s="3">
        <v>2341.13</v>
      </c>
      <c r="P4900" s="1" t="s">
        <v>32</v>
      </c>
      <c r="Q4900" s="3">
        <v>39339.89</v>
      </c>
      <c r="R4900" s="1" t="str">
        <f t="shared" si="230"/>
        <v>2019-05</v>
      </c>
      <c r="S4900" s="1" t="str">
        <f t="shared" si="228"/>
        <v/>
      </c>
      <c r="T4900" s="3">
        <f t="shared" si="229"/>
        <v>2341.13</v>
      </c>
    </row>
    <row r="4901" spans="1:20" x14ac:dyDescent="0.25">
      <c r="A4901" s="1" t="s">
        <v>12854</v>
      </c>
      <c r="B4901" s="1" t="s">
        <v>12855</v>
      </c>
      <c r="C4901" s="1" t="s">
        <v>12856</v>
      </c>
      <c r="D4901" s="1" t="s">
        <v>123</v>
      </c>
      <c r="E4901" s="1" t="s">
        <v>194</v>
      </c>
      <c r="F4901" s="1">
        <v>0</v>
      </c>
      <c r="G4901" s="2">
        <v>38935</v>
      </c>
      <c r="H4901" s="1" t="s">
        <v>22</v>
      </c>
      <c r="I4901" s="1" t="s">
        <v>31</v>
      </c>
      <c r="J4901" s="1" t="s">
        <v>1164</v>
      </c>
      <c r="K4901" s="1"/>
      <c r="L4901" s="1" t="s">
        <v>24</v>
      </c>
      <c r="M4901" s="3">
        <v>77667.199999999997</v>
      </c>
      <c r="N4901" s="3">
        <v>75052.31</v>
      </c>
      <c r="O4901" s="1">
        <v>831.33</v>
      </c>
      <c r="P4901" s="1">
        <v>125</v>
      </c>
      <c r="Q4901" s="3">
        <v>76008.639999999999</v>
      </c>
      <c r="R4901" s="1" t="str">
        <f t="shared" si="230"/>
        <v>2006-08</v>
      </c>
      <c r="S4901" s="1" t="str">
        <f t="shared" si="228"/>
        <v/>
      </c>
      <c r="T4901" s="3">
        <f t="shared" si="229"/>
        <v>956.33</v>
      </c>
    </row>
    <row r="4902" spans="1:20" x14ac:dyDescent="0.25">
      <c r="A4902" s="1" t="s">
        <v>12857</v>
      </c>
      <c r="B4902" s="1" t="s">
        <v>12858</v>
      </c>
      <c r="C4902" s="1" t="s">
        <v>12859</v>
      </c>
      <c r="D4902" s="1" t="s">
        <v>20</v>
      </c>
      <c r="E4902" s="1" t="s">
        <v>329</v>
      </c>
      <c r="F4902" s="1">
        <v>0</v>
      </c>
      <c r="G4902" s="2">
        <v>33770</v>
      </c>
      <c r="H4902" s="1" t="s">
        <v>22</v>
      </c>
      <c r="I4902" s="1" t="s">
        <v>31</v>
      </c>
      <c r="J4902" s="1" t="s">
        <v>910</v>
      </c>
      <c r="K4902" s="1"/>
      <c r="L4902" s="1" t="s">
        <v>24</v>
      </c>
      <c r="M4902" s="3">
        <v>76481.600000000006</v>
      </c>
      <c r="N4902" s="3">
        <v>76481.63</v>
      </c>
      <c r="O4902" s="3">
        <v>14325</v>
      </c>
      <c r="P4902" s="1">
        <v>125</v>
      </c>
      <c r="Q4902" s="3">
        <v>90931.63</v>
      </c>
      <c r="R4902" s="1" t="str">
        <f t="shared" si="230"/>
        <v>1992-06</v>
      </c>
      <c r="S4902" s="1" t="str">
        <f t="shared" si="228"/>
        <v/>
      </c>
      <c r="T4902" s="3">
        <f t="shared" si="229"/>
        <v>14450</v>
      </c>
    </row>
    <row r="4903" spans="1:20" x14ac:dyDescent="0.25">
      <c r="A4903" s="1" t="s">
        <v>1896</v>
      </c>
      <c r="B4903" s="1" t="s">
        <v>12860</v>
      </c>
      <c r="C4903" s="1" t="s">
        <v>12861</v>
      </c>
      <c r="D4903" s="1" t="s">
        <v>113</v>
      </c>
      <c r="E4903" s="1" t="s">
        <v>914</v>
      </c>
      <c r="F4903" s="1">
        <v>0</v>
      </c>
      <c r="G4903" s="2">
        <v>42695</v>
      </c>
      <c r="H4903" s="1" t="s">
        <v>30</v>
      </c>
      <c r="I4903" s="1" t="s">
        <v>31</v>
      </c>
      <c r="J4903" s="1" t="s">
        <v>1241</v>
      </c>
      <c r="K4903" s="1"/>
      <c r="L4903" s="1" t="s">
        <v>24</v>
      </c>
      <c r="M4903" s="3">
        <v>40293.14</v>
      </c>
      <c r="N4903" s="3">
        <v>41414.160000000003</v>
      </c>
      <c r="O4903" s="1" t="s">
        <v>32</v>
      </c>
      <c r="P4903" s="1" t="s">
        <v>32</v>
      </c>
      <c r="Q4903" s="3">
        <v>41414.160000000003</v>
      </c>
      <c r="R4903" s="1" t="str">
        <f t="shared" si="230"/>
        <v>2016-11</v>
      </c>
      <c r="S4903" s="1" t="str">
        <f t="shared" si="228"/>
        <v/>
      </c>
      <c r="T4903" s="3">
        <f t="shared" si="229"/>
        <v>0</v>
      </c>
    </row>
    <row r="4904" spans="1:20" x14ac:dyDescent="0.25">
      <c r="A4904" s="1" t="s">
        <v>12862</v>
      </c>
      <c r="B4904" s="1" t="s">
        <v>12863</v>
      </c>
      <c r="C4904" s="1" t="s">
        <v>12864</v>
      </c>
      <c r="D4904" s="1" t="s">
        <v>82</v>
      </c>
      <c r="E4904" s="1" t="s">
        <v>12865</v>
      </c>
      <c r="F4904" s="1">
        <v>0</v>
      </c>
      <c r="G4904" s="2">
        <v>44683</v>
      </c>
      <c r="H4904" s="1" t="s">
        <v>30</v>
      </c>
      <c r="I4904" s="1" t="s">
        <v>31</v>
      </c>
      <c r="J4904" s="2">
        <v>44597</v>
      </c>
      <c r="K4904" s="1"/>
      <c r="L4904" s="1" t="s">
        <v>24</v>
      </c>
      <c r="M4904" s="3">
        <v>82000.05</v>
      </c>
      <c r="N4904" s="3">
        <v>52037.7</v>
      </c>
      <c r="O4904" s="1">
        <v>78.849999999999994</v>
      </c>
      <c r="P4904" s="1">
        <v>100</v>
      </c>
      <c r="Q4904" s="3">
        <v>52216.55</v>
      </c>
      <c r="R4904" s="1" t="str">
        <f t="shared" si="230"/>
        <v>2022-05</v>
      </c>
      <c r="S4904" s="1" t="str">
        <f t="shared" si="228"/>
        <v/>
      </c>
      <c r="T4904" s="3">
        <f t="shared" si="229"/>
        <v>178.85</v>
      </c>
    </row>
    <row r="4905" spans="1:20" x14ac:dyDescent="0.25">
      <c r="A4905" s="1" t="s">
        <v>2314</v>
      </c>
      <c r="B4905" s="1" t="s">
        <v>12866</v>
      </c>
      <c r="C4905" s="1" t="s">
        <v>12867</v>
      </c>
      <c r="D4905" s="1" t="s">
        <v>39</v>
      </c>
      <c r="E4905" s="1" t="s">
        <v>40</v>
      </c>
      <c r="F4905" s="1">
        <v>0</v>
      </c>
      <c r="G4905" s="2">
        <v>44735</v>
      </c>
      <c r="H4905" s="1" t="s">
        <v>30</v>
      </c>
      <c r="I4905" s="1" t="s">
        <v>368</v>
      </c>
      <c r="J4905" s="1" t="s">
        <v>3149</v>
      </c>
      <c r="K4905" s="2">
        <v>44809</v>
      </c>
      <c r="L4905" s="1" t="s">
        <v>42</v>
      </c>
      <c r="M4905" s="3">
        <v>29952</v>
      </c>
      <c r="N4905" s="3">
        <v>2313</v>
      </c>
      <c r="O4905" s="1" t="s">
        <v>32</v>
      </c>
      <c r="P4905" s="1">
        <v>100</v>
      </c>
      <c r="Q4905" s="3">
        <v>2413</v>
      </c>
      <c r="R4905" s="1" t="str">
        <f t="shared" si="230"/>
        <v>2022-06</v>
      </c>
      <c r="S4905" s="1" t="str">
        <f t="shared" si="228"/>
        <v>2022-09</v>
      </c>
      <c r="T4905" s="3">
        <f t="shared" si="229"/>
        <v>100</v>
      </c>
    </row>
    <row r="4906" spans="1:20" x14ac:dyDescent="0.25">
      <c r="A4906" s="1" t="s">
        <v>8913</v>
      </c>
      <c r="B4906" s="1" t="s">
        <v>12868</v>
      </c>
      <c r="C4906" s="1" t="s">
        <v>12869</v>
      </c>
      <c r="D4906" s="1" t="s">
        <v>20</v>
      </c>
      <c r="E4906" s="1" t="s">
        <v>61</v>
      </c>
      <c r="F4906" s="1">
        <v>0</v>
      </c>
      <c r="G4906" s="2">
        <v>36486</v>
      </c>
      <c r="H4906" s="1" t="s">
        <v>30</v>
      </c>
      <c r="I4906" s="1" t="s">
        <v>31</v>
      </c>
      <c r="J4906" s="1" t="s">
        <v>7708</v>
      </c>
      <c r="K4906" s="2">
        <v>44562</v>
      </c>
      <c r="L4906" s="1" t="s">
        <v>42</v>
      </c>
      <c r="M4906" s="3">
        <v>66951.25</v>
      </c>
      <c r="N4906" s="3">
        <v>2368.6999999999998</v>
      </c>
      <c r="O4906" s="3">
        <v>1174.42</v>
      </c>
      <c r="P4906" s="1" t="s">
        <v>32</v>
      </c>
      <c r="Q4906" s="3">
        <v>3543.12</v>
      </c>
      <c r="R4906" s="1" t="str">
        <f t="shared" si="230"/>
        <v>1999-11</v>
      </c>
      <c r="S4906" s="1" t="str">
        <f t="shared" si="228"/>
        <v>2022-01</v>
      </c>
      <c r="T4906" s="3">
        <f t="shared" si="229"/>
        <v>1174.42</v>
      </c>
    </row>
    <row r="4907" spans="1:20" x14ac:dyDescent="0.25">
      <c r="A4907" s="1" t="s">
        <v>12870</v>
      </c>
      <c r="B4907" s="1" t="s">
        <v>12871</v>
      </c>
      <c r="C4907" s="1" t="s">
        <v>12872</v>
      </c>
      <c r="D4907" s="1" t="s">
        <v>5652</v>
      </c>
      <c r="E4907" s="1" t="s">
        <v>12873</v>
      </c>
      <c r="F4907" s="1">
        <v>0</v>
      </c>
      <c r="G4907" s="2">
        <v>43731</v>
      </c>
      <c r="H4907" s="1" t="s">
        <v>22</v>
      </c>
      <c r="I4907" s="1" t="s">
        <v>31</v>
      </c>
      <c r="J4907" s="1" t="s">
        <v>3166</v>
      </c>
      <c r="K4907" s="1"/>
      <c r="L4907" s="1" t="s">
        <v>24</v>
      </c>
      <c r="M4907" s="3">
        <v>59084.06</v>
      </c>
      <c r="N4907" s="3">
        <v>59084.97</v>
      </c>
      <c r="O4907" s="1">
        <v>880.58</v>
      </c>
      <c r="P4907" s="1" t="s">
        <v>32</v>
      </c>
      <c r="Q4907" s="3">
        <v>59965.55</v>
      </c>
      <c r="R4907" s="1" t="str">
        <f t="shared" si="230"/>
        <v>2019-09</v>
      </c>
      <c r="S4907" s="1" t="str">
        <f t="shared" si="228"/>
        <v/>
      </c>
      <c r="T4907" s="3">
        <f t="shared" si="229"/>
        <v>880.58</v>
      </c>
    </row>
    <row r="4908" spans="1:20" x14ac:dyDescent="0.25">
      <c r="A4908" s="1" t="s">
        <v>12874</v>
      </c>
      <c r="B4908" s="1" t="s">
        <v>12875</v>
      </c>
      <c r="C4908" s="1" t="s">
        <v>12876</v>
      </c>
      <c r="D4908" s="1" t="s">
        <v>113</v>
      </c>
      <c r="E4908" s="1" t="s">
        <v>2628</v>
      </c>
      <c r="F4908" s="1">
        <v>0</v>
      </c>
      <c r="G4908" s="2">
        <v>44396</v>
      </c>
      <c r="H4908" s="1" t="s">
        <v>30</v>
      </c>
      <c r="I4908" s="1" t="s">
        <v>31</v>
      </c>
      <c r="J4908" s="1" t="s">
        <v>2526</v>
      </c>
      <c r="K4908" s="1"/>
      <c r="L4908" s="1" t="s">
        <v>24</v>
      </c>
      <c r="M4908" s="3">
        <v>58541.81</v>
      </c>
      <c r="N4908" s="3">
        <v>57689.599999999999</v>
      </c>
      <c r="O4908" s="3">
        <v>1170.5</v>
      </c>
      <c r="P4908" s="1" t="s">
        <v>32</v>
      </c>
      <c r="Q4908" s="3">
        <v>58860.1</v>
      </c>
      <c r="R4908" s="1" t="str">
        <f t="shared" si="230"/>
        <v>2021-07</v>
      </c>
      <c r="S4908" s="1" t="str">
        <f t="shared" si="228"/>
        <v/>
      </c>
      <c r="T4908" s="3">
        <f t="shared" si="229"/>
        <v>1170.5</v>
      </c>
    </row>
    <row r="4909" spans="1:20" x14ac:dyDescent="0.25">
      <c r="A4909" s="1" t="s">
        <v>6846</v>
      </c>
      <c r="B4909" s="1" t="s">
        <v>12877</v>
      </c>
      <c r="C4909" s="1" t="s">
        <v>12878</v>
      </c>
      <c r="D4909" s="1" t="s">
        <v>20</v>
      </c>
      <c r="E4909" s="1" t="s">
        <v>215</v>
      </c>
      <c r="F4909" s="1">
        <v>0</v>
      </c>
      <c r="G4909" s="2">
        <v>41904</v>
      </c>
      <c r="H4909" s="1" t="s">
        <v>22</v>
      </c>
      <c r="I4909" s="1" t="s">
        <v>31</v>
      </c>
      <c r="J4909" s="1" t="s">
        <v>62</v>
      </c>
      <c r="K4909" s="1"/>
      <c r="L4909" s="1" t="s">
        <v>24</v>
      </c>
      <c r="M4909" s="3">
        <v>50017.55</v>
      </c>
      <c r="N4909" s="3">
        <v>51306.17</v>
      </c>
      <c r="O4909" s="3">
        <v>32361.71</v>
      </c>
      <c r="P4909" s="1">
        <v>125</v>
      </c>
      <c r="Q4909" s="3">
        <v>83792.88</v>
      </c>
      <c r="R4909" s="1" t="str">
        <f t="shared" si="230"/>
        <v>2014-09</v>
      </c>
      <c r="S4909" s="1" t="str">
        <f t="shared" si="228"/>
        <v/>
      </c>
      <c r="T4909" s="3">
        <f t="shared" si="229"/>
        <v>32486.71</v>
      </c>
    </row>
    <row r="4910" spans="1:20" x14ac:dyDescent="0.25">
      <c r="A4910" s="1" t="s">
        <v>8268</v>
      </c>
      <c r="B4910" s="1" t="s">
        <v>12879</v>
      </c>
      <c r="C4910" s="1" t="s">
        <v>12880</v>
      </c>
      <c r="D4910" s="1" t="s">
        <v>156</v>
      </c>
      <c r="E4910" s="1" t="s">
        <v>702</v>
      </c>
      <c r="F4910" s="1">
        <v>0</v>
      </c>
      <c r="G4910" s="2">
        <v>44383</v>
      </c>
      <c r="H4910" s="1" t="s">
        <v>22</v>
      </c>
      <c r="I4910" s="1" t="s">
        <v>31</v>
      </c>
      <c r="J4910" s="2">
        <v>44354</v>
      </c>
      <c r="K4910" s="2">
        <v>44610</v>
      </c>
      <c r="L4910" s="1" t="s">
        <v>42</v>
      </c>
      <c r="M4910" s="3">
        <v>72319.94</v>
      </c>
      <c r="N4910" s="3">
        <v>12794.9</v>
      </c>
      <c r="O4910" s="1" t="s">
        <v>32</v>
      </c>
      <c r="P4910" s="1" t="s">
        <v>32</v>
      </c>
      <c r="Q4910" s="3">
        <v>12794.9</v>
      </c>
      <c r="R4910" s="1" t="str">
        <f t="shared" si="230"/>
        <v>2021-07</v>
      </c>
      <c r="S4910" s="1" t="str">
        <f t="shared" si="228"/>
        <v>2022-02</v>
      </c>
      <c r="T4910" s="3">
        <f t="shared" si="229"/>
        <v>0</v>
      </c>
    </row>
    <row r="4911" spans="1:20" x14ac:dyDescent="0.25">
      <c r="A4911" s="1" t="s">
        <v>12881</v>
      </c>
      <c r="B4911" s="1" t="s">
        <v>12882</v>
      </c>
      <c r="C4911" s="1" t="s">
        <v>12883</v>
      </c>
      <c r="D4911" s="1" t="s">
        <v>137</v>
      </c>
      <c r="E4911" s="1" t="s">
        <v>66</v>
      </c>
      <c r="F4911" s="1">
        <v>0</v>
      </c>
      <c r="G4911" s="2">
        <v>35645</v>
      </c>
      <c r="H4911" s="1" t="s">
        <v>30</v>
      </c>
      <c r="I4911" s="1" t="s">
        <v>31</v>
      </c>
      <c r="J4911" s="1" t="s">
        <v>11369</v>
      </c>
      <c r="K4911" s="1"/>
      <c r="L4911" s="1" t="s">
        <v>24</v>
      </c>
      <c r="M4911" s="3">
        <v>43160.42</v>
      </c>
      <c r="N4911" s="3">
        <v>48691.83</v>
      </c>
      <c r="O4911" s="3">
        <v>7964.04</v>
      </c>
      <c r="P4911" s="1">
        <v>125</v>
      </c>
      <c r="Q4911" s="3">
        <v>56780.87</v>
      </c>
      <c r="R4911" s="1" t="str">
        <f t="shared" si="230"/>
        <v>1997-08</v>
      </c>
      <c r="S4911" s="1" t="str">
        <f t="shared" si="228"/>
        <v/>
      </c>
      <c r="T4911" s="3">
        <f t="shared" si="229"/>
        <v>8089.04</v>
      </c>
    </row>
    <row r="4912" spans="1:20" x14ac:dyDescent="0.25">
      <c r="A4912" s="1" t="s">
        <v>12627</v>
      </c>
      <c r="B4912" s="1" t="s">
        <v>12882</v>
      </c>
      <c r="C4912" s="1" t="s">
        <v>12884</v>
      </c>
      <c r="D4912" s="1" t="s">
        <v>20</v>
      </c>
      <c r="E4912" s="1" t="s">
        <v>1991</v>
      </c>
      <c r="F4912" s="1">
        <v>0</v>
      </c>
      <c r="G4912" s="2">
        <v>36541</v>
      </c>
      <c r="H4912" s="1" t="s">
        <v>30</v>
      </c>
      <c r="I4912" s="1" t="s">
        <v>31</v>
      </c>
      <c r="J4912" s="1" t="s">
        <v>12327</v>
      </c>
      <c r="K4912" s="1"/>
      <c r="L4912" s="1" t="s">
        <v>24</v>
      </c>
      <c r="M4912" s="3">
        <v>40761.760000000002</v>
      </c>
      <c r="N4912" s="3">
        <v>41035.78</v>
      </c>
      <c r="O4912" s="3">
        <v>5448.35</v>
      </c>
      <c r="P4912" s="1">
        <v>125</v>
      </c>
      <c r="Q4912" s="3">
        <v>46609.13</v>
      </c>
      <c r="R4912" s="1" t="str">
        <f t="shared" si="230"/>
        <v>2000-01</v>
      </c>
      <c r="S4912" s="1" t="str">
        <f t="shared" si="228"/>
        <v/>
      </c>
      <c r="T4912" s="3">
        <f t="shared" si="229"/>
        <v>5573.35</v>
      </c>
    </row>
    <row r="4913" spans="1:20" x14ac:dyDescent="0.25">
      <c r="A4913" s="1" t="s">
        <v>12885</v>
      </c>
      <c r="B4913" s="1" t="s">
        <v>12882</v>
      </c>
      <c r="C4913" s="1" t="s">
        <v>12886</v>
      </c>
      <c r="D4913" s="1" t="s">
        <v>20</v>
      </c>
      <c r="E4913" s="1" t="s">
        <v>21</v>
      </c>
      <c r="F4913" s="1">
        <v>0</v>
      </c>
      <c r="G4913" s="2">
        <v>42142</v>
      </c>
      <c r="H4913" s="1" t="s">
        <v>22</v>
      </c>
      <c r="I4913" s="1" t="s">
        <v>31</v>
      </c>
      <c r="J4913" s="1" t="s">
        <v>345</v>
      </c>
      <c r="K4913" s="1"/>
      <c r="L4913" s="1" t="s">
        <v>24</v>
      </c>
      <c r="M4913" s="3">
        <v>40761.760000000002</v>
      </c>
      <c r="N4913" s="3">
        <v>38146.300000000003</v>
      </c>
      <c r="O4913" s="3">
        <v>2522.34</v>
      </c>
      <c r="P4913" s="1">
        <v>125</v>
      </c>
      <c r="Q4913" s="3">
        <v>40793.64</v>
      </c>
      <c r="R4913" s="1" t="str">
        <f t="shared" si="230"/>
        <v>2015-05</v>
      </c>
      <c r="S4913" s="1" t="str">
        <f t="shared" si="228"/>
        <v/>
      </c>
      <c r="T4913" s="3">
        <f t="shared" si="229"/>
        <v>2647.34</v>
      </c>
    </row>
    <row r="4914" spans="1:20" x14ac:dyDescent="0.25">
      <c r="A4914" s="1" t="s">
        <v>12887</v>
      </c>
      <c r="B4914" s="1" t="s">
        <v>12882</v>
      </c>
      <c r="C4914" s="1" t="s">
        <v>12888</v>
      </c>
      <c r="D4914" s="1" t="s">
        <v>76</v>
      </c>
      <c r="E4914" s="1" t="s">
        <v>1949</v>
      </c>
      <c r="F4914" s="1">
        <v>0</v>
      </c>
      <c r="G4914" s="2">
        <v>44718</v>
      </c>
      <c r="H4914" s="1" t="s">
        <v>30</v>
      </c>
      <c r="I4914" s="1" t="s">
        <v>31</v>
      </c>
      <c r="J4914" s="2">
        <v>44718</v>
      </c>
      <c r="K4914" s="1"/>
      <c r="L4914" s="1" t="s">
        <v>24</v>
      </c>
      <c r="M4914" s="3">
        <v>38499.97</v>
      </c>
      <c r="N4914" s="3">
        <v>19139.919999999998</v>
      </c>
      <c r="O4914" s="1" t="s">
        <v>32</v>
      </c>
      <c r="P4914" s="1">
        <v>100</v>
      </c>
      <c r="Q4914" s="3">
        <v>19239.919999999998</v>
      </c>
      <c r="R4914" s="1" t="str">
        <f t="shared" si="230"/>
        <v>2022-06</v>
      </c>
      <c r="S4914" s="1" t="str">
        <f t="shared" si="228"/>
        <v/>
      </c>
      <c r="T4914" s="3">
        <f t="shared" si="229"/>
        <v>100</v>
      </c>
    </row>
    <row r="4915" spans="1:20" x14ac:dyDescent="0.25">
      <c r="A4915" s="1" t="s">
        <v>9143</v>
      </c>
      <c r="B4915" s="1" t="s">
        <v>12889</v>
      </c>
      <c r="C4915" s="1" t="s">
        <v>12890</v>
      </c>
      <c r="D4915" s="1" t="s">
        <v>123</v>
      </c>
      <c r="E4915" s="1" t="s">
        <v>194</v>
      </c>
      <c r="F4915" s="1">
        <v>0</v>
      </c>
      <c r="G4915" s="2">
        <v>39019</v>
      </c>
      <c r="H4915" s="1" t="s">
        <v>30</v>
      </c>
      <c r="I4915" s="1" t="s">
        <v>31</v>
      </c>
      <c r="J4915" s="2">
        <v>38360</v>
      </c>
      <c r="K4915" s="1"/>
      <c r="L4915" s="1" t="s">
        <v>24</v>
      </c>
      <c r="M4915" s="3">
        <v>77667.199999999997</v>
      </c>
      <c r="N4915" s="3">
        <v>75781.789999999994</v>
      </c>
      <c r="O4915" s="3">
        <v>15559.28</v>
      </c>
      <c r="P4915" s="1">
        <v>125</v>
      </c>
      <c r="Q4915" s="3">
        <v>91466.07</v>
      </c>
      <c r="R4915" s="1" t="str">
        <f t="shared" si="230"/>
        <v>2006-10</v>
      </c>
      <c r="S4915" s="1" t="str">
        <f t="shared" si="228"/>
        <v/>
      </c>
      <c r="T4915" s="3">
        <f t="shared" si="229"/>
        <v>15684.28</v>
      </c>
    </row>
    <row r="4916" spans="1:20" x14ac:dyDescent="0.25">
      <c r="A4916" s="1" t="s">
        <v>12891</v>
      </c>
      <c r="B4916" s="1" t="s">
        <v>12892</v>
      </c>
      <c r="C4916" s="1" t="s">
        <v>12893</v>
      </c>
      <c r="D4916" s="1" t="s">
        <v>156</v>
      </c>
      <c r="E4916" s="1" t="s">
        <v>12894</v>
      </c>
      <c r="F4916" s="1">
        <v>0</v>
      </c>
      <c r="G4916" s="2">
        <v>36360</v>
      </c>
      <c r="H4916" s="1" t="s">
        <v>30</v>
      </c>
      <c r="I4916" s="1" t="s">
        <v>31</v>
      </c>
      <c r="J4916" s="1" t="s">
        <v>12895</v>
      </c>
      <c r="K4916" s="1"/>
      <c r="L4916" s="1" t="s">
        <v>24</v>
      </c>
      <c r="M4916" s="3">
        <v>44473.94</v>
      </c>
      <c r="N4916" s="3">
        <v>45723.1</v>
      </c>
      <c r="O4916" s="1">
        <v>299.33999999999997</v>
      </c>
      <c r="P4916" s="1" t="s">
        <v>32</v>
      </c>
      <c r="Q4916" s="3">
        <v>46022.44</v>
      </c>
      <c r="R4916" s="1" t="str">
        <f t="shared" si="230"/>
        <v>1999-07</v>
      </c>
      <c r="S4916" s="1" t="str">
        <f t="shared" si="228"/>
        <v/>
      </c>
      <c r="T4916" s="3">
        <f t="shared" si="229"/>
        <v>299.33999999999997</v>
      </c>
    </row>
    <row r="4917" spans="1:20" x14ac:dyDescent="0.25">
      <c r="A4917" s="1" t="s">
        <v>12896</v>
      </c>
      <c r="B4917" s="1" t="s">
        <v>12897</v>
      </c>
      <c r="C4917" s="1" t="s">
        <v>12898</v>
      </c>
      <c r="D4917" s="1" t="s">
        <v>39</v>
      </c>
      <c r="E4917" s="1" t="s">
        <v>40</v>
      </c>
      <c r="F4917" s="1">
        <v>0</v>
      </c>
      <c r="G4917" s="2">
        <v>44901</v>
      </c>
      <c r="H4917" s="1" t="s">
        <v>22</v>
      </c>
      <c r="I4917" s="1" t="s">
        <v>23</v>
      </c>
      <c r="J4917" s="2">
        <v>43081</v>
      </c>
      <c r="K4917" s="1"/>
      <c r="L4917" s="1" t="s">
        <v>24</v>
      </c>
      <c r="M4917" s="3">
        <v>29952</v>
      </c>
      <c r="N4917" s="3">
        <v>1062</v>
      </c>
      <c r="O4917" s="1" t="s">
        <v>32</v>
      </c>
      <c r="P4917" s="1" t="s">
        <v>32</v>
      </c>
      <c r="Q4917" s="3">
        <v>1062</v>
      </c>
      <c r="R4917" s="1" t="str">
        <f t="shared" si="230"/>
        <v>2022-12</v>
      </c>
      <c r="S4917" s="1" t="str">
        <f t="shared" si="228"/>
        <v/>
      </c>
      <c r="T4917" s="3">
        <f t="shared" si="229"/>
        <v>0</v>
      </c>
    </row>
    <row r="4918" spans="1:20" x14ac:dyDescent="0.25">
      <c r="A4918" s="1" t="s">
        <v>3300</v>
      </c>
      <c r="B4918" s="1" t="s">
        <v>12897</v>
      </c>
      <c r="C4918" s="1" t="s">
        <v>12899</v>
      </c>
      <c r="D4918" s="1" t="s">
        <v>137</v>
      </c>
      <c r="E4918" s="1" t="s">
        <v>138</v>
      </c>
      <c r="F4918" s="1">
        <v>0</v>
      </c>
      <c r="G4918" s="2">
        <v>44340</v>
      </c>
      <c r="H4918" s="1" t="s">
        <v>30</v>
      </c>
      <c r="I4918" s="1" t="s">
        <v>31</v>
      </c>
      <c r="J4918" s="1" t="s">
        <v>6966</v>
      </c>
      <c r="K4918" s="1"/>
      <c r="L4918" s="1" t="s">
        <v>24</v>
      </c>
      <c r="M4918" s="3">
        <v>50017.55</v>
      </c>
      <c r="N4918" s="3">
        <v>53439.839999999997</v>
      </c>
      <c r="O4918" s="1">
        <v>112.31</v>
      </c>
      <c r="P4918" s="1" t="s">
        <v>32</v>
      </c>
      <c r="Q4918" s="3">
        <v>53552.15</v>
      </c>
      <c r="R4918" s="1" t="str">
        <f t="shared" si="230"/>
        <v>2021-05</v>
      </c>
      <c r="S4918" s="1" t="str">
        <f t="shared" si="228"/>
        <v/>
      </c>
      <c r="T4918" s="3">
        <f t="shared" si="229"/>
        <v>112.31</v>
      </c>
    </row>
    <row r="4919" spans="1:20" x14ac:dyDescent="0.25">
      <c r="A4919" s="1" t="s">
        <v>7555</v>
      </c>
      <c r="B4919" s="1" t="s">
        <v>12897</v>
      </c>
      <c r="C4919" s="1" t="s">
        <v>12900</v>
      </c>
      <c r="D4919" s="1" t="s">
        <v>20</v>
      </c>
      <c r="E4919" s="1" t="s">
        <v>4304</v>
      </c>
      <c r="F4919" s="1">
        <v>0</v>
      </c>
      <c r="G4919" s="2">
        <v>43892</v>
      </c>
      <c r="H4919" s="1" t="s">
        <v>30</v>
      </c>
      <c r="I4919" s="1" t="s">
        <v>31</v>
      </c>
      <c r="J4919" s="2">
        <v>43864</v>
      </c>
      <c r="K4919" s="1"/>
      <c r="L4919" s="1" t="s">
        <v>24</v>
      </c>
      <c r="M4919" s="3">
        <v>46009.39</v>
      </c>
      <c r="N4919" s="3">
        <v>37332.28</v>
      </c>
      <c r="O4919" s="3">
        <v>6204.1</v>
      </c>
      <c r="P4919" s="1">
        <v>125</v>
      </c>
      <c r="Q4919" s="3">
        <v>43661.38</v>
      </c>
      <c r="R4919" s="1" t="str">
        <f t="shared" si="230"/>
        <v>2020-03</v>
      </c>
      <c r="S4919" s="1" t="str">
        <f t="shared" si="228"/>
        <v/>
      </c>
      <c r="T4919" s="3">
        <f t="shared" si="229"/>
        <v>6329.1</v>
      </c>
    </row>
    <row r="4920" spans="1:20" x14ac:dyDescent="0.25">
      <c r="A4920" s="1" t="s">
        <v>12901</v>
      </c>
      <c r="B4920" s="1" t="s">
        <v>12897</v>
      </c>
      <c r="C4920" s="1" t="s">
        <v>12902</v>
      </c>
      <c r="D4920" s="1" t="s">
        <v>28</v>
      </c>
      <c r="E4920" s="1" t="s">
        <v>46</v>
      </c>
      <c r="F4920" s="1">
        <v>0</v>
      </c>
      <c r="G4920" s="2">
        <v>44620</v>
      </c>
      <c r="H4920" s="1" t="s">
        <v>30</v>
      </c>
      <c r="I4920" s="1" t="s">
        <v>23</v>
      </c>
      <c r="J4920" s="1" t="s">
        <v>219</v>
      </c>
      <c r="K4920" s="1"/>
      <c r="L4920" s="1" t="s">
        <v>24</v>
      </c>
      <c r="M4920" s="3">
        <v>52228.800000000003</v>
      </c>
      <c r="N4920" s="3">
        <v>37722.92</v>
      </c>
      <c r="O4920" s="3">
        <v>24770.13</v>
      </c>
      <c r="P4920" s="1">
        <v>225</v>
      </c>
      <c r="Q4920" s="3">
        <v>62718.05</v>
      </c>
      <c r="R4920" s="1" t="str">
        <f t="shared" si="230"/>
        <v>2022-02</v>
      </c>
      <c r="S4920" s="1" t="str">
        <f t="shared" si="228"/>
        <v/>
      </c>
      <c r="T4920" s="3">
        <f t="shared" si="229"/>
        <v>24995.13</v>
      </c>
    </row>
    <row r="4921" spans="1:20" x14ac:dyDescent="0.25">
      <c r="A4921" s="1" t="s">
        <v>12903</v>
      </c>
      <c r="B4921" s="1" t="s">
        <v>12897</v>
      </c>
      <c r="C4921" s="1" t="s">
        <v>12904</v>
      </c>
      <c r="D4921" s="1" t="s">
        <v>82</v>
      </c>
      <c r="E4921" s="1" t="s">
        <v>818</v>
      </c>
      <c r="F4921" s="1">
        <v>0</v>
      </c>
      <c r="G4921" s="2">
        <v>44851</v>
      </c>
      <c r="H4921" s="1" t="s">
        <v>22</v>
      </c>
      <c r="I4921" s="1" t="s">
        <v>31</v>
      </c>
      <c r="J4921" s="1" t="s">
        <v>6373</v>
      </c>
      <c r="K4921" s="1"/>
      <c r="L4921" s="1" t="s">
        <v>24</v>
      </c>
      <c r="M4921" s="3">
        <v>50000.08</v>
      </c>
      <c r="N4921" s="3">
        <v>8653.9500000000007</v>
      </c>
      <c r="O4921" s="1">
        <v>48.08</v>
      </c>
      <c r="P4921" s="1">
        <v>100</v>
      </c>
      <c r="Q4921" s="3">
        <v>8802.0300000000007</v>
      </c>
      <c r="R4921" s="1" t="str">
        <f t="shared" si="230"/>
        <v>2022-10</v>
      </c>
      <c r="S4921" s="1" t="str">
        <f t="shared" si="228"/>
        <v/>
      </c>
      <c r="T4921" s="3">
        <f t="shared" si="229"/>
        <v>148.07999999999998</v>
      </c>
    </row>
    <row r="4922" spans="1:20" x14ac:dyDescent="0.25">
      <c r="A4922" s="1" t="s">
        <v>4294</v>
      </c>
      <c r="B4922" s="1" t="s">
        <v>12905</v>
      </c>
      <c r="C4922" s="1" t="s">
        <v>12906</v>
      </c>
      <c r="D4922" s="1" t="s">
        <v>82</v>
      </c>
      <c r="E4922" s="1" t="s">
        <v>425</v>
      </c>
      <c r="F4922" s="1">
        <v>0</v>
      </c>
      <c r="G4922" s="2">
        <v>28940</v>
      </c>
      <c r="H4922" s="1" t="s">
        <v>22</v>
      </c>
      <c r="I4922" s="1" t="s">
        <v>31</v>
      </c>
      <c r="J4922" s="1" t="s">
        <v>12907</v>
      </c>
      <c r="K4922" s="2">
        <v>44718</v>
      </c>
      <c r="L4922" s="1" t="s">
        <v>42</v>
      </c>
      <c r="M4922" s="3">
        <v>70738.3</v>
      </c>
      <c r="N4922" s="3">
        <v>41013.129999999997</v>
      </c>
      <c r="O4922" s="1">
        <v>956.84</v>
      </c>
      <c r="P4922" s="1" t="s">
        <v>32</v>
      </c>
      <c r="Q4922" s="3">
        <v>41969.97</v>
      </c>
      <c r="R4922" s="1" t="str">
        <f t="shared" si="230"/>
        <v>1979-03</v>
      </c>
      <c r="S4922" s="1" t="str">
        <f t="shared" si="228"/>
        <v>2022-06</v>
      </c>
      <c r="T4922" s="3">
        <f t="shared" si="229"/>
        <v>956.84</v>
      </c>
    </row>
    <row r="4923" spans="1:20" x14ac:dyDescent="0.25">
      <c r="A4923" s="1" t="s">
        <v>6111</v>
      </c>
      <c r="B4923" s="1" t="s">
        <v>12905</v>
      </c>
      <c r="C4923" s="1" t="s">
        <v>12908</v>
      </c>
      <c r="D4923" s="1" t="s">
        <v>137</v>
      </c>
      <c r="E4923" s="1" t="s">
        <v>161</v>
      </c>
      <c r="F4923" s="1">
        <v>0</v>
      </c>
      <c r="G4923" s="2">
        <v>44375</v>
      </c>
      <c r="H4923" s="1" t="s">
        <v>30</v>
      </c>
      <c r="I4923" s="1" t="s">
        <v>31</v>
      </c>
      <c r="J4923" s="1" t="s">
        <v>7532</v>
      </c>
      <c r="K4923" s="1"/>
      <c r="L4923" s="1" t="s">
        <v>24</v>
      </c>
      <c r="M4923" s="3">
        <v>61314.86</v>
      </c>
      <c r="N4923" s="3">
        <v>63259.03</v>
      </c>
      <c r="O4923" s="3">
        <v>2182.89</v>
      </c>
      <c r="P4923" s="1" t="s">
        <v>32</v>
      </c>
      <c r="Q4923" s="3">
        <v>65441.919999999998</v>
      </c>
      <c r="R4923" s="1" t="str">
        <f t="shared" si="230"/>
        <v>2021-06</v>
      </c>
      <c r="S4923" s="1" t="str">
        <f t="shared" si="228"/>
        <v/>
      </c>
      <c r="T4923" s="3">
        <f t="shared" si="229"/>
        <v>2182.89</v>
      </c>
    </row>
    <row r="4924" spans="1:20" x14ac:dyDescent="0.25">
      <c r="A4924" s="1" t="s">
        <v>12909</v>
      </c>
      <c r="B4924" s="1" t="s">
        <v>12910</v>
      </c>
      <c r="C4924" s="1" t="s">
        <v>12911</v>
      </c>
      <c r="D4924" s="1" t="s">
        <v>70</v>
      </c>
      <c r="E4924" s="1" t="s">
        <v>503</v>
      </c>
      <c r="F4924" s="1">
        <v>0</v>
      </c>
      <c r="G4924" s="2">
        <v>43332</v>
      </c>
      <c r="H4924" s="1" t="s">
        <v>30</v>
      </c>
      <c r="I4924" s="1" t="s">
        <v>23</v>
      </c>
      <c r="J4924" s="1" t="s">
        <v>436</v>
      </c>
      <c r="K4924" s="1"/>
      <c r="L4924" s="1" t="s">
        <v>24</v>
      </c>
      <c r="M4924" s="3">
        <v>50999.94</v>
      </c>
      <c r="N4924" s="3">
        <v>37509.94</v>
      </c>
      <c r="O4924" s="1">
        <v>697.07</v>
      </c>
      <c r="P4924" s="1" t="s">
        <v>32</v>
      </c>
      <c r="Q4924" s="3">
        <v>38207.01</v>
      </c>
      <c r="R4924" s="1" t="str">
        <f t="shared" si="230"/>
        <v>2018-08</v>
      </c>
      <c r="S4924" s="1" t="str">
        <f t="shared" si="228"/>
        <v/>
      </c>
      <c r="T4924" s="3">
        <f t="shared" si="229"/>
        <v>697.07</v>
      </c>
    </row>
    <row r="4925" spans="1:20" x14ac:dyDescent="0.25">
      <c r="A4925" s="1" t="s">
        <v>12912</v>
      </c>
      <c r="B4925" s="1" t="s">
        <v>12913</v>
      </c>
      <c r="C4925" s="1" t="s">
        <v>12914</v>
      </c>
      <c r="D4925" s="1" t="s">
        <v>76</v>
      </c>
      <c r="E4925" s="1" t="s">
        <v>1068</v>
      </c>
      <c r="F4925" s="1">
        <v>0</v>
      </c>
      <c r="G4925" s="2">
        <v>44704</v>
      </c>
      <c r="H4925" s="1" t="s">
        <v>22</v>
      </c>
      <c r="I4925" s="1" t="s">
        <v>31</v>
      </c>
      <c r="J4925" s="1" t="s">
        <v>47</v>
      </c>
      <c r="K4925" s="2">
        <v>44778</v>
      </c>
      <c r="L4925" s="1" t="s">
        <v>42</v>
      </c>
      <c r="M4925" s="3">
        <v>7540</v>
      </c>
      <c r="N4925" s="3">
        <v>1334.01</v>
      </c>
      <c r="O4925" s="1" t="s">
        <v>32</v>
      </c>
      <c r="P4925" s="1">
        <v>100</v>
      </c>
      <c r="Q4925" s="3">
        <v>1434.01</v>
      </c>
      <c r="R4925" s="1" t="str">
        <f t="shared" si="230"/>
        <v>2022-05</v>
      </c>
      <c r="S4925" s="1" t="str">
        <f t="shared" si="228"/>
        <v>2022-08</v>
      </c>
      <c r="T4925" s="3">
        <f t="shared" si="229"/>
        <v>100</v>
      </c>
    </row>
    <row r="4926" spans="1:20" x14ac:dyDescent="0.25">
      <c r="A4926" s="1" t="s">
        <v>12915</v>
      </c>
      <c r="B4926" s="1" t="s">
        <v>553</v>
      </c>
      <c r="C4926" s="1" t="s">
        <v>12916</v>
      </c>
      <c r="D4926" s="1" t="s">
        <v>70</v>
      </c>
      <c r="E4926" s="1" t="s">
        <v>96</v>
      </c>
      <c r="F4926" s="1">
        <v>0</v>
      </c>
      <c r="G4926" s="2">
        <v>44354</v>
      </c>
      <c r="H4926" s="1" t="s">
        <v>22</v>
      </c>
      <c r="I4926" s="1" t="s">
        <v>31</v>
      </c>
      <c r="J4926" s="2">
        <v>44383</v>
      </c>
      <c r="K4926" s="2">
        <v>44680</v>
      </c>
      <c r="L4926" s="1" t="s">
        <v>42</v>
      </c>
      <c r="M4926" s="3">
        <v>20800</v>
      </c>
      <c r="N4926" s="3">
        <v>3362.5</v>
      </c>
      <c r="O4926" s="1" t="s">
        <v>32</v>
      </c>
      <c r="P4926" s="1" t="s">
        <v>32</v>
      </c>
      <c r="Q4926" s="3">
        <v>3362.5</v>
      </c>
      <c r="R4926" s="1" t="str">
        <f t="shared" si="230"/>
        <v>2021-06</v>
      </c>
      <c r="S4926" s="1" t="str">
        <f t="shared" si="228"/>
        <v>2022-04</v>
      </c>
      <c r="T4926" s="3">
        <f t="shared" si="229"/>
        <v>0</v>
      </c>
    </row>
    <row r="4927" spans="1:20" x14ac:dyDescent="0.25">
      <c r="A4927" s="1" t="s">
        <v>12917</v>
      </c>
      <c r="B4927" s="1" t="s">
        <v>553</v>
      </c>
      <c r="C4927" s="1" t="s">
        <v>12918</v>
      </c>
      <c r="D4927" s="1" t="s">
        <v>498</v>
      </c>
      <c r="E4927" s="1" t="s">
        <v>499</v>
      </c>
      <c r="F4927" s="1">
        <v>0</v>
      </c>
      <c r="G4927" s="2">
        <v>39118</v>
      </c>
      <c r="H4927" s="1" t="s">
        <v>22</v>
      </c>
      <c r="I4927" s="1" t="s">
        <v>31</v>
      </c>
      <c r="J4927" s="2">
        <v>39204</v>
      </c>
      <c r="K4927" s="1"/>
      <c r="L4927" s="1" t="s">
        <v>24</v>
      </c>
      <c r="M4927" s="3">
        <v>38036.959999999999</v>
      </c>
      <c r="N4927" s="3">
        <v>42869.81</v>
      </c>
      <c r="O4927" s="3">
        <v>11105.59</v>
      </c>
      <c r="P4927" s="3">
        <v>1175.93</v>
      </c>
      <c r="Q4927" s="3">
        <v>55151.33</v>
      </c>
      <c r="R4927" s="1" t="str">
        <f t="shared" si="230"/>
        <v>2007-02</v>
      </c>
      <c r="S4927" s="1" t="str">
        <f t="shared" si="228"/>
        <v/>
      </c>
      <c r="T4927" s="3">
        <f t="shared" si="229"/>
        <v>12281.52</v>
      </c>
    </row>
    <row r="4928" spans="1:20" x14ac:dyDescent="0.25">
      <c r="A4928" s="1" t="s">
        <v>389</v>
      </c>
      <c r="B4928" s="1" t="s">
        <v>12919</v>
      </c>
      <c r="C4928" s="1" t="s">
        <v>12920</v>
      </c>
      <c r="D4928" s="1" t="s">
        <v>70</v>
      </c>
      <c r="E4928" s="1" t="s">
        <v>1461</v>
      </c>
      <c r="F4928" s="1">
        <v>0</v>
      </c>
      <c r="G4928" s="2">
        <v>41540</v>
      </c>
      <c r="H4928" s="1" t="s">
        <v>22</v>
      </c>
      <c r="I4928" s="1" t="s">
        <v>31</v>
      </c>
      <c r="J4928" s="1" t="s">
        <v>10832</v>
      </c>
      <c r="K4928" s="1"/>
      <c r="L4928" s="1" t="s">
        <v>24</v>
      </c>
      <c r="M4928" s="3">
        <v>58799.94</v>
      </c>
      <c r="N4928" s="3">
        <v>61474.06</v>
      </c>
      <c r="O4928" s="3">
        <v>10934.17</v>
      </c>
      <c r="P4928" s="1">
        <v>125</v>
      </c>
      <c r="Q4928" s="3">
        <v>72533.23</v>
      </c>
      <c r="R4928" s="1" t="str">
        <f t="shared" si="230"/>
        <v>2013-09</v>
      </c>
      <c r="S4928" s="1" t="str">
        <f t="shared" si="228"/>
        <v/>
      </c>
      <c r="T4928" s="3">
        <f t="shared" si="229"/>
        <v>11059.17</v>
      </c>
    </row>
    <row r="4929" spans="1:20" x14ac:dyDescent="0.25">
      <c r="A4929" s="1" t="s">
        <v>3320</v>
      </c>
      <c r="B4929" s="1" t="s">
        <v>12921</v>
      </c>
      <c r="C4929" s="1" t="s">
        <v>12922</v>
      </c>
      <c r="D4929" s="1" t="s">
        <v>70</v>
      </c>
      <c r="E4929" s="1" t="s">
        <v>96</v>
      </c>
      <c r="F4929" s="1">
        <v>0</v>
      </c>
      <c r="G4929" s="2">
        <v>44823</v>
      </c>
      <c r="H4929" s="1" t="s">
        <v>22</v>
      </c>
      <c r="I4929" s="1" t="s">
        <v>31</v>
      </c>
      <c r="J4929" s="1" t="s">
        <v>489</v>
      </c>
      <c r="K4929" s="1"/>
      <c r="L4929" s="1" t="s">
        <v>24</v>
      </c>
      <c r="M4929" s="3">
        <v>20800</v>
      </c>
      <c r="N4929" s="3">
        <v>1247.5</v>
      </c>
      <c r="O4929" s="1" t="s">
        <v>32</v>
      </c>
      <c r="P4929" s="1">
        <v>100</v>
      </c>
      <c r="Q4929" s="3">
        <v>1347.5</v>
      </c>
      <c r="R4929" s="1" t="str">
        <f t="shared" si="230"/>
        <v>2022-09</v>
      </c>
      <c r="S4929" s="1" t="str">
        <f t="shared" si="228"/>
        <v/>
      </c>
      <c r="T4929" s="3">
        <f t="shared" si="229"/>
        <v>100</v>
      </c>
    </row>
    <row r="4930" spans="1:20" x14ac:dyDescent="0.25">
      <c r="A4930" s="1" t="s">
        <v>12923</v>
      </c>
      <c r="B4930" s="1" t="s">
        <v>12924</v>
      </c>
      <c r="C4930" s="1" t="s">
        <v>12925</v>
      </c>
      <c r="D4930" s="1" t="s">
        <v>70</v>
      </c>
      <c r="E4930" s="1" t="s">
        <v>299</v>
      </c>
      <c r="F4930" s="1">
        <v>0</v>
      </c>
      <c r="G4930" s="2">
        <v>36179</v>
      </c>
      <c r="H4930" s="1" t="s">
        <v>30</v>
      </c>
      <c r="I4930" s="1" t="s">
        <v>31</v>
      </c>
      <c r="J4930" s="1" t="s">
        <v>12926</v>
      </c>
      <c r="K4930" s="1"/>
      <c r="L4930" s="1" t="s">
        <v>24</v>
      </c>
      <c r="M4930" s="3">
        <v>59912.53</v>
      </c>
      <c r="N4930" s="3">
        <v>60706.32</v>
      </c>
      <c r="O4930" s="3">
        <v>3066.7</v>
      </c>
      <c r="P4930" s="1" t="s">
        <v>32</v>
      </c>
      <c r="Q4930" s="3">
        <v>63773.02</v>
      </c>
      <c r="R4930" s="1" t="str">
        <f t="shared" si="230"/>
        <v>1999-01</v>
      </c>
      <c r="S4930" s="1" t="str">
        <f t="shared" ref="S4930:S4993" si="231">IF(OR(ISBLANK(K4930), K4930=0), "", TEXT(K4930, "yyyy-mm"))</f>
        <v/>
      </c>
      <c r="T4930" s="3">
        <f t="shared" ref="T4930:T4993" si="232">IFERROR(VALUE(SUBSTITUTE(O4930, ",", "")), 0) + IFERROR(VALUE(SUBSTITUTE(P4930, ",", "")), 0)</f>
        <v>3066.7</v>
      </c>
    </row>
    <row r="4931" spans="1:20" x14ac:dyDescent="0.25">
      <c r="A4931" s="1" t="s">
        <v>12927</v>
      </c>
      <c r="B4931" s="1" t="s">
        <v>12928</v>
      </c>
      <c r="C4931" s="1" t="s">
        <v>12929</v>
      </c>
      <c r="D4931" s="1" t="s">
        <v>123</v>
      </c>
      <c r="E4931" s="1" t="s">
        <v>194</v>
      </c>
      <c r="F4931" s="1">
        <v>0</v>
      </c>
      <c r="G4931" s="2">
        <v>42519</v>
      </c>
      <c r="H4931" s="1" t="s">
        <v>30</v>
      </c>
      <c r="I4931" s="1" t="s">
        <v>31</v>
      </c>
      <c r="J4931" s="1" t="s">
        <v>6466</v>
      </c>
      <c r="K4931" s="1"/>
      <c r="L4931" s="1" t="s">
        <v>24</v>
      </c>
      <c r="M4931" s="3">
        <v>75813.710000000006</v>
      </c>
      <c r="N4931" s="3">
        <v>60747.66</v>
      </c>
      <c r="O4931" s="3">
        <v>9004.68</v>
      </c>
      <c r="P4931" s="1" t="s">
        <v>32</v>
      </c>
      <c r="Q4931" s="3">
        <v>69752.34</v>
      </c>
      <c r="R4931" s="1" t="str">
        <f t="shared" ref="R4931:R4994" si="233">TEXT(G4931, "yyyy-mm")</f>
        <v>2016-05</v>
      </c>
      <c r="S4931" s="1" t="str">
        <f t="shared" si="231"/>
        <v/>
      </c>
      <c r="T4931" s="3">
        <f t="shared" si="232"/>
        <v>9004.68</v>
      </c>
    </row>
    <row r="4932" spans="1:20" x14ac:dyDescent="0.25">
      <c r="A4932" s="1" t="s">
        <v>12930</v>
      </c>
      <c r="B4932" s="1" t="s">
        <v>12931</v>
      </c>
      <c r="C4932" s="1" t="s">
        <v>12932</v>
      </c>
      <c r="D4932" s="1" t="s">
        <v>70</v>
      </c>
      <c r="E4932" s="1" t="s">
        <v>96</v>
      </c>
      <c r="F4932" s="1">
        <v>0</v>
      </c>
      <c r="G4932" s="2">
        <v>44648</v>
      </c>
      <c r="H4932" s="1" t="s">
        <v>22</v>
      </c>
      <c r="I4932" s="1" t="s">
        <v>31</v>
      </c>
      <c r="J4932" s="1" t="s">
        <v>248</v>
      </c>
      <c r="K4932" s="2">
        <v>44778</v>
      </c>
      <c r="L4932" s="1" t="s">
        <v>42</v>
      </c>
      <c r="M4932" s="3">
        <v>24960</v>
      </c>
      <c r="N4932" s="3">
        <v>6228</v>
      </c>
      <c r="O4932" s="1">
        <v>117</v>
      </c>
      <c r="P4932" s="1">
        <v>100</v>
      </c>
      <c r="Q4932" s="3">
        <v>6445</v>
      </c>
      <c r="R4932" s="1" t="str">
        <f t="shared" si="233"/>
        <v>2022-03</v>
      </c>
      <c r="S4932" s="1" t="str">
        <f t="shared" si="231"/>
        <v>2022-08</v>
      </c>
      <c r="T4932" s="3">
        <f t="shared" si="232"/>
        <v>217</v>
      </c>
    </row>
    <row r="4933" spans="1:20" x14ac:dyDescent="0.25">
      <c r="A4933" s="1" t="s">
        <v>12933</v>
      </c>
      <c r="B4933" s="1" t="s">
        <v>12934</v>
      </c>
      <c r="C4933" s="1" t="s">
        <v>12935</v>
      </c>
      <c r="D4933" s="1" t="s">
        <v>39</v>
      </c>
      <c r="E4933" s="1" t="s">
        <v>879</v>
      </c>
      <c r="F4933" s="1">
        <v>0</v>
      </c>
      <c r="G4933" s="2">
        <v>43619</v>
      </c>
      <c r="H4933" s="1" t="s">
        <v>22</v>
      </c>
      <c r="I4933" s="1" t="s">
        <v>31</v>
      </c>
      <c r="J4933" s="2">
        <v>43530</v>
      </c>
      <c r="K4933" s="2">
        <v>44652</v>
      </c>
      <c r="L4933" s="1" t="s">
        <v>42</v>
      </c>
      <c r="M4933" s="3">
        <v>64462.53</v>
      </c>
      <c r="N4933" s="3">
        <v>20330.48</v>
      </c>
      <c r="O4933" s="1" t="s">
        <v>32</v>
      </c>
      <c r="P4933" s="1" t="s">
        <v>32</v>
      </c>
      <c r="Q4933" s="3">
        <v>20330.48</v>
      </c>
      <c r="R4933" s="1" t="str">
        <f t="shared" si="233"/>
        <v>2019-06</v>
      </c>
      <c r="S4933" s="1" t="str">
        <f t="shared" si="231"/>
        <v>2022-04</v>
      </c>
      <c r="T4933" s="3">
        <f t="shared" si="232"/>
        <v>0</v>
      </c>
    </row>
    <row r="4934" spans="1:20" x14ac:dyDescent="0.25">
      <c r="A4934" s="1" t="s">
        <v>951</v>
      </c>
      <c r="B4934" s="1" t="s">
        <v>12936</v>
      </c>
      <c r="C4934" s="1" t="s">
        <v>12937</v>
      </c>
      <c r="D4934" s="1" t="s">
        <v>39</v>
      </c>
      <c r="E4934" s="1" t="s">
        <v>40</v>
      </c>
      <c r="F4934" s="1">
        <v>0</v>
      </c>
      <c r="G4934" s="2">
        <v>44830</v>
      </c>
      <c r="H4934" s="1" t="s">
        <v>30</v>
      </c>
      <c r="I4934" s="1" t="s">
        <v>31</v>
      </c>
      <c r="J4934" s="1" t="s">
        <v>732</v>
      </c>
      <c r="K4934" s="1"/>
      <c r="L4934" s="1" t="s">
        <v>24</v>
      </c>
      <c r="M4934" s="3">
        <v>29952</v>
      </c>
      <c r="N4934" s="3">
        <v>9300</v>
      </c>
      <c r="O4934" s="1" t="s">
        <v>32</v>
      </c>
      <c r="P4934" s="1">
        <v>100</v>
      </c>
      <c r="Q4934" s="3">
        <v>9400</v>
      </c>
      <c r="R4934" s="1" t="str">
        <f t="shared" si="233"/>
        <v>2022-09</v>
      </c>
      <c r="S4934" s="1" t="str">
        <f t="shared" si="231"/>
        <v/>
      </c>
      <c r="T4934" s="3">
        <f t="shared" si="232"/>
        <v>100</v>
      </c>
    </row>
    <row r="4935" spans="1:20" x14ac:dyDescent="0.25">
      <c r="A4935" s="1" t="s">
        <v>12938</v>
      </c>
      <c r="B4935" s="1" t="s">
        <v>12939</v>
      </c>
      <c r="C4935" s="1" t="s">
        <v>12940</v>
      </c>
      <c r="D4935" s="1" t="s">
        <v>237</v>
      </c>
      <c r="E4935" s="1" t="s">
        <v>493</v>
      </c>
      <c r="F4935" s="1">
        <v>0</v>
      </c>
      <c r="G4935" s="2">
        <v>43527</v>
      </c>
      <c r="H4935" s="1" t="s">
        <v>22</v>
      </c>
      <c r="I4935" s="1" t="s">
        <v>31</v>
      </c>
      <c r="J4935" s="1" t="s">
        <v>5815</v>
      </c>
      <c r="K4935" s="1"/>
      <c r="L4935" s="1" t="s">
        <v>24</v>
      </c>
      <c r="M4935" s="3">
        <v>36037.46</v>
      </c>
      <c r="N4935" s="3">
        <v>35704.019999999997</v>
      </c>
      <c r="O4935" s="1" t="s">
        <v>32</v>
      </c>
      <c r="P4935" s="1" t="s">
        <v>32</v>
      </c>
      <c r="Q4935" s="3">
        <v>35704.019999999997</v>
      </c>
      <c r="R4935" s="1" t="str">
        <f t="shared" si="233"/>
        <v>2019-03</v>
      </c>
      <c r="S4935" s="1" t="str">
        <f t="shared" si="231"/>
        <v/>
      </c>
      <c r="T4935" s="3">
        <f t="shared" si="232"/>
        <v>0</v>
      </c>
    </row>
    <row r="4936" spans="1:20" x14ac:dyDescent="0.25">
      <c r="A4936" s="1" t="s">
        <v>12941</v>
      </c>
      <c r="B4936" s="1" t="s">
        <v>12942</v>
      </c>
      <c r="C4936" s="1" t="s">
        <v>12943</v>
      </c>
      <c r="D4936" s="1" t="s">
        <v>82</v>
      </c>
      <c r="E4936" s="1" t="s">
        <v>4753</v>
      </c>
      <c r="F4936" s="1">
        <v>0</v>
      </c>
      <c r="G4936" s="2">
        <v>42464</v>
      </c>
      <c r="H4936" s="1" t="s">
        <v>22</v>
      </c>
      <c r="I4936" s="1" t="s">
        <v>31</v>
      </c>
      <c r="J4936" s="2">
        <v>42464</v>
      </c>
      <c r="K4936" s="1"/>
      <c r="L4936" s="1" t="s">
        <v>24</v>
      </c>
      <c r="M4936" s="3">
        <v>41807.379999999997</v>
      </c>
      <c r="N4936" s="3">
        <v>41418.97</v>
      </c>
      <c r="O4936" s="1">
        <v>316.57</v>
      </c>
      <c r="P4936" s="1" t="s">
        <v>32</v>
      </c>
      <c r="Q4936" s="3">
        <v>41735.54</v>
      </c>
      <c r="R4936" s="1" t="str">
        <f t="shared" si="233"/>
        <v>2016-04</v>
      </c>
      <c r="S4936" s="1" t="str">
        <f t="shared" si="231"/>
        <v/>
      </c>
      <c r="T4936" s="3">
        <f t="shared" si="232"/>
        <v>316.57</v>
      </c>
    </row>
    <row r="4937" spans="1:20" x14ac:dyDescent="0.25">
      <c r="A4937" s="1" t="s">
        <v>12944</v>
      </c>
      <c r="B4937" s="1" t="s">
        <v>12945</v>
      </c>
      <c r="C4937" s="1" t="s">
        <v>12946</v>
      </c>
      <c r="D4937" s="1" t="s">
        <v>227</v>
      </c>
      <c r="E4937" s="1" t="s">
        <v>12947</v>
      </c>
      <c r="F4937" s="1">
        <v>0</v>
      </c>
      <c r="G4937" s="2">
        <v>44802</v>
      </c>
      <c r="H4937" s="1" t="s">
        <v>30</v>
      </c>
      <c r="I4937" s="1" t="s">
        <v>31</v>
      </c>
      <c r="J4937" s="1" t="s">
        <v>129</v>
      </c>
      <c r="K4937" s="1"/>
      <c r="L4937" s="1" t="s">
        <v>24</v>
      </c>
      <c r="M4937" s="3">
        <v>75000.02</v>
      </c>
      <c r="N4937" s="3">
        <v>23076.799999999999</v>
      </c>
      <c r="O4937" s="1" t="s">
        <v>32</v>
      </c>
      <c r="P4937" s="1">
        <v>100</v>
      </c>
      <c r="Q4937" s="3">
        <v>23176.799999999999</v>
      </c>
      <c r="R4937" s="1" t="str">
        <f t="shared" si="233"/>
        <v>2022-08</v>
      </c>
      <c r="S4937" s="1" t="str">
        <f t="shared" si="231"/>
        <v/>
      </c>
      <c r="T4937" s="3">
        <f t="shared" si="232"/>
        <v>100</v>
      </c>
    </row>
    <row r="4938" spans="1:20" x14ac:dyDescent="0.25">
      <c r="A4938" s="1" t="s">
        <v>2188</v>
      </c>
      <c r="B4938" s="1" t="s">
        <v>12948</v>
      </c>
      <c r="C4938" s="1" t="s">
        <v>12949</v>
      </c>
      <c r="D4938" s="1" t="s">
        <v>623</v>
      </c>
      <c r="E4938" s="1" t="s">
        <v>12950</v>
      </c>
      <c r="F4938" s="1">
        <v>0</v>
      </c>
      <c r="G4938" s="2">
        <v>42758</v>
      </c>
      <c r="H4938" s="1" t="s">
        <v>22</v>
      </c>
      <c r="I4938" s="1" t="s">
        <v>31</v>
      </c>
      <c r="J4938" s="1" t="s">
        <v>11003</v>
      </c>
      <c r="K4938" s="1"/>
      <c r="L4938" s="1" t="s">
        <v>24</v>
      </c>
      <c r="M4938" s="3">
        <v>57500.14</v>
      </c>
      <c r="N4938" s="3">
        <v>55023.79</v>
      </c>
      <c r="O4938" s="1">
        <v>748.55</v>
      </c>
      <c r="P4938" s="1" t="s">
        <v>32</v>
      </c>
      <c r="Q4938" s="3">
        <v>55772.34</v>
      </c>
      <c r="R4938" s="1" t="str">
        <f t="shared" si="233"/>
        <v>2017-01</v>
      </c>
      <c r="S4938" s="1" t="str">
        <f t="shared" si="231"/>
        <v/>
      </c>
      <c r="T4938" s="3">
        <f t="shared" si="232"/>
        <v>748.55</v>
      </c>
    </row>
    <row r="4939" spans="1:20" x14ac:dyDescent="0.25">
      <c r="A4939" s="1" t="s">
        <v>12951</v>
      </c>
      <c r="B4939" s="1" t="s">
        <v>12952</v>
      </c>
      <c r="C4939" s="1" t="s">
        <v>12953</v>
      </c>
      <c r="D4939" s="1" t="s">
        <v>20</v>
      </c>
      <c r="E4939" s="1" t="s">
        <v>404</v>
      </c>
      <c r="F4939" s="1">
        <v>0</v>
      </c>
      <c r="G4939" s="2">
        <v>42940</v>
      </c>
      <c r="H4939" s="1" t="s">
        <v>22</v>
      </c>
      <c r="I4939" s="1" t="s">
        <v>23</v>
      </c>
      <c r="J4939" s="1" t="s">
        <v>724</v>
      </c>
      <c r="K4939" s="1"/>
      <c r="L4939" s="1" t="s">
        <v>24</v>
      </c>
      <c r="M4939" s="3">
        <v>46846.8</v>
      </c>
      <c r="N4939" s="3">
        <v>48080.84</v>
      </c>
      <c r="O4939" s="3">
        <v>25109.64</v>
      </c>
      <c r="P4939" s="1">
        <v>125</v>
      </c>
      <c r="Q4939" s="3">
        <v>73315.48</v>
      </c>
      <c r="R4939" s="1" t="str">
        <f t="shared" si="233"/>
        <v>2017-07</v>
      </c>
      <c r="S4939" s="1" t="str">
        <f t="shared" si="231"/>
        <v/>
      </c>
      <c r="T4939" s="3">
        <f t="shared" si="232"/>
        <v>25234.639999999999</v>
      </c>
    </row>
    <row r="4940" spans="1:20" x14ac:dyDescent="0.25">
      <c r="A4940" s="1" t="s">
        <v>12954</v>
      </c>
      <c r="B4940" s="1" t="s">
        <v>12955</v>
      </c>
      <c r="C4940" s="1" t="s">
        <v>12956</v>
      </c>
      <c r="D4940" s="1" t="s">
        <v>39</v>
      </c>
      <c r="E4940" s="1" t="s">
        <v>40</v>
      </c>
      <c r="F4940" s="1">
        <v>0</v>
      </c>
      <c r="G4940" s="2">
        <v>44830</v>
      </c>
      <c r="H4940" s="1" t="s">
        <v>22</v>
      </c>
      <c r="I4940" s="1" t="s">
        <v>31</v>
      </c>
      <c r="J4940" s="2">
        <v>44263</v>
      </c>
      <c r="K4940" s="1"/>
      <c r="L4940" s="1" t="s">
        <v>24</v>
      </c>
      <c r="M4940" s="3">
        <v>31200</v>
      </c>
      <c r="N4940" s="3">
        <v>23701.75</v>
      </c>
      <c r="O4940" s="1" t="s">
        <v>32</v>
      </c>
      <c r="P4940" s="1" t="s">
        <v>32</v>
      </c>
      <c r="Q4940" s="3">
        <v>23701.75</v>
      </c>
      <c r="R4940" s="1" t="str">
        <f t="shared" si="233"/>
        <v>2022-09</v>
      </c>
      <c r="S4940" s="1" t="str">
        <f t="shared" si="231"/>
        <v/>
      </c>
      <c r="T4940" s="3">
        <f t="shared" si="232"/>
        <v>0</v>
      </c>
    </row>
    <row r="4941" spans="1:20" x14ac:dyDescent="0.25">
      <c r="A4941" s="1" t="s">
        <v>12957</v>
      </c>
      <c r="B4941" s="1" t="s">
        <v>12958</v>
      </c>
      <c r="C4941" s="1" t="s">
        <v>12959</v>
      </c>
      <c r="D4941" s="1" t="s">
        <v>137</v>
      </c>
      <c r="E4941" s="1" t="s">
        <v>285</v>
      </c>
      <c r="F4941" s="1">
        <v>0</v>
      </c>
      <c r="G4941" s="2">
        <v>44690</v>
      </c>
      <c r="H4941" s="1" t="s">
        <v>22</v>
      </c>
      <c r="I4941" s="1" t="s">
        <v>368</v>
      </c>
      <c r="J4941" s="2">
        <v>44809</v>
      </c>
      <c r="K4941" s="2">
        <v>44778</v>
      </c>
      <c r="L4941" s="1" t="s">
        <v>42</v>
      </c>
      <c r="M4941" s="3">
        <v>31200</v>
      </c>
      <c r="N4941" s="3">
        <v>6720</v>
      </c>
      <c r="O4941" s="1" t="s">
        <v>32</v>
      </c>
      <c r="P4941" s="1">
        <v>100</v>
      </c>
      <c r="Q4941" s="3">
        <v>6820</v>
      </c>
      <c r="R4941" s="1" t="str">
        <f t="shared" si="233"/>
        <v>2022-05</v>
      </c>
      <c r="S4941" s="1" t="str">
        <f t="shared" si="231"/>
        <v>2022-08</v>
      </c>
      <c r="T4941" s="3">
        <f t="shared" si="232"/>
        <v>100</v>
      </c>
    </row>
    <row r="4942" spans="1:20" x14ac:dyDescent="0.25">
      <c r="A4942" s="1" t="s">
        <v>12960</v>
      </c>
      <c r="B4942" s="1" t="s">
        <v>12961</v>
      </c>
      <c r="C4942" s="1" t="s">
        <v>12962</v>
      </c>
      <c r="D4942" s="1" t="s">
        <v>70</v>
      </c>
      <c r="E4942" s="1" t="s">
        <v>174</v>
      </c>
      <c r="F4942" s="1">
        <v>0</v>
      </c>
      <c r="G4942" s="2">
        <v>41778</v>
      </c>
      <c r="H4942" s="1" t="s">
        <v>22</v>
      </c>
      <c r="I4942" s="1" t="s">
        <v>23</v>
      </c>
      <c r="J4942" s="1" t="s">
        <v>115</v>
      </c>
      <c r="K4942" s="1"/>
      <c r="L4942" s="1" t="s">
        <v>24</v>
      </c>
      <c r="M4942" s="3">
        <v>86778.43</v>
      </c>
      <c r="N4942" s="3">
        <v>70045.27</v>
      </c>
      <c r="O4942" s="3">
        <v>5991.62</v>
      </c>
      <c r="P4942" s="1" t="s">
        <v>32</v>
      </c>
      <c r="Q4942" s="3">
        <v>76036.89</v>
      </c>
      <c r="R4942" s="1" t="str">
        <f t="shared" si="233"/>
        <v>2014-05</v>
      </c>
      <c r="S4942" s="1" t="str">
        <f t="shared" si="231"/>
        <v/>
      </c>
      <c r="T4942" s="3">
        <f t="shared" si="232"/>
        <v>5991.62</v>
      </c>
    </row>
    <row r="4943" spans="1:20" x14ac:dyDescent="0.25">
      <c r="A4943" s="1" t="s">
        <v>12963</v>
      </c>
      <c r="B4943" s="1" t="s">
        <v>12964</v>
      </c>
      <c r="C4943" s="1" t="s">
        <v>12965</v>
      </c>
      <c r="D4943" s="1" t="s">
        <v>28</v>
      </c>
      <c r="E4943" s="1" t="s">
        <v>46</v>
      </c>
      <c r="F4943" s="1">
        <v>0</v>
      </c>
      <c r="G4943" s="2">
        <v>41777</v>
      </c>
      <c r="H4943" s="1" t="s">
        <v>30</v>
      </c>
      <c r="I4943" s="1" t="s">
        <v>31</v>
      </c>
      <c r="J4943" s="2">
        <v>41580</v>
      </c>
      <c r="K4943" s="2">
        <v>44823</v>
      </c>
      <c r="L4943" s="1" t="s">
        <v>42</v>
      </c>
      <c r="M4943" s="3">
        <v>55028.69</v>
      </c>
      <c r="N4943" s="3">
        <v>34202.54</v>
      </c>
      <c r="O4943" s="3">
        <v>9094.44</v>
      </c>
      <c r="P4943" s="1" t="s">
        <v>32</v>
      </c>
      <c r="Q4943" s="3">
        <v>43296.98</v>
      </c>
      <c r="R4943" s="1" t="str">
        <f t="shared" si="233"/>
        <v>2014-05</v>
      </c>
      <c r="S4943" s="1" t="str">
        <f t="shared" si="231"/>
        <v>2022-09</v>
      </c>
      <c r="T4943" s="3">
        <f t="shared" si="232"/>
        <v>9094.44</v>
      </c>
    </row>
    <row r="4944" spans="1:20" x14ac:dyDescent="0.25">
      <c r="A4944" s="1" t="s">
        <v>12966</v>
      </c>
      <c r="B4944" s="1" t="s">
        <v>12964</v>
      </c>
      <c r="C4944" s="1" t="s">
        <v>12967</v>
      </c>
      <c r="D4944" s="1" t="s">
        <v>39</v>
      </c>
      <c r="E4944" s="1" t="s">
        <v>40</v>
      </c>
      <c r="F4944" s="1">
        <v>0</v>
      </c>
      <c r="G4944" s="2">
        <v>44901</v>
      </c>
      <c r="H4944" s="1" t="s">
        <v>22</v>
      </c>
      <c r="I4944" s="1" t="s">
        <v>31</v>
      </c>
      <c r="J4944" s="1" t="s">
        <v>317</v>
      </c>
      <c r="K4944" s="1"/>
      <c r="L4944" s="1" t="s">
        <v>24</v>
      </c>
      <c r="M4944" s="3">
        <v>29952</v>
      </c>
      <c r="N4944" s="3">
        <v>7782</v>
      </c>
      <c r="O4944" s="1" t="s">
        <v>32</v>
      </c>
      <c r="P4944" s="1">
        <v>100</v>
      </c>
      <c r="Q4944" s="3">
        <v>7882</v>
      </c>
      <c r="R4944" s="1" t="str">
        <f t="shared" si="233"/>
        <v>2022-12</v>
      </c>
      <c r="S4944" s="1" t="str">
        <f t="shared" si="231"/>
        <v/>
      </c>
      <c r="T4944" s="3">
        <f t="shared" si="232"/>
        <v>100</v>
      </c>
    </row>
    <row r="4945" spans="1:20" x14ac:dyDescent="0.25">
      <c r="A4945" s="1" t="s">
        <v>12968</v>
      </c>
      <c r="B4945" s="1" t="s">
        <v>12969</v>
      </c>
      <c r="C4945" s="1" t="s">
        <v>12970</v>
      </c>
      <c r="D4945" s="1" t="s">
        <v>623</v>
      </c>
      <c r="E4945" s="1" t="s">
        <v>821</v>
      </c>
      <c r="F4945" s="1">
        <v>0</v>
      </c>
      <c r="G4945" s="2">
        <v>44753</v>
      </c>
      <c r="H4945" s="1" t="s">
        <v>22</v>
      </c>
      <c r="I4945" s="1" t="s">
        <v>31</v>
      </c>
      <c r="J4945" s="2">
        <v>44872</v>
      </c>
      <c r="K4945" s="1"/>
      <c r="L4945" s="1" t="s">
        <v>24</v>
      </c>
      <c r="M4945" s="3">
        <v>43500.08</v>
      </c>
      <c r="N4945" s="3">
        <v>19240.650000000001</v>
      </c>
      <c r="O4945" s="1">
        <v>41.83</v>
      </c>
      <c r="P4945" s="1">
        <v>225</v>
      </c>
      <c r="Q4945" s="3">
        <v>19507.48</v>
      </c>
      <c r="R4945" s="1" t="str">
        <f t="shared" si="233"/>
        <v>2022-07</v>
      </c>
      <c r="S4945" s="1" t="str">
        <f t="shared" si="231"/>
        <v/>
      </c>
      <c r="T4945" s="3">
        <f t="shared" si="232"/>
        <v>266.83</v>
      </c>
    </row>
    <row r="4946" spans="1:20" x14ac:dyDescent="0.25">
      <c r="A4946" s="1" t="s">
        <v>12971</v>
      </c>
      <c r="B4946" s="1" t="s">
        <v>12972</v>
      </c>
      <c r="C4946" s="1" t="s">
        <v>12973</v>
      </c>
      <c r="D4946" s="1" t="s">
        <v>39</v>
      </c>
      <c r="E4946" s="1" t="s">
        <v>40</v>
      </c>
      <c r="F4946" s="1">
        <v>0</v>
      </c>
      <c r="G4946" s="2">
        <v>44901</v>
      </c>
      <c r="H4946" s="1" t="s">
        <v>22</v>
      </c>
      <c r="I4946" s="1" t="s">
        <v>31</v>
      </c>
      <c r="J4946" s="1" t="s">
        <v>12974</v>
      </c>
      <c r="K4946" s="1"/>
      <c r="L4946" s="1" t="s">
        <v>24</v>
      </c>
      <c r="M4946" s="3">
        <v>29952</v>
      </c>
      <c r="N4946" s="3">
        <v>1041</v>
      </c>
      <c r="O4946" s="1" t="s">
        <v>32</v>
      </c>
      <c r="P4946" s="1">
        <v>100</v>
      </c>
      <c r="Q4946" s="3">
        <v>1141</v>
      </c>
      <c r="R4946" s="1" t="str">
        <f t="shared" si="233"/>
        <v>2022-12</v>
      </c>
      <c r="S4946" s="1" t="str">
        <f t="shared" si="231"/>
        <v/>
      </c>
      <c r="T4946" s="3">
        <f t="shared" si="232"/>
        <v>100</v>
      </c>
    </row>
    <row r="4947" spans="1:20" x14ac:dyDescent="0.25">
      <c r="A4947" s="1" t="s">
        <v>3785</v>
      </c>
      <c r="B4947" s="1" t="s">
        <v>12975</v>
      </c>
      <c r="C4947" s="1" t="s">
        <v>12976</v>
      </c>
      <c r="D4947" s="1" t="s">
        <v>28</v>
      </c>
      <c r="E4947" s="1" t="s">
        <v>46</v>
      </c>
      <c r="F4947" s="1">
        <v>0</v>
      </c>
      <c r="G4947" s="2">
        <v>43122</v>
      </c>
      <c r="H4947" s="1" t="s">
        <v>30</v>
      </c>
      <c r="I4947" s="1" t="s">
        <v>31</v>
      </c>
      <c r="J4947" s="1" t="s">
        <v>2917</v>
      </c>
      <c r="K4947" s="1"/>
      <c r="L4947" s="1" t="s">
        <v>24</v>
      </c>
      <c r="M4947" s="3">
        <v>54142.19</v>
      </c>
      <c r="N4947" s="3">
        <v>44635.05</v>
      </c>
      <c r="O4947" s="3">
        <v>27546.6</v>
      </c>
      <c r="P4947" s="1">
        <v>125</v>
      </c>
      <c r="Q4947" s="3">
        <v>72306.649999999994</v>
      </c>
      <c r="R4947" s="1" t="str">
        <f t="shared" si="233"/>
        <v>2018-01</v>
      </c>
      <c r="S4947" s="1" t="str">
        <f t="shared" si="231"/>
        <v/>
      </c>
      <c r="T4947" s="3">
        <f t="shared" si="232"/>
        <v>27671.599999999999</v>
      </c>
    </row>
    <row r="4948" spans="1:20" x14ac:dyDescent="0.25">
      <c r="A4948" s="1" t="s">
        <v>1205</v>
      </c>
      <c r="B4948" s="1" t="s">
        <v>12977</v>
      </c>
      <c r="C4948" s="1" t="s">
        <v>12978</v>
      </c>
      <c r="D4948" s="1" t="s">
        <v>28</v>
      </c>
      <c r="E4948" s="1" t="s">
        <v>46</v>
      </c>
      <c r="F4948" s="1">
        <v>0</v>
      </c>
      <c r="G4948" s="2">
        <v>44270</v>
      </c>
      <c r="H4948" s="1" t="s">
        <v>30</v>
      </c>
      <c r="I4948" s="1" t="s">
        <v>31</v>
      </c>
      <c r="J4948" s="1" t="s">
        <v>2667</v>
      </c>
      <c r="K4948" s="2">
        <v>44777</v>
      </c>
      <c r="L4948" s="1" t="s">
        <v>42</v>
      </c>
      <c r="M4948" s="3">
        <v>52228.800000000003</v>
      </c>
      <c r="N4948" s="3">
        <v>28710.39</v>
      </c>
      <c r="O4948" s="3">
        <v>18078.55</v>
      </c>
      <c r="P4948" s="1" t="s">
        <v>32</v>
      </c>
      <c r="Q4948" s="3">
        <v>46788.94</v>
      </c>
      <c r="R4948" s="1" t="str">
        <f t="shared" si="233"/>
        <v>2021-03</v>
      </c>
      <c r="S4948" s="1" t="str">
        <f t="shared" si="231"/>
        <v>2022-08</v>
      </c>
      <c r="T4948" s="3">
        <f t="shared" si="232"/>
        <v>18078.55</v>
      </c>
    </row>
    <row r="4949" spans="1:20" x14ac:dyDescent="0.25">
      <c r="A4949" s="1" t="s">
        <v>4294</v>
      </c>
      <c r="B4949" s="1" t="s">
        <v>12979</v>
      </c>
      <c r="C4949" s="1" t="s">
        <v>12980</v>
      </c>
      <c r="D4949" s="1" t="s">
        <v>20</v>
      </c>
      <c r="E4949" s="1" t="s">
        <v>5170</v>
      </c>
      <c r="F4949" s="1">
        <v>0</v>
      </c>
      <c r="G4949" s="2">
        <v>44438</v>
      </c>
      <c r="H4949" s="1" t="s">
        <v>22</v>
      </c>
      <c r="I4949" s="1" t="s">
        <v>31</v>
      </c>
      <c r="J4949" s="1" t="s">
        <v>1740</v>
      </c>
      <c r="K4949" s="2">
        <v>44900</v>
      </c>
      <c r="L4949" s="1" t="s">
        <v>42</v>
      </c>
      <c r="M4949" s="3">
        <v>29120</v>
      </c>
      <c r="N4949" s="3">
        <v>10921.81</v>
      </c>
      <c r="O4949" s="1">
        <v>546</v>
      </c>
      <c r="P4949" s="1" t="s">
        <v>32</v>
      </c>
      <c r="Q4949" s="3">
        <v>11467.81</v>
      </c>
      <c r="R4949" s="1" t="str">
        <f t="shared" si="233"/>
        <v>2021-08</v>
      </c>
      <c r="S4949" s="1" t="str">
        <f t="shared" si="231"/>
        <v>2022-12</v>
      </c>
      <c r="T4949" s="3">
        <f t="shared" si="232"/>
        <v>546</v>
      </c>
    </row>
    <row r="4950" spans="1:20" x14ac:dyDescent="0.25">
      <c r="A4950" s="1" t="s">
        <v>12981</v>
      </c>
      <c r="B4950" s="1" t="s">
        <v>12979</v>
      </c>
      <c r="C4950" s="1" t="s">
        <v>12982</v>
      </c>
      <c r="D4950" s="1" t="s">
        <v>70</v>
      </c>
      <c r="E4950" s="1" t="s">
        <v>9615</v>
      </c>
      <c r="F4950" s="1">
        <v>0</v>
      </c>
      <c r="G4950" s="2">
        <v>43374</v>
      </c>
      <c r="H4950" s="1" t="s">
        <v>22</v>
      </c>
      <c r="I4950" s="1" t="s">
        <v>23</v>
      </c>
      <c r="J4950" s="2">
        <v>43110</v>
      </c>
      <c r="K4950" s="1"/>
      <c r="L4950" s="1" t="s">
        <v>24</v>
      </c>
      <c r="M4950" s="3">
        <v>42970.93</v>
      </c>
      <c r="N4950" s="3">
        <v>42793.41</v>
      </c>
      <c r="O4950" s="1">
        <v>578.46</v>
      </c>
      <c r="P4950" s="1" t="s">
        <v>32</v>
      </c>
      <c r="Q4950" s="3">
        <v>43371.87</v>
      </c>
      <c r="R4950" s="1" t="str">
        <f t="shared" si="233"/>
        <v>2018-10</v>
      </c>
      <c r="S4950" s="1" t="str">
        <f t="shared" si="231"/>
        <v/>
      </c>
      <c r="T4950" s="3">
        <f t="shared" si="232"/>
        <v>578.46</v>
      </c>
    </row>
    <row r="4951" spans="1:20" x14ac:dyDescent="0.25">
      <c r="A4951" s="1" t="s">
        <v>647</v>
      </c>
      <c r="B4951" s="1" t="s">
        <v>12979</v>
      </c>
      <c r="C4951" s="1" t="s">
        <v>12983</v>
      </c>
      <c r="D4951" s="1" t="s">
        <v>113</v>
      </c>
      <c r="E4951" s="1" t="s">
        <v>914</v>
      </c>
      <c r="F4951" s="1">
        <v>0</v>
      </c>
      <c r="G4951" s="2">
        <v>44810</v>
      </c>
      <c r="H4951" s="1" t="s">
        <v>30</v>
      </c>
      <c r="I4951" s="1" t="s">
        <v>31</v>
      </c>
      <c r="J4951" s="2">
        <v>44721</v>
      </c>
      <c r="K4951" s="1"/>
      <c r="L4951" s="1" t="s">
        <v>24</v>
      </c>
      <c r="M4951" s="3">
        <v>37513.629999999997</v>
      </c>
      <c r="N4951" s="3">
        <v>11111.92</v>
      </c>
      <c r="O4951" s="1" t="s">
        <v>32</v>
      </c>
      <c r="P4951" s="1">
        <v>100</v>
      </c>
      <c r="Q4951" s="3">
        <v>11211.92</v>
      </c>
      <c r="R4951" s="1" t="str">
        <f t="shared" si="233"/>
        <v>2022-09</v>
      </c>
      <c r="S4951" s="1" t="str">
        <f t="shared" si="231"/>
        <v/>
      </c>
      <c r="T4951" s="3">
        <f t="shared" si="232"/>
        <v>100</v>
      </c>
    </row>
    <row r="4952" spans="1:20" x14ac:dyDescent="0.25">
      <c r="A4952" s="1" t="s">
        <v>12984</v>
      </c>
      <c r="B4952" s="1" t="s">
        <v>12985</v>
      </c>
      <c r="C4952" s="1" t="s">
        <v>12986</v>
      </c>
      <c r="D4952" s="1" t="s">
        <v>20</v>
      </c>
      <c r="E4952" s="1" t="s">
        <v>222</v>
      </c>
      <c r="F4952" s="1">
        <v>0</v>
      </c>
      <c r="G4952" s="2">
        <v>34203</v>
      </c>
      <c r="H4952" s="1" t="s">
        <v>22</v>
      </c>
      <c r="I4952" s="1" t="s">
        <v>31</v>
      </c>
      <c r="J4952" s="1" t="s">
        <v>11440</v>
      </c>
      <c r="K4952" s="1"/>
      <c r="L4952" s="1" t="s">
        <v>24</v>
      </c>
      <c r="M4952" s="3">
        <v>40761.760000000002</v>
      </c>
      <c r="N4952" s="3">
        <v>35478.25</v>
      </c>
      <c r="O4952" s="3">
        <v>1767.37</v>
      </c>
      <c r="P4952" s="1">
        <v>125</v>
      </c>
      <c r="Q4952" s="3">
        <v>37370.620000000003</v>
      </c>
      <c r="R4952" s="1" t="str">
        <f t="shared" si="233"/>
        <v>1993-08</v>
      </c>
      <c r="S4952" s="1" t="str">
        <f t="shared" si="231"/>
        <v/>
      </c>
      <c r="T4952" s="3">
        <f t="shared" si="232"/>
        <v>1892.37</v>
      </c>
    </row>
    <row r="4953" spans="1:20" x14ac:dyDescent="0.25">
      <c r="A4953" s="1" t="s">
        <v>12987</v>
      </c>
      <c r="B4953" s="1" t="s">
        <v>7877</v>
      </c>
      <c r="C4953" s="1" t="s">
        <v>12988</v>
      </c>
      <c r="D4953" s="1" t="s">
        <v>204</v>
      </c>
      <c r="E4953" s="1" t="s">
        <v>205</v>
      </c>
      <c r="F4953" s="1">
        <v>0</v>
      </c>
      <c r="G4953" s="2">
        <v>38824</v>
      </c>
      <c r="H4953" s="1" t="s">
        <v>22</v>
      </c>
      <c r="I4953" s="1" t="s">
        <v>23</v>
      </c>
      <c r="J4953" s="1" t="s">
        <v>1653</v>
      </c>
      <c r="K4953" s="1"/>
      <c r="L4953" s="1" t="s">
        <v>24</v>
      </c>
      <c r="M4953" s="3">
        <v>43996.37</v>
      </c>
      <c r="N4953" s="3">
        <v>43782.64</v>
      </c>
      <c r="O4953" s="3">
        <v>4528.6000000000004</v>
      </c>
      <c r="P4953" s="1">
        <v>125</v>
      </c>
      <c r="Q4953" s="3">
        <v>48436.24</v>
      </c>
      <c r="R4953" s="1" t="str">
        <f t="shared" si="233"/>
        <v>2006-04</v>
      </c>
      <c r="S4953" s="1" t="str">
        <f t="shared" si="231"/>
        <v/>
      </c>
      <c r="T4953" s="3">
        <f t="shared" si="232"/>
        <v>4653.6000000000004</v>
      </c>
    </row>
    <row r="4954" spans="1:20" x14ac:dyDescent="0.25">
      <c r="A4954" s="1" t="s">
        <v>12989</v>
      </c>
      <c r="B4954" s="1" t="s">
        <v>7877</v>
      </c>
      <c r="C4954" s="1" t="s">
        <v>12990</v>
      </c>
      <c r="D4954" s="1" t="s">
        <v>70</v>
      </c>
      <c r="E4954" s="1" t="s">
        <v>4706</v>
      </c>
      <c r="F4954" s="1">
        <v>0</v>
      </c>
      <c r="G4954" s="2">
        <v>38880</v>
      </c>
      <c r="H4954" s="1" t="s">
        <v>30</v>
      </c>
      <c r="I4954" s="1" t="s">
        <v>23</v>
      </c>
      <c r="J4954" s="2">
        <v>39057</v>
      </c>
      <c r="K4954" s="1"/>
      <c r="L4954" s="1" t="s">
        <v>24</v>
      </c>
      <c r="M4954" s="3">
        <v>37864.74</v>
      </c>
      <c r="N4954" s="3">
        <v>34002.339999999997</v>
      </c>
      <c r="O4954" s="1" t="s">
        <v>32</v>
      </c>
      <c r="P4954" s="1">
        <v>225</v>
      </c>
      <c r="Q4954" s="3">
        <v>34227.339999999997</v>
      </c>
      <c r="R4954" s="1" t="str">
        <f t="shared" si="233"/>
        <v>2006-06</v>
      </c>
      <c r="S4954" s="1" t="str">
        <f t="shared" si="231"/>
        <v/>
      </c>
      <c r="T4954" s="3">
        <f t="shared" si="232"/>
        <v>225</v>
      </c>
    </row>
    <row r="4955" spans="1:20" x14ac:dyDescent="0.25">
      <c r="A4955" s="1" t="s">
        <v>12991</v>
      </c>
      <c r="B4955" s="1" t="s">
        <v>12992</v>
      </c>
      <c r="C4955" s="1" t="s">
        <v>12993</v>
      </c>
      <c r="D4955" s="1" t="s">
        <v>70</v>
      </c>
      <c r="E4955" s="1" t="s">
        <v>605</v>
      </c>
      <c r="F4955" s="1">
        <v>0</v>
      </c>
      <c r="G4955" s="2">
        <v>37480</v>
      </c>
      <c r="H4955" s="1" t="s">
        <v>22</v>
      </c>
      <c r="I4955" s="1" t="s">
        <v>23</v>
      </c>
      <c r="J4955" s="2">
        <v>37598</v>
      </c>
      <c r="K4955" s="1"/>
      <c r="L4955" s="1" t="s">
        <v>24</v>
      </c>
      <c r="M4955" s="3">
        <v>43269.62</v>
      </c>
      <c r="N4955" s="3">
        <v>42918.37</v>
      </c>
      <c r="O4955" s="1">
        <v>608.16999999999996</v>
      </c>
      <c r="P4955" s="1" t="s">
        <v>32</v>
      </c>
      <c r="Q4955" s="3">
        <v>43526.54</v>
      </c>
      <c r="R4955" s="1" t="str">
        <f t="shared" si="233"/>
        <v>2002-08</v>
      </c>
      <c r="S4955" s="1" t="str">
        <f t="shared" si="231"/>
        <v/>
      </c>
      <c r="T4955" s="3">
        <f t="shared" si="232"/>
        <v>608.16999999999996</v>
      </c>
    </row>
    <row r="4956" spans="1:20" x14ac:dyDescent="0.25">
      <c r="A4956" s="1" t="s">
        <v>12994</v>
      </c>
      <c r="B4956" s="1" t="s">
        <v>12995</v>
      </c>
      <c r="C4956" s="1" t="s">
        <v>12996</v>
      </c>
      <c r="D4956" s="1" t="s">
        <v>88</v>
      </c>
      <c r="E4956" s="1" t="s">
        <v>89</v>
      </c>
      <c r="F4956" s="1">
        <v>0</v>
      </c>
      <c r="G4956" s="2">
        <v>35184</v>
      </c>
      <c r="H4956" s="1" t="s">
        <v>22</v>
      </c>
      <c r="I4956" s="1" t="s">
        <v>31</v>
      </c>
      <c r="J4956" s="1" t="s">
        <v>12997</v>
      </c>
      <c r="K4956" s="1"/>
      <c r="L4956" s="1" t="s">
        <v>24</v>
      </c>
      <c r="M4956" s="3">
        <v>75309.73</v>
      </c>
      <c r="N4956" s="3">
        <v>75309</v>
      </c>
      <c r="O4956" s="1" t="s">
        <v>32</v>
      </c>
      <c r="P4956" s="1">
        <v>125</v>
      </c>
      <c r="Q4956" s="3">
        <v>75434</v>
      </c>
      <c r="R4956" s="1" t="str">
        <f t="shared" si="233"/>
        <v>1996-04</v>
      </c>
      <c r="S4956" s="1" t="str">
        <f t="shared" si="231"/>
        <v/>
      </c>
      <c r="T4956" s="3">
        <f t="shared" si="232"/>
        <v>125</v>
      </c>
    </row>
    <row r="4957" spans="1:20" x14ac:dyDescent="0.25">
      <c r="A4957" s="1" t="s">
        <v>12998</v>
      </c>
      <c r="B4957" s="1" t="s">
        <v>12999</v>
      </c>
      <c r="C4957" s="1" t="s">
        <v>13000</v>
      </c>
      <c r="D4957" s="1" t="s">
        <v>70</v>
      </c>
      <c r="E4957" s="1" t="s">
        <v>96</v>
      </c>
      <c r="F4957" s="1">
        <v>0</v>
      </c>
      <c r="G4957" s="2">
        <v>44802</v>
      </c>
      <c r="H4957" s="1" t="s">
        <v>22</v>
      </c>
      <c r="I4957" s="1" t="s">
        <v>368</v>
      </c>
      <c r="J4957" s="1" t="s">
        <v>129</v>
      </c>
      <c r="K4957" s="2">
        <v>44881</v>
      </c>
      <c r="L4957" s="1" t="s">
        <v>42</v>
      </c>
      <c r="M4957" s="3">
        <v>20800</v>
      </c>
      <c r="N4957" s="3">
        <v>1640</v>
      </c>
      <c r="O4957" s="1" t="s">
        <v>32</v>
      </c>
      <c r="P4957" s="1">
        <v>100</v>
      </c>
      <c r="Q4957" s="3">
        <v>1740</v>
      </c>
      <c r="R4957" s="1" t="str">
        <f t="shared" si="233"/>
        <v>2022-08</v>
      </c>
      <c r="S4957" s="1" t="str">
        <f t="shared" si="231"/>
        <v>2022-11</v>
      </c>
      <c r="T4957" s="3">
        <f t="shared" si="232"/>
        <v>100</v>
      </c>
    </row>
    <row r="4958" spans="1:20" x14ac:dyDescent="0.25">
      <c r="A4958" s="1" t="s">
        <v>13001</v>
      </c>
      <c r="B4958" s="1" t="s">
        <v>13002</v>
      </c>
      <c r="C4958" s="1" t="s">
        <v>13003</v>
      </c>
      <c r="D4958" s="1" t="s">
        <v>28</v>
      </c>
      <c r="E4958" s="1" t="s">
        <v>13004</v>
      </c>
      <c r="F4958" s="1">
        <v>0</v>
      </c>
      <c r="G4958" s="2">
        <v>38353</v>
      </c>
      <c r="H4958" s="1" t="s">
        <v>30</v>
      </c>
      <c r="I4958" s="1" t="s">
        <v>31</v>
      </c>
      <c r="J4958" s="2">
        <v>38353</v>
      </c>
      <c r="K4958" s="1"/>
      <c r="L4958" s="1" t="s">
        <v>24</v>
      </c>
      <c r="M4958" s="3">
        <v>86801.94</v>
      </c>
      <c r="N4958" s="3">
        <v>86801</v>
      </c>
      <c r="O4958" s="1" t="s">
        <v>32</v>
      </c>
      <c r="P4958" s="1" t="s">
        <v>32</v>
      </c>
      <c r="Q4958" s="3">
        <v>86801</v>
      </c>
      <c r="R4958" s="1" t="str">
        <f t="shared" si="233"/>
        <v>2005-01</v>
      </c>
      <c r="S4958" s="1" t="str">
        <f t="shared" si="231"/>
        <v/>
      </c>
      <c r="T4958" s="3">
        <f t="shared" si="232"/>
        <v>0</v>
      </c>
    </row>
    <row r="4959" spans="1:20" x14ac:dyDescent="0.25">
      <c r="A4959" s="1" t="s">
        <v>13005</v>
      </c>
      <c r="B4959" s="1" t="s">
        <v>13006</v>
      </c>
      <c r="C4959" s="1" t="s">
        <v>13007</v>
      </c>
      <c r="D4959" s="1" t="s">
        <v>82</v>
      </c>
      <c r="E4959" s="1" t="s">
        <v>6118</v>
      </c>
      <c r="F4959" s="1">
        <v>0</v>
      </c>
      <c r="G4959" s="2">
        <v>42521</v>
      </c>
      <c r="H4959" s="1" t="s">
        <v>22</v>
      </c>
      <c r="I4959" s="1" t="s">
        <v>31</v>
      </c>
      <c r="J4959" s="1" t="s">
        <v>48</v>
      </c>
      <c r="K4959" s="2">
        <v>44687</v>
      </c>
      <c r="L4959" s="1" t="s">
        <v>42</v>
      </c>
      <c r="M4959" s="3">
        <v>90132.43</v>
      </c>
      <c r="N4959" s="3">
        <v>35012.660000000003</v>
      </c>
      <c r="O4959" s="1" t="s">
        <v>32</v>
      </c>
      <c r="P4959" s="1" t="s">
        <v>32</v>
      </c>
      <c r="Q4959" s="3">
        <v>35012.660000000003</v>
      </c>
      <c r="R4959" s="1" t="str">
        <f t="shared" si="233"/>
        <v>2016-05</v>
      </c>
      <c r="S4959" s="1" t="str">
        <f t="shared" si="231"/>
        <v>2022-05</v>
      </c>
      <c r="T4959" s="3">
        <f t="shared" si="232"/>
        <v>0</v>
      </c>
    </row>
    <row r="4960" spans="1:20" x14ac:dyDescent="0.25">
      <c r="A4960" s="1" t="s">
        <v>7168</v>
      </c>
      <c r="B4960" s="1" t="s">
        <v>13008</v>
      </c>
      <c r="C4960" s="1" t="s">
        <v>13009</v>
      </c>
      <c r="D4960" s="1" t="s">
        <v>70</v>
      </c>
      <c r="E4960" s="1" t="s">
        <v>1461</v>
      </c>
      <c r="F4960" s="1">
        <v>0</v>
      </c>
      <c r="G4960" s="2">
        <v>42954</v>
      </c>
      <c r="H4960" s="1" t="s">
        <v>22</v>
      </c>
      <c r="I4960" s="1" t="s">
        <v>23</v>
      </c>
      <c r="J4960" s="2">
        <v>42924</v>
      </c>
      <c r="K4960" s="1"/>
      <c r="L4960" s="1" t="s">
        <v>24</v>
      </c>
      <c r="M4960" s="3">
        <v>56000.05</v>
      </c>
      <c r="N4960" s="3">
        <v>47960.44</v>
      </c>
      <c r="O4960" s="3">
        <v>3565.81</v>
      </c>
      <c r="P4960" s="1" t="s">
        <v>32</v>
      </c>
      <c r="Q4960" s="3">
        <v>51526.25</v>
      </c>
      <c r="R4960" s="1" t="str">
        <f t="shared" si="233"/>
        <v>2017-08</v>
      </c>
      <c r="S4960" s="1" t="str">
        <f t="shared" si="231"/>
        <v/>
      </c>
      <c r="T4960" s="3">
        <f t="shared" si="232"/>
        <v>3565.81</v>
      </c>
    </row>
    <row r="4961" spans="1:20" x14ac:dyDescent="0.25">
      <c r="A4961" s="1" t="s">
        <v>1334</v>
      </c>
      <c r="B4961" s="1" t="s">
        <v>13008</v>
      </c>
      <c r="C4961" s="1" t="s">
        <v>13010</v>
      </c>
      <c r="D4961" s="1" t="s">
        <v>137</v>
      </c>
      <c r="E4961" s="1" t="s">
        <v>66</v>
      </c>
      <c r="F4961" s="1">
        <v>0</v>
      </c>
      <c r="G4961" s="2">
        <v>42521</v>
      </c>
      <c r="H4961" s="1" t="s">
        <v>30</v>
      </c>
      <c r="I4961" s="1" t="s">
        <v>23</v>
      </c>
      <c r="J4961" s="1" t="s">
        <v>48</v>
      </c>
      <c r="K4961" s="1"/>
      <c r="L4961" s="1" t="s">
        <v>24</v>
      </c>
      <c r="M4961" s="3">
        <v>43160.42</v>
      </c>
      <c r="N4961" s="3">
        <v>51948.81</v>
      </c>
      <c r="O4961" s="3">
        <v>1723.22</v>
      </c>
      <c r="P4961" s="1" t="s">
        <v>32</v>
      </c>
      <c r="Q4961" s="3">
        <v>53672.03</v>
      </c>
      <c r="R4961" s="1" t="str">
        <f t="shared" si="233"/>
        <v>2016-05</v>
      </c>
      <c r="S4961" s="1" t="str">
        <f t="shared" si="231"/>
        <v/>
      </c>
      <c r="T4961" s="3">
        <f t="shared" si="232"/>
        <v>1723.22</v>
      </c>
    </row>
    <row r="4962" spans="1:20" x14ac:dyDescent="0.25">
      <c r="A4962" s="1" t="s">
        <v>13011</v>
      </c>
      <c r="B4962" s="1" t="s">
        <v>13012</v>
      </c>
      <c r="C4962" s="1" t="s">
        <v>13013</v>
      </c>
      <c r="D4962" s="1" t="s">
        <v>70</v>
      </c>
      <c r="E4962" s="1" t="s">
        <v>13014</v>
      </c>
      <c r="F4962" s="1">
        <v>0</v>
      </c>
      <c r="G4962" s="2">
        <v>37746</v>
      </c>
      <c r="H4962" s="1" t="s">
        <v>22</v>
      </c>
      <c r="I4962" s="1" t="s">
        <v>31</v>
      </c>
      <c r="J4962" s="2">
        <v>37746</v>
      </c>
      <c r="K4962" s="1"/>
      <c r="L4962" s="1" t="s">
        <v>24</v>
      </c>
      <c r="M4962" s="3">
        <v>90060.26</v>
      </c>
      <c r="N4962" s="3">
        <v>90061.11</v>
      </c>
      <c r="O4962" s="1">
        <v>606.16999999999996</v>
      </c>
      <c r="P4962" s="1" t="s">
        <v>32</v>
      </c>
      <c r="Q4962" s="3">
        <v>90667.28</v>
      </c>
      <c r="R4962" s="1" t="str">
        <f t="shared" si="233"/>
        <v>2003-05</v>
      </c>
      <c r="S4962" s="1" t="str">
        <f t="shared" si="231"/>
        <v/>
      </c>
      <c r="T4962" s="3">
        <f t="shared" si="232"/>
        <v>606.16999999999996</v>
      </c>
    </row>
    <row r="4963" spans="1:20" x14ac:dyDescent="0.25">
      <c r="A4963" s="1" t="s">
        <v>13015</v>
      </c>
      <c r="B4963" s="1" t="s">
        <v>13016</v>
      </c>
      <c r="C4963" s="1" t="s">
        <v>13017</v>
      </c>
      <c r="D4963" s="1" t="s">
        <v>156</v>
      </c>
      <c r="E4963" s="1" t="s">
        <v>862</v>
      </c>
      <c r="F4963" s="1">
        <v>0</v>
      </c>
      <c r="G4963" s="2">
        <v>44452</v>
      </c>
      <c r="H4963" s="1" t="s">
        <v>30</v>
      </c>
      <c r="I4963" s="1" t="s">
        <v>31</v>
      </c>
      <c r="J4963" s="1" t="s">
        <v>1073</v>
      </c>
      <c r="K4963" s="1"/>
      <c r="L4963" s="1" t="s">
        <v>24</v>
      </c>
      <c r="M4963" s="3">
        <v>67086.66</v>
      </c>
      <c r="N4963" s="3">
        <v>67087.789999999994</v>
      </c>
      <c r="O4963" s="1">
        <v>693.44</v>
      </c>
      <c r="P4963" s="1" t="s">
        <v>32</v>
      </c>
      <c r="Q4963" s="3">
        <v>67781.23</v>
      </c>
      <c r="R4963" s="1" t="str">
        <f t="shared" si="233"/>
        <v>2021-09</v>
      </c>
      <c r="S4963" s="1" t="str">
        <f t="shared" si="231"/>
        <v/>
      </c>
      <c r="T4963" s="3">
        <f t="shared" si="232"/>
        <v>693.44</v>
      </c>
    </row>
    <row r="4964" spans="1:20" x14ac:dyDescent="0.25">
      <c r="A4964" s="1" t="s">
        <v>2990</v>
      </c>
      <c r="B4964" s="1" t="s">
        <v>13018</v>
      </c>
      <c r="C4964" s="1" t="s">
        <v>13019</v>
      </c>
      <c r="D4964" s="1" t="s">
        <v>82</v>
      </c>
      <c r="E4964" s="1" t="s">
        <v>1167</v>
      </c>
      <c r="F4964" s="1">
        <v>0</v>
      </c>
      <c r="G4964" s="2">
        <v>32146</v>
      </c>
      <c r="H4964" s="1" t="s">
        <v>30</v>
      </c>
      <c r="I4964" s="1" t="s">
        <v>31</v>
      </c>
      <c r="J4964" s="2">
        <v>32234</v>
      </c>
      <c r="K4964" s="2">
        <v>44848</v>
      </c>
      <c r="L4964" s="1" t="s">
        <v>42</v>
      </c>
      <c r="M4964" s="3">
        <v>62001.26</v>
      </c>
      <c r="N4964" s="3">
        <v>51867.06</v>
      </c>
      <c r="O4964" s="1" t="s">
        <v>32</v>
      </c>
      <c r="P4964" s="1" t="s">
        <v>32</v>
      </c>
      <c r="Q4964" s="3">
        <v>51867.06</v>
      </c>
      <c r="R4964" s="1" t="str">
        <f t="shared" si="233"/>
        <v>1988-01</v>
      </c>
      <c r="S4964" s="1" t="str">
        <f t="shared" si="231"/>
        <v>2022-10</v>
      </c>
      <c r="T4964" s="3">
        <f t="shared" si="232"/>
        <v>0</v>
      </c>
    </row>
    <row r="4965" spans="1:20" x14ac:dyDescent="0.25">
      <c r="A4965" s="1" t="s">
        <v>9483</v>
      </c>
      <c r="B4965" s="1" t="s">
        <v>13020</v>
      </c>
      <c r="C4965" s="1" t="s">
        <v>13021</v>
      </c>
      <c r="D4965" s="1" t="s">
        <v>113</v>
      </c>
      <c r="E4965" s="1" t="s">
        <v>2604</v>
      </c>
      <c r="F4965" s="1">
        <v>0</v>
      </c>
      <c r="G4965" s="2">
        <v>36228</v>
      </c>
      <c r="H4965" s="1" t="s">
        <v>30</v>
      </c>
      <c r="I4965" s="1" t="s">
        <v>31</v>
      </c>
      <c r="J4965" s="2">
        <v>36406</v>
      </c>
      <c r="K4965" s="1"/>
      <c r="L4965" s="1" t="s">
        <v>24</v>
      </c>
      <c r="M4965" s="3">
        <v>43266.5</v>
      </c>
      <c r="N4965" s="3">
        <v>42914.57</v>
      </c>
      <c r="O4965" s="1" t="s">
        <v>32</v>
      </c>
      <c r="P4965" s="1" t="s">
        <v>32</v>
      </c>
      <c r="Q4965" s="3">
        <v>42914.57</v>
      </c>
      <c r="R4965" s="1" t="str">
        <f t="shared" si="233"/>
        <v>1999-03</v>
      </c>
      <c r="S4965" s="1" t="str">
        <f t="shared" si="231"/>
        <v/>
      </c>
      <c r="T4965" s="3">
        <f t="shared" si="232"/>
        <v>0</v>
      </c>
    </row>
    <row r="4966" spans="1:20" x14ac:dyDescent="0.25">
      <c r="A4966" s="1" t="s">
        <v>13022</v>
      </c>
      <c r="B4966" s="1" t="s">
        <v>13023</v>
      </c>
      <c r="C4966" s="1" t="s">
        <v>13024</v>
      </c>
      <c r="D4966" s="1" t="s">
        <v>20</v>
      </c>
      <c r="E4966" s="1" t="s">
        <v>264</v>
      </c>
      <c r="F4966" s="1">
        <v>0</v>
      </c>
      <c r="G4966" s="2">
        <v>43625</v>
      </c>
      <c r="H4966" s="1" t="s">
        <v>22</v>
      </c>
      <c r="I4966" s="1" t="s">
        <v>31</v>
      </c>
      <c r="J4966" s="2">
        <v>42924</v>
      </c>
      <c r="K4966" s="1"/>
      <c r="L4966" s="1" t="s">
        <v>24</v>
      </c>
      <c r="M4966" s="3">
        <v>31200</v>
      </c>
      <c r="N4966" s="3">
        <v>30323.7</v>
      </c>
      <c r="O4966" s="3">
        <v>1800</v>
      </c>
      <c r="P4966" s="1">
        <v>125</v>
      </c>
      <c r="Q4966" s="3">
        <v>32248.7</v>
      </c>
      <c r="R4966" s="1" t="str">
        <f t="shared" si="233"/>
        <v>2019-06</v>
      </c>
      <c r="S4966" s="1" t="str">
        <f t="shared" si="231"/>
        <v/>
      </c>
      <c r="T4966" s="3">
        <f t="shared" si="232"/>
        <v>1925</v>
      </c>
    </row>
    <row r="4967" spans="1:20" x14ac:dyDescent="0.25">
      <c r="A4967" s="1" t="s">
        <v>13025</v>
      </c>
      <c r="B4967" s="1" t="s">
        <v>13026</v>
      </c>
      <c r="C4967" s="1" t="s">
        <v>13027</v>
      </c>
      <c r="D4967" s="1" t="s">
        <v>70</v>
      </c>
      <c r="E4967" s="1" t="s">
        <v>4926</v>
      </c>
      <c r="F4967" s="1">
        <v>0</v>
      </c>
      <c r="G4967" s="2">
        <v>36514</v>
      </c>
      <c r="H4967" s="1" t="s">
        <v>22</v>
      </c>
      <c r="I4967" s="1" t="s">
        <v>31</v>
      </c>
      <c r="J4967" s="1" t="s">
        <v>3101</v>
      </c>
      <c r="K4967" s="1"/>
      <c r="L4967" s="1" t="s">
        <v>24</v>
      </c>
      <c r="M4967" s="3">
        <v>41945.9</v>
      </c>
      <c r="N4967" s="3">
        <v>41945.83</v>
      </c>
      <c r="O4967" s="1">
        <v>564.66</v>
      </c>
      <c r="P4967" s="1" t="s">
        <v>32</v>
      </c>
      <c r="Q4967" s="3">
        <v>42510.49</v>
      </c>
      <c r="R4967" s="1" t="str">
        <f t="shared" si="233"/>
        <v>1999-12</v>
      </c>
      <c r="S4967" s="1" t="str">
        <f t="shared" si="231"/>
        <v/>
      </c>
      <c r="T4967" s="3">
        <f t="shared" si="232"/>
        <v>564.66</v>
      </c>
    </row>
    <row r="4968" spans="1:20" x14ac:dyDescent="0.25">
      <c r="A4968" s="1" t="s">
        <v>13028</v>
      </c>
      <c r="B4968" s="1" t="s">
        <v>13029</v>
      </c>
      <c r="C4968" s="1" t="s">
        <v>13030</v>
      </c>
      <c r="D4968" s="1" t="s">
        <v>52</v>
      </c>
      <c r="E4968" s="1" t="s">
        <v>9974</v>
      </c>
      <c r="F4968" s="1">
        <v>0</v>
      </c>
      <c r="G4968" s="2">
        <v>37193</v>
      </c>
      <c r="H4968" s="1" t="s">
        <v>30</v>
      </c>
      <c r="I4968" s="1" t="s">
        <v>31</v>
      </c>
      <c r="J4968" s="1" t="s">
        <v>3888</v>
      </c>
      <c r="K4968" s="1"/>
      <c r="L4968" s="1" t="s">
        <v>24</v>
      </c>
      <c r="M4968" s="3">
        <v>43046.02</v>
      </c>
      <c r="N4968" s="3">
        <v>42560.82</v>
      </c>
      <c r="O4968" s="1" t="s">
        <v>32</v>
      </c>
      <c r="P4968" s="1" t="s">
        <v>32</v>
      </c>
      <c r="Q4968" s="3">
        <v>42560.82</v>
      </c>
      <c r="R4968" s="1" t="str">
        <f t="shared" si="233"/>
        <v>2001-10</v>
      </c>
      <c r="S4968" s="1" t="str">
        <f t="shared" si="231"/>
        <v/>
      </c>
      <c r="T4968" s="3">
        <f t="shared" si="232"/>
        <v>0</v>
      </c>
    </row>
    <row r="4969" spans="1:20" x14ac:dyDescent="0.25">
      <c r="A4969" s="1" t="s">
        <v>1054</v>
      </c>
      <c r="B4969" s="1" t="s">
        <v>13031</v>
      </c>
      <c r="C4969" s="1" t="s">
        <v>13032</v>
      </c>
      <c r="D4969" s="1" t="s">
        <v>20</v>
      </c>
      <c r="E4969" s="1" t="s">
        <v>222</v>
      </c>
      <c r="F4969" s="1">
        <v>0</v>
      </c>
      <c r="G4969" s="2">
        <v>33657</v>
      </c>
      <c r="H4969" s="1" t="s">
        <v>30</v>
      </c>
      <c r="I4969" s="1" t="s">
        <v>31</v>
      </c>
      <c r="J4969" s="2">
        <v>33756</v>
      </c>
      <c r="K4969" s="1"/>
      <c r="L4969" s="1" t="s">
        <v>24</v>
      </c>
      <c r="M4969" s="3">
        <v>40761.760000000002</v>
      </c>
      <c r="N4969" s="3">
        <v>43061.36</v>
      </c>
      <c r="O4969" s="3">
        <v>1683.92</v>
      </c>
      <c r="P4969" s="1">
        <v>125</v>
      </c>
      <c r="Q4969" s="3">
        <v>44870.28</v>
      </c>
      <c r="R4969" s="1" t="str">
        <f t="shared" si="233"/>
        <v>1992-02</v>
      </c>
      <c r="S4969" s="1" t="str">
        <f t="shared" si="231"/>
        <v/>
      </c>
      <c r="T4969" s="3">
        <f t="shared" si="232"/>
        <v>1808.92</v>
      </c>
    </row>
    <row r="4970" spans="1:20" x14ac:dyDescent="0.25">
      <c r="A4970" s="1" t="s">
        <v>1265</v>
      </c>
      <c r="B4970" s="1" t="s">
        <v>13033</v>
      </c>
      <c r="C4970" s="1" t="s">
        <v>13034</v>
      </c>
      <c r="D4970" s="1" t="s">
        <v>156</v>
      </c>
      <c r="E4970" s="1" t="s">
        <v>13035</v>
      </c>
      <c r="F4970" s="1">
        <v>0</v>
      </c>
      <c r="G4970" s="2">
        <v>44704</v>
      </c>
      <c r="H4970" s="1" t="s">
        <v>30</v>
      </c>
      <c r="I4970" s="1" t="s">
        <v>31</v>
      </c>
      <c r="J4970" s="1" t="s">
        <v>47</v>
      </c>
      <c r="K4970" s="1"/>
      <c r="L4970" s="1" t="s">
        <v>24</v>
      </c>
      <c r="M4970" s="3">
        <v>41600</v>
      </c>
      <c r="N4970" s="3">
        <v>23116.68</v>
      </c>
      <c r="O4970" s="1" t="s">
        <v>32</v>
      </c>
      <c r="P4970" s="1">
        <v>100</v>
      </c>
      <c r="Q4970" s="3">
        <v>23216.68</v>
      </c>
      <c r="R4970" s="1" t="str">
        <f t="shared" si="233"/>
        <v>2022-05</v>
      </c>
      <c r="S4970" s="1" t="str">
        <f t="shared" si="231"/>
        <v/>
      </c>
      <c r="T4970" s="3">
        <f t="shared" si="232"/>
        <v>100</v>
      </c>
    </row>
    <row r="4971" spans="1:20" x14ac:dyDescent="0.25">
      <c r="A4971" s="1" t="s">
        <v>6547</v>
      </c>
      <c r="B4971" s="1" t="s">
        <v>13036</v>
      </c>
      <c r="C4971" s="1" t="s">
        <v>13037</v>
      </c>
      <c r="D4971" s="1" t="s">
        <v>204</v>
      </c>
      <c r="E4971" s="1" t="s">
        <v>205</v>
      </c>
      <c r="F4971" s="1">
        <v>0</v>
      </c>
      <c r="G4971" s="2">
        <v>39146</v>
      </c>
      <c r="H4971" s="1" t="s">
        <v>30</v>
      </c>
      <c r="I4971" s="1" t="s">
        <v>31</v>
      </c>
      <c r="J4971" s="2">
        <v>39205</v>
      </c>
      <c r="K4971" s="1"/>
      <c r="L4971" s="1" t="s">
        <v>24</v>
      </c>
      <c r="M4971" s="3">
        <v>43996.37</v>
      </c>
      <c r="N4971" s="3">
        <v>40760.019999999997</v>
      </c>
      <c r="O4971" s="3">
        <v>23861.61</v>
      </c>
      <c r="P4971" s="1">
        <v>125</v>
      </c>
      <c r="Q4971" s="3">
        <v>64746.63</v>
      </c>
      <c r="R4971" s="1" t="str">
        <f t="shared" si="233"/>
        <v>2007-03</v>
      </c>
      <c r="S4971" s="1" t="str">
        <f t="shared" si="231"/>
        <v/>
      </c>
      <c r="T4971" s="3">
        <f t="shared" si="232"/>
        <v>23986.61</v>
      </c>
    </row>
    <row r="4972" spans="1:20" x14ac:dyDescent="0.25">
      <c r="A4972" s="1" t="s">
        <v>1737</v>
      </c>
      <c r="B4972" s="1" t="s">
        <v>13038</v>
      </c>
      <c r="C4972" s="1" t="s">
        <v>13039</v>
      </c>
      <c r="D4972" s="1" t="s">
        <v>28</v>
      </c>
      <c r="E4972" s="1" t="s">
        <v>46</v>
      </c>
      <c r="F4972" s="1">
        <v>0</v>
      </c>
      <c r="G4972" s="2">
        <v>41973</v>
      </c>
      <c r="H4972" s="1" t="s">
        <v>30</v>
      </c>
      <c r="I4972" s="1" t="s">
        <v>31</v>
      </c>
      <c r="J4972" s="1" t="s">
        <v>5077</v>
      </c>
      <c r="K4972" s="1"/>
      <c r="L4972" s="1" t="s">
        <v>24</v>
      </c>
      <c r="M4972" s="3">
        <v>55028.69</v>
      </c>
      <c r="N4972" s="3">
        <v>36606.06</v>
      </c>
      <c r="O4972" s="3">
        <v>24854.799999999999</v>
      </c>
      <c r="P4972" s="1">
        <v>125</v>
      </c>
      <c r="Q4972" s="3">
        <v>61585.86</v>
      </c>
      <c r="R4972" s="1" t="str">
        <f t="shared" si="233"/>
        <v>2014-11</v>
      </c>
      <c r="S4972" s="1" t="str">
        <f t="shared" si="231"/>
        <v/>
      </c>
      <c r="T4972" s="3">
        <f t="shared" si="232"/>
        <v>24979.8</v>
      </c>
    </row>
    <row r="4973" spans="1:20" x14ac:dyDescent="0.25">
      <c r="A4973" s="1" t="s">
        <v>2855</v>
      </c>
      <c r="B4973" s="1" t="s">
        <v>13038</v>
      </c>
      <c r="C4973" s="1" t="s">
        <v>13040</v>
      </c>
      <c r="D4973" s="1" t="s">
        <v>28</v>
      </c>
      <c r="E4973" s="1" t="s">
        <v>46</v>
      </c>
      <c r="F4973" s="1">
        <v>0</v>
      </c>
      <c r="G4973" s="2">
        <v>42492</v>
      </c>
      <c r="H4973" s="1" t="s">
        <v>30</v>
      </c>
      <c r="I4973" s="1" t="s">
        <v>31</v>
      </c>
      <c r="J4973" s="2">
        <v>42405</v>
      </c>
      <c r="K4973" s="1"/>
      <c r="L4973" s="1" t="s">
        <v>24</v>
      </c>
      <c r="M4973" s="3">
        <v>54196.69</v>
      </c>
      <c r="N4973" s="3">
        <v>47208.5</v>
      </c>
      <c r="O4973" s="3">
        <v>15355.12</v>
      </c>
      <c r="P4973" s="1">
        <v>125</v>
      </c>
      <c r="Q4973" s="3">
        <v>62688.62</v>
      </c>
      <c r="R4973" s="1" t="str">
        <f t="shared" si="233"/>
        <v>2016-05</v>
      </c>
      <c r="S4973" s="1" t="str">
        <f t="shared" si="231"/>
        <v/>
      </c>
      <c r="T4973" s="3">
        <f t="shared" si="232"/>
        <v>15480.12</v>
      </c>
    </row>
    <row r="4974" spans="1:20" x14ac:dyDescent="0.25">
      <c r="A4974" s="1" t="s">
        <v>319</v>
      </c>
      <c r="B4974" s="1" t="s">
        <v>13041</v>
      </c>
      <c r="C4974" s="1" t="s">
        <v>13042</v>
      </c>
      <c r="D4974" s="1" t="s">
        <v>137</v>
      </c>
      <c r="E4974" s="1" t="s">
        <v>821</v>
      </c>
      <c r="F4974" s="1">
        <v>0</v>
      </c>
      <c r="G4974" s="2">
        <v>44648</v>
      </c>
      <c r="H4974" s="1" t="s">
        <v>30</v>
      </c>
      <c r="I4974" s="1" t="s">
        <v>31</v>
      </c>
      <c r="J4974" s="1" t="s">
        <v>248</v>
      </c>
      <c r="K4974" s="1"/>
      <c r="L4974" s="1" t="s">
        <v>24</v>
      </c>
      <c r="M4974" s="3">
        <v>64799.9</v>
      </c>
      <c r="N4974" s="3">
        <v>47353.7</v>
      </c>
      <c r="O4974" s="1">
        <v>436.15</v>
      </c>
      <c r="P4974" s="1">
        <v>100</v>
      </c>
      <c r="Q4974" s="3">
        <v>47889.85</v>
      </c>
      <c r="R4974" s="1" t="str">
        <f t="shared" si="233"/>
        <v>2022-03</v>
      </c>
      <c r="S4974" s="1" t="str">
        <f t="shared" si="231"/>
        <v/>
      </c>
      <c r="T4974" s="3">
        <f t="shared" si="232"/>
        <v>536.15</v>
      </c>
    </row>
    <row r="4975" spans="1:20" x14ac:dyDescent="0.25">
      <c r="A4975" s="1" t="s">
        <v>13043</v>
      </c>
      <c r="B4975" s="1" t="s">
        <v>13044</v>
      </c>
      <c r="C4975" s="1" t="s">
        <v>13045</v>
      </c>
      <c r="D4975" s="1" t="s">
        <v>123</v>
      </c>
      <c r="E4975" s="1" t="s">
        <v>454</v>
      </c>
      <c r="F4975" s="1">
        <v>0</v>
      </c>
      <c r="G4975" s="2">
        <v>42995</v>
      </c>
      <c r="H4975" s="1" t="s">
        <v>30</v>
      </c>
      <c r="I4975" s="1" t="s">
        <v>31</v>
      </c>
      <c r="J4975" s="1" t="s">
        <v>144</v>
      </c>
      <c r="K4975" s="1"/>
      <c r="L4975" s="1" t="s">
        <v>24</v>
      </c>
      <c r="M4975" s="3">
        <v>88288.51</v>
      </c>
      <c r="N4975" s="3">
        <v>91908.21</v>
      </c>
      <c r="O4975" s="3">
        <v>8546</v>
      </c>
      <c r="P4975" s="1">
        <v>125</v>
      </c>
      <c r="Q4975" s="3">
        <v>100579.21</v>
      </c>
      <c r="R4975" s="1" t="str">
        <f t="shared" si="233"/>
        <v>2017-09</v>
      </c>
      <c r="S4975" s="1" t="str">
        <f t="shared" si="231"/>
        <v/>
      </c>
      <c r="T4975" s="3">
        <f t="shared" si="232"/>
        <v>8671</v>
      </c>
    </row>
    <row r="4976" spans="1:20" x14ac:dyDescent="0.25">
      <c r="A4976" s="1" t="s">
        <v>7302</v>
      </c>
      <c r="B4976" s="1" t="s">
        <v>13046</v>
      </c>
      <c r="C4976" s="1" t="s">
        <v>13047</v>
      </c>
      <c r="D4976" s="1" t="s">
        <v>20</v>
      </c>
      <c r="E4976" s="1" t="s">
        <v>1625</v>
      </c>
      <c r="F4976" s="1">
        <v>0</v>
      </c>
      <c r="G4976" s="2">
        <v>42287</v>
      </c>
      <c r="H4976" s="1" t="s">
        <v>22</v>
      </c>
      <c r="I4976" s="1" t="s">
        <v>31</v>
      </c>
      <c r="J4976" s="1" t="s">
        <v>3529</v>
      </c>
      <c r="K4976" s="2">
        <v>44657</v>
      </c>
      <c r="L4976" s="1" t="s">
        <v>42</v>
      </c>
      <c r="M4976" s="3">
        <v>61900.800000000003</v>
      </c>
      <c r="N4976" s="3">
        <v>22841.35</v>
      </c>
      <c r="O4976" s="3">
        <v>3633.16</v>
      </c>
      <c r="P4976" s="1" t="s">
        <v>32</v>
      </c>
      <c r="Q4976" s="3">
        <v>26474.51</v>
      </c>
      <c r="R4976" s="1" t="str">
        <f t="shared" si="233"/>
        <v>2015-10</v>
      </c>
      <c r="S4976" s="1" t="str">
        <f t="shared" si="231"/>
        <v>2022-04</v>
      </c>
      <c r="T4976" s="3">
        <f t="shared" si="232"/>
        <v>3633.16</v>
      </c>
    </row>
    <row r="4977" spans="1:20" x14ac:dyDescent="0.25">
      <c r="A4977" s="1" t="s">
        <v>13048</v>
      </c>
      <c r="B4977" s="1" t="s">
        <v>13049</v>
      </c>
      <c r="C4977" s="1" t="s">
        <v>13050</v>
      </c>
      <c r="D4977" s="1" t="s">
        <v>20</v>
      </c>
      <c r="E4977" s="1" t="s">
        <v>285</v>
      </c>
      <c r="F4977" s="1">
        <v>0</v>
      </c>
      <c r="G4977" s="2">
        <v>44585</v>
      </c>
      <c r="H4977" s="1" t="s">
        <v>22</v>
      </c>
      <c r="I4977" s="1" t="s">
        <v>31</v>
      </c>
      <c r="J4977" s="1" t="s">
        <v>1177</v>
      </c>
      <c r="K4977" s="2">
        <v>44679</v>
      </c>
      <c r="L4977" s="1" t="s">
        <v>42</v>
      </c>
      <c r="M4977" s="3">
        <v>20800</v>
      </c>
      <c r="N4977" s="3">
        <v>5305</v>
      </c>
      <c r="O4977" s="1">
        <v>111.25</v>
      </c>
      <c r="P4977" s="1" t="s">
        <v>32</v>
      </c>
      <c r="Q4977" s="3">
        <v>5416.25</v>
      </c>
      <c r="R4977" s="1" t="str">
        <f t="shared" si="233"/>
        <v>2022-01</v>
      </c>
      <c r="S4977" s="1" t="str">
        <f t="shared" si="231"/>
        <v>2022-04</v>
      </c>
      <c r="T4977" s="3">
        <f t="shared" si="232"/>
        <v>111.25</v>
      </c>
    </row>
    <row r="4978" spans="1:20" x14ac:dyDescent="0.25">
      <c r="A4978" s="1" t="s">
        <v>13051</v>
      </c>
      <c r="B4978" s="1" t="s">
        <v>13049</v>
      </c>
      <c r="C4978" s="1" t="s">
        <v>13052</v>
      </c>
      <c r="D4978" s="1" t="s">
        <v>52</v>
      </c>
      <c r="E4978" s="1" t="s">
        <v>13053</v>
      </c>
      <c r="F4978" s="1">
        <v>0</v>
      </c>
      <c r="G4978" s="2">
        <v>44712</v>
      </c>
      <c r="H4978" s="1" t="s">
        <v>22</v>
      </c>
      <c r="I4978" s="1" t="s">
        <v>31</v>
      </c>
      <c r="J4978" s="1" t="s">
        <v>84</v>
      </c>
      <c r="K4978" s="2">
        <v>44792</v>
      </c>
      <c r="L4978" s="1" t="s">
        <v>42</v>
      </c>
      <c r="M4978" s="3">
        <v>14560</v>
      </c>
      <c r="N4978" s="3">
        <v>1910</v>
      </c>
      <c r="O4978" s="1" t="s">
        <v>32</v>
      </c>
      <c r="P4978" s="1" t="s">
        <v>32</v>
      </c>
      <c r="Q4978" s="3">
        <v>1910</v>
      </c>
      <c r="R4978" s="1" t="str">
        <f t="shared" si="233"/>
        <v>2022-05</v>
      </c>
      <c r="S4978" s="1" t="str">
        <f t="shared" si="231"/>
        <v>2022-08</v>
      </c>
      <c r="T4978" s="3">
        <f t="shared" si="232"/>
        <v>0</v>
      </c>
    </row>
    <row r="4979" spans="1:20" x14ac:dyDescent="0.25">
      <c r="A4979" s="1" t="s">
        <v>13054</v>
      </c>
      <c r="B4979" s="1" t="s">
        <v>13055</v>
      </c>
      <c r="C4979" s="1" t="s">
        <v>13056</v>
      </c>
      <c r="D4979" s="1" t="s">
        <v>52</v>
      </c>
      <c r="E4979" s="1" t="s">
        <v>13057</v>
      </c>
      <c r="F4979" s="1">
        <v>0</v>
      </c>
      <c r="G4979" s="2">
        <v>36682</v>
      </c>
      <c r="H4979" s="1" t="s">
        <v>22</v>
      </c>
      <c r="I4979" s="1" t="s">
        <v>31</v>
      </c>
      <c r="J4979" s="2">
        <v>36652</v>
      </c>
      <c r="K4979" s="1"/>
      <c r="L4979" s="1" t="s">
        <v>24</v>
      </c>
      <c r="M4979" s="3">
        <v>41860.83</v>
      </c>
      <c r="N4979" s="3">
        <v>41860.15</v>
      </c>
      <c r="O4979" s="1">
        <v>744.64</v>
      </c>
      <c r="P4979" s="1" t="s">
        <v>32</v>
      </c>
      <c r="Q4979" s="3">
        <v>42604.79</v>
      </c>
      <c r="R4979" s="1" t="str">
        <f t="shared" si="233"/>
        <v>2000-06</v>
      </c>
      <c r="S4979" s="1" t="str">
        <f t="shared" si="231"/>
        <v/>
      </c>
      <c r="T4979" s="3">
        <f t="shared" si="232"/>
        <v>744.64</v>
      </c>
    </row>
    <row r="4980" spans="1:20" x14ac:dyDescent="0.25">
      <c r="A4980" s="1" t="s">
        <v>13058</v>
      </c>
      <c r="B4980" s="1" t="s">
        <v>13059</v>
      </c>
      <c r="C4980" s="1" t="s">
        <v>13060</v>
      </c>
      <c r="D4980" s="1" t="s">
        <v>20</v>
      </c>
      <c r="E4980" s="1" t="s">
        <v>6087</v>
      </c>
      <c r="F4980" s="1">
        <v>0</v>
      </c>
      <c r="G4980" s="2">
        <v>43417</v>
      </c>
      <c r="H4980" s="1" t="s">
        <v>22</v>
      </c>
      <c r="I4980" s="1" t="s">
        <v>31</v>
      </c>
      <c r="J4980" s="1" t="s">
        <v>3669</v>
      </c>
      <c r="K4980" s="1"/>
      <c r="L4980" s="1" t="s">
        <v>24</v>
      </c>
      <c r="M4980" s="3">
        <v>37129.660000000003</v>
      </c>
      <c r="N4980" s="3">
        <v>35012.660000000003</v>
      </c>
      <c r="O4980" s="1">
        <v>623.96</v>
      </c>
      <c r="P4980" s="1">
        <v>125</v>
      </c>
      <c r="Q4980" s="3">
        <v>35761.620000000003</v>
      </c>
      <c r="R4980" s="1" t="str">
        <f t="shared" si="233"/>
        <v>2018-11</v>
      </c>
      <c r="S4980" s="1" t="str">
        <f t="shared" si="231"/>
        <v/>
      </c>
      <c r="T4980" s="3">
        <f t="shared" si="232"/>
        <v>748.96</v>
      </c>
    </row>
    <row r="4981" spans="1:20" x14ac:dyDescent="0.25">
      <c r="A4981" s="1" t="s">
        <v>13061</v>
      </c>
      <c r="B4981" s="1" t="s">
        <v>13062</v>
      </c>
      <c r="C4981" s="1" t="s">
        <v>13063</v>
      </c>
      <c r="D4981" s="1" t="s">
        <v>20</v>
      </c>
      <c r="E4981" s="1" t="s">
        <v>329</v>
      </c>
      <c r="F4981" s="1">
        <v>0</v>
      </c>
      <c r="G4981" s="2">
        <v>41232</v>
      </c>
      <c r="H4981" s="1" t="s">
        <v>22</v>
      </c>
      <c r="I4981" s="1" t="s">
        <v>23</v>
      </c>
      <c r="J4981" s="1" t="s">
        <v>703</v>
      </c>
      <c r="K4981" s="2">
        <v>44849</v>
      </c>
      <c r="L4981" s="1" t="s">
        <v>42</v>
      </c>
      <c r="M4981" s="3">
        <v>76481.600000000006</v>
      </c>
      <c r="N4981" s="3">
        <v>63244.4</v>
      </c>
      <c r="O4981" s="1" t="s">
        <v>32</v>
      </c>
      <c r="P4981" s="1" t="s">
        <v>32</v>
      </c>
      <c r="Q4981" s="3">
        <v>63244.4</v>
      </c>
      <c r="R4981" s="1" t="str">
        <f t="shared" si="233"/>
        <v>2012-11</v>
      </c>
      <c r="S4981" s="1" t="str">
        <f t="shared" si="231"/>
        <v>2022-10</v>
      </c>
      <c r="T4981" s="3">
        <f t="shared" si="232"/>
        <v>0</v>
      </c>
    </row>
    <row r="4982" spans="1:20" x14ac:dyDescent="0.25">
      <c r="A4982" s="1" t="s">
        <v>13064</v>
      </c>
      <c r="B4982" s="1" t="s">
        <v>13062</v>
      </c>
      <c r="C4982" s="1" t="s">
        <v>13065</v>
      </c>
      <c r="D4982" s="1" t="s">
        <v>52</v>
      </c>
      <c r="E4982" s="1" t="s">
        <v>40</v>
      </c>
      <c r="F4982" s="1">
        <v>0</v>
      </c>
      <c r="G4982" s="2">
        <v>44467</v>
      </c>
      <c r="H4982" s="1" t="s">
        <v>22</v>
      </c>
      <c r="I4982" s="1" t="s">
        <v>31</v>
      </c>
      <c r="J4982" s="1" t="s">
        <v>13066</v>
      </c>
      <c r="K4982" s="2">
        <v>44792</v>
      </c>
      <c r="L4982" s="1" t="s">
        <v>42</v>
      </c>
      <c r="M4982" s="3">
        <v>20800</v>
      </c>
      <c r="N4982" s="3">
        <v>3272.5</v>
      </c>
      <c r="O4982" s="1" t="s">
        <v>32</v>
      </c>
      <c r="P4982" s="1" t="s">
        <v>32</v>
      </c>
      <c r="Q4982" s="3">
        <v>3272.5</v>
      </c>
      <c r="R4982" s="1" t="str">
        <f t="shared" si="233"/>
        <v>2021-09</v>
      </c>
      <c r="S4982" s="1" t="str">
        <f t="shared" si="231"/>
        <v>2022-08</v>
      </c>
      <c r="T4982" s="3">
        <f t="shared" si="232"/>
        <v>0</v>
      </c>
    </row>
    <row r="4983" spans="1:20" x14ac:dyDescent="0.25">
      <c r="A4983" s="1" t="s">
        <v>13067</v>
      </c>
      <c r="B4983" s="1" t="s">
        <v>13062</v>
      </c>
      <c r="C4983" s="1" t="s">
        <v>13068</v>
      </c>
      <c r="D4983" s="1" t="s">
        <v>113</v>
      </c>
      <c r="E4983" s="1" t="s">
        <v>754</v>
      </c>
      <c r="F4983" s="1">
        <v>0</v>
      </c>
      <c r="G4983" s="2">
        <v>33543</v>
      </c>
      <c r="H4983" s="1" t="s">
        <v>30</v>
      </c>
      <c r="I4983" s="1" t="s">
        <v>31</v>
      </c>
      <c r="J4983" s="2">
        <v>32335</v>
      </c>
      <c r="K4983" s="1"/>
      <c r="L4983" s="1" t="s">
        <v>24</v>
      </c>
      <c r="M4983" s="3">
        <v>128500.11</v>
      </c>
      <c r="N4983" s="3">
        <v>126929.04</v>
      </c>
      <c r="O4983" s="3">
        <v>2347.6</v>
      </c>
      <c r="P4983" s="1" t="s">
        <v>32</v>
      </c>
      <c r="Q4983" s="3">
        <v>129276.64</v>
      </c>
      <c r="R4983" s="1" t="str">
        <f t="shared" si="233"/>
        <v>1991-11</v>
      </c>
      <c r="S4983" s="1" t="str">
        <f t="shared" si="231"/>
        <v/>
      </c>
      <c r="T4983" s="3">
        <f t="shared" si="232"/>
        <v>2347.6</v>
      </c>
    </row>
    <row r="4984" spans="1:20" x14ac:dyDescent="0.25">
      <c r="A4984" s="1" t="s">
        <v>13069</v>
      </c>
      <c r="B4984" s="1" t="s">
        <v>13062</v>
      </c>
      <c r="C4984" s="1" t="s">
        <v>13070</v>
      </c>
      <c r="D4984" s="1" t="s">
        <v>70</v>
      </c>
      <c r="E4984" s="1" t="s">
        <v>1461</v>
      </c>
      <c r="F4984" s="1">
        <v>0</v>
      </c>
      <c r="G4984" s="2">
        <v>41281</v>
      </c>
      <c r="H4984" s="1" t="s">
        <v>22</v>
      </c>
      <c r="I4984" s="1" t="s">
        <v>31</v>
      </c>
      <c r="J4984" s="2">
        <v>41456</v>
      </c>
      <c r="K4984" s="1"/>
      <c r="L4984" s="1" t="s">
        <v>24</v>
      </c>
      <c r="M4984" s="3">
        <v>58799.94</v>
      </c>
      <c r="N4984" s="3">
        <v>52070.49</v>
      </c>
      <c r="O4984" s="3">
        <v>10176.370000000001</v>
      </c>
      <c r="P4984" s="1" t="s">
        <v>32</v>
      </c>
      <c r="Q4984" s="3">
        <v>62246.86</v>
      </c>
      <c r="R4984" s="1" t="str">
        <f t="shared" si="233"/>
        <v>2013-01</v>
      </c>
      <c r="S4984" s="1" t="str">
        <f t="shared" si="231"/>
        <v/>
      </c>
      <c r="T4984" s="3">
        <f t="shared" si="232"/>
        <v>10176.370000000001</v>
      </c>
    </row>
    <row r="4985" spans="1:20" x14ac:dyDescent="0.25">
      <c r="A4985" s="1" t="s">
        <v>13071</v>
      </c>
      <c r="B4985" s="1" t="s">
        <v>13062</v>
      </c>
      <c r="C4985" s="1" t="s">
        <v>13072</v>
      </c>
      <c r="D4985" s="1" t="s">
        <v>82</v>
      </c>
      <c r="E4985" s="1" t="s">
        <v>1167</v>
      </c>
      <c r="F4985" s="1">
        <v>0</v>
      </c>
      <c r="G4985" s="2">
        <v>38908</v>
      </c>
      <c r="H4985" s="1" t="s">
        <v>22</v>
      </c>
      <c r="I4985" s="1" t="s">
        <v>31</v>
      </c>
      <c r="J4985" s="2">
        <v>38997</v>
      </c>
      <c r="K4985" s="1"/>
      <c r="L4985" s="1" t="s">
        <v>24</v>
      </c>
      <c r="M4985" s="3">
        <v>50904.05</v>
      </c>
      <c r="N4985" s="3">
        <v>50578.07</v>
      </c>
      <c r="O4985" s="3">
        <v>2125.3000000000002</v>
      </c>
      <c r="P4985" s="1" t="s">
        <v>32</v>
      </c>
      <c r="Q4985" s="3">
        <v>52703.37</v>
      </c>
      <c r="R4985" s="1" t="str">
        <f t="shared" si="233"/>
        <v>2006-07</v>
      </c>
      <c r="S4985" s="1" t="str">
        <f t="shared" si="231"/>
        <v/>
      </c>
      <c r="T4985" s="3">
        <f t="shared" si="232"/>
        <v>2125.3000000000002</v>
      </c>
    </row>
    <row r="4986" spans="1:20" x14ac:dyDescent="0.25">
      <c r="A4986" s="1" t="s">
        <v>12041</v>
      </c>
      <c r="B4986" s="1" t="s">
        <v>13073</v>
      </c>
      <c r="C4986" s="1" t="s">
        <v>13074</v>
      </c>
      <c r="D4986" s="1" t="s">
        <v>52</v>
      </c>
      <c r="E4986" s="1" t="s">
        <v>8600</v>
      </c>
      <c r="F4986" s="1">
        <v>0</v>
      </c>
      <c r="G4986" s="2">
        <v>44747</v>
      </c>
      <c r="H4986" s="1" t="s">
        <v>22</v>
      </c>
      <c r="I4986" s="1" t="s">
        <v>31</v>
      </c>
      <c r="J4986" s="2">
        <v>44688</v>
      </c>
      <c r="K4986" s="1"/>
      <c r="L4986" s="1" t="s">
        <v>24</v>
      </c>
      <c r="M4986" s="3">
        <v>41999.98</v>
      </c>
      <c r="N4986" s="3">
        <v>19223.25</v>
      </c>
      <c r="O4986" s="1">
        <v>282.69</v>
      </c>
      <c r="P4986" s="1">
        <v>125</v>
      </c>
      <c r="Q4986" s="3">
        <v>19630.939999999999</v>
      </c>
      <c r="R4986" s="1" t="str">
        <f t="shared" si="233"/>
        <v>2022-07</v>
      </c>
      <c r="S4986" s="1" t="str">
        <f t="shared" si="231"/>
        <v/>
      </c>
      <c r="T4986" s="3">
        <f t="shared" si="232"/>
        <v>407.69</v>
      </c>
    </row>
    <row r="4987" spans="1:20" x14ac:dyDescent="0.25">
      <c r="A4987" s="1" t="s">
        <v>13075</v>
      </c>
      <c r="B4987" s="1" t="s">
        <v>13076</v>
      </c>
      <c r="C4987" s="1" t="s">
        <v>13077</v>
      </c>
      <c r="D4987" s="1" t="s">
        <v>70</v>
      </c>
      <c r="E4987" s="1" t="s">
        <v>169</v>
      </c>
      <c r="F4987" s="1">
        <v>0</v>
      </c>
      <c r="G4987" s="2">
        <v>44200</v>
      </c>
      <c r="H4987" s="1" t="s">
        <v>22</v>
      </c>
      <c r="I4987" s="1" t="s">
        <v>23</v>
      </c>
      <c r="J4987" s="2">
        <v>44287</v>
      </c>
      <c r="K4987" s="1"/>
      <c r="L4987" s="1" t="s">
        <v>24</v>
      </c>
      <c r="M4987" s="3">
        <v>46000.03</v>
      </c>
      <c r="N4987" s="3">
        <v>42565.84</v>
      </c>
      <c r="O4987" s="3">
        <v>7071.77</v>
      </c>
      <c r="P4987" s="1" t="s">
        <v>32</v>
      </c>
      <c r="Q4987" s="3">
        <v>49637.61</v>
      </c>
      <c r="R4987" s="1" t="str">
        <f t="shared" si="233"/>
        <v>2021-01</v>
      </c>
      <c r="S4987" s="1" t="str">
        <f t="shared" si="231"/>
        <v/>
      </c>
      <c r="T4987" s="3">
        <f t="shared" si="232"/>
        <v>7071.77</v>
      </c>
    </row>
    <row r="4988" spans="1:20" x14ac:dyDescent="0.25">
      <c r="A4988" s="1" t="s">
        <v>13078</v>
      </c>
      <c r="B4988" s="1" t="s">
        <v>13079</v>
      </c>
      <c r="C4988" s="1" t="s">
        <v>13080</v>
      </c>
      <c r="D4988" s="1" t="s">
        <v>20</v>
      </c>
      <c r="E4988" s="1" t="s">
        <v>21</v>
      </c>
      <c r="F4988" s="1">
        <v>0</v>
      </c>
      <c r="G4988" s="2">
        <v>36639</v>
      </c>
      <c r="H4988" s="1" t="s">
        <v>22</v>
      </c>
      <c r="I4988" s="1" t="s">
        <v>31</v>
      </c>
      <c r="J4988" s="1" t="s">
        <v>4191</v>
      </c>
      <c r="K4988" s="1"/>
      <c r="L4988" s="1" t="s">
        <v>24</v>
      </c>
      <c r="M4988" s="3">
        <v>41581.07</v>
      </c>
      <c r="N4988" s="3">
        <v>43895.12</v>
      </c>
      <c r="O4988" s="3">
        <v>3915.3</v>
      </c>
      <c r="P4988" s="1">
        <v>125</v>
      </c>
      <c r="Q4988" s="3">
        <v>47935.42</v>
      </c>
      <c r="R4988" s="1" t="str">
        <f t="shared" si="233"/>
        <v>2000-04</v>
      </c>
      <c r="S4988" s="1" t="str">
        <f t="shared" si="231"/>
        <v/>
      </c>
      <c r="T4988" s="3">
        <f t="shared" si="232"/>
        <v>4040.3</v>
      </c>
    </row>
    <row r="4989" spans="1:20" x14ac:dyDescent="0.25">
      <c r="A4989" s="1" t="s">
        <v>13081</v>
      </c>
      <c r="B4989" s="1" t="s">
        <v>13082</v>
      </c>
      <c r="C4989" s="1" t="s">
        <v>13083</v>
      </c>
      <c r="D4989" s="1" t="s">
        <v>39</v>
      </c>
      <c r="E4989" s="1" t="s">
        <v>13084</v>
      </c>
      <c r="F4989" s="1">
        <v>0</v>
      </c>
      <c r="G4989" s="2">
        <v>32294</v>
      </c>
      <c r="H4989" s="1" t="s">
        <v>22</v>
      </c>
      <c r="I4989" s="1" t="s">
        <v>31</v>
      </c>
      <c r="J4989" s="1" t="s">
        <v>13085</v>
      </c>
      <c r="K4989" s="1"/>
      <c r="L4989" s="1" t="s">
        <v>24</v>
      </c>
      <c r="M4989" s="3">
        <v>55038.879999999997</v>
      </c>
      <c r="N4989" s="3">
        <v>55922.720000000001</v>
      </c>
      <c r="O4989" s="1" t="s">
        <v>32</v>
      </c>
      <c r="P4989" s="1" t="s">
        <v>32</v>
      </c>
      <c r="Q4989" s="3">
        <v>55922.720000000001</v>
      </c>
      <c r="R4989" s="1" t="str">
        <f t="shared" si="233"/>
        <v>1988-05</v>
      </c>
      <c r="S4989" s="1" t="str">
        <f t="shared" si="231"/>
        <v/>
      </c>
      <c r="T4989" s="3">
        <f t="shared" si="232"/>
        <v>0</v>
      </c>
    </row>
    <row r="4990" spans="1:20" x14ac:dyDescent="0.25">
      <c r="A4990" s="1" t="s">
        <v>13086</v>
      </c>
      <c r="B4990" s="1" t="s">
        <v>13087</v>
      </c>
      <c r="C4990" s="1" t="s">
        <v>13088</v>
      </c>
      <c r="D4990" s="1" t="s">
        <v>52</v>
      </c>
      <c r="E4990" s="1" t="s">
        <v>13057</v>
      </c>
      <c r="F4990" s="1">
        <v>0</v>
      </c>
      <c r="G4990" s="2">
        <v>37760</v>
      </c>
      <c r="H4990" s="1" t="s">
        <v>22</v>
      </c>
      <c r="I4990" s="1" t="s">
        <v>31</v>
      </c>
      <c r="J4990" s="1" t="s">
        <v>755</v>
      </c>
      <c r="K4990" s="1"/>
      <c r="L4990" s="1" t="s">
        <v>24</v>
      </c>
      <c r="M4990" s="3">
        <v>41610.400000000001</v>
      </c>
      <c r="N4990" s="3">
        <v>30706.26</v>
      </c>
      <c r="O4990" s="1">
        <v>630.16</v>
      </c>
      <c r="P4990" s="1" t="s">
        <v>32</v>
      </c>
      <c r="Q4990" s="3">
        <v>31336.42</v>
      </c>
      <c r="R4990" s="1" t="str">
        <f t="shared" si="233"/>
        <v>2003-05</v>
      </c>
      <c r="S4990" s="1" t="str">
        <f t="shared" si="231"/>
        <v/>
      </c>
      <c r="T4990" s="3">
        <f t="shared" si="232"/>
        <v>630.16</v>
      </c>
    </row>
    <row r="4991" spans="1:20" x14ac:dyDescent="0.25">
      <c r="A4991" s="1" t="s">
        <v>1205</v>
      </c>
      <c r="B4991" s="1" t="s">
        <v>13089</v>
      </c>
      <c r="C4991" s="1" t="s">
        <v>13090</v>
      </c>
      <c r="D4991" s="1" t="s">
        <v>20</v>
      </c>
      <c r="E4991" s="1" t="s">
        <v>57</v>
      </c>
      <c r="F4991" s="1">
        <v>0</v>
      </c>
      <c r="G4991" s="2">
        <v>44215</v>
      </c>
      <c r="H4991" s="1" t="s">
        <v>30</v>
      </c>
      <c r="I4991" s="1" t="s">
        <v>170</v>
      </c>
      <c r="J4991" s="1" t="s">
        <v>1302</v>
      </c>
      <c r="K4991" s="2">
        <v>44734</v>
      </c>
      <c r="L4991" s="1" t="s">
        <v>42</v>
      </c>
      <c r="M4991" s="3">
        <v>31200</v>
      </c>
      <c r="N4991" s="3">
        <v>15975.56</v>
      </c>
      <c r="O4991" s="3">
        <v>4494.03</v>
      </c>
      <c r="P4991" s="1" t="s">
        <v>32</v>
      </c>
      <c r="Q4991" s="3">
        <v>20469.59</v>
      </c>
      <c r="R4991" s="1" t="str">
        <f t="shared" si="233"/>
        <v>2021-01</v>
      </c>
      <c r="S4991" s="1" t="str">
        <f t="shared" si="231"/>
        <v>2022-06</v>
      </c>
      <c r="T4991" s="3">
        <f t="shared" si="232"/>
        <v>4494.03</v>
      </c>
    </row>
    <row r="4992" spans="1:20" x14ac:dyDescent="0.25">
      <c r="A4992" s="1" t="s">
        <v>2697</v>
      </c>
      <c r="B4992" s="1" t="s">
        <v>13092</v>
      </c>
      <c r="C4992" s="1" t="s">
        <v>13093</v>
      </c>
      <c r="D4992" s="1" t="s">
        <v>20</v>
      </c>
      <c r="E4992" s="1" t="s">
        <v>13094</v>
      </c>
      <c r="F4992" s="1">
        <v>0</v>
      </c>
      <c r="G4992" s="2">
        <v>43066</v>
      </c>
      <c r="H4992" s="1" t="s">
        <v>22</v>
      </c>
      <c r="I4992" s="1" t="s">
        <v>31</v>
      </c>
      <c r="J4992" s="1" t="s">
        <v>504</v>
      </c>
      <c r="K4992" s="1"/>
      <c r="L4992" s="1" t="s">
        <v>24</v>
      </c>
      <c r="M4992" s="3">
        <v>21840</v>
      </c>
      <c r="N4992" s="3">
        <v>13789.9</v>
      </c>
      <c r="O4992" s="1">
        <v>96.75</v>
      </c>
      <c r="P4992" s="1" t="s">
        <v>32</v>
      </c>
      <c r="Q4992" s="3">
        <v>13886.65</v>
      </c>
      <c r="R4992" s="1" t="str">
        <f t="shared" si="233"/>
        <v>2017-11</v>
      </c>
      <c r="S4992" s="1" t="str">
        <f t="shared" si="231"/>
        <v/>
      </c>
      <c r="T4992" s="3">
        <f t="shared" si="232"/>
        <v>96.75</v>
      </c>
    </row>
    <row r="4993" spans="1:20" x14ac:dyDescent="0.25">
      <c r="A4993" s="1" t="s">
        <v>10958</v>
      </c>
      <c r="B4993" s="1" t="s">
        <v>13095</v>
      </c>
      <c r="C4993" s="1" t="s">
        <v>13096</v>
      </c>
      <c r="D4993" s="1" t="s">
        <v>39</v>
      </c>
      <c r="E4993" s="1" t="s">
        <v>3273</v>
      </c>
      <c r="F4993" s="1">
        <v>0</v>
      </c>
      <c r="G4993" s="2">
        <v>44697</v>
      </c>
      <c r="H4993" s="1" t="s">
        <v>30</v>
      </c>
      <c r="I4993" s="1" t="s">
        <v>31</v>
      </c>
      <c r="J4993" s="2">
        <v>43957</v>
      </c>
      <c r="K4993" s="2">
        <v>44758</v>
      </c>
      <c r="L4993" s="1" t="s">
        <v>42</v>
      </c>
      <c r="M4993" s="3">
        <v>29952</v>
      </c>
      <c r="N4993" s="3">
        <v>4116</v>
      </c>
      <c r="O4993" s="1" t="s">
        <v>32</v>
      </c>
      <c r="P4993" s="1" t="s">
        <v>32</v>
      </c>
      <c r="Q4993" s="3">
        <v>4116</v>
      </c>
      <c r="R4993" s="1" t="str">
        <f t="shared" si="233"/>
        <v>2022-05</v>
      </c>
      <c r="S4993" s="1" t="str">
        <f t="shared" si="231"/>
        <v>2022-07</v>
      </c>
      <c r="T4993" s="3">
        <f t="shared" si="232"/>
        <v>0</v>
      </c>
    </row>
    <row r="4994" spans="1:20" x14ac:dyDescent="0.25">
      <c r="A4994" s="1" t="s">
        <v>4691</v>
      </c>
      <c r="B4994" s="1" t="s">
        <v>13097</v>
      </c>
      <c r="C4994" s="1" t="s">
        <v>13098</v>
      </c>
      <c r="D4994" s="1" t="s">
        <v>123</v>
      </c>
      <c r="E4994" s="1" t="s">
        <v>194</v>
      </c>
      <c r="F4994" s="1">
        <v>0</v>
      </c>
      <c r="G4994" s="2">
        <v>33448</v>
      </c>
      <c r="H4994" s="1" t="s">
        <v>30</v>
      </c>
      <c r="I4994" s="1" t="s">
        <v>31</v>
      </c>
      <c r="J4994" s="1" t="s">
        <v>13099</v>
      </c>
      <c r="K4994" s="1"/>
      <c r="L4994" s="1" t="s">
        <v>24</v>
      </c>
      <c r="M4994" s="3">
        <v>80262.210000000006</v>
      </c>
      <c r="N4994" s="3">
        <v>78438.06</v>
      </c>
      <c r="O4994" s="3">
        <v>23821.01</v>
      </c>
      <c r="P4994" s="1">
        <v>125</v>
      </c>
      <c r="Q4994" s="3">
        <v>102384.07</v>
      </c>
      <c r="R4994" s="1" t="str">
        <f t="shared" si="233"/>
        <v>1991-07</v>
      </c>
      <c r="S4994" s="1" t="str">
        <f t="shared" ref="S4994:S5057" si="234">IF(OR(ISBLANK(K4994), K4994=0), "", TEXT(K4994, "yyyy-mm"))</f>
        <v/>
      </c>
      <c r="T4994" s="3">
        <f t="shared" ref="T4994:T5057" si="235">IFERROR(VALUE(SUBSTITUTE(O4994, ",", "")), 0) + IFERROR(VALUE(SUBSTITUTE(P4994, ",", "")), 0)</f>
        <v>23946.01</v>
      </c>
    </row>
    <row r="4995" spans="1:20" x14ac:dyDescent="0.25">
      <c r="A4995" s="1" t="s">
        <v>13100</v>
      </c>
      <c r="B4995" s="1" t="s">
        <v>13097</v>
      </c>
      <c r="C4995" s="1" t="s">
        <v>13101</v>
      </c>
      <c r="D4995" s="1" t="s">
        <v>498</v>
      </c>
      <c r="E4995" s="1" t="s">
        <v>3993</v>
      </c>
      <c r="F4995" s="1">
        <v>0</v>
      </c>
      <c r="G4995" s="2">
        <v>44592</v>
      </c>
      <c r="H4995" s="1" t="s">
        <v>22</v>
      </c>
      <c r="I4995" s="1" t="s">
        <v>31</v>
      </c>
      <c r="J4995" s="1" t="s">
        <v>2039</v>
      </c>
      <c r="K4995" s="1"/>
      <c r="L4995" s="1" t="s">
        <v>24</v>
      </c>
      <c r="M4995" s="3">
        <v>34746.400000000001</v>
      </c>
      <c r="N4995" s="3">
        <v>31833.25</v>
      </c>
      <c r="O4995" s="1">
        <v>50.12</v>
      </c>
      <c r="P4995" s="1">
        <v>125</v>
      </c>
      <c r="Q4995" s="3">
        <v>32008.37</v>
      </c>
      <c r="R4995" s="1" t="str">
        <f t="shared" ref="R4995:R5058" si="236">TEXT(G4995, "yyyy-mm")</f>
        <v>2022-01</v>
      </c>
      <c r="S4995" s="1" t="str">
        <f t="shared" si="234"/>
        <v/>
      </c>
      <c r="T4995" s="3">
        <f t="shared" si="235"/>
        <v>175.12</v>
      </c>
    </row>
    <row r="4996" spans="1:20" x14ac:dyDescent="0.25">
      <c r="A4996" s="1" t="s">
        <v>13102</v>
      </c>
      <c r="B4996" s="1" t="s">
        <v>13103</v>
      </c>
      <c r="C4996" s="1" t="s">
        <v>13104</v>
      </c>
      <c r="D4996" s="1" t="s">
        <v>20</v>
      </c>
      <c r="E4996" s="1" t="s">
        <v>1991</v>
      </c>
      <c r="F4996" s="1">
        <v>0</v>
      </c>
      <c r="G4996" s="2">
        <v>33097</v>
      </c>
      <c r="H4996" s="1" t="s">
        <v>22</v>
      </c>
      <c r="I4996" s="1" t="s">
        <v>31</v>
      </c>
      <c r="J4996" s="2">
        <v>32394</v>
      </c>
      <c r="K4996" s="2">
        <v>44624</v>
      </c>
      <c r="L4996" s="1" t="s">
        <v>42</v>
      </c>
      <c r="M4996" s="3">
        <v>40761.760000000002</v>
      </c>
      <c r="N4996" s="3">
        <v>6717.03</v>
      </c>
      <c r="O4996" s="1" t="s">
        <v>32</v>
      </c>
      <c r="P4996" s="1" t="s">
        <v>32</v>
      </c>
      <c r="Q4996" s="3">
        <v>6717.03</v>
      </c>
      <c r="R4996" s="1" t="str">
        <f t="shared" si="236"/>
        <v>1990-08</v>
      </c>
      <c r="S4996" s="1" t="str">
        <f t="shared" si="234"/>
        <v>2022-03</v>
      </c>
      <c r="T4996" s="3">
        <f t="shared" si="235"/>
        <v>0</v>
      </c>
    </row>
    <row r="4997" spans="1:20" x14ac:dyDescent="0.25">
      <c r="A4997" s="1" t="s">
        <v>13105</v>
      </c>
      <c r="B4997" s="1" t="s">
        <v>13106</v>
      </c>
      <c r="C4997" s="1" t="s">
        <v>13107</v>
      </c>
      <c r="D4997" s="1" t="s">
        <v>123</v>
      </c>
      <c r="E4997" s="1" t="s">
        <v>4887</v>
      </c>
      <c r="F4997" s="1">
        <v>0</v>
      </c>
      <c r="G4997" s="2">
        <v>44437</v>
      </c>
      <c r="H4997" s="1" t="s">
        <v>22</v>
      </c>
      <c r="I4997" s="1" t="s">
        <v>31</v>
      </c>
      <c r="J4997" s="2">
        <v>43989</v>
      </c>
      <c r="K4997" s="1"/>
      <c r="L4997" s="1" t="s">
        <v>24</v>
      </c>
      <c r="M4997" s="3">
        <v>73937.759999999995</v>
      </c>
      <c r="N4997" s="3">
        <v>73545.919999999998</v>
      </c>
      <c r="O4997" s="3">
        <v>17606.63</v>
      </c>
      <c r="P4997" s="3">
        <v>1500</v>
      </c>
      <c r="Q4997" s="3">
        <v>92652.55</v>
      </c>
      <c r="R4997" s="1" t="str">
        <f t="shared" si="236"/>
        <v>2021-08</v>
      </c>
      <c r="S4997" s="1" t="str">
        <f t="shared" si="234"/>
        <v/>
      </c>
      <c r="T4997" s="3">
        <f t="shared" si="235"/>
        <v>19106.63</v>
      </c>
    </row>
    <row r="4998" spans="1:20" x14ac:dyDescent="0.25">
      <c r="A4998" s="1" t="s">
        <v>3583</v>
      </c>
      <c r="B4998" s="1" t="s">
        <v>13108</v>
      </c>
      <c r="C4998" s="1" t="s">
        <v>13109</v>
      </c>
      <c r="D4998" s="1" t="s">
        <v>52</v>
      </c>
      <c r="E4998" s="1" t="s">
        <v>10562</v>
      </c>
      <c r="F4998" s="1">
        <v>0</v>
      </c>
      <c r="G4998" s="2">
        <v>44802</v>
      </c>
      <c r="H4998" s="1" t="s">
        <v>30</v>
      </c>
      <c r="I4998" s="1" t="s">
        <v>31</v>
      </c>
      <c r="J4998" s="1" t="s">
        <v>129</v>
      </c>
      <c r="K4998" s="1"/>
      <c r="L4998" s="1" t="s">
        <v>24</v>
      </c>
      <c r="M4998" s="3">
        <v>39116.480000000003</v>
      </c>
      <c r="N4998" s="3">
        <v>11735.09</v>
      </c>
      <c r="O4998" s="1" t="s">
        <v>32</v>
      </c>
      <c r="P4998" s="1" t="s">
        <v>32</v>
      </c>
      <c r="Q4998" s="3">
        <v>11735.09</v>
      </c>
      <c r="R4998" s="1" t="str">
        <f t="shared" si="236"/>
        <v>2022-08</v>
      </c>
      <c r="S4998" s="1" t="str">
        <f t="shared" si="234"/>
        <v/>
      </c>
      <c r="T4998" s="3">
        <f t="shared" si="235"/>
        <v>0</v>
      </c>
    </row>
    <row r="4999" spans="1:20" x14ac:dyDescent="0.25">
      <c r="A4999" s="1" t="s">
        <v>13110</v>
      </c>
      <c r="B4999" s="1" t="s">
        <v>13111</v>
      </c>
      <c r="C4999" s="1" t="s">
        <v>13112</v>
      </c>
      <c r="D4999" s="1" t="s">
        <v>113</v>
      </c>
      <c r="E4999" s="1" t="s">
        <v>7066</v>
      </c>
      <c r="F4999" s="1">
        <v>0</v>
      </c>
      <c r="G4999" s="2">
        <v>42765</v>
      </c>
      <c r="H4999" s="1" t="s">
        <v>30</v>
      </c>
      <c r="I4999" s="1" t="s">
        <v>31</v>
      </c>
      <c r="J4999" s="1" t="s">
        <v>1674</v>
      </c>
      <c r="K4999" s="1"/>
      <c r="L4999" s="1" t="s">
        <v>24</v>
      </c>
      <c r="M4999" s="3">
        <v>59183.7</v>
      </c>
      <c r="N4999" s="3">
        <v>60675.41</v>
      </c>
      <c r="O4999" s="3">
        <v>22708.17</v>
      </c>
      <c r="P4999" s="1" t="s">
        <v>32</v>
      </c>
      <c r="Q4999" s="3">
        <v>83383.58</v>
      </c>
      <c r="R4999" s="1" t="str">
        <f t="shared" si="236"/>
        <v>2017-01</v>
      </c>
      <c r="S4999" s="1" t="str">
        <f t="shared" si="234"/>
        <v/>
      </c>
      <c r="T4999" s="3">
        <f t="shared" si="235"/>
        <v>22708.17</v>
      </c>
    </row>
    <row r="5000" spans="1:20" x14ac:dyDescent="0.25">
      <c r="A5000" s="1" t="s">
        <v>1650</v>
      </c>
      <c r="B5000" s="1" t="s">
        <v>13111</v>
      </c>
      <c r="C5000" s="1" t="s">
        <v>13113</v>
      </c>
      <c r="D5000" s="1" t="s">
        <v>113</v>
      </c>
      <c r="E5000" s="1" t="s">
        <v>914</v>
      </c>
      <c r="F5000" s="1">
        <v>0</v>
      </c>
      <c r="G5000" s="2">
        <v>42989</v>
      </c>
      <c r="H5000" s="1" t="s">
        <v>22</v>
      </c>
      <c r="I5000" s="1" t="s">
        <v>31</v>
      </c>
      <c r="J5000" s="2">
        <v>43048</v>
      </c>
      <c r="K5000" s="1"/>
      <c r="L5000" s="1" t="s">
        <v>24</v>
      </c>
      <c r="M5000" s="3">
        <v>40293.14</v>
      </c>
      <c r="N5000" s="3">
        <v>41341.120000000003</v>
      </c>
      <c r="O5000" s="1" t="s">
        <v>32</v>
      </c>
      <c r="P5000" s="1" t="s">
        <v>32</v>
      </c>
      <c r="Q5000" s="3">
        <v>41341.120000000003</v>
      </c>
      <c r="R5000" s="1" t="str">
        <f t="shared" si="236"/>
        <v>2017-09</v>
      </c>
      <c r="S5000" s="1" t="str">
        <f t="shared" si="234"/>
        <v/>
      </c>
      <c r="T5000" s="3">
        <f t="shared" si="235"/>
        <v>0</v>
      </c>
    </row>
    <row r="5001" spans="1:20" x14ac:dyDescent="0.25">
      <c r="A5001" s="1" t="s">
        <v>13114</v>
      </c>
      <c r="B5001" s="1" t="s">
        <v>13115</v>
      </c>
      <c r="C5001" s="1" t="s">
        <v>13116</v>
      </c>
      <c r="D5001" s="1" t="s">
        <v>28</v>
      </c>
      <c r="E5001" s="1" t="s">
        <v>46</v>
      </c>
      <c r="F5001" s="1">
        <v>0</v>
      </c>
      <c r="G5001" s="2">
        <v>44788</v>
      </c>
      <c r="H5001" s="1" t="s">
        <v>30</v>
      </c>
      <c r="I5001" s="1" t="s">
        <v>31</v>
      </c>
      <c r="J5001" s="1" t="s">
        <v>256</v>
      </c>
      <c r="K5001" s="2">
        <v>44896</v>
      </c>
      <c r="L5001" s="1" t="s">
        <v>42</v>
      </c>
      <c r="M5001" s="3">
        <v>52240.03</v>
      </c>
      <c r="N5001" s="3">
        <v>14354.92</v>
      </c>
      <c r="O5001" s="3">
        <v>5297.46</v>
      </c>
      <c r="P5001" s="1">
        <v>100</v>
      </c>
      <c r="Q5001" s="3">
        <v>19752.38</v>
      </c>
      <c r="R5001" s="1" t="str">
        <f t="shared" si="236"/>
        <v>2022-08</v>
      </c>
      <c r="S5001" s="1" t="str">
        <f t="shared" si="234"/>
        <v>2022-12</v>
      </c>
      <c r="T5001" s="3">
        <f t="shared" si="235"/>
        <v>5397.46</v>
      </c>
    </row>
    <row r="5002" spans="1:20" x14ac:dyDescent="0.25">
      <c r="A5002" s="1" t="s">
        <v>849</v>
      </c>
      <c r="B5002" s="1" t="s">
        <v>13117</v>
      </c>
      <c r="C5002" s="1" t="s">
        <v>13118</v>
      </c>
      <c r="D5002" s="1" t="s">
        <v>20</v>
      </c>
      <c r="E5002" s="1" t="s">
        <v>4304</v>
      </c>
      <c r="F5002" s="1">
        <v>0</v>
      </c>
      <c r="G5002" s="2">
        <v>44634</v>
      </c>
      <c r="H5002" s="1" t="s">
        <v>30</v>
      </c>
      <c r="I5002" s="1" t="s">
        <v>31</v>
      </c>
      <c r="J5002" s="1" t="s">
        <v>1343</v>
      </c>
      <c r="K5002" s="1"/>
      <c r="L5002" s="1" t="s">
        <v>24</v>
      </c>
      <c r="M5002" s="3">
        <v>46009.39</v>
      </c>
      <c r="N5002" s="3">
        <v>29361.39</v>
      </c>
      <c r="O5002" s="1" t="s">
        <v>32</v>
      </c>
      <c r="P5002" s="1">
        <v>225</v>
      </c>
      <c r="Q5002" s="3">
        <v>29586.39</v>
      </c>
      <c r="R5002" s="1" t="str">
        <f t="shared" si="236"/>
        <v>2022-03</v>
      </c>
      <c r="S5002" s="1" t="str">
        <f t="shared" si="234"/>
        <v/>
      </c>
      <c r="T5002" s="3">
        <f t="shared" si="235"/>
        <v>225</v>
      </c>
    </row>
    <row r="5003" spans="1:20" x14ac:dyDescent="0.25">
      <c r="A5003" s="1" t="s">
        <v>13119</v>
      </c>
      <c r="B5003" s="1" t="s">
        <v>13120</v>
      </c>
      <c r="C5003" s="1" t="s">
        <v>13121</v>
      </c>
      <c r="D5003" s="1" t="s">
        <v>237</v>
      </c>
      <c r="E5003" s="1" t="s">
        <v>238</v>
      </c>
      <c r="F5003" s="1">
        <v>0</v>
      </c>
      <c r="G5003" s="2">
        <v>42435</v>
      </c>
      <c r="H5003" s="1" t="s">
        <v>30</v>
      </c>
      <c r="I5003" s="1" t="s">
        <v>31</v>
      </c>
      <c r="J5003" s="1" t="s">
        <v>62</v>
      </c>
      <c r="K5003" s="1"/>
      <c r="L5003" s="1" t="s">
        <v>24</v>
      </c>
      <c r="M5003" s="3">
        <v>39466.75</v>
      </c>
      <c r="N5003" s="3">
        <v>39146.89</v>
      </c>
      <c r="O5003" s="3">
        <v>3514.81</v>
      </c>
      <c r="P5003" s="1">
        <v>394.67</v>
      </c>
      <c r="Q5003" s="3">
        <v>43056.37</v>
      </c>
      <c r="R5003" s="1" t="str">
        <f t="shared" si="236"/>
        <v>2016-03</v>
      </c>
      <c r="S5003" s="1" t="str">
        <f t="shared" si="234"/>
        <v/>
      </c>
      <c r="T5003" s="3">
        <f t="shared" si="235"/>
        <v>3909.48</v>
      </c>
    </row>
    <row r="5004" spans="1:20" x14ac:dyDescent="0.25">
      <c r="A5004" s="1" t="s">
        <v>6997</v>
      </c>
      <c r="B5004" s="1" t="s">
        <v>13122</v>
      </c>
      <c r="C5004" s="1" t="s">
        <v>13123</v>
      </c>
      <c r="D5004" s="1" t="s">
        <v>156</v>
      </c>
      <c r="E5004" s="1" t="s">
        <v>13124</v>
      </c>
      <c r="F5004" s="1">
        <v>0</v>
      </c>
      <c r="G5004" s="2">
        <v>44466</v>
      </c>
      <c r="H5004" s="1" t="s">
        <v>30</v>
      </c>
      <c r="I5004" s="1" t="s">
        <v>31</v>
      </c>
      <c r="J5004" s="1" t="s">
        <v>1089</v>
      </c>
      <c r="K5004" s="2">
        <v>44596</v>
      </c>
      <c r="L5004" s="1" t="s">
        <v>42</v>
      </c>
      <c r="M5004" s="3">
        <v>72315.360000000001</v>
      </c>
      <c r="N5004" s="3">
        <v>10013.040000000001</v>
      </c>
      <c r="O5004" s="1" t="s">
        <v>32</v>
      </c>
      <c r="P5004" s="1" t="s">
        <v>32</v>
      </c>
      <c r="Q5004" s="3">
        <v>10013.040000000001</v>
      </c>
      <c r="R5004" s="1" t="str">
        <f t="shared" si="236"/>
        <v>2021-09</v>
      </c>
      <c r="S5004" s="1" t="str">
        <f t="shared" si="234"/>
        <v>2022-02</v>
      </c>
      <c r="T5004" s="3">
        <f t="shared" si="235"/>
        <v>0</v>
      </c>
    </row>
    <row r="5005" spans="1:20" x14ac:dyDescent="0.25">
      <c r="A5005" s="1" t="s">
        <v>4815</v>
      </c>
      <c r="B5005" s="1" t="s">
        <v>13125</v>
      </c>
      <c r="C5005" s="1" t="s">
        <v>13126</v>
      </c>
      <c r="D5005" s="1" t="s">
        <v>76</v>
      </c>
      <c r="E5005" s="1" t="s">
        <v>904</v>
      </c>
      <c r="F5005" s="1">
        <v>0</v>
      </c>
      <c r="G5005" s="2">
        <v>35072</v>
      </c>
      <c r="H5005" s="1" t="s">
        <v>30</v>
      </c>
      <c r="I5005" s="1" t="s">
        <v>31</v>
      </c>
      <c r="J5005" s="2">
        <v>35278</v>
      </c>
      <c r="K5005" s="1"/>
      <c r="L5005" s="1" t="s">
        <v>24</v>
      </c>
      <c r="M5005" s="3">
        <v>97125.81</v>
      </c>
      <c r="N5005" s="3">
        <v>97052.4</v>
      </c>
      <c r="O5005" s="3">
        <v>1600</v>
      </c>
      <c r="P5005" s="3">
        <v>4010.03</v>
      </c>
      <c r="Q5005" s="3">
        <v>102662.43</v>
      </c>
      <c r="R5005" s="1" t="str">
        <f t="shared" si="236"/>
        <v>1996-01</v>
      </c>
      <c r="S5005" s="1" t="str">
        <f t="shared" si="234"/>
        <v/>
      </c>
      <c r="T5005" s="3">
        <f t="shared" si="235"/>
        <v>5610.0300000000007</v>
      </c>
    </row>
    <row r="5006" spans="1:20" x14ac:dyDescent="0.25">
      <c r="A5006" s="1" t="s">
        <v>13127</v>
      </c>
      <c r="B5006" s="1" t="s">
        <v>13128</v>
      </c>
      <c r="C5006" s="1" t="s">
        <v>13129</v>
      </c>
      <c r="D5006" s="1" t="s">
        <v>623</v>
      </c>
      <c r="E5006" s="1" t="s">
        <v>1861</v>
      </c>
      <c r="F5006" s="1">
        <v>0</v>
      </c>
      <c r="G5006" s="2">
        <v>44396</v>
      </c>
      <c r="H5006" s="1" t="s">
        <v>22</v>
      </c>
      <c r="I5006" s="1" t="s">
        <v>31</v>
      </c>
      <c r="J5006" s="1" t="s">
        <v>2526</v>
      </c>
      <c r="K5006" s="2">
        <v>44687</v>
      </c>
      <c r="L5006" s="1" t="s">
        <v>42</v>
      </c>
      <c r="M5006" s="3">
        <v>44696.29</v>
      </c>
      <c r="N5006" s="3">
        <v>18050.509999999998</v>
      </c>
      <c r="O5006" s="1" t="s">
        <v>32</v>
      </c>
      <c r="P5006" s="1" t="s">
        <v>32</v>
      </c>
      <c r="Q5006" s="3">
        <v>18050.509999999998</v>
      </c>
      <c r="R5006" s="1" t="str">
        <f t="shared" si="236"/>
        <v>2021-07</v>
      </c>
      <c r="S5006" s="1" t="str">
        <f t="shared" si="234"/>
        <v>2022-05</v>
      </c>
      <c r="T5006" s="3">
        <f t="shared" si="235"/>
        <v>0</v>
      </c>
    </row>
    <row r="5007" spans="1:20" x14ac:dyDescent="0.25">
      <c r="A5007" s="1" t="s">
        <v>13130</v>
      </c>
      <c r="B5007" s="1" t="s">
        <v>13131</v>
      </c>
      <c r="C5007" s="1" t="s">
        <v>13132</v>
      </c>
      <c r="D5007" s="1" t="s">
        <v>70</v>
      </c>
      <c r="E5007" s="1" t="s">
        <v>1461</v>
      </c>
      <c r="F5007" s="1">
        <v>0</v>
      </c>
      <c r="G5007" s="2">
        <v>42604</v>
      </c>
      <c r="H5007" s="1" t="s">
        <v>22</v>
      </c>
      <c r="I5007" s="1" t="s">
        <v>31</v>
      </c>
      <c r="J5007" s="1" t="s">
        <v>1872</v>
      </c>
      <c r="K5007" s="1"/>
      <c r="L5007" s="1" t="s">
        <v>24</v>
      </c>
      <c r="M5007" s="3">
        <v>58799.94</v>
      </c>
      <c r="N5007" s="3">
        <v>51710.01</v>
      </c>
      <c r="O5007" s="3">
        <v>6441.53</v>
      </c>
      <c r="P5007" s="1" t="s">
        <v>32</v>
      </c>
      <c r="Q5007" s="3">
        <v>58151.54</v>
      </c>
      <c r="R5007" s="1" t="str">
        <f t="shared" si="236"/>
        <v>2016-08</v>
      </c>
      <c r="S5007" s="1" t="str">
        <f t="shared" si="234"/>
        <v/>
      </c>
      <c r="T5007" s="3">
        <f t="shared" si="235"/>
        <v>6441.53</v>
      </c>
    </row>
    <row r="5008" spans="1:20" x14ac:dyDescent="0.25">
      <c r="A5008" s="1" t="s">
        <v>13133</v>
      </c>
      <c r="B5008" s="1" t="s">
        <v>13134</v>
      </c>
      <c r="C5008" s="1" t="s">
        <v>13135</v>
      </c>
      <c r="D5008" s="1" t="s">
        <v>70</v>
      </c>
      <c r="E5008" s="1" t="s">
        <v>174</v>
      </c>
      <c r="F5008" s="1">
        <v>0</v>
      </c>
      <c r="G5008" s="2">
        <v>40252</v>
      </c>
      <c r="H5008" s="1" t="s">
        <v>22</v>
      </c>
      <c r="I5008" s="1" t="s">
        <v>31</v>
      </c>
      <c r="J5008" s="1" t="s">
        <v>5541</v>
      </c>
      <c r="K5008" s="1"/>
      <c r="L5008" s="1" t="s">
        <v>24</v>
      </c>
      <c r="M5008" s="3">
        <v>86778.43</v>
      </c>
      <c r="N5008" s="3">
        <v>86760.05</v>
      </c>
      <c r="O5008" s="3">
        <v>5397</v>
      </c>
      <c r="P5008" s="1" t="s">
        <v>32</v>
      </c>
      <c r="Q5008" s="3">
        <v>92157.05</v>
      </c>
      <c r="R5008" s="1" t="str">
        <f t="shared" si="236"/>
        <v>2010-03</v>
      </c>
      <c r="S5008" s="1" t="str">
        <f t="shared" si="234"/>
        <v/>
      </c>
      <c r="T5008" s="3">
        <f t="shared" si="235"/>
        <v>5397</v>
      </c>
    </row>
    <row r="5009" spans="1:20" x14ac:dyDescent="0.25">
      <c r="A5009" s="1" t="s">
        <v>293</v>
      </c>
      <c r="B5009" s="1" t="s">
        <v>13136</v>
      </c>
      <c r="C5009" s="1" t="s">
        <v>13137</v>
      </c>
      <c r="D5009" s="1" t="s">
        <v>284</v>
      </c>
      <c r="E5009" s="1" t="s">
        <v>5777</v>
      </c>
      <c r="F5009" s="1">
        <v>0</v>
      </c>
      <c r="G5009" s="2">
        <v>44585</v>
      </c>
      <c r="H5009" s="1" t="s">
        <v>30</v>
      </c>
      <c r="I5009" s="1" t="s">
        <v>31</v>
      </c>
      <c r="J5009" s="1" t="s">
        <v>1177</v>
      </c>
      <c r="K5009" s="1"/>
      <c r="L5009" s="1" t="s">
        <v>24</v>
      </c>
      <c r="M5009" s="3">
        <v>37440</v>
      </c>
      <c r="N5009" s="3">
        <v>18840.23</v>
      </c>
      <c r="O5009" s="1" t="s">
        <v>32</v>
      </c>
      <c r="P5009" s="1">
        <v>100</v>
      </c>
      <c r="Q5009" s="3">
        <v>18940.23</v>
      </c>
      <c r="R5009" s="1" t="str">
        <f t="shared" si="236"/>
        <v>2022-01</v>
      </c>
      <c r="S5009" s="1" t="str">
        <f t="shared" si="234"/>
        <v/>
      </c>
      <c r="T5009" s="3">
        <f t="shared" si="235"/>
        <v>100</v>
      </c>
    </row>
    <row r="5010" spans="1:20" x14ac:dyDescent="0.25">
      <c r="A5010" s="1" t="s">
        <v>13138</v>
      </c>
      <c r="B5010" s="1" t="s">
        <v>13139</v>
      </c>
      <c r="C5010" s="1" t="s">
        <v>13140</v>
      </c>
      <c r="D5010" s="1" t="s">
        <v>204</v>
      </c>
      <c r="E5010" s="1" t="s">
        <v>5163</v>
      </c>
      <c r="F5010" s="1">
        <v>0</v>
      </c>
      <c r="G5010" s="2">
        <v>35590</v>
      </c>
      <c r="H5010" s="1" t="s">
        <v>30</v>
      </c>
      <c r="I5010" s="1" t="s">
        <v>31</v>
      </c>
      <c r="J5010" s="2">
        <v>35679</v>
      </c>
      <c r="K5010" s="2">
        <v>44715</v>
      </c>
      <c r="L5010" s="1" t="s">
        <v>42</v>
      </c>
      <c r="M5010" s="3">
        <v>133984.66</v>
      </c>
      <c r="N5010" s="3">
        <v>154334.94</v>
      </c>
      <c r="O5010" s="3">
        <v>3993.77</v>
      </c>
      <c r="P5010" s="1" t="s">
        <v>32</v>
      </c>
      <c r="Q5010" s="3">
        <v>158328.71</v>
      </c>
      <c r="R5010" s="1" t="str">
        <f t="shared" si="236"/>
        <v>1997-06</v>
      </c>
      <c r="S5010" s="1" t="str">
        <f t="shared" si="234"/>
        <v>2022-06</v>
      </c>
      <c r="T5010" s="3">
        <f t="shared" si="235"/>
        <v>3993.77</v>
      </c>
    </row>
    <row r="5011" spans="1:20" x14ac:dyDescent="0.25">
      <c r="A5011" s="1" t="s">
        <v>13141</v>
      </c>
      <c r="B5011" s="1" t="s">
        <v>13139</v>
      </c>
      <c r="C5011" s="1" t="s">
        <v>13142</v>
      </c>
      <c r="D5011" s="1" t="s">
        <v>39</v>
      </c>
      <c r="E5011" s="1" t="s">
        <v>66</v>
      </c>
      <c r="F5011" s="1">
        <v>0</v>
      </c>
      <c r="G5011" s="2">
        <v>29710</v>
      </c>
      <c r="H5011" s="1" t="s">
        <v>30</v>
      </c>
      <c r="I5011" s="1" t="s">
        <v>31</v>
      </c>
      <c r="J5011" s="2">
        <v>29681</v>
      </c>
      <c r="K5011" s="1"/>
      <c r="L5011" s="1" t="s">
        <v>24</v>
      </c>
      <c r="M5011" s="3">
        <v>43160.42</v>
      </c>
      <c r="N5011" s="3">
        <v>49796.11</v>
      </c>
      <c r="O5011" s="3">
        <v>4991.21</v>
      </c>
      <c r="P5011" s="1" t="s">
        <v>32</v>
      </c>
      <c r="Q5011" s="3">
        <v>54787.32</v>
      </c>
      <c r="R5011" s="1" t="str">
        <f t="shared" si="236"/>
        <v>1981-05</v>
      </c>
      <c r="S5011" s="1" t="str">
        <f t="shared" si="234"/>
        <v/>
      </c>
      <c r="T5011" s="3">
        <f t="shared" si="235"/>
        <v>4991.21</v>
      </c>
    </row>
    <row r="5012" spans="1:20" x14ac:dyDescent="0.25">
      <c r="A5012" s="1" t="s">
        <v>13143</v>
      </c>
      <c r="B5012" s="1" t="s">
        <v>13144</v>
      </c>
      <c r="C5012" s="1" t="s">
        <v>13145</v>
      </c>
      <c r="D5012" s="1" t="s">
        <v>82</v>
      </c>
      <c r="E5012" s="1" t="s">
        <v>9033</v>
      </c>
      <c r="F5012" s="1">
        <v>0</v>
      </c>
      <c r="G5012" s="2">
        <v>41302</v>
      </c>
      <c r="H5012" s="1" t="s">
        <v>30</v>
      </c>
      <c r="I5012" s="1" t="s">
        <v>31</v>
      </c>
      <c r="J5012" s="1" t="s">
        <v>3823</v>
      </c>
      <c r="K5012" s="1"/>
      <c r="L5012" s="1" t="s">
        <v>24</v>
      </c>
      <c r="M5012" s="3">
        <v>50400.06</v>
      </c>
      <c r="N5012" s="3">
        <v>44781.63</v>
      </c>
      <c r="O5012" s="1">
        <v>141.79</v>
      </c>
      <c r="P5012" s="1" t="s">
        <v>32</v>
      </c>
      <c r="Q5012" s="3">
        <v>44923.42</v>
      </c>
      <c r="R5012" s="1" t="str">
        <f t="shared" si="236"/>
        <v>2013-01</v>
      </c>
      <c r="S5012" s="1" t="str">
        <f t="shared" si="234"/>
        <v/>
      </c>
      <c r="T5012" s="3">
        <f t="shared" si="235"/>
        <v>141.79</v>
      </c>
    </row>
    <row r="5013" spans="1:20" x14ac:dyDescent="0.25">
      <c r="A5013" s="1" t="s">
        <v>2715</v>
      </c>
      <c r="B5013" s="1" t="s">
        <v>13146</v>
      </c>
      <c r="C5013" s="1" t="s">
        <v>13147</v>
      </c>
      <c r="D5013" s="1" t="s">
        <v>204</v>
      </c>
      <c r="E5013" s="1" t="s">
        <v>3019</v>
      </c>
      <c r="F5013" s="1">
        <v>0</v>
      </c>
      <c r="G5013" s="2">
        <v>43052</v>
      </c>
      <c r="H5013" s="1" t="s">
        <v>30</v>
      </c>
      <c r="I5013" s="1" t="s">
        <v>31</v>
      </c>
      <c r="J5013" s="1" t="s">
        <v>6511</v>
      </c>
      <c r="K5013" s="1"/>
      <c r="L5013" s="1" t="s">
        <v>24</v>
      </c>
      <c r="M5013" s="3">
        <v>64250.16</v>
      </c>
      <c r="N5013" s="3">
        <v>64176.4</v>
      </c>
      <c r="O5013" s="1">
        <v>864.9</v>
      </c>
      <c r="P5013" s="1" t="s">
        <v>32</v>
      </c>
      <c r="Q5013" s="3">
        <v>65041.3</v>
      </c>
      <c r="R5013" s="1" t="str">
        <f t="shared" si="236"/>
        <v>2017-11</v>
      </c>
      <c r="S5013" s="1" t="str">
        <f t="shared" si="234"/>
        <v/>
      </c>
      <c r="T5013" s="3">
        <f t="shared" si="235"/>
        <v>864.9</v>
      </c>
    </row>
    <row r="5014" spans="1:20" x14ac:dyDescent="0.25">
      <c r="A5014" s="1" t="s">
        <v>13148</v>
      </c>
      <c r="B5014" s="1" t="s">
        <v>13149</v>
      </c>
      <c r="C5014" s="1" t="s">
        <v>13150</v>
      </c>
      <c r="D5014" s="1" t="s">
        <v>52</v>
      </c>
      <c r="E5014" s="1" t="s">
        <v>866</v>
      </c>
      <c r="F5014" s="1">
        <v>0</v>
      </c>
      <c r="G5014" s="2">
        <v>43773</v>
      </c>
      <c r="H5014" s="1" t="s">
        <v>22</v>
      </c>
      <c r="I5014" s="1" t="s">
        <v>31</v>
      </c>
      <c r="J5014" s="2">
        <v>43566</v>
      </c>
      <c r="K5014" s="1"/>
      <c r="L5014" s="1" t="s">
        <v>24</v>
      </c>
      <c r="M5014" s="3">
        <v>41179.22</v>
      </c>
      <c r="N5014" s="3">
        <v>40814.910000000003</v>
      </c>
      <c r="O5014" s="1" t="s">
        <v>32</v>
      </c>
      <c r="P5014" s="1" t="s">
        <v>32</v>
      </c>
      <c r="Q5014" s="3">
        <v>40814.910000000003</v>
      </c>
      <c r="R5014" s="1" t="str">
        <f t="shared" si="236"/>
        <v>2019-11</v>
      </c>
      <c r="S5014" s="1" t="str">
        <f t="shared" si="234"/>
        <v/>
      </c>
      <c r="T5014" s="3">
        <f t="shared" si="235"/>
        <v>0</v>
      </c>
    </row>
    <row r="5015" spans="1:20" x14ac:dyDescent="0.25">
      <c r="A5015" s="1" t="s">
        <v>13151</v>
      </c>
      <c r="B5015" s="1" t="s">
        <v>13152</v>
      </c>
      <c r="C5015" s="1" t="s">
        <v>13153</v>
      </c>
      <c r="D5015" s="1" t="s">
        <v>20</v>
      </c>
      <c r="E5015" s="1" t="s">
        <v>404</v>
      </c>
      <c r="F5015" s="1">
        <v>0</v>
      </c>
      <c r="G5015" s="2">
        <v>42534</v>
      </c>
      <c r="H5015" s="1" t="s">
        <v>22</v>
      </c>
      <c r="I5015" s="1" t="s">
        <v>257</v>
      </c>
      <c r="J5015" s="1" t="s">
        <v>239</v>
      </c>
      <c r="K5015" s="1"/>
      <c r="L5015" s="1" t="s">
        <v>24</v>
      </c>
      <c r="M5015" s="3">
        <v>47471.22</v>
      </c>
      <c r="N5015" s="3">
        <v>47594.64</v>
      </c>
      <c r="O5015" s="3">
        <v>37054.839999999997</v>
      </c>
      <c r="P5015" s="1">
        <v>625</v>
      </c>
      <c r="Q5015" s="3">
        <v>85274.48</v>
      </c>
      <c r="R5015" s="1" t="str">
        <f t="shared" si="236"/>
        <v>2016-06</v>
      </c>
      <c r="S5015" s="1" t="str">
        <f t="shared" si="234"/>
        <v/>
      </c>
      <c r="T5015" s="3">
        <f t="shared" si="235"/>
        <v>37679.839999999997</v>
      </c>
    </row>
    <row r="5016" spans="1:20" x14ac:dyDescent="0.25">
      <c r="A5016" s="1" t="s">
        <v>11314</v>
      </c>
      <c r="B5016" s="1" t="s">
        <v>13154</v>
      </c>
      <c r="C5016" s="1" t="s">
        <v>13155</v>
      </c>
      <c r="D5016" s="1" t="s">
        <v>39</v>
      </c>
      <c r="E5016" s="1" t="s">
        <v>40</v>
      </c>
      <c r="F5016" s="1">
        <v>0</v>
      </c>
      <c r="G5016" s="2">
        <v>44715</v>
      </c>
      <c r="H5016" s="1" t="s">
        <v>30</v>
      </c>
      <c r="I5016" s="1" t="s">
        <v>31</v>
      </c>
      <c r="J5016" s="2">
        <v>44626</v>
      </c>
      <c r="K5016" s="2">
        <v>44809</v>
      </c>
      <c r="L5016" s="1" t="s">
        <v>42</v>
      </c>
      <c r="M5016" s="3">
        <v>39936</v>
      </c>
      <c r="N5016" s="3">
        <v>6412</v>
      </c>
      <c r="O5016" s="1" t="s">
        <v>32</v>
      </c>
      <c r="P5016" s="1">
        <v>100</v>
      </c>
      <c r="Q5016" s="3">
        <v>6512</v>
      </c>
      <c r="R5016" s="1" t="str">
        <f t="shared" si="236"/>
        <v>2022-06</v>
      </c>
      <c r="S5016" s="1" t="str">
        <f t="shared" si="234"/>
        <v>2022-09</v>
      </c>
      <c r="T5016" s="3">
        <f t="shared" si="235"/>
        <v>100</v>
      </c>
    </row>
    <row r="5017" spans="1:20" x14ac:dyDescent="0.25">
      <c r="A5017" s="1" t="s">
        <v>1195</v>
      </c>
      <c r="B5017" s="1" t="s">
        <v>13156</v>
      </c>
      <c r="C5017" s="1" t="s">
        <v>13157</v>
      </c>
      <c r="D5017" s="1" t="s">
        <v>39</v>
      </c>
      <c r="E5017" s="1" t="s">
        <v>66</v>
      </c>
      <c r="F5017" s="1">
        <v>0</v>
      </c>
      <c r="G5017" s="2">
        <v>34576</v>
      </c>
      <c r="H5017" s="1" t="s">
        <v>30</v>
      </c>
      <c r="I5017" s="1" t="s">
        <v>31</v>
      </c>
      <c r="J5017" s="1" t="s">
        <v>8138</v>
      </c>
      <c r="K5017" s="1"/>
      <c r="L5017" s="1" t="s">
        <v>24</v>
      </c>
      <c r="M5017" s="3">
        <v>43160.42</v>
      </c>
      <c r="N5017" s="3">
        <v>50504.99</v>
      </c>
      <c r="O5017" s="3">
        <v>10842.97</v>
      </c>
      <c r="P5017" s="1" t="s">
        <v>32</v>
      </c>
      <c r="Q5017" s="3">
        <v>61347.96</v>
      </c>
      <c r="R5017" s="1" t="str">
        <f t="shared" si="236"/>
        <v>1994-08</v>
      </c>
      <c r="S5017" s="1" t="str">
        <f t="shared" si="234"/>
        <v/>
      </c>
      <c r="T5017" s="3">
        <f t="shared" si="235"/>
        <v>10842.97</v>
      </c>
    </row>
    <row r="5018" spans="1:20" x14ac:dyDescent="0.25">
      <c r="A5018" s="1" t="s">
        <v>1086</v>
      </c>
      <c r="B5018" s="1" t="s">
        <v>13158</v>
      </c>
      <c r="C5018" s="1" t="s">
        <v>13159</v>
      </c>
      <c r="D5018" s="1" t="s">
        <v>20</v>
      </c>
      <c r="E5018" s="1" t="s">
        <v>10598</v>
      </c>
      <c r="F5018" s="1">
        <v>0</v>
      </c>
      <c r="G5018" s="2">
        <v>44144</v>
      </c>
      <c r="H5018" s="1" t="s">
        <v>22</v>
      </c>
      <c r="I5018" s="1" t="s">
        <v>31</v>
      </c>
      <c r="J5018" s="2">
        <v>44085</v>
      </c>
      <c r="K5018" s="2">
        <v>44662</v>
      </c>
      <c r="L5018" s="1" t="s">
        <v>42</v>
      </c>
      <c r="M5018" s="3">
        <v>32864</v>
      </c>
      <c r="N5018" s="3">
        <v>11881.6</v>
      </c>
      <c r="O5018" s="3">
        <v>1288.8499999999999</v>
      </c>
      <c r="P5018" s="1" t="s">
        <v>32</v>
      </c>
      <c r="Q5018" s="3">
        <v>13170.45</v>
      </c>
      <c r="R5018" s="1" t="str">
        <f t="shared" si="236"/>
        <v>2020-11</v>
      </c>
      <c r="S5018" s="1" t="str">
        <f t="shared" si="234"/>
        <v>2022-04</v>
      </c>
      <c r="T5018" s="3">
        <f t="shared" si="235"/>
        <v>1288.8499999999999</v>
      </c>
    </row>
    <row r="5019" spans="1:20" x14ac:dyDescent="0.25">
      <c r="A5019" s="1" t="s">
        <v>2135</v>
      </c>
      <c r="B5019" s="1" t="s">
        <v>13160</v>
      </c>
      <c r="C5019" s="1" t="s">
        <v>13161</v>
      </c>
      <c r="D5019" s="1" t="s">
        <v>76</v>
      </c>
      <c r="E5019" s="1" t="s">
        <v>4244</v>
      </c>
      <c r="F5019" s="1">
        <v>0</v>
      </c>
      <c r="G5019" s="2">
        <v>42885</v>
      </c>
      <c r="H5019" s="1" t="s">
        <v>22</v>
      </c>
      <c r="I5019" s="1" t="s">
        <v>31</v>
      </c>
      <c r="J5019" s="1" t="s">
        <v>807</v>
      </c>
      <c r="K5019" s="1"/>
      <c r="L5019" s="1" t="s">
        <v>24</v>
      </c>
      <c r="M5019" s="3">
        <v>38499.97</v>
      </c>
      <c r="N5019" s="3">
        <v>35519.75</v>
      </c>
      <c r="O5019" s="1" t="s">
        <v>32</v>
      </c>
      <c r="P5019" s="1" t="s">
        <v>32</v>
      </c>
      <c r="Q5019" s="3">
        <v>35519.75</v>
      </c>
      <c r="R5019" s="1" t="str">
        <f t="shared" si="236"/>
        <v>2017-05</v>
      </c>
      <c r="S5019" s="1" t="str">
        <f t="shared" si="234"/>
        <v/>
      </c>
      <c r="T5019" s="3">
        <f t="shared" si="235"/>
        <v>0</v>
      </c>
    </row>
    <row r="5020" spans="1:20" x14ac:dyDescent="0.25">
      <c r="A5020" s="1" t="s">
        <v>13162</v>
      </c>
      <c r="B5020" s="1" t="s">
        <v>13163</v>
      </c>
      <c r="C5020" s="1" t="s">
        <v>13164</v>
      </c>
      <c r="D5020" s="1" t="s">
        <v>28</v>
      </c>
      <c r="E5020" s="1" t="s">
        <v>46</v>
      </c>
      <c r="F5020" s="1">
        <v>0</v>
      </c>
      <c r="G5020" s="2">
        <v>38525</v>
      </c>
      <c r="H5020" s="1" t="s">
        <v>30</v>
      </c>
      <c r="I5020" s="1" t="s">
        <v>31</v>
      </c>
      <c r="J5020" s="1" t="s">
        <v>4267</v>
      </c>
      <c r="K5020" s="1"/>
      <c r="L5020" s="1" t="s">
        <v>24</v>
      </c>
      <c r="M5020" s="3">
        <v>55575.519999999997</v>
      </c>
      <c r="N5020" s="3">
        <v>39615.870000000003</v>
      </c>
      <c r="O5020" s="3">
        <v>27026.71</v>
      </c>
      <c r="P5020" s="1">
        <v>125</v>
      </c>
      <c r="Q5020" s="3">
        <v>66767.58</v>
      </c>
      <c r="R5020" s="1" t="str">
        <f t="shared" si="236"/>
        <v>2005-06</v>
      </c>
      <c r="S5020" s="1" t="str">
        <f t="shared" si="234"/>
        <v/>
      </c>
      <c r="T5020" s="3">
        <f t="shared" si="235"/>
        <v>27151.71</v>
      </c>
    </row>
    <row r="5021" spans="1:20" x14ac:dyDescent="0.25">
      <c r="A5021" s="1" t="s">
        <v>13165</v>
      </c>
      <c r="B5021" s="1" t="s">
        <v>13166</v>
      </c>
      <c r="C5021" s="1" t="s">
        <v>13167</v>
      </c>
      <c r="D5021" s="1" t="s">
        <v>70</v>
      </c>
      <c r="E5021" s="1" t="s">
        <v>174</v>
      </c>
      <c r="F5021" s="1">
        <v>0</v>
      </c>
      <c r="G5021" s="2">
        <v>40686</v>
      </c>
      <c r="H5021" s="1" t="s">
        <v>22</v>
      </c>
      <c r="I5021" s="1" t="s">
        <v>23</v>
      </c>
      <c r="J5021" s="1" t="s">
        <v>244</v>
      </c>
      <c r="K5021" s="2">
        <v>44729</v>
      </c>
      <c r="L5021" s="1" t="s">
        <v>42</v>
      </c>
      <c r="M5021" s="3">
        <v>85919.18</v>
      </c>
      <c r="N5021" s="3">
        <v>46726.17</v>
      </c>
      <c r="O5021" s="1">
        <v>10.33</v>
      </c>
      <c r="P5021" s="1" t="s">
        <v>32</v>
      </c>
      <c r="Q5021" s="3">
        <v>46736.5</v>
      </c>
      <c r="R5021" s="1" t="str">
        <f t="shared" si="236"/>
        <v>2011-05</v>
      </c>
      <c r="S5021" s="1" t="str">
        <f t="shared" si="234"/>
        <v>2022-06</v>
      </c>
      <c r="T5021" s="3">
        <f t="shared" si="235"/>
        <v>10.33</v>
      </c>
    </row>
    <row r="5022" spans="1:20" x14ac:dyDescent="0.25">
      <c r="A5022" s="1" t="s">
        <v>7572</v>
      </c>
      <c r="B5022" s="1" t="s">
        <v>13166</v>
      </c>
      <c r="C5022" s="1" t="s">
        <v>13168</v>
      </c>
      <c r="D5022" s="1" t="s">
        <v>113</v>
      </c>
      <c r="E5022" s="1" t="s">
        <v>13169</v>
      </c>
      <c r="F5022" s="1">
        <v>0</v>
      </c>
      <c r="G5022" s="2">
        <v>42492</v>
      </c>
      <c r="H5022" s="1" t="s">
        <v>30</v>
      </c>
      <c r="I5022" s="1" t="s">
        <v>31</v>
      </c>
      <c r="J5022" s="2">
        <v>42405</v>
      </c>
      <c r="K5022" s="1"/>
      <c r="L5022" s="1" t="s">
        <v>24</v>
      </c>
      <c r="M5022" s="3">
        <v>60984.56</v>
      </c>
      <c r="N5022" s="3">
        <v>61592.89</v>
      </c>
      <c r="O5022" s="3">
        <v>12203.22</v>
      </c>
      <c r="P5022" s="1" t="s">
        <v>32</v>
      </c>
      <c r="Q5022" s="3">
        <v>73796.11</v>
      </c>
      <c r="R5022" s="1" t="str">
        <f t="shared" si="236"/>
        <v>2016-05</v>
      </c>
      <c r="S5022" s="1" t="str">
        <f t="shared" si="234"/>
        <v/>
      </c>
      <c r="T5022" s="3">
        <f t="shared" si="235"/>
        <v>12203.22</v>
      </c>
    </row>
    <row r="5023" spans="1:20" x14ac:dyDescent="0.25">
      <c r="A5023" s="1" t="s">
        <v>2837</v>
      </c>
      <c r="B5023" s="1" t="s">
        <v>13166</v>
      </c>
      <c r="C5023" s="1" t="s">
        <v>13170</v>
      </c>
      <c r="D5023" s="1" t="s">
        <v>623</v>
      </c>
      <c r="E5023" s="1" t="s">
        <v>821</v>
      </c>
      <c r="F5023" s="1">
        <v>0</v>
      </c>
      <c r="G5023" s="2">
        <v>44712</v>
      </c>
      <c r="H5023" s="1" t="s">
        <v>22</v>
      </c>
      <c r="I5023" s="1" t="s">
        <v>31</v>
      </c>
      <c r="J5023" s="1" t="s">
        <v>84</v>
      </c>
      <c r="K5023" s="1"/>
      <c r="L5023" s="1" t="s">
        <v>24</v>
      </c>
      <c r="M5023" s="3">
        <v>45500</v>
      </c>
      <c r="N5023" s="3">
        <v>25025</v>
      </c>
      <c r="O5023" s="1">
        <v>306.25</v>
      </c>
      <c r="P5023" s="1">
        <v>100</v>
      </c>
      <c r="Q5023" s="3">
        <v>25431.25</v>
      </c>
      <c r="R5023" s="1" t="str">
        <f t="shared" si="236"/>
        <v>2022-05</v>
      </c>
      <c r="S5023" s="1" t="str">
        <f t="shared" si="234"/>
        <v/>
      </c>
      <c r="T5023" s="3">
        <f t="shared" si="235"/>
        <v>406.25</v>
      </c>
    </row>
    <row r="5024" spans="1:20" x14ac:dyDescent="0.25">
      <c r="A5024" s="1" t="s">
        <v>13171</v>
      </c>
      <c r="B5024" s="1" t="s">
        <v>13166</v>
      </c>
      <c r="C5024" s="1" t="s">
        <v>13172</v>
      </c>
      <c r="D5024" s="1" t="s">
        <v>39</v>
      </c>
      <c r="E5024" s="1" t="s">
        <v>66</v>
      </c>
      <c r="F5024" s="1">
        <v>0</v>
      </c>
      <c r="G5024" s="2">
        <v>37998</v>
      </c>
      <c r="H5024" s="1" t="s">
        <v>30</v>
      </c>
      <c r="I5024" s="1" t="s">
        <v>31</v>
      </c>
      <c r="J5024" s="2">
        <v>38322</v>
      </c>
      <c r="K5024" s="1"/>
      <c r="L5024" s="1" t="s">
        <v>24</v>
      </c>
      <c r="M5024" s="3">
        <v>43160.42</v>
      </c>
      <c r="N5024" s="3">
        <v>46829.16</v>
      </c>
      <c r="O5024" s="3">
        <v>18054.18</v>
      </c>
      <c r="P5024" s="1" t="s">
        <v>32</v>
      </c>
      <c r="Q5024" s="3">
        <v>64883.34</v>
      </c>
      <c r="R5024" s="1" t="str">
        <f t="shared" si="236"/>
        <v>2004-01</v>
      </c>
      <c r="S5024" s="1" t="str">
        <f t="shared" si="234"/>
        <v/>
      </c>
      <c r="T5024" s="3">
        <f t="shared" si="235"/>
        <v>18054.18</v>
      </c>
    </row>
    <row r="5025" spans="1:20" x14ac:dyDescent="0.25">
      <c r="A5025" s="1" t="s">
        <v>13173</v>
      </c>
      <c r="B5025" s="1" t="s">
        <v>13174</v>
      </c>
      <c r="C5025" s="1" t="s">
        <v>13175</v>
      </c>
      <c r="D5025" s="1" t="s">
        <v>20</v>
      </c>
      <c r="E5025" s="1" t="s">
        <v>4459</v>
      </c>
      <c r="F5025" s="1">
        <v>0</v>
      </c>
      <c r="G5025" s="2">
        <v>36875</v>
      </c>
      <c r="H5025" s="1" t="s">
        <v>30</v>
      </c>
      <c r="I5025" s="1" t="s">
        <v>31</v>
      </c>
      <c r="J5025" s="2">
        <v>36652</v>
      </c>
      <c r="K5025" s="1"/>
      <c r="L5025" s="1" t="s">
        <v>24</v>
      </c>
      <c r="M5025" s="3">
        <v>59252.34</v>
      </c>
      <c r="N5025" s="3">
        <v>58444.21</v>
      </c>
      <c r="O5025" s="1">
        <v>867.92</v>
      </c>
      <c r="P5025" s="1">
        <v>125</v>
      </c>
      <c r="Q5025" s="3">
        <v>59437.13</v>
      </c>
      <c r="R5025" s="1" t="str">
        <f t="shared" si="236"/>
        <v>2000-12</v>
      </c>
      <c r="S5025" s="1" t="str">
        <f t="shared" si="234"/>
        <v/>
      </c>
      <c r="T5025" s="3">
        <f t="shared" si="235"/>
        <v>992.92</v>
      </c>
    </row>
    <row r="5026" spans="1:20" x14ac:dyDescent="0.25">
      <c r="A5026" s="1" t="s">
        <v>6228</v>
      </c>
      <c r="B5026" s="1" t="s">
        <v>13176</v>
      </c>
      <c r="C5026" s="1" t="s">
        <v>13177</v>
      </c>
      <c r="D5026" s="1" t="s">
        <v>123</v>
      </c>
      <c r="E5026" s="1" t="s">
        <v>194</v>
      </c>
      <c r="F5026" s="1">
        <v>0</v>
      </c>
      <c r="G5026" s="2">
        <v>35051</v>
      </c>
      <c r="H5026" s="1" t="s">
        <v>30</v>
      </c>
      <c r="I5026" s="1" t="s">
        <v>31</v>
      </c>
      <c r="J5026" s="1" t="s">
        <v>13178</v>
      </c>
      <c r="K5026" s="1"/>
      <c r="L5026" s="1" t="s">
        <v>24</v>
      </c>
      <c r="M5026" s="3">
        <v>79520.479999999996</v>
      </c>
      <c r="N5026" s="1" t="s">
        <v>32</v>
      </c>
      <c r="O5026" s="1" t="s">
        <v>32</v>
      </c>
      <c r="P5026" s="1">
        <v>100</v>
      </c>
      <c r="Q5026" s="1">
        <v>100</v>
      </c>
      <c r="R5026" s="1" t="str">
        <f t="shared" si="236"/>
        <v>1995-12</v>
      </c>
      <c r="S5026" s="1" t="str">
        <f t="shared" si="234"/>
        <v/>
      </c>
      <c r="T5026" s="3">
        <f t="shared" si="235"/>
        <v>100</v>
      </c>
    </row>
    <row r="5027" spans="1:20" x14ac:dyDescent="0.25">
      <c r="A5027" s="1" t="s">
        <v>13179</v>
      </c>
      <c r="B5027" s="1" t="s">
        <v>13176</v>
      </c>
      <c r="C5027" s="1" t="s">
        <v>13180</v>
      </c>
      <c r="D5027" s="1" t="s">
        <v>227</v>
      </c>
      <c r="E5027" s="1" t="s">
        <v>228</v>
      </c>
      <c r="F5027" s="1">
        <v>0</v>
      </c>
      <c r="G5027" s="2">
        <v>43255</v>
      </c>
      <c r="H5027" s="1" t="s">
        <v>22</v>
      </c>
      <c r="I5027" s="1" t="s">
        <v>31</v>
      </c>
      <c r="J5027" s="2">
        <v>43196</v>
      </c>
      <c r="K5027" s="1"/>
      <c r="L5027" s="1" t="s">
        <v>24</v>
      </c>
      <c r="M5027" s="3">
        <v>44183.78</v>
      </c>
      <c r="N5027" s="3">
        <v>43865.21</v>
      </c>
      <c r="O5027" s="1" t="s">
        <v>32</v>
      </c>
      <c r="P5027" s="1">
        <v>125</v>
      </c>
      <c r="Q5027" s="3">
        <v>43990.21</v>
      </c>
      <c r="R5027" s="1" t="str">
        <f t="shared" si="236"/>
        <v>2018-06</v>
      </c>
      <c r="S5027" s="1" t="str">
        <f t="shared" si="234"/>
        <v/>
      </c>
      <c r="T5027" s="3">
        <f t="shared" si="235"/>
        <v>125</v>
      </c>
    </row>
    <row r="5028" spans="1:20" x14ac:dyDescent="0.25">
      <c r="A5028" s="1" t="s">
        <v>13181</v>
      </c>
      <c r="B5028" s="1" t="s">
        <v>13182</v>
      </c>
      <c r="C5028" s="1" t="s">
        <v>13183</v>
      </c>
      <c r="D5028" s="1" t="s">
        <v>498</v>
      </c>
      <c r="E5028" s="1" t="s">
        <v>499</v>
      </c>
      <c r="F5028" s="1">
        <v>0</v>
      </c>
      <c r="G5028" s="2">
        <v>44284</v>
      </c>
      <c r="H5028" s="1" t="s">
        <v>22</v>
      </c>
      <c r="I5028" s="1" t="s">
        <v>31</v>
      </c>
      <c r="J5028" s="1" t="s">
        <v>265</v>
      </c>
      <c r="K5028" s="1"/>
      <c r="L5028" s="1" t="s">
        <v>24</v>
      </c>
      <c r="M5028" s="3">
        <v>35874.18</v>
      </c>
      <c r="N5028" s="3">
        <v>36822.14</v>
      </c>
      <c r="O5028" s="3">
        <v>5946.39</v>
      </c>
      <c r="P5028" s="1">
        <v>125</v>
      </c>
      <c r="Q5028" s="3">
        <v>42893.53</v>
      </c>
      <c r="R5028" s="1" t="str">
        <f t="shared" si="236"/>
        <v>2021-03</v>
      </c>
      <c r="S5028" s="1" t="str">
        <f t="shared" si="234"/>
        <v/>
      </c>
      <c r="T5028" s="3">
        <f t="shared" si="235"/>
        <v>6071.39</v>
      </c>
    </row>
    <row r="5029" spans="1:20" x14ac:dyDescent="0.25">
      <c r="A5029" s="1" t="s">
        <v>3924</v>
      </c>
      <c r="B5029" s="1" t="s">
        <v>13184</v>
      </c>
      <c r="C5029" s="1" t="s">
        <v>13185</v>
      </c>
      <c r="D5029" s="1" t="s">
        <v>123</v>
      </c>
      <c r="E5029" s="1" t="s">
        <v>194</v>
      </c>
      <c r="F5029" s="1">
        <v>0</v>
      </c>
      <c r="G5029" s="2">
        <v>40783</v>
      </c>
      <c r="H5029" s="1" t="s">
        <v>30</v>
      </c>
      <c r="I5029" s="1" t="s">
        <v>31</v>
      </c>
      <c r="J5029" s="2">
        <v>40122</v>
      </c>
      <c r="K5029" s="1"/>
      <c r="L5029" s="1" t="s">
        <v>24</v>
      </c>
      <c r="M5029" s="3">
        <v>76739.94</v>
      </c>
      <c r="N5029" s="3">
        <v>74700.259999999995</v>
      </c>
      <c r="O5029" s="3">
        <v>32445.07</v>
      </c>
      <c r="P5029" s="1">
        <v>125</v>
      </c>
      <c r="Q5029" s="3">
        <v>107270.33</v>
      </c>
      <c r="R5029" s="1" t="str">
        <f t="shared" si="236"/>
        <v>2011-08</v>
      </c>
      <c r="S5029" s="1" t="str">
        <f t="shared" si="234"/>
        <v/>
      </c>
      <c r="T5029" s="3">
        <f t="shared" si="235"/>
        <v>32570.07</v>
      </c>
    </row>
    <row r="5030" spans="1:20" x14ac:dyDescent="0.25">
      <c r="A5030" s="1" t="s">
        <v>13186</v>
      </c>
      <c r="B5030" s="1" t="s">
        <v>13187</v>
      </c>
      <c r="C5030" s="1" t="s">
        <v>13188</v>
      </c>
      <c r="D5030" s="1" t="s">
        <v>39</v>
      </c>
      <c r="E5030" s="1" t="s">
        <v>40</v>
      </c>
      <c r="F5030" s="1">
        <v>0</v>
      </c>
      <c r="G5030" s="2">
        <v>44706</v>
      </c>
      <c r="H5030" s="1" t="s">
        <v>30</v>
      </c>
      <c r="I5030" s="1" t="s">
        <v>31</v>
      </c>
      <c r="J5030" s="1" t="s">
        <v>93</v>
      </c>
      <c r="K5030" s="2">
        <v>44809</v>
      </c>
      <c r="L5030" s="1" t="s">
        <v>42</v>
      </c>
      <c r="M5030" s="3">
        <v>29952</v>
      </c>
      <c r="N5030" s="1">
        <v>879</v>
      </c>
      <c r="O5030" s="1" t="s">
        <v>32</v>
      </c>
      <c r="P5030" s="1">
        <v>100</v>
      </c>
      <c r="Q5030" s="1">
        <v>979</v>
      </c>
      <c r="R5030" s="1" t="str">
        <f t="shared" si="236"/>
        <v>2022-05</v>
      </c>
      <c r="S5030" s="1" t="str">
        <f t="shared" si="234"/>
        <v>2022-09</v>
      </c>
      <c r="T5030" s="3">
        <f t="shared" si="235"/>
        <v>100</v>
      </c>
    </row>
    <row r="5031" spans="1:20" x14ac:dyDescent="0.25">
      <c r="A5031" s="1" t="s">
        <v>3927</v>
      </c>
      <c r="B5031" s="1" t="s">
        <v>13189</v>
      </c>
      <c r="C5031" s="1" t="s">
        <v>13190</v>
      </c>
      <c r="D5031" s="1" t="s">
        <v>113</v>
      </c>
      <c r="E5031" s="1" t="s">
        <v>2628</v>
      </c>
      <c r="F5031" s="1">
        <v>0</v>
      </c>
      <c r="G5031" s="2">
        <v>42443</v>
      </c>
      <c r="H5031" s="1" t="s">
        <v>30</v>
      </c>
      <c r="I5031" s="1" t="s">
        <v>31</v>
      </c>
      <c r="J5031" s="1" t="s">
        <v>10325</v>
      </c>
      <c r="K5031" s="2">
        <v>44687</v>
      </c>
      <c r="L5031" s="1" t="s">
        <v>42</v>
      </c>
      <c r="M5031" s="3">
        <v>56468.46</v>
      </c>
      <c r="N5031" s="3">
        <v>21420.34</v>
      </c>
      <c r="O5031" s="1" t="s">
        <v>32</v>
      </c>
      <c r="P5031" s="1" t="s">
        <v>32</v>
      </c>
      <c r="Q5031" s="3">
        <v>21420.34</v>
      </c>
      <c r="R5031" s="1" t="str">
        <f t="shared" si="236"/>
        <v>2016-03</v>
      </c>
      <c r="S5031" s="1" t="str">
        <f t="shared" si="234"/>
        <v>2022-05</v>
      </c>
      <c r="T5031" s="3">
        <f t="shared" si="235"/>
        <v>0</v>
      </c>
    </row>
    <row r="5032" spans="1:20" x14ac:dyDescent="0.25">
      <c r="A5032" s="1" t="s">
        <v>496</v>
      </c>
      <c r="B5032" s="1" t="s">
        <v>13189</v>
      </c>
      <c r="C5032" s="1" t="s">
        <v>13191</v>
      </c>
      <c r="D5032" s="1" t="s">
        <v>623</v>
      </c>
      <c r="E5032" s="1" t="s">
        <v>2471</v>
      </c>
      <c r="F5032" s="1">
        <v>0</v>
      </c>
      <c r="G5032" s="2">
        <v>43906</v>
      </c>
      <c r="H5032" s="1" t="s">
        <v>30</v>
      </c>
      <c r="I5032" s="1" t="s">
        <v>31</v>
      </c>
      <c r="J5032" s="1" t="s">
        <v>1211</v>
      </c>
      <c r="K5032" s="2">
        <v>44729</v>
      </c>
      <c r="L5032" s="1" t="s">
        <v>42</v>
      </c>
      <c r="M5032" s="3">
        <v>45066.32</v>
      </c>
      <c r="N5032" s="3">
        <v>23226.28</v>
      </c>
      <c r="O5032" s="1" t="s">
        <v>32</v>
      </c>
      <c r="P5032" s="1" t="s">
        <v>32</v>
      </c>
      <c r="Q5032" s="3">
        <v>23226.28</v>
      </c>
      <c r="R5032" s="1" t="str">
        <f t="shared" si="236"/>
        <v>2020-03</v>
      </c>
      <c r="S5032" s="1" t="str">
        <f t="shared" si="234"/>
        <v>2022-06</v>
      </c>
      <c r="T5032" s="3">
        <f t="shared" si="235"/>
        <v>0</v>
      </c>
    </row>
    <row r="5033" spans="1:20" x14ac:dyDescent="0.25">
      <c r="A5033" s="1" t="s">
        <v>7961</v>
      </c>
      <c r="B5033" s="1" t="s">
        <v>13189</v>
      </c>
      <c r="C5033" s="1" t="s">
        <v>13192</v>
      </c>
      <c r="D5033" s="1" t="s">
        <v>971</v>
      </c>
      <c r="E5033" s="1" t="s">
        <v>879</v>
      </c>
      <c r="F5033" s="1">
        <v>0</v>
      </c>
      <c r="G5033" s="2">
        <v>39000</v>
      </c>
      <c r="H5033" s="1" t="s">
        <v>30</v>
      </c>
      <c r="I5033" s="1" t="s">
        <v>31</v>
      </c>
      <c r="J5033" s="2">
        <v>39000</v>
      </c>
      <c r="K5033" s="1"/>
      <c r="L5033" s="1" t="s">
        <v>24</v>
      </c>
      <c r="M5033" s="3">
        <v>71924.94</v>
      </c>
      <c r="N5033" s="3">
        <v>71923.97</v>
      </c>
      <c r="O5033" s="1" t="s">
        <v>32</v>
      </c>
      <c r="P5033" s="1" t="s">
        <v>32</v>
      </c>
      <c r="Q5033" s="3">
        <v>71923.97</v>
      </c>
      <c r="R5033" s="1" t="str">
        <f t="shared" si="236"/>
        <v>2006-10</v>
      </c>
      <c r="S5033" s="1" t="str">
        <f t="shared" si="234"/>
        <v/>
      </c>
      <c r="T5033" s="3">
        <f t="shared" si="235"/>
        <v>0</v>
      </c>
    </row>
    <row r="5034" spans="1:20" x14ac:dyDescent="0.25">
      <c r="A5034" s="1" t="s">
        <v>13193</v>
      </c>
      <c r="B5034" s="1" t="s">
        <v>13189</v>
      </c>
      <c r="C5034" s="1" t="s">
        <v>13194</v>
      </c>
      <c r="D5034" s="1" t="s">
        <v>113</v>
      </c>
      <c r="E5034" s="1" t="s">
        <v>1291</v>
      </c>
      <c r="F5034" s="1">
        <v>0</v>
      </c>
      <c r="G5034" s="2">
        <v>42983</v>
      </c>
      <c r="H5034" s="1" t="s">
        <v>30</v>
      </c>
      <c r="I5034" s="1" t="s">
        <v>31</v>
      </c>
      <c r="J5034" s="2">
        <v>42864</v>
      </c>
      <c r="K5034" s="1"/>
      <c r="L5034" s="1" t="s">
        <v>24</v>
      </c>
      <c r="M5034" s="3">
        <v>57470.82</v>
      </c>
      <c r="N5034" s="3">
        <v>59185.35</v>
      </c>
      <c r="O5034" s="1">
        <v>500.65</v>
      </c>
      <c r="P5034" s="1" t="s">
        <v>32</v>
      </c>
      <c r="Q5034" s="3">
        <v>59686</v>
      </c>
      <c r="R5034" s="1" t="str">
        <f t="shared" si="236"/>
        <v>2017-09</v>
      </c>
      <c r="S5034" s="1" t="str">
        <f t="shared" si="234"/>
        <v/>
      </c>
      <c r="T5034" s="3">
        <f t="shared" si="235"/>
        <v>500.65</v>
      </c>
    </row>
    <row r="5035" spans="1:20" x14ac:dyDescent="0.25">
      <c r="A5035" s="1" t="s">
        <v>13195</v>
      </c>
      <c r="B5035" s="1" t="s">
        <v>13189</v>
      </c>
      <c r="C5035" s="1" t="s">
        <v>13196</v>
      </c>
      <c r="D5035" s="1" t="s">
        <v>70</v>
      </c>
      <c r="E5035" s="1" t="s">
        <v>639</v>
      </c>
      <c r="F5035" s="1">
        <v>0</v>
      </c>
      <c r="G5035" s="2">
        <v>39118</v>
      </c>
      <c r="H5035" s="1" t="s">
        <v>22</v>
      </c>
      <c r="I5035" s="1" t="s">
        <v>31</v>
      </c>
      <c r="J5035" s="2">
        <v>39204</v>
      </c>
      <c r="K5035" s="1"/>
      <c r="L5035" s="1" t="s">
        <v>24</v>
      </c>
      <c r="M5035" s="3">
        <v>37864.74</v>
      </c>
      <c r="N5035" s="3">
        <v>36687.14</v>
      </c>
      <c r="O5035" s="1" t="s">
        <v>32</v>
      </c>
      <c r="P5035" s="1">
        <v>125</v>
      </c>
      <c r="Q5035" s="3">
        <v>36812.14</v>
      </c>
      <c r="R5035" s="1" t="str">
        <f t="shared" si="236"/>
        <v>2007-02</v>
      </c>
      <c r="S5035" s="1" t="str">
        <f t="shared" si="234"/>
        <v/>
      </c>
      <c r="T5035" s="3">
        <f t="shared" si="235"/>
        <v>125</v>
      </c>
    </row>
    <row r="5036" spans="1:20" x14ac:dyDescent="0.25">
      <c r="A5036" s="1" t="s">
        <v>13197</v>
      </c>
      <c r="B5036" s="1" t="s">
        <v>13198</v>
      </c>
      <c r="C5036" s="1" t="s">
        <v>13199</v>
      </c>
      <c r="D5036" s="1" t="s">
        <v>20</v>
      </c>
      <c r="E5036" s="1" t="s">
        <v>404</v>
      </c>
      <c r="F5036" s="1">
        <v>0</v>
      </c>
      <c r="G5036" s="2">
        <v>39286</v>
      </c>
      <c r="H5036" s="1" t="s">
        <v>22</v>
      </c>
      <c r="I5036" s="1" t="s">
        <v>31</v>
      </c>
      <c r="J5036" s="1" t="s">
        <v>8737</v>
      </c>
      <c r="K5036" s="1"/>
      <c r="L5036" s="1" t="s">
        <v>24</v>
      </c>
      <c r="M5036" s="3">
        <v>47471.22</v>
      </c>
      <c r="N5036" s="3">
        <v>47108.99</v>
      </c>
      <c r="O5036" s="3">
        <v>5617.35</v>
      </c>
      <c r="P5036" s="1">
        <v>125</v>
      </c>
      <c r="Q5036" s="3">
        <v>52851.34</v>
      </c>
      <c r="R5036" s="1" t="str">
        <f t="shared" si="236"/>
        <v>2007-07</v>
      </c>
      <c r="S5036" s="1" t="str">
        <f t="shared" si="234"/>
        <v/>
      </c>
      <c r="T5036" s="3">
        <f t="shared" si="235"/>
        <v>5742.35</v>
      </c>
    </row>
    <row r="5037" spans="1:20" x14ac:dyDescent="0.25">
      <c r="A5037" s="1" t="s">
        <v>13200</v>
      </c>
      <c r="B5037" s="1" t="s">
        <v>13201</v>
      </c>
      <c r="C5037" s="1" t="s">
        <v>13202</v>
      </c>
      <c r="D5037" s="1" t="s">
        <v>76</v>
      </c>
      <c r="E5037" s="1" t="s">
        <v>904</v>
      </c>
      <c r="F5037" s="1">
        <v>0</v>
      </c>
      <c r="G5037" s="2">
        <v>42394</v>
      </c>
      <c r="H5037" s="1" t="s">
        <v>22</v>
      </c>
      <c r="I5037" s="1" t="s">
        <v>31</v>
      </c>
      <c r="J5037" s="1" t="s">
        <v>2854</v>
      </c>
      <c r="K5037" s="1"/>
      <c r="L5037" s="1" t="s">
        <v>24</v>
      </c>
      <c r="M5037" s="3">
        <v>60525.71</v>
      </c>
      <c r="N5037" s="3">
        <v>60665.84</v>
      </c>
      <c r="O5037" s="3">
        <v>1200</v>
      </c>
      <c r="P5037" s="3">
        <v>1335.51</v>
      </c>
      <c r="Q5037" s="3">
        <v>63201.35</v>
      </c>
      <c r="R5037" s="1" t="str">
        <f t="shared" si="236"/>
        <v>2016-01</v>
      </c>
      <c r="S5037" s="1" t="str">
        <f t="shared" si="234"/>
        <v/>
      </c>
      <c r="T5037" s="3">
        <f t="shared" si="235"/>
        <v>2535.5100000000002</v>
      </c>
    </row>
    <row r="5038" spans="1:20" x14ac:dyDescent="0.25">
      <c r="A5038" s="1" t="s">
        <v>2496</v>
      </c>
      <c r="B5038" s="1" t="s">
        <v>13203</v>
      </c>
      <c r="C5038" s="1" t="s">
        <v>13204</v>
      </c>
      <c r="D5038" s="1" t="s">
        <v>70</v>
      </c>
      <c r="E5038" s="1" t="s">
        <v>1116</v>
      </c>
      <c r="F5038" s="1">
        <v>0</v>
      </c>
      <c r="G5038" s="2">
        <v>44662</v>
      </c>
      <c r="H5038" s="1" t="s">
        <v>22</v>
      </c>
      <c r="I5038" s="1" t="s">
        <v>31</v>
      </c>
      <c r="J5038" s="2">
        <v>44869</v>
      </c>
      <c r="K5038" s="1"/>
      <c r="L5038" s="1" t="s">
        <v>24</v>
      </c>
      <c r="M5038" s="3">
        <v>44193.97</v>
      </c>
      <c r="N5038" s="3">
        <v>29236.560000000001</v>
      </c>
      <c r="O5038" s="1" t="s">
        <v>32</v>
      </c>
      <c r="P5038" s="1">
        <v>100</v>
      </c>
      <c r="Q5038" s="3">
        <v>29336.560000000001</v>
      </c>
      <c r="R5038" s="1" t="str">
        <f t="shared" si="236"/>
        <v>2022-04</v>
      </c>
      <c r="S5038" s="1" t="str">
        <f t="shared" si="234"/>
        <v/>
      </c>
      <c r="T5038" s="3">
        <f t="shared" si="235"/>
        <v>100</v>
      </c>
    </row>
    <row r="5039" spans="1:20" x14ac:dyDescent="0.25">
      <c r="A5039" s="1" t="s">
        <v>13205</v>
      </c>
      <c r="B5039" s="1" t="s">
        <v>13206</v>
      </c>
      <c r="C5039" s="1" t="s">
        <v>13207</v>
      </c>
      <c r="D5039" s="1" t="s">
        <v>39</v>
      </c>
      <c r="E5039" s="1" t="s">
        <v>40</v>
      </c>
      <c r="F5039" s="1">
        <v>0</v>
      </c>
      <c r="G5039" s="2">
        <v>44908</v>
      </c>
      <c r="H5039" s="1" t="s">
        <v>22</v>
      </c>
      <c r="I5039" s="1" t="s">
        <v>31</v>
      </c>
      <c r="J5039" s="1" t="s">
        <v>185</v>
      </c>
      <c r="K5039" s="1"/>
      <c r="L5039" s="1" t="s">
        <v>24</v>
      </c>
      <c r="M5039" s="3">
        <v>29952</v>
      </c>
      <c r="N5039" s="1">
        <v>870</v>
      </c>
      <c r="O5039" s="1" t="s">
        <v>32</v>
      </c>
      <c r="P5039" s="1">
        <v>100</v>
      </c>
      <c r="Q5039" s="1">
        <v>970</v>
      </c>
      <c r="R5039" s="1" t="str">
        <f t="shared" si="236"/>
        <v>2022-12</v>
      </c>
      <c r="S5039" s="1" t="str">
        <f t="shared" si="234"/>
        <v/>
      </c>
      <c r="T5039" s="3">
        <f t="shared" si="235"/>
        <v>100</v>
      </c>
    </row>
    <row r="5040" spans="1:20" x14ac:dyDescent="0.25">
      <c r="A5040" s="1" t="s">
        <v>1829</v>
      </c>
      <c r="B5040" s="1" t="s">
        <v>13208</v>
      </c>
      <c r="C5040" s="1" t="s">
        <v>13209</v>
      </c>
      <c r="D5040" s="1" t="s">
        <v>76</v>
      </c>
      <c r="E5040" s="1" t="s">
        <v>77</v>
      </c>
      <c r="F5040" s="1">
        <v>0</v>
      </c>
      <c r="G5040" s="2">
        <v>41624</v>
      </c>
      <c r="H5040" s="1" t="s">
        <v>30</v>
      </c>
      <c r="I5040" s="1" t="s">
        <v>31</v>
      </c>
      <c r="J5040" s="1" t="s">
        <v>6563</v>
      </c>
      <c r="K5040" s="2">
        <v>44575</v>
      </c>
      <c r="L5040" s="1" t="s">
        <v>42</v>
      </c>
      <c r="M5040" s="3">
        <v>49164.34</v>
      </c>
      <c r="N5040" s="3">
        <v>9488.51</v>
      </c>
      <c r="O5040" s="1" t="s">
        <v>32</v>
      </c>
      <c r="P5040" s="1" t="s">
        <v>32</v>
      </c>
      <c r="Q5040" s="3">
        <v>9488.51</v>
      </c>
      <c r="R5040" s="1" t="str">
        <f t="shared" si="236"/>
        <v>2013-12</v>
      </c>
      <c r="S5040" s="1" t="str">
        <f t="shared" si="234"/>
        <v>2022-01</v>
      </c>
      <c r="T5040" s="3">
        <f t="shared" si="235"/>
        <v>0</v>
      </c>
    </row>
    <row r="5041" spans="1:20" x14ac:dyDescent="0.25">
      <c r="A5041" s="1" t="s">
        <v>13210</v>
      </c>
      <c r="B5041" s="1" t="s">
        <v>13211</v>
      </c>
      <c r="C5041" s="1" t="s">
        <v>13212</v>
      </c>
      <c r="D5041" s="1" t="s">
        <v>39</v>
      </c>
      <c r="E5041" s="1" t="s">
        <v>40</v>
      </c>
      <c r="F5041" s="1">
        <v>0</v>
      </c>
      <c r="G5041" s="2">
        <v>44706</v>
      </c>
      <c r="H5041" s="1" t="s">
        <v>22</v>
      </c>
      <c r="I5041" s="1" t="s">
        <v>31</v>
      </c>
      <c r="J5041" s="1" t="s">
        <v>93</v>
      </c>
      <c r="K5041" s="2">
        <v>44809</v>
      </c>
      <c r="L5041" s="1" t="s">
        <v>42</v>
      </c>
      <c r="M5041" s="3">
        <v>39936</v>
      </c>
      <c r="N5041" s="3">
        <v>2660</v>
      </c>
      <c r="O5041" s="1" t="s">
        <v>32</v>
      </c>
      <c r="P5041" s="1">
        <v>100</v>
      </c>
      <c r="Q5041" s="3">
        <v>2760</v>
      </c>
      <c r="R5041" s="1" t="str">
        <f t="shared" si="236"/>
        <v>2022-05</v>
      </c>
      <c r="S5041" s="1" t="str">
        <f t="shared" si="234"/>
        <v>2022-09</v>
      </c>
      <c r="T5041" s="3">
        <f t="shared" si="235"/>
        <v>100</v>
      </c>
    </row>
    <row r="5042" spans="1:20" x14ac:dyDescent="0.25">
      <c r="A5042" s="1" t="s">
        <v>13213</v>
      </c>
      <c r="B5042" s="1" t="s">
        <v>13214</v>
      </c>
      <c r="C5042" s="1" t="s">
        <v>13215</v>
      </c>
      <c r="D5042" s="1" t="s">
        <v>971</v>
      </c>
      <c r="E5042" s="1" t="s">
        <v>2247</v>
      </c>
      <c r="F5042" s="1">
        <v>0</v>
      </c>
      <c r="G5042" s="2">
        <v>44487</v>
      </c>
      <c r="H5042" s="1" t="s">
        <v>22</v>
      </c>
      <c r="I5042" s="1" t="s">
        <v>31</v>
      </c>
      <c r="J5042" s="1" t="s">
        <v>1418</v>
      </c>
      <c r="K5042" s="1"/>
      <c r="L5042" s="1" t="s">
        <v>24</v>
      </c>
      <c r="M5042" s="3">
        <v>47487.86</v>
      </c>
      <c r="N5042" s="3">
        <v>47410.81</v>
      </c>
      <c r="O5042" s="3">
        <v>1809.36</v>
      </c>
      <c r="P5042" s="1" t="s">
        <v>32</v>
      </c>
      <c r="Q5042" s="3">
        <v>49220.17</v>
      </c>
      <c r="R5042" s="1" t="str">
        <f t="shared" si="236"/>
        <v>2021-10</v>
      </c>
      <c r="S5042" s="1" t="str">
        <f t="shared" si="234"/>
        <v/>
      </c>
      <c r="T5042" s="3">
        <f t="shared" si="235"/>
        <v>1809.36</v>
      </c>
    </row>
    <row r="5043" spans="1:20" x14ac:dyDescent="0.25">
      <c r="A5043" s="1" t="s">
        <v>13216</v>
      </c>
      <c r="B5043" s="1" t="s">
        <v>13217</v>
      </c>
      <c r="C5043" s="1" t="s">
        <v>13218</v>
      </c>
      <c r="D5043" s="1" t="s">
        <v>39</v>
      </c>
      <c r="E5043" s="1" t="s">
        <v>40</v>
      </c>
      <c r="F5043" s="1">
        <v>0</v>
      </c>
      <c r="G5043" s="2">
        <v>44904</v>
      </c>
      <c r="H5043" s="1" t="s">
        <v>30</v>
      </c>
      <c r="I5043" s="1" t="s">
        <v>31</v>
      </c>
      <c r="J5043" s="1" t="s">
        <v>2769</v>
      </c>
      <c r="K5043" s="1"/>
      <c r="L5043" s="1" t="s">
        <v>24</v>
      </c>
      <c r="M5043" s="3">
        <v>39936</v>
      </c>
      <c r="N5043" s="3">
        <v>3076</v>
      </c>
      <c r="O5043" s="1" t="s">
        <v>32</v>
      </c>
      <c r="P5043" s="1">
        <v>100</v>
      </c>
      <c r="Q5043" s="3">
        <v>3176</v>
      </c>
      <c r="R5043" s="1" t="str">
        <f t="shared" si="236"/>
        <v>2022-12</v>
      </c>
      <c r="S5043" s="1" t="str">
        <f t="shared" si="234"/>
        <v/>
      </c>
      <c r="T5043" s="3">
        <f t="shared" si="235"/>
        <v>100</v>
      </c>
    </row>
    <row r="5044" spans="1:20" x14ac:dyDescent="0.25">
      <c r="A5044" s="1" t="s">
        <v>4133</v>
      </c>
      <c r="B5044" s="1" t="s">
        <v>13219</v>
      </c>
      <c r="C5044" s="1" t="s">
        <v>13220</v>
      </c>
      <c r="D5044" s="1" t="s">
        <v>123</v>
      </c>
      <c r="E5044" s="1" t="s">
        <v>194</v>
      </c>
      <c r="F5044" s="1">
        <v>0</v>
      </c>
      <c r="G5044" s="2">
        <v>44348</v>
      </c>
      <c r="H5044" s="1" t="s">
        <v>30</v>
      </c>
      <c r="I5044" s="1" t="s">
        <v>31</v>
      </c>
      <c r="J5044" s="2">
        <v>44202</v>
      </c>
      <c r="K5044" s="1"/>
      <c r="L5044" s="1" t="s">
        <v>24</v>
      </c>
      <c r="M5044" s="3">
        <v>50951.06</v>
      </c>
      <c r="N5044" s="3">
        <v>48099.14</v>
      </c>
      <c r="O5044" s="3">
        <v>36560.85</v>
      </c>
      <c r="P5044" s="1">
        <v>125</v>
      </c>
      <c r="Q5044" s="3">
        <v>84784.99</v>
      </c>
      <c r="R5044" s="1" t="str">
        <f t="shared" si="236"/>
        <v>2021-06</v>
      </c>
      <c r="S5044" s="1" t="str">
        <f t="shared" si="234"/>
        <v/>
      </c>
      <c r="T5044" s="3">
        <f t="shared" si="235"/>
        <v>36685.85</v>
      </c>
    </row>
    <row r="5045" spans="1:20" x14ac:dyDescent="0.25">
      <c r="A5045" s="1" t="s">
        <v>13221</v>
      </c>
      <c r="B5045" s="1" t="s">
        <v>13222</v>
      </c>
      <c r="C5045" s="1" t="s">
        <v>13223</v>
      </c>
      <c r="D5045" s="1" t="s">
        <v>39</v>
      </c>
      <c r="E5045" s="1" t="s">
        <v>40</v>
      </c>
      <c r="F5045" s="1">
        <v>0</v>
      </c>
      <c r="G5045" s="2">
        <v>44706</v>
      </c>
      <c r="H5045" s="1" t="s">
        <v>30</v>
      </c>
      <c r="I5045" s="1" t="s">
        <v>31</v>
      </c>
      <c r="J5045" s="1" t="s">
        <v>93</v>
      </c>
      <c r="K5045" s="2">
        <v>44809</v>
      </c>
      <c r="L5045" s="1" t="s">
        <v>42</v>
      </c>
      <c r="M5045" s="3">
        <v>29952</v>
      </c>
      <c r="N5045" s="1">
        <v>696</v>
      </c>
      <c r="O5045" s="1" t="s">
        <v>32</v>
      </c>
      <c r="P5045" s="1">
        <v>100</v>
      </c>
      <c r="Q5045" s="1">
        <v>796</v>
      </c>
      <c r="R5045" s="1" t="str">
        <f t="shared" si="236"/>
        <v>2022-05</v>
      </c>
      <c r="S5045" s="1" t="str">
        <f t="shared" si="234"/>
        <v>2022-09</v>
      </c>
      <c r="T5045" s="3">
        <f t="shared" si="235"/>
        <v>100</v>
      </c>
    </row>
    <row r="5046" spans="1:20" x14ac:dyDescent="0.25">
      <c r="A5046" s="1" t="s">
        <v>13224</v>
      </c>
      <c r="B5046" s="1" t="s">
        <v>13222</v>
      </c>
      <c r="C5046" s="1" t="s">
        <v>13225</v>
      </c>
      <c r="D5046" s="1" t="s">
        <v>39</v>
      </c>
      <c r="E5046" s="1" t="s">
        <v>40</v>
      </c>
      <c r="F5046" s="1">
        <v>0</v>
      </c>
      <c r="G5046" s="2">
        <v>44706</v>
      </c>
      <c r="H5046" s="1" t="s">
        <v>30</v>
      </c>
      <c r="I5046" s="1" t="s">
        <v>31</v>
      </c>
      <c r="J5046" s="1" t="s">
        <v>93</v>
      </c>
      <c r="K5046" s="2">
        <v>44809</v>
      </c>
      <c r="L5046" s="1" t="s">
        <v>42</v>
      </c>
      <c r="M5046" s="3">
        <v>29952</v>
      </c>
      <c r="N5046" s="1">
        <v>717</v>
      </c>
      <c r="O5046" s="1" t="s">
        <v>32</v>
      </c>
      <c r="P5046" s="1">
        <v>100</v>
      </c>
      <c r="Q5046" s="1">
        <v>817</v>
      </c>
      <c r="R5046" s="1" t="str">
        <f t="shared" si="236"/>
        <v>2022-05</v>
      </c>
      <c r="S5046" s="1" t="str">
        <f t="shared" si="234"/>
        <v>2022-09</v>
      </c>
      <c r="T5046" s="3">
        <f t="shared" si="235"/>
        <v>100</v>
      </c>
    </row>
    <row r="5047" spans="1:20" x14ac:dyDescent="0.25">
      <c r="A5047" s="1" t="s">
        <v>13226</v>
      </c>
      <c r="B5047" s="1" t="s">
        <v>13227</v>
      </c>
      <c r="C5047" s="1" t="s">
        <v>13228</v>
      </c>
      <c r="D5047" s="1" t="s">
        <v>28</v>
      </c>
      <c r="E5047" s="1" t="s">
        <v>46</v>
      </c>
      <c r="F5047" s="1">
        <v>0</v>
      </c>
      <c r="G5047" s="2">
        <v>41063</v>
      </c>
      <c r="H5047" s="1" t="s">
        <v>30</v>
      </c>
      <c r="I5047" s="1" t="s">
        <v>31</v>
      </c>
      <c r="J5047" s="2">
        <v>40336</v>
      </c>
      <c r="K5047" s="1"/>
      <c r="L5047" s="1" t="s">
        <v>24</v>
      </c>
      <c r="M5047" s="3">
        <v>60176.06</v>
      </c>
      <c r="N5047" s="3">
        <v>51649.66</v>
      </c>
      <c r="O5047" s="3">
        <v>31971.64</v>
      </c>
      <c r="P5047" s="1">
        <v>125</v>
      </c>
      <c r="Q5047" s="3">
        <v>83746.3</v>
      </c>
      <c r="R5047" s="1" t="str">
        <f t="shared" si="236"/>
        <v>2012-06</v>
      </c>
      <c r="S5047" s="1" t="str">
        <f t="shared" si="234"/>
        <v/>
      </c>
      <c r="T5047" s="3">
        <f t="shared" si="235"/>
        <v>32096.639999999999</v>
      </c>
    </row>
    <row r="5048" spans="1:20" x14ac:dyDescent="0.25">
      <c r="A5048" s="1" t="s">
        <v>3068</v>
      </c>
      <c r="B5048" s="1" t="s">
        <v>13229</v>
      </c>
      <c r="C5048" s="1" t="s">
        <v>13230</v>
      </c>
      <c r="D5048" s="1" t="s">
        <v>13231</v>
      </c>
      <c r="E5048" s="1" t="s">
        <v>13232</v>
      </c>
      <c r="F5048" s="1">
        <v>0</v>
      </c>
      <c r="G5048" s="2">
        <v>44521</v>
      </c>
      <c r="H5048" s="1" t="s">
        <v>22</v>
      </c>
      <c r="I5048" s="1" t="s">
        <v>31</v>
      </c>
      <c r="J5048" s="1" t="s">
        <v>9388</v>
      </c>
      <c r="K5048" s="1"/>
      <c r="L5048" s="1" t="s">
        <v>24</v>
      </c>
      <c r="M5048" s="3">
        <v>42848</v>
      </c>
      <c r="N5048" s="3">
        <v>42368</v>
      </c>
      <c r="O5048" s="1">
        <v>329.6</v>
      </c>
      <c r="P5048" s="1" t="s">
        <v>32</v>
      </c>
      <c r="Q5048" s="3">
        <v>42697.599999999999</v>
      </c>
      <c r="R5048" s="1" t="str">
        <f t="shared" si="236"/>
        <v>2021-11</v>
      </c>
      <c r="S5048" s="1" t="str">
        <f t="shared" si="234"/>
        <v/>
      </c>
      <c r="T5048" s="3">
        <f t="shared" si="235"/>
        <v>329.6</v>
      </c>
    </row>
    <row r="5049" spans="1:20" x14ac:dyDescent="0.25">
      <c r="A5049" s="1" t="s">
        <v>13233</v>
      </c>
      <c r="B5049" s="1" t="s">
        <v>13229</v>
      </c>
      <c r="C5049" s="1" t="s">
        <v>13234</v>
      </c>
      <c r="D5049" s="1" t="s">
        <v>204</v>
      </c>
      <c r="E5049" s="1" t="s">
        <v>205</v>
      </c>
      <c r="F5049" s="1">
        <v>0</v>
      </c>
      <c r="G5049" s="2">
        <v>44186</v>
      </c>
      <c r="H5049" s="1" t="s">
        <v>30</v>
      </c>
      <c r="I5049" s="1" t="s">
        <v>31</v>
      </c>
      <c r="J5049" s="1" t="s">
        <v>9108</v>
      </c>
      <c r="K5049" s="1"/>
      <c r="L5049" s="1" t="s">
        <v>24</v>
      </c>
      <c r="M5049" s="3">
        <v>42566.58</v>
      </c>
      <c r="N5049" s="3">
        <v>43006.16</v>
      </c>
      <c r="O5049" s="3">
        <v>4454.92</v>
      </c>
      <c r="P5049" s="1">
        <v>125</v>
      </c>
      <c r="Q5049" s="3">
        <v>47586.080000000002</v>
      </c>
      <c r="R5049" s="1" t="str">
        <f t="shared" si="236"/>
        <v>2020-12</v>
      </c>
      <c r="S5049" s="1" t="str">
        <f t="shared" si="234"/>
        <v/>
      </c>
      <c r="T5049" s="3">
        <f t="shared" si="235"/>
        <v>4579.92</v>
      </c>
    </row>
    <row r="5050" spans="1:20" x14ac:dyDescent="0.25">
      <c r="A5050" s="1" t="s">
        <v>13235</v>
      </c>
      <c r="B5050" s="1" t="s">
        <v>13236</v>
      </c>
      <c r="C5050" s="1" t="s">
        <v>13237</v>
      </c>
      <c r="D5050" s="1" t="s">
        <v>20</v>
      </c>
      <c r="E5050" s="1" t="s">
        <v>21</v>
      </c>
      <c r="F5050" s="1">
        <v>0</v>
      </c>
      <c r="G5050" s="2">
        <v>42478</v>
      </c>
      <c r="H5050" s="1" t="s">
        <v>22</v>
      </c>
      <c r="I5050" s="1" t="s">
        <v>31</v>
      </c>
      <c r="J5050" s="1" t="s">
        <v>616</v>
      </c>
      <c r="K5050" s="1"/>
      <c r="L5050" s="1" t="s">
        <v>24</v>
      </c>
      <c r="M5050" s="3">
        <v>40761.760000000002</v>
      </c>
      <c r="N5050" s="3">
        <v>42664.9</v>
      </c>
      <c r="O5050" s="3">
        <v>12480.94</v>
      </c>
      <c r="P5050" s="1">
        <v>125</v>
      </c>
      <c r="Q5050" s="3">
        <v>55270.84</v>
      </c>
      <c r="R5050" s="1" t="str">
        <f t="shared" si="236"/>
        <v>2016-04</v>
      </c>
      <c r="S5050" s="1" t="str">
        <f t="shared" si="234"/>
        <v/>
      </c>
      <c r="T5050" s="3">
        <f t="shared" si="235"/>
        <v>12605.94</v>
      </c>
    </row>
    <row r="5051" spans="1:20" x14ac:dyDescent="0.25">
      <c r="A5051" s="1" t="s">
        <v>3288</v>
      </c>
      <c r="B5051" s="1" t="s">
        <v>13238</v>
      </c>
      <c r="C5051" s="1" t="s">
        <v>13239</v>
      </c>
      <c r="D5051" s="1" t="s">
        <v>39</v>
      </c>
      <c r="E5051" s="1" t="s">
        <v>40</v>
      </c>
      <c r="F5051" s="1">
        <v>0</v>
      </c>
      <c r="G5051" s="2">
        <v>44685</v>
      </c>
      <c r="H5051" s="1" t="s">
        <v>22</v>
      </c>
      <c r="I5051" s="1" t="s">
        <v>31</v>
      </c>
      <c r="J5051" s="1" t="s">
        <v>11764</v>
      </c>
      <c r="K5051" s="2">
        <v>44809</v>
      </c>
      <c r="L5051" s="1" t="s">
        <v>42</v>
      </c>
      <c r="M5051" s="3">
        <v>54912</v>
      </c>
      <c r="N5051" s="3">
        <v>16042.5</v>
      </c>
      <c r="O5051" s="1" t="s">
        <v>32</v>
      </c>
      <c r="P5051" s="1" t="s">
        <v>32</v>
      </c>
      <c r="Q5051" s="3">
        <v>16042.5</v>
      </c>
      <c r="R5051" s="1" t="str">
        <f t="shared" si="236"/>
        <v>2022-05</v>
      </c>
      <c r="S5051" s="1" t="str">
        <f t="shared" si="234"/>
        <v>2022-09</v>
      </c>
      <c r="T5051" s="3">
        <f t="shared" si="235"/>
        <v>0</v>
      </c>
    </row>
    <row r="5052" spans="1:20" x14ac:dyDescent="0.25">
      <c r="A5052" s="1" t="s">
        <v>7063</v>
      </c>
      <c r="B5052" s="1" t="s">
        <v>13240</v>
      </c>
      <c r="C5052" s="1" t="s">
        <v>13241</v>
      </c>
      <c r="D5052" s="1" t="s">
        <v>123</v>
      </c>
      <c r="E5052" s="1" t="s">
        <v>194</v>
      </c>
      <c r="F5052" s="1">
        <v>0</v>
      </c>
      <c r="G5052" s="2">
        <v>41875</v>
      </c>
      <c r="H5052" s="1" t="s">
        <v>30</v>
      </c>
      <c r="I5052" s="1" t="s">
        <v>31</v>
      </c>
      <c r="J5052" s="1" t="s">
        <v>1844</v>
      </c>
      <c r="K5052" s="1"/>
      <c r="L5052" s="1" t="s">
        <v>24</v>
      </c>
      <c r="M5052" s="3">
        <v>76184.160000000003</v>
      </c>
      <c r="N5052" s="3">
        <v>32905.85</v>
      </c>
      <c r="O5052" s="1">
        <v>53.47</v>
      </c>
      <c r="P5052" s="1" t="s">
        <v>32</v>
      </c>
      <c r="Q5052" s="3">
        <v>32959.32</v>
      </c>
      <c r="R5052" s="1" t="str">
        <f t="shared" si="236"/>
        <v>2014-08</v>
      </c>
      <c r="S5052" s="1" t="str">
        <f t="shared" si="234"/>
        <v/>
      </c>
      <c r="T5052" s="3">
        <f t="shared" si="235"/>
        <v>53.47</v>
      </c>
    </row>
    <row r="5053" spans="1:20" x14ac:dyDescent="0.25">
      <c r="A5053" s="1" t="s">
        <v>13242</v>
      </c>
      <c r="B5053" s="1" t="s">
        <v>13243</v>
      </c>
      <c r="C5053" s="1" t="s">
        <v>13244</v>
      </c>
      <c r="D5053" s="1" t="s">
        <v>623</v>
      </c>
      <c r="E5053" s="1" t="s">
        <v>13245</v>
      </c>
      <c r="F5053" s="1">
        <v>0</v>
      </c>
      <c r="G5053" s="2">
        <v>29753</v>
      </c>
      <c r="H5053" s="1" t="s">
        <v>30</v>
      </c>
      <c r="I5053" s="1" t="s">
        <v>31</v>
      </c>
      <c r="J5053" s="1" t="s">
        <v>8068</v>
      </c>
      <c r="K5053" s="2">
        <v>44911</v>
      </c>
      <c r="L5053" s="1" t="s">
        <v>42</v>
      </c>
      <c r="M5053" s="3">
        <v>83722.080000000002</v>
      </c>
      <c r="N5053" s="3">
        <v>83722.5</v>
      </c>
      <c r="O5053" s="3">
        <v>1127.02</v>
      </c>
      <c r="P5053" s="1" t="s">
        <v>32</v>
      </c>
      <c r="Q5053" s="3">
        <v>84849.52</v>
      </c>
      <c r="R5053" s="1" t="str">
        <f t="shared" si="236"/>
        <v>1981-06</v>
      </c>
      <c r="S5053" s="1" t="str">
        <f t="shared" si="234"/>
        <v>2022-12</v>
      </c>
      <c r="T5053" s="3">
        <f t="shared" si="235"/>
        <v>1127.02</v>
      </c>
    </row>
    <row r="5054" spans="1:20" x14ac:dyDescent="0.25">
      <c r="A5054" s="1" t="s">
        <v>272</v>
      </c>
      <c r="B5054" s="1" t="s">
        <v>13246</v>
      </c>
      <c r="C5054" s="1" t="s">
        <v>13247</v>
      </c>
      <c r="D5054" s="1" t="s">
        <v>82</v>
      </c>
      <c r="E5054" s="1" t="s">
        <v>295</v>
      </c>
      <c r="F5054" s="1">
        <v>0</v>
      </c>
      <c r="G5054" s="2">
        <v>44172</v>
      </c>
      <c r="H5054" s="1" t="s">
        <v>30</v>
      </c>
      <c r="I5054" s="1" t="s">
        <v>31</v>
      </c>
      <c r="J5054" s="2">
        <v>44024</v>
      </c>
      <c r="K5054" s="1"/>
      <c r="L5054" s="1" t="s">
        <v>24</v>
      </c>
      <c r="M5054" s="3">
        <v>60180.85</v>
      </c>
      <c r="N5054" s="3">
        <v>60432.01</v>
      </c>
      <c r="O5054" s="1" t="s">
        <v>32</v>
      </c>
      <c r="P5054" s="1" t="s">
        <v>32</v>
      </c>
      <c r="Q5054" s="3">
        <v>60432.01</v>
      </c>
      <c r="R5054" s="1" t="str">
        <f t="shared" si="236"/>
        <v>2020-12</v>
      </c>
      <c r="S5054" s="1" t="str">
        <f t="shared" si="234"/>
        <v/>
      </c>
      <c r="T5054" s="3">
        <f t="shared" si="235"/>
        <v>0</v>
      </c>
    </row>
    <row r="5055" spans="1:20" x14ac:dyDescent="0.25">
      <c r="A5055" s="1" t="s">
        <v>13248</v>
      </c>
      <c r="B5055" s="1" t="s">
        <v>13249</v>
      </c>
      <c r="C5055" s="1" t="s">
        <v>13250</v>
      </c>
      <c r="D5055" s="1" t="s">
        <v>137</v>
      </c>
      <c r="E5055" s="1" t="s">
        <v>2270</v>
      </c>
      <c r="F5055" s="1">
        <v>0</v>
      </c>
      <c r="G5055" s="2">
        <v>39615</v>
      </c>
      <c r="H5055" s="1" t="s">
        <v>30</v>
      </c>
      <c r="I5055" s="1" t="s">
        <v>31</v>
      </c>
      <c r="J5055" s="1" t="s">
        <v>1711</v>
      </c>
      <c r="K5055" s="1"/>
      <c r="L5055" s="1" t="s">
        <v>24</v>
      </c>
      <c r="M5055" s="3">
        <v>62882.98</v>
      </c>
      <c r="N5055" s="3">
        <v>53581.78</v>
      </c>
      <c r="O5055" s="1">
        <v>582</v>
      </c>
      <c r="P5055" s="1" t="s">
        <v>32</v>
      </c>
      <c r="Q5055" s="3">
        <v>54163.78</v>
      </c>
      <c r="R5055" s="1" t="str">
        <f t="shared" si="236"/>
        <v>2008-06</v>
      </c>
      <c r="S5055" s="1" t="str">
        <f t="shared" si="234"/>
        <v/>
      </c>
      <c r="T5055" s="3">
        <f t="shared" si="235"/>
        <v>582</v>
      </c>
    </row>
    <row r="5056" spans="1:20" x14ac:dyDescent="0.25">
      <c r="A5056" s="1" t="s">
        <v>13251</v>
      </c>
      <c r="B5056" s="1" t="s">
        <v>13249</v>
      </c>
      <c r="C5056" s="1" t="s">
        <v>13252</v>
      </c>
      <c r="D5056" s="1" t="s">
        <v>52</v>
      </c>
      <c r="E5056" s="1" t="s">
        <v>13253</v>
      </c>
      <c r="F5056" s="1">
        <v>0</v>
      </c>
      <c r="G5056" s="2">
        <v>35149</v>
      </c>
      <c r="H5056" s="1" t="s">
        <v>22</v>
      </c>
      <c r="I5056" s="1" t="s">
        <v>31</v>
      </c>
      <c r="J5056" s="1" t="s">
        <v>3263</v>
      </c>
      <c r="K5056" s="1"/>
      <c r="L5056" s="1" t="s">
        <v>24</v>
      </c>
      <c r="M5056" s="3">
        <v>49166.62</v>
      </c>
      <c r="N5056" s="3">
        <v>49102.879999999997</v>
      </c>
      <c r="O5056" s="3">
        <v>1740.34</v>
      </c>
      <c r="P5056" s="1" t="s">
        <v>32</v>
      </c>
      <c r="Q5056" s="3">
        <v>50843.22</v>
      </c>
      <c r="R5056" s="1" t="str">
        <f t="shared" si="236"/>
        <v>1996-03</v>
      </c>
      <c r="S5056" s="1" t="str">
        <f t="shared" si="234"/>
        <v/>
      </c>
      <c r="T5056" s="3">
        <f t="shared" si="235"/>
        <v>1740.34</v>
      </c>
    </row>
    <row r="5057" spans="1:20" x14ac:dyDescent="0.25">
      <c r="A5057" s="1" t="s">
        <v>13254</v>
      </c>
      <c r="B5057" s="1" t="s">
        <v>13255</v>
      </c>
      <c r="C5057" s="1" t="s">
        <v>13256</v>
      </c>
      <c r="D5057" s="1" t="s">
        <v>39</v>
      </c>
      <c r="E5057" s="1" t="s">
        <v>66</v>
      </c>
      <c r="F5057" s="1">
        <v>0</v>
      </c>
      <c r="G5057" s="2">
        <v>36696</v>
      </c>
      <c r="H5057" s="1" t="s">
        <v>30</v>
      </c>
      <c r="I5057" s="1" t="s">
        <v>31</v>
      </c>
      <c r="J5057" s="1" t="s">
        <v>13257</v>
      </c>
      <c r="K5057" s="2">
        <v>44785</v>
      </c>
      <c r="L5057" s="1" t="s">
        <v>42</v>
      </c>
      <c r="M5057" s="3">
        <v>43160.42</v>
      </c>
      <c r="N5057" s="3">
        <v>34731.97</v>
      </c>
      <c r="O5057" s="3">
        <v>3446.26</v>
      </c>
      <c r="P5057" s="1" t="s">
        <v>32</v>
      </c>
      <c r="Q5057" s="3">
        <v>38178.230000000003</v>
      </c>
      <c r="R5057" s="1" t="str">
        <f t="shared" si="236"/>
        <v>2000-06</v>
      </c>
      <c r="S5057" s="1" t="str">
        <f t="shared" si="234"/>
        <v>2022-08</v>
      </c>
      <c r="T5057" s="3">
        <f t="shared" si="235"/>
        <v>3446.26</v>
      </c>
    </row>
    <row r="5058" spans="1:20" x14ac:dyDescent="0.25">
      <c r="A5058" s="1" t="s">
        <v>13258</v>
      </c>
      <c r="B5058" s="1" t="s">
        <v>13259</v>
      </c>
      <c r="C5058" s="1" t="s">
        <v>13260</v>
      </c>
      <c r="D5058" s="1" t="s">
        <v>39</v>
      </c>
      <c r="E5058" s="1" t="s">
        <v>66</v>
      </c>
      <c r="F5058" s="1">
        <v>0</v>
      </c>
      <c r="G5058" s="2">
        <v>44431</v>
      </c>
      <c r="H5058" s="1" t="s">
        <v>30</v>
      </c>
      <c r="I5058" s="1" t="s">
        <v>31</v>
      </c>
      <c r="J5058" s="1" t="s">
        <v>10517</v>
      </c>
      <c r="K5058" s="2">
        <v>44649</v>
      </c>
      <c r="L5058" s="1" t="s">
        <v>42</v>
      </c>
      <c r="M5058" s="3">
        <v>43160.42</v>
      </c>
      <c r="N5058" s="3">
        <v>15320.71</v>
      </c>
      <c r="O5058" s="1" t="s">
        <v>32</v>
      </c>
      <c r="P5058" s="1" t="s">
        <v>32</v>
      </c>
      <c r="Q5058" s="3">
        <v>15320.71</v>
      </c>
      <c r="R5058" s="1" t="str">
        <f t="shared" si="236"/>
        <v>2021-08</v>
      </c>
      <c r="S5058" s="1" t="str">
        <f t="shared" ref="S5058:S5121" si="237">IF(OR(ISBLANK(K5058), K5058=0), "", TEXT(K5058, "yyyy-mm"))</f>
        <v>2022-03</v>
      </c>
      <c r="T5058" s="3">
        <f t="shared" ref="T5058:T5121" si="238">IFERROR(VALUE(SUBSTITUTE(O5058, ",", "")), 0) + IFERROR(VALUE(SUBSTITUTE(P5058, ",", "")), 0)</f>
        <v>0</v>
      </c>
    </row>
    <row r="5059" spans="1:20" x14ac:dyDescent="0.25">
      <c r="A5059" s="1" t="s">
        <v>13261</v>
      </c>
      <c r="B5059" s="1" t="s">
        <v>13262</v>
      </c>
      <c r="C5059" s="1" t="s">
        <v>13263</v>
      </c>
      <c r="D5059" s="1" t="s">
        <v>123</v>
      </c>
      <c r="E5059" s="1" t="s">
        <v>194</v>
      </c>
      <c r="F5059" s="1">
        <v>0</v>
      </c>
      <c r="G5059" s="2">
        <v>42519</v>
      </c>
      <c r="H5059" s="1" t="s">
        <v>30</v>
      </c>
      <c r="I5059" s="1" t="s">
        <v>31</v>
      </c>
      <c r="J5059" s="1" t="s">
        <v>2522</v>
      </c>
      <c r="K5059" s="1"/>
      <c r="L5059" s="1" t="s">
        <v>24</v>
      </c>
      <c r="M5059" s="3">
        <v>75813.710000000006</v>
      </c>
      <c r="N5059" s="3">
        <v>63154.94</v>
      </c>
      <c r="O5059" s="1">
        <v>891.96</v>
      </c>
      <c r="P5059" s="1">
        <v>125</v>
      </c>
      <c r="Q5059" s="3">
        <v>64171.9</v>
      </c>
      <c r="R5059" s="1" t="str">
        <f t="shared" ref="R5059:R5122" si="239">TEXT(G5059, "yyyy-mm")</f>
        <v>2016-05</v>
      </c>
      <c r="S5059" s="1" t="str">
        <f t="shared" si="237"/>
        <v/>
      </c>
      <c r="T5059" s="3">
        <f t="shared" si="238"/>
        <v>1016.96</v>
      </c>
    </row>
    <row r="5060" spans="1:20" x14ac:dyDescent="0.25">
      <c r="A5060" s="1" t="s">
        <v>2338</v>
      </c>
      <c r="B5060" s="1" t="s">
        <v>13262</v>
      </c>
      <c r="C5060" s="1" t="s">
        <v>13264</v>
      </c>
      <c r="D5060" s="1" t="s">
        <v>123</v>
      </c>
      <c r="E5060" s="1" t="s">
        <v>1625</v>
      </c>
      <c r="F5060" s="1">
        <v>0</v>
      </c>
      <c r="G5060" s="2">
        <v>44193</v>
      </c>
      <c r="H5060" s="1" t="s">
        <v>30</v>
      </c>
      <c r="I5060" s="1" t="s">
        <v>31</v>
      </c>
      <c r="J5060" s="1" t="s">
        <v>6754</v>
      </c>
      <c r="K5060" s="1"/>
      <c r="L5060" s="1" t="s">
        <v>24</v>
      </c>
      <c r="M5060" s="3">
        <v>73937.759999999995</v>
      </c>
      <c r="N5060" s="3">
        <v>70826.47</v>
      </c>
      <c r="O5060" s="3">
        <v>10003.59</v>
      </c>
      <c r="P5060" s="1">
        <v>500</v>
      </c>
      <c r="Q5060" s="3">
        <v>81330.06</v>
      </c>
      <c r="R5060" s="1" t="str">
        <f t="shared" si="239"/>
        <v>2020-12</v>
      </c>
      <c r="S5060" s="1" t="str">
        <f t="shared" si="237"/>
        <v/>
      </c>
      <c r="T5060" s="3">
        <f t="shared" si="238"/>
        <v>10503.59</v>
      </c>
    </row>
    <row r="5061" spans="1:20" x14ac:dyDescent="0.25">
      <c r="A5061" s="1" t="s">
        <v>6287</v>
      </c>
      <c r="B5061" s="1" t="s">
        <v>13262</v>
      </c>
      <c r="C5061" s="1" t="s">
        <v>13265</v>
      </c>
      <c r="D5061" s="1" t="s">
        <v>156</v>
      </c>
      <c r="E5061" s="1" t="s">
        <v>5073</v>
      </c>
      <c r="F5061" s="1">
        <v>0</v>
      </c>
      <c r="G5061" s="2">
        <v>37333</v>
      </c>
      <c r="H5061" s="1" t="s">
        <v>30</v>
      </c>
      <c r="I5061" s="1" t="s">
        <v>31</v>
      </c>
      <c r="J5061" s="1" t="s">
        <v>4086</v>
      </c>
      <c r="K5061" s="1"/>
      <c r="L5061" s="1" t="s">
        <v>24</v>
      </c>
      <c r="M5061" s="3">
        <v>73801.73</v>
      </c>
      <c r="N5061" s="3">
        <v>73801.02</v>
      </c>
      <c r="O5061" s="1" t="s">
        <v>32</v>
      </c>
      <c r="P5061" s="1" t="s">
        <v>32</v>
      </c>
      <c r="Q5061" s="3">
        <v>73801.02</v>
      </c>
      <c r="R5061" s="1" t="str">
        <f t="shared" si="239"/>
        <v>2002-03</v>
      </c>
      <c r="S5061" s="1" t="str">
        <f t="shared" si="237"/>
        <v/>
      </c>
      <c r="T5061" s="3">
        <f t="shared" si="238"/>
        <v>0</v>
      </c>
    </row>
    <row r="5062" spans="1:20" x14ac:dyDescent="0.25">
      <c r="A5062" s="1" t="s">
        <v>13266</v>
      </c>
      <c r="B5062" s="1" t="s">
        <v>13262</v>
      </c>
      <c r="C5062" s="1" t="s">
        <v>13267</v>
      </c>
      <c r="D5062" s="1" t="s">
        <v>82</v>
      </c>
      <c r="E5062" s="1" t="s">
        <v>3829</v>
      </c>
      <c r="F5062" s="1">
        <v>0</v>
      </c>
      <c r="G5062" s="2">
        <v>43290</v>
      </c>
      <c r="H5062" s="1" t="s">
        <v>30</v>
      </c>
      <c r="I5062" s="1" t="s">
        <v>31</v>
      </c>
      <c r="J5062" s="2">
        <v>43350</v>
      </c>
      <c r="K5062" s="1"/>
      <c r="L5062" s="1" t="s">
        <v>24</v>
      </c>
      <c r="M5062" s="3">
        <v>69262.34</v>
      </c>
      <c r="N5062" s="3">
        <v>62701.4</v>
      </c>
      <c r="O5062" s="1">
        <v>173.6</v>
      </c>
      <c r="P5062" s="1" t="s">
        <v>32</v>
      </c>
      <c r="Q5062" s="3">
        <v>62875</v>
      </c>
      <c r="R5062" s="1" t="str">
        <f t="shared" si="239"/>
        <v>2018-07</v>
      </c>
      <c r="S5062" s="1" t="str">
        <f t="shared" si="237"/>
        <v/>
      </c>
      <c r="T5062" s="3">
        <f t="shared" si="238"/>
        <v>173.6</v>
      </c>
    </row>
    <row r="5063" spans="1:20" x14ac:dyDescent="0.25">
      <c r="A5063" s="1" t="s">
        <v>13268</v>
      </c>
      <c r="B5063" s="1" t="s">
        <v>13262</v>
      </c>
      <c r="C5063" s="1" t="s">
        <v>13269</v>
      </c>
      <c r="D5063" s="1" t="s">
        <v>70</v>
      </c>
      <c r="E5063" s="1" t="s">
        <v>4203</v>
      </c>
      <c r="F5063" s="1">
        <v>0</v>
      </c>
      <c r="G5063" s="2">
        <v>38601</v>
      </c>
      <c r="H5063" s="1" t="s">
        <v>22</v>
      </c>
      <c r="I5063" s="1" t="s">
        <v>31</v>
      </c>
      <c r="J5063" s="2">
        <v>38512</v>
      </c>
      <c r="K5063" s="1"/>
      <c r="L5063" s="1" t="s">
        <v>24</v>
      </c>
      <c r="M5063" s="3">
        <v>58532.45</v>
      </c>
      <c r="N5063" s="3">
        <v>58531.199999999997</v>
      </c>
      <c r="O5063" s="3">
        <v>1195.98</v>
      </c>
      <c r="P5063" s="1">
        <v>125</v>
      </c>
      <c r="Q5063" s="3">
        <v>59852.18</v>
      </c>
      <c r="R5063" s="1" t="str">
        <f t="shared" si="239"/>
        <v>2005-09</v>
      </c>
      <c r="S5063" s="1" t="str">
        <f t="shared" si="237"/>
        <v/>
      </c>
      <c r="T5063" s="3">
        <f t="shared" si="238"/>
        <v>1320.98</v>
      </c>
    </row>
    <row r="5064" spans="1:20" x14ac:dyDescent="0.25">
      <c r="A5064" s="1" t="s">
        <v>13270</v>
      </c>
      <c r="B5064" s="1" t="s">
        <v>13262</v>
      </c>
      <c r="C5064" s="1" t="s">
        <v>13271</v>
      </c>
      <c r="D5064" s="1" t="s">
        <v>76</v>
      </c>
      <c r="E5064" s="1" t="s">
        <v>77</v>
      </c>
      <c r="F5064" s="1">
        <v>0</v>
      </c>
      <c r="G5064" s="2">
        <v>43515</v>
      </c>
      <c r="H5064" s="1" t="s">
        <v>22</v>
      </c>
      <c r="I5064" s="1" t="s">
        <v>31</v>
      </c>
      <c r="J5064" s="1" t="s">
        <v>720</v>
      </c>
      <c r="K5064" s="1"/>
      <c r="L5064" s="1" t="s">
        <v>24</v>
      </c>
      <c r="M5064" s="3">
        <v>47754.3</v>
      </c>
      <c r="N5064" s="3">
        <v>54039.87</v>
      </c>
      <c r="O5064" s="1" t="s">
        <v>32</v>
      </c>
      <c r="P5064" s="1">
        <v>125</v>
      </c>
      <c r="Q5064" s="3">
        <v>54164.87</v>
      </c>
      <c r="R5064" s="1" t="str">
        <f t="shared" si="239"/>
        <v>2019-02</v>
      </c>
      <c r="S5064" s="1" t="str">
        <f t="shared" si="237"/>
        <v/>
      </c>
      <c r="T5064" s="3">
        <f t="shared" si="238"/>
        <v>125</v>
      </c>
    </row>
    <row r="5065" spans="1:20" x14ac:dyDescent="0.25">
      <c r="A5065" s="1" t="s">
        <v>13272</v>
      </c>
      <c r="B5065" s="1" t="s">
        <v>13262</v>
      </c>
      <c r="C5065" s="1" t="s">
        <v>13273</v>
      </c>
      <c r="D5065" s="1" t="s">
        <v>39</v>
      </c>
      <c r="E5065" s="1" t="s">
        <v>40</v>
      </c>
      <c r="F5065" s="1">
        <v>0</v>
      </c>
      <c r="G5065" s="2">
        <v>44657</v>
      </c>
      <c r="H5065" s="1" t="s">
        <v>30</v>
      </c>
      <c r="I5065" s="1" t="s">
        <v>31</v>
      </c>
      <c r="J5065" s="2">
        <v>43742</v>
      </c>
      <c r="K5065" s="1"/>
      <c r="L5065" s="1" t="s">
        <v>24</v>
      </c>
      <c r="M5065" s="3">
        <v>29952</v>
      </c>
      <c r="N5065" s="3">
        <v>11807.5</v>
      </c>
      <c r="O5065" s="1" t="s">
        <v>32</v>
      </c>
      <c r="P5065" s="1" t="s">
        <v>32</v>
      </c>
      <c r="Q5065" s="3">
        <v>11807.5</v>
      </c>
      <c r="R5065" s="1" t="str">
        <f t="shared" si="239"/>
        <v>2022-04</v>
      </c>
      <c r="S5065" s="1" t="str">
        <f t="shared" si="237"/>
        <v/>
      </c>
      <c r="T5065" s="3">
        <f t="shared" si="238"/>
        <v>0</v>
      </c>
    </row>
    <row r="5066" spans="1:20" x14ac:dyDescent="0.25">
      <c r="A5066" s="1" t="s">
        <v>5559</v>
      </c>
      <c r="B5066" s="1" t="s">
        <v>13274</v>
      </c>
      <c r="C5066" s="1" t="s">
        <v>13275</v>
      </c>
      <c r="D5066" s="1" t="s">
        <v>284</v>
      </c>
      <c r="E5066" s="1" t="s">
        <v>13276</v>
      </c>
      <c r="F5066" s="1">
        <v>0</v>
      </c>
      <c r="G5066" s="2">
        <v>41904</v>
      </c>
      <c r="H5066" s="1" t="s">
        <v>22</v>
      </c>
      <c r="I5066" s="1" t="s">
        <v>31</v>
      </c>
      <c r="J5066" s="1" t="s">
        <v>62</v>
      </c>
      <c r="K5066" s="1"/>
      <c r="L5066" s="1" t="s">
        <v>24</v>
      </c>
      <c r="M5066" s="3">
        <v>76589.97</v>
      </c>
      <c r="N5066" s="3">
        <v>75288</v>
      </c>
      <c r="O5066" s="3">
        <v>1031.02</v>
      </c>
      <c r="P5066" s="1" t="s">
        <v>32</v>
      </c>
      <c r="Q5066" s="3">
        <v>76319.02</v>
      </c>
      <c r="R5066" s="1" t="str">
        <f t="shared" si="239"/>
        <v>2014-09</v>
      </c>
      <c r="S5066" s="1" t="str">
        <f t="shared" si="237"/>
        <v/>
      </c>
      <c r="T5066" s="3">
        <f t="shared" si="238"/>
        <v>1031.02</v>
      </c>
    </row>
    <row r="5067" spans="1:20" x14ac:dyDescent="0.25">
      <c r="A5067" s="1" t="s">
        <v>13277</v>
      </c>
      <c r="B5067" s="1" t="s">
        <v>13278</v>
      </c>
      <c r="C5067" s="1" t="s">
        <v>13279</v>
      </c>
      <c r="D5067" s="1" t="s">
        <v>39</v>
      </c>
      <c r="E5067" s="1" t="s">
        <v>40</v>
      </c>
      <c r="F5067" s="1">
        <v>0</v>
      </c>
      <c r="G5067" s="2">
        <v>44502</v>
      </c>
      <c r="H5067" s="1" t="s">
        <v>22</v>
      </c>
      <c r="I5067" s="1" t="s">
        <v>31</v>
      </c>
      <c r="J5067" s="2">
        <v>44475</v>
      </c>
      <c r="K5067" s="1"/>
      <c r="L5067" s="1" t="s">
        <v>24</v>
      </c>
      <c r="M5067" s="3">
        <v>39936</v>
      </c>
      <c r="N5067" s="3">
        <v>13457</v>
      </c>
      <c r="O5067" s="1" t="s">
        <v>32</v>
      </c>
      <c r="P5067" s="1" t="s">
        <v>32</v>
      </c>
      <c r="Q5067" s="3">
        <v>13457</v>
      </c>
      <c r="R5067" s="1" t="str">
        <f t="shared" si="239"/>
        <v>2021-11</v>
      </c>
      <c r="S5067" s="1" t="str">
        <f t="shared" si="237"/>
        <v/>
      </c>
      <c r="T5067" s="3">
        <f t="shared" si="238"/>
        <v>0</v>
      </c>
    </row>
    <row r="5068" spans="1:20" x14ac:dyDescent="0.25">
      <c r="A5068" s="1" t="s">
        <v>13280</v>
      </c>
      <c r="B5068" s="1" t="s">
        <v>13281</v>
      </c>
      <c r="C5068" s="1" t="s">
        <v>13282</v>
      </c>
      <c r="D5068" s="1" t="s">
        <v>70</v>
      </c>
      <c r="E5068" s="1" t="s">
        <v>1001</v>
      </c>
      <c r="F5068" s="1">
        <v>0</v>
      </c>
      <c r="G5068" s="2">
        <v>37487</v>
      </c>
      <c r="H5068" s="1" t="s">
        <v>22</v>
      </c>
      <c r="I5068" s="1" t="s">
        <v>31</v>
      </c>
      <c r="J5068" s="1" t="s">
        <v>5937</v>
      </c>
      <c r="K5068" s="1"/>
      <c r="L5068" s="1" t="s">
        <v>24</v>
      </c>
      <c r="M5068" s="3">
        <v>52707.199999999997</v>
      </c>
      <c r="N5068" s="3">
        <v>52707.22</v>
      </c>
      <c r="O5068" s="1">
        <v>354.76</v>
      </c>
      <c r="P5068" s="1">
        <v>125</v>
      </c>
      <c r="Q5068" s="3">
        <v>53186.98</v>
      </c>
      <c r="R5068" s="1" t="str">
        <f t="shared" si="239"/>
        <v>2002-08</v>
      </c>
      <c r="S5068" s="1" t="str">
        <f t="shared" si="237"/>
        <v/>
      </c>
      <c r="T5068" s="3">
        <f t="shared" si="238"/>
        <v>479.76</v>
      </c>
    </row>
    <row r="5069" spans="1:20" x14ac:dyDescent="0.25">
      <c r="A5069" s="1" t="s">
        <v>4301</v>
      </c>
      <c r="B5069" s="1" t="s">
        <v>13283</v>
      </c>
      <c r="C5069" s="1" t="s">
        <v>13284</v>
      </c>
      <c r="D5069" s="1" t="s">
        <v>20</v>
      </c>
      <c r="E5069" s="1" t="s">
        <v>404</v>
      </c>
      <c r="F5069" s="1">
        <v>0</v>
      </c>
      <c r="G5069" s="2">
        <v>36962</v>
      </c>
      <c r="H5069" s="1" t="s">
        <v>22</v>
      </c>
      <c r="I5069" s="1" t="s">
        <v>31</v>
      </c>
      <c r="J5069" s="2">
        <v>37228</v>
      </c>
      <c r="K5069" s="1"/>
      <c r="L5069" s="1" t="s">
        <v>24</v>
      </c>
      <c r="M5069" s="3">
        <v>47471.22</v>
      </c>
      <c r="N5069" s="3">
        <v>45938.84</v>
      </c>
      <c r="O5069" s="3">
        <v>12484.49</v>
      </c>
      <c r="P5069" s="1">
        <v>125</v>
      </c>
      <c r="Q5069" s="3">
        <v>58548.33</v>
      </c>
      <c r="R5069" s="1" t="str">
        <f t="shared" si="239"/>
        <v>2001-03</v>
      </c>
      <c r="S5069" s="1" t="str">
        <f t="shared" si="237"/>
        <v/>
      </c>
      <c r="T5069" s="3">
        <f t="shared" si="238"/>
        <v>12609.49</v>
      </c>
    </row>
    <row r="5070" spans="1:20" x14ac:dyDescent="0.25">
      <c r="A5070" s="1" t="s">
        <v>6111</v>
      </c>
      <c r="B5070" s="1" t="s">
        <v>13285</v>
      </c>
      <c r="C5070" s="1" t="s">
        <v>13286</v>
      </c>
      <c r="D5070" s="1" t="s">
        <v>39</v>
      </c>
      <c r="E5070" s="1" t="s">
        <v>66</v>
      </c>
      <c r="F5070" s="1">
        <v>0</v>
      </c>
      <c r="G5070" s="2">
        <v>41806</v>
      </c>
      <c r="H5070" s="1" t="s">
        <v>30</v>
      </c>
      <c r="I5070" s="1" t="s">
        <v>31</v>
      </c>
      <c r="J5070" s="1" t="s">
        <v>2854</v>
      </c>
      <c r="K5070" s="1"/>
      <c r="L5070" s="1" t="s">
        <v>24</v>
      </c>
      <c r="M5070" s="3">
        <v>43160.42</v>
      </c>
      <c r="N5070" s="3">
        <v>48065.09</v>
      </c>
      <c r="O5070" s="1">
        <v>510.94</v>
      </c>
      <c r="P5070" s="1" t="s">
        <v>32</v>
      </c>
      <c r="Q5070" s="3">
        <v>48576.03</v>
      </c>
      <c r="R5070" s="1" t="str">
        <f t="shared" si="239"/>
        <v>2014-06</v>
      </c>
      <c r="S5070" s="1" t="str">
        <f t="shared" si="237"/>
        <v/>
      </c>
      <c r="T5070" s="3">
        <f t="shared" si="238"/>
        <v>510.94</v>
      </c>
    </row>
    <row r="5071" spans="1:20" x14ac:dyDescent="0.25">
      <c r="A5071" s="1" t="s">
        <v>13287</v>
      </c>
      <c r="B5071" s="1" t="s">
        <v>13288</v>
      </c>
      <c r="C5071" s="1" t="s">
        <v>13289</v>
      </c>
      <c r="D5071" s="1" t="s">
        <v>137</v>
      </c>
      <c r="E5071" s="1" t="s">
        <v>138</v>
      </c>
      <c r="F5071" s="1">
        <v>0</v>
      </c>
      <c r="G5071" s="2">
        <v>44633</v>
      </c>
      <c r="H5071" s="1" t="s">
        <v>30</v>
      </c>
      <c r="I5071" s="1" t="s">
        <v>31</v>
      </c>
      <c r="J5071" s="2">
        <v>44744</v>
      </c>
      <c r="K5071" s="1"/>
      <c r="L5071" s="1" t="s">
        <v>24</v>
      </c>
      <c r="M5071" s="3">
        <v>50017.55</v>
      </c>
      <c r="N5071" s="3">
        <v>23062.75</v>
      </c>
      <c r="O5071" s="1">
        <v>915.55</v>
      </c>
      <c r="P5071" s="1">
        <v>100</v>
      </c>
      <c r="Q5071" s="3">
        <v>24078.3</v>
      </c>
      <c r="R5071" s="1" t="str">
        <f t="shared" si="239"/>
        <v>2022-03</v>
      </c>
      <c r="S5071" s="1" t="str">
        <f t="shared" si="237"/>
        <v/>
      </c>
      <c r="T5071" s="3">
        <f t="shared" si="238"/>
        <v>1015.55</v>
      </c>
    </row>
    <row r="5072" spans="1:20" x14ac:dyDescent="0.25">
      <c r="A5072" s="1" t="s">
        <v>13290</v>
      </c>
      <c r="B5072" s="1" t="s">
        <v>13288</v>
      </c>
      <c r="C5072" s="1" t="s">
        <v>13291</v>
      </c>
      <c r="D5072" s="1" t="s">
        <v>28</v>
      </c>
      <c r="E5072" s="1" t="s">
        <v>46</v>
      </c>
      <c r="F5072" s="1">
        <v>0</v>
      </c>
      <c r="G5072" s="2">
        <v>44704</v>
      </c>
      <c r="H5072" s="1" t="s">
        <v>22</v>
      </c>
      <c r="I5072" s="1" t="s">
        <v>31</v>
      </c>
      <c r="J5072" s="1" t="s">
        <v>47</v>
      </c>
      <c r="K5072" s="1"/>
      <c r="L5072" s="1" t="s">
        <v>24</v>
      </c>
      <c r="M5072" s="3">
        <v>52240.03</v>
      </c>
      <c r="N5072" s="3">
        <v>25225.49</v>
      </c>
      <c r="O5072" s="3">
        <v>12673.86</v>
      </c>
      <c r="P5072" s="1">
        <v>225</v>
      </c>
      <c r="Q5072" s="3">
        <v>38124.35</v>
      </c>
      <c r="R5072" s="1" t="str">
        <f t="shared" si="239"/>
        <v>2022-05</v>
      </c>
      <c r="S5072" s="1" t="str">
        <f t="shared" si="237"/>
        <v/>
      </c>
      <c r="T5072" s="3">
        <f t="shared" si="238"/>
        <v>12898.86</v>
      </c>
    </row>
    <row r="5073" spans="1:20" x14ac:dyDescent="0.25">
      <c r="A5073" s="1" t="s">
        <v>3250</v>
      </c>
      <c r="B5073" s="1" t="s">
        <v>13292</v>
      </c>
      <c r="C5073" s="1" t="s">
        <v>13293</v>
      </c>
      <c r="D5073" s="1" t="s">
        <v>39</v>
      </c>
      <c r="E5073" s="1" t="s">
        <v>40</v>
      </c>
      <c r="F5073" s="1">
        <v>0</v>
      </c>
      <c r="G5073" s="2">
        <v>44735</v>
      </c>
      <c r="H5073" s="1" t="s">
        <v>30</v>
      </c>
      <c r="I5073" s="1" t="s">
        <v>31</v>
      </c>
      <c r="J5073" s="1" t="s">
        <v>3149</v>
      </c>
      <c r="K5073" s="2">
        <v>44809</v>
      </c>
      <c r="L5073" s="1" t="s">
        <v>42</v>
      </c>
      <c r="M5073" s="3">
        <v>29952</v>
      </c>
      <c r="N5073" s="1">
        <v>711.6</v>
      </c>
      <c r="O5073" s="1" t="s">
        <v>32</v>
      </c>
      <c r="P5073" s="1">
        <v>100</v>
      </c>
      <c r="Q5073" s="1">
        <v>811.6</v>
      </c>
      <c r="R5073" s="1" t="str">
        <f t="shared" si="239"/>
        <v>2022-06</v>
      </c>
      <c r="S5073" s="1" t="str">
        <f t="shared" si="237"/>
        <v>2022-09</v>
      </c>
      <c r="T5073" s="3">
        <f t="shared" si="238"/>
        <v>100</v>
      </c>
    </row>
    <row r="5074" spans="1:20" x14ac:dyDescent="0.25">
      <c r="A5074" s="1" t="s">
        <v>13294</v>
      </c>
      <c r="B5074" s="1" t="s">
        <v>13295</v>
      </c>
      <c r="C5074" s="1" t="s">
        <v>13296</v>
      </c>
      <c r="D5074" s="1" t="s">
        <v>20</v>
      </c>
      <c r="E5074" s="1" t="s">
        <v>61</v>
      </c>
      <c r="F5074" s="1">
        <v>0</v>
      </c>
      <c r="G5074" s="2">
        <v>44207</v>
      </c>
      <c r="H5074" s="1" t="s">
        <v>22</v>
      </c>
      <c r="I5074" s="1" t="s">
        <v>31</v>
      </c>
      <c r="J5074" s="2">
        <v>44501</v>
      </c>
      <c r="K5074" s="2">
        <v>44666</v>
      </c>
      <c r="L5074" s="1" t="s">
        <v>42</v>
      </c>
      <c r="M5074" s="3">
        <v>66951.25</v>
      </c>
      <c r="N5074" s="3">
        <v>23883.19</v>
      </c>
      <c r="O5074" s="3">
        <v>3465.92</v>
      </c>
      <c r="P5074" s="1" t="s">
        <v>32</v>
      </c>
      <c r="Q5074" s="3">
        <v>27349.11</v>
      </c>
      <c r="R5074" s="1" t="str">
        <f t="shared" si="239"/>
        <v>2021-01</v>
      </c>
      <c r="S5074" s="1" t="str">
        <f t="shared" si="237"/>
        <v>2022-04</v>
      </c>
      <c r="T5074" s="3">
        <f t="shared" si="238"/>
        <v>3465.92</v>
      </c>
    </row>
    <row r="5075" spans="1:20" x14ac:dyDescent="0.25">
      <c r="A5075" s="1" t="s">
        <v>13297</v>
      </c>
      <c r="B5075" s="1" t="s">
        <v>13298</v>
      </c>
      <c r="C5075" s="1" t="s">
        <v>13299</v>
      </c>
      <c r="D5075" s="1" t="s">
        <v>227</v>
      </c>
      <c r="E5075" s="1" t="s">
        <v>10044</v>
      </c>
      <c r="F5075" s="1">
        <v>0</v>
      </c>
      <c r="G5075" s="2">
        <v>42604</v>
      </c>
      <c r="H5075" s="1" t="s">
        <v>22</v>
      </c>
      <c r="I5075" s="1" t="s">
        <v>31</v>
      </c>
      <c r="J5075" s="1" t="s">
        <v>13300</v>
      </c>
      <c r="K5075" s="1"/>
      <c r="L5075" s="1" t="s">
        <v>24</v>
      </c>
      <c r="M5075" s="3">
        <v>69999.899999999994</v>
      </c>
      <c r="N5075" s="3">
        <v>64189.25</v>
      </c>
      <c r="O5075" s="1">
        <v>899.93</v>
      </c>
      <c r="P5075" s="1" t="s">
        <v>32</v>
      </c>
      <c r="Q5075" s="3">
        <v>65089.18</v>
      </c>
      <c r="R5075" s="1" t="str">
        <f t="shared" si="239"/>
        <v>2016-08</v>
      </c>
      <c r="S5075" s="1" t="str">
        <f t="shared" si="237"/>
        <v/>
      </c>
      <c r="T5075" s="3">
        <f t="shared" si="238"/>
        <v>899.93</v>
      </c>
    </row>
    <row r="5076" spans="1:20" x14ac:dyDescent="0.25">
      <c r="A5076" s="1" t="s">
        <v>4590</v>
      </c>
      <c r="B5076" s="1" t="s">
        <v>13301</v>
      </c>
      <c r="C5076" s="1" t="s">
        <v>13302</v>
      </c>
      <c r="D5076" s="1" t="s">
        <v>123</v>
      </c>
      <c r="E5076" s="1" t="s">
        <v>13303</v>
      </c>
      <c r="F5076" s="1">
        <v>0</v>
      </c>
      <c r="G5076" s="2">
        <v>44536</v>
      </c>
      <c r="H5076" s="1" t="s">
        <v>30</v>
      </c>
      <c r="I5076" s="1" t="s">
        <v>23</v>
      </c>
      <c r="J5076" s="2">
        <v>44359</v>
      </c>
      <c r="K5076" s="1"/>
      <c r="L5076" s="1" t="s">
        <v>24</v>
      </c>
      <c r="M5076" s="3">
        <v>37209.54</v>
      </c>
      <c r="N5076" s="3">
        <v>37159.620000000003</v>
      </c>
      <c r="O5076" s="1" t="s">
        <v>32</v>
      </c>
      <c r="P5076" s="1">
        <v>225</v>
      </c>
      <c r="Q5076" s="3">
        <v>37384.620000000003</v>
      </c>
      <c r="R5076" s="1" t="str">
        <f t="shared" si="239"/>
        <v>2021-12</v>
      </c>
      <c r="S5076" s="1" t="str">
        <f t="shared" si="237"/>
        <v/>
      </c>
      <c r="T5076" s="3">
        <f t="shared" si="238"/>
        <v>225</v>
      </c>
    </row>
    <row r="5077" spans="1:20" x14ac:dyDescent="0.25">
      <c r="A5077" s="1" t="s">
        <v>5190</v>
      </c>
      <c r="B5077" s="1" t="s">
        <v>13304</v>
      </c>
      <c r="C5077" s="1" t="s">
        <v>13305</v>
      </c>
      <c r="D5077" s="1" t="s">
        <v>113</v>
      </c>
      <c r="E5077" s="1" t="s">
        <v>2628</v>
      </c>
      <c r="F5077" s="1">
        <v>0</v>
      </c>
      <c r="G5077" s="2">
        <v>38894</v>
      </c>
      <c r="H5077" s="1" t="s">
        <v>30</v>
      </c>
      <c r="I5077" s="1" t="s">
        <v>31</v>
      </c>
      <c r="J5077" s="1" t="s">
        <v>2391</v>
      </c>
      <c r="K5077" s="1"/>
      <c r="L5077" s="1" t="s">
        <v>24</v>
      </c>
      <c r="M5077" s="3">
        <v>58541.81</v>
      </c>
      <c r="N5077" s="3">
        <v>56895.199999999997</v>
      </c>
      <c r="O5077" s="3">
        <v>1329.86</v>
      </c>
      <c r="P5077" s="1" t="s">
        <v>32</v>
      </c>
      <c r="Q5077" s="3">
        <v>58225.06</v>
      </c>
      <c r="R5077" s="1" t="str">
        <f t="shared" si="239"/>
        <v>2006-06</v>
      </c>
      <c r="S5077" s="1" t="str">
        <f t="shared" si="237"/>
        <v/>
      </c>
      <c r="T5077" s="3">
        <f t="shared" si="238"/>
        <v>1329.86</v>
      </c>
    </row>
    <row r="5078" spans="1:20" x14ac:dyDescent="0.25">
      <c r="A5078" s="1" t="s">
        <v>1712</v>
      </c>
      <c r="B5078" s="1" t="s">
        <v>13304</v>
      </c>
      <c r="C5078" s="1" t="s">
        <v>13306</v>
      </c>
      <c r="D5078" s="1" t="s">
        <v>52</v>
      </c>
      <c r="E5078" s="1" t="s">
        <v>10744</v>
      </c>
      <c r="F5078" s="1">
        <v>0</v>
      </c>
      <c r="G5078" s="2">
        <v>44690</v>
      </c>
      <c r="H5078" s="1" t="s">
        <v>30</v>
      </c>
      <c r="I5078" s="1" t="s">
        <v>31</v>
      </c>
      <c r="J5078" s="2">
        <v>44809</v>
      </c>
      <c r="K5078" s="1"/>
      <c r="L5078" s="1" t="s">
        <v>24</v>
      </c>
      <c r="M5078" s="3">
        <v>44000.11</v>
      </c>
      <c r="N5078" s="3">
        <v>26214.94</v>
      </c>
      <c r="O5078" s="1">
        <v>296.14999999999998</v>
      </c>
      <c r="P5078" s="1" t="s">
        <v>32</v>
      </c>
      <c r="Q5078" s="3">
        <v>26511.09</v>
      </c>
      <c r="R5078" s="1" t="str">
        <f t="shared" si="239"/>
        <v>2022-05</v>
      </c>
      <c r="S5078" s="1" t="str">
        <f t="shared" si="237"/>
        <v/>
      </c>
      <c r="T5078" s="3">
        <f t="shared" si="238"/>
        <v>296.14999999999998</v>
      </c>
    </row>
    <row r="5079" spans="1:20" x14ac:dyDescent="0.25">
      <c r="A5079" s="1" t="s">
        <v>3583</v>
      </c>
      <c r="B5079" s="1" t="s">
        <v>13307</v>
      </c>
      <c r="C5079" s="1" t="s">
        <v>13308</v>
      </c>
      <c r="D5079" s="1" t="s">
        <v>123</v>
      </c>
      <c r="E5079" s="1" t="s">
        <v>2068</v>
      </c>
      <c r="F5079" s="1">
        <v>0</v>
      </c>
      <c r="G5079" s="2">
        <v>44410</v>
      </c>
      <c r="H5079" s="1" t="s">
        <v>30</v>
      </c>
      <c r="I5079" s="1" t="s">
        <v>31</v>
      </c>
      <c r="J5079" s="2">
        <v>44235</v>
      </c>
      <c r="K5079" s="2">
        <v>44622</v>
      </c>
      <c r="L5079" s="1" t="s">
        <v>42</v>
      </c>
      <c r="M5079" s="3">
        <v>104722.8</v>
      </c>
      <c r="N5079" s="3">
        <v>23764.02</v>
      </c>
      <c r="O5079" s="3">
        <v>4800</v>
      </c>
      <c r="P5079" s="1" t="s">
        <v>32</v>
      </c>
      <c r="Q5079" s="3">
        <v>28564.02</v>
      </c>
      <c r="R5079" s="1" t="str">
        <f t="shared" si="239"/>
        <v>2021-08</v>
      </c>
      <c r="S5079" s="1" t="str">
        <f t="shared" si="237"/>
        <v>2022-03</v>
      </c>
      <c r="T5079" s="3">
        <f t="shared" si="238"/>
        <v>4800</v>
      </c>
    </row>
    <row r="5080" spans="1:20" x14ac:dyDescent="0.25">
      <c r="A5080" s="1" t="s">
        <v>1357</v>
      </c>
      <c r="B5080" s="1" t="s">
        <v>13309</v>
      </c>
      <c r="C5080" s="1" t="s">
        <v>13310</v>
      </c>
      <c r="D5080" s="1" t="s">
        <v>39</v>
      </c>
      <c r="E5080" s="1" t="s">
        <v>40</v>
      </c>
      <c r="F5080" s="1">
        <v>0</v>
      </c>
      <c r="G5080" s="2">
        <v>44903</v>
      </c>
      <c r="H5080" s="1" t="s">
        <v>30</v>
      </c>
      <c r="I5080" s="1" t="s">
        <v>31</v>
      </c>
      <c r="J5080" s="1" t="s">
        <v>5363</v>
      </c>
      <c r="K5080" s="1"/>
      <c r="L5080" s="1" t="s">
        <v>24</v>
      </c>
      <c r="M5080" s="3">
        <v>29952</v>
      </c>
      <c r="N5080" s="3">
        <v>5163</v>
      </c>
      <c r="O5080" s="1" t="s">
        <v>32</v>
      </c>
      <c r="P5080" s="1" t="s">
        <v>32</v>
      </c>
      <c r="Q5080" s="3">
        <v>5163</v>
      </c>
      <c r="R5080" s="1" t="str">
        <f t="shared" si="239"/>
        <v>2022-12</v>
      </c>
      <c r="S5080" s="1" t="str">
        <f t="shared" si="237"/>
        <v/>
      </c>
      <c r="T5080" s="3">
        <f t="shared" si="238"/>
        <v>0</v>
      </c>
    </row>
    <row r="5081" spans="1:20" x14ac:dyDescent="0.25">
      <c r="A5081" s="1" t="s">
        <v>496</v>
      </c>
      <c r="B5081" s="1" t="s">
        <v>13311</v>
      </c>
      <c r="C5081" s="1" t="s">
        <v>13312</v>
      </c>
      <c r="D5081" s="1" t="s">
        <v>113</v>
      </c>
      <c r="E5081" s="1" t="s">
        <v>1291</v>
      </c>
      <c r="F5081" s="1">
        <v>0</v>
      </c>
      <c r="G5081" s="2">
        <v>44788</v>
      </c>
      <c r="H5081" s="1" t="s">
        <v>30</v>
      </c>
      <c r="I5081" s="1" t="s">
        <v>31</v>
      </c>
      <c r="J5081" s="1" t="s">
        <v>606</v>
      </c>
      <c r="K5081" s="1"/>
      <c r="L5081" s="1" t="s">
        <v>24</v>
      </c>
      <c r="M5081" s="3">
        <v>57470.82</v>
      </c>
      <c r="N5081" s="3">
        <v>20365.7</v>
      </c>
      <c r="O5081" s="1">
        <v>911.8</v>
      </c>
      <c r="P5081" s="1">
        <v>100</v>
      </c>
      <c r="Q5081" s="3">
        <v>21377.5</v>
      </c>
      <c r="R5081" s="1" t="str">
        <f t="shared" si="239"/>
        <v>2022-08</v>
      </c>
      <c r="S5081" s="1" t="str">
        <f t="shared" si="237"/>
        <v/>
      </c>
      <c r="T5081" s="3">
        <f t="shared" si="238"/>
        <v>1011.8</v>
      </c>
    </row>
    <row r="5082" spans="1:20" x14ac:dyDescent="0.25">
      <c r="A5082" s="1" t="s">
        <v>7253</v>
      </c>
      <c r="B5082" s="1" t="s">
        <v>6186</v>
      </c>
      <c r="C5082" s="1" t="s">
        <v>13313</v>
      </c>
      <c r="D5082" s="1" t="s">
        <v>20</v>
      </c>
      <c r="E5082" s="1" t="s">
        <v>8869</v>
      </c>
      <c r="F5082" s="1">
        <v>0</v>
      </c>
      <c r="G5082" s="2">
        <v>44690</v>
      </c>
      <c r="H5082" s="1" t="s">
        <v>22</v>
      </c>
      <c r="I5082" s="1" t="s">
        <v>23</v>
      </c>
      <c r="J5082" s="2">
        <v>44809</v>
      </c>
      <c r="K5082" s="2">
        <v>44885</v>
      </c>
      <c r="L5082" s="1" t="s">
        <v>42</v>
      </c>
      <c r="M5082" s="3">
        <v>26208</v>
      </c>
      <c r="N5082" s="3">
        <v>8343.0499999999993</v>
      </c>
      <c r="O5082" s="1">
        <v>54</v>
      </c>
      <c r="P5082" s="1">
        <v>100</v>
      </c>
      <c r="Q5082" s="3">
        <v>8497.0499999999993</v>
      </c>
      <c r="R5082" s="1" t="str">
        <f t="shared" si="239"/>
        <v>2022-05</v>
      </c>
      <c r="S5082" s="1" t="str">
        <f t="shared" si="237"/>
        <v>2022-11</v>
      </c>
      <c r="T5082" s="3">
        <f t="shared" si="238"/>
        <v>154</v>
      </c>
    </row>
    <row r="5083" spans="1:20" x14ac:dyDescent="0.25">
      <c r="A5083" s="1" t="s">
        <v>2860</v>
      </c>
      <c r="B5083" s="1" t="s">
        <v>6186</v>
      </c>
      <c r="C5083" s="1" t="s">
        <v>13314</v>
      </c>
      <c r="D5083" s="1" t="s">
        <v>52</v>
      </c>
      <c r="E5083" s="1" t="s">
        <v>11786</v>
      </c>
      <c r="F5083" s="1">
        <v>0</v>
      </c>
      <c r="G5083" s="2">
        <v>40868</v>
      </c>
      <c r="H5083" s="1" t="s">
        <v>30</v>
      </c>
      <c r="I5083" s="1" t="s">
        <v>23</v>
      </c>
      <c r="J5083" s="1" t="s">
        <v>610</v>
      </c>
      <c r="K5083" s="1"/>
      <c r="L5083" s="1" t="s">
        <v>24</v>
      </c>
      <c r="M5083" s="3">
        <v>35726.29</v>
      </c>
      <c r="N5083" s="3">
        <v>34959.94</v>
      </c>
      <c r="O5083" s="1">
        <v>115.93</v>
      </c>
      <c r="P5083" s="1" t="s">
        <v>32</v>
      </c>
      <c r="Q5083" s="3">
        <v>35075.870000000003</v>
      </c>
      <c r="R5083" s="1" t="str">
        <f t="shared" si="239"/>
        <v>2011-11</v>
      </c>
      <c r="S5083" s="1" t="str">
        <f t="shared" si="237"/>
        <v/>
      </c>
      <c r="T5083" s="3">
        <f t="shared" si="238"/>
        <v>115.93</v>
      </c>
    </row>
    <row r="5084" spans="1:20" x14ac:dyDescent="0.25">
      <c r="A5084" s="1" t="s">
        <v>13315</v>
      </c>
      <c r="B5084" s="1" t="s">
        <v>6186</v>
      </c>
      <c r="C5084" s="1" t="s">
        <v>13316</v>
      </c>
      <c r="D5084" s="1" t="s">
        <v>88</v>
      </c>
      <c r="E5084" s="1" t="s">
        <v>89</v>
      </c>
      <c r="F5084" s="1">
        <v>0</v>
      </c>
      <c r="G5084" s="2">
        <v>41085</v>
      </c>
      <c r="H5084" s="1" t="s">
        <v>22</v>
      </c>
      <c r="I5084" s="1" t="s">
        <v>31</v>
      </c>
      <c r="J5084" s="1" t="s">
        <v>12340</v>
      </c>
      <c r="K5084" s="1"/>
      <c r="L5084" s="1" t="s">
        <v>24</v>
      </c>
      <c r="M5084" s="3">
        <v>105000.06</v>
      </c>
      <c r="N5084" s="3">
        <v>105000.98</v>
      </c>
      <c r="O5084" s="1">
        <v>656.25</v>
      </c>
      <c r="P5084" s="1">
        <v>125</v>
      </c>
      <c r="Q5084" s="3">
        <v>105782.23</v>
      </c>
      <c r="R5084" s="1" t="str">
        <f t="shared" si="239"/>
        <v>2012-06</v>
      </c>
      <c r="S5084" s="1" t="str">
        <f t="shared" si="237"/>
        <v/>
      </c>
      <c r="T5084" s="3">
        <f t="shared" si="238"/>
        <v>781.25</v>
      </c>
    </row>
    <row r="5085" spans="1:20" x14ac:dyDescent="0.25">
      <c r="A5085" s="1" t="s">
        <v>13317</v>
      </c>
      <c r="B5085" s="1" t="s">
        <v>6186</v>
      </c>
      <c r="C5085" s="1" t="s">
        <v>13318</v>
      </c>
      <c r="D5085" s="1" t="s">
        <v>20</v>
      </c>
      <c r="E5085" s="1" t="s">
        <v>329</v>
      </c>
      <c r="F5085" s="1">
        <v>0</v>
      </c>
      <c r="G5085" s="2">
        <v>42394</v>
      </c>
      <c r="H5085" s="1" t="s">
        <v>22</v>
      </c>
      <c r="I5085" s="1" t="s">
        <v>31</v>
      </c>
      <c r="J5085" s="1" t="s">
        <v>1732</v>
      </c>
      <c r="K5085" s="1"/>
      <c r="L5085" s="1" t="s">
        <v>24</v>
      </c>
      <c r="M5085" s="3">
        <v>76481.600000000006</v>
      </c>
      <c r="N5085" s="3">
        <v>76481.62</v>
      </c>
      <c r="O5085" s="1">
        <v>300</v>
      </c>
      <c r="P5085" s="1">
        <v>125</v>
      </c>
      <c r="Q5085" s="3">
        <v>76906.62</v>
      </c>
      <c r="R5085" s="1" t="str">
        <f t="shared" si="239"/>
        <v>2016-01</v>
      </c>
      <c r="S5085" s="1" t="str">
        <f t="shared" si="237"/>
        <v/>
      </c>
      <c r="T5085" s="3">
        <f t="shared" si="238"/>
        <v>425</v>
      </c>
    </row>
    <row r="5086" spans="1:20" x14ac:dyDescent="0.25">
      <c r="A5086" s="1" t="s">
        <v>13319</v>
      </c>
      <c r="B5086" s="1" t="s">
        <v>6186</v>
      </c>
      <c r="C5086" s="1" t="s">
        <v>13320</v>
      </c>
      <c r="D5086" s="1" t="s">
        <v>82</v>
      </c>
      <c r="E5086" s="1" t="s">
        <v>13321</v>
      </c>
      <c r="F5086" s="1">
        <v>0</v>
      </c>
      <c r="G5086" s="2">
        <v>44424</v>
      </c>
      <c r="H5086" s="1" t="s">
        <v>22</v>
      </c>
      <c r="I5086" s="1" t="s">
        <v>31</v>
      </c>
      <c r="J5086" s="1" t="s">
        <v>1012</v>
      </c>
      <c r="K5086" s="1"/>
      <c r="L5086" s="1" t="s">
        <v>24</v>
      </c>
      <c r="M5086" s="3">
        <v>53430</v>
      </c>
      <c r="N5086" s="3">
        <v>53430.04</v>
      </c>
      <c r="O5086" s="1">
        <v>205.5</v>
      </c>
      <c r="P5086" s="1" t="s">
        <v>32</v>
      </c>
      <c r="Q5086" s="3">
        <v>53635.54</v>
      </c>
      <c r="R5086" s="1" t="str">
        <f t="shared" si="239"/>
        <v>2021-08</v>
      </c>
      <c r="S5086" s="1" t="str">
        <f t="shared" si="237"/>
        <v/>
      </c>
      <c r="T5086" s="3">
        <f t="shared" si="238"/>
        <v>205.5</v>
      </c>
    </row>
    <row r="5087" spans="1:20" x14ac:dyDescent="0.25">
      <c r="A5087" s="1" t="s">
        <v>13322</v>
      </c>
      <c r="B5087" s="1" t="s">
        <v>6186</v>
      </c>
      <c r="C5087" s="1" t="s">
        <v>13323</v>
      </c>
      <c r="D5087" s="1" t="s">
        <v>28</v>
      </c>
      <c r="E5087" s="1" t="s">
        <v>46</v>
      </c>
      <c r="F5087" s="1">
        <v>0</v>
      </c>
      <c r="G5087" s="2">
        <v>44579</v>
      </c>
      <c r="H5087" s="1" t="s">
        <v>30</v>
      </c>
      <c r="I5087" s="1" t="s">
        <v>23</v>
      </c>
      <c r="J5087" s="1" t="s">
        <v>2437</v>
      </c>
      <c r="K5087" s="1"/>
      <c r="L5087" s="1" t="s">
        <v>24</v>
      </c>
      <c r="M5087" s="3">
        <v>52228.800000000003</v>
      </c>
      <c r="N5087" s="3">
        <v>41453.949999999997</v>
      </c>
      <c r="O5087" s="3">
        <v>33283.449999999997</v>
      </c>
      <c r="P5087" s="1">
        <v>225</v>
      </c>
      <c r="Q5087" s="3">
        <v>74962.399999999994</v>
      </c>
      <c r="R5087" s="1" t="str">
        <f t="shared" si="239"/>
        <v>2022-01</v>
      </c>
      <c r="S5087" s="1" t="str">
        <f t="shared" si="237"/>
        <v/>
      </c>
      <c r="T5087" s="3">
        <f t="shared" si="238"/>
        <v>33508.449999999997</v>
      </c>
    </row>
    <row r="5088" spans="1:20" x14ac:dyDescent="0.25">
      <c r="A5088" s="1" t="s">
        <v>13324</v>
      </c>
      <c r="B5088" s="1" t="s">
        <v>6186</v>
      </c>
      <c r="C5088" s="1" t="s">
        <v>13325</v>
      </c>
      <c r="D5088" s="1" t="s">
        <v>20</v>
      </c>
      <c r="E5088" s="1" t="s">
        <v>404</v>
      </c>
      <c r="F5088" s="1">
        <v>0</v>
      </c>
      <c r="G5088" s="2">
        <v>43584</v>
      </c>
      <c r="H5088" s="1" t="s">
        <v>22</v>
      </c>
      <c r="I5088" s="1" t="s">
        <v>23</v>
      </c>
      <c r="J5088" s="1" t="s">
        <v>2027</v>
      </c>
      <c r="K5088" s="1"/>
      <c r="L5088" s="1" t="s">
        <v>24</v>
      </c>
      <c r="M5088" s="3">
        <v>46846.8</v>
      </c>
      <c r="N5088" s="3">
        <v>46935.21</v>
      </c>
      <c r="O5088" s="3">
        <v>9351.19</v>
      </c>
      <c r="P5088" s="1">
        <v>125</v>
      </c>
      <c r="Q5088" s="3">
        <v>56411.4</v>
      </c>
      <c r="R5088" s="1" t="str">
        <f t="shared" si="239"/>
        <v>2019-04</v>
      </c>
      <c r="S5088" s="1" t="str">
        <f t="shared" si="237"/>
        <v/>
      </c>
      <c r="T5088" s="3">
        <f t="shared" si="238"/>
        <v>9476.19</v>
      </c>
    </row>
    <row r="5089" spans="1:20" x14ac:dyDescent="0.25">
      <c r="A5089" s="1" t="s">
        <v>9447</v>
      </c>
      <c r="B5089" s="1" t="s">
        <v>6186</v>
      </c>
      <c r="C5089" s="1" t="s">
        <v>13326</v>
      </c>
      <c r="D5089" s="1" t="s">
        <v>20</v>
      </c>
      <c r="E5089" s="1" t="s">
        <v>1786</v>
      </c>
      <c r="F5089" s="1">
        <v>0</v>
      </c>
      <c r="G5089" s="2">
        <v>43052</v>
      </c>
      <c r="H5089" s="1" t="s">
        <v>22</v>
      </c>
      <c r="I5089" s="1" t="s">
        <v>23</v>
      </c>
      <c r="J5089" s="1" t="s">
        <v>6511</v>
      </c>
      <c r="K5089" s="1"/>
      <c r="L5089" s="1" t="s">
        <v>24</v>
      </c>
      <c r="M5089" s="3">
        <v>37491.79</v>
      </c>
      <c r="N5089" s="3">
        <v>31508.959999999999</v>
      </c>
      <c r="O5089" s="3">
        <v>1500.5</v>
      </c>
      <c r="P5089" s="1">
        <v>125</v>
      </c>
      <c r="Q5089" s="3">
        <v>33134.46</v>
      </c>
      <c r="R5089" s="1" t="str">
        <f t="shared" si="239"/>
        <v>2017-11</v>
      </c>
      <c r="S5089" s="1" t="str">
        <f t="shared" si="237"/>
        <v/>
      </c>
      <c r="T5089" s="3">
        <f t="shared" si="238"/>
        <v>1625.5</v>
      </c>
    </row>
    <row r="5090" spans="1:20" x14ac:dyDescent="0.25">
      <c r="A5090" s="1" t="s">
        <v>4642</v>
      </c>
      <c r="B5090" s="1" t="s">
        <v>6186</v>
      </c>
      <c r="C5090" s="1" t="s">
        <v>13327</v>
      </c>
      <c r="D5090" s="1" t="s">
        <v>20</v>
      </c>
      <c r="E5090" s="1" t="s">
        <v>1973</v>
      </c>
      <c r="F5090" s="1">
        <v>0</v>
      </c>
      <c r="G5090" s="2">
        <v>34945</v>
      </c>
      <c r="H5090" s="1" t="s">
        <v>22</v>
      </c>
      <c r="I5090" s="1" t="s">
        <v>23</v>
      </c>
      <c r="J5090" s="2">
        <v>34680</v>
      </c>
      <c r="K5090" s="1"/>
      <c r="L5090" s="1" t="s">
        <v>24</v>
      </c>
      <c r="M5090" s="3">
        <v>31200</v>
      </c>
      <c r="N5090" s="3">
        <v>31187.81</v>
      </c>
      <c r="O5090" s="1">
        <v>624.76</v>
      </c>
      <c r="P5090" s="1">
        <v>125</v>
      </c>
      <c r="Q5090" s="3">
        <v>31937.57</v>
      </c>
      <c r="R5090" s="1" t="str">
        <f t="shared" si="239"/>
        <v>1995-09</v>
      </c>
      <c r="S5090" s="1" t="str">
        <f t="shared" si="237"/>
        <v/>
      </c>
      <c r="T5090" s="3">
        <f t="shared" si="238"/>
        <v>749.76</v>
      </c>
    </row>
    <row r="5091" spans="1:20" x14ac:dyDescent="0.25">
      <c r="A5091" s="1" t="s">
        <v>13328</v>
      </c>
      <c r="B5091" s="1" t="s">
        <v>6186</v>
      </c>
      <c r="C5091" s="1" t="s">
        <v>13329</v>
      </c>
      <c r="D5091" s="1" t="s">
        <v>20</v>
      </c>
      <c r="E5091" s="1" t="s">
        <v>57</v>
      </c>
      <c r="F5091" s="1">
        <v>0</v>
      </c>
      <c r="G5091" s="2">
        <v>43513</v>
      </c>
      <c r="H5091" s="1" t="s">
        <v>22</v>
      </c>
      <c r="I5091" s="1" t="s">
        <v>23</v>
      </c>
      <c r="J5091" s="1" t="s">
        <v>6511</v>
      </c>
      <c r="K5091" s="1"/>
      <c r="L5091" s="1" t="s">
        <v>24</v>
      </c>
      <c r="M5091" s="3">
        <v>31200</v>
      </c>
      <c r="N5091" s="3">
        <v>31155.75</v>
      </c>
      <c r="O5091" s="3">
        <v>8329.4599999999991</v>
      </c>
      <c r="P5091" s="1">
        <v>125</v>
      </c>
      <c r="Q5091" s="3">
        <v>39610.21</v>
      </c>
      <c r="R5091" s="1" t="str">
        <f t="shared" si="239"/>
        <v>2019-02</v>
      </c>
      <c r="S5091" s="1" t="str">
        <f t="shared" si="237"/>
        <v/>
      </c>
      <c r="T5091" s="3">
        <f t="shared" si="238"/>
        <v>8454.4599999999991</v>
      </c>
    </row>
    <row r="5092" spans="1:20" x14ac:dyDescent="0.25">
      <c r="A5092" s="1" t="s">
        <v>7095</v>
      </c>
      <c r="B5092" s="1" t="s">
        <v>13330</v>
      </c>
      <c r="C5092" s="1" t="s">
        <v>13331</v>
      </c>
      <c r="D5092" s="1" t="s">
        <v>137</v>
      </c>
      <c r="E5092" s="1" t="s">
        <v>138</v>
      </c>
      <c r="F5092" s="1">
        <v>0</v>
      </c>
      <c r="G5092" s="2">
        <v>33097</v>
      </c>
      <c r="H5092" s="1" t="s">
        <v>30</v>
      </c>
      <c r="I5092" s="1" t="s">
        <v>31</v>
      </c>
      <c r="J5092" s="1" t="s">
        <v>13332</v>
      </c>
      <c r="K5092" s="1"/>
      <c r="L5092" s="1" t="s">
        <v>24</v>
      </c>
      <c r="M5092" s="3">
        <v>50017.55</v>
      </c>
      <c r="N5092" s="3">
        <v>59301.55</v>
      </c>
      <c r="O5092" s="3">
        <v>2970.76</v>
      </c>
      <c r="P5092" s="1" t="s">
        <v>32</v>
      </c>
      <c r="Q5092" s="3">
        <v>62272.31</v>
      </c>
      <c r="R5092" s="1" t="str">
        <f t="shared" si="239"/>
        <v>1990-08</v>
      </c>
      <c r="S5092" s="1" t="str">
        <f t="shared" si="237"/>
        <v/>
      </c>
      <c r="T5092" s="3">
        <f t="shared" si="238"/>
        <v>2970.76</v>
      </c>
    </row>
    <row r="5093" spans="1:20" x14ac:dyDescent="0.25">
      <c r="A5093" s="1" t="s">
        <v>13333</v>
      </c>
      <c r="B5093" s="1" t="s">
        <v>13334</v>
      </c>
      <c r="C5093" s="1" t="s">
        <v>13335</v>
      </c>
      <c r="D5093" s="1" t="s">
        <v>70</v>
      </c>
      <c r="E5093" s="1" t="s">
        <v>4449</v>
      </c>
      <c r="F5093" s="1">
        <v>0</v>
      </c>
      <c r="G5093" s="2">
        <v>37879</v>
      </c>
      <c r="H5093" s="1" t="s">
        <v>22</v>
      </c>
      <c r="I5093" s="1" t="s">
        <v>31</v>
      </c>
      <c r="J5093" s="1" t="s">
        <v>13336</v>
      </c>
      <c r="K5093" s="1"/>
      <c r="L5093" s="1" t="s">
        <v>24</v>
      </c>
      <c r="M5093" s="3">
        <v>42782.06</v>
      </c>
      <c r="N5093" s="3">
        <v>42782.95</v>
      </c>
      <c r="O5093" s="1" t="s">
        <v>32</v>
      </c>
      <c r="P5093" s="1" t="s">
        <v>32</v>
      </c>
      <c r="Q5093" s="3">
        <v>42782.95</v>
      </c>
      <c r="R5093" s="1" t="str">
        <f t="shared" si="239"/>
        <v>2003-09</v>
      </c>
      <c r="S5093" s="1" t="str">
        <f t="shared" si="237"/>
        <v/>
      </c>
      <c r="T5093" s="3">
        <f t="shared" si="238"/>
        <v>0</v>
      </c>
    </row>
    <row r="5094" spans="1:20" x14ac:dyDescent="0.25">
      <c r="A5094" s="1" t="s">
        <v>531</v>
      </c>
      <c r="B5094" s="1" t="s">
        <v>13337</v>
      </c>
      <c r="C5094" s="1" t="s">
        <v>13338</v>
      </c>
      <c r="D5094" s="1" t="s">
        <v>623</v>
      </c>
      <c r="E5094" s="1" t="s">
        <v>1286</v>
      </c>
      <c r="F5094" s="1">
        <v>0</v>
      </c>
      <c r="G5094" s="2">
        <v>35275</v>
      </c>
      <c r="H5094" s="1" t="s">
        <v>30</v>
      </c>
      <c r="I5094" s="1" t="s">
        <v>31</v>
      </c>
      <c r="J5094" s="1" t="s">
        <v>13339</v>
      </c>
      <c r="K5094" s="2">
        <v>44797</v>
      </c>
      <c r="L5094" s="1" t="s">
        <v>42</v>
      </c>
      <c r="M5094" s="3">
        <v>55860.480000000003</v>
      </c>
      <c r="N5094" s="3">
        <v>40284.300000000003</v>
      </c>
      <c r="O5094" s="1" t="s">
        <v>32</v>
      </c>
      <c r="P5094" s="1" t="s">
        <v>32</v>
      </c>
      <c r="Q5094" s="3">
        <v>40284.300000000003</v>
      </c>
      <c r="R5094" s="1" t="str">
        <f t="shared" si="239"/>
        <v>1996-07</v>
      </c>
      <c r="S5094" s="1" t="str">
        <f t="shared" si="237"/>
        <v>2022-08</v>
      </c>
      <c r="T5094" s="3">
        <f t="shared" si="238"/>
        <v>0</v>
      </c>
    </row>
    <row r="5095" spans="1:20" x14ac:dyDescent="0.25">
      <c r="A5095" s="1" t="s">
        <v>629</v>
      </c>
      <c r="B5095" s="1" t="s">
        <v>13340</v>
      </c>
      <c r="C5095" s="1" t="s">
        <v>13341</v>
      </c>
      <c r="D5095" s="1" t="s">
        <v>70</v>
      </c>
      <c r="E5095" s="1" t="s">
        <v>1461</v>
      </c>
      <c r="F5095" s="1">
        <v>0</v>
      </c>
      <c r="G5095" s="2">
        <v>42548</v>
      </c>
      <c r="H5095" s="1" t="s">
        <v>22</v>
      </c>
      <c r="I5095" s="1" t="s">
        <v>31</v>
      </c>
      <c r="J5095" s="1" t="s">
        <v>461</v>
      </c>
      <c r="K5095" s="1"/>
      <c r="L5095" s="1" t="s">
        <v>24</v>
      </c>
      <c r="M5095" s="3">
        <v>58799.94</v>
      </c>
      <c r="N5095" s="3">
        <v>53300.86</v>
      </c>
      <c r="O5095" s="3">
        <v>6503.32</v>
      </c>
      <c r="P5095" s="1" t="s">
        <v>32</v>
      </c>
      <c r="Q5095" s="3">
        <v>59804.18</v>
      </c>
      <c r="R5095" s="1" t="str">
        <f t="shared" si="239"/>
        <v>2016-06</v>
      </c>
      <c r="S5095" s="1" t="str">
        <f t="shared" si="237"/>
        <v/>
      </c>
      <c r="T5095" s="3">
        <f t="shared" si="238"/>
        <v>6503.32</v>
      </c>
    </row>
    <row r="5096" spans="1:20" x14ac:dyDescent="0.25">
      <c r="A5096" s="1" t="s">
        <v>13342</v>
      </c>
      <c r="B5096" s="1" t="s">
        <v>13343</v>
      </c>
      <c r="C5096" s="1" t="s">
        <v>13344</v>
      </c>
      <c r="D5096" s="1" t="s">
        <v>70</v>
      </c>
      <c r="E5096" s="1" t="s">
        <v>2217</v>
      </c>
      <c r="F5096" s="1">
        <v>0</v>
      </c>
      <c r="G5096" s="2">
        <v>37690</v>
      </c>
      <c r="H5096" s="1" t="s">
        <v>22</v>
      </c>
      <c r="I5096" s="1" t="s">
        <v>31</v>
      </c>
      <c r="J5096" s="2">
        <v>37897</v>
      </c>
      <c r="K5096" s="1"/>
      <c r="L5096" s="1" t="s">
        <v>24</v>
      </c>
      <c r="M5096" s="3">
        <v>52707.199999999997</v>
      </c>
      <c r="N5096" s="3">
        <v>52707.199999999997</v>
      </c>
      <c r="O5096" s="1">
        <v>709.52</v>
      </c>
      <c r="P5096" s="1" t="s">
        <v>32</v>
      </c>
      <c r="Q5096" s="3">
        <v>53416.72</v>
      </c>
      <c r="R5096" s="1" t="str">
        <f t="shared" si="239"/>
        <v>2003-03</v>
      </c>
      <c r="S5096" s="1" t="str">
        <f t="shared" si="237"/>
        <v/>
      </c>
      <c r="T5096" s="3">
        <f t="shared" si="238"/>
        <v>709.52</v>
      </c>
    </row>
    <row r="5097" spans="1:20" x14ac:dyDescent="0.25">
      <c r="A5097" s="1" t="s">
        <v>6492</v>
      </c>
      <c r="B5097" s="1" t="s">
        <v>13345</v>
      </c>
      <c r="C5097" s="1" t="s">
        <v>13346</v>
      </c>
      <c r="D5097" s="1" t="s">
        <v>76</v>
      </c>
      <c r="E5097" s="1" t="s">
        <v>904</v>
      </c>
      <c r="F5097" s="1">
        <v>0</v>
      </c>
      <c r="G5097" s="2">
        <v>42814</v>
      </c>
      <c r="H5097" s="1" t="s">
        <v>22</v>
      </c>
      <c r="I5097" s="1" t="s">
        <v>31</v>
      </c>
      <c r="J5097" s="1" t="s">
        <v>905</v>
      </c>
      <c r="K5097" s="2">
        <v>44645</v>
      </c>
      <c r="L5097" s="1" t="s">
        <v>42</v>
      </c>
      <c r="M5097" s="3">
        <v>52763.78</v>
      </c>
      <c r="N5097" s="3">
        <v>18630.62</v>
      </c>
      <c r="O5097" s="1" t="s">
        <v>32</v>
      </c>
      <c r="P5097" s="1" t="s">
        <v>32</v>
      </c>
      <c r="Q5097" s="3">
        <v>18630.62</v>
      </c>
      <c r="R5097" s="1" t="str">
        <f t="shared" si="239"/>
        <v>2017-03</v>
      </c>
      <c r="S5097" s="1" t="str">
        <f t="shared" si="237"/>
        <v>2022-03</v>
      </c>
      <c r="T5097" s="3">
        <f t="shared" si="238"/>
        <v>0</v>
      </c>
    </row>
    <row r="5098" spans="1:20" x14ac:dyDescent="0.25">
      <c r="A5098" s="1" t="s">
        <v>13347</v>
      </c>
      <c r="B5098" s="1" t="s">
        <v>13348</v>
      </c>
      <c r="C5098" s="1" t="s">
        <v>13349</v>
      </c>
      <c r="D5098" s="1" t="s">
        <v>70</v>
      </c>
      <c r="E5098" s="1" t="s">
        <v>96</v>
      </c>
      <c r="F5098" s="1">
        <v>0</v>
      </c>
      <c r="G5098" s="2">
        <v>44845</v>
      </c>
      <c r="H5098" s="1" t="s">
        <v>22</v>
      </c>
      <c r="I5098" s="1" t="s">
        <v>31</v>
      </c>
      <c r="J5098" s="2">
        <v>44875</v>
      </c>
      <c r="K5098" s="1"/>
      <c r="L5098" s="1" t="s">
        <v>24</v>
      </c>
      <c r="M5098" s="3">
        <v>24960</v>
      </c>
      <c r="N5098" s="3">
        <v>2430</v>
      </c>
      <c r="O5098" s="1" t="s">
        <v>32</v>
      </c>
      <c r="P5098" s="1">
        <v>100</v>
      </c>
      <c r="Q5098" s="3">
        <v>2530</v>
      </c>
      <c r="R5098" s="1" t="str">
        <f t="shared" si="239"/>
        <v>2022-10</v>
      </c>
      <c r="S5098" s="1" t="str">
        <f t="shared" si="237"/>
        <v/>
      </c>
      <c r="T5098" s="3">
        <f t="shared" si="238"/>
        <v>100</v>
      </c>
    </row>
    <row r="5099" spans="1:20" x14ac:dyDescent="0.25">
      <c r="A5099" s="1" t="s">
        <v>11374</v>
      </c>
      <c r="B5099" s="1" t="s">
        <v>13350</v>
      </c>
      <c r="C5099" s="1" t="s">
        <v>13351</v>
      </c>
      <c r="D5099" s="1" t="s">
        <v>123</v>
      </c>
      <c r="E5099" s="1" t="s">
        <v>194</v>
      </c>
      <c r="F5099" s="1">
        <v>0</v>
      </c>
      <c r="G5099" s="2">
        <v>44494</v>
      </c>
      <c r="H5099" s="1" t="s">
        <v>30</v>
      </c>
      <c r="I5099" s="1" t="s">
        <v>31</v>
      </c>
      <c r="J5099" s="1" t="s">
        <v>3393</v>
      </c>
      <c r="K5099" s="1"/>
      <c r="L5099" s="1" t="s">
        <v>24</v>
      </c>
      <c r="M5099" s="3">
        <v>49946.21</v>
      </c>
      <c r="N5099" s="3">
        <v>46150.61</v>
      </c>
      <c r="O5099" s="3">
        <v>28999.72</v>
      </c>
      <c r="P5099" s="1">
        <v>125</v>
      </c>
      <c r="Q5099" s="3">
        <v>75275.33</v>
      </c>
      <c r="R5099" s="1" t="str">
        <f t="shared" si="239"/>
        <v>2021-10</v>
      </c>
      <c r="S5099" s="1" t="str">
        <f t="shared" si="237"/>
        <v/>
      </c>
      <c r="T5099" s="3">
        <f t="shared" si="238"/>
        <v>29124.720000000001</v>
      </c>
    </row>
    <row r="5100" spans="1:20" x14ac:dyDescent="0.25">
      <c r="A5100" s="1" t="s">
        <v>13352</v>
      </c>
      <c r="B5100" s="1" t="s">
        <v>13353</v>
      </c>
      <c r="C5100" s="1" t="s">
        <v>13354</v>
      </c>
      <c r="D5100" s="1" t="s">
        <v>20</v>
      </c>
      <c r="E5100" s="1" t="s">
        <v>21</v>
      </c>
      <c r="F5100" s="1">
        <v>0</v>
      </c>
      <c r="G5100" s="2">
        <v>40476</v>
      </c>
      <c r="H5100" s="1" t="s">
        <v>22</v>
      </c>
      <c r="I5100" s="1" t="s">
        <v>852</v>
      </c>
      <c r="J5100" s="1" t="s">
        <v>12339</v>
      </c>
      <c r="K5100" s="2">
        <v>44660</v>
      </c>
      <c r="L5100" s="1" t="s">
        <v>42</v>
      </c>
      <c r="M5100" s="3">
        <v>41581.07</v>
      </c>
      <c r="N5100" s="3">
        <v>17010.98</v>
      </c>
      <c r="O5100" s="1">
        <v>479.78</v>
      </c>
      <c r="P5100" s="1" t="s">
        <v>32</v>
      </c>
      <c r="Q5100" s="3">
        <v>17490.759999999998</v>
      </c>
      <c r="R5100" s="1" t="str">
        <f t="shared" si="239"/>
        <v>2010-10</v>
      </c>
      <c r="S5100" s="1" t="str">
        <f t="shared" si="237"/>
        <v>2022-04</v>
      </c>
      <c r="T5100" s="3">
        <f t="shared" si="238"/>
        <v>479.78</v>
      </c>
    </row>
    <row r="5101" spans="1:20" x14ac:dyDescent="0.25">
      <c r="A5101" s="1" t="s">
        <v>13355</v>
      </c>
      <c r="B5101" s="1" t="s">
        <v>13356</v>
      </c>
      <c r="C5101" s="1" t="s">
        <v>13357</v>
      </c>
      <c r="D5101" s="1" t="s">
        <v>498</v>
      </c>
      <c r="E5101" s="1" t="s">
        <v>3019</v>
      </c>
      <c r="F5101" s="1">
        <v>0</v>
      </c>
      <c r="G5101" s="2">
        <v>42142</v>
      </c>
      <c r="H5101" s="1" t="s">
        <v>30</v>
      </c>
      <c r="I5101" s="1" t="s">
        <v>31</v>
      </c>
      <c r="J5101" s="1" t="s">
        <v>345</v>
      </c>
      <c r="K5101" s="1"/>
      <c r="L5101" s="1" t="s">
        <v>24</v>
      </c>
      <c r="M5101" s="3">
        <v>68248.539999999994</v>
      </c>
      <c r="N5101" s="3">
        <v>68177.25</v>
      </c>
      <c r="O5101" s="3">
        <v>3272.99</v>
      </c>
      <c r="P5101" s="1" t="s">
        <v>32</v>
      </c>
      <c r="Q5101" s="3">
        <v>71450.240000000005</v>
      </c>
      <c r="R5101" s="1" t="str">
        <f t="shared" si="239"/>
        <v>2015-05</v>
      </c>
      <c r="S5101" s="1" t="str">
        <f t="shared" si="237"/>
        <v/>
      </c>
      <c r="T5101" s="3">
        <f t="shared" si="238"/>
        <v>3272.99</v>
      </c>
    </row>
    <row r="5102" spans="1:20" x14ac:dyDescent="0.25">
      <c r="A5102" s="1" t="s">
        <v>13358</v>
      </c>
      <c r="B5102" s="1" t="s">
        <v>13359</v>
      </c>
      <c r="C5102" s="1" t="s">
        <v>13360</v>
      </c>
      <c r="D5102" s="1" t="s">
        <v>28</v>
      </c>
      <c r="E5102" s="1" t="s">
        <v>46</v>
      </c>
      <c r="F5102" s="1">
        <v>0</v>
      </c>
      <c r="G5102" s="2">
        <v>44158</v>
      </c>
      <c r="H5102" s="1" t="s">
        <v>30</v>
      </c>
      <c r="I5102" s="1" t="s">
        <v>23</v>
      </c>
      <c r="J5102" s="1" t="s">
        <v>1140</v>
      </c>
      <c r="K5102" s="1"/>
      <c r="L5102" s="1" t="s">
        <v>24</v>
      </c>
      <c r="M5102" s="3">
        <v>52228.800000000003</v>
      </c>
      <c r="N5102" s="3">
        <v>44295.71</v>
      </c>
      <c r="O5102" s="3">
        <v>35510.120000000003</v>
      </c>
      <c r="P5102" s="1">
        <v>125</v>
      </c>
      <c r="Q5102" s="3">
        <v>79930.83</v>
      </c>
      <c r="R5102" s="1" t="str">
        <f t="shared" si="239"/>
        <v>2020-11</v>
      </c>
      <c r="S5102" s="1" t="str">
        <f t="shared" si="237"/>
        <v/>
      </c>
      <c r="T5102" s="3">
        <f t="shared" si="238"/>
        <v>35635.120000000003</v>
      </c>
    </row>
    <row r="5103" spans="1:20" x14ac:dyDescent="0.25">
      <c r="A5103" s="1" t="s">
        <v>531</v>
      </c>
      <c r="B5103" s="1" t="s">
        <v>13361</v>
      </c>
      <c r="C5103" s="1" t="s">
        <v>13362</v>
      </c>
      <c r="D5103" s="1" t="s">
        <v>137</v>
      </c>
      <c r="E5103" s="1" t="s">
        <v>138</v>
      </c>
      <c r="F5103" s="1">
        <v>0</v>
      </c>
      <c r="G5103" s="2">
        <v>43591</v>
      </c>
      <c r="H5103" s="1" t="s">
        <v>30</v>
      </c>
      <c r="I5103" s="1" t="s">
        <v>31</v>
      </c>
      <c r="J5103" s="1" t="s">
        <v>6966</v>
      </c>
      <c r="K5103" s="1"/>
      <c r="L5103" s="1" t="s">
        <v>24</v>
      </c>
      <c r="M5103" s="3">
        <v>50017.55</v>
      </c>
      <c r="N5103" s="3">
        <v>54920.78</v>
      </c>
      <c r="O5103" s="3">
        <v>5056.18</v>
      </c>
      <c r="P5103" s="1">
        <v>125</v>
      </c>
      <c r="Q5103" s="3">
        <v>60101.96</v>
      </c>
      <c r="R5103" s="1" t="str">
        <f t="shared" si="239"/>
        <v>2019-05</v>
      </c>
      <c r="S5103" s="1" t="str">
        <f t="shared" si="237"/>
        <v/>
      </c>
      <c r="T5103" s="3">
        <f t="shared" si="238"/>
        <v>5181.18</v>
      </c>
    </row>
    <row r="5104" spans="1:20" x14ac:dyDescent="0.25">
      <c r="A5104" s="1" t="s">
        <v>13363</v>
      </c>
      <c r="B5104" s="1" t="s">
        <v>13364</v>
      </c>
      <c r="C5104" s="1" t="s">
        <v>13365</v>
      </c>
      <c r="D5104" s="1" t="s">
        <v>623</v>
      </c>
      <c r="E5104" s="1" t="s">
        <v>1861</v>
      </c>
      <c r="F5104" s="1">
        <v>0</v>
      </c>
      <c r="G5104" s="2">
        <v>44712</v>
      </c>
      <c r="H5104" s="1" t="s">
        <v>22</v>
      </c>
      <c r="I5104" s="1" t="s">
        <v>31</v>
      </c>
      <c r="J5104" s="1" t="s">
        <v>84</v>
      </c>
      <c r="K5104" s="1"/>
      <c r="L5104" s="1" t="s">
        <v>24</v>
      </c>
      <c r="M5104" s="3">
        <v>44499.94</v>
      </c>
      <c r="N5104" s="3">
        <v>24474.46</v>
      </c>
      <c r="O5104" s="1">
        <v>299.52</v>
      </c>
      <c r="P5104" s="1">
        <v>100</v>
      </c>
      <c r="Q5104" s="3">
        <v>24873.98</v>
      </c>
      <c r="R5104" s="1" t="str">
        <f t="shared" si="239"/>
        <v>2022-05</v>
      </c>
      <c r="S5104" s="1" t="str">
        <f t="shared" si="237"/>
        <v/>
      </c>
      <c r="T5104" s="3">
        <f t="shared" si="238"/>
        <v>399.52</v>
      </c>
    </row>
    <row r="5105" spans="1:20" x14ac:dyDescent="0.25">
      <c r="A5105" s="1" t="s">
        <v>13366</v>
      </c>
      <c r="B5105" s="1" t="s">
        <v>13367</v>
      </c>
      <c r="C5105" s="1" t="s">
        <v>13368</v>
      </c>
      <c r="D5105" s="1" t="s">
        <v>623</v>
      </c>
      <c r="E5105" s="1" t="s">
        <v>13369</v>
      </c>
      <c r="F5105" s="1">
        <v>0</v>
      </c>
      <c r="G5105" s="2">
        <v>38432</v>
      </c>
      <c r="H5105" s="1" t="s">
        <v>30</v>
      </c>
      <c r="I5105" s="1" t="s">
        <v>31</v>
      </c>
      <c r="J5105" s="1" t="s">
        <v>10103</v>
      </c>
      <c r="K5105" s="1"/>
      <c r="L5105" s="1" t="s">
        <v>24</v>
      </c>
      <c r="M5105" s="3">
        <v>51250.58</v>
      </c>
      <c r="N5105" s="3">
        <v>51251.199999999997</v>
      </c>
      <c r="O5105" s="1">
        <v>689.92</v>
      </c>
      <c r="P5105" s="1" t="s">
        <v>32</v>
      </c>
      <c r="Q5105" s="3">
        <v>51941.120000000003</v>
      </c>
      <c r="R5105" s="1" t="str">
        <f t="shared" si="239"/>
        <v>2005-03</v>
      </c>
      <c r="S5105" s="1" t="str">
        <f t="shared" si="237"/>
        <v/>
      </c>
      <c r="T5105" s="3">
        <f t="shared" si="238"/>
        <v>689.92</v>
      </c>
    </row>
    <row r="5106" spans="1:20" x14ac:dyDescent="0.25">
      <c r="A5106" s="1" t="s">
        <v>13370</v>
      </c>
      <c r="B5106" s="1" t="s">
        <v>13371</v>
      </c>
      <c r="C5106" s="1" t="s">
        <v>13372</v>
      </c>
      <c r="D5106" s="1" t="s">
        <v>70</v>
      </c>
      <c r="E5106" s="1" t="s">
        <v>10831</v>
      </c>
      <c r="F5106" s="1">
        <v>0</v>
      </c>
      <c r="G5106" s="2">
        <v>41876</v>
      </c>
      <c r="H5106" s="1" t="s">
        <v>30</v>
      </c>
      <c r="I5106" s="1" t="s">
        <v>23</v>
      </c>
      <c r="J5106" s="1" t="s">
        <v>601</v>
      </c>
      <c r="K5106" s="1"/>
      <c r="L5106" s="1" t="s">
        <v>24</v>
      </c>
      <c r="M5106" s="3">
        <v>70594.78</v>
      </c>
      <c r="N5106" s="3">
        <v>70595.199999999997</v>
      </c>
      <c r="O5106" s="1" t="s">
        <v>32</v>
      </c>
      <c r="P5106" s="1" t="s">
        <v>32</v>
      </c>
      <c r="Q5106" s="3">
        <v>70595.199999999997</v>
      </c>
      <c r="R5106" s="1" t="str">
        <f t="shared" si="239"/>
        <v>2014-08</v>
      </c>
      <c r="S5106" s="1" t="str">
        <f t="shared" si="237"/>
        <v/>
      </c>
      <c r="T5106" s="3">
        <f t="shared" si="238"/>
        <v>0</v>
      </c>
    </row>
    <row r="5107" spans="1:20" x14ac:dyDescent="0.25">
      <c r="A5107" s="1" t="s">
        <v>13373</v>
      </c>
      <c r="B5107" s="1" t="s">
        <v>13374</v>
      </c>
      <c r="C5107" s="1" t="s">
        <v>13375</v>
      </c>
      <c r="D5107" s="1" t="s">
        <v>82</v>
      </c>
      <c r="E5107" s="1" t="s">
        <v>6475</v>
      </c>
      <c r="F5107" s="1">
        <v>0</v>
      </c>
      <c r="G5107" s="2">
        <v>44074</v>
      </c>
      <c r="H5107" s="1" t="s">
        <v>22</v>
      </c>
      <c r="I5107" s="1" t="s">
        <v>31</v>
      </c>
      <c r="J5107" s="1" t="s">
        <v>824</v>
      </c>
      <c r="K5107" s="1"/>
      <c r="L5107" s="1" t="s">
        <v>24</v>
      </c>
      <c r="M5107" s="3">
        <v>41600</v>
      </c>
      <c r="N5107" s="3">
        <v>36789.67</v>
      </c>
      <c r="O5107" s="3">
        <v>3837.44</v>
      </c>
      <c r="P5107" s="1">
        <v>125</v>
      </c>
      <c r="Q5107" s="3">
        <v>40752.11</v>
      </c>
      <c r="R5107" s="1" t="str">
        <f t="shared" si="239"/>
        <v>2020-08</v>
      </c>
      <c r="S5107" s="1" t="str">
        <f t="shared" si="237"/>
        <v/>
      </c>
      <c r="T5107" s="3">
        <f t="shared" si="238"/>
        <v>3962.44</v>
      </c>
    </row>
    <row r="5108" spans="1:20" x14ac:dyDescent="0.25">
      <c r="A5108" s="1" t="s">
        <v>6186</v>
      </c>
      <c r="B5108" s="1" t="s">
        <v>13376</v>
      </c>
      <c r="C5108" s="1" t="s">
        <v>13377</v>
      </c>
      <c r="D5108" s="1" t="s">
        <v>113</v>
      </c>
      <c r="E5108" s="1" t="s">
        <v>12766</v>
      </c>
      <c r="F5108" s="1">
        <v>0</v>
      </c>
      <c r="G5108" s="2">
        <v>41547</v>
      </c>
      <c r="H5108" s="1" t="s">
        <v>30</v>
      </c>
      <c r="I5108" s="1" t="s">
        <v>31</v>
      </c>
      <c r="J5108" s="1" t="s">
        <v>3777</v>
      </c>
      <c r="K5108" s="1"/>
      <c r="L5108" s="1" t="s">
        <v>24</v>
      </c>
      <c r="M5108" s="3">
        <v>58856.93</v>
      </c>
      <c r="N5108" s="3">
        <v>59909.13</v>
      </c>
      <c r="O5108" s="3">
        <v>1528.03</v>
      </c>
      <c r="P5108" s="1" t="s">
        <v>32</v>
      </c>
      <c r="Q5108" s="3">
        <v>61437.16</v>
      </c>
      <c r="R5108" s="1" t="str">
        <f t="shared" si="239"/>
        <v>2013-09</v>
      </c>
      <c r="S5108" s="1" t="str">
        <f t="shared" si="237"/>
        <v/>
      </c>
      <c r="T5108" s="3">
        <f t="shared" si="238"/>
        <v>1528.03</v>
      </c>
    </row>
    <row r="5109" spans="1:20" x14ac:dyDescent="0.25">
      <c r="A5109" s="1" t="s">
        <v>788</v>
      </c>
      <c r="B5109" s="1" t="s">
        <v>13378</v>
      </c>
      <c r="C5109" s="1" t="s">
        <v>13379</v>
      </c>
      <c r="D5109" s="1" t="s">
        <v>123</v>
      </c>
      <c r="E5109" s="1" t="s">
        <v>194</v>
      </c>
      <c r="F5109" s="1">
        <v>0</v>
      </c>
      <c r="G5109" s="2">
        <v>44348</v>
      </c>
      <c r="H5109" s="1" t="s">
        <v>30</v>
      </c>
      <c r="I5109" s="1" t="s">
        <v>31</v>
      </c>
      <c r="J5109" s="1" t="s">
        <v>185</v>
      </c>
      <c r="K5109" s="1"/>
      <c r="L5109" s="1" t="s">
        <v>24</v>
      </c>
      <c r="M5109" s="3">
        <v>50951.06</v>
      </c>
      <c r="N5109" s="3">
        <v>49580.7</v>
      </c>
      <c r="O5109" s="3">
        <v>21338.65</v>
      </c>
      <c r="P5109" s="1" t="s">
        <v>32</v>
      </c>
      <c r="Q5109" s="3">
        <v>70919.350000000006</v>
      </c>
      <c r="R5109" s="1" t="str">
        <f t="shared" si="239"/>
        <v>2021-06</v>
      </c>
      <c r="S5109" s="1" t="str">
        <f t="shared" si="237"/>
        <v/>
      </c>
      <c r="T5109" s="3">
        <f t="shared" si="238"/>
        <v>21338.65</v>
      </c>
    </row>
    <row r="5110" spans="1:20" x14ac:dyDescent="0.25">
      <c r="A5110" s="1" t="s">
        <v>13380</v>
      </c>
      <c r="B5110" s="1" t="s">
        <v>13381</v>
      </c>
      <c r="C5110" s="1" t="s">
        <v>13382</v>
      </c>
      <c r="D5110" s="1" t="s">
        <v>20</v>
      </c>
      <c r="E5110" s="1" t="s">
        <v>21</v>
      </c>
      <c r="F5110" s="1">
        <v>0</v>
      </c>
      <c r="G5110" s="2">
        <v>42464</v>
      </c>
      <c r="H5110" s="1" t="s">
        <v>22</v>
      </c>
      <c r="I5110" s="1" t="s">
        <v>31</v>
      </c>
      <c r="J5110" s="2">
        <v>42464</v>
      </c>
      <c r="K5110" s="1"/>
      <c r="L5110" s="1" t="s">
        <v>24</v>
      </c>
      <c r="M5110" s="3">
        <v>40761.760000000002</v>
      </c>
      <c r="N5110" s="3">
        <v>43484.94</v>
      </c>
      <c r="O5110" s="3">
        <v>6778.55</v>
      </c>
      <c r="P5110" s="1">
        <v>125</v>
      </c>
      <c r="Q5110" s="3">
        <v>50388.49</v>
      </c>
      <c r="R5110" s="1" t="str">
        <f t="shared" si="239"/>
        <v>2016-04</v>
      </c>
      <c r="S5110" s="1" t="str">
        <f t="shared" si="237"/>
        <v/>
      </c>
      <c r="T5110" s="3">
        <f t="shared" si="238"/>
        <v>6903.55</v>
      </c>
    </row>
    <row r="5111" spans="1:20" x14ac:dyDescent="0.25">
      <c r="A5111" s="1" t="s">
        <v>13383</v>
      </c>
      <c r="B5111" s="1" t="s">
        <v>13384</v>
      </c>
      <c r="C5111" s="1" t="s">
        <v>13385</v>
      </c>
      <c r="D5111" s="1" t="s">
        <v>70</v>
      </c>
      <c r="E5111" s="1" t="s">
        <v>605</v>
      </c>
      <c r="F5111" s="1">
        <v>0</v>
      </c>
      <c r="G5111" s="2">
        <v>37235</v>
      </c>
      <c r="H5111" s="1" t="s">
        <v>22</v>
      </c>
      <c r="I5111" s="1" t="s">
        <v>31</v>
      </c>
      <c r="J5111" s="2">
        <v>37176</v>
      </c>
      <c r="K5111" s="1"/>
      <c r="L5111" s="1" t="s">
        <v>24</v>
      </c>
      <c r="M5111" s="3">
        <v>43762.58</v>
      </c>
      <c r="N5111" s="3">
        <v>44233.67</v>
      </c>
      <c r="O5111" s="3">
        <v>24320.93</v>
      </c>
      <c r="P5111" s="1">
        <v>125</v>
      </c>
      <c r="Q5111" s="3">
        <v>68679.600000000006</v>
      </c>
      <c r="R5111" s="1" t="str">
        <f t="shared" si="239"/>
        <v>2001-12</v>
      </c>
      <c r="S5111" s="1" t="str">
        <f t="shared" si="237"/>
        <v/>
      </c>
      <c r="T5111" s="3">
        <f t="shared" si="238"/>
        <v>24445.93</v>
      </c>
    </row>
    <row r="5112" spans="1:20" x14ac:dyDescent="0.25">
      <c r="A5112" s="1" t="s">
        <v>7889</v>
      </c>
      <c r="B5112" s="1" t="s">
        <v>13386</v>
      </c>
      <c r="C5112" s="1" t="s">
        <v>13387</v>
      </c>
      <c r="D5112" s="1" t="s">
        <v>39</v>
      </c>
      <c r="E5112" s="1" t="s">
        <v>40</v>
      </c>
      <c r="F5112" s="1">
        <v>0</v>
      </c>
      <c r="G5112" s="2">
        <v>44545</v>
      </c>
      <c r="H5112" s="1" t="s">
        <v>30</v>
      </c>
      <c r="I5112" s="1" t="s">
        <v>31</v>
      </c>
      <c r="J5112" s="1" t="s">
        <v>317</v>
      </c>
      <c r="K5112" s="2">
        <v>44635</v>
      </c>
      <c r="L5112" s="1" t="s">
        <v>42</v>
      </c>
      <c r="M5112" s="3">
        <v>29952</v>
      </c>
      <c r="N5112" s="3">
        <v>2919</v>
      </c>
      <c r="O5112" s="1" t="s">
        <v>32</v>
      </c>
      <c r="P5112" s="1">
        <v>100</v>
      </c>
      <c r="Q5112" s="3">
        <v>3019</v>
      </c>
      <c r="R5112" s="1" t="str">
        <f t="shared" si="239"/>
        <v>2021-12</v>
      </c>
      <c r="S5112" s="1" t="str">
        <f t="shared" si="237"/>
        <v>2022-03</v>
      </c>
      <c r="T5112" s="3">
        <f t="shared" si="238"/>
        <v>100</v>
      </c>
    </row>
    <row r="5113" spans="1:20" x14ac:dyDescent="0.25">
      <c r="A5113" s="1" t="s">
        <v>9000</v>
      </c>
      <c r="B5113" s="1" t="s">
        <v>13388</v>
      </c>
      <c r="C5113" s="1" t="s">
        <v>13389</v>
      </c>
      <c r="D5113" s="1" t="s">
        <v>39</v>
      </c>
      <c r="E5113" s="1" t="s">
        <v>40</v>
      </c>
      <c r="F5113" s="1">
        <v>0</v>
      </c>
      <c r="G5113" s="2">
        <v>44929</v>
      </c>
      <c r="H5113" s="1" t="s">
        <v>22</v>
      </c>
      <c r="I5113" s="1" t="s">
        <v>31</v>
      </c>
      <c r="J5113" s="1" t="s">
        <v>13390</v>
      </c>
      <c r="K5113" s="1"/>
      <c r="L5113" s="1" t="s">
        <v>24</v>
      </c>
      <c r="M5113" s="3">
        <v>29952</v>
      </c>
      <c r="N5113" s="3">
        <v>22751.68</v>
      </c>
      <c r="O5113" s="1" t="s">
        <v>32</v>
      </c>
      <c r="P5113" s="1" t="s">
        <v>32</v>
      </c>
      <c r="Q5113" s="3">
        <v>22751.68</v>
      </c>
      <c r="R5113" s="1" t="str">
        <f t="shared" si="239"/>
        <v>2023-01</v>
      </c>
      <c r="S5113" s="1" t="str">
        <f t="shared" si="237"/>
        <v/>
      </c>
      <c r="T5113" s="3">
        <f t="shared" si="238"/>
        <v>0</v>
      </c>
    </row>
    <row r="5114" spans="1:20" x14ac:dyDescent="0.25">
      <c r="A5114" s="1" t="s">
        <v>13391</v>
      </c>
      <c r="B5114" s="1" t="s">
        <v>13392</v>
      </c>
      <c r="C5114" s="1" t="s">
        <v>13393</v>
      </c>
      <c r="D5114" s="1" t="s">
        <v>76</v>
      </c>
      <c r="E5114" s="1" t="s">
        <v>2183</v>
      </c>
      <c r="F5114" s="1">
        <v>0</v>
      </c>
      <c r="G5114" s="2">
        <v>44718</v>
      </c>
      <c r="H5114" s="1" t="s">
        <v>22</v>
      </c>
      <c r="I5114" s="1" t="s">
        <v>31</v>
      </c>
      <c r="J5114" s="2">
        <v>44718</v>
      </c>
      <c r="K5114" s="2">
        <v>44895</v>
      </c>
      <c r="L5114" s="1" t="s">
        <v>42</v>
      </c>
      <c r="M5114" s="3">
        <v>37999.94</v>
      </c>
      <c r="N5114" s="3">
        <v>18561.060000000001</v>
      </c>
      <c r="O5114" s="1" t="s">
        <v>32</v>
      </c>
      <c r="P5114" s="1">
        <v>225</v>
      </c>
      <c r="Q5114" s="3">
        <v>18786.060000000001</v>
      </c>
      <c r="R5114" s="1" t="str">
        <f t="shared" si="239"/>
        <v>2022-06</v>
      </c>
      <c r="S5114" s="1" t="str">
        <f t="shared" si="237"/>
        <v>2022-11</v>
      </c>
      <c r="T5114" s="3">
        <f t="shared" si="238"/>
        <v>225</v>
      </c>
    </row>
    <row r="5115" spans="1:20" x14ac:dyDescent="0.25">
      <c r="A5115" s="1" t="s">
        <v>10537</v>
      </c>
      <c r="B5115" s="1" t="s">
        <v>13394</v>
      </c>
      <c r="C5115" s="1" t="s">
        <v>13395</v>
      </c>
      <c r="D5115" s="1" t="s">
        <v>39</v>
      </c>
      <c r="E5115" s="1" t="s">
        <v>40</v>
      </c>
      <c r="F5115" s="1">
        <v>0</v>
      </c>
      <c r="G5115" s="2">
        <v>44735</v>
      </c>
      <c r="H5115" s="1" t="s">
        <v>30</v>
      </c>
      <c r="I5115" s="1" t="s">
        <v>31</v>
      </c>
      <c r="J5115" s="1" t="s">
        <v>3149</v>
      </c>
      <c r="K5115" s="2">
        <v>44809</v>
      </c>
      <c r="L5115" s="1" t="s">
        <v>42</v>
      </c>
      <c r="M5115" s="3">
        <v>39936</v>
      </c>
      <c r="N5115" s="3">
        <v>4796</v>
      </c>
      <c r="O5115" s="1" t="s">
        <v>32</v>
      </c>
      <c r="P5115" s="1">
        <v>100</v>
      </c>
      <c r="Q5115" s="3">
        <v>4896</v>
      </c>
      <c r="R5115" s="1" t="str">
        <f t="shared" si="239"/>
        <v>2022-06</v>
      </c>
      <c r="S5115" s="1" t="str">
        <f t="shared" si="237"/>
        <v>2022-09</v>
      </c>
      <c r="T5115" s="3">
        <f t="shared" si="238"/>
        <v>100</v>
      </c>
    </row>
    <row r="5116" spans="1:20" x14ac:dyDescent="0.25">
      <c r="A5116" s="1" t="s">
        <v>8329</v>
      </c>
      <c r="B5116" s="1" t="s">
        <v>13396</v>
      </c>
      <c r="C5116" s="1" t="s">
        <v>13397</v>
      </c>
      <c r="D5116" s="1" t="s">
        <v>123</v>
      </c>
      <c r="E5116" s="1" t="s">
        <v>194</v>
      </c>
      <c r="F5116" s="1">
        <v>0</v>
      </c>
      <c r="G5116" s="2">
        <v>41805</v>
      </c>
      <c r="H5116" s="1" t="s">
        <v>30</v>
      </c>
      <c r="I5116" s="1" t="s">
        <v>31</v>
      </c>
      <c r="J5116" s="2">
        <v>40634</v>
      </c>
      <c r="K5116" s="1"/>
      <c r="L5116" s="1" t="s">
        <v>24</v>
      </c>
      <c r="M5116" s="3">
        <v>76184.160000000003</v>
      </c>
      <c r="N5116" s="3">
        <v>61609.02</v>
      </c>
      <c r="O5116" s="3">
        <v>17540.330000000002</v>
      </c>
      <c r="P5116" s="1">
        <v>125</v>
      </c>
      <c r="Q5116" s="3">
        <v>79274.350000000006</v>
      </c>
      <c r="R5116" s="1" t="str">
        <f t="shared" si="239"/>
        <v>2014-06</v>
      </c>
      <c r="S5116" s="1" t="str">
        <f t="shared" si="237"/>
        <v/>
      </c>
      <c r="T5116" s="3">
        <f t="shared" si="238"/>
        <v>17665.330000000002</v>
      </c>
    </row>
    <row r="5117" spans="1:20" x14ac:dyDescent="0.25">
      <c r="A5117" s="1" t="s">
        <v>9850</v>
      </c>
      <c r="B5117" s="1" t="s">
        <v>13398</v>
      </c>
      <c r="C5117" s="1" t="s">
        <v>13399</v>
      </c>
      <c r="D5117" s="1" t="s">
        <v>39</v>
      </c>
      <c r="E5117" s="1" t="s">
        <v>40</v>
      </c>
      <c r="F5117" s="1">
        <v>0</v>
      </c>
      <c r="G5117" s="2">
        <v>44693</v>
      </c>
      <c r="H5117" s="1" t="s">
        <v>30</v>
      </c>
      <c r="I5117" s="1" t="s">
        <v>31</v>
      </c>
      <c r="J5117" s="2">
        <v>44900</v>
      </c>
      <c r="K5117" s="2">
        <v>44809</v>
      </c>
      <c r="L5117" s="1" t="s">
        <v>42</v>
      </c>
      <c r="M5117" s="3">
        <v>29952</v>
      </c>
      <c r="N5117" s="3">
        <v>2784</v>
      </c>
      <c r="O5117" s="1" t="s">
        <v>32</v>
      </c>
      <c r="P5117" s="1">
        <v>100</v>
      </c>
      <c r="Q5117" s="3">
        <v>2884</v>
      </c>
      <c r="R5117" s="1" t="str">
        <f t="shared" si="239"/>
        <v>2022-05</v>
      </c>
      <c r="S5117" s="1" t="str">
        <f t="shared" si="237"/>
        <v>2022-09</v>
      </c>
      <c r="T5117" s="3">
        <f t="shared" si="238"/>
        <v>100</v>
      </c>
    </row>
    <row r="5118" spans="1:20" x14ac:dyDescent="0.25">
      <c r="A5118" s="1" t="s">
        <v>1242</v>
      </c>
      <c r="B5118" s="1" t="s">
        <v>13400</v>
      </c>
      <c r="C5118" s="1" t="s">
        <v>13401</v>
      </c>
      <c r="D5118" s="1" t="s">
        <v>52</v>
      </c>
      <c r="E5118" s="1" t="s">
        <v>13402</v>
      </c>
      <c r="F5118" s="1">
        <v>0</v>
      </c>
      <c r="G5118" s="2">
        <v>36248</v>
      </c>
      <c r="H5118" s="1" t="s">
        <v>30</v>
      </c>
      <c r="I5118" s="1" t="s">
        <v>31</v>
      </c>
      <c r="J5118" s="1" t="s">
        <v>4191</v>
      </c>
      <c r="K5118" s="1"/>
      <c r="L5118" s="1" t="s">
        <v>24</v>
      </c>
      <c r="M5118" s="3">
        <v>38975.25</v>
      </c>
      <c r="N5118" s="3">
        <v>38676.559999999998</v>
      </c>
      <c r="O5118" s="1" t="s">
        <v>32</v>
      </c>
      <c r="P5118" s="1" t="s">
        <v>32</v>
      </c>
      <c r="Q5118" s="3">
        <v>38676.559999999998</v>
      </c>
      <c r="R5118" s="1" t="str">
        <f t="shared" si="239"/>
        <v>1999-03</v>
      </c>
      <c r="S5118" s="1" t="str">
        <f t="shared" si="237"/>
        <v/>
      </c>
      <c r="T5118" s="3">
        <f t="shared" si="238"/>
        <v>0</v>
      </c>
    </row>
    <row r="5119" spans="1:20" x14ac:dyDescent="0.25">
      <c r="A5119" s="1" t="s">
        <v>2983</v>
      </c>
      <c r="B5119" s="1" t="s">
        <v>13403</v>
      </c>
      <c r="C5119" s="1" t="s">
        <v>13404</v>
      </c>
      <c r="D5119" s="1" t="s">
        <v>284</v>
      </c>
      <c r="E5119" s="1" t="s">
        <v>13405</v>
      </c>
      <c r="F5119" s="1">
        <v>0</v>
      </c>
      <c r="G5119" s="2">
        <v>44725</v>
      </c>
      <c r="H5119" s="1" t="s">
        <v>22</v>
      </c>
      <c r="I5119" s="1" t="s">
        <v>31</v>
      </c>
      <c r="J5119" s="1" t="s">
        <v>2343</v>
      </c>
      <c r="K5119" s="1"/>
      <c r="L5119" s="1" t="s">
        <v>24</v>
      </c>
      <c r="M5119" s="3">
        <v>40000.06</v>
      </c>
      <c r="N5119" s="3">
        <v>21394.73</v>
      </c>
      <c r="O5119" s="1">
        <v>269.23</v>
      </c>
      <c r="P5119" s="1">
        <v>100</v>
      </c>
      <c r="Q5119" s="3">
        <v>21763.96</v>
      </c>
      <c r="R5119" s="1" t="str">
        <f t="shared" si="239"/>
        <v>2022-06</v>
      </c>
      <c r="S5119" s="1" t="str">
        <f t="shared" si="237"/>
        <v/>
      </c>
      <c r="T5119" s="3">
        <f t="shared" si="238"/>
        <v>369.23</v>
      </c>
    </row>
    <row r="5120" spans="1:20" x14ac:dyDescent="0.25">
      <c r="A5120" s="1" t="s">
        <v>13406</v>
      </c>
      <c r="B5120" s="1" t="s">
        <v>13407</v>
      </c>
      <c r="C5120" s="1" t="s">
        <v>13408</v>
      </c>
      <c r="D5120" s="1" t="s">
        <v>237</v>
      </c>
      <c r="E5120" s="1" t="s">
        <v>1491</v>
      </c>
      <c r="F5120" s="1">
        <v>0</v>
      </c>
      <c r="G5120" s="2">
        <v>30565</v>
      </c>
      <c r="H5120" s="1" t="s">
        <v>30</v>
      </c>
      <c r="I5120" s="1" t="s">
        <v>31</v>
      </c>
      <c r="J5120" s="2">
        <v>30476</v>
      </c>
      <c r="K5120" s="1"/>
      <c r="L5120" s="1" t="s">
        <v>24</v>
      </c>
      <c r="M5120" s="3">
        <v>43892.78</v>
      </c>
      <c r="N5120" s="3">
        <v>43537.22</v>
      </c>
      <c r="O5120" s="3">
        <v>4035.8</v>
      </c>
      <c r="P5120" s="3">
        <v>1536.25</v>
      </c>
      <c r="Q5120" s="3">
        <v>49109.27</v>
      </c>
      <c r="R5120" s="1" t="str">
        <f t="shared" si="239"/>
        <v>1983-09</v>
      </c>
      <c r="S5120" s="1" t="str">
        <f t="shared" si="237"/>
        <v/>
      </c>
      <c r="T5120" s="3">
        <f t="shared" si="238"/>
        <v>5572.05</v>
      </c>
    </row>
    <row r="5121" spans="1:20" x14ac:dyDescent="0.25">
      <c r="A5121" s="1" t="s">
        <v>4822</v>
      </c>
      <c r="B5121" s="1" t="s">
        <v>13409</v>
      </c>
      <c r="C5121" s="1" t="s">
        <v>13410</v>
      </c>
      <c r="D5121" s="1" t="s">
        <v>971</v>
      </c>
      <c r="E5121" s="1" t="s">
        <v>2247</v>
      </c>
      <c r="F5121" s="1">
        <v>0</v>
      </c>
      <c r="G5121" s="2">
        <v>44270</v>
      </c>
      <c r="H5121" s="1" t="s">
        <v>22</v>
      </c>
      <c r="I5121" s="1" t="s">
        <v>31</v>
      </c>
      <c r="J5121" s="1" t="s">
        <v>2667</v>
      </c>
      <c r="K5121" s="1"/>
      <c r="L5121" s="1" t="s">
        <v>24</v>
      </c>
      <c r="M5121" s="3">
        <v>47488.27</v>
      </c>
      <c r="N5121" s="3">
        <v>48220.58</v>
      </c>
      <c r="O5121" s="3">
        <v>2185.2199999999998</v>
      </c>
      <c r="P5121" s="1" t="s">
        <v>32</v>
      </c>
      <c r="Q5121" s="3">
        <v>50405.8</v>
      </c>
      <c r="R5121" s="1" t="str">
        <f t="shared" si="239"/>
        <v>2021-03</v>
      </c>
      <c r="S5121" s="1" t="str">
        <f t="shared" si="237"/>
        <v/>
      </c>
      <c r="T5121" s="3">
        <f t="shared" si="238"/>
        <v>2185.2199999999998</v>
      </c>
    </row>
    <row r="5122" spans="1:20" x14ac:dyDescent="0.25">
      <c r="A5122" s="1" t="s">
        <v>13411</v>
      </c>
      <c r="B5122" s="1" t="s">
        <v>13412</v>
      </c>
      <c r="C5122" s="1" t="s">
        <v>13413</v>
      </c>
      <c r="D5122" s="1" t="s">
        <v>28</v>
      </c>
      <c r="E5122" s="1" t="s">
        <v>46</v>
      </c>
      <c r="F5122" s="1">
        <v>0</v>
      </c>
      <c r="G5122" s="2">
        <v>44648</v>
      </c>
      <c r="H5122" s="1" t="s">
        <v>30</v>
      </c>
      <c r="I5122" s="1" t="s">
        <v>31</v>
      </c>
      <c r="J5122" s="1" t="s">
        <v>248</v>
      </c>
      <c r="K5122" s="1"/>
      <c r="L5122" s="1" t="s">
        <v>24</v>
      </c>
      <c r="M5122" s="3">
        <v>52228.800000000003</v>
      </c>
      <c r="N5122" s="3">
        <v>34421.11</v>
      </c>
      <c r="O5122" s="3">
        <v>12307.72</v>
      </c>
      <c r="P5122" s="1">
        <v>100</v>
      </c>
      <c r="Q5122" s="3">
        <v>46828.83</v>
      </c>
      <c r="R5122" s="1" t="str">
        <f t="shared" si="239"/>
        <v>2022-03</v>
      </c>
      <c r="S5122" s="1" t="str">
        <f t="shared" ref="S5122:S5185" si="240">IF(OR(ISBLANK(K5122), K5122=0), "", TEXT(K5122, "yyyy-mm"))</f>
        <v/>
      </c>
      <c r="T5122" s="3">
        <f t="shared" ref="T5122:T5185" si="241">IFERROR(VALUE(SUBSTITUTE(O5122, ",", "")), 0) + IFERROR(VALUE(SUBSTITUTE(P5122, ",", "")), 0)</f>
        <v>12407.72</v>
      </c>
    </row>
    <row r="5123" spans="1:20" x14ac:dyDescent="0.25">
      <c r="A5123" s="1" t="s">
        <v>13414</v>
      </c>
      <c r="B5123" s="1" t="s">
        <v>13415</v>
      </c>
      <c r="C5123" s="1" t="s">
        <v>13416</v>
      </c>
      <c r="D5123" s="1" t="s">
        <v>39</v>
      </c>
      <c r="E5123" s="1" t="s">
        <v>40</v>
      </c>
      <c r="F5123" s="1">
        <v>0</v>
      </c>
      <c r="G5123" s="2">
        <v>44699</v>
      </c>
      <c r="H5123" s="1" t="s">
        <v>22</v>
      </c>
      <c r="I5123" s="1" t="s">
        <v>31</v>
      </c>
      <c r="J5123" s="1" t="s">
        <v>3277</v>
      </c>
      <c r="K5123" s="2">
        <v>44809</v>
      </c>
      <c r="L5123" s="1" t="s">
        <v>42</v>
      </c>
      <c r="M5123" s="3">
        <v>39936</v>
      </c>
      <c r="N5123" s="3">
        <v>2780</v>
      </c>
      <c r="O5123" s="1" t="s">
        <v>32</v>
      </c>
      <c r="P5123" s="1" t="s">
        <v>32</v>
      </c>
      <c r="Q5123" s="3">
        <v>2780</v>
      </c>
      <c r="R5123" s="1" t="str">
        <f t="shared" ref="R5123:R5186" si="242">TEXT(G5123, "yyyy-mm")</f>
        <v>2022-05</v>
      </c>
      <c r="S5123" s="1" t="str">
        <f t="shared" si="240"/>
        <v>2022-09</v>
      </c>
      <c r="T5123" s="3">
        <f t="shared" si="241"/>
        <v>0</v>
      </c>
    </row>
    <row r="5124" spans="1:20" x14ac:dyDescent="0.25">
      <c r="A5124" s="1" t="s">
        <v>5789</v>
      </c>
      <c r="B5124" s="1" t="s">
        <v>13415</v>
      </c>
      <c r="C5124" s="1" t="s">
        <v>13417</v>
      </c>
      <c r="D5124" s="1" t="s">
        <v>39</v>
      </c>
      <c r="E5124" s="1" t="s">
        <v>40</v>
      </c>
      <c r="F5124" s="1">
        <v>0</v>
      </c>
      <c r="G5124" s="2">
        <v>44706</v>
      </c>
      <c r="H5124" s="1" t="s">
        <v>22</v>
      </c>
      <c r="I5124" s="1" t="s">
        <v>31</v>
      </c>
      <c r="J5124" s="1" t="s">
        <v>93</v>
      </c>
      <c r="K5124" s="2">
        <v>44810</v>
      </c>
      <c r="L5124" s="1" t="s">
        <v>42</v>
      </c>
      <c r="M5124" s="3">
        <v>39936</v>
      </c>
      <c r="N5124" s="3">
        <v>4280</v>
      </c>
      <c r="O5124" s="1" t="s">
        <v>32</v>
      </c>
      <c r="P5124" s="1">
        <v>100</v>
      </c>
      <c r="Q5124" s="3">
        <v>4380</v>
      </c>
      <c r="R5124" s="1" t="str">
        <f t="shared" si="242"/>
        <v>2022-05</v>
      </c>
      <c r="S5124" s="1" t="str">
        <f t="shared" si="240"/>
        <v>2022-09</v>
      </c>
      <c r="T5124" s="3">
        <f t="shared" si="241"/>
        <v>100</v>
      </c>
    </row>
    <row r="5125" spans="1:20" x14ac:dyDescent="0.25">
      <c r="A5125" s="1" t="s">
        <v>13418</v>
      </c>
      <c r="B5125" s="1" t="s">
        <v>13419</v>
      </c>
      <c r="C5125" s="1" t="s">
        <v>13420</v>
      </c>
      <c r="D5125" s="1" t="s">
        <v>103</v>
      </c>
      <c r="E5125" s="1" t="s">
        <v>4238</v>
      </c>
      <c r="F5125" s="1">
        <v>0</v>
      </c>
      <c r="G5125" s="2">
        <v>44543</v>
      </c>
      <c r="H5125" s="1" t="s">
        <v>22</v>
      </c>
      <c r="I5125" s="1" t="s">
        <v>31</v>
      </c>
      <c r="J5125" s="2">
        <v>44049</v>
      </c>
      <c r="K5125" s="2">
        <v>44715</v>
      </c>
      <c r="L5125" s="1" t="s">
        <v>42</v>
      </c>
      <c r="M5125" s="3">
        <v>27040</v>
      </c>
      <c r="N5125" s="3">
        <v>8996</v>
      </c>
      <c r="O5125" s="1" t="s">
        <v>32</v>
      </c>
      <c r="P5125" s="1" t="s">
        <v>32</v>
      </c>
      <c r="Q5125" s="3">
        <v>8996</v>
      </c>
      <c r="R5125" s="1" t="str">
        <f t="shared" si="242"/>
        <v>2021-12</v>
      </c>
      <c r="S5125" s="1" t="str">
        <f t="shared" si="240"/>
        <v>2022-06</v>
      </c>
      <c r="T5125" s="3">
        <f t="shared" si="241"/>
        <v>0</v>
      </c>
    </row>
    <row r="5126" spans="1:20" x14ac:dyDescent="0.25">
      <c r="A5126" s="1" t="s">
        <v>13421</v>
      </c>
      <c r="B5126" s="1" t="s">
        <v>13422</v>
      </c>
      <c r="C5126" s="1" t="s">
        <v>13423</v>
      </c>
      <c r="D5126" s="1" t="s">
        <v>39</v>
      </c>
      <c r="E5126" s="1" t="s">
        <v>40</v>
      </c>
      <c r="F5126" s="1">
        <v>0</v>
      </c>
      <c r="G5126" s="2">
        <v>44545</v>
      </c>
      <c r="H5126" s="1" t="s">
        <v>22</v>
      </c>
      <c r="I5126" s="1" t="s">
        <v>31</v>
      </c>
      <c r="J5126" s="1" t="s">
        <v>6593</v>
      </c>
      <c r="K5126" s="2">
        <v>44809</v>
      </c>
      <c r="L5126" s="1" t="s">
        <v>42</v>
      </c>
      <c r="M5126" s="3">
        <v>39936</v>
      </c>
      <c r="N5126" s="3">
        <v>3164</v>
      </c>
      <c r="O5126" s="1" t="s">
        <v>32</v>
      </c>
      <c r="P5126" s="1">
        <v>100</v>
      </c>
      <c r="Q5126" s="3">
        <v>3264</v>
      </c>
      <c r="R5126" s="1" t="str">
        <f t="shared" si="242"/>
        <v>2021-12</v>
      </c>
      <c r="S5126" s="1" t="str">
        <f t="shared" si="240"/>
        <v>2022-09</v>
      </c>
      <c r="T5126" s="3">
        <f t="shared" si="241"/>
        <v>100</v>
      </c>
    </row>
    <row r="5127" spans="1:20" x14ac:dyDescent="0.25">
      <c r="A5127" s="1" t="s">
        <v>2959</v>
      </c>
      <c r="B5127" s="1" t="s">
        <v>9146</v>
      </c>
      <c r="C5127" s="1" t="s">
        <v>13424</v>
      </c>
      <c r="D5127" s="1" t="s">
        <v>20</v>
      </c>
      <c r="E5127" s="1" t="s">
        <v>8672</v>
      </c>
      <c r="F5127" s="1">
        <v>0</v>
      </c>
      <c r="G5127" s="2">
        <v>43542</v>
      </c>
      <c r="H5127" s="1" t="s">
        <v>30</v>
      </c>
      <c r="I5127" s="1" t="s">
        <v>31</v>
      </c>
      <c r="J5127" s="1" t="s">
        <v>1886</v>
      </c>
      <c r="K5127" s="2">
        <v>44625</v>
      </c>
      <c r="L5127" s="1" t="s">
        <v>42</v>
      </c>
      <c r="M5127" s="3">
        <v>53278.99</v>
      </c>
      <c r="N5127" s="3">
        <v>12295.2</v>
      </c>
      <c r="O5127" s="1" t="s">
        <v>32</v>
      </c>
      <c r="P5127" s="1" t="s">
        <v>32</v>
      </c>
      <c r="Q5127" s="3">
        <v>12295.2</v>
      </c>
      <c r="R5127" s="1" t="str">
        <f t="shared" si="242"/>
        <v>2019-03</v>
      </c>
      <c r="S5127" s="1" t="str">
        <f t="shared" si="240"/>
        <v>2022-03</v>
      </c>
      <c r="T5127" s="3">
        <f t="shared" si="241"/>
        <v>0</v>
      </c>
    </row>
    <row r="5128" spans="1:20" x14ac:dyDescent="0.25">
      <c r="A5128" s="1" t="s">
        <v>13425</v>
      </c>
      <c r="B5128" s="1" t="s">
        <v>9146</v>
      </c>
      <c r="C5128" s="1" t="s">
        <v>13426</v>
      </c>
      <c r="D5128" s="1" t="s">
        <v>20</v>
      </c>
      <c r="E5128" s="1" t="s">
        <v>2590</v>
      </c>
      <c r="F5128" s="1">
        <v>0</v>
      </c>
      <c r="G5128" s="2">
        <v>41470</v>
      </c>
      <c r="H5128" s="1" t="s">
        <v>22</v>
      </c>
      <c r="I5128" s="1" t="s">
        <v>31</v>
      </c>
      <c r="J5128" s="1" t="s">
        <v>3131</v>
      </c>
      <c r="K5128" s="1"/>
      <c r="L5128" s="1" t="s">
        <v>24</v>
      </c>
      <c r="M5128" s="3">
        <v>42034.1</v>
      </c>
      <c r="N5128" s="3">
        <v>41857.370000000003</v>
      </c>
      <c r="O5128" s="1" t="s">
        <v>32</v>
      </c>
      <c r="P5128" s="1">
        <v>125</v>
      </c>
      <c r="Q5128" s="3">
        <v>41982.37</v>
      </c>
      <c r="R5128" s="1" t="str">
        <f t="shared" si="242"/>
        <v>2013-07</v>
      </c>
      <c r="S5128" s="1" t="str">
        <f t="shared" si="240"/>
        <v/>
      </c>
      <c r="T5128" s="3">
        <f t="shared" si="241"/>
        <v>125</v>
      </c>
    </row>
    <row r="5129" spans="1:20" x14ac:dyDescent="0.25">
      <c r="A5129" s="1" t="s">
        <v>13427</v>
      </c>
      <c r="B5129" s="1" t="s">
        <v>13428</v>
      </c>
      <c r="C5129" s="1" t="s">
        <v>13429</v>
      </c>
      <c r="D5129" s="1" t="s">
        <v>70</v>
      </c>
      <c r="E5129" s="1" t="s">
        <v>13430</v>
      </c>
      <c r="F5129" s="1">
        <v>0</v>
      </c>
      <c r="G5129" s="2">
        <v>44481</v>
      </c>
      <c r="H5129" s="1" t="s">
        <v>22</v>
      </c>
      <c r="I5129" s="1" t="s">
        <v>31</v>
      </c>
      <c r="J5129" s="2">
        <v>44540</v>
      </c>
      <c r="K5129" s="2">
        <v>44764</v>
      </c>
      <c r="L5129" s="1" t="s">
        <v>42</v>
      </c>
      <c r="M5129" s="3">
        <v>100826.96</v>
      </c>
      <c r="N5129" s="3">
        <v>60448.27</v>
      </c>
      <c r="O5129" s="1" t="s">
        <v>32</v>
      </c>
      <c r="P5129" s="1" t="s">
        <v>32</v>
      </c>
      <c r="Q5129" s="3">
        <v>60448.27</v>
      </c>
      <c r="R5129" s="1" t="str">
        <f t="shared" si="242"/>
        <v>2021-10</v>
      </c>
      <c r="S5129" s="1" t="str">
        <f t="shared" si="240"/>
        <v>2022-07</v>
      </c>
      <c r="T5129" s="3">
        <f t="shared" si="241"/>
        <v>0</v>
      </c>
    </row>
    <row r="5130" spans="1:20" x14ac:dyDescent="0.25">
      <c r="A5130" s="1" t="s">
        <v>716</v>
      </c>
      <c r="B5130" s="1" t="s">
        <v>13431</v>
      </c>
      <c r="C5130" s="1" t="s">
        <v>13432</v>
      </c>
      <c r="D5130" s="1" t="s">
        <v>39</v>
      </c>
      <c r="E5130" s="1" t="s">
        <v>40</v>
      </c>
      <c r="F5130" s="1">
        <v>0</v>
      </c>
      <c r="G5130" s="2">
        <v>44692</v>
      </c>
      <c r="H5130" s="1" t="s">
        <v>22</v>
      </c>
      <c r="I5130" s="1" t="s">
        <v>31</v>
      </c>
      <c r="J5130" s="2">
        <v>44292</v>
      </c>
      <c r="K5130" s="2">
        <v>44809</v>
      </c>
      <c r="L5130" s="1" t="s">
        <v>42</v>
      </c>
      <c r="M5130" s="3">
        <v>29952</v>
      </c>
      <c r="N5130" s="3">
        <v>5700</v>
      </c>
      <c r="O5130" s="1" t="s">
        <v>32</v>
      </c>
      <c r="P5130" s="1" t="s">
        <v>32</v>
      </c>
      <c r="Q5130" s="3">
        <v>5700</v>
      </c>
      <c r="R5130" s="1" t="str">
        <f t="shared" si="242"/>
        <v>2022-05</v>
      </c>
      <c r="S5130" s="1" t="str">
        <f t="shared" si="240"/>
        <v>2022-09</v>
      </c>
      <c r="T5130" s="3">
        <f t="shared" si="241"/>
        <v>0</v>
      </c>
    </row>
    <row r="5131" spans="1:20" x14ac:dyDescent="0.25">
      <c r="A5131" s="1" t="s">
        <v>13433</v>
      </c>
      <c r="B5131" s="1" t="s">
        <v>13434</v>
      </c>
      <c r="C5131" s="1" t="s">
        <v>13435</v>
      </c>
      <c r="D5131" s="1" t="s">
        <v>28</v>
      </c>
      <c r="E5131" s="1" t="s">
        <v>46</v>
      </c>
      <c r="F5131" s="1">
        <v>0</v>
      </c>
      <c r="G5131" s="2">
        <v>44788</v>
      </c>
      <c r="H5131" s="1" t="s">
        <v>22</v>
      </c>
      <c r="I5131" s="1" t="s">
        <v>31</v>
      </c>
      <c r="J5131" s="1" t="s">
        <v>256</v>
      </c>
      <c r="K5131" s="1"/>
      <c r="L5131" s="1" t="s">
        <v>24</v>
      </c>
      <c r="M5131" s="3">
        <v>52240.03</v>
      </c>
      <c r="N5131" s="3">
        <v>15912.57</v>
      </c>
      <c r="O5131" s="3">
        <v>4858.25</v>
      </c>
      <c r="P5131" s="1">
        <v>100</v>
      </c>
      <c r="Q5131" s="3">
        <v>20870.82</v>
      </c>
      <c r="R5131" s="1" t="str">
        <f t="shared" si="242"/>
        <v>2022-08</v>
      </c>
      <c r="S5131" s="1" t="str">
        <f t="shared" si="240"/>
        <v/>
      </c>
      <c r="T5131" s="3">
        <f t="shared" si="241"/>
        <v>4958.25</v>
      </c>
    </row>
    <row r="5132" spans="1:20" x14ac:dyDescent="0.25">
      <c r="A5132" s="1" t="s">
        <v>6793</v>
      </c>
      <c r="B5132" s="1" t="s">
        <v>13436</v>
      </c>
      <c r="C5132" s="1" t="s">
        <v>13437</v>
      </c>
      <c r="D5132" s="1" t="s">
        <v>137</v>
      </c>
      <c r="E5132" s="1" t="s">
        <v>13438</v>
      </c>
      <c r="F5132" s="1">
        <v>0</v>
      </c>
      <c r="G5132" s="2">
        <v>43276</v>
      </c>
      <c r="H5132" s="1" t="s">
        <v>22</v>
      </c>
      <c r="I5132" s="1" t="s">
        <v>31</v>
      </c>
      <c r="J5132" s="1" t="s">
        <v>863</v>
      </c>
      <c r="K5132" s="1"/>
      <c r="L5132" s="1" t="s">
        <v>24</v>
      </c>
      <c r="M5132" s="3">
        <v>96682.35</v>
      </c>
      <c r="N5132" s="3">
        <v>96682.84</v>
      </c>
      <c r="O5132" s="3">
        <v>1301.5</v>
      </c>
      <c r="P5132" s="1" t="s">
        <v>32</v>
      </c>
      <c r="Q5132" s="3">
        <v>97984.34</v>
      </c>
      <c r="R5132" s="1" t="str">
        <f t="shared" si="242"/>
        <v>2018-06</v>
      </c>
      <c r="S5132" s="1" t="str">
        <f t="shared" si="240"/>
        <v/>
      </c>
      <c r="T5132" s="3">
        <f t="shared" si="241"/>
        <v>1301.5</v>
      </c>
    </row>
    <row r="5133" spans="1:20" x14ac:dyDescent="0.25">
      <c r="A5133" s="1" t="s">
        <v>13439</v>
      </c>
      <c r="B5133" s="1" t="s">
        <v>13440</v>
      </c>
      <c r="C5133" s="1" t="s">
        <v>13441</v>
      </c>
      <c r="D5133" s="1" t="s">
        <v>123</v>
      </c>
      <c r="E5133" s="1" t="s">
        <v>194</v>
      </c>
      <c r="F5133" s="1">
        <v>0</v>
      </c>
      <c r="G5133" s="2">
        <v>35618</v>
      </c>
      <c r="H5133" s="1" t="s">
        <v>30</v>
      </c>
      <c r="I5133" s="1" t="s">
        <v>31</v>
      </c>
      <c r="J5133" s="2">
        <v>35618</v>
      </c>
      <c r="K5133" s="1"/>
      <c r="L5133" s="1" t="s">
        <v>24</v>
      </c>
      <c r="M5133" s="3">
        <v>79334.94</v>
      </c>
      <c r="N5133" s="3">
        <v>79800.92</v>
      </c>
      <c r="O5133" s="3">
        <v>30930.29</v>
      </c>
      <c r="P5133" s="1" t="s">
        <v>32</v>
      </c>
      <c r="Q5133" s="3">
        <v>110731.21</v>
      </c>
      <c r="R5133" s="1" t="str">
        <f t="shared" si="242"/>
        <v>1997-07</v>
      </c>
      <c r="S5133" s="1" t="str">
        <f t="shared" si="240"/>
        <v/>
      </c>
      <c r="T5133" s="3">
        <f t="shared" si="241"/>
        <v>30930.29</v>
      </c>
    </row>
    <row r="5134" spans="1:20" x14ac:dyDescent="0.25">
      <c r="A5134" s="1" t="s">
        <v>13442</v>
      </c>
      <c r="B5134" s="1" t="s">
        <v>13443</v>
      </c>
      <c r="C5134" s="1" t="s">
        <v>13444</v>
      </c>
      <c r="D5134" s="1" t="s">
        <v>39</v>
      </c>
      <c r="E5134" s="1" t="s">
        <v>40</v>
      </c>
      <c r="F5134" s="1">
        <v>0</v>
      </c>
      <c r="G5134" s="2">
        <v>44901</v>
      </c>
      <c r="H5134" s="1" t="s">
        <v>30</v>
      </c>
      <c r="I5134" s="1" t="s">
        <v>31</v>
      </c>
      <c r="J5134" s="2">
        <v>44870</v>
      </c>
      <c r="K5134" s="1"/>
      <c r="L5134" s="1" t="s">
        <v>24</v>
      </c>
      <c r="M5134" s="3">
        <v>29952</v>
      </c>
      <c r="N5134" s="3">
        <v>4860</v>
      </c>
      <c r="O5134" s="1" t="s">
        <v>32</v>
      </c>
      <c r="P5134" s="1">
        <v>100</v>
      </c>
      <c r="Q5134" s="3">
        <v>4960</v>
      </c>
      <c r="R5134" s="1" t="str">
        <f t="shared" si="242"/>
        <v>2022-12</v>
      </c>
      <c r="S5134" s="1" t="str">
        <f t="shared" si="240"/>
        <v/>
      </c>
      <c r="T5134" s="3">
        <f t="shared" si="241"/>
        <v>100</v>
      </c>
    </row>
    <row r="5135" spans="1:20" x14ac:dyDescent="0.25">
      <c r="A5135" s="1" t="s">
        <v>9971</v>
      </c>
      <c r="B5135" s="1" t="s">
        <v>13445</v>
      </c>
      <c r="C5135" s="1" t="s">
        <v>13446</v>
      </c>
      <c r="D5135" s="1" t="s">
        <v>20</v>
      </c>
      <c r="E5135" s="1" t="s">
        <v>329</v>
      </c>
      <c r="F5135" s="1">
        <v>0</v>
      </c>
      <c r="G5135" s="2">
        <v>34121</v>
      </c>
      <c r="H5135" s="1" t="s">
        <v>22</v>
      </c>
      <c r="I5135" s="1" t="s">
        <v>31</v>
      </c>
      <c r="J5135" s="2">
        <v>33975</v>
      </c>
      <c r="K5135" s="1"/>
      <c r="L5135" s="1" t="s">
        <v>24</v>
      </c>
      <c r="M5135" s="3">
        <v>76481.600000000006</v>
      </c>
      <c r="N5135" s="3">
        <v>74801.61</v>
      </c>
      <c r="O5135" s="1" t="s">
        <v>32</v>
      </c>
      <c r="P5135" s="1">
        <v>125</v>
      </c>
      <c r="Q5135" s="3">
        <v>74926.61</v>
      </c>
      <c r="R5135" s="1" t="str">
        <f t="shared" si="242"/>
        <v>1993-06</v>
      </c>
      <c r="S5135" s="1" t="str">
        <f t="shared" si="240"/>
        <v/>
      </c>
      <c r="T5135" s="3">
        <f t="shared" si="241"/>
        <v>125</v>
      </c>
    </row>
    <row r="5136" spans="1:20" x14ac:dyDescent="0.25">
      <c r="A5136" s="1" t="s">
        <v>13447</v>
      </c>
      <c r="B5136" s="1" t="s">
        <v>13445</v>
      </c>
      <c r="C5136" s="1" t="s">
        <v>13448</v>
      </c>
      <c r="D5136" s="1" t="s">
        <v>204</v>
      </c>
      <c r="E5136" s="1" t="s">
        <v>879</v>
      </c>
      <c r="F5136" s="1">
        <v>0</v>
      </c>
      <c r="G5136" s="2">
        <v>42576</v>
      </c>
      <c r="H5136" s="1" t="s">
        <v>22</v>
      </c>
      <c r="I5136" s="1" t="s">
        <v>31</v>
      </c>
      <c r="J5136" s="1" t="s">
        <v>867</v>
      </c>
      <c r="K5136" s="1"/>
      <c r="L5136" s="1" t="s">
        <v>24</v>
      </c>
      <c r="M5136" s="3">
        <v>59750.080000000002</v>
      </c>
      <c r="N5136" s="3">
        <v>59697.1</v>
      </c>
      <c r="O5136" s="1">
        <v>804.32</v>
      </c>
      <c r="P5136" s="1" t="s">
        <v>32</v>
      </c>
      <c r="Q5136" s="3">
        <v>60501.42</v>
      </c>
      <c r="R5136" s="1" t="str">
        <f t="shared" si="242"/>
        <v>2016-07</v>
      </c>
      <c r="S5136" s="1" t="str">
        <f t="shared" si="240"/>
        <v/>
      </c>
      <c r="T5136" s="3">
        <f t="shared" si="241"/>
        <v>804.32</v>
      </c>
    </row>
    <row r="5137" spans="1:20" x14ac:dyDescent="0.25">
      <c r="A5137" s="1" t="s">
        <v>2025</v>
      </c>
      <c r="B5137" s="1" t="s">
        <v>13445</v>
      </c>
      <c r="C5137" s="1" t="s">
        <v>13449</v>
      </c>
      <c r="D5137" s="1" t="s">
        <v>20</v>
      </c>
      <c r="E5137" s="1" t="s">
        <v>547</v>
      </c>
      <c r="F5137" s="1">
        <v>0</v>
      </c>
      <c r="G5137" s="2">
        <v>44158</v>
      </c>
      <c r="H5137" s="1" t="s">
        <v>22</v>
      </c>
      <c r="I5137" s="1" t="s">
        <v>31</v>
      </c>
      <c r="J5137" s="1" t="s">
        <v>1140</v>
      </c>
      <c r="K5137" s="1"/>
      <c r="L5137" s="1" t="s">
        <v>24</v>
      </c>
      <c r="M5137" s="3">
        <v>47241.38</v>
      </c>
      <c r="N5137" s="3">
        <v>46356.15</v>
      </c>
      <c r="O5137" s="1" t="s">
        <v>32</v>
      </c>
      <c r="P5137" s="1">
        <v>125</v>
      </c>
      <c r="Q5137" s="3">
        <v>46481.15</v>
      </c>
      <c r="R5137" s="1" t="str">
        <f t="shared" si="242"/>
        <v>2020-11</v>
      </c>
      <c r="S5137" s="1" t="str">
        <f t="shared" si="240"/>
        <v/>
      </c>
      <c r="T5137" s="3">
        <f t="shared" si="241"/>
        <v>125</v>
      </c>
    </row>
    <row r="5138" spans="1:20" x14ac:dyDescent="0.25">
      <c r="A5138" s="1" t="s">
        <v>13450</v>
      </c>
      <c r="B5138" s="1" t="s">
        <v>13445</v>
      </c>
      <c r="C5138" s="1" t="s">
        <v>13451</v>
      </c>
      <c r="D5138" s="1" t="s">
        <v>284</v>
      </c>
      <c r="E5138" s="1" t="s">
        <v>769</v>
      </c>
      <c r="F5138" s="1">
        <v>0</v>
      </c>
      <c r="G5138" s="2">
        <v>43864</v>
      </c>
      <c r="H5138" s="1" t="s">
        <v>22</v>
      </c>
      <c r="I5138" s="1" t="s">
        <v>31</v>
      </c>
      <c r="J5138" s="2">
        <v>43892</v>
      </c>
      <c r="K5138" s="1"/>
      <c r="L5138" s="1" t="s">
        <v>24</v>
      </c>
      <c r="M5138" s="3">
        <v>41920.94</v>
      </c>
      <c r="N5138" s="3">
        <v>40933.15</v>
      </c>
      <c r="O5138" s="1" t="s">
        <v>32</v>
      </c>
      <c r="P5138" s="1" t="s">
        <v>32</v>
      </c>
      <c r="Q5138" s="3">
        <v>40933.15</v>
      </c>
      <c r="R5138" s="1" t="str">
        <f t="shared" si="242"/>
        <v>2020-02</v>
      </c>
      <c r="S5138" s="1" t="str">
        <f t="shared" si="240"/>
        <v/>
      </c>
      <c r="T5138" s="3">
        <f t="shared" si="241"/>
        <v>0</v>
      </c>
    </row>
    <row r="5139" spans="1:20" x14ac:dyDescent="0.25">
      <c r="A5139" s="1" t="s">
        <v>2219</v>
      </c>
      <c r="B5139" s="1" t="s">
        <v>13452</v>
      </c>
      <c r="C5139" s="1" t="s">
        <v>13453</v>
      </c>
      <c r="D5139" s="1" t="s">
        <v>284</v>
      </c>
      <c r="E5139" s="1" t="s">
        <v>769</v>
      </c>
      <c r="F5139" s="1">
        <v>0</v>
      </c>
      <c r="G5139" s="2">
        <v>44781</v>
      </c>
      <c r="H5139" s="1" t="s">
        <v>30</v>
      </c>
      <c r="I5139" s="1" t="s">
        <v>31</v>
      </c>
      <c r="J5139" s="2">
        <v>44781</v>
      </c>
      <c r="K5139" s="1"/>
      <c r="L5139" s="1" t="s">
        <v>24</v>
      </c>
      <c r="M5139" s="3">
        <v>41920.94</v>
      </c>
      <c r="N5139" s="3">
        <v>15155.65</v>
      </c>
      <c r="O5139" s="1" t="s">
        <v>32</v>
      </c>
      <c r="P5139" s="1">
        <v>100</v>
      </c>
      <c r="Q5139" s="3">
        <v>15255.65</v>
      </c>
      <c r="R5139" s="1" t="str">
        <f t="shared" si="242"/>
        <v>2022-08</v>
      </c>
      <c r="S5139" s="1" t="str">
        <f t="shared" si="240"/>
        <v/>
      </c>
      <c r="T5139" s="3">
        <f t="shared" si="241"/>
        <v>100</v>
      </c>
    </row>
    <row r="5140" spans="1:20" x14ac:dyDescent="0.25">
      <c r="A5140" s="1" t="s">
        <v>13454</v>
      </c>
      <c r="B5140" s="1" t="s">
        <v>13455</v>
      </c>
      <c r="C5140" s="1" t="s">
        <v>13456</v>
      </c>
      <c r="D5140" s="1" t="s">
        <v>70</v>
      </c>
      <c r="E5140" s="1" t="s">
        <v>280</v>
      </c>
      <c r="F5140" s="1">
        <v>0</v>
      </c>
      <c r="G5140" s="2">
        <v>43724</v>
      </c>
      <c r="H5140" s="1" t="s">
        <v>22</v>
      </c>
      <c r="I5140" s="1" t="s">
        <v>31</v>
      </c>
      <c r="J5140" s="1" t="s">
        <v>3532</v>
      </c>
      <c r="K5140" s="2">
        <v>44729</v>
      </c>
      <c r="L5140" s="1" t="s">
        <v>42</v>
      </c>
      <c r="M5140" s="3">
        <v>42066.34</v>
      </c>
      <c r="N5140" s="3">
        <v>22140.02</v>
      </c>
      <c r="O5140" s="3">
        <v>3420.4</v>
      </c>
      <c r="P5140" s="1" t="s">
        <v>32</v>
      </c>
      <c r="Q5140" s="3">
        <v>25560.42</v>
      </c>
      <c r="R5140" s="1" t="str">
        <f t="shared" si="242"/>
        <v>2019-09</v>
      </c>
      <c r="S5140" s="1" t="str">
        <f t="shared" si="240"/>
        <v>2022-06</v>
      </c>
      <c r="T5140" s="3">
        <f t="shared" si="241"/>
        <v>3420.4</v>
      </c>
    </row>
    <row r="5141" spans="1:20" x14ac:dyDescent="0.25">
      <c r="A5141" s="1" t="s">
        <v>2100</v>
      </c>
      <c r="B5141" s="1" t="s">
        <v>13457</v>
      </c>
      <c r="C5141" s="1" t="s">
        <v>13458</v>
      </c>
      <c r="D5141" s="1" t="s">
        <v>76</v>
      </c>
      <c r="E5141" s="1" t="s">
        <v>904</v>
      </c>
      <c r="F5141" s="1">
        <v>0</v>
      </c>
      <c r="G5141" s="2">
        <v>43444</v>
      </c>
      <c r="H5141" s="1" t="s">
        <v>22</v>
      </c>
      <c r="I5141" s="1" t="s">
        <v>31</v>
      </c>
      <c r="J5141" s="1" t="s">
        <v>13459</v>
      </c>
      <c r="K5141" s="1"/>
      <c r="L5141" s="1" t="s">
        <v>24</v>
      </c>
      <c r="M5141" s="3">
        <v>53818.96</v>
      </c>
      <c r="N5141" s="3">
        <v>50981.27</v>
      </c>
      <c r="O5141" s="3">
        <v>2870</v>
      </c>
      <c r="P5141" s="1">
        <v>125</v>
      </c>
      <c r="Q5141" s="3">
        <v>53976.27</v>
      </c>
      <c r="R5141" s="1" t="str">
        <f t="shared" si="242"/>
        <v>2018-12</v>
      </c>
      <c r="S5141" s="1" t="str">
        <f t="shared" si="240"/>
        <v/>
      </c>
      <c r="T5141" s="3">
        <f t="shared" si="241"/>
        <v>2995</v>
      </c>
    </row>
    <row r="5142" spans="1:20" x14ac:dyDescent="0.25">
      <c r="A5142" s="1" t="s">
        <v>13460</v>
      </c>
      <c r="B5142" s="1" t="s">
        <v>13461</v>
      </c>
      <c r="C5142" s="1" t="s">
        <v>13462</v>
      </c>
      <c r="D5142" s="1" t="s">
        <v>70</v>
      </c>
      <c r="E5142" s="1" t="s">
        <v>174</v>
      </c>
      <c r="F5142" s="1">
        <v>0</v>
      </c>
      <c r="G5142" s="2">
        <v>42016</v>
      </c>
      <c r="H5142" s="1" t="s">
        <v>22</v>
      </c>
      <c r="I5142" s="1" t="s">
        <v>31</v>
      </c>
      <c r="J5142" s="2">
        <v>42339</v>
      </c>
      <c r="K5142" s="1"/>
      <c r="L5142" s="1" t="s">
        <v>24</v>
      </c>
      <c r="M5142" s="3">
        <v>86778.43</v>
      </c>
      <c r="N5142" s="3">
        <v>99027.04</v>
      </c>
      <c r="O5142" s="3">
        <v>8408.24</v>
      </c>
      <c r="P5142" s="1" t="s">
        <v>32</v>
      </c>
      <c r="Q5142" s="3">
        <v>107435.28</v>
      </c>
      <c r="R5142" s="1" t="str">
        <f t="shared" si="242"/>
        <v>2015-01</v>
      </c>
      <c r="S5142" s="1" t="str">
        <f t="shared" si="240"/>
        <v/>
      </c>
      <c r="T5142" s="3">
        <f t="shared" si="241"/>
        <v>8408.24</v>
      </c>
    </row>
    <row r="5143" spans="1:20" x14ac:dyDescent="0.25">
      <c r="A5143" s="1" t="s">
        <v>6343</v>
      </c>
      <c r="B5143" s="1" t="s">
        <v>13461</v>
      </c>
      <c r="C5143" s="1" t="s">
        <v>13463</v>
      </c>
      <c r="D5143" s="1" t="s">
        <v>237</v>
      </c>
      <c r="E5143" s="1" t="s">
        <v>13464</v>
      </c>
      <c r="F5143" s="1">
        <v>0</v>
      </c>
      <c r="G5143" s="2">
        <v>40252</v>
      </c>
      <c r="H5143" s="1" t="s">
        <v>30</v>
      </c>
      <c r="I5143" s="1" t="s">
        <v>31</v>
      </c>
      <c r="J5143" s="1" t="s">
        <v>5541</v>
      </c>
      <c r="K5143" s="1"/>
      <c r="L5143" s="1" t="s">
        <v>24</v>
      </c>
      <c r="M5143" s="3">
        <v>72750.080000000002</v>
      </c>
      <c r="N5143" s="3">
        <v>72622.5</v>
      </c>
      <c r="O5143" s="1" t="s">
        <v>32</v>
      </c>
      <c r="P5143" s="1" t="s">
        <v>32</v>
      </c>
      <c r="Q5143" s="3">
        <v>72622.5</v>
      </c>
      <c r="R5143" s="1" t="str">
        <f t="shared" si="242"/>
        <v>2010-03</v>
      </c>
      <c r="S5143" s="1" t="str">
        <f t="shared" si="240"/>
        <v/>
      </c>
      <c r="T5143" s="3">
        <f t="shared" si="241"/>
        <v>0</v>
      </c>
    </row>
    <row r="5144" spans="1:20" x14ac:dyDescent="0.25">
      <c r="A5144" s="1" t="s">
        <v>13465</v>
      </c>
      <c r="B5144" s="1" t="s">
        <v>13466</v>
      </c>
      <c r="C5144" s="1" t="s">
        <v>13467</v>
      </c>
      <c r="D5144" s="1" t="s">
        <v>137</v>
      </c>
      <c r="E5144" s="1" t="s">
        <v>754</v>
      </c>
      <c r="F5144" s="1">
        <v>0</v>
      </c>
      <c r="G5144" s="2">
        <v>37088</v>
      </c>
      <c r="H5144" s="1" t="s">
        <v>30</v>
      </c>
      <c r="I5144" s="1" t="s">
        <v>31</v>
      </c>
      <c r="J5144" s="1" t="s">
        <v>13468</v>
      </c>
      <c r="K5144" s="1"/>
      <c r="L5144" s="1" t="s">
        <v>24</v>
      </c>
      <c r="M5144" s="3">
        <v>128500.11</v>
      </c>
      <c r="N5144" s="3">
        <v>128365.5</v>
      </c>
      <c r="O5144" s="3">
        <v>2347.6</v>
      </c>
      <c r="P5144" s="1">
        <v>125</v>
      </c>
      <c r="Q5144" s="3">
        <v>130838.1</v>
      </c>
      <c r="R5144" s="1" t="str">
        <f t="shared" si="242"/>
        <v>2001-07</v>
      </c>
      <c r="S5144" s="1" t="str">
        <f t="shared" si="240"/>
        <v/>
      </c>
      <c r="T5144" s="3">
        <f t="shared" si="241"/>
        <v>2472.6</v>
      </c>
    </row>
    <row r="5145" spans="1:20" x14ac:dyDescent="0.25">
      <c r="A5145" s="1" t="s">
        <v>3948</v>
      </c>
      <c r="B5145" s="1" t="s">
        <v>3750</v>
      </c>
      <c r="C5145" s="1" t="s">
        <v>13469</v>
      </c>
      <c r="D5145" s="1" t="s">
        <v>39</v>
      </c>
      <c r="E5145" s="1" t="s">
        <v>66</v>
      </c>
      <c r="F5145" s="1">
        <v>0</v>
      </c>
      <c r="G5145" s="2">
        <v>42619</v>
      </c>
      <c r="H5145" s="1" t="s">
        <v>30</v>
      </c>
      <c r="I5145" s="1" t="s">
        <v>31</v>
      </c>
      <c r="J5145" s="2">
        <v>42530</v>
      </c>
      <c r="K5145" s="1"/>
      <c r="L5145" s="1" t="s">
        <v>24</v>
      </c>
      <c r="M5145" s="3">
        <v>43160.42</v>
      </c>
      <c r="N5145" s="3">
        <v>47573.94</v>
      </c>
      <c r="O5145" s="3">
        <v>2410.39</v>
      </c>
      <c r="P5145" s="1" t="s">
        <v>32</v>
      </c>
      <c r="Q5145" s="3">
        <v>49984.33</v>
      </c>
      <c r="R5145" s="1" t="str">
        <f t="shared" si="242"/>
        <v>2016-09</v>
      </c>
      <c r="S5145" s="1" t="str">
        <f t="shared" si="240"/>
        <v/>
      </c>
      <c r="T5145" s="3">
        <f t="shared" si="241"/>
        <v>2410.39</v>
      </c>
    </row>
    <row r="5146" spans="1:20" x14ac:dyDescent="0.25">
      <c r="A5146" s="1" t="s">
        <v>4822</v>
      </c>
      <c r="B5146" s="1" t="s">
        <v>13470</v>
      </c>
      <c r="C5146" s="1" t="s">
        <v>13471</v>
      </c>
      <c r="D5146" s="1" t="s">
        <v>1475</v>
      </c>
      <c r="E5146" s="1" t="s">
        <v>2233</v>
      </c>
      <c r="F5146" s="1">
        <v>0</v>
      </c>
      <c r="G5146" s="2">
        <v>41512</v>
      </c>
      <c r="H5146" s="1" t="s">
        <v>22</v>
      </c>
      <c r="I5146" s="1" t="s">
        <v>31</v>
      </c>
      <c r="J5146" s="1" t="s">
        <v>827</v>
      </c>
      <c r="K5146" s="1"/>
      <c r="L5146" s="1" t="s">
        <v>24</v>
      </c>
      <c r="M5146" s="3">
        <v>62000.02</v>
      </c>
      <c r="N5146" s="3">
        <v>59463.66</v>
      </c>
      <c r="O5146" s="1">
        <v>834.62</v>
      </c>
      <c r="P5146" s="1" t="s">
        <v>32</v>
      </c>
      <c r="Q5146" s="3">
        <v>60298.28</v>
      </c>
      <c r="R5146" s="1" t="str">
        <f t="shared" si="242"/>
        <v>2013-08</v>
      </c>
      <c r="S5146" s="1" t="str">
        <f t="shared" si="240"/>
        <v/>
      </c>
      <c r="T5146" s="3">
        <f t="shared" si="241"/>
        <v>834.62</v>
      </c>
    </row>
    <row r="5147" spans="1:20" x14ac:dyDescent="0.25">
      <c r="A5147" s="1" t="s">
        <v>3343</v>
      </c>
      <c r="B5147" s="1" t="s">
        <v>13470</v>
      </c>
      <c r="C5147" s="1" t="s">
        <v>13472</v>
      </c>
      <c r="D5147" s="1" t="s">
        <v>123</v>
      </c>
      <c r="E5147" s="1" t="s">
        <v>5769</v>
      </c>
      <c r="F5147" s="1">
        <v>0</v>
      </c>
      <c r="G5147" s="2">
        <v>44725</v>
      </c>
      <c r="H5147" s="1" t="s">
        <v>30</v>
      </c>
      <c r="I5147" s="1" t="s">
        <v>31</v>
      </c>
      <c r="J5147" s="1" t="s">
        <v>2343</v>
      </c>
      <c r="K5147" s="1"/>
      <c r="L5147" s="1" t="s">
        <v>24</v>
      </c>
      <c r="M5147" s="3">
        <v>48547.199999999997</v>
      </c>
      <c r="N5147" s="3">
        <v>25207.200000000001</v>
      </c>
      <c r="O5147" s="1" t="s">
        <v>32</v>
      </c>
      <c r="P5147" s="1">
        <v>125</v>
      </c>
      <c r="Q5147" s="3">
        <v>25332.2</v>
      </c>
      <c r="R5147" s="1" t="str">
        <f t="shared" si="242"/>
        <v>2022-06</v>
      </c>
      <c r="S5147" s="1" t="str">
        <f t="shared" si="240"/>
        <v/>
      </c>
      <c r="T5147" s="3">
        <f t="shared" si="241"/>
        <v>125</v>
      </c>
    </row>
    <row r="5148" spans="1:20" x14ac:dyDescent="0.25">
      <c r="A5148" s="1" t="s">
        <v>8060</v>
      </c>
      <c r="B5148" s="1" t="s">
        <v>13473</v>
      </c>
      <c r="C5148" s="1" t="s">
        <v>13474</v>
      </c>
      <c r="D5148" s="1" t="s">
        <v>82</v>
      </c>
      <c r="E5148" s="1" t="s">
        <v>831</v>
      </c>
      <c r="F5148" s="1">
        <v>0</v>
      </c>
      <c r="G5148" s="2">
        <v>43857</v>
      </c>
      <c r="H5148" s="1" t="s">
        <v>30</v>
      </c>
      <c r="I5148" s="1" t="s">
        <v>31</v>
      </c>
      <c r="J5148" s="1" t="s">
        <v>5333</v>
      </c>
      <c r="K5148" s="1"/>
      <c r="L5148" s="1" t="s">
        <v>24</v>
      </c>
      <c r="M5148" s="3">
        <v>50591.01</v>
      </c>
      <c r="N5148" s="3">
        <v>51840.84</v>
      </c>
      <c r="O5148" s="1">
        <v>48.65</v>
      </c>
      <c r="P5148" s="1" t="s">
        <v>32</v>
      </c>
      <c r="Q5148" s="3">
        <v>51889.49</v>
      </c>
      <c r="R5148" s="1" t="str">
        <f t="shared" si="242"/>
        <v>2020-01</v>
      </c>
      <c r="S5148" s="1" t="str">
        <f t="shared" si="240"/>
        <v/>
      </c>
      <c r="T5148" s="3">
        <f t="shared" si="241"/>
        <v>48.65</v>
      </c>
    </row>
    <row r="5149" spans="1:20" x14ac:dyDescent="0.25">
      <c r="A5149" s="1" t="s">
        <v>4608</v>
      </c>
      <c r="B5149" s="1" t="s">
        <v>13475</v>
      </c>
      <c r="C5149" s="1" t="s">
        <v>13476</v>
      </c>
      <c r="D5149" s="1" t="s">
        <v>498</v>
      </c>
      <c r="E5149" s="1" t="s">
        <v>1610</v>
      </c>
      <c r="F5149" s="1">
        <v>0</v>
      </c>
      <c r="G5149" s="2">
        <v>38531</v>
      </c>
      <c r="H5149" s="1" t="s">
        <v>30</v>
      </c>
      <c r="I5149" s="1" t="s">
        <v>31</v>
      </c>
      <c r="J5149" s="1" t="s">
        <v>3663</v>
      </c>
      <c r="K5149" s="2">
        <v>44811</v>
      </c>
      <c r="L5149" s="1" t="s">
        <v>42</v>
      </c>
      <c r="M5149" s="3">
        <v>91640.639999999999</v>
      </c>
      <c r="N5149" s="3">
        <v>66712.42</v>
      </c>
      <c r="O5149" s="3">
        <v>10992.71</v>
      </c>
      <c r="P5149" s="3">
        <v>3136.92</v>
      </c>
      <c r="Q5149" s="3">
        <v>80842.05</v>
      </c>
      <c r="R5149" s="1" t="str">
        <f t="shared" si="242"/>
        <v>2005-06</v>
      </c>
      <c r="S5149" s="1" t="str">
        <f t="shared" si="240"/>
        <v>2022-09</v>
      </c>
      <c r="T5149" s="3">
        <f t="shared" si="241"/>
        <v>14129.63</v>
      </c>
    </row>
    <row r="5150" spans="1:20" x14ac:dyDescent="0.25">
      <c r="A5150" s="1" t="s">
        <v>13477</v>
      </c>
      <c r="B5150" s="1" t="s">
        <v>13478</v>
      </c>
      <c r="C5150" s="1" t="s">
        <v>13479</v>
      </c>
      <c r="D5150" s="1" t="s">
        <v>28</v>
      </c>
      <c r="E5150" s="1" t="s">
        <v>46</v>
      </c>
      <c r="F5150" s="1">
        <v>0</v>
      </c>
      <c r="G5150" s="2">
        <v>44466</v>
      </c>
      <c r="H5150" s="1" t="s">
        <v>30</v>
      </c>
      <c r="I5150" s="1" t="s">
        <v>23</v>
      </c>
      <c r="J5150" s="1" t="s">
        <v>1089</v>
      </c>
      <c r="K5150" s="2">
        <v>44579</v>
      </c>
      <c r="L5150" s="1" t="s">
        <v>42</v>
      </c>
      <c r="M5150" s="3">
        <v>48080.03</v>
      </c>
      <c r="N5150" s="3">
        <v>2588.88</v>
      </c>
      <c r="O5150" s="3">
        <v>2403.96</v>
      </c>
      <c r="P5150" s="1" t="s">
        <v>32</v>
      </c>
      <c r="Q5150" s="3">
        <v>4992.84</v>
      </c>
      <c r="R5150" s="1" t="str">
        <f t="shared" si="242"/>
        <v>2021-09</v>
      </c>
      <c r="S5150" s="1" t="str">
        <f t="shared" si="240"/>
        <v>2022-01</v>
      </c>
      <c r="T5150" s="3">
        <f t="shared" si="241"/>
        <v>2403.96</v>
      </c>
    </row>
    <row r="5151" spans="1:20" x14ac:dyDescent="0.25">
      <c r="A5151" s="1" t="s">
        <v>13480</v>
      </c>
      <c r="B5151" s="1" t="s">
        <v>13478</v>
      </c>
      <c r="C5151" s="1" t="s">
        <v>13481</v>
      </c>
      <c r="D5151" s="1" t="s">
        <v>70</v>
      </c>
      <c r="E5151" s="1" t="s">
        <v>96</v>
      </c>
      <c r="F5151" s="1">
        <v>0</v>
      </c>
      <c r="G5151" s="2">
        <v>44718</v>
      </c>
      <c r="H5151" s="1" t="s">
        <v>30</v>
      </c>
      <c r="I5151" s="1" t="s">
        <v>31</v>
      </c>
      <c r="J5151" s="2">
        <v>44718</v>
      </c>
      <c r="K5151" s="2">
        <v>44775</v>
      </c>
      <c r="L5151" s="1" t="s">
        <v>42</v>
      </c>
      <c r="M5151" s="3">
        <v>20800</v>
      </c>
      <c r="N5151" s="3">
        <v>3122.5</v>
      </c>
      <c r="O5151" s="1">
        <v>86.25</v>
      </c>
      <c r="P5151" s="1">
        <v>100</v>
      </c>
      <c r="Q5151" s="3">
        <v>3308.75</v>
      </c>
      <c r="R5151" s="1" t="str">
        <f t="shared" si="242"/>
        <v>2022-06</v>
      </c>
      <c r="S5151" s="1" t="str">
        <f t="shared" si="240"/>
        <v>2022-08</v>
      </c>
      <c r="T5151" s="3">
        <f t="shared" si="241"/>
        <v>186.25</v>
      </c>
    </row>
    <row r="5152" spans="1:20" x14ac:dyDescent="0.25">
      <c r="A5152" s="1" t="s">
        <v>13482</v>
      </c>
      <c r="B5152" s="1" t="s">
        <v>13478</v>
      </c>
      <c r="C5152" s="1" t="s">
        <v>13483</v>
      </c>
      <c r="D5152" s="1" t="s">
        <v>123</v>
      </c>
      <c r="E5152" s="1" t="s">
        <v>8292</v>
      </c>
      <c r="F5152" s="1">
        <v>0</v>
      </c>
      <c r="G5152" s="2">
        <v>44872</v>
      </c>
      <c r="H5152" s="1" t="s">
        <v>22</v>
      </c>
      <c r="I5152" s="1" t="s">
        <v>31</v>
      </c>
      <c r="J5152" s="2">
        <v>44753</v>
      </c>
      <c r="K5152" s="1"/>
      <c r="L5152" s="1" t="s">
        <v>24</v>
      </c>
      <c r="M5152" s="3">
        <v>95426.03</v>
      </c>
      <c r="N5152" s="3">
        <v>9542.52</v>
      </c>
      <c r="O5152" s="1" t="s">
        <v>32</v>
      </c>
      <c r="P5152" s="1">
        <v>100</v>
      </c>
      <c r="Q5152" s="3">
        <v>9642.52</v>
      </c>
      <c r="R5152" s="1" t="str">
        <f t="shared" si="242"/>
        <v>2022-11</v>
      </c>
      <c r="S5152" s="1" t="str">
        <f t="shared" si="240"/>
        <v/>
      </c>
      <c r="T5152" s="3">
        <f t="shared" si="241"/>
        <v>100</v>
      </c>
    </row>
    <row r="5153" spans="1:20" x14ac:dyDescent="0.25">
      <c r="A5153" s="1" t="s">
        <v>13484</v>
      </c>
      <c r="B5153" s="1" t="s">
        <v>13478</v>
      </c>
      <c r="C5153" s="1" t="s">
        <v>13485</v>
      </c>
      <c r="D5153" s="1" t="s">
        <v>20</v>
      </c>
      <c r="E5153" s="1" t="s">
        <v>57</v>
      </c>
      <c r="F5153" s="1">
        <v>0</v>
      </c>
      <c r="G5153" s="2">
        <v>43738</v>
      </c>
      <c r="H5153" s="1" t="s">
        <v>22</v>
      </c>
      <c r="I5153" s="1" t="s">
        <v>23</v>
      </c>
      <c r="J5153" s="1" t="s">
        <v>4489</v>
      </c>
      <c r="K5153" s="1"/>
      <c r="L5153" s="1" t="s">
        <v>24</v>
      </c>
      <c r="M5153" s="3">
        <v>31200</v>
      </c>
      <c r="N5153" s="3">
        <v>27020.48</v>
      </c>
      <c r="O5153" s="3">
        <v>4192.5600000000004</v>
      </c>
      <c r="P5153" s="1">
        <v>225</v>
      </c>
      <c r="Q5153" s="3">
        <v>31438.04</v>
      </c>
      <c r="R5153" s="1" t="str">
        <f t="shared" si="242"/>
        <v>2019-09</v>
      </c>
      <c r="S5153" s="1" t="str">
        <f t="shared" si="240"/>
        <v/>
      </c>
      <c r="T5153" s="3">
        <f t="shared" si="241"/>
        <v>4417.5600000000004</v>
      </c>
    </row>
    <row r="5154" spans="1:20" x14ac:dyDescent="0.25">
      <c r="A5154" s="1" t="s">
        <v>5675</v>
      </c>
      <c r="B5154" s="1" t="s">
        <v>13486</v>
      </c>
      <c r="C5154" s="1" t="s">
        <v>13487</v>
      </c>
      <c r="D5154" s="1" t="s">
        <v>28</v>
      </c>
      <c r="E5154" s="1" t="s">
        <v>7094</v>
      </c>
      <c r="F5154" s="1">
        <v>0</v>
      </c>
      <c r="G5154" s="2">
        <v>38068</v>
      </c>
      <c r="H5154" s="1" t="s">
        <v>30</v>
      </c>
      <c r="I5154" s="1" t="s">
        <v>31</v>
      </c>
      <c r="J5154" s="1" t="s">
        <v>13488</v>
      </c>
      <c r="K5154" s="1"/>
      <c r="L5154" s="1" t="s">
        <v>24</v>
      </c>
      <c r="M5154" s="3">
        <v>56149.599999999999</v>
      </c>
      <c r="N5154" s="3">
        <v>58559.11</v>
      </c>
      <c r="O5154" s="3">
        <v>4258.2700000000004</v>
      </c>
      <c r="P5154" s="1">
        <v>125</v>
      </c>
      <c r="Q5154" s="3">
        <v>62942.38</v>
      </c>
      <c r="R5154" s="1" t="str">
        <f t="shared" si="242"/>
        <v>2004-03</v>
      </c>
      <c r="S5154" s="1" t="str">
        <f t="shared" si="240"/>
        <v/>
      </c>
      <c r="T5154" s="3">
        <f t="shared" si="241"/>
        <v>4383.2700000000004</v>
      </c>
    </row>
    <row r="5155" spans="1:20" x14ac:dyDescent="0.25">
      <c r="A5155" s="1" t="s">
        <v>13489</v>
      </c>
      <c r="B5155" s="1" t="s">
        <v>13490</v>
      </c>
      <c r="C5155" s="1" t="s">
        <v>13491</v>
      </c>
      <c r="D5155" s="1" t="s">
        <v>123</v>
      </c>
      <c r="E5155" s="1" t="s">
        <v>194</v>
      </c>
      <c r="F5155" s="1">
        <v>0</v>
      </c>
      <c r="G5155" s="2">
        <v>44536</v>
      </c>
      <c r="H5155" s="1" t="s">
        <v>30</v>
      </c>
      <c r="I5155" s="1" t="s">
        <v>31</v>
      </c>
      <c r="J5155" s="2">
        <v>44359</v>
      </c>
      <c r="K5155" s="2">
        <v>44656</v>
      </c>
      <c r="L5155" s="1" t="s">
        <v>42</v>
      </c>
      <c r="M5155" s="3">
        <v>45772.27</v>
      </c>
      <c r="N5155" s="3">
        <v>12213.47</v>
      </c>
      <c r="O5155" s="1">
        <v>8.25</v>
      </c>
      <c r="P5155" s="1">
        <v>100</v>
      </c>
      <c r="Q5155" s="3">
        <v>12321.72</v>
      </c>
      <c r="R5155" s="1" t="str">
        <f t="shared" si="242"/>
        <v>2021-12</v>
      </c>
      <c r="S5155" s="1" t="str">
        <f t="shared" si="240"/>
        <v>2022-04</v>
      </c>
      <c r="T5155" s="3">
        <f t="shared" si="241"/>
        <v>108.25</v>
      </c>
    </row>
    <row r="5156" spans="1:20" x14ac:dyDescent="0.25">
      <c r="A5156" s="1" t="s">
        <v>13492</v>
      </c>
      <c r="B5156" s="1" t="s">
        <v>13493</v>
      </c>
      <c r="C5156" s="1" t="s">
        <v>13494</v>
      </c>
      <c r="D5156" s="1" t="s">
        <v>39</v>
      </c>
      <c r="E5156" s="1" t="s">
        <v>40</v>
      </c>
      <c r="F5156" s="1">
        <v>0</v>
      </c>
      <c r="G5156" s="2">
        <v>44911</v>
      </c>
      <c r="H5156" s="1" t="s">
        <v>30</v>
      </c>
      <c r="I5156" s="1" t="s">
        <v>31</v>
      </c>
      <c r="J5156" s="2">
        <v>43567</v>
      </c>
      <c r="K5156" s="1"/>
      <c r="L5156" s="1" t="s">
        <v>24</v>
      </c>
      <c r="M5156" s="3">
        <v>29952</v>
      </c>
      <c r="N5156" s="3">
        <v>3132</v>
      </c>
      <c r="O5156" s="1" t="s">
        <v>32</v>
      </c>
      <c r="P5156" s="1">
        <v>100</v>
      </c>
      <c r="Q5156" s="3">
        <v>3232</v>
      </c>
      <c r="R5156" s="1" t="str">
        <f t="shared" si="242"/>
        <v>2022-12</v>
      </c>
      <c r="S5156" s="1" t="str">
        <f t="shared" si="240"/>
        <v/>
      </c>
      <c r="T5156" s="3">
        <f t="shared" si="241"/>
        <v>100</v>
      </c>
    </row>
    <row r="5157" spans="1:20" x14ac:dyDescent="0.25">
      <c r="A5157" s="1" t="s">
        <v>13495</v>
      </c>
      <c r="B5157" s="1" t="s">
        <v>13496</v>
      </c>
      <c r="C5157" s="1" t="s">
        <v>13497</v>
      </c>
      <c r="D5157" s="1" t="s">
        <v>76</v>
      </c>
      <c r="E5157" s="1" t="s">
        <v>77</v>
      </c>
      <c r="F5157" s="1">
        <v>0</v>
      </c>
      <c r="G5157" s="2">
        <v>44158</v>
      </c>
      <c r="H5157" s="1" t="s">
        <v>22</v>
      </c>
      <c r="I5157" s="1" t="s">
        <v>31</v>
      </c>
      <c r="J5157" s="1" t="s">
        <v>1140</v>
      </c>
      <c r="K5157" s="1"/>
      <c r="L5157" s="1" t="s">
        <v>24</v>
      </c>
      <c r="M5157" s="3">
        <v>46817.89</v>
      </c>
      <c r="N5157" s="3">
        <v>46782.87</v>
      </c>
      <c r="O5157" s="1" t="s">
        <v>32</v>
      </c>
      <c r="P5157" s="1" t="s">
        <v>32</v>
      </c>
      <c r="Q5157" s="3">
        <v>46782.87</v>
      </c>
      <c r="R5157" s="1" t="str">
        <f t="shared" si="242"/>
        <v>2020-11</v>
      </c>
      <c r="S5157" s="1" t="str">
        <f t="shared" si="240"/>
        <v/>
      </c>
      <c r="T5157" s="3">
        <f t="shared" si="241"/>
        <v>0</v>
      </c>
    </row>
    <row r="5158" spans="1:20" x14ac:dyDescent="0.25">
      <c r="A5158" s="1" t="s">
        <v>13498</v>
      </c>
      <c r="B5158" s="1" t="s">
        <v>13499</v>
      </c>
      <c r="C5158" s="1" t="s">
        <v>13500</v>
      </c>
      <c r="D5158" s="1" t="s">
        <v>123</v>
      </c>
      <c r="E5158" s="1" t="s">
        <v>329</v>
      </c>
      <c r="F5158" s="1">
        <v>0</v>
      </c>
      <c r="G5158" s="2">
        <v>44816</v>
      </c>
      <c r="H5158" s="1" t="s">
        <v>22</v>
      </c>
      <c r="I5158" s="1" t="s">
        <v>31</v>
      </c>
      <c r="J5158" s="2">
        <v>44904</v>
      </c>
      <c r="K5158" s="1"/>
      <c r="L5158" s="1" t="s">
        <v>24</v>
      </c>
      <c r="M5158" s="3">
        <v>91899.6</v>
      </c>
      <c r="N5158" s="3">
        <v>25067.200000000001</v>
      </c>
      <c r="O5158" s="3">
        <v>3000</v>
      </c>
      <c r="P5158" s="1">
        <v>100</v>
      </c>
      <c r="Q5158" s="3">
        <v>28167.200000000001</v>
      </c>
      <c r="R5158" s="1" t="str">
        <f t="shared" si="242"/>
        <v>2022-09</v>
      </c>
      <c r="S5158" s="1" t="str">
        <f t="shared" si="240"/>
        <v/>
      </c>
      <c r="T5158" s="3">
        <f t="shared" si="241"/>
        <v>3100</v>
      </c>
    </row>
    <row r="5159" spans="1:20" x14ac:dyDescent="0.25">
      <c r="A5159" s="1" t="s">
        <v>13501</v>
      </c>
      <c r="B5159" s="1" t="s">
        <v>13502</v>
      </c>
      <c r="C5159" s="1" t="s">
        <v>13503</v>
      </c>
      <c r="D5159" s="1" t="s">
        <v>70</v>
      </c>
      <c r="E5159" s="1" t="s">
        <v>13504</v>
      </c>
      <c r="F5159" s="1">
        <v>0</v>
      </c>
      <c r="G5159" s="2">
        <v>44690</v>
      </c>
      <c r="H5159" s="1" t="s">
        <v>22</v>
      </c>
      <c r="I5159" s="1" t="s">
        <v>23</v>
      </c>
      <c r="J5159" s="2">
        <v>44809</v>
      </c>
      <c r="K5159" s="1"/>
      <c r="L5159" s="1" t="s">
        <v>24</v>
      </c>
      <c r="M5159" s="3">
        <v>69999.899999999994</v>
      </c>
      <c r="N5159" s="3">
        <v>42319.61</v>
      </c>
      <c r="O5159" s="1">
        <v>471.15</v>
      </c>
      <c r="P5159" s="1">
        <v>100</v>
      </c>
      <c r="Q5159" s="3">
        <v>42890.76</v>
      </c>
      <c r="R5159" s="1" t="str">
        <f t="shared" si="242"/>
        <v>2022-05</v>
      </c>
      <c r="S5159" s="1" t="str">
        <f t="shared" si="240"/>
        <v/>
      </c>
      <c r="T5159" s="3">
        <f t="shared" si="241"/>
        <v>571.15</v>
      </c>
    </row>
    <row r="5160" spans="1:20" x14ac:dyDescent="0.25">
      <c r="A5160" s="1" t="s">
        <v>10443</v>
      </c>
      <c r="B5160" s="1" t="s">
        <v>13502</v>
      </c>
      <c r="C5160" s="1" t="s">
        <v>13505</v>
      </c>
      <c r="D5160" s="1" t="s">
        <v>123</v>
      </c>
      <c r="E5160" s="1" t="s">
        <v>1298</v>
      </c>
      <c r="F5160" s="1">
        <v>0</v>
      </c>
      <c r="G5160" s="2">
        <v>43542</v>
      </c>
      <c r="H5160" s="1" t="s">
        <v>22</v>
      </c>
      <c r="I5160" s="1" t="s">
        <v>23</v>
      </c>
      <c r="J5160" s="1" t="s">
        <v>1886</v>
      </c>
      <c r="K5160" s="1"/>
      <c r="L5160" s="1" t="s">
        <v>24</v>
      </c>
      <c r="M5160" s="3">
        <v>35446.74</v>
      </c>
      <c r="N5160" s="3">
        <v>37474.21</v>
      </c>
      <c r="O5160" s="3">
        <v>24599.99</v>
      </c>
      <c r="P5160" s="1">
        <v>225</v>
      </c>
      <c r="Q5160" s="3">
        <v>62299.199999999997</v>
      </c>
      <c r="R5160" s="1" t="str">
        <f t="shared" si="242"/>
        <v>2019-03</v>
      </c>
      <c r="S5160" s="1" t="str">
        <f t="shared" si="240"/>
        <v/>
      </c>
      <c r="T5160" s="3">
        <f t="shared" si="241"/>
        <v>24824.99</v>
      </c>
    </row>
    <row r="5161" spans="1:20" x14ac:dyDescent="0.25">
      <c r="A5161" s="1" t="s">
        <v>7509</v>
      </c>
      <c r="B5161" s="1" t="s">
        <v>13506</v>
      </c>
      <c r="C5161" s="1" t="s">
        <v>13507</v>
      </c>
      <c r="D5161" s="1" t="s">
        <v>237</v>
      </c>
      <c r="E5161" s="1" t="s">
        <v>3717</v>
      </c>
      <c r="F5161" s="1">
        <v>0</v>
      </c>
      <c r="G5161" s="2">
        <v>31037</v>
      </c>
      <c r="H5161" s="1" t="s">
        <v>22</v>
      </c>
      <c r="I5161" s="1" t="s">
        <v>23</v>
      </c>
      <c r="J5161" s="1" t="s">
        <v>13508</v>
      </c>
      <c r="K5161" s="1"/>
      <c r="L5161" s="1" t="s">
        <v>24</v>
      </c>
      <c r="M5161" s="3">
        <v>52701.17</v>
      </c>
      <c r="N5161" s="3">
        <v>52702</v>
      </c>
      <c r="O5161" s="1" t="s">
        <v>32</v>
      </c>
      <c r="P5161" s="1" t="s">
        <v>32</v>
      </c>
      <c r="Q5161" s="3">
        <v>52702</v>
      </c>
      <c r="R5161" s="1" t="str">
        <f t="shared" si="242"/>
        <v>1984-12</v>
      </c>
      <c r="S5161" s="1" t="str">
        <f t="shared" si="240"/>
        <v/>
      </c>
      <c r="T5161" s="3">
        <f t="shared" si="241"/>
        <v>0</v>
      </c>
    </row>
    <row r="5162" spans="1:20" x14ac:dyDescent="0.25">
      <c r="A5162" s="1" t="s">
        <v>1054</v>
      </c>
      <c r="B5162" s="1" t="s">
        <v>13509</v>
      </c>
      <c r="C5162" s="1" t="s">
        <v>13510</v>
      </c>
      <c r="D5162" s="1" t="s">
        <v>123</v>
      </c>
      <c r="E5162" s="1" t="s">
        <v>194</v>
      </c>
      <c r="F5162" s="1">
        <v>0</v>
      </c>
      <c r="G5162" s="2">
        <v>38151</v>
      </c>
      <c r="H5162" s="1" t="s">
        <v>30</v>
      </c>
      <c r="I5162" s="1" t="s">
        <v>31</v>
      </c>
      <c r="J5162" s="1" t="s">
        <v>1752</v>
      </c>
      <c r="K5162" s="1"/>
      <c r="L5162" s="1" t="s">
        <v>24</v>
      </c>
      <c r="M5162" s="3">
        <v>78037.649999999994</v>
      </c>
      <c r="N5162" s="3">
        <v>76372.899999999994</v>
      </c>
      <c r="O5162" s="3">
        <v>51409.57</v>
      </c>
      <c r="P5162" s="1">
        <v>125</v>
      </c>
      <c r="Q5162" s="3">
        <v>127907.47</v>
      </c>
      <c r="R5162" s="1" t="str">
        <f t="shared" si="242"/>
        <v>2004-06</v>
      </c>
      <c r="S5162" s="1" t="str">
        <f t="shared" si="240"/>
        <v/>
      </c>
      <c r="T5162" s="3">
        <f t="shared" si="241"/>
        <v>51534.57</v>
      </c>
    </row>
    <row r="5163" spans="1:20" x14ac:dyDescent="0.25">
      <c r="A5163" s="1" t="s">
        <v>13511</v>
      </c>
      <c r="B5163" s="1" t="s">
        <v>13512</v>
      </c>
      <c r="C5163" s="1" t="s">
        <v>13513</v>
      </c>
      <c r="D5163" s="1" t="s">
        <v>76</v>
      </c>
      <c r="E5163" s="1" t="s">
        <v>77</v>
      </c>
      <c r="F5163" s="1">
        <v>0</v>
      </c>
      <c r="G5163" s="2">
        <v>43038</v>
      </c>
      <c r="H5163" s="1" t="s">
        <v>22</v>
      </c>
      <c r="I5163" s="1" t="s">
        <v>23</v>
      </c>
      <c r="J5163" s="1" t="s">
        <v>1895</v>
      </c>
      <c r="K5163" s="2">
        <v>44771</v>
      </c>
      <c r="L5163" s="1" t="s">
        <v>42</v>
      </c>
      <c r="M5163" s="3">
        <v>47754.3</v>
      </c>
      <c r="N5163" s="3">
        <v>31879.68</v>
      </c>
      <c r="O5163" s="1">
        <v>642.85</v>
      </c>
      <c r="P5163" s="1" t="s">
        <v>32</v>
      </c>
      <c r="Q5163" s="3">
        <v>32522.53</v>
      </c>
      <c r="R5163" s="1" t="str">
        <f t="shared" si="242"/>
        <v>2017-10</v>
      </c>
      <c r="S5163" s="1" t="str">
        <f t="shared" si="240"/>
        <v>2022-07</v>
      </c>
      <c r="T5163" s="3">
        <f t="shared" si="241"/>
        <v>642.85</v>
      </c>
    </row>
    <row r="5164" spans="1:20" x14ac:dyDescent="0.25">
      <c r="A5164" s="1" t="s">
        <v>7308</v>
      </c>
      <c r="B5164" s="1" t="s">
        <v>13514</v>
      </c>
      <c r="C5164" s="1" t="s">
        <v>13515</v>
      </c>
      <c r="D5164" s="1" t="s">
        <v>39</v>
      </c>
      <c r="E5164" s="1" t="s">
        <v>3273</v>
      </c>
      <c r="F5164" s="1">
        <v>0</v>
      </c>
      <c r="G5164" s="2">
        <v>44693</v>
      </c>
      <c r="H5164" s="1" t="s">
        <v>30</v>
      </c>
      <c r="I5164" s="1" t="s">
        <v>31</v>
      </c>
      <c r="J5164" s="2">
        <v>44900</v>
      </c>
      <c r="K5164" s="2">
        <v>44894</v>
      </c>
      <c r="L5164" s="1" t="s">
        <v>42</v>
      </c>
      <c r="M5164" s="3">
        <v>29952</v>
      </c>
      <c r="N5164" s="3">
        <v>6006</v>
      </c>
      <c r="O5164" s="1" t="s">
        <v>32</v>
      </c>
      <c r="P5164" s="1" t="s">
        <v>32</v>
      </c>
      <c r="Q5164" s="3">
        <v>6006</v>
      </c>
      <c r="R5164" s="1" t="str">
        <f t="shared" si="242"/>
        <v>2022-05</v>
      </c>
      <c r="S5164" s="1" t="str">
        <f t="shared" si="240"/>
        <v>2022-11</v>
      </c>
      <c r="T5164" s="3">
        <f t="shared" si="241"/>
        <v>0</v>
      </c>
    </row>
    <row r="5165" spans="1:20" x14ac:dyDescent="0.25">
      <c r="A5165" s="1" t="s">
        <v>13516</v>
      </c>
      <c r="B5165" s="1" t="s">
        <v>13517</v>
      </c>
      <c r="C5165" s="1" t="s">
        <v>13518</v>
      </c>
      <c r="D5165" s="1" t="s">
        <v>70</v>
      </c>
      <c r="E5165" s="1" t="s">
        <v>429</v>
      </c>
      <c r="F5165" s="1">
        <v>0</v>
      </c>
      <c r="G5165" s="2">
        <v>41778</v>
      </c>
      <c r="H5165" s="1" t="s">
        <v>22</v>
      </c>
      <c r="I5165" s="1" t="s">
        <v>23</v>
      </c>
      <c r="J5165" s="2">
        <v>41456</v>
      </c>
      <c r="K5165" s="1"/>
      <c r="L5165" s="1" t="s">
        <v>24</v>
      </c>
      <c r="M5165" s="3">
        <v>52707.199999999997</v>
      </c>
      <c r="N5165" s="3">
        <v>52301.760000000002</v>
      </c>
      <c r="O5165" s="1" t="s">
        <v>32</v>
      </c>
      <c r="P5165" s="1" t="s">
        <v>32</v>
      </c>
      <c r="Q5165" s="3">
        <v>52301.760000000002</v>
      </c>
      <c r="R5165" s="1" t="str">
        <f t="shared" si="242"/>
        <v>2014-05</v>
      </c>
      <c r="S5165" s="1" t="str">
        <f t="shared" si="240"/>
        <v/>
      </c>
      <c r="T5165" s="3">
        <f t="shared" si="241"/>
        <v>0</v>
      </c>
    </row>
    <row r="5166" spans="1:20" x14ac:dyDescent="0.25">
      <c r="A5166" s="1" t="s">
        <v>13519</v>
      </c>
      <c r="B5166" s="1" t="s">
        <v>13520</v>
      </c>
      <c r="C5166" s="1" t="s">
        <v>13521</v>
      </c>
      <c r="D5166" s="1" t="s">
        <v>20</v>
      </c>
      <c r="E5166" s="1" t="s">
        <v>2590</v>
      </c>
      <c r="F5166" s="1">
        <v>0</v>
      </c>
      <c r="G5166" s="2">
        <v>42394</v>
      </c>
      <c r="H5166" s="1" t="s">
        <v>22</v>
      </c>
      <c r="I5166" s="1" t="s">
        <v>31</v>
      </c>
      <c r="J5166" s="1" t="s">
        <v>1732</v>
      </c>
      <c r="K5166" s="1"/>
      <c r="L5166" s="1" t="s">
        <v>24</v>
      </c>
      <c r="M5166" s="3">
        <v>42034.1</v>
      </c>
      <c r="N5166" s="3">
        <v>42034.2</v>
      </c>
      <c r="O5166" s="1">
        <v>282.92</v>
      </c>
      <c r="P5166" s="1">
        <v>125</v>
      </c>
      <c r="Q5166" s="3">
        <v>42442.12</v>
      </c>
      <c r="R5166" s="1" t="str">
        <f t="shared" si="242"/>
        <v>2016-01</v>
      </c>
      <c r="S5166" s="1" t="str">
        <f t="shared" si="240"/>
        <v/>
      </c>
      <c r="T5166" s="3">
        <f t="shared" si="241"/>
        <v>407.92</v>
      </c>
    </row>
    <row r="5167" spans="1:20" x14ac:dyDescent="0.25">
      <c r="A5167" s="1" t="s">
        <v>13522</v>
      </c>
      <c r="B5167" s="1" t="s">
        <v>13523</v>
      </c>
      <c r="C5167" s="1" t="s">
        <v>13524</v>
      </c>
      <c r="D5167" s="1" t="s">
        <v>39</v>
      </c>
      <c r="E5167" s="1" t="s">
        <v>750</v>
      </c>
      <c r="F5167" s="1">
        <v>0</v>
      </c>
      <c r="G5167" s="2">
        <v>43164</v>
      </c>
      <c r="H5167" s="1" t="s">
        <v>30</v>
      </c>
      <c r="I5167" s="1" t="s">
        <v>31</v>
      </c>
      <c r="J5167" s="2">
        <v>43223</v>
      </c>
      <c r="K5167" s="1"/>
      <c r="L5167" s="1" t="s">
        <v>24</v>
      </c>
      <c r="M5167" s="3">
        <v>53000.06</v>
      </c>
      <c r="N5167" s="3">
        <v>52934.44</v>
      </c>
      <c r="O5167" s="1">
        <v>356.73</v>
      </c>
      <c r="P5167" s="1">
        <v>125</v>
      </c>
      <c r="Q5167" s="3">
        <v>53416.17</v>
      </c>
      <c r="R5167" s="1" t="str">
        <f t="shared" si="242"/>
        <v>2018-03</v>
      </c>
      <c r="S5167" s="1" t="str">
        <f t="shared" si="240"/>
        <v/>
      </c>
      <c r="T5167" s="3">
        <f t="shared" si="241"/>
        <v>481.73</v>
      </c>
    </row>
    <row r="5168" spans="1:20" x14ac:dyDescent="0.25">
      <c r="A5168" s="1" t="s">
        <v>13525</v>
      </c>
      <c r="B5168" s="1" t="s">
        <v>13526</v>
      </c>
      <c r="C5168" s="1" t="s">
        <v>13527</v>
      </c>
      <c r="D5168" s="1" t="s">
        <v>20</v>
      </c>
      <c r="E5168" s="1" t="s">
        <v>306</v>
      </c>
      <c r="F5168" s="1">
        <v>0</v>
      </c>
      <c r="G5168" s="2">
        <v>44845</v>
      </c>
      <c r="H5168" s="1" t="s">
        <v>22</v>
      </c>
      <c r="I5168" s="1" t="s">
        <v>23</v>
      </c>
      <c r="J5168" s="2">
        <v>44875</v>
      </c>
      <c r="K5168" s="2">
        <v>44908</v>
      </c>
      <c r="L5168" s="1" t="s">
        <v>42</v>
      </c>
      <c r="M5168" s="3">
        <v>31720</v>
      </c>
      <c r="N5168" s="3">
        <v>1644</v>
      </c>
      <c r="O5168" s="1" t="s">
        <v>32</v>
      </c>
      <c r="P5168" s="1" t="s">
        <v>32</v>
      </c>
      <c r="Q5168" s="3">
        <v>1644</v>
      </c>
      <c r="R5168" s="1" t="str">
        <f t="shared" si="242"/>
        <v>2022-10</v>
      </c>
      <c r="S5168" s="1" t="str">
        <f t="shared" si="240"/>
        <v>2022-12</v>
      </c>
      <c r="T5168" s="3">
        <f t="shared" si="241"/>
        <v>0</v>
      </c>
    </row>
    <row r="5169" spans="1:20" x14ac:dyDescent="0.25">
      <c r="A5169" s="1" t="s">
        <v>13528</v>
      </c>
      <c r="B5169" s="1" t="s">
        <v>13526</v>
      </c>
      <c r="C5169" s="1" t="s">
        <v>13529</v>
      </c>
      <c r="D5169" s="1" t="s">
        <v>39</v>
      </c>
      <c r="E5169" s="1" t="s">
        <v>414</v>
      </c>
      <c r="F5169" s="1">
        <v>0</v>
      </c>
      <c r="G5169" s="2">
        <v>44535</v>
      </c>
      <c r="H5169" s="1" t="s">
        <v>22</v>
      </c>
      <c r="I5169" s="1" t="s">
        <v>31</v>
      </c>
      <c r="J5169" s="2">
        <v>44352</v>
      </c>
      <c r="K5169" s="1"/>
      <c r="L5169" s="1" t="s">
        <v>24</v>
      </c>
      <c r="M5169" s="3">
        <v>38350.83</v>
      </c>
      <c r="N5169" s="3">
        <v>39453.25</v>
      </c>
      <c r="O5169" s="1">
        <v>539.34</v>
      </c>
      <c r="P5169" s="1" t="s">
        <v>32</v>
      </c>
      <c r="Q5169" s="3">
        <v>39992.589999999997</v>
      </c>
      <c r="R5169" s="1" t="str">
        <f t="shared" si="242"/>
        <v>2021-12</v>
      </c>
      <c r="S5169" s="1" t="str">
        <f t="shared" si="240"/>
        <v/>
      </c>
      <c r="T5169" s="3">
        <f t="shared" si="241"/>
        <v>539.34</v>
      </c>
    </row>
    <row r="5170" spans="1:20" x14ac:dyDescent="0.25">
      <c r="A5170" s="1" t="s">
        <v>3390</v>
      </c>
      <c r="B5170" s="1" t="s">
        <v>13530</v>
      </c>
      <c r="C5170" s="1" t="s">
        <v>13531</v>
      </c>
      <c r="D5170" s="1" t="s">
        <v>227</v>
      </c>
      <c r="E5170" s="1" t="s">
        <v>3668</v>
      </c>
      <c r="F5170" s="1">
        <v>0</v>
      </c>
      <c r="G5170" s="2">
        <v>41946</v>
      </c>
      <c r="H5170" s="1" t="s">
        <v>30</v>
      </c>
      <c r="I5170" s="1" t="s">
        <v>31</v>
      </c>
      <c r="J5170" s="2">
        <v>41709</v>
      </c>
      <c r="K5170" s="1"/>
      <c r="L5170" s="1" t="s">
        <v>24</v>
      </c>
      <c r="M5170" s="3">
        <v>57974.8</v>
      </c>
      <c r="N5170" s="3">
        <v>57301.11</v>
      </c>
      <c r="O5170" s="1" t="s">
        <v>32</v>
      </c>
      <c r="P5170" s="1">
        <v>125</v>
      </c>
      <c r="Q5170" s="3">
        <v>57426.11</v>
      </c>
      <c r="R5170" s="1" t="str">
        <f t="shared" si="242"/>
        <v>2014-11</v>
      </c>
      <c r="S5170" s="1" t="str">
        <f t="shared" si="240"/>
        <v/>
      </c>
      <c r="T5170" s="3">
        <f t="shared" si="241"/>
        <v>125</v>
      </c>
    </row>
    <row r="5171" spans="1:20" x14ac:dyDescent="0.25">
      <c r="A5171" s="1" t="s">
        <v>2428</v>
      </c>
      <c r="B5171" s="1" t="s">
        <v>13532</v>
      </c>
      <c r="C5171" s="1" t="s">
        <v>13533</v>
      </c>
      <c r="D5171" s="1" t="s">
        <v>284</v>
      </c>
      <c r="E5171" s="1" t="s">
        <v>1011</v>
      </c>
      <c r="F5171" s="1">
        <v>0</v>
      </c>
      <c r="G5171" s="2">
        <v>44284</v>
      </c>
      <c r="H5171" s="1" t="s">
        <v>30</v>
      </c>
      <c r="I5171" s="1" t="s">
        <v>31</v>
      </c>
      <c r="J5171" s="1" t="s">
        <v>265</v>
      </c>
      <c r="K5171" s="1"/>
      <c r="L5171" s="1" t="s">
        <v>24</v>
      </c>
      <c r="M5171" s="3">
        <v>45899.98</v>
      </c>
      <c r="N5171" s="3">
        <v>45865.8</v>
      </c>
      <c r="O5171" s="1" t="s">
        <v>32</v>
      </c>
      <c r="P5171" s="1">
        <v>125</v>
      </c>
      <c r="Q5171" s="3">
        <v>45990.8</v>
      </c>
      <c r="R5171" s="1" t="str">
        <f t="shared" si="242"/>
        <v>2021-03</v>
      </c>
      <c r="S5171" s="1" t="str">
        <f t="shared" si="240"/>
        <v/>
      </c>
      <c r="T5171" s="3">
        <f t="shared" si="241"/>
        <v>125</v>
      </c>
    </row>
    <row r="5172" spans="1:20" x14ac:dyDescent="0.25">
      <c r="A5172" s="1" t="s">
        <v>13534</v>
      </c>
      <c r="B5172" s="1" t="s">
        <v>13535</v>
      </c>
      <c r="C5172" s="1" t="s">
        <v>13536</v>
      </c>
      <c r="D5172" s="1" t="s">
        <v>70</v>
      </c>
      <c r="E5172" s="1" t="s">
        <v>1409</v>
      </c>
      <c r="F5172" s="1">
        <v>0</v>
      </c>
      <c r="G5172" s="2">
        <v>39790</v>
      </c>
      <c r="H5172" s="1" t="s">
        <v>22</v>
      </c>
      <c r="I5172" s="1" t="s">
        <v>31</v>
      </c>
      <c r="J5172" s="2">
        <v>39672</v>
      </c>
      <c r="K5172" s="1"/>
      <c r="L5172" s="1" t="s">
        <v>24</v>
      </c>
      <c r="M5172" s="3">
        <v>59702.86</v>
      </c>
      <c r="N5172" s="3">
        <v>59703.68</v>
      </c>
      <c r="O5172" s="1" t="s">
        <v>32</v>
      </c>
      <c r="P5172" s="1" t="s">
        <v>32</v>
      </c>
      <c r="Q5172" s="3">
        <v>59703.68</v>
      </c>
      <c r="R5172" s="1" t="str">
        <f t="shared" si="242"/>
        <v>2008-12</v>
      </c>
      <c r="S5172" s="1" t="str">
        <f t="shared" si="240"/>
        <v/>
      </c>
      <c r="T5172" s="3">
        <f t="shared" si="241"/>
        <v>0</v>
      </c>
    </row>
    <row r="5173" spans="1:20" x14ac:dyDescent="0.25">
      <c r="A5173" s="1" t="s">
        <v>6199</v>
      </c>
      <c r="B5173" s="1" t="s">
        <v>13537</v>
      </c>
      <c r="C5173" s="1" t="s">
        <v>13538</v>
      </c>
      <c r="D5173" s="1" t="s">
        <v>20</v>
      </c>
      <c r="E5173" s="1" t="s">
        <v>61</v>
      </c>
      <c r="F5173" s="1">
        <v>0</v>
      </c>
      <c r="G5173" s="2">
        <v>40210</v>
      </c>
      <c r="H5173" s="1" t="s">
        <v>22</v>
      </c>
      <c r="I5173" s="1" t="s">
        <v>23</v>
      </c>
      <c r="J5173" s="2">
        <v>40180</v>
      </c>
      <c r="K5173" s="1"/>
      <c r="L5173" s="1" t="s">
        <v>24</v>
      </c>
      <c r="M5173" s="3">
        <v>68792.460000000006</v>
      </c>
      <c r="N5173" s="3">
        <v>72438.460000000006</v>
      </c>
      <c r="O5173" s="3">
        <v>3041.73</v>
      </c>
      <c r="P5173" s="1">
        <v>125</v>
      </c>
      <c r="Q5173" s="3">
        <v>75605.19</v>
      </c>
      <c r="R5173" s="1" t="str">
        <f t="shared" si="242"/>
        <v>2010-02</v>
      </c>
      <c r="S5173" s="1" t="str">
        <f t="shared" si="240"/>
        <v/>
      </c>
      <c r="T5173" s="3">
        <f t="shared" si="241"/>
        <v>3166.73</v>
      </c>
    </row>
    <row r="5174" spans="1:20" x14ac:dyDescent="0.25">
      <c r="A5174" s="1" t="s">
        <v>2051</v>
      </c>
      <c r="B5174" s="1" t="s">
        <v>8078</v>
      </c>
      <c r="C5174" s="1" t="s">
        <v>13539</v>
      </c>
      <c r="D5174" s="1" t="s">
        <v>76</v>
      </c>
      <c r="E5174" s="1" t="s">
        <v>858</v>
      </c>
      <c r="F5174" s="1">
        <v>0</v>
      </c>
      <c r="G5174" s="2">
        <v>36234</v>
      </c>
      <c r="H5174" s="1" t="s">
        <v>22</v>
      </c>
      <c r="I5174" s="1" t="s">
        <v>31</v>
      </c>
      <c r="J5174" s="1" t="s">
        <v>8165</v>
      </c>
      <c r="K5174" s="1"/>
      <c r="L5174" s="1" t="s">
        <v>24</v>
      </c>
      <c r="M5174" s="3">
        <v>39893.360000000001</v>
      </c>
      <c r="N5174" s="3">
        <v>39560.9</v>
      </c>
      <c r="O5174" s="1" t="s">
        <v>32</v>
      </c>
      <c r="P5174" s="3">
        <v>1396.27</v>
      </c>
      <c r="Q5174" s="3">
        <v>40957.17</v>
      </c>
      <c r="R5174" s="1" t="str">
        <f t="shared" si="242"/>
        <v>1999-03</v>
      </c>
      <c r="S5174" s="1" t="str">
        <f t="shared" si="240"/>
        <v/>
      </c>
      <c r="T5174" s="3">
        <f t="shared" si="241"/>
        <v>1396.27</v>
      </c>
    </row>
    <row r="5175" spans="1:20" x14ac:dyDescent="0.25">
      <c r="A5175" s="1" t="s">
        <v>13540</v>
      </c>
      <c r="B5175" s="1" t="s">
        <v>8078</v>
      </c>
      <c r="C5175" s="1" t="s">
        <v>13541</v>
      </c>
      <c r="D5175" s="1" t="s">
        <v>52</v>
      </c>
      <c r="E5175" s="1" t="s">
        <v>11786</v>
      </c>
      <c r="F5175" s="1">
        <v>0</v>
      </c>
      <c r="G5175" s="2">
        <v>44816</v>
      </c>
      <c r="H5175" s="1" t="s">
        <v>30</v>
      </c>
      <c r="I5175" s="1" t="s">
        <v>31</v>
      </c>
      <c r="J5175" s="2">
        <v>44904</v>
      </c>
      <c r="K5175" s="1"/>
      <c r="L5175" s="1" t="s">
        <v>24</v>
      </c>
      <c r="M5175" s="3">
        <v>35206.29</v>
      </c>
      <c r="N5175" s="3">
        <v>9343.2900000000009</v>
      </c>
      <c r="O5175" s="1">
        <v>25.38</v>
      </c>
      <c r="P5175" s="1" t="s">
        <v>32</v>
      </c>
      <c r="Q5175" s="3">
        <v>9368.67</v>
      </c>
      <c r="R5175" s="1" t="str">
        <f t="shared" si="242"/>
        <v>2022-09</v>
      </c>
      <c r="S5175" s="1" t="str">
        <f t="shared" si="240"/>
        <v/>
      </c>
      <c r="T5175" s="3">
        <f t="shared" si="241"/>
        <v>25.38</v>
      </c>
    </row>
    <row r="5176" spans="1:20" x14ac:dyDescent="0.25">
      <c r="A5176" s="1" t="s">
        <v>13542</v>
      </c>
      <c r="B5176" s="1" t="s">
        <v>13543</v>
      </c>
      <c r="C5176" s="1" t="s">
        <v>13544</v>
      </c>
      <c r="D5176" s="1" t="s">
        <v>39</v>
      </c>
      <c r="E5176" s="1" t="s">
        <v>40</v>
      </c>
      <c r="F5176" s="1">
        <v>0</v>
      </c>
      <c r="G5176" s="2">
        <v>44722</v>
      </c>
      <c r="H5176" s="1" t="s">
        <v>30</v>
      </c>
      <c r="I5176" s="1" t="s">
        <v>31</v>
      </c>
      <c r="J5176" s="2">
        <v>44840</v>
      </c>
      <c r="K5176" s="2">
        <v>44809</v>
      </c>
      <c r="L5176" s="1" t="s">
        <v>42</v>
      </c>
      <c r="M5176" s="3">
        <v>39936</v>
      </c>
      <c r="N5176" s="1">
        <v>808</v>
      </c>
      <c r="O5176" s="1" t="s">
        <v>32</v>
      </c>
      <c r="P5176" s="1">
        <v>100</v>
      </c>
      <c r="Q5176" s="1">
        <v>908</v>
      </c>
      <c r="R5176" s="1" t="str">
        <f t="shared" si="242"/>
        <v>2022-06</v>
      </c>
      <c r="S5176" s="1" t="str">
        <f t="shared" si="240"/>
        <v>2022-09</v>
      </c>
      <c r="T5176" s="3">
        <f t="shared" si="241"/>
        <v>100</v>
      </c>
    </row>
    <row r="5177" spans="1:20" x14ac:dyDescent="0.25">
      <c r="A5177" s="1" t="s">
        <v>8128</v>
      </c>
      <c r="B5177" s="1" t="s">
        <v>13545</v>
      </c>
      <c r="C5177" s="1" t="s">
        <v>13546</v>
      </c>
      <c r="D5177" s="1" t="s">
        <v>70</v>
      </c>
      <c r="E5177" s="1" t="s">
        <v>9457</v>
      </c>
      <c r="F5177" s="1">
        <v>0</v>
      </c>
      <c r="G5177" s="2">
        <v>43487</v>
      </c>
      <c r="H5177" s="1" t="s">
        <v>22</v>
      </c>
      <c r="I5177" s="1" t="s">
        <v>31</v>
      </c>
      <c r="J5177" s="1" t="s">
        <v>5363</v>
      </c>
      <c r="K5177" s="2">
        <v>44659</v>
      </c>
      <c r="L5177" s="1" t="s">
        <v>42</v>
      </c>
      <c r="M5177" s="3">
        <v>98831.2</v>
      </c>
      <c r="N5177" s="3">
        <v>24422.71</v>
      </c>
      <c r="O5177" s="1" t="s">
        <v>32</v>
      </c>
      <c r="P5177" s="1" t="s">
        <v>32</v>
      </c>
      <c r="Q5177" s="3">
        <v>24422.71</v>
      </c>
      <c r="R5177" s="1" t="str">
        <f t="shared" si="242"/>
        <v>2019-01</v>
      </c>
      <c r="S5177" s="1" t="str">
        <f t="shared" si="240"/>
        <v>2022-04</v>
      </c>
      <c r="T5177" s="3">
        <f t="shared" si="241"/>
        <v>0</v>
      </c>
    </row>
    <row r="5178" spans="1:20" x14ac:dyDescent="0.25">
      <c r="A5178" s="1" t="s">
        <v>13547</v>
      </c>
      <c r="B5178" s="1" t="s">
        <v>13545</v>
      </c>
      <c r="C5178" s="1" t="s">
        <v>13548</v>
      </c>
      <c r="D5178" s="1" t="s">
        <v>237</v>
      </c>
      <c r="E5178" s="1" t="s">
        <v>3063</v>
      </c>
      <c r="F5178" s="1">
        <v>0</v>
      </c>
      <c r="G5178" s="2">
        <v>30774</v>
      </c>
      <c r="H5178" s="1" t="s">
        <v>30</v>
      </c>
      <c r="I5178" s="1" t="s">
        <v>31</v>
      </c>
      <c r="J5178" s="2">
        <v>30716</v>
      </c>
      <c r="K5178" s="1"/>
      <c r="L5178" s="1" t="s">
        <v>24</v>
      </c>
      <c r="M5178" s="3">
        <v>57739.14</v>
      </c>
      <c r="N5178" s="3">
        <v>57694.8</v>
      </c>
      <c r="O5178" s="1" t="s">
        <v>32</v>
      </c>
      <c r="P5178" s="3">
        <v>3011.96</v>
      </c>
      <c r="Q5178" s="3">
        <v>60706.76</v>
      </c>
      <c r="R5178" s="1" t="str">
        <f t="shared" si="242"/>
        <v>1984-04</v>
      </c>
      <c r="S5178" s="1" t="str">
        <f t="shared" si="240"/>
        <v/>
      </c>
      <c r="T5178" s="3">
        <f t="shared" si="241"/>
        <v>3011.96</v>
      </c>
    </row>
    <row r="5179" spans="1:20" x14ac:dyDescent="0.25">
      <c r="A5179" s="1" t="s">
        <v>8624</v>
      </c>
      <c r="B5179" s="1" t="s">
        <v>13545</v>
      </c>
      <c r="C5179" s="1" t="s">
        <v>13549</v>
      </c>
      <c r="D5179" s="1" t="s">
        <v>39</v>
      </c>
      <c r="E5179" s="1" t="s">
        <v>66</v>
      </c>
      <c r="F5179" s="1">
        <v>0</v>
      </c>
      <c r="G5179" s="2">
        <v>40777</v>
      </c>
      <c r="H5179" s="1" t="s">
        <v>30</v>
      </c>
      <c r="I5179" s="1" t="s">
        <v>31</v>
      </c>
      <c r="J5179" s="1" t="s">
        <v>13550</v>
      </c>
      <c r="K5179" s="1"/>
      <c r="L5179" s="1" t="s">
        <v>24</v>
      </c>
      <c r="M5179" s="3">
        <v>43160.42</v>
      </c>
      <c r="N5179" s="3">
        <v>37209.699999999997</v>
      </c>
      <c r="O5179" s="3">
        <v>5732.84</v>
      </c>
      <c r="P5179" s="1" t="s">
        <v>32</v>
      </c>
      <c r="Q5179" s="3">
        <v>42942.54</v>
      </c>
      <c r="R5179" s="1" t="str">
        <f t="shared" si="242"/>
        <v>2011-08</v>
      </c>
      <c r="S5179" s="1" t="str">
        <f t="shared" si="240"/>
        <v/>
      </c>
      <c r="T5179" s="3">
        <f t="shared" si="241"/>
        <v>5732.84</v>
      </c>
    </row>
    <row r="5180" spans="1:20" x14ac:dyDescent="0.25">
      <c r="A5180" s="1" t="s">
        <v>5723</v>
      </c>
      <c r="B5180" s="1" t="s">
        <v>13545</v>
      </c>
      <c r="C5180" s="1" t="s">
        <v>13551</v>
      </c>
      <c r="D5180" s="1" t="s">
        <v>20</v>
      </c>
      <c r="E5180" s="1" t="s">
        <v>205</v>
      </c>
      <c r="F5180" s="1">
        <v>0</v>
      </c>
      <c r="G5180" s="2">
        <v>38488</v>
      </c>
      <c r="H5180" s="1" t="s">
        <v>30</v>
      </c>
      <c r="I5180" s="1" t="s">
        <v>31</v>
      </c>
      <c r="J5180" s="1" t="s">
        <v>9589</v>
      </c>
      <c r="K5180" s="1"/>
      <c r="L5180" s="1" t="s">
        <v>24</v>
      </c>
      <c r="M5180" s="3">
        <v>42566.58</v>
      </c>
      <c r="N5180" s="3">
        <v>43767.24</v>
      </c>
      <c r="O5180" s="3">
        <v>7363.2</v>
      </c>
      <c r="P5180" s="1">
        <v>125</v>
      </c>
      <c r="Q5180" s="3">
        <v>51255.44</v>
      </c>
      <c r="R5180" s="1" t="str">
        <f t="shared" si="242"/>
        <v>2005-05</v>
      </c>
      <c r="S5180" s="1" t="str">
        <f t="shared" si="240"/>
        <v/>
      </c>
      <c r="T5180" s="3">
        <f t="shared" si="241"/>
        <v>7488.2</v>
      </c>
    </row>
    <row r="5181" spans="1:20" x14ac:dyDescent="0.25">
      <c r="A5181" s="1" t="s">
        <v>13552</v>
      </c>
      <c r="B5181" s="1" t="s">
        <v>13545</v>
      </c>
      <c r="C5181" s="1" t="s">
        <v>13553</v>
      </c>
      <c r="D5181" s="1" t="s">
        <v>39</v>
      </c>
      <c r="E5181" s="1" t="s">
        <v>40</v>
      </c>
      <c r="F5181" s="1">
        <v>0</v>
      </c>
      <c r="G5181" s="2">
        <v>44883</v>
      </c>
      <c r="H5181" s="1" t="s">
        <v>30</v>
      </c>
      <c r="I5181" s="1" t="s">
        <v>31</v>
      </c>
      <c r="J5181" s="1" t="s">
        <v>4511</v>
      </c>
      <c r="K5181" s="1"/>
      <c r="L5181" s="1" t="s">
        <v>24</v>
      </c>
      <c r="M5181" s="3">
        <v>29952</v>
      </c>
      <c r="N5181" s="3">
        <v>6038.5</v>
      </c>
      <c r="O5181" s="1" t="s">
        <v>32</v>
      </c>
      <c r="P5181" s="1" t="s">
        <v>32</v>
      </c>
      <c r="Q5181" s="3">
        <v>6038.5</v>
      </c>
      <c r="R5181" s="1" t="str">
        <f t="shared" si="242"/>
        <v>2022-11</v>
      </c>
      <c r="S5181" s="1" t="str">
        <f t="shared" si="240"/>
        <v/>
      </c>
      <c r="T5181" s="3">
        <f t="shared" si="241"/>
        <v>0</v>
      </c>
    </row>
    <row r="5182" spans="1:20" x14ac:dyDescent="0.25">
      <c r="A5182" s="1" t="s">
        <v>13554</v>
      </c>
      <c r="B5182" s="1" t="s">
        <v>13555</v>
      </c>
      <c r="C5182" s="1" t="s">
        <v>13556</v>
      </c>
      <c r="D5182" s="1" t="s">
        <v>88</v>
      </c>
      <c r="E5182" s="1" t="s">
        <v>89</v>
      </c>
      <c r="F5182" s="1">
        <v>0</v>
      </c>
      <c r="G5182" s="2">
        <v>42604</v>
      </c>
      <c r="H5182" s="1" t="s">
        <v>22</v>
      </c>
      <c r="I5182" s="1" t="s">
        <v>31</v>
      </c>
      <c r="J5182" s="1" t="s">
        <v>1872</v>
      </c>
      <c r="K5182" s="1"/>
      <c r="L5182" s="1" t="s">
        <v>24</v>
      </c>
      <c r="M5182" s="3">
        <v>59999.89</v>
      </c>
      <c r="N5182" s="3">
        <v>60000.2</v>
      </c>
      <c r="O5182" s="1" t="s">
        <v>32</v>
      </c>
      <c r="P5182" s="1" t="s">
        <v>32</v>
      </c>
      <c r="Q5182" s="3">
        <v>60000.2</v>
      </c>
      <c r="R5182" s="1" t="str">
        <f t="shared" si="242"/>
        <v>2016-08</v>
      </c>
      <c r="S5182" s="1" t="str">
        <f t="shared" si="240"/>
        <v/>
      </c>
      <c r="T5182" s="3">
        <f t="shared" si="241"/>
        <v>0</v>
      </c>
    </row>
    <row r="5183" spans="1:20" x14ac:dyDescent="0.25">
      <c r="A5183" s="1" t="s">
        <v>13557</v>
      </c>
      <c r="B5183" s="1" t="s">
        <v>13558</v>
      </c>
      <c r="C5183" s="1" t="s">
        <v>13559</v>
      </c>
      <c r="D5183" s="1" t="s">
        <v>498</v>
      </c>
      <c r="E5183" s="1" t="s">
        <v>1610</v>
      </c>
      <c r="F5183" s="1">
        <v>0</v>
      </c>
      <c r="G5183" s="2">
        <v>39615</v>
      </c>
      <c r="H5183" s="1" t="s">
        <v>30</v>
      </c>
      <c r="I5183" s="1" t="s">
        <v>31</v>
      </c>
      <c r="J5183" s="1" t="s">
        <v>1711</v>
      </c>
      <c r="K5183" s="2">
        <v>44594</v>
      </c>
      <c r="L5183" s="1" t="s">
        <v>42</v>
      </c>
      <c r="M5183" s="3">
        <v>91640.639999999999</v>
      </c>
      <c r="N5183" s="3">
        <v>11843.78</v>
      </c>
      <c r="O5183" s="3">
        <v>1492.62</v>
      </c>
      <c r="P5183" s="1">
        <v>304</v>
      </c>
      <c r="Q5183" s="3">
        <v>13640.4</v>
      </c>
      <c r="R5183" s="1" t="str">
        <f t="shared" si="242"/>
        <v>2008-06</v>
      </c>
      <c r="S5183" s="1" t="str">
        <f t="shared" si="240"/>
        <v>2022-02</v>
      </c>
      <c r="T5183" s="3">
        <f t="shared" si="241"/>
        <v>1796.62</v>
      </c>
    </row>
    <row r="5184" spans="1:20" x14ac:dyDescent="0.25">
      <c r="A5184" s="1" t="s">
        <v>13560</v>
      </c>
      <c r="B5184" s="1" t="s">
        <v>13561</v>
      </c>
      <c r="C5184" s="1" t="s">
        <v>13562</v>
      </c>
      <c r="D5184" s="1" t="s">
        <v>20</v>
      </c>
      <c r="E5184" s="1" t="s">
        <v>1625</v>
      </c>
      <c r="F5184" s="1">
        <v>0</v>
      </c>
      <c r="G5184" s="2">
        <v>44508</v>
      </c>
      <c r="H5184" s="1" t="s">
        <v>22</v>
      </c>
      <c r="I5184" s="1" t="s">
        <v>257</v>
      </c>
      <c r="J5184" s="1" t="s">
        <v>1588</v>
      </c>
      <c r="K5184" s="1"/>
      <c r="L5184" s="1" t="s">
        <v>24</v>
      </c>
      <c r="M5184" s="3">
        <v>61609.599999999999</v>
      </c>
      <c r="N5184" s="3">
        <v>43502.09</v>
      </c>
      <c r="O5184" s="3">
        <v>4788.51</v>
      </c>
      <c r="P5184" s="1">
        <v>125</v>
      </c>
      <c r="Q5184" s="3">
        <v>48415.6</v>
      </c>
      <c r="R5184" s="1" t="str">
        <f t="shared" si="242"/>
        <v>2021-11</v>
      </c>
      <c r="S5184" s="1" t="str">
        <f t="shared" si="240"/>
        <v/>
      </c>
      <c r="T5184" s="3">
        <f t="shared" si="241"/>
        <v>4913.51</v>
      </c>
    </row>
    <row r="5185" spans="1:20" x14ac:dyDescent="0.25">
      <c r="A5185" s="1" t="s">
        <v>13563</v>
      </c>
      <c r="B5185" s="1" t="s">
        <v>13564</v>
      </c>
      <c r="C5185" s="1" t="s">
        <v>13565</v>
      </c>
      <c r="D5185" s="1" t="s">
        <v>82</v>
      </c>
      <c r="E5185" s="1" t="s">
        <v>639</v>
      </c>
      <c r="F5185" s="1">
        <v>0</v>
      </c>
      <c r="G5185" s="2">
        <v>37312</v>
      </c>
      <c r="H5185" s="1" t="s">
        <v>22</v>
      </c>
      <c r="I5185" s="1" t="s">
        <v>31</v>
      </c>
      <c r="J5185" s="1" t="s">
        <v>4933</v>
      </c>
      <c r="K5185" s="1"/>
      <c r="L5185" s="1" t="s">
        <v>24</v>
      </c>
      <c r="M5185" s="3">
        <v>37864.74</v>
      </c>
      <c r="N5185" s="3">
        <v>39058.58</v>
      </c>
      <c r="O5185" s="1">
        <v>40.96</v>
      </c>
      <c r="P5185" s="1" t="s">
        <v>32</v>
      </c>
      <c r="Q5185" s="3">
        <v>39099.54</v>
      </c>
      <c r="R5185" s="1" t="str">
        <f t="shared" si="242"/>
        <v>2002-02</v>
      </c>
      <c r="S5185" s="1" t="str">
        <f t="shared" si="240"/>
        <v/>
      </c>
      <c r="T5185" s="3">
        <f t="shared" si="241"/>
        <v>40.96</v>
      </c>
    </row>
    <row r="5186" spans="1:20" x14ac:dyDescent="0.25">
      <c r="A5186" s="1" t="s">
        <v>13566</v>
      </c>
      <c r="B5186" s="1" t="s">
        <v>13567</v>
      </c>
      <c r="C5186" s="1" t="s">
        <v>13568</v>
      </c>
      <c r="D5186" s="1" t="s">
        <v>123</v>
      </c>
      <c r="E5186" s="1" t="s">
        <v>13569</v>
      </c>
      <c r="F5186" s="1">
        <v>0</v>
      </c>
      <c r="G5186" s="2">
        <v>43738</v>
      </c>
      <c r="H5186" s="1" t="s">
        <v>22</v>
      </c>
      <c r="I5186" s="1" t="s">
        <v>170</v>
      </c>
      <c r="J5186" s="1" t="s">
        <v>4489</v>
      </c>
      <c r="K5186" s="2">
        <v>44729</v>
      </c>
      <c r="L5186" s="1" t="s">
        <v>42</v>
      </c>
      <c r="M5186" s="3">
        <v>35446.74</v>
      </c>
      <c r="N5186" s="3">
        <v>15900.89</v>
      </c>
      <c r="O5186" s="3">
        <v>3773.39</v>
      </c>
      <c r="P5186" s="1" t="s">
        <v>32</v>
      </c>
      <c r="Q5186" s="3">
        <v>19674.28</v>
      </c>
      <c r="R5186" s="1" t="str">
        <f t="shared" si="242"/>
        <v>2019-09</v>
      </c>
      <c r="S5186" s="1" t="str">
        <f t="shared" ref="S5186:S5249" si="243">IF(OR(ISBLANK(K5186), K5186=0), "", TEXT(K5186, "yyyy-mm"))</f>
        <v>2022-06</v>
      </c>
      <c r="T5186" s="3">
        <f t="shared" ref="T5186:T5249" si="244">IFERROR(VALUE(SUBSTITUTE(O5186, ",", "")), 0) + IFERROR(VALUE(SUBSTITUTE(P5186, ",", "")), 0)</f>
        <v>3773.39</v>
      </c>
    </row>
    <row r="5187" spans="1:20" x14ac:dyDescent="0.25">
      <c r="A5187" s="1" t="s">
        <v>1622</v>
      </c>
      <c r="B5187" s="1" t="s">
        <v>13570</v>
      </c>
      <c r="C5187" s="1" t="s">
        <v>13571</v>
      </c>
      <c r="D5187" s="1" t="s">
        <v>113</v>
      </c>
      <c r="E5187" s="1" t="s">
        <v>879</v>
      </c>
      <c r="F5187" s="1">
        <v>0</v>
      </c>
      <c r="G5187" s="2">
        <v>44536</v>
      </c>
      <c r="H5187" s="1" t="s">
        <v>22</v>
      </c>
      <c r="I5187" s="1" t="s">
        <v>31</v>
      </c>
      <c r="J5187" s="2">
        <v>44359</v>
      </c>
      <c r="K5187" s="1"/>
      <c r="L5187" s="1" t="s">
        <v>24</v>
      </c>
      <c r="M5187" s="3">
        <v>66999.92</v>
      </c>
      <c r="N5187" s="3">
        <v>65858.850000000006</v>
      </c>
      <c r="O5187" s="1">
        <v>879.74</v>
      </c>
      <c r="P5187" s="1">
        <v>100</v>
      </c>
      <c r="Q5187" s="3">
        <v>66838.59</v>
      </c>
      <c r="R5187" s="1" t="str">
        <f t="shared" ref="R5187:R5250" si="245">TEXT(G5187, "yyyy-mm")</f>
        <v>2021-12</v>
      </c>
      <c r="S5187" s="1" t="str">
        <f t="shared" si="243"/>
        <v/>
      </c>
      <c r="T5187" s="3">
        <f t="shared" si="244"/>
        <v>979.74</v>
      </c>
    </row>
    <row r="5188" spans="1:20" x14ac:dyDescent="0.25">
      <c r="A5188" s="1" t="s">
        <v>13572</v>
      </c>
      <c r="B5188" s="1" t="s">
        <v>13570</v>
      </c>
      <c r="C5188" s="1" t="s">
        <v>13573</v>
      </c>
      <c r="D5188" s="1" t="s">
        <v>52</v>
      </c>
      <c r="E5188" s="1" t="s">
        <v>12465</v>
      </c>
      <c r="F5188" s="1">
        <v>0</v>
      </c>
      <c r="G5188" s="2">
        <v>36129</v>
      </c>
      <c r="H5188" s="1" t="s">
        <v>22</v>
      </c>
      <c r="I5188" s="1" t="s">
        <v>23</v>
      </c>
      <c r="J5188" s="1" t="s">
        <v>13574</v>
      </c>
      <c r="K5188" s="1"/>
      <c r="L5188" s="1" t="s">
        <v>24</v>
      </c>
      <c r="M5188" s="3">
        <v>38033.629999999997</v>
      </c>
      <c r="N5188" s="3">
        <v>37734.050000000003</v>
      </c>
      <c r="O5188" s="1" t="s">
        <v>32</v>
      </c>
      <c r="P5188" s="1" t="s">
        <v>32</v>
      </c>
      <c r="Q5188" s="3">
        <v>37734.050000000003</v>
      </c>
      <c r="R5188" s="1" t="str">
        <f t="shared" si="245"/>
        <v>1998-11</v>
      </c>
      <c r="S5188" s="1" t="str">
        <f t="shared" si="243"/>
        <v/>
      </c>
      <c r="T5188" s="3">
        <f t="shared" si="244"/>
        <v>0</v>
      </c>
    </row>
    <row r="5189" spans="1:20" x14ac:dyDescent="0.25">
      <c r="A5189" s="1" t="s">
        <v>13575</v>
      </c>
      <c r="B5189" s="1" t="s">
        <v>13576</v>
      </c>
      <c r="C5189" s="1" t="s">
        <v>13577</v>
      </c>
      <c r="D5189" s="1" t="s">
        <v>39</v>
      </c>
      <c r="E5189" s="1" t="s">
        <v>40</v>
      </c>
      <c r="F5189" s="1">
        <v>0</v>
      </c>
      <c r="G5189" s="2">
        <v>44600</v>
      </c>
      <c r="H5189" s="1" t="s">
        <v>30</v>
      </c>
      <c r="I5189" s="1" t="s">
        <v>31</v>
      </c>
      <c r="J5189" s="2">
        <v>44775</v>
      </c>
      <c r="K5189" s="2">
        <v>44635</v>
      </c>
      <c r="L5189" s="1" t="s">
        <v>42</v>
      </c>
      <c r="M5189" s="3">
        <v>29952</v>
      </c>
      <c r="N5189" s="1">
        <v>540</v>
      </c>
      <c r="O5189" s="1" t="s">
        <v>32</v>
      </c>
      <c r="P5189" s="1">
        <v>100</v>
      </c>
      <c r="Q5189" s="1">
        <v>640</v>
      </c>
      <c r="R5189" s="1" t="str">
        <f t="shared" si="245"/>
        <v>2022-02</v>
      </c>
      <c r="S5189" s="1" t="str">
        <f t="shared" si="243"/>
        <v>2022-03</v>
      </c>
      <c r="T5189" s="3">
        <f t="shared" si="244"/>
        <v>100</v>
      </c>
    </row>
    <row r="5190" spans="1:20" x14ac:dyDescent="0.25">
      <c r="A5190" s="1" t="s">
        <v>12537</v>
      </c>
      <c r="B5190" s="1" t="s">
        <v>13578</v>
      </c>
      <c r="C5190" s="1" t="s">
        <v>13579</v>
      </c>
      <c r="D5190" s="1" t="s">
        <v>70</v>
      </c>
      <c r="E5190" s="1" t="s">
        <v>7322</v>
      </c>
      <c r="F5190" s="1">
        <v>0</v>
      </c>
      <c r="G5190" s="2">
        <v>44830</v>
      </c>
      <c r="H5190" s="1" t="s">
        <v>22</v>
      </c>
      <c r="I5190" s="1" t="s">
        <v>31</v>
      </c>
      <c r="J5190" s="1" t="s">
        <v>310</v>
      </c>
      <c r="K5190" s="1"/>
      <c r="L5190" s="1" t="s">
        <v>24</v>
      </c>
      <c r="M5190" s="3">
        <v>47153.599999999999</v>
      </c>
      <c r="N5190" s="3">
        <v>9612.08</v>
      </c>
      <c r="O5190" s="1">
        <v>317.38</v>
      </c>
      <c r="P5190" s="1">
        <v>100</v>
      </c>
      <c r="Q5190" s="3">
        <v>10029.459999999999</v>
      </c>
      <c r="R5190" s="1" t="str">
        <f t="shared" si="245"/>
        <v>2022-09</v>
      </c>
      <c r="S5190" s="1" t="str">
        <f t="shared" si="243"/>
        <v/>
      </c>
      <c r="T5190" s="3">
        <f t="shared" si="244"/>
        <v>417.38</v>
      </c>
    </row>
    <row r="5191" spans="1:20" x14ac:dyDescent="0.25">
      <c r="A5191" s="1" t="s">
        <v>13580</v>
      </c>
      <c r="B5191" s="1" t="s">
        <v>13581</v>
      </c>
      <c r="C5191" s="1" t="s">
        <v>13582</v>
      </c>
      <c r="D5191" s="1" t="s">
        <v>971</v>
      </c>
      <c r="E5191" s="1" t="s">
        <v>573</v>
      </c>
      <c r="F5191" s="1">
        <v>0</v>
      </c>
      <c r="G5191" s="2">
        <v>44760</v>
      </c>
      <c r="H5191" s="1" t="s">
        <v>22</v>
      </c>
      <c r="I5191" s="1" t="s">
        <v>31</v>
      </c>
      <c r="J5191" s="1" t="s">
        <v>586</v>
      </c>
      <c r="K5191" s="1"/>
      <c r="L5191" s="1" t="s">
        <v>24</v>
      </c>
      <c r="M5191" s="3">
        <v>47257.599999999999</v>
      </c>
      <c r="N5191" s="3">
        <v>19993.599999999999</v>
      </c>
      <c r="O5191" s="1">
        <v>318.08</v>
      </c>
      <c r="P5191" s="1">
        <v>100</v>
      </c>
      <c r="Q5191" s="3">
        <v>20411.68</v>
      </c>
      <c r="R5191" s="1" t="str">
        <f t="shared" si="245"/>
        <v>2022-07</v>
      </c>
      <c r="S5191" s="1" t="str">
        <f t="shared" si="243"/>
        <v/>
      </c>
      <c r="T5191" s="3">
        <f t="shared" si="244"/>
        <v>418.08</v>
      </c>
    </row>
    <row r="5192" spans="1:20" x14ac:dyDescent="0.25">
      <c r="A5192" s="1" t="s">
        <v>9832</v>
      </c>
      <c r="B5192" s="1" t="s">
        <v>13583</v>
      </c>
      <c r="C5192" s="1" t="s">
        <v>13584</v>
      </c>
      <c r="D5192" s="1" t="s">
        <v>20</v>
      </c>
      <c r="E5192" s="1" t="s">
        <v>3316</v>
      </c>
      <c r="F5192" s="1">
        <v>0</v>
      </c>
      <c r="G5192" s="2">
        <v>42072</v>
      </c>
      <c r="H5192" s="1" t="s">
        <v>22</v>
      </c>
      <c r="I5192" s="1" t="s">
        <v>31</v>
      </c>
      <c r="J5192" s="2">
        <v>42250</v>
      </c>
      <c r="K5192" s="2">
        <v>44599</v>
      </c>
      <c r="L5192" s="1" t="s">
        <v>42</v>
      </c>
      <c r="M5192" s="3">
        <v>58240</v>
      </c>
      <c r="N5192" s="3">
        <v>4032</v>
      </c>
      <c r="O5192" s="1" t="s">
        <v>32</v>
      </c>
      <c r="P5192" s="1" t="s">
        <v>32</v>
      </c>
      <c r="Q5192" s="3">
        <v>4032</v>
      </c>
      <c r="R5192" s="1" t="str">
        <f t="shared" si="245"/>
        <v>2015-03</v>
      </c>
      <c r="S5192" s="1" t="str">
        <f t="shared" si="243"/>
        <v>2022-02</v>
      </c>
      <c r="T5192" s="3">
        <f t="shared" si="244"/>
        <v>0</v>
      </c>
    </row>
    <row r="5193" spans="1:20" x14ac:dyDescent="0.25">
      <c r="A5193" s="1" t="s">
        <v>7367</v>
      </c>
      <c r="B5193" s="1" t="s">
        <v>13585</v>
      </c>
      <c r="C5193" s="1" t="s">
        <v>13586</v>
      </c>
      <c r="D5193" s="1" t="s">
        <v>284</v>
      </c>
      <c r="E5193" s="1" t="s">
        <v>1969</v>
      </c>
      <c r="F5193" s="1">
        <v>0</v>
      </c>
      <c r="G5193" s="2">
        <v>44857</v>
      </c>
      <c r="H5193" s="1" t="s">
        <v>30</v>
      </c>
      <c r="I5193" s="1" t="s">
        <v>31</v>
      </c>
      <c r="J5193" s="1" t="s">
        <v>256</v>
      </c>
      <c r="K5193" s="1"/>
      <c r="L5193" s="1" t="s">
        <v>24</v>
      </c>
      <c r="M5193" s="3">
        <v>44999.97</v>
      </c>
      <c r="N5193" s="3">
        <v>12683.2</v>
      </c>
      <c r="O5193" s="1" t="s">
        <v>32</v>
      </c>
      <c r="P5193" s="1">
        <v>100</v>
      </c>
      <c r="Q5193" s="3">
        <v>12783.2</v>
      </c>
      <c r="R5193" s="1" t="str">
        <f t="shared" si="245"/>
        <v>2022-10</v>
      </c>
      <c r="S5193" s="1" t="str">
        <f t="shared" si="243"/>
        <v/>
      </c>
      <c r="T5193" s="3">
        <f t="shared" si="244"/>
        <v>100</v>
      </c>
    </row>
    <row r="5194" spans="1:20" x14ac:dyDescent="0.25">
      <c r="A5194" s="1" t="s">
        <v>11294</v>
      </c>
      <c r="B5194" s="1" t="s">
        <v>13587</v>
      </c>
      <c r="C5194" s="1" t="s">
        <v>13588</v>
      </c>
      <c r="D5194" s="1" t="s">
        <v>76</v>
      </c>
      <c r="E5194" s="1" t="s">
        <v>77</v>
      </c>
      <c r="F5194" s="1">
        <v>0</v>
      </c>
      <c r="G5194" s="2">
        <v>43851</v>
      </c>
      <c r="H5194" s="1" t="s">
        <v>22</v>
      </c>
      <c r="I5194" s="1" t="s">
        <v>31</v>
      </c>
      <c r="J5194" s="1" t="s">
        <v>548</v>
      </c>
      <c r="K5194" s="2">
        <v>44617</v>
      </c>
      <c r="L5194" s="1" t="s">
        <v>42</v>
      </c>
      <c r="M5194" s="3">
        <v>46817.89</v>
      </c>
      <c r="N5194" s="3">
        <v>13019.75</v>
      </c>
      <c r="O5194" s="1" t="s">
        <v>32</v>
      </c>
      <c r="P5194" s="1" t="s">
        <v>32</v>
      </c>
      <c r="Q5194" s="3">
        <v>13019.75</v>
      </c>
      <c r="R5194" s="1" t="str">
        <f t="shared" si="245"/>
        <v>2020-01</v>
      </c>
      <c r="S5194" s="1" t="str">
        <f t="shared" si="243"/>
        <v>2022-02</v>
      </c>
      <c r="T5194" s="3">
        <f t="shared" si="244"/>
        <v>0</v>
      </c>
    </row>
    <row r="5195" spans="1:20" x14ac:dyDescent="0.25">
      <c r="A5195" s="1" t="s">
        <v>13589</v>
      </c>
      <c r="B5195" s="1" t="s">
        <v>13590</v>
      </c>
      <c r="C5195" s="1" t="s">
        <v>13591</v>
      </c>
      <c r="D5195" s="1" t="s">
        <v>284</v>
      </c>
      <c r="E5195" s="1" t="s">
        <v>4968</v>
      </c>
      <c r="F5195" s="1">
        <v>0</v>
      </c>
      <c r="G5195" s="2">
        <v>44683</v>
      </c>
      <c r="H5195" s="1" t="s">
        <v>22</v>
      </c>
      <c r="I5195" s="1" t="s">
        <v>31</v>
      </c>
      <c r="J5195" s="2">
        <v>44597</v>
      </c>
      <c r="K5195" s="1"/>
      <c r="L5195" s="1" t="s">
        <v>24</v>
      </c>
      <c r="M5195" s="3">
        <v>51564.03</v>
      </c>
      <c r="N5195" s="3">
        <v>32524.48</v>
      </c>
      <c r="O5195" s="1">
        <v>347.07</v>
      </c>
      <c r="P5195" s="1">
        <v>100</v>
      </c>
      <c r="Q5195" s="3">
        <v>32971.550000000003</v>
      </c>
      <c r="R5195" s="1" t="str">
        <f t="shared" si="245"/>
        <v>2022-05</v>
      </c>
      <c r="S5195" s="1" t="str">
        <f t="shared" si="243"/>
        <v/>
      </c>
      <c r="T5195" s="3">
        <f t="shared" si="244"/>
        <v>447.07</v>
      </c>
    </row>
    <row r="5196" spans="1:20" x14ac:dyDescent="0.25">
      <c r="A5196" s="1" t="s">
        <v>13592</v>
      </c>
      <c r="B5196" s="1" t="s">
        <v>13593</v>
      </c>
      <c r="C5196" s="1" t="s">
        <v>13594</v>
      </c>
      <c r="D5196" s="1" t="s">
        <v>227</v>
      </c>
      <c r="E5196" s="1" t="s">
        <v>7330</v>
      </c>
      <c r="F5196" s="1">
        <v>0</v>
      </c>
      <c r="G5196" s="2">
        <v>44466</v>
      </c>
      <c r="H5196" s="1" t="s">
        <v>22</v>
      </c>
      <c r="I5196" s="1" t="s">
        <v>23</v>
      </c>
      <c r="J5196" s="1" t="s">
        <v>1089</v>
      </c>
      <c r="K5196" s="1"/>
      <c r="L5196" s="1" t="s">
        <v>24</v>
      </c>
      <c r="M5196" s="3">
        <v>44000.32</v>
      </c>
      <c r="N5196" s="3">
        <v>42923.22</v>
      </c>
      <c r="O5196" s="1" t="s">
        <v>32</v>
      </c>
      <c r="P5196" s="1" t="s">
        <v>32</v>
      </c>
      <c r="Q5196" s="3">
        <v>42923.22</v>
      </c>
      <c r="R5196" s="1" t="str">
        <f t="shared" si="245"/>
        <v>2021-09</v>
      </c>
      <c r="S5196" s="1" t="str">
        <f t="shared" si="243"/>
        <v/>
      </c>
      <c r="T5196" s="3">
        <f t="shared" si="244"/>
        <v>0</v>
      </c>
    </row>
    <row r="5197" spans="1:20" x14ac:dyDescent="0.25">
      <c r="A5197" s="1" t="s">
        <v>1185</v>
      </c>
      <c r="B5197" s="1" t="s">
        <v>13595</v>
      </c>
      <c r="C5197" s="1" t="s">
        <v>13596</v>
      </c>
      <c r="D5197" s="1" t="s">
        <v>113</v>
      </c>
      <c r="E5197" s="1" t="s">
        <v>914</v>
      </c>
      <c r="F5197" s="1">
        <v>0</v>
      </c>
      <c r="G5197" s="2">
        <v>44810</v>
      </c>
      <c r="H5197" s="1" t="s">
        <v>30</v>
      </c>
      <c r="I5197" s="1" t="s">
        <v>31</v>
      </c>
      <c r="J5197" s="2">
        <v>44721</v>
      </c>
      <c r="K5197" s="2">
        <v>44833</v>
      </c>
      <c r="L5197" s="1" t="s">
        <v>42</v>
      </c>
      <c r="M5197" s="3">
        <v>37513.629999999997</v>
      </c>
      <c r="N5197" s="3">
        <v>1269.67</v>
      </c>
      <c r="O5197" s="1" t="s">
        <v>32</v>
      </c>
      <c r="P5197" s="1" t="s">
        <v>32</v>
      </c>
      <c r="Q5197" s="3">
        <v>1269.67</v>
      </c>
      <c r="R5197" s="1" t="str">
        <f t="shared" si="245"/>
        <v>2022-09</v>
      </c>
      <c r="S5197" s="1" t="str">
        <f t="shared" si="243"/>
        <v>2022-09</v>
      </c>
      <c r="T5197" s="3">
        <f t="shared" si="244"/>
        <v>0</v>
      </c>
    </row>
    <row r="5198" spans="1:20" x14ac:dyDescent="0.25">
      <c r="A5198" s="1" t="s">
        <v>13597</v>
      </c>
      <c r="B5198" s="1" t="s">
        <v>13598</v>
      </c>
      <c r="C5198" s="1" t="s">
        <v>13599</v>
      </c>
      <c r="D5198" s="1" t="s">
        <v>88</v>
      </c>
      <c r="E5198" s="1" t="s">
        <v>858</v>
      </c>
      <c r="F5198" s="1">
        <v>0</v>
      </c>
      <c r="G5198" s="2">
        <v>44810</v>
      </c>
      <c r="H5198" s="1" t="s">
        <v>22</v>
      </c>
      <c r="I5198" s="1" t="s">
        <v>31</v>
      </c>
      <c r="J5198" s="2">
        <v>44721</v>
      </c>
      <c r="K5198" s="1"/>
      <c r="L5198" s="1" t="s">
        <v>24</v>
      </c>
      <c r="M5198" s="3">
        <v>41999.98</v>
      </c>
      <c r="N5198" s="3">
        <v>11953.96</v>
      </c>
      <c r="O5198" s="1">
        <v>282.69</v>
      </c>
      <c r="P5198" s="1">
        <v>100</v>
      </c>
      <c r="Q5198" s="3">
        <v>12336.65</v>
      </c>
      <c r="R5198" s="1" t="str">
        <f t="shared" si="245"/>
        <v>2022-09</v>
      </c>
      <c r="S5198" s="1" t="str">
        <f t="shared" si="243"/>
        <v/>
      </c>
      <c r="T5198" s="3">
        <f t="shared" si="244"/>
        <v>382.69</v>
      </c>
    </row>
    <row r="5199" spans="1:20" x14ac:dyDescent="0.25">
      <c r="A5199" s="1" t="s">
        <v>13600</v>
      </c>
      <c r="B5199" s="1" t="s">
        <v>13601</v>
      </c>
      <c r="C5199" s="1" t="s">
        <v>13602</v>
      </c>
      <c r="D5199" s="1" t="s">
        <v>123</v>
      </c>
      <c r="E5199" s="1" t="s">
        <v>9811</v>
      </c>
      <c r="F5199" s="1">
        <v>0</v>
      </c>
      <c r="G5199" s="2">
        <v>40797</v>
      </c>
      <c r="H5199" s="1" t="s">
        <v>30</v>
      </c>
      <c r="I5199" s="1" t="s">
        <v>31</v>
      </c>
      <c r="J5199" s="2">
        <v>40401</v>
      </c>
      <c r="K5199" s="1"/>
      <c r="L5199" s="1" t="s">
        <v>24</v>
      </c>
      <c r="M5199" s="3">
        <v>50000.08</v>
      </c>
      <c r="N5199" s="3">
        <v>46276.9</v>
      </c>
      <c r="O5199" s="3">
        <v>21110.65</v>
      </c>
      <c r="P5199" s="1">
        <v>125</v>
      </c>
      <c r="Q5199" s="3">
        <v>67512.55</v>
      </c>
      <c r="R5199" s="1" t="str">
        <f t="shared" si="245"/>
        <v>2011-09</v>
      </c>
      <c r="S5199" s="1" t="str">
        <f t="shared" si="243"/>
        <v/>
      </c>
      <c r="T5199" s="3">
        <f t="shared" si="244"/>
        <v>21235.65</v>
      </c>
    </row>
    <row r="5200" spans="1:20" x14ac:dyDescent="0.25">
      <c r="A5200" s="1" t="s">
        <v>7587</v>
      </c>
      <c r="B5200" s="1" t="s">
        <v>13603</v>
      </c>
      <c r="C5200" s="1" t="s">
        <v>13604</v>
      </c>
      <c r="D5200" s="1" t="s">
        <v>39</v>
      </c>
      <c r="E5200" s="1" t="s">
        <v>40</v>
      </c>
      <c r="F5200" s="1">
        <v>0</v>
      </c>
      <c r="G5200" s="2">
        <v>44706</v>
      </c>
      <c r="H5200" s="1" t="s">
        <v>30</v>
      </c>
      <c r="I5200" s="1" t="s">
        <v>31</v>
      </c>
      <c r="J5200" s="1" t="s">
        <v>93</v>
      </c>
      <c r="K5200" s="2">
        <v>44809</v>
      </c>
      <c r="L5200" s="1" t="s">
        <v>42</v>
      </c>
      <c r="M5200" s="3">
        <v>39936</v>
      </c>
      <c r="N5200" s="3">
        <v>2616</v>
      </c>
      <c r="O5200" s="1" t="s">
        <v>32</v>
      </c>
      <c r="P5200" s="1">
        <v>100</v>
      </c>
      <c r="Q5200" s="3">
        <v>2716</v>
      </c>
      <c r="R5200" s="1" t="str">
        <f t="shared" si="245"/>
        <v>2022-05</v>
      </c>
      <c r="S5200" s="1" t="str">
        <f t="shared" si="243"/>
        <v>2022-09</v>
      </c>
      <c r="T5200" s="3">
        <f t="shared" si="244"/>
        <v>100</v>
      </c>
    </row>
    <row r="5201" spans="1:20" x14ac:dyDescent="0.25">
      <c r="A5201" s="1" t="s">
        <v>13605</v>
      </c>
      <c r="B5201" s="1" t="s">
        <v>13606</v>
      </c>
      <c r="C5201" s="1" t="s">
        <v>13607</v>
      </c>
      <c r="D5201" s="1" t="s">
        <v>82</v>
      </c>
      <c r="E5201" s="1" t="s">
        <v>11409</v>
      </c>
      <c r="F5201" s="1">
        <v>0</v>
      </c>
      <c r="G5201" s="2">
        <v>44704</v>
      </c>
      <c r="H5201" s="1" t="s">
        <v>30</v>
      </c>
      <c r="I5201" s="1" t="s">
        <v>31</v>
      </c>
      <c r="J5201" s="1" t="s">
        <v>47</v>
      </c>
      <c r="K5201" s="2">
        <v>44806</v>
      </c>
      <c r="L5201" s="1" t="s">
        <v>42</v>
      </c>
      <c r="M5201" s="3">
        <v>40278.160000000003</v>
      </c>
      <c r="N5201" s="3">
        <v>8830.44</v>
      </c>
      <c r="O5201" s="1" t="s">
        <v>32</v>
      </c>
      <c r="P5201" s="1" t="s">
        <v>32</v>
      </c>
      <c r="Q5201" s="3">
        <v>8830.44</v>
      </c>
      <c r="R5201" s="1" t="str">
        <f t="shared" si="245"/>
        <v>2022-05</v>
      </c>
      <c r="S5201" s="1" t="str">
        <f t="shared" si="243"/>
        <v>2022-09</v>
      </c>
      <c r="T5201" s="3">
        <f t="shared" si="244"/>
        <v>0</v>
      </c>
    </row>
    <row r="5202" spans="1:20" x14ac:dyDescent="0.25">
      <c r="A5202" s="1" t="s">
        <v>2314</v>
      </c>
      <c r="B5202" s="1" t="s">
        <v>13608</v>
      </c>
      <c r="C5202" s="1" t="s">
        <v>13609</v>
      </c>
      <c r="D5202" s="1" t="s">
        <v>76</v>
      </c>
      <c r="E5202" s="1" t="s">
        <v>904</v>
      </c>
      <c r="F5202" s="1">
        <v>0</v>
      </c>
      <c r="G5202" s="2">
        <v>43164</v>
      </c>
      <c r="H5202" s="1" t="s">
        <v>30</v>
      </c>
      <c r="I5202" s="1" t="s">
        <v>31</v>
      </c>
      <c r="J5202" s="2">
        <v>43223</v>
      </c>
      <c r="K5202" s="1"/>
      <c r="L5202" s="1" t="s">
        <v>24</v>
      </c>
      <c r="M5202" s="3">
        <v>53818.96</v>
      </c>
      <c r="N5202" s="3">
        <v>48418.16</v>
      </c>
      <c r="O5202" s="1">
        <v>800</v>
      </c>
      <c r="P5202" s="1">
        <v>125</v>
      </c>
      <c r="Q5202" s="3">
        <v>49343.16</v>
      </c>
      <c r="R5202" s="1" t="str">
        <f t="shared" si="245"/>
        <v>2018-03</v>
      </c>
      <c r="S5202" s="1" t="str">
        <f t="shared" si="243"/>
        <v/>
      </c>
      <c r="T5202" s="3">
        <f t="shared" si="244"/>
        <v>925</v>
      </c>
    </row>
    <row r="5203" spans="1:20" x14ac:dyDescent="0.25">
      <c r="A5203" s="1" t="s">
        <v>191</v>
      </c>
      <c r="B5203" s="1" t="s">
        <v>13610</v>
      </c>
      <c r="C5203" s="1" t="s">
        <v>13611</v>
      </c>
      <c r="D5203" s="1" t="s">
        <v>623</v>
      </c>
      <c r="E5203" s="1" t="s">
        <v>13612</v>
      </c>
      <c r="F5203" s="1">
        <v>0</v>
      </c>
      <c r="G5203" s="2">
        <v>42569</v>
      </c>
      <c r="H5203" s="1" t="s">
        <v>30</v>
      </c>
      <c r="I5203" s="1" t="s">
        <v>31</v>
      </c>
      <c r="J5203" s="1" t="s">
        <v>13613</v>
      </c>
      <c r="K5203" s="1"/>
      <c r="L5203" s="1" t="s">
        <v>24</v>
      </c>
      <c r="M5203" s="3">
        <v>77576.3</v>
      </c>
      <c r="N5203" s="3">
        <v>77576.240000000005</v>
      </c>
      <c r="O5203" s="3">
        <v>1044.3</v>
      </c>
      <c r="P5203" s="1" t="s">
        <v>32</v>
      </c>
      <c r="Q5203" s="3">
        <v>78620.539999999994</v>
      </c>
      <c r="R5203" s="1" t="str">
        <f t="shared" si="245"/>
        <v>2016-07</v>
      </c>
      <c r="S5203" s="1" t="str">
        <f t="shared" si="243"/>
        <v/>
      </c>
      <c r="T5203" s="3">
        <f t="shared" si="244"/>
        <v>1044.3</v>
      </c>
    </row>
    <row r="5204" spans="1:20" x14ac:dyDescent="0.25">
      <c r="A5204" s="1" t="s">
        <v>207</v>
      </c>
      <c r="B5204" s="1" t="s">
        <v>13614</v>
      </c>
      <c r="C5204" s="1" t="s">
        <v>13615</v>
      </c>
      <c r="D5204" s="1" t="s">
        <v>70</v>
      </c>
      <c r="E5204" s="1" t="s">
        <v>7921</v>
      </c>
      <c r="F5204" s="1">
        <v>0</v>
      </c>
      <c r="G5204" s="2">
        <v>43570</v>
      </c>
      <c r="H5204" s="1" t="s">
        <v>30</v>
      </c>
      <c r="I5204" s="1" t="s">
        <v>31</v>
      </c>
      <c r="J5204" s="1" t="s">
        <v>6649</v>
      </c>
      <c r="K5204" s="1"/>
      <c r="L5204" s="1" t="s">
        <v>24</v>
      </c>
      <c r="M5204" s="3">
        <v>69888.62</v>
      </c>
      <c r="N5204" s="3">
        <v>44066.400000000001</v>
      </c>
      <c r="O5204" s="1">
        <v>470.4</v>
      </c>
      <c r="P5204" s="1" t="s">
        <v>32</v>
      </c>
      <c r="Q5204" s="3">
        <v>44536.800000000003</v>
      </c>
      <c r="R5204" s="1" t="str">
        <f t="shared" si="245"/>
        <v>2019-04</v>
      </c>
      <c r="S5204" s="1" t="str">
        <f t="shared" si="243"/>
        <v/>
      </c>
      <c r="T5204" s="3">
        <f t="shared" si="244"/>
        <v>470.4</v>
      </c>
    </row>
    <row r="5205" spans="1:20" x14ac:dyDescent="0.25">
      <c r="A5205" s="1" t="s">
        <v>153</v>
      </c>
      <c r="B5205" s="1" t="s">
        <v>13616</v>
      </c>
      <c r="C5205" s="1" t="s">
        <v>13617</v>
      </c>
      <c r="D5205" s="1" t="s">
        <v>82</v>
      </c>
      <c r="E5205" s="1" t="s">
        <v>2971</v>
      </c>
      <c r="F5205" s="1">
        <v>0</v>
      </c>
      <c r="G5205" s="2">
        <v>44655</v>
      </c>
      <c r="H5205" s="1" t="s">
        <v>22</v>
      </c>
      <c r="I5205" s="1" t="s">
        <v>31</v>
      </c>
      <c r="J5205" s="2">
        <v>44655</v>
      </c>
      <c r="K5205" s="1"/>
      <c r="L5205" s="1" t="s">
        <v>24</v>
      </c>
      <c r="M5205" s="3">
        <v>35347.94</v>
      </c>
      <c r="N5205" s="3">
        <v>25142.31</v>
      </c>
      <c r="O5205" s="1" t="s">
        <v>32</v>
      </c>
      <c r="P5205" s="1">
        <v>100</v>
      </c>
      <c r="Q5205" s="3">
        <v>25242.31</v>
      </c>
      <c r="R5205" s="1" t="str">
        <f t="shared" si="245"/>
        <v>2022-04</v>
      </c>
      <c r="S5205" s="1" t="str">
        <f t="shared" si="243"/>
        <v/>
      </c>
      <c r="T5205" s="3">
        <f t="shared" si="244"/>
        <v>100</v>
      </c>
    </row>
    <row r="5206" spans="1:20" x14ac:dyDescent="0.25">
      <c r="A5206" s="1" t="s">
        <v>13618</v>
      </c>
      <c r="B5206" s="1" t="s">
        <v>13619</v>
      </c>
      <c r="C5206" s="1" t="s">
        <v>13620</v>
      </c>
      <c r="D5206" s="1" t="s">
        <v>113</v>
      </c>
      <c r="E5206" s="1" t="s">
        <v>9010</v>
      </c>
      <c r="F5206" s="1">
        <v>0</v>
      </c>
      <c r="G5206" s="2">
        <v>31505</v>
      </c>
      <c r="H5206" s="1" t="s">
        <v>30</v>
      </c>
      <c r="I5206" s="1" t="s">
        <v>31</v>
      </c>
      <c r="J5206" s="1" t="s">
        <v>13621</v>
      </c>
      <c r="K5206" s="1"/>
      <c r="L5206" s="1" t="s">
        <v>24</v>
      </c>
      <c r="M5206" s="3">
        <v>61340.86</v>
      </c>
      <c r="N5206" s="3">
        <v>62164.38</v>
      </c>
      <c r="O5206" s="3">
        <v>8273.06</v>
      </c>
      <c r="P5206" s="1">
        <v>100</v>
      </c>
      <c r="Q5206" s="3">
        <v>70537.440000000002</v>
      </c>
      <c r="R5206" s="1" t="str">
        <f t="shared" si="245"/>
        <v>1986-04</v>
      </c>
      <c r="S5206" s="1" t="str">
        <f t="shared" si="243"/>
        <v/>
      </c>
      <c r="T5206" s="3">
        <f t="shared" si="244"/>
        <v>8373.06</v>
      </c>
    </row>
    <row r="5207" spans="1:20" x14ac:dyDescent="0.25">
      <c r="A5207" s="1" t="s">
        <v>13622</v>
      </c>
      <c r="B5207" s="1" t="s">
        <v>13623</v>
      </c>
      <c r="C5207" s="1" t="s">
        <v>13624</v>
      </c>
      <c r="D5207" s="1" t="s">
        <v>20</v>
      </c>
      <c r="E5207" s="1" t="s">
        <v>21</v>
      </c>
      <c r="F5207" s="1">
        <v>0</v>
      </c>
      <c r="G5207" s="2">
        <v>34077</v>
      </c>
      <c r="H5207" s="1" t="s">
        <v>22</v>
      </c>
      <c r="I5207" s="1" t="s">
        <v>31</v>
      </c>
      <c r="J5207" s="1" t="s">
        <v>9181</v>
      </c>
      <c r="K5207" s="1"/>
      <c r="L5207" s="1" t="s">
        <v>24</v>
      </c>
      <c r="M5207" s="3">
        <v>41581.07</v>
      </c>
      <c r="N5207" s="3">
        <v>42364.49</v>
      </c>
      <c r="O5207" s="3">
        <v>1199.45</v>
      </c>
      <c r="P5207" s="1">
        <v>125</v>
      </c>
      <c r="Q5207" s="3">
        <v>43688.94</v>
      </c>
      <c r="R5207" s="1" t="str">
        <f t="shared" si="245"/>
        <v>1993-04</v>
      </c>
      <c r="S5207" s="1" t="str">
        <f t="shared" si="243"/>
        <v/>
      </c>
      <c r="T5207" s="3">
        <f t="shared" si="244"/>
        <v>1324.45</v>
      </c>
    </row>
    <row r="5208" spans="1:20" x14ac:dyDescent="0.25">
      <c r="A5208" s="1" t="s">
        <v>1407</v>
      </c>
      <c r="B5208" s="1" t="s">
        <v>13625</v>
      </c>
      <c r="C5208" s="1" t="s">
        <v>13626</v>
      </c>
      <c r="D5208" s="1" t="s">
        <v>137</v>
      </c>
      <c r="E5208" s="1" t="s">
        <v>161</v>
      </c>
      <c r="F5208" s="1">
        <v>0</v>
      </c>
      <c r="G5208" s="2">
        <v>41841</v>
      </c>
      <c r="H5208" s="1" t="s">
        <v>30</v>
      </c>
      <c r="I5208" s="1" t="s">
        <v>31</v>
      </c>
      <c r="J5208" s="1" t="s">
        <v>2137</v>
      </c>
      <c r="K5208" s="1"/>
      <c r="L5208" s="1" t="s">
        <v>24</v>
      </c>
      <c r="M5208" s="3">
        <v>61314.86</v>
      </c>
      <c r="N5208" s="3">
        <v>63766.22</v>
      </c>
      <c r="O5208" s="3">
        <v>20766.02</v>
      </c>
      <c r="P5208" s="1" t="s">
        <v>32</v>
      </c>
      <c r="Q5208" s="3">
        <v>84532.24</v>
      </c>
      <c r="R5208" s="1" t="str">
        <f t="shared" si="245"/>
        <v>2014-07</v>
      </c>
      <c r="S5208" s="1" t="str">
        <f t="shared" si="243"/>
        <v/>
      </c>
      <c r="T5208" s="3">
        <f t="shared" si="244"/>
        <v>20766.02</v>
      </c>
    </row>
    <row r="5209" spans="1:20" x14ac:dyDescent="0.25">
      <c r="A5209" s="1" t="s">
        <v>13627</v>
      </c>
      <c r="B5209" s="1" t="s">
        <v>13628</v>
      </c>
      <c r="C5209" s="1" t="s">
        <v>13629</v>
      </c>
      <c r="D5209" s="1" t="s">
        <v>82</v>
      </c>
      <c r="E5209" s="1" t="s">
        <v>11927</v>
      </c>
      <c r="F5209" s="1">
        <v>0</v>
      </c>
      <c r="G5209" s="2">
        <v>44865</v>
      </c>
      <c r="H5209" s="1" t="s">
        <v>30</v>
      </c>
      <c r="I5209" s="1" t="s">
        <v>368</v>
      </c>
      <c r="J5209" s="1" t="s">
        <v>296</v>
      </c>
      <c r="K5209" s="1"/>
      <c r="L5209" s="1" t="s">
        <v>24</v>
      </c>
      <c r="M5209" s="3">
        <v>35347.94</v>
      </c>
      <c r="N5209" s="3">
        <v>4477.8599999999997</v>
      </c>
      <c r="O5209" s="1">
        <v>76.47</v>
      </c>
      <c r="P5209" s="1">
        <v>100</v>
      </c>
      <c r="Q5209" s="3">
        <v>4654.33</v>
      </c>
      <c r="R5209" s="1" t="str">
        <f t="shared" si="245"/>
        <v>2022-10</v>
      </c>
      <c r="S5209" s="1" t="str">
        <f t="shared" si="243"/>
        <v/>
      </c>
      <c r="T5209" s="3">
        <f t="shared" si="244"/>
        <v>176.47</v>
      </c>
    </row>
    <row r="5210" spans="1:20" x14ac:dyDescent="0.25">
      <c r="A5210" s="1" t="s">
        <v>13630</v>
      </c>
      <c r="B5210" s="1" t="s">
        <v>13631</v>
      </c>
      <c r="C5210" s="1" t="s">
        <v>13632</v>
      </c>
      <c r="D5210" s="1" t="s">
        <v>39</v>
      </c>
      <c r="E5210" s="1" t="s">
        <v>40</v>
      </c>
      <c r="F5210" s="1">
        <v>0</v>
      </c>
      <c r="G5210" s="2">
        <v>44706</v>
      </c>
      <c r="H5210" s="1" t="s">
        <v>22</v>
      </c>
      <c r="I5210" s="1" t="s">
        <v>31</v>
      </c>
      <c r="J5210" s="2">
        <v>43166</v>
      </c>
      <c r="K5210" s="1"/>
      <c r="L5210" s="1" t="s">
        <v>24</v>
      </c>
      <c r="M5210" s="3">
        <v>39936</v>
      </c>
      <c r="N5210" s="3">
        <v>15840</v>
      </c>
      <c r="O5210" s="1" t="s">
        <v>32</v>
      </c>
      <c r="P5210" s="1">
        <v>100</v>
      </c>
      <c r="Q5210" s="3">
        <v>15940</v>
      </c>
      <c r="R5210" s="1" t="str">
        <f t="shared" si="245"/>
        <v>2022-05</v>
      </c>
      <c r="S5210" s="1" t="str">
        <f t="shared" si="243"/>
        <v/>
      </c>
      <c r="T5210" s="3">
        <f t="shared" si="244"/>
        <v>100</v>
      </c>
    </row>
    <row r="5211" spans="1:20" x14ac:dyDescent="0.25">
      <c r="A5211" s="1" t="s">
        <v>4496</v>
      </c>
      <c r="B5211" s="1" t="s">
        <v>13633</v>
      </c>
      <c r="C5211" s="1" t="s">
        <v>13634</v>
      </c>
      <c r="D5211" s="1" t="s">
        <v>123</v>
      </c>
      <c r="E5211" s="1" t="s">
        <v>194</v>
      </c>
      <c r="F5211" s="1">
        <v>0</v>
      </c>
      <c r="G5211" s="2">
        <v>42519</v>
      </c>
      <c r="H5211" s="1" t="s">
        <v>30</v>
      </c>
      <c r="I5211" s="1" t="s">
        <v>31</v>
      </c>
      <c r="J5211" s="2">
        <v>42585</v>
      </c>
      <c r="K5211" s="1"/>
      <c r="L5211" s="1" t="s">
        <v>24</v>
      </c>
      <c r="M5211" s="3">
        <v>75813.710000000006</v>
      </c>
      <c r="N5211" s="3">
        <v>74805.7</v>
      </c>
      <c r="O5211" s="3">
        <v>55287.71</v>
      </c>
      <c r="P5211" s="1">
        <v>125</v>
      </c>
      <c r="Q5211" s="3">
        <v>130218.41</v>
      </c>
      <c r="R5211" s="1" t="str">
        <f t="shared" si="245"/>
        <v>2016-05</v>
      </c>
      <c r="S5211" s="1" t="str">
        <f t="shared" si="243"/>
        <v/>
      </c>
      <c r="T5211" s="3">
        <f t="shared" si="244"/>
        <v>55412.71</v>
      </c>
    </row>
    <row r="5212" spans="1:20" x14ac:dyDescent="0.25">
      <c r="A5212" s="1" t="s">
        <v>13635</v>
      </c>
      <c r="B5212" s="1" t="s">
        <v>13636</v>
      </c>
      <c r="C5212" s="1" t="s">
        <v>13637</v>
      </c>
      <c r="D5212" s="1" t="s">
        <v>70</v>
      </c>
      <c r="E5212" s="1" t="s">
        <v>1461</v>
      </c>
      <c r="F5212" s="1">
        <v>0</v>
      </c>
      <c r="G5212" s="2">
        <v>42394</v>
      </c>
      <c r="H5212" s="1" t="s">
        <v>22</v>
      </c>
      <c r="I5212" s="1" t="s">
        <v>23</v>
      </c>
      <c r="J5212" s="1" t="s">
        <v>1732</v>
      </c>
      <c r="K5212" s="1"/>
      <c r="L5212" s="1" t="s">
        <v>24</v>
      </c>
      <c r="M5212" s="3">
        <v>56000.05</v>
      </c>
      <c r="N5212" s="3">
        <v>45624.99</v>
      </c>
      <c r="O5212" s="3">
        <v>4269.6099999999997</v>
      </c>
      <c r="P5212" s="1">
        <v>125</v>
      </c>
      <c r="Q5212" s="3">
        <v>50019.6</v>
      </c>
      <c r="R5212" s="1" t="str">
        <f t="shared" si="245"/>
        <v>2016-01</v>
      </c>
      <c r="S5212" s="1" t="str">
        <f t="shared" si="243"/>
        <v/>
      </c>
      <c r="T5212" s="3">
        <f t="shared" si="244"/>
        <v>4394.6099999999997</v>
      </c>
    </row>
    <row r="5213" spans="1:20" x14ac:dyDescent="0.25">
      <c r="A5213" s="1" t="s">
        <v>13638</v>
      </c>
      <c r="B5213" s="1" t="s">
        <v>13636</v>
      </c>
      <c r="C5213" s="1" t="s">
        <v>13639</v>
      </c>
      <c r="D5213" s="1" t="s">
        <v>20</v>
      </c>
      <c r="E5213" s="1" t="s">
        <v>5170</v>
      </c>
      <c r="F5213" s="1">
        <v>0</v>
      </c>
      <c r="G5213" s="2">
        <v>44550</v>
      </c>
      <c r="H5213" s="1" t="s">
        <v>22</v>
      </c>
      <c r="I5213" s="1" t="s">
        <v>23</v>
      </c>
      <c r="J5213" s="1" t="s">
        <v>2424</v>
      </c>
      <c r="K5213" s="1"/>
      <c r="L5213" s="1" t="s">
        <v>24</v>
      </c>
      <c r="M5213" s="3">
        <v>29120</v>
      </c>
      <c r="N5213" s="3">
        <v>29168.17</v>
      </c>
      <c r="O5213" s="3">
        <v>4979.66</v>
      </c>
      <c r="P5213" s="1" t="s">
        <v>32</v>
      </c>
      <c r="Q5213" s="3">
        <v>34147.83</v>
      </c>
      <c r="R5213" s="1" t="str">
        <f t="shared" si="245"/>
        <v>2021-12</v>
      </c>
      <c r="S5213" s="1" t="str">
        <f t="shared" si="243"/>
        <v/>
      </c>
      <c r="T5213" s="3">
        <f t="shared" si="244"/>
        <v>4979.66</v>
      </c>
    </row>
    <row r="5214" spans="1:20" x14ac:dyDescent="0.25">
      <c r="A5214" s="1" t="s">
        <v>13640</v>
      </c>
      <c r="B5214" s="1" t="s">
        <v>13641</v>
      </c>
      <c r="C5214" s="1" t="s">
        <v>13642</v>
      </c>
      <c r="D5214" s="1" t="s">
        <v>284</v>
      </c>
      <c r="E5214" s="1" t="s">
        <v>1969</v>
      </c>
      <c r="F5214" s="1">
        <v>0</v>
      </c>
      <c r="G5214" s="2">
        <v>28772</v>
      </c>
      <c r="H5214" s="1" t="s">
        <v>30</v>
      </c>
      <c r="I5214" s="1" t="s">
        <v>31</v>
      </c>
      <c r="J5214" s="2">
        <v>28743</v>
      </c>
      <c r="K5214" s="1"/>
      <c r="L5214" s="1" t="s">
        <v>24</v>
      </c>
      <c r="M5214" s="3">
        <v>97125.81</v>
      </c>
      <c r="N5214" s="3">
        <v>97052.4</v>
      </c>
      <c r="O5214" s="1" t="s">
        <v>32</v>
      </c>
      <c r="P5214" s="3">
        <v>4981.29</v>
      </c>
      <c r="Q5214" s="3">
        <v>102033.69</v>
      </c>
      <c r="R5214" s="1" t="str">
        <f t="shared" si="245"/>
        <v>1978-10</v>
      </c>
      <c r="S5214" s="1" t="str">
        <f t="shared" si="243"/>
        <v/>
      </c>
      <c r="T5214" s="3">
        <f t="shared" si="244"/>
        <v>4981.29</v>
      </c>
    </row>
    <row r="5215" spans="1:20" x14ac:dyDescent="0.25">
      <c r="A5215" s="1" t="s">
        <v>13643</v>
      </c>
      <c r="B5215" s="1" t="s">
        <v>13641</v>
      </c>
      <c r="C5215" s="1" t="s">
        <v>13644</v>
      </c>
      <c r="D5215" s="1" t="s">
        <v>70</v>
      </c>
      <c r="E5215" s="1" t="s">
        <v>13645</v>
      </c>
      <c r="F5215" s="1">
        <v>0</v>
      </c>
      <c r="G5215" s="2">
        <v>38769</v>
      </c>
      <c r="H5215" s="1" t="s">
        <v>30</v>
      </c>
      <c r="I5215" s="1" t="s">
        <v>31</v>
      </c>
      <c r="J5215" s="1" t="s">
        <v>13646</v>
      </c>
      <c r="K5215" s="1"/>
      <c r="L5215" s="1" t="s">
        <v>24</v>
      </c>
      <c r="M5215" s="3">
        <v>69708.5</v>
      </c>
      <c r="N5215" s="3">
        <v>69708.59</v>
      </c>
      <c r="O5215" s="1">
        <v>469.19</v>
      </c>
      <c r="P5215" s="1" t="s">
        <v>32</v>
      </c>
      <c r="Q5215" s="3">
        <v>70177.78</v>
      </c>
      <c r="R5215" s="1" t="str">
        <f t="shared" si="245"/>
        <v>2006-02</v>
      </c>
      <c r="S5215" s="1" t="str">
        <f t="shared" si="243"/>
        <v/>
      </c>
      <c r="T5215" s="3">
        <f t="shared" si="244"/>
        <v>469.19</v>
      </c>
    </row>
    <row r="5216" spans="1:20" x14ac:dyDescent="0.25">
      <c r="A5216" s="1" t="s">
        <v>13647</v>
      </c>
      <c r="B5216" s="1" t="s">
        <v>13641</v>
      </c>
      <c r="C5216" s="1" t="s">
        <v>13648</v>
      </c>
      <c r="D5216" s="1" t="s">
        <v>28</v>
      </c>
      <c r="E5216" s="1" t="s">
        <v>931</v>
      </c>
      <c r="F5216" s="1">
        <v>0</v>
      </c>
      <c r="G5216" s="2">
        <v>39517</v>
      </c>
      <c r="H5216" s="1" t="s">
        <v>22</v>
      </c>
      <c r="I5216" s="1" t="s">
        <v>31</v>
      </c>
      <c r="J5216" s="2">
        <v>39724</v>
      </c>
      <c r="K5216" s="1"/>
      <c r="L5216" s="1" t="s">
        <v>24</v>
      </c>
      <c r="M5216" s="3">
        <v>66440.61</v>
      </c>
      <c r="N5216" s="3">
        <v>64303.37</v>
      </c>
      <c r="O5216" s="3">
        <v>2090.9899999999998</v>
      </c>
      <c r="P5216" s="1">
        <v>125</v>
      </c>
      <c r="Q5216" s="3">
        <v>66519.360000000001</v>
      </c>
      <c r="R5216" s="1" t="str">
        <f t="shared" si="245"/>
        <v>2008-03</v>
      </c>
      <c r="S5216" s="1" t="str">
        <f t="shared" si="243"/>
        <v/>
      </c>
      <c r="T5216" s="3">
        <f t="shared" si="244"/>
        <v>2215.9899999999998</v>
      </c>
    </row>
    <row r="5217" spans="1:20" x14ac:dyDescent="0.25">
      <c r="A5217" s="1" t="s">
        <v>13649</v>
      </c>
      <c r="B5217" s="1" t="s">
        <v>13650</v>
      </c>
      <c r="C5217" s="1" t="s">
        <v>13651</v>
      </c>
      <c r="D5217" s="1" t="s">
        <v>137</v>
      </c>
      <c r="E5217" s="1" t="s">
        <v>13652</v>
      </c>
      <c r="F5217" s="1">
        <v>0</v>
      </c>
      <c r="G5217" s="2">
        <v>44627</v>
      </c>
      <c r="H5217" s="1" t="s">
        <v>22</v>
      </c>
      <c r="I5217" s="1" t="s">
        <v>31</v>
      </c>
      <c r="J5217" s="2">
        <v>44745</v>
      </c>
      <c r="K5217" s="1"/>
      <c r="L5217" s="1" t="s">
        <v>24</v>
      </c>
      <c r="M5217" s="3">
        <v>47999.95</v>
      </c>
      <c r="N5217" s="3">
        <v>37846.519999999997</v>
      </c>
      <c r="O5217" s="1">
        <v>323.08</v>
      </c>
      <c r="P5217" s="1">
        <v>100</v>
      </c>
      <c r="Q5217" s="3">
        <v>38269.599999999999</v>
      </c>
      <c r="R5217" s="1" t="str">
        <f t="shared" si="245"/>
        <v>2022-03</v>
      </c>
      <c r="S5217" s="1" t="str">
        <f t="shared" si="243"/>
        <v/>
      </c>
      <c r="T5217" s="3">
        <f t="shared" si="244"/>
        <v>423.08</v>
      </c>
    </row>
    <row r="5218" spans="1:20" x14ac:dyDescent="0.25">
      <c r="A5218" s="1" t="s">
        <v>13653</v>
      </c>
      <c r="B5218" s="1" t="s">
        <v>13654</v>
      </c>
      <c r="C5218" s="1" t="s">
        <v>13655</v>
      </c>
      <c r="D5218" s="1" t="s">
        <v>237</v>
      </c>
      <c r="E5218" s="1" t="s">
        <v>1491</v>
      </c>
      <c r="F5218" s="1">
        <v>0</v>
      </c>
      <c r="G5218" s="2">
        <v>36780</v>
      </c>
      <c r="H5218" s="1" t="s">
        <v>30</v>
      </c>
      <c r="I5218" s="1" t="s">
        <v>31</v>
      </c>
      <c r="J5218" s="2">
        <v>36839</v>
      </c>
      <c r="K5218" s="1"/>
      <c r="L5218" s="1" t="s">
        <v>24</v>
      </c>
      <c r="M5218" s="3">
        <v>37699.79</v>
      </c>
      <c r="N5218" s="3">
        <v>37379.279999999999</v>
      </c>
      <c r="O5218" s="1" t="s">
        <v>32</v>
      </c>
      <c r="P5218" s="3">
        <v>1319.49</v>
      </c>
      <c r="Q5218" s="3">
        <v>38698.769999999997</v>
      </c>
      <c r="R5218" s="1" t="str">
        <f t="shared" si="245"/>
        <v>2000-09</v>
      </c>
      <c r="S5218" s="1" t="str">
        <f t="shared" si="243"/>
        <v/>
      </c>
      <c r="T5218" s="3">
        <f t="shared" si="244"/>
        <v>1319.49</v>
      </c>
    </row>
    <row r="5219" spans="1:20" x14ac:dyDescent="0.25">
      <c r="A5219" s="1" t="s">
        <v>13656</v>
      </c>
      <c r="B5219" s="1" t="s">
        <v>13657</v>
      </c>
      <c r="C5219" s="1" t="s">
        <v>13658</v>
      </c>
      <c r="D5219" s="1" t="s">
        <v>28</v>
      </c>
      <c r="E5219" s="1" t="s">
        <v>46</v>
      </c>
      <c r="F5219" s="1">
        <v>0</v>
      </c>
      <c r="G5219" s="2">
        <v>44648</v>
      </c>
      <c r="H5219" s="1" t="s">
        <v>22</v>
      </c>
      <c r="I5219" s="1" t="s">
        <v>31</v>
      </c>
      <c r="J5219" s="1" t="s">
        <v>248</v>
      </c>
      <c r="K5219" s="2">
        <v>44747</v>
      </c>
      <c r="L5219" s="1" t="s">
        <v>42</v>
      </c>
      <c r="M5219" s="3">
        <v>52228.800000000003</v>
      </c>
      <c r="N5219" s="3">
        <v>13323.04</v>
      </c>
      <c r="O5219" s="3">
        <v>1506.6</v>
      </c>
      <c r="P5219" s="1">
        <v>100</v>
      </c>
      <c r="Q5219" s="3">
        <v>14929.64</v>
      </c>
      <c r="R5219" s="1" t="str">
        <f t="shared" si="245"/>
        <v>2022-03</v>
      </c>
      <c r="S5219" s="1" t="str">
        <f t="shared" si="243"/>
        <v>2022-07</v>
      </c>
      <c r="T5219" s="3">
        <f t="shared" si="244"/>
        <v>1606.6</v>
      </c>
    </row>
    <row r="5220" spans="1:20" x14ac:dyDescent="0.25">
      <c r="A5220" s="1" t="s">
        <v>5829</v>
      </c>
      <c r="B5220" s="1" t="s">
        <v>13659</v>
      </c>
      <c r="C5220" s="1" t="s">
        <v>13660</v>
      </c>
      <c r="D5220" s="1" t="s">
        <v>623</v>
      </c>
      <c r="E5220" s="1" t="s">
        <v>821</v>
      </c>
      <c r="F5220" s="1">
        <v>0</v>
      </c>
      <c r="G5220" s="2">
        <v>44348</v>
      </c>
      <c r="H5220" s="1" t="s">
        <v>30</v>
      </c>
      <c r="I5220" s="1" t="s">
        <v>31</v>
      </c>
      <c r="J5220" s="2">
        <v>44202</v>
      </c>
      <c r="K5220" s="2">
        <v>44617</v>
      </c>
      <c r="L5220" s="1" t="s">
        <v>42</v>
      </c>
      <c r="M5220" s="3">
        <v>43668.77</v>
      </c>
      <c r="N5220" s="3">
        <v>8398</v>
      </c>
      <c r="O5220" s="1" t="s">
        <v>32</v>
      </c>
      <c r="P5220" s="1" t="s">
        <v>32</v>
      </c>
      <c r="Q5220" s="3">
        <v>8398</v>
      </c>
      <c r="R5220" s="1" t="str">
        <f t="shared" si="245"/>
        <v>2021-06</v>
      </c>
      <c r="S5220" s="1" t="str">
        <f t="shared" si="243"/>
        <v>2022-02</v>
      </c>
      <c r="T5220" s="3">
        <f t="shared" si="244"/>
        <v>0</v>
      </c>
    </row>
    <row r="5221" spans="1:20" x14ac:dyDescent="0.25">
      <c r="A5221" s="1" t="s">
        <v>191</v>
      </c>
      <c r="B5221" s="1" t="s">
        <v>13659</v>
      </c>
      <c r="C5221" s="1" t="s">
        <v>13661</v>
      </c>
      <c r="D5221" s="1" t="s">
        <v>52</v>
      </c>
      <c r="E5221" s="1" t="s">
        <v>1478</v>
      </c>
      <c r="F5221" s="1">
        <v>0</v>
      </c>
      <c r="G5221" s="2">
        <v>40070</v>
      </c>
      <c r="H5221" s="1" t="s">
        <v>30</v>
      </c>
      <c r="I5221" s="1" t="s">
        <v>31</v>
      </c>
      <c r="J5221" s="1" t="s">
        <v>3830</v>
      </c>
      <c r="K5221" s="1"/>
      <c r="L5221" s="1" t="s">
        <v>24</v>
      </c>
      <c r="M5221" s="3">
        <v>36488.400000000001</v>
      </c>
      <c r="N5221" s="3">
        <v>36144.26</v>
      </c>
      <c r="O5221" s="1" t="s">
        <v>32</v>
      </c>
      <c r="P5221" s="1" t="s">
        <v>32</v>
      </c>
      <c r="Q5221" s="3">
        <v>36144.26</v>
      </c>
      <c r="R5221" s="1" t="str">
        <f t="shared" si="245"/>
        <v>2009-09</v>
      </c>
      <c r="S5221" s="1" t="str">
        <f t="shared" si="243"/>
        <v/>
      </c>
      <c r="T5221" s="3">
        <f t="shared" si="244"/>
        <v>0</v>
      </c>
    </row>
    <row r="5222" spans="1:20" x14ac:dyDescent="0.25">
      <c r="A5222" s="1" t="s">
        <v>4691</v>
      </c>
      <c r="B5222" s="1" t="s">
        <v>13662</v>
      </c>
      <c r="C5222" s="1" t="s">
        <v>13663</v>
      </c>
      <c r="D5222" s="1" t="s">
        <v>39</v>
      </c>
      <c r="E5222" s="1" t="s">
        <v>66</v>
      </c>
      <c r="F5222" s="1">
        <v>0</v>
      </c>
      <c r="G5222" s="2">
        <v>44760</v>
      </c>
      <c r="H5222" s="1" t="s">
        <v>30</v>
      </c>
      <c r="I5222" s="1" t="s">
        <v>31</v>
      </c>
      <c r="J5222" s="1" t="s">
        <v>586</v>
      </c>
      <c r="K5222" s="1"/>
      <c r="L5222" s="1" t="s">
        <v>24</v>
      </c>
      <c r="M5222" s="3">
        <v>43160.42</v>
      </c>
      <c r="N5222" s="3">
        <v>19249.28</v>
      </c>
      <c r="O5222" s="3">
        <v>4136.68</v>
      </c>
      <c r="P5222" s="1">
        <v>100</v>
      </c>
      <c r="Q5222" s="3">
        <v>23485.96</v>
      </c>
      <c r="R5222" s="1" t="str">
        <f t="shared" si="245"/>
        <v>2022-07</v>
      </c>
      <c r="S5222" s="1" t="str">
        <f t="shared" si="243"/>
        <v/>
      </c>
      <c r="T5222" s="3">
        <f t="shared" si="244"/>
        <v>4236.68</v>
      </c>
    </row>
    <row r="5223" spans="1:20" x14ac:dyDescent="0.25">
      <c r="A5223" s="1" t="s">
        <v>13664</v>
      </c>
      <c r="B5223" s="1" t="s">
        <v>13665</v>
      </c>
      <c r="C5223" s="1" t="s">
        <v>13666</v>
      </c>
      <c r="D5223" s="1" t="s">
        <v>82</v>
      </c>
      <c r="E5223" s="1" t="s">
        <v>804</v>
      </c>
      <c r="F5223" s="1">
        <v>0</v>
      </c>
      <c r="G5223" s="2">
        <v>33147</v>
      </c>
      <c r="H5223" s="1" t="s">
        <v>22</v>
      </c>
      <c r="I5223" s="1" t="s">
        <v>31</v>
      </c>
      <c r="J5223" s="2">
        <v>32883</v>
      </c>
      <c r="K5223" s="2">
        <v>44572</v>
      </c>
      <c r="L5223" s="1" t="s">
        <v>42</v>
      </c>
      <c r="M5223" s="3">
        <v>61710.06</v>
      </c>
      <c r="N5223" s="3">
        <v>4754.41</v>
      </c>
      <c r="O5223" s="1" t="s">
        <v>32</v>
      </c>
      <c r="P5223" s="1" t="s">
        <v>32</v>
      </c>
      <c r="Q5223" s="3">
        <v>4754.41</v>
      </c>
      <c r="R5223" s="1" t="str">
        <f t="shared" si="245"/>
        <v>1990-10</v>
      </c>
      <c r="S5223" s="1" t="str">
        <f t="shared" si="243"/>
        <v>2022-01</v>
      </c>
      <c r="T5223" s="3">
        <f t="shared" si="244"/>
        <v>0</v>
      </c>
    </row>
    <row r="5224" spans="1:20" x14ac:dyDescent="0.25">
      <c r="A5224" s="1" t="s">
        <v>647</v>
      </c>
      <c r="B5224" s="1" t="s">
        <v>13667</v>
      </c>
      <c r="C5224" s="1" t="s">
        <v>13668</v>
      </c>
      <c r="D5224" s="1" t="s">
        <v>227</v>
      </c>
      <c r="E5224" s="1" t="s">
        <v>9070</v>
      </c>
      <c r="F5224" s="1">
        <v>0</v>
      </c>
      <c r="G5224" s="2">
        <v>44760</v>
      </c>
      <c r="H5224" s="1" t="s">
        <v>30</v>
      </c>
      <c r="I5224" s="1" t="s">
        <v>31</v>
      </c>
      <c r="J5224" s="1" t="s">
        <v>586</v>
      </c>
      <c r="K5224" s="1"/>
      <c r="L5224" s="1" t="s">
        <v>24</v>
      </c>
      <c r="M5224" s="3">
        <v>84999.82</v>
      </c>
      <c r="N5224" s="3">
        <v>35961.21</v>
      </c>
      <c r="O5224" s="1" t="s">
        <v>32</v>
      </c>
      <c r="P5224" s="1">
        <v>225</v>
      </c>
      <c r="Q5224" s="3">
        <v>36186.21</v>
      </c>
      <c r="R5224" s="1" t="str">
        <f t="shared" si="245"/>
        <v>2022-07</v>
      </c>
      <c r="S5224" s="1" t="str">
        <f t="shared" si="243"/>
        <v/>
      </c>
      <c r="T5224" s="3">
        <f t="shared" si="244"/>
        <v>225</v>
      </c>
    </row>
    <row r="5225" spans="1:20" x14ac:dyDescent="0.25">
      <c r="A5225" s="1" t="s">
        <v>1403</v>
      </c>
      <c r="B5225" s="1" t="s">
        <v>13667</v>
      </c>
      <c r="C5225" s="1" t="s">
        <v>13669</v>
      </c>
      <c r="D5225" s="1" t="s">
        <v>284</v>
      </c>
      <c r="E5225" s="1" t="s">
        <v>1663</v>
      </c>
      <c r="F5225" s="1">
        <v>0</v>
      </c>
      <c r="G5225" s="2">
        <v>44446</v>
      </c>
      <c r="H5225" s="1" t="s">
        <v>22</v>
      </c>
      <c r="I5225" s="1" t="s">
        <v>31</v>
      </c>
      <c r="J5225" s="2">
        <v>44386</v>
      </c>
      <c r="K5225" s="1"/>
      <c r="L5225" s="1" t="s">
        <v>24</v>
      </c>
      <c r="M5225" s="3">
        <v>36881.730000000003</v>
      </c>
      <c r="N5225" s="3">
        <v>37244.449999999997</v>
      </c>
      <c r="O5225" s="1" t="s">
        <v>32</v>
      </c>
      <c r="P5225" s="1" t="s">
        <v>32</v>
      </c>
      <c r="Q5225" s="3">
        <v>37244.449999999997</v>
      </c>
      <c r="R5225" s="1" t="str">
        <f t="shared" si="245"/>
        <v>2021-09</v>
      </c>
      <c r="S5225" s="1" t="str">
        <f t="shared" si="243"/>
        <v/>
      </c>
      <c r="T5225" s="3">
        <f t="shared" si="244"/>
        <v>0</v>
      </c>
    </row>
    <row r="5226" spans="1:20" x14ac:dyDescent="0.25">
      <c r="A5226" s="1" t="s">
        <v>13670</v>
      </c>
      <c r="B5226" s="1" t="s">
        <v>13671</v>
      </c>
      <c r="C5226" s="1" t="s">
        <v>13672</v>
      </c>
      <c r="D5226" s="1" t="s">
        <v>70</v>
      </c>
      <c r="E5226" s="1" t="s">
        <v>299</v>
      </c>
      <c r="F5226" s="1">
        <v>0</v>
      </c>
      <c r="G5226" s="2">
        <v>40756</v>
      </c>
      <c r="H5226" s="1" t="s">
        <v>22</v>
      </c>
      <c r="I5226" s="1" t="s">
        <v>23</v>
      </c>
      <c r="J5226" s="2">
        <v>40551</v>
      </c>
      <c r="K5226" s="1"/>
      <c r="L5226" s="1" t="s">
        <v>24</v>
      </c>
      <c r="M5226" s="3">
        <v>56559.98</v>
      </c>
      <c r="N5226" s="3">
        <v>50179.48</v>
      </c>
      <c r="O5226" s="3">
        <v>3234.23</v>
      </c>
      <c r="P5226" s="1" t="s">
        <v>32</v>
      </c>
      <c r="Q5226" s="3">
        <v>53413.71</v>
      </c>
      <c r="R5226" s="1" t="str">
        <f t="shared" si="245"/>
        <v>2011-08</v>
      </c>
      <c r="S5226" s="1" t="str">
        <f t="shared" si="243"/>
        <v/>
      </c>
      <c r="T5226" s="3">
        <f t="shared" si="244"/>
        <v>3234.23</v>
      </c>
    </row>
    <row r="5227" spans="1:20" x14ac:dyDescent="0.25">
      <c r="A5227" s="1" t="s">
        <v>7566</v>
      </c>
      <c r="B5227" s="1" t="s">
        <v>13671</v>
      </c>
      <c r="C5227" s="1" t="s">
        <v>13673</v>
      </c>
      <c r="D5227" s="1" t="s">
        <v>20</v>
      </c>
      <c r="E5227" s="1" t="s">
        <v>21</v>
      </c>
      <c r="F5227" s="1">
        <v>0</v>
      </c>
      <c r="G5227" s="2">
        <v>35645</v>
      </c>
      <c r="H5227" s="1" t="s">
        <v>30</v>
      </c>
      <c r="I5227" s="1" t="s">
        <v>23</v>
      </c>
      <c r="J5227" s="1" t="s">
        <v>12997</v>
      </c>
      <c r="K5227" s="1"/>
      <c r="L5227" s="1" t="s">
        <v>24</v>
      </c>
      <c r="M5227" s="3">
        <v>41581.07</v>
      </c>
      <c r="N5227" s="3">
        <v>40213.4</v>
      </c>
      <c r="O5227" s="1">
        <v>30.32</v>
      </c>
      <c r="P5227" s="1">
        <v>125</v>
      </c>
      <c r="Q5227" s="3">
        <v>40368.720000000001</v>
      </c>
      <c r="R5227" s="1" t="str">
        <f t="shared" si="245"/>
        <v>1997-08</v>
      </c>
      <c r="S5227" s="1" t="str">
        <f t="shared" si="243"/>
        <v/>
      </c>
      <c r="T5227" s="3">
        <f t="shared" si="244"/>
        <v>155.32</v>
      </c>
    </row>
    <row r="5228" spans="1:20" x14ac:dyDescent="0.25">
      <c r="A5228" s="1" t="s">
        <v>1293</v>
      </c>
      <c r="B5228" s="1" t="s">
        <v>13674</v>
      </c>
      <c r="C5228" s="1" t="s">
        <v>13675</v>
      </c>
      <c r="D5228" s="1" t="s">
        <v>113</v>
      </c>
      <c r="E5228" s="1" t="s">
        <v>275</v>
      </c>
      <c r="F5228" s="1">
        <v>0</v>
      </c>
      <c r="G5228" s="2">
        <v>44522</v>
      </c>
      <c r="H5228" s="1" t="s">
        <v>30</v>
      </c>
      <c r="I5228" s="1" t="s">
        <v>31</v>
      </c>
      <c r="J5228" s="1" t="s">
        <v>7565</v>
      </c>
      <c r="K5228" s="1"/>
      <c r="L5228" s="1" t="s">
        <v>24</v>
      </c>
      <c r="M5228" s="3">
        <v>60180.85</v>
      </c>
      <c r="N5228" s="3">
        <v>60475.77</v>
      </c>
      <c r="O5228" s="3">
        <v>4389.49</v>
      </c>
      <c r="P5228" s="1" t="s">
        <v>32</v>
      </c>
      <c r="Q5228" s="3">
        <v>64865.26</v>
      </c>
      <c r="R5228" s="1" t="str">
        <f t="shared" si="245"/>
        <v>2021-11</v>
      </c>
      <c r="S5228" s="1" t="str">
        <f t="shared" si="243"/>
        <v/>
      </c>
      <c r="T5228" s="3">
        <f t="shared" si="244"/>
        <v>4389.49</v>
      </c>
    </row>
    <row r="5229" spans="1:20" x14ac:dyDescent="0.25">
      <c r="A5229" s="1" t="s">
        <v>13676</v>
      </c>
      <c r="B5229" s="1" t="s">
        <v>13677</v>
      </c>
      <c r="C5229" s="1" t="s">
        <v>13678</v>
      </c>
      <c r="D5229" s="1" t="s">
        <v>39</v>
      </c>
      <c r="E5229" s="1" t="s">
        <v>40</v>
      </c>
      <c r="F5229" s="1">
        <v>0</v>
      </c>
      <c r="G5229" s="2">
        <v>44816</v>
      </c>
      <c r="H5229" s="1" t="s">
        <v>30</v>
      </c>
      <c r="I5229" s="1" t="s">
        <v>31</v>
      </c>
      <c r="J5229" s="2">
        <v>44870</v>
      </c>
      <c r="K5229" s="1"/>
      <c r="L5229" s="1" t="s">
        <v>24</v>
      </c>
      <c r="M5229" s="3">
        <v>29952</v>
      </c>
      <c r="N5229" s="3">
        <v>11676</v>
      </c>
      <c r="O5229" s="1" t="s">
        <v>32</v>
      </c>
      <c r="P5229" s="1" t="s">
        <v>32</v>
      </c>
      <c r="Q5229" s="3">
        <v>11676</v>
      </c>
      <c r="R5229" s="1" t="str">
        <f t="shared" si="245"/>
        <v>2022-09</v>
      </c>
      <c r="S5229" s="1" t="str">
        <f t="shared" si="243"/>
        <v/>
      </c>
      <c r="T5229" s="3">
        <f t="shared" si="244"/>
        <v>0</v>
      </c>
    </row>
    <row r="5230" spans="1:20" x14ac:dyDescent="0.25">
      <c r="A5230" s="1" t="s">
        <v>6973</v>
      </c>
      <c r="B5230" s="1" t="s">
        <v>13679</v>
      </c>
      <c r="C5230" s="1" t="s">
        <v>13680</v>
      </c>
      <c r="D5230" s="1" t="s">
        <v>20</v>
      </c>
      <c r="E5230" s="1" t="s">
        <v>404</v>
      </c>
      <c r="F5230" s="1">
        <v>0</v>
      </c>
      <c r="G5230" s="2">
        <v>40084</v>
      </c>
      <c r="H5230" s="1" t="s">
        <v>22</v>
      </c>
      <c r="I5230" s="1" t="s">
        <v>31</v>
      </c>
      <c r="J5230" s="1" t="s">
        <v>7134</v>
      </c>
      <c r="K5230" s="1"/>
      <c r="L5230" s="1" t="s">
        <v>24</v>
      </c>
      <c r="M5230" s="3">
        <v>47471.22</v>
      </c>
      <c r="N5230" s="3">
        <v>41720.239999999998</v>
      </c>
      <c r="O5230" s="3">
        <v>3421.66</v>
      </c>
      <c r="P5230" s="1" t="s">
        <v>32</v>
      </c>
      <c r="Q5230" s="3">
        <v>45141.9</v>
      </c>
      <c r="R5230" s="1" t="str">
        <f t="shared" si="245"/>
        <v>2009-09</v>
      </c>
      <c r="S5230" s="1" t="str">
        <f t="shared" si="243"/>
        <v/>
      </c>
      <c r="T5230" s="3">
        <f t="shared" si="244"/>
        <v>3421.66</v>
      </c>
    </row>
    <row r="5231" spans="1:20" x14ac:dyDescent="0.25">
      <c r="A5231" s="1" t="s">
        <v>3300</v>
      </c>
      <c r="B5231" s="1" t="s">
        <v>13681</v>
      </c>
      <c r="C5231" s="1" t="s">
        <v>13682</v>
      </c>
      <c r="D5231" s="1" t="s">
        <v>70</v>
      </c>
      <c r="E5231" s="1" t="s">
        <v>71</v>
      </c>
      <c r="F5231" s="1">
        <v>0</v>
      </c>
      <c r="G5231" s="2">
        <v>44823</v>
      </c>
      <c r="H5231" s="1" t="s">
        <v>30</v>
      </c>
      <c r="I5231" s="1" t="s">
        <v>31</v>
      </c>
      <c r="J5231" s="1" t="s">
        <v>489</v>
      </c>
      <c r="K5231" s="1"/>
      <c r="L5231" s="1" t="s">
        <v>24</v>
      </c>
      <c r="M5231" s="3">
        <v>35096.879999999997</v>
      </c>
      <c r="N5231" s="3">
        <v>8504.3700000000008</v>
      </c>
      <c r="O5231" s="1" t="s">
        <v>32</v>
      </c>
      <c r="P5231" s="1">
        <v>100</v>
      </c>
      <c r="Q5231" s="3">
        <v>8604.3700000000008</v>
      </c>
      <c r="R5231" s="1" t="str">
        <f t="shared" si="245"/>
        <v>2022-09</v>
      </c>
      <c r="S5231" s="1" t="str">
        <f t="shared" si="243"/>
        <v/>
      </c>
      <c r="T5231" s="3">
        <f t="shared" si="244"/>
        <v>100</v>
      </c>
    </row>
    <row r="5232" spans="1:20" x14ac:dyDescent="0.25">
      <c r="A5232" s="1" t="s">
        <v>1911</v>
      </c>
      <c r="B5232" s="1" t="s">
        <v>13683</v>
      </c>
      <c r="C5232" s="1" t="s">
        <v>13684</v>
      </c>
      <c r="D5232" s="1" t="s">
        <v>28</v>
      </c>
      <c r="E5232" s="1" t="s">
        <v>46</v>
      </c>
      <c r="F5232" s="1">
        <v>0</v>
      </c>
      <c r="G5232" s="2">
        <v>44830</v>
      </c>
      <c r="H5232" s="1" t="s">
        <v>30</v>
      </c>
      <c r="I5232" s="1" t="s">
        <v>31</v>
      </c>
      <c r="J5232" s="1" t="s">
        <v>310</v>
      </c>
      <c r="K5232" s="1"/>
      <c r="L5232" s="1" t="s">
        <v>24</v>
      </c>
      <c r="M5232" s="3">
        <v>52240.03</v>
      </c>
      <c r="N5232" s="3">
        <v>11240.78</v>
      </c>
      <c r="O5232" s="3">
        <v>2899.28</v>
      </c>
      <c r="P5232" s="1">
        <v>100</v>
      </c>
      <c r="Q5232" s="3">
        <v>14240.06</v>
      </c>
      <c r="R5232" s="1" t="str">
        <f t="shared" si="245"/>
        <v>2022-09</v>
      </c>
      <c r="S5232" s="1" t="str">
        <f t="shared" si="243"/>
        <v/>
      </c>
      <c r="T5232" s="3">
        <f t="shared" si="244"/>
        <v>2999.28</v>
      </c>
    </row>
    <row r="5233" spans="1:20" x14ac:dyDescent="0.25">
      <c r="A5233" s="1" t="s">
        <v>3809</v>
      </c>
      <c r="B5233" s="1" t="s">
        <v>13685</v>
      </c>
      <c r="C5233" s="1" t="s">
        <v>13686</v>
      </c>
      <c r="D5233" s="1" t="s">
        <v>28</v>
      </c>
      <c r="E5233" s="1" t="s">
        <v>29</v>
      </c>
      <c r="F5233" s="1">
        <v>0</v>
      </c>
      <c r="G5233" s="2">
        <v>42281</v>
      </c>
      <c r="H5233" s="1" t="s">
        <v>30</v>
      </c>
      <c r="I5233" s="1" t="s">
        <v>31</v>
      </c>
      <c r="J5233" s="2">
        <v>42104</v>
      </c>
      <c r="K5233" s="1"/>
      <c r="L5233" s="1" t="s">
        <v>24</v>
      </c>
      <c r="M5233" s="3">
        <v>30576</v>
      </c>
      <c r="N5233" s="3">
        <v>1737.75</v>
      </c>
      <c r="O5233" s="1" t="s">
        <v>32</v>
      </c>
      <c r="P5233" s="1" t="s">
        <v>32</v>
      </c>
      <c r="Q5233" s="3">
        <v>1737.75</v>
      </c>
      <c r="R5233" s="1" t="str">
        <f t="shared" si="245"/>
        <v>2015-10</v>
      </c>
      <c r="S5233" s="1" t="str">
        <f t="shared" si="243"/>
        <v/>
      </c>
      <c r="T5233" s="3">
        <f t="shared" si="244"/>
        <v>0</v>
      </c>
    </row>
    <row r="5234" spans="1:20" x14ac:dyDescent="0.25">
      <c r="A5234" s="1" t="s">
        <v>13687</v>
      </c>
      <c r="B5234" s="1" t="s">
        <v>13688</v>
      </c>
      <c r="C5234" s="1" t="s">
        <v>13689</v>
      </c>
      <c r="D5234" s="1" t="s">
        <v>76</v>
      </c>
      <c r="E5234" s="1" t="s">
        <v>904</v>
      </c>
      <c r="F5234" s="1">
        <v>0</v>
      </c>
      <c r="G5234" s="2">
        <v>43360</v>
      </c>
      <c r="H5234" s="1" t="s">
        <v>22</v>
      </c>
      <c r="I5234" s="1" t="s">
        <v>31</v>
      </c>
      <c r="J5234" s="1" t="s">
        <v>6568</v>
      </c>
      <c r="K5234" s="2">
        <v>44797</v>
      </c>
      <c r="L5234" s="1" t="s">
        <v>42</v>
      </c>
      <c r="M5234" s="3">
        <v>53818.96</v>
      </c>
      <c r="N5234" s="3">
        <v>38153.760000000002</v>
      </c>
      <c r="O5234" s="1">
        <v>800</v>
      </c>
      <c r="P5234" s="1" t="s">
        <v>32</v>
      </c>
      <c r="Q5234" s="3">
        <v>38953.760000000002</v>
      </c>
      <c r="R5234" s="1" t="str">
        <f t="shared" si="245"/>
        <v>2018-09</v>
      </c>
      <c r="S5234" s="1" t="str">
        <f t="shared" si="243"/>
        <v>2022-08</v>
      </c>
      <c r="T5234" s="3">
        <f t="shared" si="244"/>
        <v>800</v>
      </c>
    </row>
    <row r="5235" spans="1:20" x14ac:dyDescent="0.25">
      <c r="A5235" s="1" t="s">
        <v>13690</v>
      </c>
      <c r="B5235" s="1" t="s">
        <v>13691</v>
      </c>
      <c r="C5235" s="1" t="s">
        <v>13692</v>
      </c>
      <c r="D5235" s="1" t="s">
        <v>123</v>
      </c>
      <c r="E5235" s="1" t="s">
        <v>194</v>
      </c>
      <c r="F5235" s="1">
        <v>0</v>
      </c>
      <c r="G5235" s="2">
        <v>38921</v>
      </c>
      <c r="H5235" s="1" t="s">
        <v>30</v>
      </c>
      <c r="I5235" s="1" t="s">
        <v>31</v>
      </c>
      <c r="J5235" s="1" t="s">
        <v>1164</v>
      </c>
      <c r="K5235" s="1"/>
      <c r="L5235" s="1" t="s">
        <v>24</v>
      </c>
      <c r="M5235" s="3">
        <v>77667.199999999997</v>
      </c>
      <c r="N5235" s="3">
        <v>76571.42</v>
      </c>
      <c r="O5235" s="1">
        <v>68.14</v>
      </c>
      <c r="P5235" s="1">
        <v>125</v>
      </c>
      <c r="Q5235" s="3">
        <v>76764.56</v>
      </c>
      <c r="R5235" s="1" t="str">
        <f t="shared" si="245"/>
        <v>2006-07</v>
      </c>
      <c r="S5235" s="1" t="str">
        <f t="shared" si="243"/>
        <v/>
      </c>
      <c r="T5235" s="3">
        <f t="shared" si="244"/>
        <v>193.14</v>
      </c>
    </row>
    <row r="5236" spans="1:20" x14ac:dyDescent="0.25">
      <c r="A5236" s="1" t="s">
        <v>13693</v>
      </c>
      <c r="B5236" s="1" t="s">
        <v>13694</v>
      </c>
      <c r="C5236" s="1" t="s">
        <v>13695</v>
      </c>
      <c r="D5236" s="1" t="s">
        <v>39</v>
      </c>
      <c r="E5236" s="1" t="s">
        <v>40</v>
      </c>
      <c r="F5236" s="1">
        <v>0</v>
      </c>
      <c r="G5236" s="2">
        <v>44692</v>
      </c>
      <c r="H5236" s="1" t="s">
        <v>22</v>
      </c>
      <c r="I5236" s="1" t="s">
        <v>31</v>
      </c>
      <c r="J5236" s="2">
        <v>43416</v>
      </c>
      <c r="K5236" s="1"/>
      <c r="L5236" s="1" t="s">
        <v>24</v>
      </c>
      <c r="M5236" s="3">
        <v>42432</v>
      </c>
      <c r="N5236" s="3">
        <v>20415</v>
      </c>
      <c r="O5236" s="1" t="s">
        <v>32</v>
      </c>
      <c r="P5236" s="1">
        <v>100</v>
      </c>
      <c r="Q5236" s="3">
        <v>20515</v>
      </c>
      <c r="R5236" s="1" t="str">
        <f t="shared" si="245"/>
        <v>2022-05</v>
      </c>
      <c r="S5236" s="1" t="str">
        <f t="shared" si="243"/>
        <v/>
      </c>
      <c r="T5236" s="3">
        <f t="shared" si="244"/>
        <v>100</v>
      </c>
    </row>
    <row r="5237" spans="1:20" x14ac:dyDescent="0.25">
      <c r="A5237" s="1" t="s">
        <v>1629</v>
      </c>
      <c r="B5237" s="1" t="s">
        <v>13696</v>
      </c>
      <c r="C5237" s="1" t="s">
        <v>13697</v>
      </c>
      <c r="D5237" s="1" t="s">
        <v>76</v>
      </c>
      <c r="E5237" s="1" t="s">
        <v>13698</v>
      </c>
      <c r="F5237" s="1">
        <v>0</v>
      </c>
      <c r="G5237" s="2">
        <v>42282</v>
      </c>
      <c r="H5237" s="1" t="s">
        <v>30</v>
      </c>
      <c r="I5237" s="1" t="s">
        <v>31</v>
      </c>
      <c r="J5237" s="2">
        <v>42134</v>
      </c>
      <c r="K5237" s="1"/>
      <c r="L5237" s="1" t="s">
        <v>24</v>
      </c>
      <c r="M5237" s="3">
        <v>53456.42</v>
      </c>
      <c r="N5237" s="3">
        <v>53358.1</v>
      </c>
      <c r="O5237" s="1" t="s">
        <v>32</v>
      </c>
      <c r="P5237" s="1">
        <v>125</v>
      </c>
      <c r="Q5237" s="3">
        <v>53483.1</v>
      </c>
      <c r="R5237" s="1" t="str">
        <f t="shared" si="245"/>
        <v>2015-10</v>
      </c>
      <c r="S5237" s="1" t="str">
        <f t="shared" si="243"/>
        <v/>
      </c>
      <c r="T5237" s="3">
        <f t="shared" si="244"/>
        <v>125</v>
      </c>
    </row>
    <row r="5238" spans="1:20" x14ac:dyDescent="0.25">
      <c r="A5238" s="1" t="s">
        <v>13699</v>
      </c>
      <c r="B5238" s="1" t="s">
        <v>13700</v>
      </c>
      <c r="C5238" s="1" t="s">
        <v>13701</v>
      </c>
      <c r="D5238" s="1" t="s">
        <v>284</v>
      </c>
      <c r="E5238" s="1" t="s">
        <v>8875</v>
      </c>
      <c r="F5238" s="1">
        <v>0</v>
      </c>
      <c r="G5238" s="2">
        <v>39769</v>
      </c>
      <c r="H5238" s="1" t="s">
        <v>30</v>
      </c>
      <c r="I5238" s="1" t="s">
        <v>31</v>
      </c>
      <c r="J5238" s="1" t="s">
        <v>2822</v>
      </c>
      <c r="K5238" s="2">
        <v>44568</v>
      </c>
      <c r="L5238" s="1" t="s">
        <v>42</v>
      </c>
      <c r="M5238" s="3">
        <v>76588.509999999995</v>
      </c>
      <c r="N5238" s="3">
        <v>5891.41</v>
      </c>
      <c r="O5238" s="1" t="s">
        <v>32</v>
      </c>
      <c r="P5238" s="1" t="s">
        <v>32</v>
      </c>
      <c r="Q5238" s="3">
        <v>5891.41</v>
      </c>
      <c r="R5238" s="1" t="str">
        <f t="shared" si="245"/>
        <v>2008-11</v>
      </c>
      <c r="S5238" s="1" t="str">
        <f t="shared" si="243"/>
        <v>2022-01</v>
      </c>
      <c r="T5238" s="3">
        <f t="shared" si="244"/>
        <v>0</v>
      </c>
    </row>
    <row r="5239" spans="1:20" x14ac:dyDescent="0.25">
      <c r="A5239" s="1" t="s">
        <v>13702</v>
      </c>
      <c r="B5239" s="1" t="s">
        <v>13703</v>
      </c>
      <c r="C5239" s="1" t="s">
        <v>13704</v>
      </c>
      <c r="D5239" s="1" t="s">
        <v>123</v>
      </c>
      <c r="E5239" s="1" t="s">
        <v>454</v>
      </c>
      <c r="F5239" s="1">
        <v>0</v>
      </c>
      <c r="G5239" s="2">
        <v>37269</v>
      </c>
      <c r="H5239" s="1" t="s">
        <v>30</v>
      </c>
      <c r="I5239" s="1" t="s">
        <v>31</v>
      </c>
      <c r="J5239" s="2">
        <v>36628</v>
      </c>
      <c r="K5239" s="1"/>
      <c r="L5239" s="1" t="s">
        <v>24</v>
      </c>
      <c r="M5239" s="3">
        <v>88288.51</v>
      </c>
      <c r="N5239" s="3">
        <v>107870.38</v>
      </c>
      <c r="O5239" s="3">
        <v>100603.1</v>
      </c>
      <c r="P5239" s="1">
        <v>125</v>
      </c>
      <c r="Q5239" s="3">
        <v>208598.48</v>
      </c>
      <c r="R5239" s="1" t="str">
        <f t="shared" si="245"/>
        <v>2002-01</v>
      </c>
      <c r="S5239" s="1" t="str">
        <f t="shared" si="243"/>
        <v/>
      </c>
      <c r="T5239" s="3">
        <f t="shared" si="244"/>
        <v>100728.1</v>
      </c>
    </row>
    <row r="5240" spans="1:20" x14ac:dyDescent="0.25">
      <c r="A5240" s="1" t="s">
        <v>13705</v>
      </c>
      <c r="B5240" s="1" t="s">
        <v>13706</v>
      </c>
      <c r="C5240" s="1" t="s">
        <v>13707</v>
      </c>
      <c r="D5240" s="1" t="s">
        <v>70</v>
      </c>
      <c r="E5240" s="1" t="s">
        <v>280</v>
      </c>
      <c r="F5240" s="1">
        <v>0</v>
      </c>
      <c r="G5240" s="2">
        <v>44522</v>
      </c>
      <c r="H5240" s="1" t="s">
        <v>22</v>
      </c>
      <c r="I5240" s="1" t="s">
        <v>31</v>
      </c>
      <c r="J5240" s="2">
        <v>42046</v>
      </c>
      <c r="K5240" s="2">
        <v>44642</v>
      </c>
      <c r="L5240" s="1" t="s">
        <v>42</v>
      </c>
      <c r="M5240" s="3">
        <v>40048.11</v>
      </c>
      <c r="N5240" s="3">
        <v>9718.33</v>
      </c>
      <c r="O5240" s="1">
        <v>93.86</v>
      </c>
      <c r="P5240" s="1">
        <v>100</v>
      </c>
      <c r="Q5240" s="3">
        <v>9912.19</v>
      </c>
      <c r="R5240" s="1" t="str">
        <f t="shared" si="245"/>
        <v>2021-11</v>
      </c>
      <c r="S5240" s="1" t="str">
        <f t="shared" si="243"/>
        <v>2022-03</v>
      </c>
      <c r="T5240" s="3">
        <f t="shared" si="244"/>
        <v>193.86</v>
      </c>
    </row>
    <row r="5241" spans="1:20" x14ac:dyDescent="0.25">
      <c r="A5241" s="1" t="s">
        <v>13708</v>
      </c>
      <c r="B5241" s="1" t="s">
        <v>13709</v>
      </c>
      <c r="C5241" s="1" t="s">
        <v>13710</v>
      </c>
      <c r="D5241" s="1" t="s">
        <v>82</v>
      </c>
      <c r="E5241" s="1" t="s">
        <v>295</v>
      </c>
      <c r="F5241" s="1">
        <v>0</v>
      </c>
      <c r="G5241" s="2">
        <v>38908</v>
      </c>
      <c r="H5241" s="1" t="s">
        <v>30</v>
      </c>
      <c r="I5241" s="1" t="s">
        <v>31</v>
      </c>
      <c r="J5241" s="2">
        <v>38997</v>
      </c>
      <c r="K5241" s="1"/>
      <c r="L5241" s="1" t="s">
        <v>24</v>
      </c>
      <c r="M5241" s="3">
        <v>60180.85</v>
      </c>
      <c r="N5241" s="3">
        <v>60432.01</v>
      </c>
      <c r="O5241" s="1" t="s">
        <v>32</v>
      </c>
      <c r="P5241" s="1" t="s">
        <v>32</v>
      </c>
      <c r="Q5241" s="3">
        <v>60432.01</v>
      </c>
      <c r="R5241" s="1" t="str">
        <f t="shared" si="245"/>
        <v>2006-07</v>
      </c>
      <c r="S5241" s="1" t="str">
        <f t="shared" si="243"/>
        <v/>
      </c>
      <c r="T5241" s="3">
        <f t="shared" si="244"/>
        <v>0</v>
      </c>
    </row>
    <row r="5242" spans="1:20" x14ac:dyDescent="0.25">
      <c r="A5242" s="1" t="s">
        <v>816</v>
      </c>
      <c r="B5242" s="1" t="s">
        <v>13711</v>
      </c>
      <c r="C5242" s="1" t="s">
        <v>13712</v>
      </c>
      <c r="D5242" s="1" t="s">
        <v>39</v>
      </c>
      <c r="E5242" s="1" t="s">
        <v>40</v>
      </c>
      <c r="F5242" s="1">
        <v>0</v>
      </c>
      <c r="G5242" s="2">
        <v>44700</v>
      </c>
      <c r="H5242" s="1" t="s">
        <v>22</v>
      </c>
      <c r="I5242" s="1" t="s">
        <v>31</v>
      </c>
      <c r="J5242" s="1" t="s">
        <v>12124</v>
      </c>
      <c r="K5242" s="2">
        <v>44783</v>
      </c>
      <c r="L5242" s="1" t="s">
        <v>42</v>
      </c>
      <c r="M5242" s="3">
        <v>34944</v>
      </c>
      <c r="N5242" s="3">
        <v>4693.5</v>
      </c>
      <c r="O5242" s="1" t="s">
        <v>32</v>
      </c>
      <c r="P5242" s="1">
        <v>100</v>
      </c>
      <c r="Q5242" s="3">
        <v>4793.5</v>
      </c>
      <c r="R5242" s="1" t="str">
        <f t="shared" si="245"/>
        <v>2022-05</v>
      </c>
      <c r="S5242" s="1" t="str">
        <f t="shared" si="243"/>
        <v>2022-08</v>
      </c>
      <c r="T5242" s="3">
        <f t="shared" si="244"/>
        <v>100</v>
      </c>
    </row>
    <row r="5243" spans="1:20" x14ac:dyDescent="0.25">
      <c r="A5243" s="1" t="s">
        <v>13713</v>
      </c>
      <c r="B5243" s="1" t="s">
        <v>13711</v>
      </c>
      <c r="C5243" s="1" t="s">
        <v>13714</v>
      </c>
      <c r="D5243" s="1" t="s">
        <v>70</v>
      </c>
      <c r="E5243" s="1" t="s">
        <v>174</v>
      </c>
      <c r="F5243" s="1">
        <v>0</v>
      </c>
      <c r="G5243" s="2">
        <v>34680</v>
      </c>
      <c r="H5243" s="1" t="s">
        <v>30</v>
      </c>
      <c r="I5243" s="1" t="s">
        <v>31</v>
      </c>
      <c r="J5243" s="2">
        <v>34680</v>
      </c>
      <c r="K5243" s="1"/>
      <c r="L5243" s="1" t="s">
        <v>24</v>
      </c>
      <c r="M5243" s="3">
        <v>86778.43</v>
      </c>
      <c r="N5243" s="3">
        <v>89723.59</v>
      </c>
      <c r="O5243" s="3">
        <v>3452.18</v>
      </c>
      <c r="P5243" s="1" t="s">
        <v>32</v>
      </c>
      <c r="Q5243" s="3">
        <v>93175.77</v>
      </c>
      <c r="R5243" s="1" t="str">
        <f t="shared" si="245"/>
        <v>1994-12</v>
      </c>
      <c r="S5243" s="1" t="str">
        <f t="shared" si="243"/>
        <v/>
      </c>
      <c r="T5243" s="3">
        <f t="shared" si="244"/>
        <v>3452.18</v>
      </c>
    </row>
    <row r="5244" spans="1:20" x14ac:dyDescent="0.25">
      <c r="A5244" s="1" t="s">
        <v>13715</v>
      </c>
      <c r="B5244" s="1" t="s">
        <v>13716</v>
      </c>
      <c r="C5244" s="1" t="s">
        <v>13717</v>
      </c>
      <c r="D5244" s="1" t="s">
        <v>156</v>
      </c>
      <c r="E5244" s="1" t="s">
        <v>13718</v>
      </c>
      <c r="F5244" s="1">
        <v>0</v>
      </c>
      <c r="G5244" s="2">
        <v>43577</v>
      </c>
      <c r="H5244" s="1" t="s">
        <v>30</v>
      </c>
      <c r="I5244" s="1" t="s">
        <v>31</v>
      </c>
      <c r="J5244" s="1" t="s">
        <v>13719</v>
      </c>
      <c r="K5244" s="1"/>
      <c r="L5244" s="1" t="s">
        <v>24</v>
      </c>
      <c r="M5244" s="3">
        <v>89660.9</v>
      </c>
      <c r="N5244" s="3">
        <v>89660.99</v>
      </c>
      <c r="O5244" s="1">
        <v>603.49</v>
      </c>
      <c r="P5244" s="1" t="s">
        <v>32</v>
      </c>
      <c r="Q5244" s="3">
        <v>90264.48</v>
      </c>
      <c r="R5244" s="1" t="str">
        <f t="shared" si="245"/>
        <v>2019-04</v>
      </c>
      <c r="S5244" s="1" t="str">
        <f t="shared" si="243"/>
        <v/>
      </c>
      <c r="T5244" s="3">
        <f t="shared" si="244"/>
        <v>603.49</v>
      </c>
    </row>
    <row r="5245" spans="1:20" x14ac:dyDescent="0.25">
      <c r="A5245" s="1" t="s">
        <v>3489</v>
      </c>
      <c r="B5245" s="1" t="s">
        <v>13720</v>
      </c>
      <c r="C5245" s="1" t="s">
        <v>13721</v>
      </c>
      <c r="D5245" s="1" t="s">
        <v>82</v>
      </c>
      <c r="E5245" s="1" t="s">
        <v>776</v>
      </c>
      <c r="F5245" s="1">
        <v>0</v>
      </c>
      <c r="G5245" s="2">
        <v>42009</v>
      </c>
      <c r="H5245" s="1" t="s">
        <v>30</v>
      </c>
      <c r="I5245" s="1" t="s">
        <v>31</v>
      </c>
      <c r="J5245" s="2">
        <v>42125</v>
      </c>
      <c r="K5245" s="2">
        <v>44834</v>
      </c>
      <c r="L5245" s="1" t="s">
        <v>42</v>
      </c>
      <c r="M5245" s="3">
        <v>70680.479999999996</v>
      </c>
      <c r="N5245" s="3">
        <v>54947.66</v>
      </c>
      <c r="O5245" s="1" t="s">
        <v>32</v>
      </c>
      <c r="P5245" s="1" t="s">
        <v>32</v>
      </c>
      <c r="Q5245" s="3">
        <v>54947.66</v>
      </c>
      <c r="R5245" s="1" t="str">
        <f t="shared" si="245"/>
        <v>2015-01</v>
      </c>
      <c r="S5245" s="1" t="str">
        <f t="shared" si="243"/>
        <v>2022-09</v>
      </c>
      <c r="T5245" s="3">
        <f t="shared" si="244"/>
        <v>0</v>
      </c>
    </row>
    <row r="5246" spans="1:20" x14ac:dyDescent="0.25">
      <c r="A5246" s="1" t="s">
        <v>13722</v>
      </c>
      <c r="B5246" s="1" t="s">
        <v>13723</v>
      </c>
      <c r="C5246" s="1" t="s">
        <v>13724</v>
      </c>
      <c r="D5246" s="1" t="s">
        <v>28</v>
      </c>
      <c r="E5246" s="1" t="s">
        <v>46</v>
      </c>
      <c r="F5246" s="1">
        <v>0</v>
      </c>
      <c r="G5246" s="2">
        <v>38718</v>
      </c>
      <c r="H5246" s="1" t="s">
        <v>30</v>
      </c>
      <c r="I5246" s="1" t="s">
        <v>31</v>
      </c>
      <c r="J5246" s="2">
        <v>38718</v>
      </c>
      <c r="K5246" s="1"/>
      <c r="L5246" s="1" t="s">
        <v>24</v>
      </c>
      <c r="M5246" s="3">
        <v>55588.83</v>
      </c>
      <c r="N5246" s="3">
        <v>41016.639999999999</v>
      </c>
      <c r="O5246" s="3">
        <v>20663.86</v>
      </c>
      <c r="P5246" s="1">
        <v>125</v>
      </c>
      <c r="Q5246" s="3">
        <v>61805.5</v>
      </c>
      <c r="R5246" s="1" t="str">
        <f t="shared" si="245"/>
        <v>2006-01</v>
      </c>
      <c r="S5246" s="1" t="str">
        <f t="shared" si="243"/>
        <v/>
      </c>
      <c r="T5246" s="3">
        <f t="shared" si="244"/>
        <v>20788.86</v>
      </c>
    </row>
    <row r="5247" spans="1:20" x14ac:dyDescent="0.25">
      <c r="A5247" s="1" t="s">
        <v>13725</v>
      </c>
      <c r="B5247" s="1" t="s">
        <v>13726</v>
      </c>
      <c r="C5247" s="1" t="s">
        <v>13727</v>
      </c>
      <c r="D5247" s="1" t="s">
        <v>39</v>
      </c>
      <c r="E5247" s="1" t="s">
        <v>40</v>
      </c>
      <c r="F5247" s="1">
        <v>0</v>
      </c>
      <c r="G5247" s="2">
        <v>44715</v>
      </c>
      <c r="H5247" s="1" t="s">
        <v>22</v>
      </c>
      <c r="I5247" s="1" t="s">
        <v>31</v>
      </c>
      <c r="J5247" s="1" t="s">
        <v>7019</v>
      </c>
      <c r="K5247" s="2">
        <v>44809</v>
      </c>
      <c r="L5247" s="1" t="s">
        <v>42</v>
      </c>
      <c r="M5247" s="3">
        <v>39936</v>
      </c>
      <c r="N5247" s="3">
        <v>3200</v>
      </c>
      <c r="O5247" s="1" t="s">
        <v>32</v>
      </c>
      <c r="P5247" s="1">
        <v>100</v>
      </c>
      <c r="Q5247" s="3">
        <v>3300</v>
      </c>
      <c r="R5247" s="1" t="str">
        <f t="shared" si="245"/>
        <v>2022-06</v>
      </c>
      <c r="S5247" s="1" t="str">
        <f t="shared" si="243"/>
        <v>2022-09</v>
      </c>
      <c r="T5247" s="3">
        <f t="shared" si="244"/>
        <v>100</v>
      </c>
    </row>
    <row r="5248" spans="1:20" x14ac:dyDescent="0.25">
      <c r="A5248" s="1" t="s">
        <v>13728</v>
      </c>
      <c r="B5248" s="1" t="s">
        <v>13729</v>
      </c>
      <c r="C5248" s="1" t="s">
        <v>13730</v>
      </c>
      <c r="D5248" s="1" t="s">
        <v>76</v>
      </c>
      <c r="E5248" s="1" t="s">
        <v>904</v>
      </c>
      <c r="F5248" s="1">
        <v>0</v>
      </c>
      <c r="G5248" s="2">
        <v>42898</v>
      </c>
      <c r="H5248" s="1" t="s">
        <v>30</v>
      </c>
      <c r="I5248" s="1" t="s">
        <v>31</v>
      </c>
      <c r="J5248" s="2">
        <v>43075</v>
      </c>
      <c r="K5248" s="2">
        <v>44785</v>
      </c>
      <c r="L5248" s="1" t="s">
        <v>42</v>
      </c>
      <c r="M5248" s="3">
        <v>53818.96</v>
      </c>
      <c r="N5248" s="3">
        <v>40182.120000000003</v>
      </c>
      <c r="O5248" s="3">
        <v>4086.94</v>
      </c>
      <c r="P5248" s="1" t="s">
        <v>32</v>
      </c>
      <c r="Q5248" s="3">
        <v>44269.06</v>
      </c>
      <c r="R5248" s="1" t="str">
        <f t="shared" si="245"/>
        <v>2017-06</v>
      </c>
      <c r="S5248" s="1" t="str">
        <f t="shared" si="243"/>
        <v>2022-08</v>
      </c>
      <c r="T5248" s="3">
        <f t="shared" si="244"/>
        <v>4086.94</v>
      </c>
    </row>
    <row r="5249" spans="1:20" x14ac:dyDescent="0.25">
      <c r="A5249" s="1" t="s">
        <v>13731</v>
      </c>
      <c r="B5249" s="1" t="s">
        <v>13732</v>
      </c>
      <c r="C5249" s="1" t="s">
        <v>13733</v>
      </c>
      <c r="D5249" s="1" t="s">
        <v>20</v>
      </c>
      <c r="E5249" s="1" t="s">
        <v>1991</v>
      </c>
      <c r="F5249" s="1">
        <v>0</v>
      </c>
      <c r="G5249" s="2">
        <v>37633</v>
      </c>
      <c r="H5249" s="1" t="s">
        <v>22</v>
      </c>
      <c r="I5249" s="1" t="s">
        <v>23</v>
      </c>
      <c r="J5249" s="2">
        <v>36592</v>
      </c>
      <c r="K5249" s="1"/>
      <c r="L5249" s="1" t="s">
        <v>24</v>
      </c>
      <c r="M5249" s="3">
        <v>40761.760000000002</v>
      </c>
      <c r="N5249" s="3">
        <v>38094.36</v>
      </c>
      <c r="O5249" s="3">
        <v>2763.16</v>
      </c>
      <c r="P5249" s="1">
        <v>125</v>
      </c>
      <c r="Q5249" s="3">
        <v>40982.519999999997</v>
      </c>
      <c r="R5249" s="1" t="str">
        <f t="shared" si="245"/>
        <v>2003-01</v>
      </c>
      <c r="S5249" s="1" t="str">
        <f t="shared" si="243"/>
        <v/>
      </c>
      <c r="T5249" s="3">
        <f t="shared" si="244"/>
        <v>2888.16</v>
      </c>
    </row>
    <row r="5250" spans="1:20" x14ac:dyDescent="0.25">
      <c r="A5250" s="1" t="s">
        <v>3793</v>
      </c>
      <c r="B5250" s="1" t="s">
        <v>13734</v>
      </c>
      <c r="C5250" s="1" t="s">
        <v>13735</v>
      </c>
      <c r="D5250" s="1" t="s">
        <v>70</v>
      </c>
      <c r="E5250" s="1" t="s">
        <v>1687</v>
      </c>
      <c r="F5250" s="1">
        <v>0</v>
      </c>
      <c r="G5250" s="2">
        <v>40252</v>
      </c>
      <c r="H5250" s="1" t="s">
        <v>22</v>
      </c>
      <c r="I5250" s="1" t="s">
        <v>23</v>
      </c>
      <c r="J5250" s="1" t="s">
        <v>5541</v>
      </c>
      <c r="K5250" s="1"/>
      <c r="L5250" s="1" t="s">
        <v>24</v>
      </c>
      <c r="M5250" s="3">
        <v>38487.9</v>
      </c>
      <c r="N5250" s="3">
        <v>38055.43</v>
      </c>
      <c r="O5250" s="1">
        <v>111.03</v>
      </c>
      <c r="P5250" s="1" t="s">
        <v>32</v>
      </c>
      <c r="Q5250" s="3">
        <v>38166.46</v>
      </c>
      <c r="R5250" s="1" t="str">
        <f t="shared" si="245"/>
        <v>2010-03</v>
      </c>
      <c r="S5250" s="1" t="str">
        <f t="shared" ref="S5250:S5313" si="246">IF(OR(ISBLANK(K5250), K5250=0), "", TEXT(K5250, "yyyy-mm"))</f>
        <v/>
      </c>
      <c r="T5250" s="3">
        <f t="shared" ref="T5250:T5313" si="247">IFERROR(VALUE(SUBSTITUTE(O5250, ",", "")), 0) + IFERROR(VALUE(SUBSTITUTE(P5250, ",", "")), 0)</f>
        <v>111.03</v>
      </c>
    </row>
    <row r="5251" spans="1:20" x14ac:dyDescent="0.25">
      <c r="A5251" s="1" t="s">
        <v>3390</v>
      </c>
      <c r="B5251" s="1" t="s">
        <v>13736</v>
      </c>
      <c r="C5251" s="1" t="s">
        <v>13737</v>
      </c>
      <c r="D5251" s="1" t="s">
        <v>227</v>
      </c>
      <c r="E5251" s="1" t="s">
        <v>13738</v>
      </c>
      <c r="F5251" s="1">
        <v>0</v>
      </c>
      <c r="G5251" s="2">
        <v>44571</v>
      </c>
      <c r="H5251" s="1" t="s">
        <v>30</v>
      </c>
      <c r="I5251" s="1" t="s">
        <v>31</v>
      </c>
      <c r="J5251" s="2">
        <v>44835</v>
      </c>
      <c r="K5251" s="1"/>
      <c r="L5251" s="1" t="s">
        <v>24</v>
      </c>
      <c r="M5251" s="3">
        <v>85000.03</v>
      </c>
      <c r="N5251" s="3">
        <v>103980.9</v>
      </c>
      <c r="O5251" s="1" t="s">
        <v>32</v>
      </c>
      <c r="P5251" s="1">
        <v>225</v>
      </c>
      <c r="Q5251" s="3">
        <v>104205.9</v>
      </c>
      <c r="R5251" s="1" t="str">
        <f t="shared" ref="R5251:R5314" si="248">TEXT(G5251, "yyyy-mm")</f>
        <v>2022-01</v>
      </c>
      <c r="S5251" s="1" t="str">
        <f t="shared" si="246"/>
        <v/>
      </c>
      <c r="T5251" s="3">
        <f t="shared" si="247"/>
        <v>225</v>
      </c>
    </row>
    <row r="5252" spans="1:20" x14ac:dyDescent="0.25">
      <c r="A5252" s="1" t="s">
        <v>7607</v>
      </c>
      <c r="B5252" s="1" t="s">
        <v>13739</v>
      </c>
      <c r="C5252" s="1" t="s">
        <v>13740</v>
      </c>
      <c r="D5252" s="1" t="s">
        <v>20</v>
      </c>
      <c r="E5252" s="1" t="s">
        <v>264</v>
      </c>
      <c r="F5252" s="1">
        <v>0</v>
      </c>
      <c r="G5252" s="2">
        <v>43107</v>
      </c>
      <c r="H5252" s="1" t="s">
        <v>22</v>
      </c>
      <c r="I5252" s="1" t="s">
        <v>31</v>
      </c>
      <c r="J5252" s="2">
        <v>42889</v>
      </c>
      <c r="K5252" s="1"/>
      <c r="L5252" s="1" t="s">
        <v>24</v>
      </c>
      <c r="M5252" s="3">
        <v>31200</v>
      </c>
      <c r="N5252" s="3">
        <v>25181.25</v>
      </c>
      <c r="O5252" s="3">
        <v>1153.1300000000001</v>
      </c>
      <c r="P5252" s="1">
        <v>125</v>
      </c>
      <c r="Q5252" s="3">
        <v>26459.38</v>
      </c>
      <c r="R5252" s="1" t="str">
        <f t="shared" si="248"/>
        <v>2018-01</v>
      </c>
      <c r="S5252" s="1" t="str">
        <f t="shared" si="246"/>
        <v/>
      </c>
      <c r="T5252" s="3">
        <f t="shared" si="247"/>
        <v>1278.1300000000001</v>
      </c>
    </row>
    <row r="5253" spans="1:20" x14ac:dyDescent="0.25">
      <c r="A5253" s="1" t="s">
        <v>13741</v>
      </c>
      <c r="B5253" s="1" t="s">
        <v>13742</v>
      </c>
      <c r="C5253" s="1" t="s">
        <v>13743</v>
      </c>
      <c r="D5253" s="1" t="s">
        <v>204</v>
      </c>
      <c r="E5253" s="1" t="s">
        <v>205</v>
      </c>
      <c r="F5253" s="1">
        <v>0</v>
      </c>
      <c r="G5253" s="2">
        <v>40203</v>
      </c>
      <c r="H5253" s="1" t="s">
        <v>30</v>
      </c>
      <c r="I5253" s="1" t="s">
        <v>31</v>
      </c>
      <c r="J5253" s="1" t="s">
        <v>13744</v>
      </c>
      <c r="K5253" s="2">
        <v>44814</v>
      </c>
      <c r="L5253" s="1" t="s">
        <v>42</v>
      </c>
      <c r="M5253" s="3">
        <v>43996.37</v>
      </c>
      <c r="N5253" s="3">
        <v>13927.47</v>
      </c>
      <c r="O5253" s="1">
        <v>106.53</v>
      </c>
      <c r="P5253" s="1" t="s">
        <v>32</v>
      </c>
      <c r="Q5253" s="3">
        <v>14034</v>
      </c>
      <c r="R5253" s="1" t="str">
        <f t="shared" si="248"/>
        <v>2010-01</v>
      </c>
      <c r="S5253" s="1" t="str">
        <f t="shared" si="246"/>
        <v>2022-09</v>
      </c>
      <c r="T5253" s="3">
        <f t="shared" si="247"/>
        <v>106.53</v>
      </c>
    </row>
    <row r="5254" spans="1:20" x14ac:dyDescent="0.25">
      <c r="A5254" s="1" t="s">
        <v>13745</v>
      </c>
      <c r="B5254" s="1" t="s">
        <v>13746</v>
      </c>
      <c r="C5254" s="1" t="s">
        <v>13747</v>
      </c>
      <c r="D5254" s="1" t="s">
        <v>39</v>
      </c>
      <c r="E5254" s="1" t="s">
        <v>40</v>
      </c>
      <c r="F5254" s="1">
        <v>0</v>
      </c>
      <c r="G5254" s="2">
        <v>44904</v>
      </c>
      <c r="H5254" s="1" t="s">
        <v>30</v>
      </c>
      <c r="I5254" s="1" t="s">
        <v>31</v>
      </c>
      <c r="J5254" s="1" t="s">
        <v>12974</v>
      </c>
      <c r="K5254" s="1"/>
      <c r="L5254" s="1" t="s">
        <v>24</v>
      </c>
      <c r="M5254" s="3">
        <v>29952</v>
      </c>
      <c r="N5254" s="3">
        <v>2349</v>
      </c>
      <c r="O5254" s="1" t="s">
        <v>32</v>
      </c>
      <c r="P5254" s="1">
        <v>100</v>
      </c>
      <c r="Q5254" s="3">
        <v>2449</v>
      </c>
      <c r="R5254" s="1" t="str">
        <f t="shared" si="248"/>
        <v>2022-12</v>
      </c>
      <c r="S5254" s="1" t="str">
        <f t="shared" si="246"/>
        <v/>
      </c>
      <c r="T5254" s="3">
        <f t="shared" si="247"/>
        <v>100</v>
      </c>
    </row>
    <row r="5255" spans="1:20" x14ac:dyDescent="0.25">
      <c r="A5255" s="1" t="s">
        <v>2819</v>
      </c>
      <c r="B5255" s="1" t="s">
        <v>13748</v>
      </c>
      <c r="C5255" s="1" t="s">
        <v>13749</v>
      </c>
      <c r="D5255" s="1" t="s">
        <v>113</v>
      </c>
      <c r="E5255" s="1" t="s">
        <v>13750</v>
      </c>
      <c r="F5255" s="1">
        <v>0</v>
      </c>
      <c r="G5255" s="2">
        <v>30480</v>
      </c>
      <c r="H5255" s="1" t="s">
        <v>30</v>
      </c>
      <c r="I5255" s="1" t="s">
        <v>31</v>
      </c>
      <c r="J5255" s="1" t="s">
        <v>11839</v>
      </c>
      <c r="K5255" s="1"/>
      <c r="L5255" s="1" t="s">
        <v>24</v>
      </c>
      <c r="M5255" s="3">
        <v>62780.85</v>
      </c>
      <c r="N5255" s="3">
        <v>62922.17</v>
      </c>
      <c r="O5255" s="3">
        <v>6138.29</v>
      </c>
      <c r="P5255" s="1" t="s">
        <v>32</v>
      </c>
      <c r="Q5255" s="3">
        <v>69060.460000000006</v>
      </c>
      <c r="R5255" s="1" t="str">
        <f t="shared" si="248"/>
        <v>1983-06</v>
      </c>
      <c r="S5255" s="1" t="str">
        <f t="shared" si="246"/>
        <v/>
      </c>
      <c r="T5255" s="3">
        <f t="shared" si="247"/>
        <v>6138.29</v>
      </c>
    </row>
    <row r="5256" spans="1:20" x14ac:dyDescent="0.25">
      <c r="A5256" s="1" t="s">
        <v>2558</v>
      </c>
      <c r="B5256" s="1" t="s">
        <v>13751</v>
      </c>
      <c r="C5256" s="1" t="s">
        <v>13752</v>
      </c>
      <c r="D5256" s="1" t="s">
        <v>156</v>
      </c>
      <c r="E5256" s="1" t="s">
        <v>13753</v>
      </c>
      <c r="F5256" s="1">
        <v>0</v>
      </c>
      <c r="G5256" s="2">
        <v>42562</v>
      </c>
      <c r="H5256" s="1" t="s">
        <v>30</v>
      </c>
      <c r="I5256" s="1" t="s">
        <v>31</v>
      </c>
      <c r="J5256" s="2">
        <v>42681</v>
      </c>
      <c r="K5256" s="1"/>
      <c r="L5256" s="1" t="s">
        <v>24</v>
      </c>
      <c r="M5256" s="3">
        <v>61977.55</v>
      </c>
      <c r="N5256" s="3">
        <v>61978.8</v>
      </c>
      <c r="O5256" s="1">
        <v>402.26</v>
      </c>
      <c r="P5256" s="1" t="s">
        <v>32</v>
      </c>
      <c r="Q5256" s="3">
        <v>62381.06</v>
      </c>
      <c r="R5256" s="1" t="str">
        <f t="shared" si="248"/>
        <v>2016-07</v>
      </c>
      <c r="S5256" s="1" t="str">
        <f t="shared" si="246"/>
        <v/>
      </c>
      <c r="T5256" s="3">
        <f t="shared" si="247"/>
        <v>402.26</v>
      </c>
    </row>
    <row r="5257" spans="1:20" x14ac:dyDescent="0.25">
      <c r="A5257" s="1" t="s">
        <v>13754</v>
      </c>
      <c r="B5257" s="1" t="s">
        <v>13755</v>
      </c>
      <c r="C5257" s="1" t="s">
        <v>13756</v>
      </c>
      <c r="D5257" s="1" t="s">
        <v>227</v>
      </c>
      <c r="E5257" s="1" t="s">
        <v>285</v>
      </c>
      <c r="F5257" s="1">
        <v>0</v>
      </c>
      <c r="G5257" s="2">
        <v>44690</v>
      </c>
      <c r="H5257" s="1" t="s">
        <v>30</v>
      </c>
      <c r="I5257" s="1" t="s">
        <v>31</v>
      </c>
      <c r="J5257" s="2">
        <v>44809</v>
      </c>
      <c r="K5257" s="2">
        <v>44771</v>
      </c>
      <c r="L5257" s="1" t="s">
        <v>42</v>
      </c>
      <c r="M5257" s="3">
        <v>31200</v>
      </c>
      <c r="N5257" s="3">
        <v>3255</v>
      </c>
      <c r="O5257" s="1" t="s">
        <v>32</v>
      </c>
      <c r="P5257" s="1">
        <v>100</v>
      </c>
      <c r="Q5257" s="3">
        <v>3355</v>
      </c>
      <c r="R5257" s="1" t="str">
        <f t="shared" si="248"/>
        <v>2022-05</v>
      </c>
      <c r="S5257" s="1" t="str">
        <f t="shared" si="246"/>
        <v>2022-07</v>
      </c>
      <c r="T5257" s="3">
        <f t="shared" si="247"/>
        <v>100</v>
      </c>
    </row>
    <row r="5258" spans="1:20" x14ac:dyDescent="0.25">
      <c r="A5258" s="1" t="s">
        <v>13757</v>
      </c>
      <c r="B5258" s="1" t="s">
        <v>13755</v>
      </c>
      <c r="C5258" s="1" t="s">
        <v>13758</v>
      </c>
      <c r="D5258" s="1" t="s">
        <v>82</v>
      </c>
      <c r="E5258" s="1" t="s">
        <v>831</v>
      </c>
      <c r="F5258" s="1">
        <v>0</v>
      </c>
      <c r="G5258" s="2">
        <v>36081</v>
      </c>
      <c r="H5258" s="1" t="s">
        <v>22</v>
      </c>
      <c r="I5258" s="1" t="s">
        <v>31</v>
      </c>
      <c r="J5258" s="1" t="s">
        <v>3518</v>
      </c>
      <c r="K5258" s="1"/>
      <c r="L5258" s="1" t="s">
        <v>24</v>
      </c>
      <c r="M5258" s="3">
        <v>70180.86</v>
      </c>
      <c r="N5258" s="3">
        <v>70181.75</v>
      </c>
      <c r="O5258" s="1">
        <v>67.48</v>
      </c>
      <c r="P5258" s="1" t="s">
        <v>32</v>
      </c>
      <c r="Q5258" s="3">
        <v>70249.23</v>
      </c>
      <c r="R5258" s="1" t="str">
        <f t="shared" si="248"/>
        <v>1998-10</v>
      </c>
      <c r="S5258" s="1" t="str">
        <f t="shared" si="246"/>
        <v/>
      </c>
      <c r="T5258" s="3">
        <f t="shared" si="247"/>
        <v>67.48</v>
      </c>
    </row>
    <row r="5259" spans="1:20" x14ac:dyDescent="0.25">
      <c r="A5259" s="1" t="s">
        <v>458</v>
      </c>
      <c r="B5259" s="1" t="s">
        <v>13759</v>
      </c>
      <c r="C5259" s="1" t="s">
        <v>13760</v>
      </c>
      <c r="D5259" s="1" t="s">
        <v>498</v>
      </c>
      <c r="E5259" s="1" t="s">
        <v>1478</v>
      </c>
      <c r="F5259" s="1">
        <v>0</v>
      </c>
      <c r="G5259" s="2">
        <v>40896</v>
      </c>
      <c r="H5259" s="1" t="s">
        <v>30</v>
      </c>
      <c r="I5259" s="1" t="s">
        <v>31</v>
      </c>
      <c r="J5259" s="1" t="s">
        <v>1282</v>
      </c>
      <c r="K5259" s="2">
        <v>44645</v>
      </c>
      <c r="L5259" s="1" t="s">
        <v>42</v>
      </c>
      <c r="M5259" s="3">
        <v>42652.480000000003</v>
      </c>
      <c r="N5259" s="3">
        <v>14154.41</v>
      </c>
      <c r="O5259" s="1" t="s">
        <v>32</v>
      </c>
      <c r="P5259" s="1" t="s">
        <v>32</v>
      </c>
      <c r="Q5259" s="3">
        <v>14154.41</v>
      </c>
      <c r="R5259" s="1" t="str">
        <f t="shared" si="248"/>
        <v>2011-12</v>
      </c>
      <c r="S5259" s="1" t="str">
        <f t="shared" si="246"/>
        <v>2022-03</v>
      </c>
      <c r="T5259" s="3">
        <f t="shared" si="247"/>
        <v>0</v>
      </c>
    </row>
    <row r="5260" spans="1:20" x14ac:dyDescent="0.25">
      <c r="A5260" s="1" t="s">
        <v>13761</v>
      </c>
      <c r="B5260" s="1" t="s">
        <v>13759</v>
      </c>
      <c r="C5260" s="1" t="s">
        <v>13762</v>
      </c>
      <c r="D5260" s="1" t="s">
        <v>103</v>
      </c>
      <c r="E5260" s="1" t="s">
        <v>4238</v>
      </c>
      <c r="F5260" s="1">
        <v>0</v>
      </c>
      <c r="G5260" s="2">
        <v>44747</v>
      </c>
      <c r="H5260" s="1" t="s">
        <v>30</v>
      </c>
      <c r="I5260" s="1" t="s">
        <v>31</v>
      </c>
      <c r="J5260" s="1" t="s">
        <v>7532</v>
      </c>
      <c r="K5260" s="2">
        <v>44799</v>
      </c>
      <c r="L5260" s="1" t="s">
        <v>42</v>
      </c>
      <c r="M5260" s="3">
        <v>27040</v>
      </c>
      <c r="N5260" s="3">
        <v>3016</v>
      </c>
      <c r="O5260" s="1" t="s">
        <v>32</v>
      </c>
      <c r="P5260" s="1" t="s">
        <v>32</v>
      </c>
      <c r="Q5260" s="3">
        <v>3016</v>
      </c>
      <c r="R5260" s="1" t="str">
        <f t="shared" si="248"/>
        <v>2022-07</v>
      </c>
      <c r="S5260" s="1" t="str">
        <f t="shared" si="246"/>
        <v>2022-08</v>
      </c>
      <c r="T5260" s="3">
        <f t="shared" si="247"/>
        <v>0</v>
      </c>
    </row>
    <row r="5261" spans="1:20" x14ac:dyDescent="0.25">
      <c r="A5261" s="1" t="s">
        <v>380</v>
      </c>
      <c r="B5261" s="1" t="s">
        <v>13759</v>
      </c>
      <c r="C5261" s="1" t="s">
        <v>13763</v>
      </c>
      <c r="D5261" s="1" t="s">
        <v>498</v>
      </c>
      <c r="E5261" s="1" t="s">
        <v>13764</v>
      </c>
      <c r="F5261" s="1">
        <v>0</v>
      </c>
      <c r="G5261" s="2">
        <v>36724</v>
      </c>
      <c r="H5261" s="1" t="s">
        <v>22</v>
      </c>
      <c r="I5261" s="1" t="s">
        <v>31</v>
      </c>
      <c r="J5261" s="1" t="s">
        <v>5761</v>
      </c>
      <c r="K5261" s="1"/>
      <c r="L5261" s="1" t="s">
        <v>24</v>
      </c>
      <c r="M5261" s="3">
        <v>46568.91</v>
      </c>
      <c r="N5261" s="3">
        <v>46520.7</v>
      </c>
      <c r="O5261" s="1" t="s">
        <v>32</v>
      </c>
      <c r="P5261" s="1">
        <v>125</v>
      </c>
      <c r="Q5261" s="3">
        <v>46645.7</v>
      </c>
      <c r="R5261" s="1" t="str">
        <f t="shared" si="248"/>
        <v>2000-07</v>
      </c>
      <c r="S5261" s="1" t="str">
        <f t="shared" si="246"/>
        <v/>
      </c>
      <c r="T5261" s="3">
        <f t="shared" si="247"/>
        <v>125</v>
      </c>
    </row>
    <row r="5262" spans="1:20" x14ac:dyDescent="0.25">
      <c r="A5262" s="1" t="s">
        <v>12881</v>
      </c>
      <c r="B5262" s="1" t="s">
        <v>13765</v>
      </c>
      <c r="C5262" s="1" t="s">
        <v>13766</v>
      </c>
      <c r="D5262" s="1" t="s">
        <v>123</v>
      </c>
      <c r="E5262" s="1" t="s">
        <v>194</v>
      </c>
      <c r="F5262" s="1">
        <v>0</v>
      </c>
      <c r="G5262" s="2">
        <v>41665</v>
      </c>
      <c r="H5262" s="1" t="s">
        <v>30</v>
      </c>
      <c r="I5262" s="1" t="s">
        <v>31</v>
      </c>
      <c r="J5262" s="2">
        <v>40212</v>
      </c>
      <c r="K5262" s="1"/>
      <c r="L5262" s="1" t="s">
        <v>24</v>
      </c>
      <c r="M5262" s="3">
        <v>76184.160000000003</v>
      </c>
      <c r="N5262" s="3">
        <v>76418.95</v>
      </c>
      <c r="O5262" s="3">
        <v>32846.51</v>
      </c>
      <c r="P5262" s="1" t="s">
        <v>32</v>
      </c>
      <c r="Q5262" s="3">
        <v>109265.46</v>
      </c>
      <c r="R5262" s="1" t="str">
        <f t="shared" si="248"/>
        <v>2014-01</v>
      </c>
      <c r="S5262" s="1" t="str">
        <f t="shared" si="246"/>
        <v/>
      </c>
      <c r="T5262" s="3">
        <f t="shared" si="247"/>
        <v>32846.51</v>
      </c>
    </row>
    <row r="5263" spans="1:20" x14ac:dyDescent="0.25">
      <c r="A5263" s="1" t="s">
        <v>13767</v>
      </c>
      <c r="B5263" s="1" t="s">
        <v>13768</v>
      </c>
      <c r="C5263" s="1" t="s">
        <v>13769</v>
      </c>
      <c r="D5263" s="1" t="s">
        <v>623</v>
      </c>
      <c r="E5263" s="1" t="s">
        <v>8700</v>
      </c>
      <c r="F5263" s="1">
        <v>0</v>
      </c>
      <c r="G5263" s="2">
        <v>41372</v>
      </c>
      <c r="H5263" s="1" t="s">
        <v>22</v>
      </c>
      <c r="I5263" s="1" t="s">
        <v>31</v>
      </c>
      <c r="J5263" s="2">
        <v>41490</v>
      </c>
      <c r="K5263" s="1"/>
      <c r="L5263" s="1" t="s">
        <v>24</v>
      </c>
      <c r="M5263" s="3">
        <v>64218.75</v>
      </c>
      <c r="N5263" s="3">
        <v>64219.98</v>
      </c>
      <c r="O5263" s="1">
        <v>432.24</v>
      </c>
      <c r="P5263" s="1" t="s">
        <v>32</v>
      </c>
      <c r="Q5263" s="3">
        <v>64652.22</v>
      </c>
      <c r="R5263" s="1" t="str">
        <f t="shared" si="248"/>
        <v>2013-04</v>
      </c>
      <c r="S5263" s="1" t="str">
        <f t="shared" si="246"/>
        <v/>
      </c>
      <c r="T5263" s="3">
        <f t="shared" si="247"/>
        <v>432.24</v>
      </c>
    </row>
    <row r="5264" spans="1:20" x14ac:dyDescent="0.25">
      <c r="A5264" s="1" t="s">
        <v>13770</v>
      </c>
      <c r="B5264" s="1" t="s">
        <v>13771</v>
      </c>
      <c r="C5264" s="1" t="s">
        <v>13772</v>
      </c>
      <c r="D5264" s="1" t="s">
        <v>123</v>
      </c>
      <c r="E5264" s="1" t="s">
        <v>165</v>
      </c>
      <c r="F5264" s="1">
        <v>0</v>
      </c>
      <c r="G5264" s="2">
        <v>44088</v>
      </c>
      <c r="H5264" s="1" t="s">
        <v>22</v>
      </c>
      <c r="I5264" s="1" t="s">
        <v>31</v>
      </c>
      <c r="J5264" s="1" t="s">
        <v>78</v>
      </c>
      <c r="K5264" s="1"/>
      <c r="L5264" s="1" t="s">
        <v>24</v>
      </c>
      <c r="M5264" s="3">
        <v>30444.959999999999</v>
      </c>
      <c r="N5264" s="3">
        <v>39595.06</v>
      </c>
      <c r="O5264" s="3">
        <v>8333.7800000000007</v>
      </c>
      <c r="P5264" s="1" t="s">
        <v>32</v>
      </c>
      <c r="Q5264" s="3">
        <v>47928.84</v>
      </c>
      <c r="R5264" s="1" t="str">
        <f t="shared" si="248"/>
        <v>2020-09</v>
      </c>
      <c r="S5264" s="1" t="str">
        <f t="shared" si="246"/>
        <v/>
      </c>
      <c r="T5264" s="3">
        <f t="shared" si="247"/>
        <v>8333.7800000000007</v>
      </c>
    </row>
    <row r="5265" spans="1:20" x14ac:dyDescent="0.25">
      <c r="A5265" s="1" t="s">
        <v>8866</v>
      </c>
      <c r="B5265" s="1" t="s">
        <v>13773</v>
      </c>
      <c r="C5265" s="1" t="s">
        <v>13774</v>
      </c>
      <c r="D5265" s="1" t="s">
        <v>971</v>
      </c>
      <c r="E5265" s="1" t="s">
        <v>972</v>
      </c>
      <c r="F5265" s="1">
        <v>0</v>
      </c>
      <c r="G5265" s="2">
        <v>44683</v>
      </c>
      <c r="H5265" s="1" t="s">
        <v>22</v>
      </c>
      <c r="I5265" s="1" t="s">
        <v>31</v>
      </c>
      <c r="J5265" s="2">
        <v>44597</v>
      </c>
      <c r="K5265" s="1"/>
      <c r="L5265" s="1" t="s">
        <v>24</v>
      </c>
      <c r="M5265" s="3">
        <v>49116.08</v>
      </c>
      <c r="N5265" s="3">
        <v>30975.33</v>
      </c>
      <c r="O5265" s="1" t="s">
        <v>32</v>
      </c>
      <c r="P5265" s="1">
        <v>100</v>
      </c>
      <c r="Q5265" s="3">
        <v>31075.33</v>
      </c>
      <c r="R5265" s="1" t="str">
        <f t="shared" si="248"/>
        <v>2022-05</v>
      </c>
      <c r="S5265" s="1" t="str">
        <f t="shared" si="246"/>
        <v/>
      </c>
      <c r="T5265" s="3">
        <f t="shared" si="247"/>
        <v>100</v>
      </c>
    </row>
    <row r="5266" spans="1:20" x14ac:dyDescent="0.25">
      <c r="A5266" s="1" t="s">
        <v>13775</v>
      </c>
      <c r="B5266" s="1" t="s">
        <v>13776</v>
      </c>
      <c r="C5266" s="1" t="s">
        <v>13777</v>
      </c>
      <c r="D5266" s="1" t="s">
        <v>137</v>
      </c>
      <c r="E5266" s="1" t="s">
        <v>10625</v>
      </c>
      <c r="F5266" s="1">
        <v>0</v>
      </c>
      <c r="G5266" s="2">
        <v>37025</v>
      </c>
      <c r="H5266" s="1" t="s">
        <v>30</v>
      </c>
      <c r="I5266" s="1" t="s">
        <v>31</v>
      </c>
      <c r="J5266" s="1" t="s">
        <v>12315</v>
      </c>
      <c r="K5266" s="2">
        <v>44806</v>
      </c>
      <c r="L5266" s="1" t="s">
        <v>42</v>
      </c>
      <c r="M5266" s="3">
        <v>57470.82</v>
      </c>
      <c r="N5266" s="3">
        <v>44301.81</v>
      </c>
      <c r="O5266" s="1">
        <v>59.96</v>
      </c>
      <c r="P5266" s="1" t="s">
        <v>32</v>
      </c>
      <c r="Q5266" s="3">
        <v>44361.77</v>
      </c>
      <c r="R5266" s="1" t="str">
        <f t="shared" si="248"/>
        <v>2001-05</v>
      </c>
      <c r="S5266" s="1" t="str">
        <f t="shared" si="246"/>
        <v>2022-09</v>
      </c>
      <c r="T5266" s="3">
        <f t="shared" si="247"/>
        <v>59.96</v>
      </c>
    </row>
    <row r="5267" spans="1:20" x14ac:dyDescent="0.25">
      <c r="A5267" s="1" t="s">
        <v>13778</v>
      </c>
      <c r="B5267" s="1" t="s">
        <v>13776</v>
      </c>
      <c r="C5267" s="1" t="s">
        <v>13779</v>
      </c>
      <c r="D5267" s="1" t="s">
        <v>28</v>
      </c>
      <c r="E5267" s="1" t="s">
        <v>46</v>
      </c>
      <c r="F5267" s="1">
        <v>0</v>
      </c>
      <c r="G5267" s="2">
        <v>44620</v>
      </c>
      <c r="H5267" s="1" t="s">
        <v>22</v>
      </c>
      <c r="I5267" s="1" t="s">
        <v>23</v>
      </c>
      <c r="J5267" s="1" t="s">
        <v>219</v>
      </c>
      <c r="K5267" s="2">
        <v>44659</v>
      </c>
      <c r="L5267" s="1" t="s">
        <v>42</v>
      </c>
      <c r="M5267" s="3">
        <v>48080.03</v>
      </c>
      <c r="N5267" s="3">
        <v>3426.8</v>
      </c>
      <c r="O5267" s="1" t="s">
        <v>32</v>
      </c>
      <c r="P5267" s="1">
        <v>100</v>
      </c>
      <c r="Q5267" s="3">
        <v>3526.8</v>
      </c>
      <c r="R5267" s="1" t="str">
        <f t="shared" si="248"/>
        <v>2022-02</v>
      </c>
      <c r="S5267" s="1" t="str">
        <f t="shared" si="246"/>
        <v>2022-04</v>
      </c>
      <c r="T5267" s="3">
        <f t="shared" si="247"/>
        <v>100</v>
      </c>
    </row>
    <row r="5268" spans="1:20" x14ac:dyDescent="0.25">
      <c r="A5268" s="1" t="s">
        <v>7200</v>
      </c>
      <c r="B5268" s="1" t="s">
        <v>13776</v>
      </c>
      <c r="C5268" s="1" t="s">
        <v>13780</v>
      </c>
      <c r="D5268" s="1" t="s">
        <v>52</v>
      </c>
      <c r="E5268" s="1" t="s">
        <v>5113</v>
      </c>
      <c r="F5268" s="1">
        <v>0</v>
      </c>
      <c r="G5268" s="2">
        <v>42226</v>
      </c>
      <c r="H5268" s="1" t="s">
        <v>22</v>
      </c>
      <c r="I5268" s="1" t="s">
        <v>23</v>
      </c>
      <c r="J5268" s="2">
        <v>42285</v>
      </c>
      <c r="K5268" s="2">
        <v>44701</v>
      </c>
      <c r="L5268" s="1" t="s">
        <v>42</v>
      </c>
      <c r="M5268" s="3">
        <v>41323.360000000001</v>
      </c>
      <c r="N5268" s="3">
        <v>18913.82</v>
      </c>
      <c r="O5268" s="3">
        <v>1271.47</v>
      </c>
      <c r="P5268" s="1" t="s">
        <v>32</v>
      </c>
      <c r="Q5268" s="3">
        <v>20185.29</v>
      </c>
      <c r="R5268" s="1" t="str">
        <f t="shared" si="248"/>
        <v>2015-08</v>
      </c>
      <c r="S5268" s="1" t="str">
        <f t="shared" si="246"/>
        <v>2022-05</v>
      </c>
      <c r="T5268" s="3">
        <f t="shared" si="247"/>
        <v>1271.47</v>
      </c>
    </row>
    <row r="5269" spans="1:20" x14ac:dyDescent="0.25">
      <c r="A5269" s="1" t="s">
        <v>8592</v>
      </c>
      <c r="B5269" s="1" t="s">
        <v>13776</v>
      </c>
      <c r="C5269" s="1" t="s">
        <v>13781</v>
      </c>
      <c r="D5269" s="1" t="s">
        <v>20</v>
      </c>
      <c r="E5269" s="1" t="s">
        <v>222</v>
      </c>
      <c r="F5269" s="1">
        <v>0</v>
      </c>
      <c r="G5269" s="2">
        <v>28912</v>
      </c>
      <c r="H5269" s="1" t="s">
        <v>30</v>
      </c>
      <c r="I5269" s="1" t="s">
        <v>31</v>
      </c>
      <c r="J5269" s="1" t="s">
        <v>13782</v>
      </c>
      <c r="K5269" s="2">
        <v>44702</v>
      </c>
      <c r="L5269" s="1" t="s">
        <v>42</v>
      </c>
      <c r="M5269" s="3">
        <v>40761.760000000002</v>
      </c>
      <c r="N5269" s="3">
        <v>22180.36</v>
      </c>
      <c r="O5269" s="1">
        <v>967.09</v>
      </c>
      <c r="P5269" s="1" t="s">
        <v>32</v>
      </c>
      <c r="Q5269" s="3">
        <v>23147.45</v>
      </c>
      <c r="R5269" s="1" t="str">
        <f t="shared" si="248"/>
        <v>1979-02</v>
      </c>
      <c r="S5269" s="1" t="str">
        <f t="shared" si="246"/>
        <v>2022-05</v>
      </c>
      <c r="T5269" s="3">
        <f t="shared" si="247"/>
        <v>967.09</v>
      </c>
    </row>
    <row r="5270" spans="1:20" x14ac:dyDescent="0.25">
      <c r="A5270" s="1" t="s">
        <v>13783</v>
      </c>
      <c r="B5270" s="1" t="s">
        <v>13776</v>
      </c>
      <c r="C5270" s="1" t="s">
        <v>13784</v>
      </c>
      <c r="D5270" s="1" t="s">
        <v>70</v>
      </c>
      <c r="E5270" s="1" t="s">
        <v>1687</v>
      </c>
      <c r="F5270" s="1">
        <v>0</v>
      </c>
      <c r="G5270" s="2">
        <v>39566</v>
      </c>
      <c r="H5270" s="1" t="s">
        <v>22</v>
      </c>
      <c r="I5270" s="1" t="s">
        <v>31</v>
      </c>
      <c r="J5270" s="1" t="s">
        <v>2554</v>
      </c>
      <c r="K5270" s="2">
        <v>44565</v>
      </c>
      <c r="L5270" s="1" t="s">
        <v>42</v>
      </c>
      <c r="M5270" s="3">
        <v>36722.19</v>
      </c>
      <c r="N5270" s="3">
        <v>5508.34</v>
      </c>
      <c r="O5270" s="1" t="s">
        <v>32</v>
      </c>
      <c r="P5270" s="1" t="s">
        <v>32</v>
      </c>
      <c r="Q5270" s="3">
        <v>5508.34</v>
      </c>
      <c r="R5270" s="1" t="str">
        <f t="shared" si="248"/>
        <v>2008-04</v>
      </c>
      <c r="S5270" s="1" t="str">
        <f t="shared" si="246"/>
        <v>2022-01</v>
      </c>
      <c r="T5270" s="3">
        <f t="shared" si="247"/>
        <v>0</v>
      </c>
    </row>
    <row r="5271" spans="1:20" x14ac:dyDescent="0.25">
      <c r="A5271" s="1" t="s">
        <v>13785</v>
      </c>
      <c r="B5271" s="1" t="s">
        <v>13776</v>
      </c>
      <c r="C5271" s="1" t="s">
        <v>13786</v>
      </c>
      <c r="D5271" s="1" t="s">
        <v>498</v>
      </c>
      <c r="E5271" s="1" t="s">
        <v>1478</v>
      </c>
      <c r="F5271" s="1">
        <v>0</v>
      </c>
      <c r="G5271" s="2">
        <v>42527</v>
      </c>
      <c r="H5271" s="1" t="s">
        <v>22</v>
      </c>
      <c r="I5271" s="1" t="s">
        <v>23</v>
      </c>
      <c r="J5271" s="2">
        <v>42527</v>
      </c>
      <c r="K5271" s="1"/>
      <c r="L5271" s="1" t="s">
        <v>24</v>
      </c>
      <c r="M5271" s="3">
        <v>34746.400000000001</v>
      </c>
      <c r="N5271" s="3">
        <v>34296.5</v>
      </c>
      <c r="O5271" s="1" t="s">
        <v>32</v>
      </c>
      <c r="P5271" s="1">
        <v>347.46</v>
      </c>
      <c r="Q5271" s="3">
        <v>34643.96</v>
      </c>
      <c r="R5271" s="1" t="str">
        <f t="shared" si="248"/>
        <v>2016-06</v>
      </c>
      <c r="S5271" s="1" t="str">
        <f t="shared" si="246"/>
        <v/>
      </c>
      <c r="T5271" s="3">
        <f t="shared" si="247"/>
        <v>347.46</v>
      </c>
    </row>
    <row r="5272" spans="1:20" x14ac:dyDescent="0.25">
      <c r="A5272" s="1" t="s">
        <v>11482</v>
      </c>
      <c r="B5272" s="1" t="s">
        <v>13776</v>
      </c>
      <c r="C5272" s="1" t="s">
        <v>13787</v>
      </c>
      <c r="D5272" s="1" t="s">
        <v>39</v>
      </c>
      <c r="E5272" s="1" t="s">
        <v>40</v>
      </c>
      <c r="F5272" s="1">
        <v>0</v>
      </c>
      <c r="G5272" s="2">
        <v>44657</v>
      </c>
      <c r="H5272" s="1" t="s">
        <v>30</v>
      </c>
      <c r="I5272" s="1" t="s">
        <v>31</v>
      </c>
      <c r="J5272" s="1" t="s">
        <v>13788</v>
      </c>
      <c r="K5272" s="2">
        <v>44880</v>
      </c>
      <c r="L5272" s="1" t="s">
        <v>42</v>
      </c>
      <c r="M5272" s="3">
        <v>29952</v>
      </c>
      <c r="N5272" s="3">
        <v>10986</v>
      </c>
      <c r="O5272" s="1" t="s">
        <v>32</v>
      </c>
      <c r="P5272" s="1" t="s">
        <v>32</v>
      </c>
      <c r="Q5272" s="3">
        <v>10986</v>
      </c>
      <c r="R5272" s="1" t="str">
        <f t="shared" si="248"/>
        <v>2022-04</v>
      </c>
      <c r="S5272" s="1" t="str">
        <f t="shared" si="246"/>
        <v>2022-11</v>
      </c>
      <c r="T5272" s="3">
        <f t="shared" si="247"/>
        <v>0</v>
      </c>
    </row>
    <row r="5273" spans="1:20" x14ac:dyDescent="0.25">
      <c r="A5273" s="1" t="s">
        <v>13789</v>
      </c>
      <c r="B5273" s="1" t="s">
        <v>13776</v>
      </c>
      <c r="C5273" s="1" t="s">
        <v>13790</v>
      </c>
      <c r="D5273" s="1" t="s">
        <v>39</v>
      </c>
      <c r="E5273" s="1" t="s">
        <v>40</v>
      </c>
      <c r="F5273" s="1">
        <v>0</v>
      </c>
      <c r="G5273" s="2">
        <v>44908</v>
      </c>
      <c r="H5273" s="1" t="s">
        <v>22</v>
      </c>
      <c r="I5273" s="1" t="s">
        <v>23</v>
      </c>
      <c r="J5273" s="1" t="s">
        <v>317</v>
      </c>
      <c r="K5273" s="1"/>
      <c r="L5273" s="1" t="s">
        <v>24</v>
      </c>
      <c r="M5273" s="3">
        <v>29952</v>
      </c>
      <c r="N5273" s="1">
        <v>648</v>
      </c>
      <c r="O5273" s="1" t="s">
        <v>32</v>
      </c>
      <c r="P5273" s="1">
        <v>100</v>
      </c>
      <c r="Q5273" s="1">
        <v>748</v>
      </c>
      <c r="R5273" s="1" t="str">
        <f t="shared" si="248"/>
        <v>2022-12</v>
      </c>
      <c r="S5273" s="1" t="str">
        <f t="shared" si="246"/>
        <v/>
      </c>
      <c r="T5273" s="3">
        <f t="shared" si="247"/>
        <v>100</v>
      </c>
    </row>
    <row r="5274" spans="1:20" x14ac:dyDescent="0.25">
      <c r="A5274" s="1" t="s">
        <v>13791</v>
      </c>
      <c r="B5274" s="1" t="s">
        <v>13776</v>
      </c>
      <c r="C5274" s="1" t="s">
        <v>13792</v>
      </c>
      <c r="D5274" s="1" t="s">
        <v>123</v>
      </c>
      <c r="E5274" s="1" t="s">
        <v>13793</v>
      </c>
      <c r="F5274" s="1">
        <v>0</v>
      </c>
      <c r="G5274" s="2">
        <v>42450</v>
      </c>
      <c r="H5274" s="1" t="s">
        <v>30</v>
      </c>
      <c r="I5274" s="1" t="s">
        <v>31</v>
      </c>
      <c r="J5274" s="1" t="s">
        <v>5933</v>
      </c>
      <c r="K5274" s="1"/>
      <c r="L5274" s="1" t="s">
        <v>24</v>
      </c>
      <c r="M5274" s="3">
        <v>105381.54</v>
      </c>
      <c r="N5274" s="3">
        <v>105224</v>
      </c>
      <c r="O5274" s="1" t="s">
        <v>32</v>
      </c>
      <c r="P5274" s="1">
        <v>125</v>
      </c>
      <c r="Q5274" s="3">
        <v>105349</v>
      </c>
      <c r="R5274" s="1" t="str">
        <f t="shared" si="248"/>
        <v>2016-03</v>
      </c>
      <c r="S5274" s="1" t="str">
        <f t="shared" si="246"/>
        <v/>
      </c>
      <c r="T5274" s="3">
        <f t="shared" si="247"/>
        <v>125</v>
      </c>
    </row>
    <row r="5275" spans="1:20" x14ac:dyDescent="0.25">
      <c r="A5275" s="1" t="s">
        <v>13794</v>
      </c>
      <c r="B5275" s="1" t="s">
        <v>13776</v>
      </c>
      <c r="C5275" s="1" t="s">
        <v>13795</v>
      </c>
      <c r="D5275" s="1" t="s">
        <v>70</v>
      </c>
      <c r="E5275" s="1" t="s">
        <v>1527</v>
      </c>
      <c r="F5275" s="1">
        <v>0</v>
      </c>
      <c r="G5275" s="2">
        <v>40561</v>
      </c>
      <c r="H5275" s="1" t="s">
        <v>22</v>
      </c>
      <c r="I5275" s="1" t="s">
        <v>23</v>
      </c>
      <c r="J5275" s="1" t="s">
        <v>10263</v>
      </c>
      <c r="K5275" s="1"/>
      <c r="L5275" s="1" t="s">
        <v>24</v>
      </c>
      <c r="M5275" s="3">
        <v>89964.160000000003</v>
      </c>
      <c r="N5275" s="3">
        <v>86867.32</v>
      </c>
      <c r="O5275" s="1">
        <v>370.73</v>
      </c>
      <c r="P5275" s="1">
        <v>125</v>
      </c>
      <c r="Q5275" s="3">
        <v>87363.05</v>
      </c>
      <c r="R5275" s="1" t="str">
        <f t="shared" si="248"/>
        <v>2011-01</v>
      </c>
      <c r="S5275" s="1" t="str">
        <f t="shared" si="246"/>
        <v/>
      </c>
      <c r="T5275" s="3">
        <f t="shared" si="247"/>
        <v>495.73</v>
      </c>
    </row>
    <row r="5276" spans="1:20" x14ac:dyDescent="0.25">
      <c r="A5276" s="1" t="s">
        <v>13796</v>
      </c>
      <c r="B5276" s="1" t="s">
        <v>13776</v>
      </c>
      <c r="C5276" s="1" t="s">
        <v>13797</v>
      </c>
      <c r="D5276" s="1" t="s">
        <v>123</v>
      </c>
      <c r="E5276" s="1" t="s">
        <v>13798</v>
      </c>
      <c r="F5276" s="1">
        <v>0</v>
      </c>
      <c r="G5276" s="2">
        <v>43696</v>
      </c>
      <c r="H5276" s="1" t="s">
        <v>22</v>
      </c>
      <c r="I5276" s="1" t="s">
        <v>31</v>
      </c>
      <c r="J5276" s="1" t="s">
        <v>1287</v>
      </c>
      <c r="K5276" s="1"/>
      <c r="L5276" s="1" t="s">
        <v>24</v>
      </c>
      <c r="M5276" s="3">
        <v>87625.2</v>
      </c>
      <c r="N5276" s="3">
        <v>87950.2</v>
      </c>
      <c r="O5276" s="3">
        <v>16950</v>
      </c>
      <c r="P5276" s="1">
        <v>125</v>
      </c>
      <c r="Q5276" s="3">
        <v>105025.2</v>
      </c>
      <c r="R5276" s="1" t="str">
        <f t="shared" si="248"/>
        <v>2019-08</v>
      </c>
      <c r="S5276" s="1" t="str">
        <f t="shared" si="246"/>
        <v/>
      </c>
      <c r="T5276" s="3">
        <f t="shared" si="247"/>
        <v>17075</v>
      </c>
    </row>
    <row r="5277" spans="1:20" x14ac:dyDescent="0.25">
      <c r="A5277" s="1" t="s">
        <v>13799</v>
      </c>
      <c r="B5277" s="1" t="s">
        <v>13776</v>
      </c>
      <c r="C5277" s="1" t="s">
        <v>13800</v>
      </c>
      <c r="D5277" s="1" t="s">
        <v>971</v>
      </c>
      <c r="E5277" s="1" t="s">
        <v>972</v>
      </c>
      <c r="F5277" s="1">
        <v>0</v>
      </c>
      <c r="G5277" s="2">
        <v>37928</v>
      </c>
      <c r="H5277" s="1" t="s">
        <v>22</v>
      </c>
      <c r="I5277" s="1" t="s">
        <v>31</v>
      </c>
      <c r="J5277" s="2">
        <v>37691</v>
      </c>
      <c r="K5277" s="1"/>
      <c r="L5277" s="1" t="s">
        <v>24</v>
      </c>
      <c r="M5277" s="3">
        <v>82106.75</v>
      </c>
      <c r="N5277" s="3">
        <v>72327.789999999994</v>
      </c>
      <c r="O5277" s="3">
        <v>5773.11</v>
      </c>
      <c r="P5277" s="1" t="s">
        <v>32</v>
      </c>
      <c r="Q5277" s="3">
        <v>78100.899999999994</v>
      </c>
      <c r="R5277" s="1" t="str">
        <f t="shared" si="248"/>
        <v>2003-11</v>
      </c>
      <c r="S5277" s="1" t="str">
        <f t="shared" si="246"/>
        <v/>
      </c>
      <c r="T5277" s="3">
        <f t="shared" si="247"/>
        <v>5773.11</v>
      </c>
    </row>
    <row r="5278" spans="1:20" x14ac:dyDescent="0.25">
      <c r="A5278" s="1" t="s">
        <v>13801</v>
      </c>
      <c r="B5278" s="1" t="s">
        <v>13776</v>
      </c>
      <c r="C5278" s="1" t="s">
        <v>13802</v>
      </c>
      <c r="D5278" s="1" t="s">
        <v>39</v>
      </c>
      <c r="E5278" s="1" t="s">
        <v>3819</v>
      </c>
      <c r="F5278" s="1">
        <v>0</v>
      </c>
      <c r="G5278" s="2">
        <v>31583</v>
      </c>
      <c r="H5278" s="1" t="s">
        <v>30</v>
      </c>
      <c r="I5278" s="1" t="s">
        <v>31</v>
      </c>
      <c r="J5278" s="1" t="s">
        <v>13803</v>
      </c>
      <c r="K5278" s="1"/>
      <c r="L5278" s="1" t="s">
        <v>24</v>
      </c>
      <c r="M5278" s="3">
        <v>70750.16</v>
      </c>
      <c r="N5278" s="3">
        <v>70649.17</v>
      </c>
      <c r="O5278" s="1">
        <v>68.03</v>
      </c>
      <c r="P5278" s="1">
        <v>125</v>
      </c>
      <c r="Q5278" s="3">
        <v>70842.2</v>
      </c>
      <c r="R5278" s="1" t="str">
        <f t="shared" si="248"/>
        <v>1986-06</v>
      </c>
      <c r="S5278" s="1" t="str">
        <f t="shared" si="246"/>
        <v/>
      </c>
      <c r="T5278" s="3">
        <f t="shared" si="247"/>
        <v>193.03</v>
      </c>
    </row>
    <row r="5279" spans="1:20" x14ac:dyDescent="0.25">
      <c r="A5279" s="1" t="s">
        <v>13804</v>
      </c>
      <c r="B5279" s="1" t="s">
        <v>13776</v>
      </c>
      <c r="C5279" s="1" t="s">
        <v>13805</v>
      </c>
      <c r="D5279" s="1" t="s">
        <v>20</v>
      </c>
      <c r="E5279" s="1" t="s">
        <v>61</v>
      </c>
      <c r="F5279" s="1">
        <v>0</v>
      </c>
      <c r="G5279" s="2">
        <v>41218</v>
      </c>
      <c r="H5279" s="1" t="s">
        <v>22</v>
      </c>
      <c r="I5279" s="1" t="s">
        <v>23</v>
      </c>
      <c r="J5279" s="2">
        <v>41040</v>
      </c>
      <c r="K5279" s="1"/>
      <c r="L5279" s="1" t="s">
        <v>24</v>
      </c>
      <c r="M5279" s="3">
        <v>68792.460000000006</v>
      </c>
      <c r="N5279" s="3">
        <v>65019.45</v>
      </c>
      <c r="O5279" s="3">
        <v>9875.24</v>
      </c>
      <c r="P5279" s="1">
        <v>225</v>
      </c>
      <c r="Q5279" s="3">
        <v>75119.69</v>
      </c>
      <c r="R5279" s="1" t="str">
        <f t="shared" si="248"/>
        <v>2012-11</v>
      </c>
      <c r="S5279" s="1" t="str">
        <f t="shared" si="246"/>
        <v/>
      </c>
      <c r="T5279" s="3">
        <f t="shared" si="247"/>
        <v>10100.24</v>
      </c>
    </row>
    <row r="5280" spans="1:20" x14ac:dyDescent="0.25">
      <c r="A5280" s="1" t="s">
        <v>13806</v>
      </c>
      <c r="B5280" s="1" t="s">
        <v>13776</v>
      </c>
      <c r="C5280" s="1" t="s">
        <v>13807</v>
      </c>
      <c r="D5280" s="1" t="s">
        <v>76</v>
      </c>
      <c r="E5280" s="1" t="s">
        <v>77</v>
      </c>
      <c r="F5280" s="1">
        <v>0</v>
      </c>
      <c r="G5280" s="2">
        <v>36948</v>
      </c>
      <c r="H5280" s="1" t="s">
        <v>30</v>
      </c>
      <c r="I5280" s="1" t="s">
        <v>31</v>
      </c>
      <c r="J5280" s="1" t="s">
        <v>6503</v>
      </c>
      <c r="K5280" s="1"/>
      <c r="L5280" s="1" t="s">
        <v>24</v>
      </c>
      <c r="M5280" s="3">
        <v>68054.48</v>
      </c>
      <c r="N5280" s="3">
        <v>68003.7</v>
      </c>
      <c r="O5280" s="1" t="s">
        <v>32</v>
      </c>
      <c r="P5280" s="3">
        <v>2847.18</v>
      </c>
      <c r="Q5280" s="3">
        <v>70850.880000000005</v>
      </c>
      <c r="R5280" s="1" t="str">
        <f t="shared" si="248"/>
        <v>2001-02</v>
      </c>
      <c r="S5280" s="1" t="str">
        <f t="shared" si="246"/>
        <v/>
      </c>
      <c r="T5280" s="3">
        <f t="shared" si="247"/>
        <v>2847.18</v>
      </c>
    </row>
    <row r="5281" spans="1:20" x14ac:dyDescent="0.25">
      <c r="A5281" s="1" t="s">
        <v>1208</v>
      </c>
      <c r="B5281" s="1" t="s">
        <v>13776</v>
      </c>
      <c r="C5281" s="1" t="s">
        <v>13808</v>
      </c>
      <c r="D5281" s="1" t="s">
        <v>103</v>
      </c>
      <c r="E5281" s="1" t="s">
        <v>13809</v>
      </c>
      <c r="F5281" s="1">
        <v>0</v>
      </c>
      <c r="G5281" s="2">
        <v>39545</v>
      </c>
      <c r="H5281" s="1" t="s">
        <v>30</v>
      </c>
      <c r="I5281" s="1" t="s">
        <v>31</v>
      </c>
      <c r="J5281" s="2">
        <v>39633</v>
      </c>
      <c r="K5281" s="1"/>
      <c r="L5281" s="1" t="s">
        <v>24</v>
      </c>
      <c r="M5281" s="3">
        <v>60979.98</v>
      </c>
      <c r="N5281" s="3">
        <v>60980.4</v>
      </c>
      <c r="O5281" s="1" t="s">
        <v>32</v>
      </c>
      <c r="P5281" s="1">
        <v>125</v>
      </c>
      <c r="Q5281" s="3">
        <v>61105.4</v>
      </c>
      <c r="R5281" s="1" t="str">
        <f t="shared" si="248"/>
        <v>2008-04</v>
      </c>
      <c r="S5281" s="1" t="str">
        <f t="shared" si="246"/>
        <v/>
      </c>
      <c r="T5281" s="3">
        <f t="shared" si="247"/>
        <v>125</v>
      </c>
    </row>
    <row r="5282" spans="1:20" x14ac:dyDescent="0.25">
      <c r="A5282" s="1" t="s">
        <v>1496</v>
      </c>
      <c r="B5282" s="1" t="s">
        <v>13776</v>
      </c>
      <c r="C5282" s="1" t="s">
        <v>13810</v>
      </c>
      <c r="D5282" s="1" t="s">
        <v>123</v>
      </c>
      <c r="E5282" s="1" t="s">
        <v>13811</v>
      </c>
      <c r="F5282" s="1">
        <v>0</v>
      </c>
      <c r="G5282" s="2">
        <v>35100</v>
      </c>
      <c r="H5282" s="1" t="s">
        <v>30</v>
      </c>
      <c r="I5282" s="1" t="s">
        <v>23</v>
      </c>
      <c r="J5282" s="2">
        <v>35187</v>
      </c>
      <c r="K5282" s="1"/>
      <c r="L5282" s="1" t="s">
        <v>24</v>
      </c>
      <c r="M5282" s="3">
        <v>60000.1</v>
      </c>
      <c r="N5282" s="3">
        <v>49844.32</v>
      </c>
      <c r="O5282" s="1">
        <v>338.65</v>
      </c>
      <c r="P5282" s="1">
        <v>125</v>
      </c>
      <c r="Q5282" s="3">
        <v>50307.97</v>
      </c>
      <c r="R5282" s="1" t="str">
        <f t="shared" si="248"/>
        <v>1996-02</v>
      </c>
      <c r="S5282" s="1" t="str">
        <f t="shared" si="246"/>
        <v/>
      </c>
      <c r="T5282" s="3">
        <f t="shared" si="247"/>
        <v>463.65</v>
      </c>
    </row>
    <row r="5283" spans="1:20" x14ac:dyDescent="0.25">
      <c r="A5283" s="1" t="s">
        <v>3071</v>
      </c>
      <c r="B5283" s="1" t="s">
        <v>13776</v>
      </c>
      <c r="C5283" s="1" t="s">
        <v>13812</v>
      </c>
      <c r="D5283" s="1" t="s">
        <v>70</v>
      </c>
      <c r="E5283" s="1" t="s">
        <v>1847</v>
      </c>
      <c r="F5283" s="1">
        <v>0</v>
      </c>
      <c r="G5283" s="2">
        <v>39384</v>
      </c>
      <c r="H5283" s="1" t="s">
        <v>22</v>
      </c>
      <c r="I5283" s="1" t="s">
        <v>31</v>
      </c>
      <c r="J5283" s="1" t="s">
        <v>1834</v>
      </c>
      <c r="K5283" s="1"/>
      <c r="L5283" s="1" t="s">
        <v>24</v>
      </c>
      <c r="M5283" s="3">
        <v>56935.42</v>
      </c>
      <c r="N5283" s="3">
        <v>58594.64</v>
      </c>
      <c r="O5283" s="1" t="s">
        <v>32</v>
      </c>
      <c r="P5283" s="1">
        <v>125</v>
      </c>
      <c r="Q5283" s="3">
        <v>58719.64</v>
      </c>
      <c r="R5283" s="1" t="str">
        <f t="shared" si="248"/>
        <v>2007-10</v>
      </c>
      <c r="S5283" s="1" t="str">
        <f t="shared" si="246"/>
        <v/>
      </c>
      <c r="T5283" s="3">
        <f t="shared" si="247"/>
        <v>125</v>
      </c>
    </row>
    <row r="5284" spans="1:20" x14ac:dyDescent="0.25">
      <c r="A5284" s="1" t="s">
        <v>13813</v>
      </c>
      <c r="B5284" s="1" t="s">
        <v>13776</v>
      </c>
      <c r="C5284" s="1" t="s">
        <v>13814</v>
      </c>
      <c r="D5284" s="1" t="s">
        <v>70</v>
      </c>
      <c r="E5284" s="1" t="s">
        <v>1461</v>
      </c>
      <c r="F5284" s="1">
        <v>0</v>
      </c>
      <c r="G5284" s="2">
        <v>41876</v>
      </c>
      <c r="H5284" s="1" t="s">
        <v>22</v>
      </c>
      <c r="I5284" s="1" t="s">
        <v>23</v>
      </c>
      <c r="J5284" s="1" t="s">
        <v>601</v>
      </c>
      <c r="K5284" s="1"/>
      <c r="L5284" s="1" t="s">
        <v>24</v>
      </c>
      <c r="M5284" s="3">
        <v>56000.05</v>
      </c>
      <c r="N5284" s="3">
        <v>49558.77</v>
      </c>
      <c r="O5284" s="3">
        <v>4304.37</v>
      </c>
      <c r="P5284" s="1" t="s">
        <v>32</v>
      </c>
      <c r="Q5284" s="3">
        <v>53863.14</v>
      </c>
      <c r="R5284" s="1" t="str">
        <f t="shared" si="248"/>
        <v>2014-08</v>
      </c>
      <c r="S5284" s="1" t="str">
        <f t="shared" si="246"/>
        <v/>
      </c>
      <c r="T5284" s="3">
        <f t="shared" si="247"/>
        <v>4304.37</v>
      </c>
    </row>
    <row r="5285" spans="1:20" x14ac:dyDescent="0.25">
      <c r="A5285" s="1" t="s">
        <v>13815</v>
      </c>
      <c r="B5285" s="1" t="s">
        <v>13776</v>
      </c>
      <c r="C5285" s="1" t="s">
        <v>13816</v>
      </c>
      <c r="D5285" s="1" t="s">
        <v>70</v>
      </c>
      <c r="E5285" s="1" t="s">
        <v>1264</v>
      </c>
      <c r="F5285" s="1">
        <v>0</v>
      </c>
      <c r="G5285" s="2">
        <v>37067</v>
      </c>
      <c r="H5285" s="1" t="s">
        <v>30</v>
      </c>
      <c r="I5285" s="1" t="s">
        <v>23</v>
      </c>
      <c r="J5285" s="1" t="s">
        <v>2295</v>
      </c>
      <c r="K5285" s="1"/>
      <c r="L5285" s="1" t="s">
        <v>24</v>
      </c>
      <c r="M5285" s="3">
        <v>52707.199999999997</v>
      </c>
      <c r="N5285" s="3">
        <v>53011.28</v>
      </c>
      <c r="O5285" s="1" t="s">
        <v>32</v>
      </c>
      <c r="P5285" s="1">
        <v>125</v>
      </c>
      <c r="Q5285" s="3">
        <v>53136.28</v>
      </c>
      <c r="R5285" s="1" t="str">
        <f t="shared" si="248"/>
        <v>2001-06</v>
      </c>
      <c r="S5285" s="1" t="str">
        <f t="shared" si="246"/>
        <v/>
      </c>
      <c r="T5285" s="3">
        <f t="shared" si="247"/>
        <v>125</v>
      </c>
    </row>
    <row r="5286" spans="1:20" x14ac:dyDescent="0.25">
      <c r="A5286" s="1" t="s">
        <v>13817</v>
      </c>
      <c r="B5286" s="1" t="s">
        <v>13776</v>
      </c>
      <c r="C5286" s="1" t="s">
        <v>13818</v>
      </c>
      <c r="D5286" s="1" t="s">
        <v>28</v>
      </c>
      <c r="E5286" s="1" t="s">
        <v>46</v>
      </c>
      <c r="F5286" s="1">
        <v>0</v>
      </c>
      <c r="G5286" s="2">
        <v>44788</v>
      </c>
      <c r="H5286" s="1" t="s">
        <v>22</v>
      </c>
      <c r="I5286" s="1" t="s">
        <v>31</v>
      </c>
      <c r="J5286" s="1" t="s">
        <v>256</v>
      </c>
      <c r="K5286" s="1"/>
      <c r="L5286" s="1" t="s">
        <v>24</v>
      </c>
      <c r="M5286" s="3">
        <v>52240.03</v>
      </c>
      <c r="N5286" s="3">
        <v>16622.64</v>
      </c>
      <c r="O5286" s="3">
        <v>5885.22</v>
      </c>
      <c r="P5286" s="1">
        <v>100</v>
      </c>
      <c r="Q5286" s="3">
        <v>22607.86</v>
      </c>
      <c r="R5286" s="1" t="str">
        <f t="shared" si="248"/>
        <v>2022-08</v>
      </c>
      <c r="S5286" s="1" t="str">
        <f t="shared" si="246"/>
        <v/>
      </c>
      <c r="T5286" s="3">
        <f t="shared" si="247"/>
        <v>5985.22</v>
      </c>
    </row>
    <row r="5287" spans="1:20" x14ac:dyDescent="0.25">
      <c r="A5287" s="1" t="s">
        <v>13819</v>
      </c>
      <c r="B5287" s="1" t="s">
        <v>13776</v>
      </c>
      <c r="C5287" s="1" t="s">
        <v>13820</v>
      </c>
      <c r="D5287" s="1" t="s">
        <v>28</v>
      </c>
      <c r="E5287" s="1" t="s">
        <v>46</v>
      </c>
      <c r="F5287" s="1">
        <v>0</v>
      </c>
      <c r="G5287" s="2">
        <v>44830</v>
      </c>
      <c r="H5287" s="1" t="s">
        <v>22</v>
      </c>
      <c r="I5287" s="1" t="s">
        <v>31</v>
      </c>
      <c r="J5287" s="1" t="s">
        <v>310</v>
      </c>
      <c r="K5287" s="1"/>
      <c r="L5287" s="1" t="s">
        <v>24</v>
      </c>
      <c r="M5287" s="3">
        <v>52240.03</v>
      </c>
      <c r="N5287" s="3">
        <v>11452.44</v>
      </c>
      <c r="O5287" s="3">
        <v>2411.04</v>
      </c>
      <c r="P5287" s="1">
        <v>100</v>
      </c>
      <c r="Q5287" s="3">
        <v>13963.48</v>
      </c>
      <c r="R5287" s="1" t="str">
        <f t="shared" si="248"/>
        <v>2022-09</v>
      </c>
      <c r="S5287" s="1" t="str">
        <f t="shared" si="246"/>
        <v/>
      </c>
      <c r="T5287" s="3">
        <f t="shared" si="247"/>
        <v>2511.04</v>
      </c>
    </row>
    <row r="5288" spans="1:20" x14ac:dyDescent="0.25">
      <c r="A5288" s="1" t="s">
        <v>1381</v>
      </c>
      <c r="B5288" s="1" t="s">
        <v>13776</v>
      </c>
      <c r="C5288" s="1" t="s">
        <v>13821</v>
      </c>
      <c r="D5288" s="1" t="s">
        <v>28</v>
      </c>
      <c r="E5288" s="1" t="s">
        <v>46</v>
      </c>
      <c r="F5288" s="1">
        <v>0</v>
      </c>
      <c r="G5288" s="2">
        <v>44368</v>
      </c>
      <c r="H5288" s="1" t="s">
        <v>30</v>
      </c>
      <c r="I5288" s="1" t="s">
        <v>31</v>
      </c>
      <c r="J5288" s="1" t="s">
        <v>1160</v>
      </c>
      <c r="K5288" s="1"/>
      <c r="L5288" s="1" t="s">
        <v>24</v>
      </c>
      <c r="M5288" s="3">
        <v>52228.800000000003</v>
      </c>
      <c r="N5288" s="3">
        <v>43777.88</v>
      </c>
      <c r="O5288" s="3">
        <v>31082.19</v>
      </c>
      <c r="P5288" s="1">
        <v>125</v>
      </c>
      <c r="Q5288" s="3">
        <v>74985.070000000007</v>
      </c>
      <c r="R5288" s="1" t="str">
        <f t="shared" si="248"/>
        <v>2021-06</v>
      </c>
      <c r="S5288" s="1" t="str">
        <f t="shared" si="246"/>
        <v/>
      </c>
      <c r="T5288" s="3">
        <f t="shared" si="247"/>
        <v>31207.19</v>
      </c>
    </row>
    <row r="5289" spans="1:20" x14ac:dyDescent="0.25">
      <c r="A5289" s="1" t="s">
        <v>13822</v>
      </c>
      <c r="B5289" s="1" t="s">
        <v>13776</v>
      </c>
      <c r="C5289" s="1" t="s">
        <v>13823</v>
      </c>
      <c r="D5289" s="1" t="s">
        <v>70</v>
      </c>
      <c r="E5289" s="1" t="s">
        <v>470</v>
      </c>
      <c r="F5289" s="1">
        <v>0</v>
      </c>
      <c r="G5289" s="2">
        <v>42793</v>
      </c>
      <c r="H5289" s="1" t="s">
        <v>22</v>
      </c>
      <c r="I5289" s="1" t="s">
        <v>31</v>
      </c>
      <c r="J5289" s="1" t="s">
        <v>2914</v>
      </c>
      <c r="K5289" s="1"/>
      <c r="L5289" s="1" t="s">
        <v>24</v>
      </c>
      <c r="M5289" s="3">
        <v>49423.92</v>
      </c>
      <c r="N5289" s="3">
        <v>49423.43</v>
      </c>
      <c r="O5289" s="1">
        <v>332.66</v>
      </c>
      <c r="P5289" s="1" t="s">
        <v>32</v>
      </c>
      <c r="Q5289" s="3">
        <v>49756.09</v>
      </c>
      <c r="R5289" s="1" t="str">
        <f t="shared" si="248"/>
        <v>2017-02</v>
      </c>
      <c r="S5289" s="1" t="str">
        <f t="shared" si="246"/>
        <v/>
      </c>
      <c r="T5289" s="3">
        <f t="shared" si="247"/>
        <v>332.66</v>
      </c>
    </row>
    <row r="5290" spans="1:20" x14ac:dyDescent="0.25">
      <c r="A5290" s="1" t="s">
        <v>2425</v>
      </c>
      <c r="B5290" s="1" t="s">
        <v>13776</v>
      </c>
      <c r="C5290" s="1" t="s">
        <v>13824</v>
      </c>
      <c r="D5290" s="1" t="s">
        <v>52</v>
      </c>
      <c r="E5290" s="1" t="s">
        <v>866</v>
      </c>
      <c r="F5290" s="1">
        <v>0</v>
      </c>
      <c r="G5290" s="2">
        <v>32702</v>
      </c>
      <c r="H5290" s="1" t="s">
        <v>30</v>
      </c>
      <c r="I5290" s="1" t="s">
        <v>23</v>
      </c>
      <c r="J5290" s="1" t="s">
        <v>13825</v>
      </c>
      <c r="K5290" s="1"/>
      <c r="L5290" s="1" t="s">
        <v>24</v>
      </c>
      <c r="M5290" s="3">
        <v>46046.83</v>
      </c>
      <c r="N5290" s="3">
        <v>45712.04</v>
      </c>
      <c r="O5290" s="1" t="s">
        <v>32</v>
      </c>
      <c r="P5290" s="1" t="s">
        <v>32</v>
      </c>
      <c r="Q5290" s="3">
        <v>45712.04</v>
      </c>
      <c r="R5290" s="1" t="str">
        <f t="shared" si="248"/>
        <v>1989-07</v>
      </c>
      <c r="S5290" s="1" t="str">
        <f t="shared" si="246"/>
        <v/>
      </c>
      <c r="T5290" s="3">
        <f t="shared" si="247"/>
        <v>0</v>
      </c>
    </row>
    <row r="5291" spans="1:20" x14ac:dyDescent="0.25">
      <c r="A5291" s="1" t="s">
        <v>12367</v>
      </c>
      <c r="B5291" s="1" t="s">
        <v>13776</v>
      </c>
      <c r="C5291" s="1" t="s">
        <v>13826</v>
      </c>
      <c r="D5291" s="1" t="s">
        <v>237</v>
      </c>
      <c r="E5291" s="1" t="s">
        <v>493</v>
      </c>
      <c r="F5291" s="1">
        <v>0</v>
      </c>
      <c r="G5291" s="2">
        <v>36640</v>
      </c>
      <c r="H5291" s="1" t="s">
        <v>30</v>
      </c>
      <c r="I5291" s="1" t="s">
        <v>23</v>
      </c>
      <c r="J5291" s="1" t="s">
        <v>3857</v>
      </c>
      <c r="K5291" s="1"/>
      <c r="L5291" s="1" t="s">
        <v>24</v>
      </c>
      <c r="M5291" s="3">
        <v>45840.91</v>
      </c>
      <c r="N5291" s="3">
        <v>45463.44</v>
      </c>
      <c r="O5291" s="1" t="s">
        <v>32</v>
      </c>
      <c r="P5291" s="3">
        <v>1604.43</v>
      </c>
      <c r="Q5291" s="3">
        <v>47067.87</v>
      </c>
      <c r="R5291" s="1" t="str">
        <f t="shared" si="248"/>
        <v>2000-04</v>
      </c>
      <c r="S5291" s="1" t="str">
        <f t="shared" si="246"/>
        <v/>
      </c>
      <c r="T5291" s="3">
        <f t="shared" si="247"/>
        <v>1604.43</v>
      </c>
    </row>
    <row r="5292" spans="1:20" x14ac:dyDescent="0.25">
      <c r="A5292" s="1" t="s">
        <v>13827</v>
      </c>
      <c r="B5292" s="1" t="s">
        <v>13776</v>
      </c>
      <c r="C5292" s="1" t="s">
        <v>13828</v>
      </c>
      <c r="D5292" s="1" t="s">
        <v>237</v>
      </c>
      <c r="E5292" s="1" t="s">
        <v>1491</v>
      </c>
      <c r="F5292" s="1">
        <v>0</v>
      </c>
      <c r="G5292" s="2">
        <v>33581</v>
      </c>
      <c r="H5292" s="1" t="s">
        <v>22</v>
      </c>
      <c r="I5292" s="1" t="s">
        <v>23</v>
      </c>
      <c r="J5292" s="2">
        <v>33493</v>
      </c>
      <c r="K5292" s="1"/>
      <c r="L5292" s="1" t="s">
        <v>24</v>
      </c>
      <c r="M5292" s="3">
        <v>45092.11</v>
      </c>
      <c r="N5292" s="3">
        <v>46397.760000000002</v>
      </c>
      <c r="O5292" s="1" t="s">
        <v>32</v>
      </c>
      <c r="P5292" s="3">
        <v>1703.22</v>
      </c>
      <c r="Q5292" s="3">
        <v>48100.98</v>
      </c>
      <c r="R5292" s="1" t="str">
        <f t="shared" si="248"/>
        <v>1991-12</v>
      </c>
      <c r="S5292" s="1" t="str">
        <f t="shared" si="246"/>
        <v/>
      </c>
      <c r="T5292" s="3">
        <f t="shared" si="247"/>
        <v>1703.22</v>
      </c>
    </row>
    <row r="5293" spans="1:20" x14ac:dyDescent="0.25">
      <c r="A5293" s="1" t="s">
        <v>13829</v>
      </c>
      <c r="B5293" s="1" t="s">
        <v>13776</v>
      </c>
      <c r="C5293" s="1" t="s">
        <v>13830</v>
      </c>
      <c r="D5293" s="1" t="s">
        <v>227</v>
      </c>
      <c r="E5293" s="1" t="s">
        <v>228</v>
      </c>
      <c r="F5293" s="1">
        <v>0</v>
      </c>
      <c r="G5293" s="2">
        <v>44368</v>
      </c>
      <c r="H5293" s="1" t="s">
        <v>22</v>
      </c>
      <c r="I5293" s="1" t="s">
        <v>31</v>
      </c>
      <c r="J5293" s="1" t="s">
        <v>6095</v>
      </c>
      <c r="K5293" s="1"/>
      <c r="L5293" s="1" t="s">
        <v>24</v>
      </c>
      <c r="M5293" s="3">
        <v>41923.440000000002</v>
      </c>
      <c r="N5293" s="3">
        <v>35936.69</v>
      </c>
      <c r="O5293" s="1" t="s">
        <v>32</v>
      </c>
      <c r="P5293" s="1" t="s">
        <v>32</v>
      </c>
      <c r="Q5293" s="3">
        <v>35936.69</v>
      </c>
      <c r="R5293" s="1" t="str">
        <f t="shared" si="248"/>
        <v>2021-06</v>
      </c>
      <c r="S5293" s="1" t="str">
        <f t="shared" si="246"/>
        <v/>
      </c>
      <c r="T5293" s="3">
        <f t="shared" si="247"/>
        <v>0</v>
      </c>
    </row>
    <row r="5294" spans="1:20" x14ac:dyDescent="0.25">
      <c r="A5294" s="1" t="s">
        <v>13831</v>
      </c>
      <c r="B5294" s="1" t="s">
        <v>13776</v>
      </c>
      <c r="C5294" s="1" t="s">
        <v>13832</v>
      </c>
      <c r="D5294" s="1" t="s">
        <v>20</v>
      </c>
      <c r="E5294" s="1" t="s">
        <v>1991</v>
      </c>
      <c r="F5294" s="1">
        <v>0</v>
      </c>
      <c r="G5294" s="2">
        <v>36667</v>
      </c>
      <c r="H5294" s="1" t="s">
        <v>22</v>
      </c>
      <c r="I5294" s="1" t="s">
        <v>23</v>
      </c>
      <c r="J5294" s="1" t="s">
        <v>2495</v>
      </c>
      <c r="K5294" s="1"/>
      <c r="L5294" s="1" t="s">
        <v>24</v>
      </c>
      <c r="M5294" s="3">
        <v>40761.760000000002</v>
      </c>
      <c r="N5294" s="3">
        <v>42913.56</v>
      </c>
      <c r="O5294" s="3">
        <v>18632.939999999999</v>
      </c>
      <c r="P5294" s="1">
        <v>125</v>
      </c>
      <c r="Q5294" s="3">
        <v>61671.5</v>
      </c>
      <c r="R5294" s="1" t="str">
        <f t="shared" si="248"/>
        <v>2000-05</v>
      </c>
      <c r="S5294" s="1" t="str">
        <f t="shared" si="246"/>
        <v/>
      </c>
      <c r="T5294" s="3">
        <f t="shared" si="247"/>
        <v>18757.939999999999</v>
      </c>
    </row>
    <row r="5295" spans="1:20" x14ac:dyDescent="0.25">
      <c r="A5295" s="1" t="s">
        <v>12707</v>
      </c>
      <c r="B5295" s="1" t="s">
        <v>13776</v>
      </c>
      <c r="C5295" s="1" t="s">
        <v>13833</v>
      </c>
      <c r="D5295" s="1" t="s">
        <v>20</v>
      </c>
      <c r="E5295" s="1" t="s">
        <v>1952</v>
      </c>
      <c r="F5295" s="1">
        <v>0</v>
      </c>
      <c r="G5295" s="2">
        <v>44872</v>
      </c>
      <c r="H5295" s="1" t="s">
        <v>22</v>
      </c>
      <c r="I5295" s="1" t="s">
        <v>31</v>
      </c>
      <c r="J5295" s="2">
        <v>44753</v>
      </c>
      <c r="K5295" s="1"/>
      <c r="L5295" s="1" t="s">
        <v>24</v>
      </c>
      <c r="M5295" s="3">
        <v>40437.07</v>
      </c>
      <c r="N5295" s="3">
        <v>4641.58</v>
      </c>
      <c r="O5295" s="1" t="s">
        <v>32</v>
      </c>
      <c r="P5295" s="1" t="s">
        <v>32</v>
      </c>
      <c r="Q5295" s="3">
        <v>4641.58</v>
      </c>
      <c r="R5295" s="1" t="str">
        <f t="shared" si="248"/>
        <v>2022-11</v>
      </c>
      <c r="S5295" s="1" t="str">
        <f t="shared" si="246"/>
        <v/>
      </c>
      <c r="T5295" s="3">
        <f t="shared" si="247"/>
        <v>0</v>
      </c>
    </row>
    <row r="5296" spans="1:20" x14ac:dyDescent="0.25">
      <c r="A5296" s="1" t="s">
        <v>13834</v>
      </c>
      <c r="B5296" s="1" t="s">
        <v>13776</v>
      </c>
      <c r="C5296" s="1" t="s">
        <v>13835</v>
      </c>
      <c r="D5296" s="1" t="s">
        <v>20</v>
      </c>
      <c r="E5296" s="1" t="s">
        <v>21</v>
      </c>
      <c r="F5296" s="1">
        <v>0</v>
      </c>
      <c r="G5296" s="2">
        <v>35869</v>
      </c>
      <c r="H5296" s="1" t="s">
        <v>22</v>
      </c>
      <c r="I5296" s="1" t="s">
        <v>31</v>
      </c>
      <c r="J5296" s="2">
        <v>35528</v>
      </c>
      <c r="K5296" s="1"/>
      <c r="L5296" s="1" t="s">
        <v>24</v>
      </c>
      <c r="M5296" s="3">
        <v>39779.379999999997</v>
      </c>
      <c r="N5296" s="3">
        <v>42911</v>
      </c>
      <c r="O5296" s="3">
        <v>4526.67</v>
      </c>
      <c r="P5296" s="1">
        <v>125</v>
      </c>
      <c r="Q5296" s="3">
        <v>47562.67</v>
      </c>
      <c r="R5296" s="1" t="str">
        <f t="shared" si="248"/>
        <v>1998-03</v>
      </c>
      <c r="S5296" s="1" t="str">
        <f t="shared" si="246"/>
        <v/>
      </c>
      <c r="T5296" s="3">
        <f t="shared" si="247"/>
        <v>4651.67</v>
      </c>
    </row>
    <row r="5297" spans="1:20" x14ac:dyDescent="0.25">
      <c r="A5297" s="1" t="s">
        <v>11692</v>
      </c>
      <c r="B5297" s="1" t="s">
        <v>13776</v>
      </c>
      <c r="C5297" s="1" t="s">
        <v>13836</v>
      </c>
      <c r="D5297" s="1" t="s">
        <v>70</v>
      </c>
      <c r="E5297" s="1" t="s">
        <v>605</v>
      </c>
      <c r="F5297" s="1">
        <v>0</v>
      </c>
      <c r="G5297" s="2">
        <v>44747</v>
      </c>
      <c r="H5297" s="1" t="s">
        <v>30</v>
      </c>
      <c r="I5297" s="1" t="s">
        <v>31</v>
      </c>
      <c r="J5297" s="2">
        <v>44688</v>
      </c>
      <c r="K5297" s="1"/>
      <c r="L5297" s="1" t="s">
        <v>24</v>
      </c>
      <c r="M5297" s="3">
        <v>39365.660000000003</v>
      </c>
      <c r="N5297" s="3">
        <v>18017.759999999998</v>
      </c>
      <c r="O5297" s="3">
        <v>7004.88</v>
      </c>
      <c r="P5297" s="1">
        <v>100</v>
      </c>
      <c r="Q5297" s="3">
        <v>25122.639999999999</v>
      </c>
      <c r="R5297" s="1" t="str">
        <f t="shared" si="248"/>
        <v>2022-07</v>
      </c>
      <c r="S5297" s="1" t="str">
        <f t="shared" si="246"/>
        <v/>
      </c>
      <c r="T5297" s="3">
        <f t="shared" si="247"/>
        <v>7104.88</v>
      </c>
    </row>
    <row r="5298" spans="1:20" x14ac:dyDescent="0.25">
      <c r="A5298" s="1" t="s">
        <v>8178</v>
      </c>
      <c r="B5298" s="1" t="s">
        <v>13776</v>
      </c>
      <c r="C5298" s="1" t="s">
        <v>13837</v>
      </c>
      <c r="D5298" s="1" t="s">
        <v>237</v>
      </c>
      <c r="E5298" s="1" t="s">
        <v>493</v>
      </c>
      <c r="F5298" s="1">
        <v>0</v>
      </c>
      <c r="G5298" s="2">
        <v>44634</v>
      </c>
      <c r="H5298" s="1" t="s">
        <v>22</v>
      </c>
      <c r="I5298" s="1" t="s">
        <v>31</v>
      </c>
      <c r="J5298" s="1" t="s">
        <v>1343</v>
      </c>
      <c r="K5298" s="1"/>
      <c r="L5298" s="1" t="s">
        <v>24</v>
      </c>
      <c r="M5298" s="3">
        <v>35293.019999999997</v>
      </c>
      <c r="N5298" s="3">
        <v>26965.34</v>
      </c>
      <c r="O5298" s="3">
        <v>1304.3699999999999</v>
      </c>
      <c r="P5298" s="1" t="s">
        <v>32</v>
      </c>
      <c r="Q5298" s="3">
        <v>28269.71</v>
      </c>
      <c r="R5298" s="1" t="str">
        <f t="shared" si="248"/>
        <v>2022-03</v>
      </c>
      <c r="S5298" s="1" t="str">
        <f t="shared" si="246"/>
        <v/>
      </c>
      <c r="T5298" s="3">
        <f t="shared" si="247"/>
        <v>1304.3699999999999</v>
      </c>
    </row>
    <row r="5299" spans="1:20" x14ac:dyDescent="0.25">
      <c r="A5299" s="1" t="s">
        <v>11041</v>
      </c>
      <c r="B5299" s="1" t="s">
        <v>13776</v>
      </c>
      <c r="C5299" s="1" t="s">
        <v>13838</v>
      </c>
      <c r="D5299" s="1" t="s">
        <v>20</v>
      </c>
      <c r="E5299" s="1" t="s">
        <v>264</v>
      </c>
      <c r="F5299" s="1">
        <v>0</v>
      </c>
      <c r="G5299" s="2">
        <v>43332</v>
      </c>
      <c r="H5299" s="1" t="s">
        <v>30</v>
      </c>
      <c r="I5299" s="1" t="s">
        <v>23</v>
      </c>
      <c r="J5299" s="1" t="s">
        <v>436</v>
      </c>
      <c r="K5299" s="1"/>
      <c r="L5299" s="1" t="s">
        <v>24</v>
      </c>
      <c r="M5299" s="3">
        <v>31200</v>
      </c>
      <c r="N5299" s="3">
        <v>31954.5</v>
      </c>
      <c r="O5299" s="3">
        <v>21295.52</v>
      </c>
      <c r="P5299" s="1">
        <v>125</v>
      </c>
      <c r="Q5299" s="3">
        <v>53375.02</v>
      </c>
      <c r="R5299" s="1" t="str">
        <f t="shared" si="248"/>
        <v>2018-08</v>
      </c>
      <c r="S5299" s="1" t="str">
        <f t="shared" si="246"/>
        <v/>
      </c>
      <c r="T5299" s="3">
        <f t="shared" si="247"/>
        <v>21420.52</v>
      </c>
    </row>
    <row r="5300" spans="1:20" x14ac:dyDescent="0.25">
      <c r="A5300" s="1" t="s">
        <v>13839</v>
      </c>
      <c r="B5300" s="1" t="s">
        <v>13776</v>
      </c>
      <c r="C5300" s="1" t="s">
        <v>13840</v>
      </c>
      <c r="D5300" s="1" t="s">
        <v>20</v>
      </c>
      <c r="E5300" s="1" t="s">
        <v>264</v>
      </c>
      <c r="F5300" s="1">
        <v>0</v>
      </c>
      <c r="G5300" s="2">
        <v>43808</v>
      </c>
      <c r="H5300" s="1" t="s">
        <v>22</v>
      </c>
      <c r="I5300" s="1" t="s">
        <v>23</v>
      </c>
      <c r="J5300" s="2">
        <v>43720</v>
      </c>
      <c r="K5300" s="1"/>
      <c r="L5300" s="1" t="s">
        <v>24</v>
      </c>
      <c r="M5300" s="3">
        <v>31200</v>
      </c>
      <c r="N5300" s="3">
        <v>27990.560000000001</v>
      </c>
      <c r="O5300" s="3">
        <v>1546.43</v>
      </c>
      <c r="P5300" s="1">
        <v>225</v>
      </c>
      <c r="Q5300" s="3">
        <v>29761.99</v>
      </c>
      <c r="R5300" s="1" t="str">
        <f t="shared" si="248"/>
        <v>2019-12</v>
      </c>
      <c r="S5300" s="1" t="str">
        <f t="shared" si="246"/>
        <v/>
      </c>
      <c r="T5300" s="3">
        <f t="shared" si="247"/>
        <v>1771.43</v>
      </c>
    </row>
    <row r="5301" spans="1:20" x14ac:dyDescent="0.25">
      <c r="A5301" s="1" t="s">
        <v>13841</v>
      </c>
      <c r="B5301" s="1" t="s">
        <v>13776</v>
      </c>
      <c r="C5301" s="1" t="s">
        <v>13842</v>
      </c>
      <c r="D5301" s="1" t="s">
        <v>20</v>
      </c>
      <c r="E5301" s="1" t="s">
        <v>5170</v>
      </c>
      <c r="F5301" s="1">
        <v>0</v>
      </c>
      <c r="G5301" s="2">
        <v>44620</v>
      </c>
      <c r="H5301" s="1" t="s">
        <v>22</v>
      </c>
      <c r="I5301" s="1" t="s">
        <v>23</v>
      </c>
      <c r="J5301" s="1" t="s">
        <v>219</v>
      </c>
      <c r="K5301" s="1"/>
      <c r="L5301" s="1" t="s">
        <v>24</v>
      </c>
      <c r="M5301" s="3">
        <v>29120</v>
      </c>
      <c r="N5301" s="3">
        <v>23050.5</v>
      </c>
      <c r="O5301" s="1">
        <v>745.5</v>
      </c>
      <c r="P5301" s="1" t="s">
        <v>32</v>
      </c>
      <c r="Q5301" s="3">
        <v>23796</v>
      </c>
      <c r="R5301" s="1" t="str">
        <f t="shared" si="248"/>
        <v>2022-02</v>
      </c>
      <c r="S5301" s="1" t="str">
        <f t="shared" si="246"/>
        <v/>
      </c>
      <c r="T5301" s="3">
        <f t="shared" si="247"/>
        <v>745.5</v>
      </c>
    </row>
    <row r="5302" spans="1:20" x14ac:dyDescent="0.25">
      <c r="A5302" s="1" t="s">
        <v>13843</v>
      </c>
      <c r="B5302" s="1" t="s">
        <v>13844</v>
      </c>
      <c r="C5302" s="1" t="s">
        <v>13845</v>
      </c>
      <c r="D5302" s="1" t="s">
        <v>20</v>
      </c>
      <c r="E5302" s="1" t="s">
        <v>1959</v>
      </c>
      <c r="F5302" s="1">
        <v>0</v>
      </c>
      <c r="G5302" s="2">
        <v>33805</v>
      </c>
      <c r="H5302" s="1" t="s">
        <v>22</v>
      </c>
      <c r="I5302" s="1" t="s">
        <v>23</v>
      </c>
      <c r="J5302" s="1" t="s">
        <v>13846</v>
      </c>
      <c r="K5302" s="1"/>
      <c r="L5302" s="1" t="s">
        <v>24</v>
      </c>
      <c r="M5302" s="3">
        <v>58984.85</v>
      </c>
      <c r="N5302" s="3">
        <v>58222.45</v>
      </c>
      <c r="O5302" s="3">
        <v>7319.68</v>
      </c>
      <c r="P5302" s="1">
        <v>125</v>
      </c>
      <c r="Q5302" s="3">
        <v>65667.13</v>
      </c>
      <c r="R5302" s="1" t="str">
        <f t="shared" si="248"/>
        <v>1992-07</v>
      </c>
      <c r="S5302" s="1" t="str">
        <f t="shared" si="246"/>
        <v/>
      </c>
      <c r="T5302" s="3">
        <f t="shared" si="247"/>
        <v>7444.68</v>
      </c>
    </row>
    <row r="5303" spans="1:20" x14ac:dyDescent="0.25">
      <c r="A5303" s="1" t="s">
        <v>13847</v>
      </c>
      <c r="B5303" s="1" t="s">
        <v>13848</v>
      </c>
      <c r="C5303" s="1" t="s">
        <v>13849</v>
      </c>
      <c r="D5303" s="1" t="s">
        <v>70</v>
      </c>
      <c r="E5303" s="1" t="s">
        <v>2582</v>
      </c>
      <c r="F5303" s="1">
        <v>0</v>
      </c>
      <c r="G5303" s="2">
        <v>37858</v>
      </c>
      <c r="H5303" s="1" t="s">
        <v>30</v>
      </c>
      <c r="I5303" s="1" t="s">
        <v>23</v>
      </c>
      <c r="J5303" s="1" t="s">
        <v>13850</v>
      </c>
      <c r="K5303" s="1"/>
      <c r="L5303" s="1" t="s">
        <v>24</v>
      </c>
      <c r="M5303" s="3">
        <v>61649.95</v>
      </c>
      <c r="N5303" s="3">
        <v>48956.81</v>
      </c>
      <c r="O5303" s="1">
        <v>414.95</v>
      </c>
      <c r="P5303" s="1" t="s">
        <v>32</v>
      </c>
      <c r="Q5303" s="3">
        <v>49371.76</v>
      </c>
      <c r="R5303" s="1" t="str">
        <f t="shared" si="248"/>
        <v>2003-08</v>
      </c>
      <c r="S5303" s="1" t="str">
        <f t="shared" si="246"/>
        <v/>
      </c>
      <c r="T5303" s="3">
        <f t="shared" si="247"/>
        <v>414.95</v>
      </c>
    </row>
    <row r="5304" spans="1:20" x14ac:dyDescent="0.25">
      <c r="A5304" s="1" t="s">
        <v>2355</v>
      </c>
      <c r="B5304" s="1" t="s">
        <v>13848</v>
      </c>
      <c r="C5304" s="1" t="s">
        <v>13851</v>
      </c>
      <c r="D5304" s="1" t="s">
        <v>70</v>
      </c>
      <c r="E5304" s="1" t="s">
        <v>1461</v>
      </c>
      <c r="F5304" s="1">
        <v>0</v>
      </c>
      <c r="G5304" s="2">
        <v>42016</v>
      </c>
      <c r="H5304" s="1" t="s">
        <v>22</v>
      </c>
      <c r="I5304" s="1" t="s">
        <v>23</v>
      </c>
      <c r="J5304" s="2">
        <v>42339</v>
      </c>
      <c r="K5304" s="1"/>
      <c r="L5304" s="1" t="s">
        <v>24</v>
      </c>
      <c r="M5304" s="3">
        <v>56000.05</v>
      </c>
      <c r="N5304" s="3">
        <v>49608.68</v>
      </c>
      <c r="O5304" s="3">
        <v>7249.59</v>
      </c>
      <c r="P5304" s="1" t="s">
        <v>32</v>
      </c>
      <c r="Q5304" s="3">
        <v>56858.27</v>
      </c>
      <c r="R5304" s="1" t="str">
        <f t="shared" si="248"/>
        <v>2015-01</v>
      </c>
      <c r="S5304" s="1" t="str">
        <f t="shared" si="246"/>
        <v/>
      </c>
      <c r="T5304" s="3">
        <f t="shared" si="247"/>
        <v>7249.59</v>
      </c>
    </row>
    <row r="5305" spans="1:20" x14ac:dyDescent="0.25">
      <c r="A5305" s="1" t="s">
        <v>13852</v>
      </c>
      <c r="B5305" s="1" t="s">
        <v>13853</v>
      </c>
      <c r="C5305" s="1" t="s">
        <v>13854</v>
      </c>
      <c r="D5305" s="1" t="s">
        <v>70</v>
      </c>
      <c r="E5305" s="1" t="s">
        <v>174</v>
      </c>
      <c r="F5305" s="1">
        <v>0</v>
      </c>
      <c r="G5305" s="2">
        <v>40042</v>
      </c>
      <c r="H5305" s="1" t="s">
        <v>22</v>
      </c>
      <c r="I5305" s="1" t="s">
        <v>31</v>
      </c>
      <c r="J5305" s="1" t="s">
        <v>2765</v>
      </c>
      <c r="K5305" s="1"/>
      <c r="L5305" s="1" t="s">
        <v>24</v>
      </c>
      <c r="M5305" s="3">
        <v>86778.43</v>
      </c>
      <c r="N5305" s="3">
        <v>94222.54</v>
      </c>
      <c r="O5305" s="3">
        <v>7036.8</v>
      </c>
      <c r="P5305" s="1" t="s">
        <v>32</v>
      </c>
      <c r="Q5305" s="3">
        <v>101259.34</v>
      </c>
      <c r="R5305" s="1" t="str">
        <f t="shared" si="248"/>
        <v>2009-08</v>
      </c>
      <c r="S5305" s="1" t="str">
        <f t="shared" si="246"/>
        <v/>
      </c>
      <c r="T5305" s="3">
        <f t="shared" si="247"/>
        <v>7036.8</v>
      </c>
    </row>
    <row r="5306" spans="1:20" x14ac:dyDescent="0.25">
      <c r="A5306" s="1" t="s">
        <v>6878</v>
      </c>
      <c r="B5306" s="1" t="s">
        <v>13855</v>
      </c>
      <c r="C5306" s="1" t="s">
        <v>13856</v>
      </c>
      <c r="D5306" s="1" t="s">
        <v>28</v>
      </c>
      <c r="E5306" s="1" t="s">
        <v>7094</v>
      </c>
      <c r="F5306" s="1">
        <v>0</v>
      </c>
      <c r="G5306" s="2">
        <v>40203</v>
      </c>
      <c r="H5306" s="1" t="s">
        <v>30</v>
      </c>
      <c r="I5306" s="1" t="s">
        <v>31</v>
      </c>
      <c r="J5306" s="1" t="s">
        <v>13744</v>
      </c>
      <c r="K5306" s="1"/>
      <c r="L5306" s="1" t="s">
        <v>24</v>
      </c>
      <c r="M5306" s="3">
        <v>56101.760000000002</v>
      </c>
      <c r="N5306" s="3">
        <v>57730.44</v>
      </c>
      <c r="O5306" s="3">
        <v>10766.31</v>
      </c>
      <c r="P5306" s="1">
        <v>125</v>
      </c>
      <c r="Q5306" s="3">
        <v>68621.75</v>
      </c>
      <c r="R5306" s="1" t="str">
        <f t="shared" si="248"/>
        <v>2010-01</v>
      </c>
      <c r="S5306" s="1" t="str">
        <f t="shared" si="246"/>
        <v/>
      </c>
      <c r="T5306" s="3">
        <f t="shared" si="247"/>
        <v>10891.31</v>
      </c>
    </row>
    <row r="5307" spans="1:20" x14ac:dyDescent="0.25">
      <c r="A5307" s="1" t="s">
        <v>3485</v>
      </c>
      <c r="B5307" s="1" t="s">
        <v>13857</v>
      </c>
      <c r="C5307" s="1" t="s">
        <v>13858</v>
      </c>
      <c r="D5307" s="1" t="s">
        <v>123</v>
      </c>
      <c r="E5307" s="1" t="s">
        <v>194</v>
      </c>
      <c r="F5307" s="1">
        <v>0</v>
      </c>
      <c r="G5307" s="2">
        <v>39874</v>
      </c>
      <c r="H5307" s="1" t="s">
        <v>30</v>
      </c>
      <c r="I5307" s="1" t="s">
        <v>31</v>
      </c>
      <c r="J5307" s="2">
        <v>39847</v>
      </c>
      <c r="K5307" s="1"/>
      <c r="L5307" s="1" t="s">
        <v>24</v>
      </c>
      <c r="M5307" s="3">
        <v>58008.91</v>
      </c>
      <c r="N5307" s="3">
        <v>52452.88</v>
      </c>
      <c r="O5307" s="3">
        <v>7851.15</v>
      </c>
      <c r="P5307" s="1">
        <v>125</v>
      </c>
      <c r="Q5307" s="3">
        <v>60429.03</v>
      </c>
      <c r="R5307" s="1" t="str">
        <f t="shared" si="248"/>
        <v>2009-03</v>
      </c>
      <c r="S5307" s="1" t="str">
        <f t="shared" si="246"/>
        <v/>
      </c>
      <c r="T5307" s="3">
        <f t="shared" si="247"/>
        <v>7976.15</v>
      </c>
    </row>
    <row r="5308" spans="1:20" x14ac:dyDescent="0.25">
      <c r="A5308" s="1" t="s">
        <v>2561</v>
      </c>
      <c r="B5308" s="1" t="s">
        <v>13859</v>
      </c>
      <c r="C5308" s="1" t="s">
        <v>13860</v>
      </c>
      <c r="D5308" s="1" t="s">
        <v>20</v>
      </c>
      <c r="E5308" s="1" t="s">
        <v>13861</v>
      </c>
      <c r="F5308" s="1">
        <v>0</v>
      </c>
      <c r="G5308" s="2">
        <v>44144</v>
      </c>
      <c r="H5308" s="1" t="s">
        <v>22</v>
      </c>
      <c r="I5308" s="1" t="s">
        <v>31</v>
      </c>
      <c r="J5308" s="2">
        <v>44085</v>
      </c>
      <c r="K5308" s="1"/>
      <c r="L5308" s="1" t="s">
        <v>24</v>
      </c>
      <c r="M5308" s="3">
        <v>45180.51</v>
      </c>
      <c r="N5308" s="3">
        <v>45180.22</v>
      </c>
      <c r="O5308" s="1" t="s">
        <v>32</v>
      </c>
      <c r="P5308" s="1">
        <v>125</v>
      </c>
      <c r="Q5308" s="3">
        <v>45305.22</v>
      </c>
      <c r="R5308" s="1" t="str">
        <f t="shared" si="248"/>
        <v>2020-11</v>
      </c>
      <c r="S5308" s="1" t="str">
        <f t="shared" si="246"/>
        <v/>
      </c>
      <c r="T5308" s="3">
        <f t="shared" si="247"/>
        <v>125</v>
      </c>
    </row>
    <row r="5309" spans="1:20" x14ac:dyDescent="0.25">
      <c r="A5309" s="1" t="s">
        <v>2296</v>
      </c>
      <c r="B5309" s="1" t="s">
        <v>13862</v>
      </c>
      <c r="C5309" s="1" t="s">
        <v>13863</v>
      </c>
      <c r="D5309" s="1" t="s">
        <v>137</v>
      </c>
      <c r="E5309" s="1" t="s">
        <v>13864</v>
      </c>
      <c r="F5309" s="1">
        <v>0</v>
      </c>
      <c r="G5309" s="2">
        <v>34624</v>
      </c>
      <c r="H5309" s="1" t="s">
        <v>30</v>
      </c>
      <c r="I5309" s="1" t="s">
        <v>31</v>
      </c>
      <c r="J5309" s="1" t="s">
        <v>13865</v>
      </c>
      <c r="K5309" s="2">
        <v>44715</v>
      </c>
      <c r="L5309" s="1" t="s">
        <v>42</v>
      </c>
      <c r="M5309" s="3">
        <v>58865.04</v>
      </c>
      <c r="N5309" s="3">
        <v>39888.71</v>
      </c>
      <c r="O5309" s="1" t="s">
        <v>32</v>
      </c>
      <c r="P5309" s="1" t="s">
        <v>32</v>
      </c>
      <c r="Q5309" s="3">
        <v>39888.71</v>
      </c>
      <c r="R5309" s="1" t="str">
        <f t="shared" si="248"/>
        <v>1994-10</v>
      </c>
      <c r="S5309" s="1" t="str">
        <f t="shared" si="246"/>
        <v>2022-06</v>
      </c>
      <c r="T5309" s="3">
        <f t="shared" si="247"/>
        <v>0</v>
      </c>
    </row>
    <row r="5310" spans="1:20" x14ac:dyDescent="0.25">
      <c r="A5310" s="1" t="s">
        <v>4283</v>
      </c>
      <c r="B5310" s="1" t="s">
        <v>13866</v>
      </c>
      <c r="C5310" s="1" t="s">
        <v>13867</v>
      </c>
      <c r="D5310" s="1" t="s">
        <v>284</v>
      </c>
      <c r="E5310" s="1" t="s">
        <v>1969</v>
      </c>
      <c r="F5310" s="1">
        <v>0</v>
      </c>
      <c r="G5310" s="2">
        <v>44263</v>
      </c>
      <c r="H5310" s="1" t="s">
        <v>22</v>
      </c>
      <c r="I5310" s="1" t="s">
        <v>31</v>
      </c>
      <c r="J5310" s="2">
        <v>44411</v>
      </c>
      <c r="K5310" s="1"/>
      <c r="L5310" s="1" t="s">
        <v>24</v>
      </c>
      <c r="M5310" s="3">
        <v>45899.98</v>
      </c>
      <c r="N5310" s="3">
        <v>45865.8</v>
      </c>
      <c r="O5310" s="1" t="s">
        <v>32</v>
      </c>
      <c r="P5310" s="1" t="s">
        <v>32</v>
      </c>
      <c r="Q5310" s="3">
        <v>45865.8</v>
      </c>
      <c r="R5310" s="1" t="str">
        <f t="shared" si="248"/>
        <v>2021-03</v>
      </c>
      <c r="S5310" s="1" t="str">
        <f t="shared" si="246"/>
        <v/>
      </c>
      <c r="T5310" s="3">
        <f t="shared" si="247"/>
        <v>0</v>
      </c>
    </row>
    <row r="5311" spans="1:20" x14ac:dyDescent="0.25">
      <c r="A5311" s="1" t="s">
        <v>2715</v>
      </c>
      <c r="B5311" s="1" t="s">
        <v>13868</v>
      </c>
      <c r="C5311" s="1" t="s">
        <v>13869</v>
      </c>
      <c r="D5311" s="1" t="s">
        <v>28</v>
      </c>
      <c r="E5311" s="1" t="s">
        <v>13870</v>
      </c>
      <c r="F5311" s="1">
        <v>0</v>
      </c>
      <c r="G5311" s="2">
        <v>40111</v>
      </c>
      <c r="H5311" s="1" t="s">
        <v>30</v>
      </c>
      <c r="I5311" s="1" t="s">
        <v>31</v>
      </c>
      <c r="J5311" s="1" t="s">
        <v>2822</v>
      </c>
      <c r="K5311" s="1"/>
      <c r="L5311" s="1" t="s">
        <v>24</v>
      </c>
      <c r="M5311" s="3">
        <v>60431.7</v>
      </c>
      <c r="N5311" s="3">
        <v>60431.79</v>
      </c>
      <c r="O5311" s="1">
        <v>348.64</v>
      </c>
      <c r="P5311" s="1" t="s">
        <v>32</v>
      </c>
      <c r="Q5311" s="3">
        <v>60780.43</v>
      </c>
      <c r="R5311" s="1" t="str">
        <f t="shared" si="248"/>
        <v>2009-10</v>
      </c>
      <c r="S5311" s="1" t="str">
        <f t="shared" si="246"/>
        <v/>
      </c>
      <c r="T5311" s="3">
        <f t="shared" si="247"/>
        <v>348.64</v>
      </c>
    </row>
    <row r="5312" spans="1:20" x14ac:dyDescent="0.25">
      <c r="A5312" s="1" t="s">
        <v>5330</v>
      </c>
      <c r="B5312" s="1" t="s">
        <v>13871</v>
      </c>
      <c r="C5312" s="1" t="s">
        <v>13872</v>
      </c>
      <c r="D5312" s="1" t="s">
        <v>39</v>
      </c>
      <c r="E5312" s="1" t="s">
        <v>66</v>
      </c>
      <c r="F5312" s="1">
        <v>0</v>
      </c>
      <c r="G5312" s="2">
        <v>30382</v>
      </c>
      <c r="H5312" s="1" t="s">
        <v>30</v>
      </c>
      <c r="I5312" s="1" t="s">
        <v>31</v>
      </c>
      <c r="J5312" s="2">
        <v>30500</v>
      </c>
      <c r="K5312" s="1"/>
      <c r="L5312" s="1" t="s">
        <v>24</v>
      </c>
      <c r="M5312" s="3">
        <v>43160.42</v>
      </c>
      <c r="N5312" s="3">
        <v>57637.78</v>
      </c>
      <c r="O5312" s="3">
        <v>14674.54</v>
      </c>
      <c r="P5312" s="1">
        <v>125</v>
      </c>
      <c r="Q5312" s="3">
        <v>72437.320000000007</v>
      </c>
      <c r="R5312" s="1" t="str">
        <f t="shared" si="248"/>
        <v>1983-03</v>
      </c>
      <c r="S5312" s="1" t="str">
        <f t="shared" si="246"/>
        <v/>
      </c>
      <c r="T5312" s="3">
        <f t="shared" si="247"/>
        <v>14799.54</v>
      </c>
    </row>
    <row r="5313" spans="1:20" x14ac:dyDescent="0.25">
      <c r="A5313" s="1" t="s">
        <v>13873</v>
      </c>
      <c r="B5313" s="1" t="s">
        <v>13874</v>
      </c>
      <c r="C5313" s="1" t="s">
        <v>13875</v>
      </c>
      <c r="D5313" s="1" t="s">
        <v>70</v>
      </c>
      <c r="E5313" s="1" t="s">
        <v>280</v>
      </c>
      <c r="F5313" s="1">
        <v>0</v>
      </c>
      <c r="G5313" s="2">
        <v>44354</v>
      </c>
      <c r="H5313" s="1" t="s">
        <v>22</v>
      </c>
      <c r="I5313" s="1" t="s">
        <v>31</v>
      </c>
      <c r="J5313" s="2">
        <v>44383</v>
      </c>
      <c r="K5313" s="2">
        <v>44666</v>
      </c>
      <c r="L5313" s="1" t="s">
        <v>42</v>
      </c>
      <c r="M5313" s="3">
        <v>40048.11</v>
      </c>
      <c r="N5313" s="3">
        <v>13886.76</v>
      </c>
      <c r="O5313" s="1">
        <v>541.5</v>
      </c>
      <c r="P5313" s="1" t="s">
        <v>32</v>
      </c>
      <c r="Q5313" s="3">
        <v>14428.26</v>
      </c>
      <c r="R5313" s="1" t="str">
        <f t="shared" si="248"/>
        <v>2021-06</v>
      </c>
      <c r="S5313" s="1" t="str">
        <f t="shared" si="246"/>
        <v>2022-04</v>
      </c>
      <c r="T5313" s="3">
        <f t="shared" si="247"/>
        <v>541.5</v>
      </c>
    </row>
    <row r="5314" spans="1:20" x14ac:dyDescent="0.25">
      <c r="A5314" s="1" t="s">
        <v>1161</v>
      </c>
      <c r="B5314" s="1" t="s">
        <v>13874</v>
      </c>
      <c r="C5314" s="1" t="s">
        <v>13876</v>
      </c>
      <c r="D5314" s="1" t="s">
        <v>156</v>
      </c>
      <c r="E5314" s="1" t="s">
        <v>13877</v>
      </c>
      <c r="F5314" s="1">
        <v>0</v>
      </c>
      <c r="G5314" s="2">
        <v>42058</v>
      </c>
      <c r="H5314" s="1" t="s">
        <v>30</v>
      </c>
      <c r="I5314" s="1" t="s">
        <v>31</v>
      </c>
      <c r="J5314" s="1" t="s">
        <v>4030</v>
      </c>
      <c r="K5314" s="1"/>
      <c r="L5314" s="1" t="s">
        <v>24</v>
      </c>
      <c r="M5314" s="3">
        <v>75000.02</v>
      </c>
      <c r="N5314" s="3">
        <v>67752.5</v>
      </c>
      <c r="O5314" s="1">
        <v>742.89</v>
      </c>
      <c r="P5314" s="1" t="s">
        <v>32</v>
      </c>
      <c r="Q5314" s="3">
        <v>68495.39</v>
      </c>
      <c r="R5314" s="1" t="str">
        <f t="shared" si="248"/>
        <v>2015-02</v>
      </c>
      <c r="S5314" s="1" t="str">
        <f t="shared" ref="S5314:S5377" si="249">IF(OR(ISBLANK(K5314), K5314=0), "", TEXT(K5314, "yyyy-mm"))</f>
        <v/>
      </c>
      <c r="T5314" s="3">
        <f t="shared" ref="T5314:T5377" si="250">IFERROR(VALUE(SUBSTITUTE(O5314, ",", "")), 0) + IFERROR(VALUE(SUBSTITUTE(P5314, ",", "")), 0)</f>
        <v>742.89</v>
      </c>
    </row>
    <row r="5315" spans="1:20" x14ac:dyDescent="0.25">
      <c r="A5315" s="1" t="s">
        <v>6443</v>
      </c>
      <c r="B5315" s="1" t="s">
        <v>13874</v>
      </c>
      <c r="C5315" s="1" t="s">
        <v>13878</v>
      </c>
      <c r="D5315" s="1" t="s">
        <v>52</v>
      </c>
      <c r="E5315" s="1" t="s">
        <v>3050</v>
      </c>
      <c r="F5315" s="1">
        <v>0</v>
      </c>
      <c r="G5315" s="2">
        <v>41498</v>
      </c>
      <c r="H5315" s="1" t="s">
        <v>22</v>
      </c>
      <c r="I5315" s="1" t="s">
        <v>31</v>
      </c>
      <c r="J5315" s="2">
        <v>41616</v>
      </c>
      <c r="K5315" s="1"/>
      <c r="L5315" s="1" t="s">
        <v>24</v>
      </c>
      <c r="M5315" s="3">
        <v>72952.460000000006</v>
      </c>
      <c r="N5315" s="3">
        <v>72953.16</v>
      </c>
      <c r="O5315" s="3">
        <v>3011.91</v>
      </c>
      <c r="P5315" s="1" t="s">
        <v>32</v>
      </c>
      <c r="Q5315" s="3">
        <v>75965.070000000007</v>
      </c>
      <c r="R5315" s="1" t="str">
        <f t="shared" ref="R5315:R5378" si="251">TEXT(G5315, "yyyy-mm")</f>
        <v>2013-08</v>
      </c>
      <c r="S5315" s="1" t="str">
        <f t="shared" si="249"/>
        <v/>
      </c>
      <c r="T5315" s="3">
        <f t="shared" si="250"/>
        <v>3011.91</v>
      </c>
    </row>
    <row r="5316" spans="1:20" x14ac:dyDescent="0.25">
      <c r="A5316" s="1" t="s">
        <v>13879</v>
      </c>
      <c r="B5316" s="1" t="s">
        <v>13874</v>
      </c>
      <c r="C5316" s="1" t="s">
        <v>13880</v>
      </c>
      <c r="D5316" s="1" t="s">
        <v>28</v>
      </c>
      <c r="E5316" s="1" t="s">
        <v>46</v>
      </c>
      <c r="F5316" s="1">
        <v>0</v>
      </c>
      <c r="G5316" s="2">
        <v>38753</v>
      </c>
      <c r="H5316" s="1" t="s">
        <v>30</v>
      </c>
      <c r="I5316" s="1" t="s">
        <v>31</v>
      </c>
      <c r="J5316" s="1" t="s">
        <v>1126</v>
      </c>
      <c r="K5316" s="1"/>
      <c r="L5316" s="1" t="s">
        <v>24</v>
      </c>
      <c r="M5316" s="3">
        <v>55575.519999999997</v>
      </c>
      <c r="N5316" s="3">
        <v>46886.69</v>
      </c>
      <c r="O5316" s="3">
        <v>29566.45</v>
      </c>
      <c r="P5316" s="1">
        <v>125</v>
      </c>
      <c r="Q5316" s="3">
        <v>76578.14</v>
      </c>
      <c r="R5316" s="1" t="str">
        <f t="shared" si="251"/>
        <v>2006-02</v>
      </c>
      <c r="S5316" s="1" t="str">
        <f t="shared" si="249"/>
        <v/>
      </c>
      <c r="T5316" s="3">
        <f t="shared" si="250"/>
        <v>29691.45</v>
      </c>
    </row>
    <row r="5317" spans="1:20" x14ac:dyDescent="0.25">
      <c r="A5317" s="1" t="s">
        <v>647</v>
      </c>
      <c r="B5317" s="1" t="s">
        <v>13874</v>
      </c>
      <c r="C5317" s="1" t="s">
        <v>13881</v>
      </c>
      <c r="D5317" s="1" t="s">
        <v>103</v>
      </c>
      <c r="E5317" s="1" t="s">
        <v>3488</v>
      </c>
      <c r="F5317" s="1">
        <v>0</v>
      </c>
      <c r="G5317" s="2">
        <v>44788</v>
      </c>
      <c r="H5317" s="1" t="s">
        <v>30</v>
      </c>
      <c r="I5317" s="1" t="s">
        <v>31</v>
      </c>
      <c r="J5317" s="1" t="s">
        <v>256</v>
      </c>
      <c r="K5317" s="1"/>
      <c r="L5317" s="1" t="s">
        <v>24</v>
      </c>
      <c r="M5317" s="3">
        <v>54584.61</v>
      </c>
      <c r="N5317" s="3">
        <v>18894.599999999999</v>
      </c>
      <c r="O5317" s="1" t="s">
        <v>32</v>
      </c>
      <c r="P5317" s="1" t="s">
        <v>32</v>
      </c>
      <c r="Q5317" s="3">
        <v>18894.599999999999</v>
      </c>
      <c r="R5317" s="1" t="str">
        <f t="shared" si="251"/>
        <v>2022-08</v>
      </c>
      <c r="S5317" s="1" t="str">
        <f t="shared" si="249"/>
        <v/>
      </c>
      <c r="T5317" s="3">
        <f t="shared" si="250"/>
        <v>0</v>
      </c>
    </row>
    <row r="5318" spans="1:20" x14ac:dyDescent="0.25">
      <c r="A5318" s="1" t="s">
        <v>7686</v>
      </c>
      <c r="B5318" s="1" t="s">
        <v>13874</v>
      </c>
      <c r="C5318" s="1" t="s">
        <v>13882</v>
      </c>
      <c r="D5318" s="1" t="s">
        <v>28</v>
      </c>
      <c r="E5318" s="1" t="s">
        <v>46</v>
      </c>
      <c r="F5318" s="1">
        <v>0</v>
      </c>
      <c r="G5318" s="2">
        <v>44830</v>
      </c>
      <c r="H5318" s="1" t="s">
        <v>30</v>
      </c>
      <c r="I5318" s="1" t="s">
        <v>31</v>
      </c>
      <c r="J5318" s="1" t="s">
        <v>310</v>
      </c>
      <c r="K5318" s="1"/>
      <c r="L5318" s="1" t="s">
        <v>24</v>
      </c>
      <c r="M5318" s="3">
        <v>52240.03</v>
      </c>
      <c r="N5318" s="3">
        <v>11315.52</v>
      </c>
      <c r="O5318" s="3">
        <v>2002.17</v>
      </c>
      <c r="P5318" s="1">
        <v>100</v>
      </c>
      <c r="Q5318" s="3">
        <v>13417.69</v>
      </c>
      <c r="R5318" s="1" t="str">
        <f t="shared" si="251"/>
        <v>2022-09</v>
      </c>
      <c r="S5318" s="1" t="str">
        <f t="shared" si="249"/>
        <v/>
      </c>
      <c r="T5318" s="3">
        <f t="shared" si="250"/>
        <v>2102.17</v>
      </c>
    </row>
    <row r="5319" spans="1:20" x14ac:dyDescent="0.25">
      <c r="A5319" s="1" t="s">
        <v>13883</v>
      </c>
      <c r="B5319" s="1" t="s">
        <v>13874</v>
      </c>
      <c r="C5319" s="1" t="s">
        <v>13884</v>
      </c>
      <c r="D5319" s="1" t="s">
        <v>70</v>
      </c>
      <c r="E5319" s="1" t="s">
        <v>503</v>
      </c>
      <c r="F5319" s="1">
        <v>0</v>
      </c>
      <c r="G5319" s="2">
        <v>43569</v>
      </c>
      <c r="H5319" s="1" t="s">
        <v>22</v>
      </c>
      <c r="I5319" s="1" t="s">
        <v>23</v>
      </c>
      <c r="J5319" s="1" t="s">
        <v>5860</v>
      </c>
      <c r="K5319" s="1"/>
      <c r="L5319" s="1" t="s">
        <v>24</v>
      </c>
      <c r="M5319" s="3">
        <v>50999.94</v>
      </c>
      <c r="N5319" s="3">
        <v>43569.19</v>
      </c>
      <c r="O5319" s="3">
        <v>2152.58</v>
      </c>
      <c r="P5319" s="1" t="s">
        <v>32</v>
      </c>
      <c r="Q5319" s="3">
        <v>45721.77</v>
      </c>
      <c r="R5319" s="1" t="str">
        <f t="shared" si="251"/>
        <v>2019-04</v>
      </c>
      <c r="S5319" s="1" t="str">
        <f t="shared" si="249"/>
        <v/>
      </c>
      <c r="T5319" s="3">
        <f t="shared" si="250"/>
        <v>2152.58</v>
      </c>
    </row>
    <row r="5320" spans="1:20" x14ac:dyDescent="0.25">
      <c r="A5320" s="1" t="s">
        <v>13885</v>
      </c>
      <c r="B5320" s="1" t="s">
        <v>13874</v>
      </c>
      <c r="C5320" s="1" t="s">
        <v>13886</v>
      </c>
      <c r="D5320" s="1" t="s">
        <v>1475</v>
      </c>
      <c r="E5320" s="1" t="s">
        <v>13887</v>
      </c>
      <c r="F5320" s="1">
        <v>0</v>
      </c>
      <c r="G5320" s="2">
        <v>43409</v>
      </c>
      <c r="H5320" s="1" t="s">
        <v>22</v>
      </c>
      <c r="I5320" s="1" t="s">
        <v>23</v>
      </c>
      <c r="J5320" s="1" t="s">
        <v>12541</v>
      </c>
      <c r="K5320" s="1"/>
      <c r="L5320" s="1" t="s">
        <v>24</v>
      </c>
      <c r="M5320" s="3">
        <v>49308.27</v>
      </c>
      <c r="N5320" s="3">
        <v>46262.71</v>
      </c>
      <c r="O5320" s="1">
        <v>331.88</v>
      </c>
      <c r="P5320" s="1" t="s">
        <v>32</v>
      </c>
      <c r="Q5320" s="3">
        <v>46594.59</v>
      </c>
      <c r="R5320" s="1" t="str">
        <f t="shared" si="251"/>
        <v>2018-11</v>
      </c>
      <c r="S5320" s="1" t="str">
        <f t="shared" si="249"/>
        <v/>
      </c>
      <c r="T5320" s="3">
        <f t="shared" si="250"/>
        <v>331.88</v>
      </c>
    </row>
    <row r="5321" spans="1:20" x14ac:dyDescent="0.25">
      <c r="A5321" s="1" t="s">
        <v>3513</v>
      </c>
      <c r="B5321" s="1" t="s">
        <v>13874</v>
      </c>
      <c r="C5321" s="1" t="s">
        <v>13888</v>
      </c>
      <c r="D5321" s="1" t="s">
        <v>113</v>
      </c>
      <c r="E5321" s="1" t="s">
        <v>573</v>
      </c>
      <c r="F5321" s="1">
        <v>0</v>
      </c>
      <c r="G5321" s="2">
        <v>44712</v>
      </c>
      <c r="H5321" s="1" t="s">
        <v>22</v>
      </c>
      <c r="I5321" s="1" t="s">
        <v>31</v>
      </c>
      <c r="J5321" s="1" t="s">
        <v>84</v>
      </c>
      <c r="K5321" s="1"/>
      <c r="L5321" s="1" t="s">
        <v>24</v>
      </c>
      <c r="M5321" s="3">
        <v>44999.97</v>
      </c>
      <c r="N5321" s="3">
        <v>24328.44</v>
      </c>
      <c r="O5321" s="1">
        <v>302.88</v>
      </c>
      <c r="P5321" s="1">
        <v>100</v>
      </c>
      <c r="Q5321" s="3">
        <v>24731.32</v>
      </c>
      <c r="R5321" s="1" t="str">
        <f t="shared" si="251"/>
        <v>2022-05</v>
      </c>
      <c r="S5321" s="1" t="str">
        <f t="shared" si="249"/>
        <v/>
      </c>
      <c r="T5321" s="3">
        <f t="shared" si="250"/>
        <v>402.88</v>
      </c>
    </row>
    <row r="5322" spans="1:20" x14ac:dyDescent="0.25">
      <c r="A5322" s="1" t="s">
        <v>13889</v>
      </c>
      <c r="B5322" s="1" t="s">
        <v>13874</v>
      </c>
      <c r="C5322" s="1" t="s">
        <v>13890</v>
      </c>
      <c r="D5322" s="1" t="s">
        <v>20</v>
      </c>
      <c r="E5322" s="1" t="s">
        <v>21</v>
      </c>
      <c r="F5322" s="1">
        <v>0</v>
      </c>
      <c r="G5322" s="2">
        <v>34091</v>
      </c>
      <c r="H5322" s="1" t="s">
        <v>22</v>
      </c>
      <c r="I5322" s="1" t="s">
        <v>31</v>
      </c>
      <c r="J5322" s="2">
        <v>33858</v>
      </c>
      <c r="K5322" s="1"/>
      <c r="L5322" s="1" t="s">
        <v>24</v>
      </c>
      <c r="M5322" s="3">
        <v>41581.07</v>
      </c>
      <c r="N5322" s="3">
        <v>41308.18</v>
      </c>
      <c r="O5322" s="1" t="s">
        <v>32</v>
      </c>
      <c r="P5322" s="1">
        <v>225</v>
      </c>
      <c r="Q5322" s="3">
        <v>41533.18</v>
      </c>
      <c r="R5322" s="1" t="str">
        <f t="shared" si="251"/>
        <v>1993-05</v>
      </c>
      <c r="S5322" s="1" t="str">
        <f t="shared" si="249"/>
        <v/>
      </c>
      <c r="T5322" s="3">
        <f t="shared" si="250"/>
        <v>225</v>
      </c>
    </row>
    <row r="5323" spans="1:20" x14ac:dyDescent="0.25">
      <c r="A5323" s="1" t="s">
        <v>13891</v>
      </c>
      <c r="B5323" s="1" t="s">
        <v>13892</v>
      </c>
      <c r="C5323" s="1" t="s">
        <v>13893</v>
      </c>
      <c r="D5323" s="1" t="s">
        <v>123</v>
      </c>
      <c r="E5323" s="1" t="s">
        <v>194</v>
      </c>
      <c r="F5323" s="1">
        <v>0</v>
      </c>
      <c r="G5323" s="2">
        <v>41035</v>
      </c>
      <c r="H5323" s="1" t="s">
        <v>30</v>
      </c>
      <c r="I5323" s="1" t="s">
        <v>31</v>
      </c>
      <c r="J5323" s="1" t="s">
        <v>1868</v>
      </c>
      <c r="K5323" s="1"/>
      <c r="L5323" s="1" t="s">
        <v>24</v>
      </c>
      <c r="M5323" s="3">
        <v>76554.820000000007</v>
      </c>
      <c r="N5323" s="3">
        <v>75808.649999999994</v>
      </c>
      <c r="O5323" s="3">
        <v>11462.38</v>
      </c>
      <c r="P5323" s="1">
        <v>125</v>
      </c>
      <c r="Q5323" s="3">
        <v>87396.03</v>
      </c>
      <c r="R5323" s="1" t="str">
        <f t="shared" si="251"/>
        <v>2012-05</v>
      </c>
      <c r="S5323" s="1" t="str">
        <f t="shared" si="249"/>
        <v/>
      </c>
      <c r="T5323" s="3">
        <f t="shared" si="250"/>
        <v>11587.38</v>
      </c>
    </row>
    <row r="5324" spans="1:20" x14ac:dyDescent="0.25">
      <c r="A5324" s="1" t="s">
        <v>13894</v>
      </c>
      <c r="B5324" s="1" t="s">
        <v>13895</v>
      </c>
      <c r="C5324" s="1" t="s">
        <v>13896</v>
      </c>
      <c r="D5324" s="1" t="s">
        <v>39</v>
      </c>
      <c r="E5324" s="1" t="s">
        <v>40</v>
      </c>
      <c r="F5324" s="1">
        <v>0</v>
      </c>
      <c r="G5324" s="2">
        <v>44693</v>
      </c>
      <c r="H5324" s="1" t="s">
        <v>30</v>
      </c>
      <c r="I5324" s="1" t="s">
        <v>31</v>
      </c>
      <c r="J5324" s="2">
        <v>44480</v>
      </c>
      <c r="K5324" s="1"/>
      <c r="L5324" s="1" t="s">
        <v>24</v>
      </c>
      <c r="M5324" s="3">
        <v>29952</v>
      </c>
      <c r="N5324" s="3">
        <v>7564.5</v>
      </c>
      <c r="O5324" s="1" t="s">
        <v>32</v>
      </c>
      <c r="P5324" s="1" t="s">
        <v>32</v>
      </c>
      <c r="Q5324" s="3">
        <v>7564.5</v>
      </c>
      <c r="R5324" s="1" t="str">
        <f t="shared" si="251"/>
        <v>2022-05</v>
      </c>
      <c r="S5324" s="1" t="str">
        <f t="shared" si="249"/>
        <v/>
      </c>
      <c r="T5324" s="3">
        <f t="shared" si="250"/>
        <v>0</v>
      </c>
    </row>
    <row r="5325" spans="1:20" x14ac:dyDescent="0.25">
      <c r="A5325" s="1" t="s">
        <v>13897</v>
      </c>
      <c r="B5325" s="1" t="s">
        <v>13898</v>
      </c>
      <c r="C5325" s="1" t="s">
        <v>13899</v>
      </c>
      <c r="D5325" s="1" t="s">
        <v>82</v>
      </c>
      <c r="E5325" s="1" t="s">
        <v>255</v>
      </c>
      <c r="F5325" s="1">
        <v>0</v>
      </c>
      <c r="G5325" s="2">
        <v>44788</v>
      </c>
      <c r="H5325" s="1" t="s">
        <v>22</v>
      </c>
      <c r="I5325" s="1" t="s">
        <v>257</v>
      </c>
      <c r="J5325" s="1" t="s">
        <v>256</v>
      </c>
      <c r="K5325" s="1"/>
      <c r="L5325" s="1" t="s">
        <v>24</v>
      </c>
      <c r="M5325" s="3">
        <v>46000.03</v>
      </c>
      <c r="N5325" s="3">
        <v>15745.99</v>
      </c>
      <c r="O5325" s="1">
        <v>464.42</v>
      </c>
      <c r="P5325" s="1">
        <v>100</v>
      </c>
      <c r="Q5325" s="3">
        <v>16310.41</v>
      </c>
      <c r="R5325" s="1" t="str">
        <f t="shared" si="251"/>
        <v>2022-08</v>
      </c>
      <c r="S5325" s="1" t="str">
        <f t="shared" si="249"/>
        <v/>
      </c>
      <c r="T5325" s="3">
        <f t="shared" si="250"/>
        <v>564.42000000000007</v>
      </c>
    </row>
    <row r="5326" spans="1:20" x14ac:dyDescent="0.25">
      <c r="A5326" s="1" t="s">
        <v>13900</v>
      </c>
      <c r="B5326" s="1" t="s">
        <v>13901</v>
      </c>
      <c r="C5326" s="1" t="s">
        <v>13902</v>
      </c>
      <c r="D5326" s="1" t="s">
        <v>82</v>
      </c>
      <c r="E5326" s="1" t="s">
        <v>13903</v>
      </c>
      <c r="F5326" s="1">
        <v>0</v>
      </c>
      <c r="G5326" s="2">
        <v>40827</v>
      </c>
      <c r="H5326" s="1" t="s">
        <v>22</v>
      </c>
      <c r="I5326" s="1" t="s">
        <v>31</v>
      </c>
      <c r="J5326" s="2">
        <v>40857</v>
      </c>
      <c r="K5326" s="1"/>
      <c r="L5326" s="1" t="s">
        <v>24</v>
      </c>
      <c r="M5326" s="3">
        <v>71921.41</v>
      </c>
      <c r="N5326" s="3">
        <v>71921.22</v>
      </c>
      <c r="O5326" s="1">
        <v>69.16</v>
      </c>
      <c r="P5326" s="1" t="s">
        <v>32</v>
      </c>
      <c r="Q5326" s="3">
        <v>71990.38</v>
      </c>
      <c r="R5326" s="1" t="str">
        <f t="shared" si="251"/>
        <v>2011-10</v>
      </c>
      <c r="S5326" s="1" t="str">
        <f t="shared" si="249"/>
        <v/>
      </c>
      <c r="T5326" s="3">
        <f t="shared" si="250"/>
        <v>69.16</v>
      </c>
    </row>
    <row r="5327" spans="1:20" x14ac:dyDescent="0.25">
      <c r="A5327" s="1" t="s">
        <v>13904</v>
      </c>
      <c r="B5327" s="1" t="s">
        <v>13905</v>
      </c>
      <c r="C5327" s="1" t="s">
        <v>13906</v>
      </c>
      <c r="D5327" s="1" t="s">
        <v>103</v>
      </c>
      <c r="E5327" s="1" t="s">
        <v>13907</v>
      </c>
      <c r="F5327" s="1">
        <v>0</v>
      </c>
      <c r="G5327" s="2">
        <v>44858</v>
      </c>
      <c r="H5327" s="1" t="s">
        <v>30</v>
      </c>
      <c r="I5327" s="1" t="s">
        <v>31</v>
      </c>
      <c r="J5327" s="1" t="s">
        <v>765</v>
      </c>
      <c r="K5327" s="1"/>
      <c r="L5327" s="1" t="s">
        <v>24</v>
      </c>
      <c r="M5327" s="3">
        <v>54017.599999999999</v>
      </c>
      <c r="N5327" s="3">
        <v>8310.4</v>
      </c>
      <c r="O5327" s="1" t="s">
        <v>32</v>
      </c>
      <c r="P5327" s="1" t="s">
        <v>32</v>
      </c>
      <c r="Q5327" s="3">
        <v>8310.4</v>
      </c>
      <c r="R5327" s="1" t="str">
        <f t="shared" si="251"/>
        <v>2022-10</v>
      </c>
      <c r="S5327" s="1" t="str">
        <f t="shared" si="249"/>
        <v/>
      </c>
      <c r="T5327" s="3">
        <f t="shared" si="250"/>
        <v>0</v>
      </c>
    </row>
    <row r="5328" spans="1:20" x14ac:dyDescent="0.25">
      <c r="A5328" s="1" t="s">
        <v>2454</v>
      </c>
      <c r="B5328" s="1" t="s">
        <v>13908</v>
      </c>
      <c r="C5328" s="1" t="s">
        <v>13909</v>
      </c>
      <c r="D5328" s="1" t="s">
        <v>971</v>
      </c>
      <c r="E5328" s="1" t="s">
        <v>1531</v>
      </c>
      <c r="F5328" s="1">
        <v>0</v>
      </c>
      <c r="G5328" s="2">
        <v>41855</v>
      </c>
      <c r="H5328" s="1" t="s">
        <v>30</v>
      </c>
      <c r="I5328" s="1" t="s">
        <v>31</v>
      </c>
      <c r="J5328" s="2">
        <v>41737</v>
      </c>
      <c r="K5328" s="1"/>
      <c r="L5328" s="1" t="s">
        <v>24</v>
      </c>
      <c r="M5328" s="3">
        <v>71924.94</v>
      </c>
      <c r="N5328" s="3">
        <v>71923.839999999997</v>
      </c>
      <c r="O5328" s="1">
        <v>484.11</v>
      </c>
      <c r="P5328" s="1" t="s">
        <v>32</v>
      </c>
      <c r="Q5328" s="3">
        <v>72407.95</v>
      </c>
      <c r="R5328" s="1" t="str">
        <f t="shared" si="251"/>
        <v>2014-08</v>
      </c>
      <c r="S5328" s="1" t="str">
        <f t="shared" si="249"/>
        <v/>
      </c>
      <c r="T5328" s="3">
        <f t="shared" si="250"/>
        <v>484.11</v>
      </c>
    </row>
    <row r="5329" spans="1:20" x14ac:dyDescent="0.25">
      <c r="A5329" s="1" t="s">
        <v>13910</v>
      </c>
      <c r="B5329" s="1" t="s">
        <v>13911</v>
      </c>
      <c r="C5329" s="1" t="s">
        <v>13912</v>
      </c>
      <c r="D5329" s="1" t="s">
        <v>28</v>
      </c>
      <c r="E5329" s="1" t="s">
        <v>46</v>
      </c>
      <c r="F5329" s="1">
        <v>0</v>
      </c>
      <c r="G5329" s="2">
        <v>41847</v>
      </c>
      <c r="H5329" s="1" t="s">
        <v>30</v>
      </c>
      <c r="I5329" s="1" t="s">
        <v>31</v>
      </c>
      <c r="J5329" s="1" t="s">
        <v>883</v>
      </c>
      <c r="K5329" s="1"/>
      <c r="L5329" s="1" t="s">
        <v>24</v>
      </c>
      <c r="M5329" s="3">
        <v>55028.69</v>
      </c>
      <c r="N5329" s="3">
        <v>45378.93</v>
      </c>
      <c r="O5329" s="3">
        <v>25547.72</v>
      </c>
      <c r="P5329" s="1">
        <v>125</v>
      </c>
      <c r="Q5329" s="3">
        <v>71051.649999999994</v>
      </c>
      <c r="R5329" s="1" t="str">
        <f t="shared" si="251"/>
        <v>2014-07</v>
      </c>
      <c r="S5329" s="1" t="str">
        <f t="shared" si="249"/>
        <v/>
      </c>
      <c r="T5329" s="3">
        <f t="shared" si="250"/>
        <v>25672.720000000001</v>
      </c>
    </row>
    <row r="5330" spans="1:20" x14ac:dyDescent="0.25">
      <c r="A5330" s="1" t="s">
        <v>2132</v>
      </c>
      <c r="B5330" s="1" t="s">
        <v>13913</v>
      </c>
      <c r="C5330" s="1" t="s">
        <v>13914</v>
      </c>
      <c r="D5330" s="1" t="s">
        <v>20</v>
      </c>
      <c r="E5330" s="1" t="s">
        <v>404</v>
      </c>
      <c r="F5330" s="1">
        <v>0</v>
      </c>
      <c r="G5330" s="2">
        <v>34707</v>
      </c>
      <c r="H5330" s="1" t="s">
        <v>30</v>
      </c>
      <c r="I5330" s="1" t="s">
        <v>257</v>
      </c>
      <c r="J5330" s="1" t="s">
        <v>13915</v>
      </c>
      <c r="K5330" s="1"/>
      <c r="L5330" s="1" t="s">
        <v>24</v>
      </c>
      <c r="M5330" s="3">
        <v>47471.22</v>
      </c>
      <c r="N5330" s="3">
        <v>49606.19</v>
      </c>
      <c r="O5330" s="3">
        <v>14249.22</v>
      </c>
      <c r="P5330" s="1">
        <v>125</v>
      </c>
      <c r="Q5330" s="3">
        <v>63980.41</v>
      </c>
      <c r="R5330" s="1" t="str">
        <f t="shared" si="251"/>
        <v>1995-01</v>
      </c>
      <c r="S5330" s="1" t="str">
        <f t="shared" si="249"/>
        <v/>
      </c>
      <c r="T5330" s="3">
        <f t="shared" si="250"/>
        <v>14374.22</v>
      </c>
    </row>
    <row r="5331" spans="1:20" x14ac:dyDescent="0.25">
      <c r="A5331" s="1" t="s">
        <v>13916</v>
      </c>
      <c r="B5331" s="1" t="s">
        <v>13917</v>
      </c>
      <c r="C5331" s="1" t="s">
        <v>13918</v>
      </c>
      <c r="D5331" s="1" t="s">
        <v>113</v>
      </c>
      <c r="E5331" s="1" t="s">
        <v>2628</v>
      </c>
      <c r="F5331" s="1">
        <v>0</v>
      </c>
      <c r="G5331" s="2">
        <v>41575</v>
      </c>
      <c r="H5331" s="1" t="s">
        <v>30</v>
      </c>
      <c r="I5331" s="1" t="s">
        <v>31</v>
      </c>
      <c r="J5331" s="1" t="s">
        <v>1745</v>
      </c>
      <c r="K5331" s="1"/>
      <c r="L5331" s="1" t="s">
        <v>24</v>
      </c>
      <c r="M5331" s="3">
        <v>58541.81</v>
      </c>
      <c r="N5331" s="3">
        <v>58803.83</v>
      </c>
      <c r="O5331" s="1" t="s">
        <v>32</v>
      </c>
      <c r="P5331" s="1" t="s">
        <v>32</v>
      </c>
      <c r="Q5331" s="3">
        <v>58803.83</v>
      </c>
      <c r="R5331" s="1" t="str">
        <f t="shared" si="251"/>
        <v>2013-10</v>
      </c>
      <c r="S5331" s="1" t="str">
        <f t="shared" si="249"/>
        <v/>
      </c>
      <c r="T5331" s="3">
        <f t="shared" si="250"/>
        <v>0</v>
      </c>
    </row>
    <row r="5332" spans="1:20" x14ac:dyDescent="0.25">
      <c r="A5332" s="1" t="s">
        <v>13919</v>
      </c>
      <c r="B5332" s="1" t="s">
        <v>13920</v>
      </c>
      <c r="C5332" s="1" t="s">
        <v>13921</v>
      </c>
      <c r="D5332" s="1" t="s">
        <v>156</v>
      </c>
      <c r="E5332" s="1" t="s">
        <v>13922</v>
      </c>
      <c r="F5332" s="1">
        <v>0</v>
      </c>
      <c r="G5332" s="2">
        <v>43290</v>
      </c>
      <c r="H5332" s="1" t="s">
        <v>30</v>
      </c>
      <c r="I5332" s="1" t="s">
        <v>31</v>
      </c>
      <c r="J5332" s="2">
        <v>43350</v>
      </c>
      <c r="K5332" s="1"/>
      <c r="L5332" s="1" t="s">
        <v>24</v>
      </c>
      <c r="M5332" s="3">
        <v>75679.759999999995</v>
      </c>
      <c r="N5332" s="3">
        <v>71903.72</v>
      </c>
      <c r="O5332" s="3">
        <v>1041.73</v>
      </c>
      <c r="P5332" s="1" t="s">
        <v>32</v>
      </c>
      <c r="Q5332" s="3">
        <v>72945.45</v>
      </c>
      <c r="R5332" s="1" t="str">
        <f t="shared" si="251"/>
        <v>2018-07</v>
      </c>
      <c r="S5332" s="1" t="str">
        <f t="shared" si="249"/>
        <v/>
      </c>
      <c r="T5332" s="3">
        <f t="shared" si="250"/>
        <v>1041.73</v>
      </c>
    </row>
    <row r="5333" spans="1:20" x14ac:dyDescent="0.25">
      <c r="A5333" s="1" t="s">
        <v>13923</v>
      </c>
      <c r="B5333" s="1" t="s">
        <v>13920</v>
      </c>
      <c r="C5333" s="1" t="s">
        <v>13924</v>
      </c>
      <c r="D5333" s="1" t="s">
        <v>623</v>
      </c>
      <c r="E5333" s="1" t="s">
        <v>13925</v>
      </c>
      <c r="F5333" s="1">
        <v>0</v>
      </c>
      <c r="G5333" s="2">
        <v>44536</v>
      </c>
      <c r="H5333" s="1" t="s">
        <v>22</v>
      </c>
      <c r="I5333" s="1" t="s">
        <v>31</v>
      </c>
      <c r="J5333" s="2">
        <v>44359</v>
      </c>
      <c r="K5333" s="1"/>
      <c r="L5333" s="1" t="s">
        <v>24</v>
      </c>
      <c r="M5333" s="3">
        <v>42641.25</v>
      </c>
      <c r="N5333" s="3">
        <v>42168.5</v>
      </c>
      <c r="O5333" s="1">
        <v>574.02</v>
      </c>
      <c r="P5333" s="1">
        <v>100</v>
      </c>
      <c r="Q5333" s="3">
        <v>42842.52</v>
      </c>
      <c r="R5333" s="1" t="str">
        <f t="shared" si="251"/>
        <v>2021-12</v>
      </c>
      <c r="S5333" s="1" t="str">
        <f t="shared" si="249"/>
        <v/>
      </c>
      <c r="T5333" s="3">
        <f t="shared" si="250"/>
        <v>674.02</v>
      </c>
    </row>
    <row r="5334" spans="1:20" x14ac:dyDescent="0.25">
      <c r="A5334" s="1" t="s">
        <v>1622</v>
      </c>
      <c r="B5334" s="1" t="s">
        <v>13926</v>
      </c>
      <c r="C5334" s="1" t="s">
        <v>13927</v>
      </c>
      <c r="D5334" s="1" t="s">
        <v>683</v>
      </c>
      <c r="E5334" s="1" t="s">
        <v>754</v>
      </c>
      <c r="F5334" s="1">
        <v>0</v>
      </c>
      <c r="G5334" s="2">
        <v>41855</v>
      </c>
      <c r="H5334" s="1" t="s">
        <v>22</v>
      </c>
      <c r="I5334" s="1" t="s">
        <v>31</v>
      </c>
      <c r="J5334" s="1" t="s">
        <v>13928</v>
      </c>
      <c r="K5334" s="1"/>
      <c r="L5334" s="1" t="s">
        <v>24</v>
      </c>
      <c r="M5334" s="3">
        <v>143750.04999999999</v>
      </c>
      <c r="N5334" s="3">
        <v>143594.6</v>
      </c>
      <c r="O5334" s="1">
        <v>967.55</v>
      </c>
      <c r="P5334" s="1" t="s">
        <v>32</v>
      </c>
      <c r="Q5334" s="3">
        <v>144562.15</v>
      </c>
      <c r="R5334" s="1" t="str">
        <f t="shared" si="251"/>
        <v>2014-08</v>
      </c>
      <c r="S5334" s="1" t="str">
        <f t="shared" si="249"/>
        <v/>
      </c>
      <c r="T5334" s="3">
        <f t="shared" si="250"/>
        <v>967.55</v>
      </c>
    </row>
    <row r="5335" spans="1:20" x14ac:dyDescent="0.25">
      <c r="A5335" s="1" t="s">
        <v>13929</v>
      </c>
      <c r="B5335" s="1" t="s">
        <v>13930</v>
      </c>
      <c r="C5335" s="1" t="s">
        <v>13931</v>
      </c>
      <c r="D5335" s="1" t="s">
        <v>39</v>
      </c>
      <c r="E5335" s="1" t="s">
        <v>40</v>
      </c>
      <c r="F5335" s="1">
        <v>0</v>
      </c>
      <c r="G5335" s="2">
        <v>44699</v>
      </c>
      <c r="H5335" s="1" t="s">
        <v>30</v>
      </c>
      <c r="I5335" s="1" t="s">
        <v>23</v>
      </c>
      <c r="J5335" s="1" t="s">
        <v>13932</v>
      </c>
      <c r="K5335" s="2">
        <v>44809</v>
      </c>
      <c r="L5335" s="1" t="s">
        <v>42</v>
      </c>
      <c r="M5335" s="3">
        <v>39936</v>
      </c>
      <c r="N5335" s="3">
        <v>5020</v>
      </c>
      <c r="O5335" s="1" t="s">
        <v>32</v>
      </c>
      <c r="P5335" s="1" t="s">
        <v>32</v>
      </c>
      <c r="Q5335" s="3">
        <v>5020</v>
      </c>
      <c r="R5335" s="1" t="str">
        <f t="shared" si="251"/>
        <v>2022-05</v>
      </c>
      <c r="S5335" s="1" t="str">
        <f t="shared" si="249"/>
        <v>2022-09</v>
      </c>
      <c r="T5335" s="3">
        <f t="shared" si="250"/>
        <v>0</v>
      </c>
    </row>
    <row r="5336" spans="1:20" x14ac:dyDescent="0.25">
      <c r="A5336" s="1" t="s">
        <v>13933</v>
      </c>
      <c r="B5336" s="1" t="s">
        <v>13934</v>
      </c>
      <c r="C5336" s="1" t="s">
        <v>13935</v>
      </c>
      <c r="D5336" s="1" t="s">
        <v>39</v>
      </c>
      <c r="E5336" s="1" t="s">
        <v>40</v>
      </c>
      <c r="F5336" s="1">
        <v>0</v>
      </c>
      <c r="G5336" s="2">
        <v>44901</v>
      </c>
      <c r="H5336" s="1" t="s">
        <v>22</v>
      </c>
      <c r="I5336" s="1" t="s">
        <v>31</v>
      </c>
      <c r="J5336" s="1" t="s">
        <v>93</v>
      </c>
      <c r="K5336" s="1"/>
      <c r="L5336" s="1" t="s">
        <v>24</v>
      </c>
      <c r="M5336" s="3">
        <v>34944</v>
      </c>
      <c r="N5336" s="3">
        <v>3255</v>
      </c>
      <c r="O5336" s="1" t="s">
        <v>32</v>
      </c>
      <c r="P5336" s="1" t="s">
        <v>32</v>
      </c>
      <c r="Q5336" s="3">
        <v>3255</v>
      </c>
      <c r="R5336" s="1" t="str">
        <f t="shared" si="251"/>
        <v>2022-12</v>
      </c>
      <c r="S5336" s="1" t="str">
        <f t="shared" si="249"/>
        <v/>
      </c>
      <c r="T5336" s="3">
        <f t="shared" si="250"/>
        <v>0</v>
      </c>
    </row>
    <row r="5337" spans="1:20" x14ac:dyDescent="0.25">
      <c r="A5337" s="1" t="s">
        <v>13280</v>
      </c>
      <c r="B5337" s="1" t="s">
        <v>13936</v>
      </c>
      <c r="C5337" s="1" t="s">
        <v>13937</v>
      </c>
      <c r="D5337" s="1" t="s">
        <v>70</v>
      </c>
      <c r="E5337" s="1" t="s">
        <v>13938</v>
      </c>
      <c r="F5337" s="1">
        <v>0</v>
      </c>
      <c r="G5337" s="2">
        <v>36031</v>
      </c>
      <c r="H5337" s="1" t="s">
        <v>22</v>
      </c>
      <c r="I5337" s="1" t="s">
        <v>31</v>
      </c>
      <c r="J5337" s="1" t="s">
        <v>2195</v>
      </c>
      <c r="K5337" s="1"/>
      <c r="L5337" s="1" t="s">
        <v>24</v>
      </c>
      <c r="M5337" s="3">
        <v>79388.820000000007</v>
      </c>
      <c r="N5337" s="3">
        <v>79388.429999999993</v>
      </c>
      <c r="O5337" s="1">
        <v>572.52</v>
      </c>
      <c r="P5337" s="1" t="s">
        <v>32</v>
      </c>
      <c r="Q5337" s="3">
        <v>79960.95</v>
      </c>
      <c r="R5337" s="1" t="str">
        <f t="shared" si="251"/>
        <v>1998-08</v>
      </c>
      <c r="S5337" s="1" t="str">
        <f t="shared" si="249"/>
        <v/>
      </c>
      <c r="T5337" s="3">
        <f t="shared" si="250"/>
        <v>572.52</v>
      </c>
    </row>
    <row r="5338" spans="1:20" x14ac:dyDescent="0.25">
      <c r="A5338" s="1" t="s">
        <v>5762</v>
      </c>
      <c r="B5338" s="1" t="s">
        <v>13939</v>
      </c>
      <c r="C5338" s="1" t="s">
        <v>13940</v>
      </c>
      <c r="D5338" s="1" t="s">
        <v>76</v>
      </c>
      <c r="E5338" s="1" t="s">
        <v>904</v>
      </c>
      <c r="F5338" s="1">
        <v>0</v>
      </c>
      <c r="G5338" s="2">
        <v>43388</v>
      </c>
      <c r="H5338" s="1" t="s">
        <v>22</v>
      </c>
      <c r="I5338" s="1" t="s">
        <v>31</v>
      </c>
      <c r="J5338" s="1" t="s">
        <v>3984</v>
      </c>
      <c r="K5338" s="1"/>
      <c r="L5338" s="1" t="s">
        <v>24</v>
      </c>
      <c r="M5338" s="3">
        <v>53818.96</v>
      </c>
      <c r="N5338" s="3">
        <v>52155.41</v>
      </c>
      <c r="O5338" s="3">
        <v>4806.17</v>
      </c>
      <c r="P5338" s="1" t="s">
        <v>32</v>
      </c>
      <c r="Q5338" s="3">
        <v>56961.58</v>
      </c>
      <c r="R5338" s="1" t="str">
        <f t="shared" si="251"/>
        <v>2018-10</v>
      </c>
      <c r="S5338" s="1" t="str">
        <f t="shared" si="249"/>
        <v/>
      </c>
      <c r="T5338" s="3">
        <f t="shared" si="250"/>
        <v>4806.17</v>
      </c>
    </row>
    <row r="5339" spans="1:20" x14ac:dyDescent="0.25">
      <c r="A5339" s="1" t="s">
        <v>13941</v>
      </c>
      <c r="B5339" s="1" t="s">
        <v>13942</v>
      </c>
      <c r="C5339" s="1" t="s">
        <v>13943</v>
      </c>
      <c r="D5339" s="1" t="s">
        <v>123</v>
      </c>
      <c r="E5339" s="1" t="s">
        <v>1625</v>
      </c>
      <c r="F5339" s="1">
        <v>0</v>
      </c>
      <c r="G5339" s="2">
        <v>42940</v>
      </c>
      <c r="H5339" s="1" t="s">
        <v>22</v>
      </c>
      <c r="I5339" s="1" t="s">
        <v>31</v>
      </c>
      <c r="J5339" s="1" t="s">
        <v>724</v>
      </c>
      <c r="K5339" s="1"/>
      <c r="L5339" s="1" t="s">
        <v>24</v>
      </c>
      <c r="M5339" s="3">
        <v>73937.759999999995</v>
      </c>
      <c r="N5339" s="3">
        <v>5430.49</v>
      </c>
      <c r="O5339" s="1" t="s">
        <v>32</v>
      </c>
      <c r="P5339" s="1">
        <v>225</v>
      </c>
      <c r="Q5339" s="3">
        <v>5655.49</v>
      </c>
      <c r="R5339" s="1" t="str">
        <f t="shared" si="251"/>
        <v>2017-07</v>
      </c>
      <c r="S5339" s="1" t="str">
        <f t="shared" si="249"/>
        <v/>
      </c>
      <c r="T5339" s="3">
        <f t="shared" si="250"/>
        <v>225</v>
      </c>
    </row>
    <row r="5340" spans="1:20" x14ac:dyDescent="0.25">
      <c r="A5340" s="1" t="s">
        <v>2025</v>
      </c>
      <c r="B5340" s="1" t="s">
        <v>13944</v>
      </c>
      <c r="C5340" s="1" t="s">
        <v>13945</v>
      </c>
      <c r="D5340" s="1" t="s">
        <v>76</v>
      </c>
      <c r="E5340" s="1" t="s">
        <v>13946</v>
      </c>
      <c r="F5340" s="1">
        <v>0</v>
      </c>
      <c r="G5340" s="2">
        <v>34834</v>
      </c>
      <c r="H5340" s="1" t="s">
        <v>22</v>
      </c>
      <c r="I5340" s="1" t="s">
        <v>31</v>
      </c>
      <c r="J5340" s="1" t="s">
        <v>13947</v>
      </c>
      <c r="K5340" s="1"/>
      <c r="L5340" s="1" t="s">
        <v>24</v>
      </c>
      <c r="M5340" s="3">
        <v>129420.93</v>
      </c>
      <c r="N5340" s="3">
        <v>129567.86</v>
      </c>
      <c r="O5340" s="1" t="s">
        <v>32</v>
      </c>
      <c r="P5340" s="1">
        <v>125</v>
      </c>
      <c r="Q5340" s="3">
        <v>129692.86</v>
      </c>
      <c r="R5340" s="1" t="str">
        <f t="shared" si="251"/>
        <v>1995-05</v>
      </c>
      <c r="S5340" s="1" t="str">
        <f t="shared" si="249"/>
        <v/>
      </c>
      <c r="T5340" s="3">
        <f t="shared" si="250"/>
        <v>125</v>
      </c>
    </row>
    <row r="5341" spans="1:20" x14ac:dyDescent="0.25">
      <c r="A5341" s="1" t="s">
        <v>6179</v>
      </c>
      <c r="B5341" s="1" t="s">
        <v>13948</v>
      </c>
      <c r="C5341" s="1" t="s">
        <v>13949</v>
      </c>
      <c r="D5341" s="1" t="s">
        <v>20</v>
      </c>
      <c r="E5341" s="1" t="s">
        <v>1786</v>
      </c>
      <c r="F5341" s="1">
        <v>0</v>
      </c>
      <c r="G5341" s="2">
        <v>42870</v>
      </c>
      <c r="H5341" s="1" t="s">
        <v>22</v>
      </c>
      <c r="I5341" s="1" t="s">
        <v>31</v>
      </c>
      <c r="J5341" s="1" t="s">
        <v>1776</v>
      </c>
      <c r="K5341" s="1"/>
      <c r="L5341" s="1" t="s">
        <v>24</v>
      </c>
      <c r="M5341" s="3">
        <v>37491.79</v>
      </c>
      <c r="N5341" s="3">
        <v>38476.699999999997</v>
      </c>
      <c r="O5341" s="3">
        <v>15618.66</v>
      </c>
      <c r="P5341" s="1">
        <v>125</v>
      </c>
      <c r="Q5341" s="3">
        <v>54220.36</v>
      </c>
      <c r="R5341" s="1" t="str">
        <f t="shared" si="251"/>
        <v>2017-05</v>
      </c>
      <c r="S5341" s="1" t="str">
        <f t="shared" si="249"/>
        <v/>
      </c>
      <c r="T5341" s="3">
        <f t="shared" si="250"/>
        <v>15743.66</v>
      </c>
    </row>
    <row r="5342" spans="1:20" x14ac:dyDescent="0.25">
      <c r="A5342" s="1" t="s">
        <v>7877</v>
      </c>
      <c r="B5342" s="1" t="s">
        <v>13948</v>
      </c>
      <c r="C5342" s="1" t="s">
        <v>13950</v>
      </c>
      <c r="D5342" s="1" t="s">
        <v>20</v>
      </c>
      <c r="E5342" s="1" t="s">
        <v>264</v>
      </c>
      <c r="F5342" s="1">
        <v>0</v>
      </c>
      <c r="G5342" s="2">
        <v>43779</v>
      </c>
      <c r="H5342" s="1" t="s">
        <v>30</v>
      </c>
      <c r="I5342" s="1" t="s">
        <v>31</v>
      </c>
      <c r="J5342" s="1" t="s">
        <v>1886</v>
      </c>
      <c r="K5342" s="1"/>
      <c r="L5342" s="1" t="s">
        <v>24</v>
      </c>
      <c r="M5342" s="3">
        <v>31200</v>
      </c>
      <c r="N5342" s="3">
        <v>32572.99</v>
      </c>
      <c r="O5342" s="3">
        <v>4963.67</v>
      </c>
      <c r="P5342" s="1">
        <v>125</v>
      </c>
      <c r="Q5342" s="3">
        <v>37661.660000000003</v>
      </c>
      <c r="R5342" s="1" t="str">
        <f t="shared" si="251"/>
        <v>2019-11</v>
      </c>
      <c r="S5342" s="1" t="str">
        <f t="shared" si="249"/>
        <v/>
      </c>
      <c r="T5342" s="3">
        <f t="shared" si="250"/>
        <v>5088.67</v>
      </c>
    </row>
    <row r="5343" spans="1:20" x14ac:dyDescent="0.25">
      <c r="A5343" s="1" t="s">
        <v>13951</v>
      </c>
      <c r="B5343" s="1" t="s">
        <v>13952</v>
      </c>
      <c r="C5343" s="1" t="s">
        <v>13953</v>
      </c>
      <c r="D5343" s="1" t="s">
        <v>82</v>
      </c>
      <c r="E5343" s="1" t="s">
        <v>776</v>
      </c>
      <c r="F5343" s="1">
        <v>0</v>
      </c>
      <c r="G5343" s="2">
        <v>44725</v>
      </c>
      <c r="H5343" s="1" t="s">
        <v>30</v>
      </c>
      <c r="I5343" s="1" t="s">
        <v>31</v>
      </c>
      <c r="J5343" s="1" t="s">
        <v>2343</v>
      </c>
      <c r="K5343" s="1"/>
      <c r="L5343" s="1" t="s">
        <v>24</v>
      </c>
      <c r="M5343" s="3">
        <v>79000.06</v>
      </c>
      <c r="N5343" s="3">
        <v>41019.69</v>
      </c>
      <c r="O5343" s="1">
        <v>75.959999999999994</v>
      </c>
      <c r="P5343" s="1">
        <v>100</v>
      </c>
      <c r="Q5343" s="3">
        <v>41195.65</v>
      </c>
      <c r="R5343" s="1" t="str">
        <f t="shared" si="251"/>
        <v>2022-06</v>
      </c>
      <c r="S5343" s="1" t="str">
        <f t="shared" si="249"/>
        <v/>
      </c>
      <c r="T5343" s="3">
        <f t="shared" si="250"/>
        <v>175.95999999999998</v>
      </c>
    </row>
    <row r="5344" spans="1:20" x14ac:dyDescent="0.25">
      <c r="A5344" s="1" t="s">
        <v>4133</v>
      </c>
      <c r="B5344" s="1" t="s">
        <v>13954</v>
      </c>
      <c r="C5344" s="1" t="s">
        <v>13955</v>
      </c>
      <c r="D5344" s="1" t="s">
        <v>113</v>
      </c>
      <c r="E5344" s="1" t="s">
        <v>275</v>
      </c>
      <c r="F5344" s="1">
        <v>0</v>
      </c>
      <c r="G5344" s="2">
        <v>43213</v>
      </c>
      <c r="H5344" s="1" t="s">
        <v>30</v>
      </c>
      <c r="I5344" s="1" t="s">
        <v>31</v>
      </c>
      <c r="J5344" s="1" t="s">
        <v>5815</v>
      </c>
      <c r="K5344" s="2">
        <v>44785</v>
      </c>
      <c r="L5344" s="1" t="s">
        <v>42</v>
      </c>
      <c r="M5344" s="3">
        <v>58064.03</v>
      </c>
      <c r="N5344" s="3">
        <v>37964.410000000003</v>
      </c>
      <c r="O5344" s="3">
        <v>2158.92</v>
      </c>
      <c r="P5344" s="1" t="s">
        <v>32</v>
      </c>
      <c r="Q5344" s="3">
        <v>40123.33</v>
      </c>
      <c r="R5344" s="1" t="str">
        <f t="shared" si="251"/>
        <v>2018-04</v>
      </c>
      <c r="S5344" s="1" t="str">
        <f t="shared" si="249"/>
        <v>2022-08</v>
      </c>
      <c r="T5344" s="3">
        <f t="shared" si="250"/>
        <v>2158.92</v>
      </c>
    </row>
    <row r="5345" spans="1:20" x14ac:dyDescent="0.25">
      <c r="A5345" s="1" t="s">
        <v>13956</v>
      </c>
      <c r="B5345" s="1" t="s">
        <v>13957</v>
      </c>
      <c r="C5345" s="1" t="s">
        <v>13958</v>
      </c>
      <c r="D5345" s="1" t="s">
        <v>82</v>
      </c>
      <c r="E5345" s="1" t="s">
        <v>396</v>
      </c>
      <c r="F5345" s="1">
        <v>0</v>
      </c>
      <c r="G5345" s="2">
        <v>36836</v>
      </c>
      <c r="H5345" s="1" t="s">
        <v>22</v>
      </c>
      <c r="I5345" s="1" t="s">
        <v>31</v>
      </c>
      <c r="J5345" s="2">
        <v>36688</v>
      </c>
      <c r="K5345" s="1"/>
      <c r="L5345" s="1" t="s">
        <v>24</v>
      </c>
      <c r="M5345" s="3">
        <v>56027.3</v>
      </c>
      <c r="N5345" s="3">
        <v>54851.58</v>
      </c>
      <c r="O5345" s="1">
        <v>408.8</v>
      </c>
      <c r="P5345" s="1" t="s">
        <v>32</v>
      </c>
      <c r="Q5345" s="3">
        <v>55260.38</v>
      </c>
      <c r="R5345" s="1" t="str">
        <f t="shared" si="251"/>
        <v>2000-11</v>
      </c>
      <c r="S5345" s="1" t="str">
        <f t="shared" si="249"/>
        <v/>
      </c>
      <c r="T5345" s="3">
        <f t="shared" si="250"/>
        <v>408.8</v>
      </c>
    </row>
    <row r="5346" spans="1:20" x14ac:dyDescent="0.25">
      <c r="A5346" s="1" t="s">
        <v>13959</v>
      </c>
      <c r="B5346" s="1" t="s">
        <v>13960</v>
      </c>
      <c r="C5346" s="1" t="s">
        <v>13961</v>
      </c>
      <c r="D5346" s="1" t="s">
        <v>28</v>
      </c>
      <c r="E5346" s="1" t="s">
        <v>46</v>
      </c>
      <c r="F5346" s="1">
        <v>0</v>
      </c>
      <c r="G5346" s="2">
        <v>44270</v>
      </c>
      <c r="H5346" s="1" t="s">
        <v>22</v>
      </c>
      <c r="I5346" s="1" t="s">
        <v>31</v>
      </c>
      <c r="J5346" s="1" t="s">
        <v>2667</v>
      </c>
      <c r="K5346" s="1"/>
      <c r="L5346" s="1" t="s">
        <v>24</v>
      </c>
      <c r="M5346" s="3">
        <v>52228.800000000003</v>
      </c>
      <c r="N5346" s="3">
        <v>43401.79</v>
      </c>
      <c r="O5346" s="3">
        <v>39364.089999999997</v>
      </c>
      <c r="P5346" s="1">
        <v>125</v>
      </c>
      <c r="Q5346" s="3">
        <v>82890.880000000005</v>
      </c>
      <c r="R5346" s="1" t="str">
        <f t="shared" si="251"/>
        <v>2021-03</v>
      </c>
      <c r="S5346" s="1" t="str">
        <f t="shared" si="249"/>
        <v/>
      </c>
      <c r="T5346" s="3">
        <f t="shared" si="250"/>
        <v>39489.089999999997</v>
      </c>
    </row>
    <row r="5347" spans="1:20" x14ac:dyDescent="0.25">
      <c r="A5347" s="1" t="s">
        <v>13962</v>
      </c>
      <c r="B5347" s="1" t="s">
        <v>13963</v>
      </c>
      <c r="C5347" s="1" t="s">
        <v>13964</v>
      </c>
      <c r="D5347" s="1" t="s">
        <v>28</v>
      </c>
      <c r="E5347" s="1" t="s">
        <v>46</v>
      </c>
      <c r="F5347" s="1">
        <v>0</v>
      </c>
      <c r="G5347" s="2">
        <v>42043</v>
      </c>
      <c r="H5347" s="1" t="s">
        <v>30</v>
      </c>
      <c r="I5347" s="1" t="s">
        <v>31</v>
      </c>
      <c r="J5347" s="1" t="s">
        <v>1696</v>
      </c>
      <c r="K5347" s="2">
        <v>44611</v>
      </c>
      <c r="L5347" s="1" t="s">
        <v>42</v>
      </c>
      <c r="M5347" s="3">
        <v>52240.03</v>
      </c>
      <c r="N5347" s="3">
        <v>9443.2800000000007</v>
      </c>
      <c r="O5347" s="3">
        <v>4570.93</v>
      </c>
      <c r="P5347" s="1" t="s">
        <v>32</v>
      </c>
      <c r="Q5347" s="3">
        <v>14014.21</v>
      </c>
      <c r="R5347" s="1" t="str">
        <f t="shared" si="251"/>
        <v>2015-02</v>
      </c>
      <c r="S5347" s="1" t="str">
        <f t="shared" si="249"/>
        <v>2022-02</v>
      </c>
      <c r="T5347" s="3">
        <f t="shared" si="250"/>
        <v>4570.93</v>
      </c>
    </row>
    <row r="5348" spans="1:20" x14ac:dyDescent="0.25">
      <c r="A5348" s="1" t="s">
        <v>13965</v>
      </c>
      <c r="B5348" s="1" t="s">
        <v>13966</v>
      </c>
      <c r="C5348" s="1" t="s">
        <v>13967</v>
      </c>
      <c r="D5348" s="1" t="s">
        <v>123</v>
      </c>
      <c r="E5348" s="1" t="s">
        <v>329</v>
      </c>
      <c r="F5348" s="1">
        <v>0</v>
      </c>
      <c r="G5348" s="2">
        <v>44487</v>
      </c>
      <c r="H5348" s="1" t="s">
        <v>22</v>
      </c>
      <c r="I5348" s="1" t="s">
        <v>31</v>
      </c>
      <c r="J5348" s="1" t="s">
        <v>1418</v>
      </c>
      <c r="K5348" s="1"/>
      <c r="L5348" s="1" t="s">
        <v>24</v>
      </c>
      <c r="M5348" s="3">
        <v>91899.6</v>
      </c>
      <c r="N5348" s="3">
        <v>92224.6</v>
      </c>
      <c r="O5348" s="3">
        <v>35700</v>
      </c>
      <c r="P5348" s="1">
        <v>125</v>
      </c>
      <c r="Q5348" s="3">
        <v>128049.60000000001</v>
      </c>
      <c r="R5348" s="1" t="str">
        <f t="shared" si="251"/>
        <v>2021-10</v>
      </c>
      <c r="S5348" s="1" t="str">
        <f t="shared" si="249"/>
        <v/>
      </c>
      <c r="T5348" s="3">
        <f t="shared" si="250"/>
        <v>35825</v>
      </c>
    </row>
    <row r="5349" spans="1:20" x14ac:dyDescent="0.25">
      <c r="A5349" s="1" t="s">
        <v>2588</v>
      </c>
      <c r="B5349" s="1" t="s">
        <v>13968</v>
      </c>
      <c r="C5349" s="1" t="s">
        <v>13969</v>
      </c>
      <c r="D5349" s="1" t="s">
        <v>76</v>
      </c>
      <c r="E5349" s="1" t="s">
        <v>77</v>
      </c>
      <c r="F5349" s="1">
        <v>0</v>
      </c>
      <c r="G5349" s="2">
        <v>44788</v>
      </c>
      <c r="H5349" s="1" t="s">
        <v>22</v>
      </c>
      <c r="I5349" s="1" t="s">
        <v>31</v>
      </c>
      <c r="J5349" s="1" t="s">
        <v>256</v>
      </c>
      <c r="K5349" s="1"/>
      <c r="L5349" s="1" t="s">
        <v>24</v>
      </c>
      <c r="M5349" s="3">
        <v>44999.97</v>
      </c>
      <c r="N5349" s="3">
        <v>15577.2</v>
      </c>
      <c r="O5349" s="1" t="s">
        <v>32</v>
      </c>
      <c r="P5349" s="1">
        <v>100</v>
      </c>
      <c r="Q5349" s="3">
        <v>15677.2</v>
      </c>
      <c r="R5349" s="1" t="str">
        <f t="shared" si="251"/>
        <v>2022-08</v>
      </c>
      <c r="S5349" s="1" t="str">
        <f t="shared" si="249"/>
        <v/>
      </c>
      <c r="T5349" s="3">
        <f t="shared" si="250"/>
        <v>100</v>
      </c>
    </row>
    <row r="5350" spans="1:20" x14ac:dyDescent="0.25">
      <c r="A5350" s="1" t="s">
        <v>153</v>
      </c>
      <c r="B5350" s="1" t="s">
        <v>13968</v>
      </c>
      <c r="C5350" s="1" t="s">
        <v>13970</v>
      </c>
      <c r="D5350" s="1" t="s">
        <v>20</v>
      </c>
      <c r="E5350" s="1" t="s">
        <v>21</v>
      </c>
      <c r="F5350" s="1">
        <v>0</v>
      </c>
      <c r="G5350" s="2">
        <v>34189</v>
      </c>
      <c r="H5350" s="1" t="s">
        <v>22</v>
      </c>
      <c r="I5350" s="1" t="s">
        <v>23</v>
      </c>
      <c r="J5350" s="2">
        <v>33825</v>
      </c>
      <c r="K5350" s="1"/>
      <c r="L5350" s="1" t="s">
        <v>24</v>
      </c>
      <c r="M5350" s="3">
        <v>41581.07</v>
      </c>
      <c r="N5350" s="3">
        <v>43533.24</v>
      </c>
      <c r="O5350" s="3">
        <v>1607.05</v>
      </c>
      <c r="P5350" s="1">
        <v>125</v>
      </c>
      <c r="Q5350" s="3">
        <v>45265.29</v>
      </c>
      <c r="R5350" s="1" t="str">
        <f t="shared" si="251"/>
        <v>1993-08</v>
      </c>
      <c r="S5350" s="1" t="str">
        <f t="shared" si="249"/>
        <v/>
      </c>
      <c r="T5350" s="3">
        <f t="shared" si="250"/>
        <v>1732.05</v>
      </c>
    </row>
    <row r="5351" spans="1:20" x14ac:dyDescent="0.25">
      <c r="A5351" s="1" t="s">
        <v>13971</v>
      </c>
      <c r="B5351" s="1" t="s">
        <v>13972</v>
      </c>
      <c r="C5351" s="1" t="s">
        <v>13973</v>
      </c>
      <c r="D5351" s="1" t="s">
        <v>28</v>
      </c>
      <c r="E5351" s="1" t="s">
        <v>46</v>
      </c>
      <c r="F5351" s="1">
        <v>0</v>
      </c>
      <c r="G5351" s="2">
        <v>44830</v>
      </c>
      <c r="H5351" s="1" t="s">
        <v>22</v>
      </c>
      <c r="I5351" s="1" t="s">
        <v>31</v>
      </c>
      <c r="J5351" s="1" t="s">
        <v>310</v>
      </c>
      <c r="K5351" s="1"/>
      <c r="L5351" s="1" t="s">
        <v>24</v>
      </c>
      <c r="M5351" s="3">
        <v>52240.03</v>
      </c>
      <c r="N5351" s="3">
        <v>11452.44</v>
      </c>
      <c r="O5351" s="3">
        <v>2119.08</v>
      </c>
      <c r="P5351" s="1">
        <v>100</v>
      </c>
      <c r="Q5351" s="3">
        <v>13671.52</v>
      </c>
      <c r="R5351" s="1" t="str">
        <f t="shared" si="251"/>
        <v>2022-09</v>
      </c>
      <c r="S5351" s="1" t="str">
        <f t="shared" si="249"/>
        <v/>
      </c>
      <c r="T5351" s="3">
        <f t="shared" si="250"/>
        <v>2219.08</v>
      </c>
    </row>
    <row r="5352" spans="1:20" x14ac:dyDescent="0.25">
      <c r="A5352" s="1" t="s">
        <v>13974</v>
      </c>
      <c r="B5352" s="1" t="s">
        <v>13972</v>
      </c>
      <c r="C5352" s="1" t="s">
        <v>13975</v>
      </c>
      <c r="D5352" s="1" t="s">
        <v>70</v>
      </c>
      <c r="E5352" s="1" t="s">
        <v>169</v>
      </c>
      <c r="F5352" s="1">
        <v>0</v>
      </c>
      <c r="G5352" s="2">
        <v>44130</v>
      </c>
      <c r="H5352" s="1" t="s">
        <v>22</v>
      </c>
      <c r="I5352" s="1" t="s">
        <v>31</v>
      </c>
      <c r="J5352" s="1" t="s">
        <v>2594</v>
      </c>
      <c r="K5352" s="1"/>
      <c r="L5352" s="1" t="s">
        <v>24</v>
      </c>
      <c r="M5352" s="3">
        <v>46000.03</v>
      </c>
      <c r="N5352" s="3">
        <v>43839.93</v>
      </c>
      <c r="O5352" s="3">
        <v>2940.79</v>
      </c>
      <c r="P5352" s="1" t="s">
        <v>32</v>
      </c>
      <c r="Q5352" s="3">
        <v>46780.72</v>
      </c>
      <c r="R5352" s="1" t="str">
        <f t="shared" si="251"/>
        <v>2020-10</v>
      </c>
      <c r="S5352" s="1" t="str">
        <f t="shared" si="249"/>
        <v/>
      </c>
      <c r="T5352" s="3">
        <f t="shared" si="250"/>
        <v>2940.79</v>
      </c>
    </row>
    <row r="5353" spans="1:20" x14ac:dyDescent="0.25">
      <c r="A5353" s="1" t="s">
        <v>7889</v>
      </c>
      <c r="B5353" s="1" t="s">
        <v>13976</v>
      </c>
      <c r="C5353" s="1" t="s">
        <v>13977</v>
      </c>
      <c r="D5353" s="1" t="s">
        <v>123</v>
      </c>
      <c r="E5353" s="1" t="s">
        <v>194</v>
      </c>
      <c r="F5353" s="1">
        <v>0</v>
      </c>
      <c r="G5353" s="2">
        <v>44816</v>
      </c>
      <c r="H5353" s="1" t="s">
        <v>30</v>
      </c>
      <c r="I5353" s="1" t="s">
        <v>31</v>
      </c>
      <c r="J5353" s="2">
        <v>44904</v>
      </c>
      <c r="K5353" s="2">
        <v>44832</v>
      </c>
      <c r="L5353" s="1" t="s">
        <v>42</v>
      </c>
      <c r="M5353" s="3">
        <v>46916.480000000003</v>
      </c>
      <c r="N5353" s="3">
        <v>2345.85</v>
      </c>
      <c r="O5353" s="1" t="s">
        <v>32</v>
      </c>
      <c r="P5353" s="1">
        <v>100</v>
      </c>
      <c r="Q5353" s="3">
        <v>2445.85</v>
      </c>
      <c r="R5353" s="1" t="str">
        <f t="shared" si="251"/>
        <v>2022-09</v>
      </c>
      <c r="S5353" s="1" t="str">
        <f t="shared" si="249"/>
        <v>2022-09</v>
      </c>
      <c r="T5353" s="3">
        <f t="shared" si="250"/>
        <v>100</v>
      </c>
    </row>
    <row r="5354" spans="1:20" x14ac:dyDescent="0.25">
      <c r="A5354" s="1" t="s">
        <v>380</v>
      </c>
      <c r="B5354" s="1" t="s">
        <v>13978</v>
      </c>
      <c r="C5354" s="1" t="s">
        <v>13979</v>
      </c>
      <c r="D5354" s="1" t="s">
        <v>156</v>
      </c>
      <c r="E5354" s="1" t="s">
        <v>6750</v>
      </c>
      <c r="F5354" s="1">
        <v>0</v>
      </c>
      <c r="G5354" s="2">
        <v>42821</v>
      </c>
      <c r="H5354" s="1" t="s">
        <v>22</v>
      </c>
      <c r="I5354" s="1" t="s">
        <v>31</v>
      </c>
      <c r="J5354" s="1" t="s">
        <v>5540</v>
      </c>
      <c r="K5354" s="1"/>
      <c r="L5354" s="1" t="s">
        <v>24</v>
      </c>
      <c r="M5354" s="3">
        <v>89403.18</v>
      </c>
      <c r="N5354" s="3">
        <v>89403.6</v>
      </c>
      <c r="O5354" s="1" t="s">
        <v>32</v>
      </c>
      <c r="P5354" s="1" t="s">
        <v>32</v>
      </c>
      <c r="Q5354" s="3">
        <v>89403.6</v>
      </c>
      <c r="R5354" s="1" t="str">
        <f t="shared" si="251"/>
        <v>2017-03</v>
      </c>
      <c r="S5354" s="1" t="str">
        <f t="shared" si="249"/>
        <v/>
      </c>
      <c r="T5354" s="3">
        <f t="shared" si="250"/>
        <v>0</v>
      </c>
    </row>
    <row r="5355" spans="1:20" x14ac:dyDescent="0.25">
      <c r="A5355" s="1" t="s">
        <v>13980</v>
      </c>
      <c r="B5355" s="1" t="s">
        <v>13981</v>
      </c>
      <c r="C5355" s="1" t="s">
        <v>13982</v>
      </c>
      <c r="D5355" s="1" t="s">
        <v>88</v>
      </c>
      <c r="E5355" s="1" t="s">
        <v>89</v>
      </c>
      <c r="F5355" s="1">
        <v>0</v>
      </c>
      <c r="G5355" s="2">
        <v>30866</v>
      </c>
      <c r="H5355" s="1" t="s">
        <v>30</v>
      </c>
      <c r="I5355" s="1" t="s">
        <v>31</v>
      </c>
      <c r="J5355" s="2">
        <v>30748</v>
      </c>
      <c r="K5355" s="1"/>
      <c r="L5355" s="1" t="s">
        <v>24</v>
      </c>
      <c r="M5355" s="3">
        <v>54999.98</v>
      </c>
      <c r="N5355" s="3">
        <v>55000.4</v>
      </c>
      <c r="O5355" s="1" t="s">
        <v>32</v>
      </c>
      <c r="P5355" s="1">
        <v>125</v>
      </c>
      <c r="Q5355" s="3">
        <v>55125.4</v>
      </c>
      <c r="R5355" s="1" t="str">
        <f t="shared" si="251"/>
        <v>1984-07</v>
      </c>
      <c r="S5355" s="1" t="str">
        <f t="shared" si="249"/>
        <v/>
      </c>
      <c r="T5355" s="3">
        <f t="shared" si="250"/>
        <v>125</v>
      </c>
    </row>
    <row r="5356" spans="1:20" x14ac:dyDescent="0.25">
      <c r="A5356" s="1" t="s">
        <v>2588</v>
      </c>
      <c r="B5356" s="1" t="s">
        <v>13983</v>
      </c>
      <c r="C5356" s="1" t="s">
        <v>13984</v>
      </c>
      <c r="D5356" s="1" t="s">
        <v>20</v>
      </c>
      <c r="E5356" s="1" t="s">
        <v>5017</v>
      </c>
      <c r="F5356" s="1">
        <v>0</v>
      </c>
      <c r="G5356" s="2">
        <v>44410</v>
      </c>
      <c r="H5356" s="1" t="s">
        <v>22</v>
      </c>
      <c r="I5356" s="1" t="s">
        <v>31</v>
      </c>
      <c r="J5356" s="2">
        <v>44235</v>
      </c>
      <c r="K5356" s="2">
        <v>44741</v>
      </c>
      <c r="L5356" s="1" t="s">
        <v>42</v>
      </c>
      <c r="M5356" s="3">
        <v>29120</v>
      </c>
      <c r="N5356" s="3">
        <v>12766.31</v>
      </c>
      <c r="O5356" s="1">
        <v>352.31</v>
      </c>
      <c r="P5356" s="1" t="s">
        <v>32</v>
      </c>
      <c r="Q5356" s="3">
        <v>13118.62</v>
      </c>
      <c r="R5356" s="1" t="str">
        <f t="shared" si="251"/>
        <v>2021-08</v>
      </c>
      <c r="S5356" s="1" t="str">
        <f t="shared" si="249"/>
        <v>2022-06</v>
      </c>
      <c r="T5356" s="3">
        <f t="shared" si="250"/>
        <v>352.31</v>
      </c>
    </row>
    <row r="5357" spans="1:20" x14ac:dyDescent="0.25">
      <c r="A5357" s="1" t="s">
        <v>3679</v>
      </c>
      <c r="B5357" s="1" t="s">
        <v>13985</v>
      </c>
      <c r="C5357" s="1" t="s">
        <v>13986</v>
      </c>
      <c r="D5357" s="1" t="s">
        <v>70</v>
      </c>
      <c r="E5357" s="1" t="s">
        <v>174</v>
      </c>
      <c r="F5357" s="1">
        <v>0</v>
      </c>
      <c r="G5357" s="2">
        <v>40322</v>
      </c>
      <c r="H5357" s="1" t="s">
        <v>22</v>
      </c>
      <c r="I5357" s="1" t="s">
        <v>31</v>
      </c>
      <c r="J5357" s="1" t="s">
        <v>8275</v>
      </c>
      <c r="K5357" s="1"/>
      <c r="L5357" s="1" t="s">
        <v>24</v>
      </c>
      <c r="M5357" s="3">
        <v>86778.43</v>
      </c>
      <c r="N5357" s="3">
        <v>87176.98</v>
      </c>
      <c r="O5357" s="3">
        <v>2545.1</v>
      </c>
      <c r="P5357" s="1" t="s">
        <v>32</v>
      </c>
      <c r="Q5357" s="3">
        <v>89722.08</v>
      </c>
      <c r="R5357" s="1" t="str">
        <f t="shared" si="251"/>
        <v>2010-05</v>
      </c>
      <c r="S5357" s="1" t="str">
        <f t="shared" si="249"/>
        <v/>
      </c>
      <c r="T5357" s="3">
        <f t="shared" si="250"/>
        <v>2545.1</v>
      </c>
    </row>
    <row r="5358" spans="1:20" x14ac:dyDescent="0.25">
      <c r="A5358" s="1" t="s">
        <v>5535</v>
      </c>
      <c r="B5358" s="1" t="s">
        <v>13985</v>
      </c>
      <c r="C5358" s="1" t="s">
        <v>13987</v>
      </c>
      <c r="D5358" s="1" t="s">
        <v>70</v>
      </c>
      <c r="E5358" s="1" t="s">
        <v>96</v>
      </c>
      <c r="F5358" s="1">
        <v>0</v>
      </c>
      <c r="G5358" s="2">
        <v>44886</v>
      </c>
      <c r="H5358" s="1" t="s">
        <v>22</v>
      </c>
      <c r="I5358" s="1" t="s">
        <v>31</v>
      </c>
      <c r="J5358" s="1" t="s">
        <v>1029</v>
      </c>
      <c r="K5358" s="1"/>
      <c r="L5358" s="1" t="s">
        <v>24</v>
      </c>
      <c r="M5358" s="3">
        <v>24960</v>
      </c>
      <c r="N5358" s="1">
        <v>693</v>
      </c>
      <c r="O5358" s="1" t="s">
        <v>32</v>
      </c>
      <c r="P5358" s="1">
        <v>100</v>
      </c>
      <c r="Q5358" s="1">
        <v>793</v>
      </c>
      <c r="R5358" s="1" t="str">
        <f t="shared" si="251"/>
        <v>2022-11</v>
      </c>
      <c r="S5358" s="1" t="str">
        <f t="shared" si="249"/>
        <v/>
      </c>
      <c r="T5358" s="3">
        <f t="shared" si="250"/>
        <v>100</v>
      </c>
    </row>
    <row r="5359" spans="1:20" x14ac:dyDescent="0.25">
      <c r="A5359" s="1" t="s">
        <v>13988</v>
      </c>
      <c r="B5359" s="1" t="s">
        <v>13989</v>
      </c>
      <c r="C5359" s="1" t="s">
        <v>13990</v>
      </c>
      <c r="D5359" s="1" t="s">
        <v>70</v>
      </c>
      <c r="E5359" s="1" t="s">
        <v>299</v>
      </c>
      <c r="F5359" s="1">
        <v>0</v>
      </c>
      <c r="G5359" s="2">
        <v>43626</v>
      </c>
      <c r="H5359" s="1" t="s">
        <v>22</v>
      </c>
      <c r="I5359" s="1" t="s">
        <v>31</v>
      </c>
      <c r="J5359" s="2">
        <v>43744</v>
      </c>
      <c r="K5359" s="1"/>
      <c r="L5359" s="1" t="s">
        <v>24</v>
      </c>
      <c r="M5359" s="3">
        <v>39963.040000000001</v>
      </c>
      <c r="N5359" s="3">
        <v>46087.58</v>
      </c>
      <c r="O5359" s="3">
        <v>2578.56</v>
      </c>
      <c r="P5359" s="1">
        <v>125</v>
      </c>
      <c r="Q5359" s="3">
        <v>48791.14</v>
      </c>
      <c r="R5359" s="1" t="str">
        <f t="shared" si="251"/>
        <v>2019-06</v>
      </c>
      <c r="S5359" s="1" t="str">
        <f t="shared" si="249"/>
        <v/>
      </c>
      <c r="T5359" s="3">
        <f t="shared" si="250"/>
        <v>2703.56</v>
      </c>
    </row>
    <row r="5360" spans="1:20" x14ac:dyDescent="0.25">
      <c r="A5360" s="1" t="s">
        <v>4584</v>
      </c>
      <c r="B5360" s="1" t="s">
        <v>13991</v>
      </c>
      <c r="C5360" s="1" t="s">
        <v>13992</v>
      </c>
      <c r="D5360" s="1" t="s">
        <v>82</v>
      </c>
      <c r="E5360" s="1" t="s">
        <v>71</v>
      </c>
      <c r="F5360" s="1">
        <v>0</v>
      </c>
      <c r="G5360" s="2">
        <v>43192</v>
      </c>
      <c r="H5360" s="1" t="s">
        <v>22</v>
      </c>
      <c r="I5360" s="1" t="s">
        <v>31</v>
      </c>
      <c r="J5360" s="2">
        <v>43135</v>
      </c>
      <c r="K5360" s="1"/>
      <c r="L5360" s="1" t="s">
        <v>24</v>
      </c>
      <c r="M5360" s="3">
        <v>35616.879999999997</v>
      </c>
      <c r="N5360" s="3">
        <v>35221.11</v>
      </c>
      <c r="O5360" s="1" t="s">
        <v>32</v>
      </c>
      <c r="P5360" s="1" t="s">
        <v>32</v>
      </c>
      <c r="Q5360" s="3">
        <v>35221.11</v>
      </c>
      <c r="R5360" s="1" t="str">
        <f t="shared" si="251"/>
        <v>2018-04</v>
      </c>
      <c r="S5360" s="1" t="str">
        <f t="shared" si="249"/>
        <v/>
      </c>
      <c r="T5360" s="3">
        <f t="shared" si="250"/>
        <v>0</v>
      </c>
    </row>
    <row r="5361" spans="1:20" x14ac:dyDescent="0.25">
      <c r="A5361" s="1" t="s">
        <v>13993</v>
      </c>
      <c r="B5361" s="1" t="s">
        <v>13994</v>
      </c>
      <c r="C5361" s="1" t="s">
        <v>13995</v>
      </c>
      <c r="D5361" s="1" t="s">
        <v>123</v>
      </c>
      <c r="E5361" s="1" t="s">
        <v>8385</v>
      </c>
      <c r="F5361" s="1">
        <v>0</v>
      </c>
      <c r="G5361" s="2">
        <v>43899</v>
      </c>
      <c r="H5361" s="1" t="s">
        <v>22</v>
      </c>
      <c r="I5361" s="1" t="s">
        <v>31</v>
      </c>
      <c r="J5361" s="2">
        <v>44077</v>
      </c>
      <c r="K5361" s="1"/>
      <c r="L5361" s="1" t="s">
        <v>24</v>
      </c>
      <c r="M5361" s="3">
        <v>37584.31</v>
      </c>
      <c r="N5361" s="3">
        <v>30818.959999999999</v>
      </c>
      <c r="O5361" s="1">
        <v>38.72</v>
      </c>
      <c r="P5361" s="1">
        <v>100</v>
      </c>
      <c r="Q5361" s="3">
        <v>30957.68</v>
      </c>
      <c r="R5361" s="1" t="str">
        <f t="shared" si="251"/>
        <v>2020-03</v>
      </c>
      <c r="S5361" s="1" t="str">
        <f t="shared" si="249"/>
        <v/>
      </c>
      <c r="T5361" s="3">
        <f t="shared" si="250"/>
        <v>138.72</v>
      </c>
    </row>
    <row r="5362" spans="1:20" x14ac:dyDescent="0.25">
      <c r="A5362" s="1" t="s">
        <v>13996</v>
      </c>
      <c r="B5362" s="1" t="s">
        <v>13997</v>
      </c>
      <c r="C5362" s="1" t="s">
        <v>13998</v>
      </c>
      <c r="D5362" s="1" t="s">
        <v>28</v>
      </c>
      <c r="E5362" s="1" t="s">
        <v>46</v>
      </c>
      <c r="F5362" s="1">
        <v>0</v>
      </c>
      <c r="G5362" s="2">
        <v>38353</v>
      </c>
      <c r="H5362" s="1" t="s">
        <v>30</v>
      </c>
      <c r="I5362" s="1" t="s">
        <v>31</v>
      </c>
      <c r="J5362" s="2">
        <v>38353</v>
      </c>
      <c r="K5362" s="1"/>
      <c r="L5362" s="1" t="s">
        <v>24</v>
      </c>
      <c r="M5362" s="3">
        <v>55575.519999999997</v>
      </c>
      <c r="N5362" s="3">
        <v>46682.12</v>
      </c>
      <c r="O5362" s="3">
        <v>29251.01</v>
      </c>
      <c r="P5362" s="1">
        <v>125</v>
      </c>
      <c r="Q5362" s="3">
        <v>76058.13</v>
      </c>
      <c r="R5362" s="1" t="str">
        <f t="shared" si="251"/>
        <v>2005-01</v>
      </c>
      <c r="S5362" s="1" t="str">
        <f t="shared" si="249"/>
        <v/>
      </c>
      <c r="T5362" s="3">
        <f t="shared" si="250"/>
        <v>29376.01</v>
      </c>
    </row>
    <row r="5363" spans="1:20" x14ac:dyDescent="0.25">
      <c r="A5363" s="1" t="s">
        <v>1063</v>
      </c>
      <c r="B5363" s="1" t="s">
        <v>13999</v>
      </c>
      <c r="C5363" s="1" t="s">
        <v>14000</v>
      </c>
      <c r="D5363" s="1" t="s">
        <v>70</v>
      </c>
      <c r="E5363" s="1" t="s">
        <v>174</v>
      </c>
      <c r="F5363" s="1">
        <v>0</v>
      </c>
      <c r="G5363" s="2">
        <v>35240</v>
      </c>
      <c r="H5363" s="1" t="s">
        <v>30</v>
      </c>
      <c r="I5363" s="1" t="s">
        <v>31</v>
      </c>
      <c r="J5363" s="1" t="s">
        <v>292</v>
      </c>
      <c r="K5363" s="1"/>
      <c r="L5363" s="1" t="s">
        <v>24</v>
      </c>
      <c r="M5363" s="3">
        <v>86778.43</v>
      </c>
      <c r="N5363" s="3">
        <v>88161.68</v>
      </c>
      <c r="O5363" s="1">
        <v>827.61</v>
      </c>
      <c r="P5363" s="1" t="s">
        <v>32</v>
      </c>
      <c r="Q5363" s="3">
        <v>88989.29</v>
      </c>
      <c r="R5363" s="1" t="str">
        <f t="shared" si="251"/>
        <v>1996-06</v>
      </c>
      <c r="S5363" s="1" t="str">
        <f t="shared" si="249"/>
        <v/>
      </c>
      <c r="T5363" s="3">
        <f t="shared" si="250"/>
        <v>827.61</v>
      </c>
    </row>
    <row r="5364" spans="1:20" x14ac:dyDescent="0.25">
      <c r="A5364" s="1" t="s">
        <v>14001</v>
      </c>
      <c r="B5364" s="1" t="s">
        <v>14002</v>
      </c>
      <c r="C5364" s="1" t="s">
        <v>14003</v>
      </c>
      <c r="D5364" s="1" t="s">
        <v>39</v>
      </c>
      <c r="E5364" s="1" t="s">
        <v>40</v>
      </c>
      <c r="F5364" s="1">
        <v>0</v>
      </c>
      <c r="G5364" s="2">
        <v>44883</v>
      </c>
      <c r="H5364" s="1" t="s">
        <v>22</v>
      </c>
      <c r="I5364" s="1" t="s">
        <v>31</v>
      </c>
      <c r="J5364" s="1" t="s">
        <v>379</v>
      </c>
      <c r="K5364" s="1"/>
      <c r="L5364" s="1" t="s">
        <v>24</v>
      </c>
      <c r="M5364" s="3">
        <v>29952</v>
      </c>
      <c r="N5364" s="1">
        <v>132</v>
      </c>
      <c r="O5364" s="1" t="s">
        <v>32</v>
      </c>
      <c r="P5364" s="1" t="s">
        <v>32</v>
      </c>
      <c r="Q5364" s="1">
        <v>132</v>
      </c>
      <c r="R5364" s="1" t="str">
        <f t="shared" si="251"/>
        <v>2022-11</v>
      </c>
      <c r="S5364" s="1" t="str">
        <f t="shared" si="249"/>
        <v/>
      </c>
      <c r="T5364" s="3">
        <f t="shared" si="250"/>
        <v>0</v>
      </c>
    </row>
    <row r="5365" spans="1:20" x14ac:dyDescent="0.25">
      <c r="A5365" s="1" t="s">
        <v>14004</v>
      </c>
      <c r="B5365" s="1" t="s">
        <v>14005</v>
      </c>
      <c r="C5365" s="1" t="s">
        <v>14006</v>
      </c>
      <c r="D5365" s="1" t="s">
        <v>39</v>
      </c>
      <c r="E5365" s="1" t="s">
        <v>40</v>
      </c>
      <c r="F5365" s="1">
        <v>0</v>
      </c>
      <c r="G5365" s="2">
        <v>44707</v>
      </c>
      <c r="H5365" s="1" t="s">
        <v>30</v>
      </c>
      <c r="I5365" s="1" t="s">
        <v>31</v>
      </c>
      <c r="J5365" s="1" t="s">
        <v>41</v>
      </c>
      <c r="K5365" s="2">
        <v>44809</v>
      </c>
      <c r="L5365" s="1" t="s">
        <v>42</v>
      </c>
      <c r="M5365" s="3">
        <v>39936</v>
      </c>
      <c r="N5365" s="3">
        <v>4644</v>
      </c>
      <c r="O5365" s="1" t="s">
        <v>32</v>
      </c>
      <c r="P5365" s="1">
        <v>100</v>
      </c>
      <c r="Q5365" s="3">
        <v>4744</v>
      </c>
      <c r="R5365" s="1" t="str">
        <f t="shared" si="251"/>
        <v>2022-05</v>
      </c>
      <c r="S5365" s="1" t="str">
        <f t="shared" si="249"/>
        <v>2022-09</v>
      </c>
      <c r="T5365" s="3">
        <f t="shared" si="250"/>
        <v>100</v>
      </c>
    </row>
    <row r="5366" spans="1:20" x14ac:dyDescent="0.25">
      <c r="A5366" s="1" t="s">
        <v>6849</v>
      </c>
      <c r="B5366" s="1" t="s">
        <v>14007</v>
      </c>
      <c r="C5366" s="1" t="s">
        <v>14008</v>
      </c>
      <c r="D5366" s="1" t="s">
        <v>20</v>
      </c>
      <c r="E5366" s="1" t="s">
        <v>404</v>
      </c>
      <c r="F5366" s="1">
        <v>0</v>
      </c>
      <c r="G5366" s="2">
        <v>33969</v>
      </c>
      <c r="H5366" s="1" t="s">
        <v>22</v>
      </c>
      <c r="I5366" s="1" t="s">
        <v>31</v>
      </c>
      <c r="J5366" s="1" t="s">
        <v>13846</v>
      </c>
      <c r="K5366" s="2">
        <v>44814</v>
      </c>
      <c r="L5366" s="1" t="s">
        <v>42</v>
      </c>
      <c r="M5366" s="3">
        <v>47471.22</v>
      </c>
      <c r="N5366" s="3">
        <v>37020.86</v>
      </c>
      <c r="O5366" s="3">
        <v>1603.72</v>
      </c>
      <c r="P5366" s="1" t="s">
        <v>32</v>
      </c>
      <c r="Q5366" s="3">
        <v>38624.58</v>
      </c>
      <c r="R5366" s="1" t="str">
        <f t="shared" si="251"/>
        <v>1992-12</v>
      </c>
      <c r="S5366" s="1" t="str">
        <f t="shared" si="249"/>
        <v>2022-09</v>
      </c>
      <c r="T5366" s="3">
        <f t="shared" si="250"/>
        <v>1603.72</v>
      </c>
    </row>
    <row r="5367" spans="1:20" x14ac:dyDescent="0.25">
      <c r="A5367" s="1" t="s">
        <v>1737</v>
      </c>
      <c r="B5367" s="1" t="s">
        <v>14009</v>
      </c>
      <c r="C5367" s="1" t="s">
        <v>14010</v>
      </c>
      <c r="D5367" s="1" t="s">
        <v>28</v>
      </c>
      <c r="E5367" s="1" t="s">
        <v>14011</v>
      </c>
      <c r="F5367" s="1">
        <v>0</v>
      </c>
      <c r="G5367" s="2">
        <v>42912</v>
      </c>
      <c r="H5367" s="1" t="s">
        <v>30</v>
      </c>
      <c r="I5367" s="1" t="s">
        <v>31</v>
      </c>
      <c r="J5367" s="1" t="s">
        <v>5860</v>
      </c>
      <c r="K5367" s="1"/>
      <c r="L5367" s="1" t="s">
        <v>24</v>
      </c>
      <c r="M5367" s="3">
        <v>60432.32</v>
      </c>
      <c r="N5367" s="3">
        <v>57177.78</v>
      </c>
      <c r="O5367" s="1" t="s">
        <v>32</v>
      </c>
      <c r="P5367" s="1" t="s">
        <v>32</v>
      </c>
      <c r="Q5367" s="3">
        <v>57177.78</v>
      </c>
      <c r="R5367" s="1" t="str">
        <f t="shared" si="251"/>
        <v>2017-06</v>
      </c>
      <c r="S5367" s="1" t="str">
        <f t="shared" si="249"/>
        <v/>
      </c>
      <c r="T5367" s="3">
        <f t="shared" si="250"/>
        <v>0</v>
      </c>
    </row>
    <row r="5368" spans="1:20" x14ac:dyDescent="0.25">
      <c r="A5368" s="1" t="s">
        <v>5233</v>
      </c>
      <c r="B5368" s="1" t="s">
        <v>14012</v>
      </c>
      <c r="C5368" s="1" t="s">
        <v>14013</v>
      </c>
      <c r="D5368" s="1" t="s">
        <v>227</v>
      </c>
      <c r="E5368" s="1" t="s">
        <v>1509</v>
      </c>
      <c r="F5368" s="1">
        <v>0</v>
      </c>
      <c r="G5368" s="2">
        <v>38754</v>
      </c>
      <c r="H5368" s="1" t="s">
        <v>22</v>
      </c>
      <c r="I5368" s="1" t="s">
        <v>31</v>
      </c>
      <c r="J5368" s="2">
        <v>33975</v>
      </c>
      <c r="K5368" s="1"/>
      <c r="L5368" s="1" t="s">
        <v>24</v>
      </c>
      <c r="M5368" s="3">
        <v>48990.03</v>
      </c>
      <c r="N5368" s="3">
        <v>48564.75</v>
      </c>
      <c r="O5368" s="1" t="s">
        <v>32</v>
      </c>
      <c r="P5368" s="1" t="s">
        <v>32</v>
      </c>
      <c r="Q5368" s="3">
        <v>48564.75</v>
      </c>
      <c r="R5368" s="1" t="str">
        <f t="shared" si="251"/>
        <v>2006-02</v>
      </c>
      <c r="S5368" s="1" t="str">
        <f t="shared" si="249"/>
        <v/>
      </c>
      <c r="T5368" s="3">
        <f t="shared" si="250"/>
        <v>0</v>
      </c>
    </row>
    <row r="5369" spans="1:20" x14ac:dyDescent="0.25">
      <c r="A5369" s="1" t="s">
        <v>14014</v>
      </c>
      <c r="B5369" s="1" t="s">
        <v>14015</v>
      </c>
      <c r="C5369" s="1" t="s">
        <v>14016</v>
      </c>
      <c r="D5369" s="1" t="s">
        <v>20</v>
      </c>
      <c r="E5369" s="1" t="s">
        <v>439</v>
      </c>
      <c r="F5369" s="1">
        <v>0</v>
      </c>
      <c r="G5369" s="2">
        <v>41848</v>
      </c>
      <c r="H5369" s="1" t="s">
        <v>22</v>
      </c>
      <c r="I5369" s="1" t="s">
        <v>31</v>
      </c>
      <c r="J5369" s="1" t="s">
        <v>5077</v>
      </c>
      <c r="K5369" s="1"/>
      <c r="L5369" s="1" t="s">
        <v>24</v>
      </c>
      <c r="M5369" s="3">
        <v>36387.94</v>
      </c>
      <c r="N5369" s="3">
        <v>37257.440000000002</v>
      </c>
      <c r="O5369" s="1" t="s">
        <v>32</v>
      </c>
      <c r="P5369" s="1">
        <v>125</v>
      </c>
      <c r="Q5369" s="3">
        <v>37382.44</v>
      </c>
      <c r="R5369" s="1" t="str">
        <f t="shared" si="251"/>
        <v>2014-07</v>
      </c>
      <c r="S5369" s="1" t="str">
        <f t="shared" si="249"/>
        <v/>
      </c>
      <c r="T5369" s="3">
        <f t="shared" si="250"/>
        <v>125</v>
      </c>
    </row>
    <row r="5370" spans="1:20" x14ac:dyDescent="0.25">
      <c r="A5370" s="1" t="s">
        <v>14017</v>
      </c>
      <c r="B5370" s="1" t="s">
        <v>14018</v>
      </c>
      <c r="C5370" s="1" t="s">
        <v>14019</v>
      </c>
      <c r="D5370" s="1" t="s">
        <v>20</v>
      </c>
      <c r="E5370" s="1" t="s">
        <v>14020</v>
      </c>
      <c r="F5370" s="1">
        <v>0</v>
      </c>
      <c r="G5370" s="2">
        <v>44466</v>
      </c>
      <c r="H5370" s="1" t="s">
        <v>30</v>
      </c>
      <c r="I5370" s="1" t="s">
        <v>257</v>
      </c>
      <c r="J5370" s="1" t="s">
        <v>1089</v>
      </c>
      <c r="K5370" s="1"/>
      <c r="L5370" s="1" t="s">
        <v>24</v>
      </c>
      <c r="M5370" s="3">
        <v>102749.92</v>
      </c>
      <c r="N5370" s="3">
        <v>102749.4</v>
      </c>
      <c r="O5370" s="1">
        <v>691.59</v>
      </c>
      <c r="P5370" s="1">
        <v>125</v>
      </c>
      <c r="Q5370" s="3">
        <v>103565.99</v>
      </c>
      <c r="R5370" s="1" t="str">
        <f t="shared" si="251"/>
        <v>2021-09</v>
      </c>
      <c r="S5370" s="1" t="str">
        <f t="shared" si="249"/>
        <v/>
      </c>
      <c r="T5370" s="3">
        <f t="shared" si="250"/>
        <v>816.59</v>
      </c>
    </row>
    <row r="5371" spans="1:20" x14ac:dyDescent="0.25">
      <c r="A5371" s="1" t="s">
        <v>14021</v>
      </c>
      <c r="B5371" s="1" t="s">
        <v>14022</v>
      </c>
      <c r="C5371" s="1" t="s">
        <v>14023</v>
      </c>
      <c r="D5371" s="1" t="s">
        <v>137</v>
      </c>
      <c r="E5371" s="1" t="s">
        <v>14024</v>
      </c>
      <c r="F5371" s="1">
        <v>0</v>
      </c>
      <c r="G5371" s="2">
        <v>29248</v>
      </c>
      <c r="H5371" s="1" t="s">
        <v>30</v>
      </c>
      <c r="I5371" s="1" t="s">
        <v>31</v>
      </c>
      <c r="J5371" s="1" t="s">
        <v>9209</v>
      </c>
      <c r="K5371" s="2">
        <v>44645</v>
      </c>
      <c r="L5371" s="1" t="s">
        <v>42</v>
      </c>
      <c r="M5371" s="3">
        <v>52259.38</v>
      </c>
      <c r="N5371" s="3">
        <v>28943.7</v>
      </c>
      <c r="O5371" s="1" t="s">
        <v>32</v>
      </c>
      <c r="P5371" s="1" t="s">
        <v>32</v>
      </c>
      <c r="Q5371" s="3">
        <v>28943.7</v>
      </c>
      <c r="R5371" s="1" t="str">
        <f t="shared" si="251"/>
        <v>1980-01</v>
      </c>
      <c r="S5371" s="1" t="str">
        <f t="shared" si="249"/>
        <v>2022-03</v>
      </c>
      <c r="T5371" s="3">
        <f t="shared" si="250"/>
        <v>0</v>
      </c>
    </row>
    <row r="5372" spans="1:20" x14ac:dyDescent="0.25">
      <c r="A5372" s="1" t="s">
        <v>3493</v>
      </c>
      <c r="B5372" s="1" t="s">
        <v>14025</v>
      </c>
      <c r="C5372" s="1" t="s">
        <v>14026</v>
      </c>
      <c r="D5372" s="1" t="s">
        <v>20</v>
      </c>
      <c r="E5372" s="1" t="s">
        <v>2354</v>
      </c>
      <c r="F5372" s="1">
        <v>0</v>
      </c>
      <c r="G5372" s="2">
        <v>42674</v>
      </c>
      <c r="H5372" s="1" t="s">
        <v>22</v>
      </c>
      <c r="I5372" s="1" t="s">
        <v>31</v>
      </c>
      <c r="J5372" s="1" t="s">
        <v>872</v>
      </c>
      <c r="K5372" s="1"/>
      <c r="L5372" s="1" t="s">
        <v>24</v>
      </c>
      <c r="M5372" s="3">
        <v>38257.65</v>
      </c>
      <c r="N5372" s="3">
        <v>37850.949999999997</v>
      </c>
      <c r="O5372" s="1">
        <v>103.45</v>
      </c>
      <c r="P5372" s="1">
        <v>125</v>
      </c>
      <c r="Q5372" s="3">
        <v>38079.4</v>
      </c>
      <c r="R5372" s="1" t="str">
        <f t="shared" si="251"/>
        <v>2016-10</v>
      </c>
      <c r="S5372" s="1" t="str">
        <f t="shared" si="249"/>
        <v/>
      </c>
      <c r="T5372" s="3">
        <f t="shared" si="250"/>
        <v>228.45</v>
      </c>
    </row>
    <row r="5373" spans="1:20" x14ac:dyDescent="0.25">
      <c r="A5373" s="1" t="s">
        <v>14027</v>
      </c>
      <c r="B5373" s="1" t="s">
        <v>14028</v>
      </c>
      <c r="C5373" s="1" t="s">
        <v>14029</v>
      </c>
      <c r="D5373" s="1" t="s">
        <v>284</v>
      </c>
      <c r="E5373" s="1" t="s">
        <v>1969</v>
      </c>
      <c r="F5373" s="1">
        <v>0</v>
      </c>
      <c r="G5373" s="2">
        <v>44199</v>
      </c>
      <c r="H5373" s="1" t="s">
        <v>22</v>
      </c>
      <c r="I5373" s="1" t="s">
        <v>31</v>
      </c>
      <c r="J5373" s="1" t="s">
        <v>1322</v>
      </c>
      <c r="K5373" s="2">
        <v>44599</v>
      </c>
      <c r="L5373" s="1" t="s">
        <v>42</v>
      </c>
      <c r="M5373" s="3">
        <v>45899.98</v>
      </c>
      <c r="N5373" s="3">
        <v>1730.8</v>
      </c>
      <c r="O5373" s="1" t="s">
        <v>32</v>
      </c>
      <c r="P5373" s="1" t="s">
        <v>32</v>
      </c>
      <c r="Q5373" s="3">
        <v>1730.8</v>
      </c>
      <c r="R5373" s="1" t="str">
        <f t="shared" si="251"/>
        <v>2021-01</v>
      </c>
      <c r="S5373" s="1" t="str">
        <f t="shared" si="249"/>
        <v>2022-02</v>
      </c>
      <c r="T5373" s="3">
        <f t="shared" si="250"/>
        <v>0</v>
      </c>
    </row>
    <row r="5374" spans="1:20" x14ac:dyDescent="0.25">
      <c r="A5374" s="1" t="s">
        <v>11403</v>
      </c>
      <c r="B5374" s="1" t="s">
        <v>14030</v>
      </c>
      <c r="C5374" s="1" t="s">
        <v>14031</v>
      </c>
      <c r="D5374" s="1" t="s">
        <v>113</v>
      </c>
      <c r="E5374" s="1" t="s">
        <v>14032</v>
      </c>
      <c r="F5374" s="1">
        <v>0</v>
      </c>
      <c r="G5374" s="2">
        <v>39700</v>
      </c>
      <c r="H5374" s="1" t="s">
        <v>30</v>
      </c>
      <c r="I5374" s="1" t="s">
        <v>31</v>
      </c>
      <c r="J5374" s="2">
        <v>39700</v>
      </c>
      <c r="K5374" s="1"/>
      <c r="L5374" s="1" t="s">
        <v>24</v>
      </c>
      <c r="M5374" s="3">
        <v>63584.56</v>
      </c>
      <c r="N5374" s="3">
        <v>66526.8</v>
      </c>
      <c r="O5374" s="3">
        <v>7063.65</v>
      </c>
      <c r="P5374" s="1" t="s">
        <v>32</v>
      </c>
      <c r="Q5374" s="3">
        <v>73590.45</v>
      </c>
      <c r="R5374" s="1" t="str">
        <f t="shared" si="251"/>
        <v>2008-09</v>
      </c>
      <c r="S5374" s="1" t="str">
        <f t="shared" si="249"/>
        <v/>
      </c>
      <c r="T5374" s="3">
        <f t="shared" si="250"/>
        <v>7063.65</v>
      </c>
    </row>
    <row r="5375" spans="1:20" x14ac:dyDescent="0.25">
      <c r="A5375" s="1" t="s">
        <v>1755</v>
      </c>
      <c r="B5375" s="1" t="s">
        <v>14033</v>
      </c>
      <c r="C5375" s="1" t="s">
        <v>14034</v>
      </c>
      <c r="D5375" s="1" t="s">
        <v>28</v>
      </c>
      <c r="E5375" s="1" t="s">
        <v>29</v>
      </c>
      <c r="F5375" s="1">
        <v>0</v>
      </c>
      <c r="G5375" s="2">
        <v>42281</v>
      </c>
      <c r="H5375" s="1" t="s">
        <v>30</v>
      </c>
      <c r="I5375" s="1" t="s">
        <v>31</v>
      </c>
      <c r="J5375" s="2">
        <v>42104</v>
      </c>
      <c r="K5375" s="1"/>
      <c r="L5375" s="1" t="s">
        <v>24</v>
      </c>
      <c r="M5375" s="3">
        <v>30576</v>
      </c>
      <c r="N5375" s="1">
        <v>189</v>
      </c>
      <c r="O5375" s="1" t="s">
        <v>32</v>
      </c>
      <c r="P5375" s="1" t="s">
        <v>32</v>
      </c>
      <c r="Q5375" s="1">
        <v>189</v>
      </c>
      <c r="R5375" s="1" t="str">
        <f t="shared" si="251"/>
        <v>2015-10</v>
      </c>
      <c r="S5375" s="1" t="str">
        <f t="shared" si="249"/>
        <v/>
      </c>
      <c r="T5375" s="3">
        <f t="shared" si="250"/>
        <v>0</v>
      </c>
    </row>
    <row r="5376" spans="1:20" x14ac:dyDescent="0.25">
      <c r="A5376" s="1" t="s">
        <v>14035</v>
      </c>
      <c r="B5376" s="1" t="s">
        <v>14033</v>
      </c>
      <c r="C5376" s="1" t="s">
        <v>14036</v>
      </c>
      <c r="D5376" s="1" t="s">
        <v>113</v>
      </c>
      <c r="E5376" s="1" t="s">
        <v>1485</v>
      </c>
      <c r="F5376" s="1">
        <v>0</v>
      </c>
      <c r="G5376" s="2">
        <v>40784</v>
      </c>
      <c r="H5376" s="1" t="s">
        <v>30</v>
      </c>
      <c r="I5376" s="1" t="s">
        <v>31</v>
      </c>
      <c r="J5376" s="1" t="s">
        <v>1356</v>
      </c>
      <c r="K5376" s="1"/>
      <c r="L5376" s="1" t="s">
        <v>24</v>
      </c>
      <c r="M5376" s="3">
        <v>59944.56</v>
      </c>
      <c r="N5376" s="1">
        <v>222.44</v>
      </c>
      <c r="O5376" s="1" t="s">
        <v>32</v>
      </c>
      <c r="P5376" s="1" t="s">
        <v>32</v>
      </c>
      <c r="Q5376" s="1">
        <v>222.44</v>
      </c>
      <c r="R5376" s="1" t="str">
        <f t="shared" si="251"/>
        <v>2011-08</v>
      </c>
      <c r="S5376" s="1" t="str">
        <f t="shared" si="249"/>
        <v/>
      </c>
      <c r="T5376" s="3">
        <f t="shared" si="250"/>
        <v>0</v>
      </c>
    </row>
    <row r="5377" spans="1:20" x14ac:dyDescent="0.25">
      <c r="A5377" s="1" t="s">
        <v>14037</v>
      </c>
      <c r="B5377" s="1" t="s">
        <v>14033</v>
      </c>
      <c r="C5377" s="1" t="s">
        <v>14038</v>
      </c>
      <c r="D5377" s="1" t="s">
        <v>123</v>
      </c>
      <c r="E5377" s="1" t="s">
        <v>871</v>
      </c>
      <c r="F5377" s="1">
        <v>0</v>
      </c>
      <c r="G5377" s="2">
        <v>44627</v>
      </c>
      <c r="H5377" s="1" t="s">
        <v>22</v>
      </c>
      <c r="I5377" s="1" t="s">
        <v>31</v>
      </c>
      <c r="J5377" s="2">
        <v>44745</v>
      </c>
      <c r="K5377" s="1"/>
      <c r="L5377" s="1" t="s">
        <v>24</v>
      </c>
      <c r="M5377" s="3">
        <v>53691.66</v>
      </c>
      <c r="N5377" s="3">
        <v>41589.72</v>
      </c>
      <c r="O5377" s="1">
        <v>78.94</v>
      </c>
      <c r="P5377" s="1">
        <v>225</v>
      </c>
      <c r="Q5377" s="3">
        <v>41893.660000000003</v>
      </c>
      <c r="R5377" s="1" t="str">
        <f t="shared" si="251"/>
        <v>2022-03</v>
      </c>
      <c r="S5377" s="1" t="str">
        <f t="shared" si="249"/>
        <v/>
      </c>
      <c r="T5377" s="3">
        <f t="shared" si="250"/>
        <v>303.94</v>
      </c>
    </row>
    <row r="5378" spans="1:20" x14ac:dyDescent="0.25">
      <c r="A5378" s="1" t="s">
        <v>14039</v>
      </c>
      <c r="B5378" s="1" t="s">
        <v>1700</v>
      </c>
      <c r="C5378" s="1" t="s">
        <v>14040</v>
      </c>
      <c r="D5378" s="1" t="s">
        <v>20</v>
      </c>
      <c r="E5378" s="1" t="s">
        <v>21</v>
      </c>
      <c r="F5378" s="1">
        <v>0</v>
      </c>
      <c r="G5378" s="2">
        <v>41191</v>
      </c>
      <c r="H5378" s="1" t="s">
        <v>30</v>
      </c>
      <c r="I5378" s="1" t="s">
        <v>31</v>
      </c>
      <c r="J5378" s="2">
        <v>41162</v>
      </c>
      <c r="K5378" s="1"/>
      <c r="L5378" s="1" t="s">
        <v>24</v>
      </c>
      <c r="M5378" s="3">
        <v>41581.07</v>
      </c>
      <c r="N5378" s="3">
        <v>42029.08</v>
      </c>
      <c r="O5378" s="3">
        <v>1819.51</v>
      </c>
      <c r="P5378" s="1">
        <v>125</v>
      </c>
      <c r="Q5378" s="3">
        <v>43973.59</v>
      </c>
      <c r="R5378" s="1" t="str">
        <f t="shared" si="251"/>
        <v>2012-10</v>
      </c>
      <c r="S5378" s="1" t="str">
        <f t="shared" ref="S5378:S5441" si="252">IF(OR(ISBLANK(K5378), K5378=0), "", TEXT(K5378, "yyyy-mm"))</f>
        <v/>
      </c>
      <c r="T5378" s="3">
        <f t="shared" ref="T5378:T5441" si="253">IFERROR(VALUE(SUBSTITUTE(O5378, ",", "")), 0) + IFERROR(VALUE(SUBSTITUTE(P5378, ",", "")), 0)</f>
        <v>1944.51</v>
      </c>
    </row>
    <row r="5379" spans="1:20" x14ac:dyDescent="0.25">
      <c r="A5379" s="1" t="s">
        <v>3785</v>
      </c>
      <c r="B5379" s="1" t="s">
        <v>14041</v>
      </c>
      <c r="C5379" s="1" t="s">
        <v>14042</v>
      </c>
      <c r="D5379" s="1" t="s">
        <v>123</v>
      </c>
      <c r="E5379" s="1" t="s">
        <v>194</v>
      </c>
      <c r="F5379" s="1">
        <v>0</v>
      </c>
      <c r="G5379" s="2">
        <v>42155</v>
      </c>
      <c r="H5379" s="1" t="s">
        <v>30</v>
      </c>
      <c r="I5379" s="1" t="s">
        <v>31</v>
      </c>
      <c r="J5379" s="1" t="s">
        <v>2804</v>
      </c>
      <c r="K5379" s="1"/>
      <c r="L5379" s="1" t="s">
        <v>24</v>
      </c>
      <c r="M5379" s="3">
        <v>75999.039999999994</v>
      </c>
      <c r="N5379" s="3">
        <v>59168.29</v>
      </c>
      <c r="O5379" s="1">
        <v>665.58</v>
      </c>
      <c r="P5379" s="1">
        <v>125</v>
      </c>
      <c r="Q5379" s="3">
        <v>59958.87</v>
      </c>
      <c r="R5379" s="1" t="str">
        <f t="shared" ref="R5379:R5442" si="254">TEXT(G5379, "yyyy-mm")</f>
        <v>2015-05</v>
      </c>
      <c r="S5379" s="1" t="str">
        <f t="shared" si="252"/>
        <v/>
      </c>
      <c r="T5379" s="3">
        <f t="shared" si="253"/>
        <v>790.58</v>
      </c>
    </row>
    <row r="5380" spans="1:20" x14ac:dyDescent="0.25">
      <c r="A5380" s="1" t="s">
        <v>2238</v>
      </c>
      <c r="B5380" s="1" t="s">
        <v>14043</v>
      </c>
      <c r="C5380" s="1" t="s">
        <v>14044</v>
      </c>
      <c r="D5380" s="1" t="s">
        <v>76</v>
      </c>
      <c r="E5380" s="1" t="s">
        <v>676</v>
      </c>
      <c r="F5380" s="1">
        <v>0</v>
      </c>
      <c r="G5380" s="2">
        <v>33224</v>
      </c>
      <c r="H5380" s="1" t="s">
        <v>30</v>
      </c>
      <c r="I5380" s="1" t="s">
        <v>31</v>
      </c>
      <c r="J5380" s="1" t="s">
        <v>3279</v>
      </c>
      <c r="K5380" s="1"/>
      <c r="L5380" s="1" t="s">
        <v>24</v>
      </c>
      <c r="M5380" s="3">
        <v>115132.58</v>
      </c>
      <c r="N5380" s="3">
        <v>114922.3</v>
      </c>
      <c r="O5380" s="1" t="s">
        <v>32</v>
      </c>
      <c r="P5380" s="1">
        <v>125</v>
      </c>
      <c r="Q5380" s="3">
        <v>115047.3</v>
      </c>
      <c r="R5380" s="1" t="str">
        <f t="shared" si="254"/>
        <v>1990-12</v>
      </c>
      <c r="S5380" s="1" t="str">
        <f t="shared" si="252"/>
        <v/>
      </c>
      <c r="T5380" s="3">
        <f t="shared" si="253"/>
        <v>125</v>
      </c>
    </row>
    <row r="5381" spans="1:20" x14ac:dyDescent="0.25">
      <c r="A5381" s="1" t="s">
        <v>1242</v>
      </c>
      <c r="B5381" s="1" t="s">
        <v>14045</v>
      </c>
      <c r="C5381" s="1" t="s">
        <v>14046</v>
      </c>
      <c r="D5381" s="1" t="s">
        <v>52</v>
      </c>
      <c r="E5381" s="1" t="s">
        <v>13402</v>
      </c>
      <c r="F5381" s="1">
        <v>0</v>
      </c>
      <c r="G5381" s="2">
        <v>30074</v>
      </c>
      <c r="H5381" s="1" t="s">
        <v>30</v>
      </c>
      <c r="I5381" s="1" t="s">
        <v>31</v>
      </c>
      <c r="J5381" s="2">
        <v>30015</v>
      </c>
      <c r="K5381" s="1"/>
      <c r="L5381" s="1" t="s">
        <v>24</v>
      </c>
      <c r="M5381" s="3">
        <v>41904.1</v>
      </c>
      <c r="N5381" s="3">
        <v>41591.19</v>
      </c>
      <c r="O5381" s="1" t="s">
        <v>32</v>
      </c>
      <c r="P5381" s="1" t="s">
        <v>32</v>
      </c>
      <c r="Q5381" s="3">
        <v>41591.19</v>
      </c>
      <c r="R5381" s="1" t="str">
        <f t="shared" si="254"/>
        <v>1982-05</v>
      </c>
      <c r="S5381" s="1" t="str">
        <f t="shared" si="252"/>
        <v/>
      </c>
      <c r="T5381" s="3">
        <f t="shared" si="253"/>
        <v>0</v>
      </c>
    </row>
    <row r="5382" spans="1:20" x14ac:dyDescent="0.25">
      <c r="A5382" s="1" t="s">
        <v>14047</v>
      </c>
      <c r="B5382" s="1" t="s">
        <v>14048</v>
      </c>
      <c r="C5382" s="1" t="s">
        <v>14049</v>
      </c>
      <c r="D5382" s="1" t="s">
        <v>70</v>
      </c>
      <c r="E5382" s="1" t="s">
        <v>1527</v>
      </c>
      <c r="F5382" s="1">
        <v>0</v>
      </c>
      <c r="G5382" s="2">
        <v>40042</v>
      </c>
      <c r="H5382" s="1" t="s">
        <v>22</v>
      </c>
      <c r="I5382" s="1" t="s">
        <v>31</v>
      </c>
      <c r="J5382" s="1" t="s">
        <v>3681</v>
      </c>
      <c r="K5382" s="1"/>
      <c r="L5382" s="1" t="s">
        <v>24</v>
      </c>
      <c r="M5382" s="3">
        <v>92438.32</v>
      </c>
      <c r="N5382" s="3">
        <v>88882.58</v>
      </c>
      <c r="O5382" s="1" t="s">
        <v>32</v>
      </c>
      <c r="P5382" s="1">
        <v>125</v>
      </c>
      <c r="Q5382" s="3">
        <v>89007.58</v>
      </c>
      <c r="R5382" s="1" t="str">
        <f t="shared" si="254"/>
        <v>2009-08</v>
      </c>
      <c r="S5382" s="1" t="str">
        <f t="shared" si="252"/>
        <v/>
      </c>
      <c r="T5382" s="3">
        <f t="shared" si="253"/>
        <v>125</v>
      </c>
    </row>
    <row r="5383" spans="1:20" x14ac:dyDescent="0.25">
      <c r="A5383" s="1" t="s">
        <v>14050</v>
      </c>
      <c r="B5383" s="1" t="s">
        <v>14051</v>
      </c>
      <c r="C5383" s="1" t="s">
        <v>14052</v>
      </c>
      <c r="D5383" s="1" t="s">
        <v>82</v>
      </c>
      <c r="E5383" s="1" t="s">
        <v>818</v>
      </c>
      <c r="F5383" s="1">
        <v>0</v>
      </c>
      <c r="G5383" s="2">
        <v>42030</v>
      </c>
      <c r="H5383" s="1" t="s">
        <v>22</v>
      </c>
      <c r="I5383" s="1" t="s">
        <v>23</v>
      </c>
      <c r="J5383" s="1" t="s">
        <v>7305</v>
      </c>
      <c r="K5383" s="2">
        <v>44645</v>
      </c>
      <c r="L5383" s="1" t="s">
        <v>42</v>
      </c>
      <c r="M5383" s="3">
        <v>71000.179999999993</v>
      </c>
      <c r="N5383" s="3">
        <v>20845.54</v>
      </c>
      <c r="O5383" s="1" t="s">
        <v>32</v>
      </c>
      <c r="P5383" s="1" t="s">
        <v>32</v>
      </c>
      <c r="Q5383" s="3">
        <v>20845.54</v>
      </c>
      <c r="R5383" s="1" t="str">
        <f t="shared" si="254"/>
        <v>2015-01</v>
      </c>
      <c r="S5383" s="1" t="str">
        <f t="shared" si="252"/>
        <v>2022-03</v>
      </c>
      <c r="T5383" s="3">
        <f t="shared" si="253"/>
        <v>0</v>
      </c>
    </row>
    <row r="5384" spans="1:20" x14ac:dyDescent="0.25">
      <c r="A5384" s="1" t="s">
        <v>1309</v>
      </c>
      <c r="B5384" s="1" t="s">
        <v>14053</v>
      </c>
      <c r="C5384" s="1" t="s">
        <v>14054</v>
      </c>
      <c r="D5384" s="1" t="s">
        <v>39</v>
      </c>
      <c r="E5384" s="1" t="s">
        <v>66</v>
      </c>
      <c r="F5384" s="1">
        <v>0</v>
      </c>
      <c r="G5384" s="2">
        <v>33042</v>
      </c>
      <c r="H5384" s="1" t="s">
        <v>30</v>
      </c>
      <c r="I5384" s="1" t="s">
        <v>31</v>
      </c>
      <c r="J5384" s="1" t="s">
        <v>5459</v>
      </c>
      <c r="K5384" s="1"/>
      <c r="L5384" s="1" t="s">
        <v>24</v>
      </c>
      <c r="M5384" s="3">
        <v>43160.42</v>
      </c>
      <c r="N5384" s="3">
        <v>45140.79</v>
      </c>
      <c r="O5384" s="3">
        <v>1008.28</v>
      </c>
      <c r="P5384" s="1" t="s">
        <v>32</v>
      </c>
      <c r="Q5384" s="3">
        <v>46149.07</v>
      </c>
      <c r="R5384" s="1" t="str">
        <f t="shared" si="254"/>
        <v>1990-06</v>
      </c>
      <c r="S5384" s="1" t="str">
        <f t="shared" si="252"/>
        <v/>
      </c>
      <c r="T5384" s="3">
        <f t="shared" si="253"/>
        <v>1008.28</v>
      </c>
    </row>
    <row r="5385" spans="1:20" x14ac:dyDescent="0.25">
      <c r="A5385" s="1" t="s">
        <v>14055</v>
      </c>
      <c r="B5385" s="1" t="s">
        <v>14056</v>
      </c>
      <c r="C5385" s="1" t="s">
        <v>14057</v>
      </c>
      <c r="D5385" s="1" t="s">
        <v>123</v>
      </c>
      <c r="E5385" s="1" t="s">
        <v>14058</v>
      </c>
      <c r="F5385" s="1">
        <v>0</v>
      </c>
      <c r="G5385" s="2">
        <v>44354</v>
      </c>
      <c r="H5385" s="1" t="s">
        <v>22</v>
      </c>
      <c r="I5385" s="1" t="s">
        <v>31</v>
      </c>
      <c r="J5385" s="2">
        <v>44383</v>
      </c>
      <c r="K5385" s="1"/>
      <c r="L5385" s="1" t="s">
        <v>24</v>
      </c>
      <c r="M5385" s="3">
        <v>35360</v>
      </c>
      <c r="N5385" s="3">
        <v>35353.620000000003</v>
      </c>
      <c r="O5385" s="3">
        <v>1147.32</v>
      </c>
      <c r="P5385" s="1">
        <v>225</v>
      </c>
      <c r="Q5385" s="3">
        <v>36725.94</v>
      </c>
      <c r="R5385" s="1" t="str">
        <f t="shared" si="254"/>
        <v>2021-06</v>
      </c>
      <c r="S5385" s="1" t="str">
        <f t="shared" si="252"/>
        <v/>
      </c>
      <c r="T5385" s="3">
        <f t="shared" si="253"/>
        <v>1372.32</v>
      </c>
    </row>
    <row r="5386" spans="1:20" x14ac:dyDescent="0.25">
      <c r="A5386" s="1" t="s">
        <v>14059</v>
      </c>
      <c r="B5386" s="1" t="s">
        <v>14060</v>
      </c>
      <c r="C5386" s="1" t="s">
        <v>14061</v>
      </c>
      <c r="D5386" s="1" t="s">
        <v>70</v>
      </c>
      <c r="E5386" s="1" t="s">
        <v>6531</v>
      </c>
      <c r="F5386" s="1">
        <v>0</v>
      </c>
      <c r="G5386" s="2">
        <v>40868</v>
      </c>
      <c r="H5386" s="1" t="s">
        <v>30</v>
      </c>
      <c r="I5386" s="1" t="s">
        <v>31</v>
      </c>
      <c r="J5386" s="1" t="s">
        <v>610</v>
      </c>
      <c r="K5386" s="1"/>
      <c r="L5386" s="1" t="s">
        <v>24</v>
      </c>
      <c r="M5386" s="3">
        <v>38020.94</v>
      </c>
      <c r="N5386" s="3">
        <v>37697.5</v>
      </c>
      <c r="O5386" s="1" t="s">
        <v>32</v>
      </c>
      <c r="P5386" s="1" t="s">
        <v>32</v>
      </c>
      <c r="Q5386" s="3">
        <v>37697.5</v>
      </c>
      <c r="R5386" s="1" t="str">
        <f t="shared" si="254"/>
        <v>2011-11</v>
      </c>
      <c r="S5386" s="1" t="str">
        <f t="shared" si="252"/>
        <v/>
      </c>
      <c r="T5386" s="3">
        <f t="shared" si="253"/>
        <v>0</v>
      </c>
    </row>
    <row r="5387" spans="1:20" x14ac:dyDescent="0.25">
      <c r="A5387" s="1" t="s">
        <v>14062</v>
      </c>
      <c r="B5387" s="1" t="s">
        <v>14063</v>
      </c>
      <c r="C5387" s="1" t="s">
        <v>14064</v>
      </c>
      <c r="D5387" s="1" t="s">
        <v>70</v>
      </c>
      <c r="E5387" s="1" t="s">
        <v>639</v>
      </c>
      <c r="F5387" s="1">
        <v>0</v>
      </c>
      <c r="G5387" s="2">
        <v>36563</v>
      </c>
      <c r="H5387" s="1" t="s">
        <v>22</v>
      </c>
      <c r="I5387" s="1" t="s">
        <v>31</v>
      </c>
      <c r="J5387" s="2">
        <v>36709</v>
      </c>
      <c r="K5387" s="1"/>
      <c r="L5387" s="1" t="s">
        <v>24</v>
      </c>
      <c r="M5387" s="3">
        <v>37864.74</v>
      </c>
      <c r="N5387" s="3">
        <v>37542.79</v>
      </c>
      <c r="O5387" s="1" t="s">
        <v>32</v>
      </c>
      <c r="P5387" s="1">
        <v>125</v>
      </c>
      <c r="Q5387" s="3">
        <v>37667.79</v>
      </c>
      <c r="R5387" s="1" t="str">
        <f t="shared" si="254"/>
        <v>2000-02</v>
      </c>
      <c r="S5387" s="1" t="str">
        <f t="shared" si="252"/>
        <v/>
      </c>
      <c r="T5387" s="3">
        <f t="shared" si="253"/>
        <v>125</v>
      </c>
    </row>
    <row r="5388" spans="1:20" x14ac:dyDescent="0.25">
      <c r="A5388" s="1" t="s">
        <v>1479</v>
      </c>
      <c r="B5388" s="1" t="s">
        <v>14065</v>
      </c>
      <c r="C5388" s="1" t="s">
        <v>14066</v>
      </c>
      <c r="D5388" s="1" t="s">
        <v>28</v>
      </c>
      <c r="E5388" s="1" t="s">
        <v>46</v>
      </c>
      <c r="F5388" s="1">
        <v>0</v>
      </c>
      <c r="G5388" s="2">
        <v>43851</v>
      </c>
      <c r="H5388" s="1" t="s">
        <v>22</v>
      </c>
      <c r="I5388" s="1" t="s">
        <v>31</v>
      </c>
      <c r="J5388" s="1" t="s">
        <v>548</v>
      </c>
      <c r="K5388" s="2">
        <v>44743</v>
      </c>
      <c r="L5388" s="1" t="s">
        <v>42</v>
      </c>
      <c r="M5388" s="3">
        <v>52565.34</v>
      </c>
      <c r="N5388" s="3">
        <v>21690.68</v>
      </c>
      <c r="O5388" s="3">
        <v>13040.52</v>
      </c>
      <c r="P5388" s="1" t="s">
        <v>32</v>
      </c>
      <c r="Q5388" s="3">
        <v>34731.199999999997</v>
      </c>
      <c r="R5388" s="1" t="str">
        <f t="shared" si="254"/>
        <v>2020-01</v>
      </c>
      <c r="S5388" s="1" t="str">
        <f t="shared" si="252"/>
        <v>2022-07</v>
      </c>
      <c r="T5388" s="3">
        <f t="shared" si="253"/>
        <v>13040.52</v>
      </c>
    </row>
    <row r="5389" spans="1:20" x14ac:dyDescent="0.25">
      <c r="A5389" s="1" t="s">
        <v>13834</v>
      </c>
      <c r="B5389" s="1" t="s">
        <v>14067</v>
      </c>
      <c r="C5389" s="1" t="s">
        <v>14068</v>
      </c>
      <c r="D5389" s="1" t="s">
        <v>971</v>
      </c>
      <c r="E5389" s="1" t="s">
        <v>972</v>
      </c>
      <c r="F5389" s="1">
        <v>0</v>
      </c>
      <c r="G5389" s="2">
        <v>37244</v>
      </c>
      <c r="H5389" s="1" t="s">
        <v>22</v>
      </c>
      <c r="I5389" s="1" t="s">
        <v>31</v>
      </c>
      <c r="J5389" s="1" t="s">
        <v>12797</v>
      </c>
      <c r="K5389" s="1"/>
      <c r="L5389" s="1" t="s">
        <v>24</v>
      </c>
      <c r="M5389" s="3">
        <v>82106.75</v>
      </c>
      <c r="N5389" s="3">
        <v>82095.25</v>
      </c>
      <c r="O5389" s="3">
        <v>22566.27</v>
      </c>
      <c r="P5389" s="3">
        <v>2463.1999999999998</v>
      </c>
      <c r="Q5389" s="3">
        <v>107124.72</v>
      </c>
      <c r="R5389" s="1" t="str">
        <f t="shared" si="254"/>
        <v>2001-12</v>
      </c>
      <c r="S5389" s="1" t="str">
        <f t="shared" si="252"/>
        <v/>
      </c>
      <c r="T5389" s="3">
        <f t="shared" si="253"/>
        <v>25029.47</v>
      </c>
    </row>
    <row r="5390" spans="1:20" x14ac:dyDescent="0.25">
      <c r="A5390" s="1" t="s">
        <v>14069</v>
      </c>
      <c r="B5390" s="1" t="s">
        <v>14070</v>
      </c>
      <c r="C5390" s="1" t="s">
        <v>14071</v>
      </c>
      <c r="D5390" s="1" t="s">
        <v>70</v>
      </c>
      <c r="E5390" s="1" t="s">
        <v>299</v>
      </c>
      <c r="F5390" s="1">
        <v>0</v>
      </c>
      <c r="G5390" s="2">
        <v>41050</v>
      </c>
      <c r="H5390" s="1" t="s">
        <v>22</v>
      </c>
      <c r="I5390" s="1" t="s">
        <v>23</v>
      </c>
      <c r="J5390" s="1" t="s">
        <v>973</v>
      </c>
      <c r="K5390" s="1"/>
      <c r="L5390" s="1" t="s">
        <v>24</v>
      </c>
      <c r="M5390" s="3">
        <v>59387.95</v>
      </c>
      <c r="N5390" s="3">
        <v>54684.52</v>
      </c>
      <c r="O5390" s="3">
        <v>8041.74</v>
      </c>
      <c r="P5390" s="1" t="s">
        <v>32</v>
      </c>
      <c r="Q5390" s="3">
        <v>62726.26</v>
      </c>
      <c r="R5390" s="1" t="str">
        <f t="shared" si="254"/>
        <v>2012-05</v>
      </c>
      <c r="S5390" s="1" t="str">
        <f t="shared" si="252"/>
        <v/>
      </c>
      <c r="T5390" s="3">
        <f t="shared" si="253"/>
        <v>8041.74</v>
      </c>
    </row>
    <row r="5391" spans="1:20" x14ac:dyDescent="0.25">
      <c r="A5391" s="1" t="s">
        <v>14072</v>
      </c>
      <c r="B5391" s="1" t="s">
        <v>14073</v>
      </c>
      <c r="C5391" s="1" t="s">
        <v>14074</v>
      </c>
      <c r="D5391" s="1" t="s">
        <v>39</v>
      </c>
      <c r="E5391" s="1" t="s">
        <v>414</v>
      </c>
      <c r="F5391" s="1">
        <v>0</v>
      </c>
      <c r="G5391" s="2">
        <v>44395</v>
      </c>
      <c r="H5391" s="1" t="s">
        <v>22</v>
      </c>
      <c r="I5391" s="1" t="s">
        <v>31</v>
      </c>
      <c r="J5391" s="1" t="s">
        <v>4258</v>
      </c>
      <c r="K5391" s="1"/>
      <c r="L5391" s="1" t="s">
        <v>24</v>
      </c>
      <c r="M5391" s="3">
        <v>40000.06</v>
      </c>
      <c r="N5391" s="3">
        <v>39930.35</v>
      </c>
      <c r="O5391" s="1" t="s">
        <v>32</v>
      </c>
      <c r="P5391" s="1" t="s">
        <v>32</v>
      </c>
      <c r="Q5391" s="3">
        <v>39930.35</v>
      </c>
      <c r="R5391" s="1" t="str">
        <f t="shared" si="254"/>
        <v>2021-07</v>
      </c>
      <c r="S5391" s="1" t="str">
        <f t="shared" si="252"/>
        <v/>
      </c>
      <c r="T5391" s="3">
        <f t="shared" si="253"/>
        <v>0</v>
      </c>
    </row>
    <row r="5392" spans="1:20" x14ac:dyDescent="0.25">
      <c r="A5392" s="1" t="s">
        <v>14075</v>
      </c>
      <c r="B5392" s="1" t="s">
        <v>14076</v>
      </c>
      <c r="C5392" s="1" t="s">
        <v>14077</v>
      </c>
      <c r="D5392" s="1" t="s">
        <v>156</v>
      </c>
      <c r="E5392" s="1" t="s">
        <v>2801</v>
      </c>
      <c r="F5392" s="1">
        <v>0</v>
      </c>
      <c r="G5392" s="2">
        <v>37252</v>
      </c>
      <c r="H5392" s="1" t="s">
        <v>30</v>
      </c>
      <c r="I5392" s="1" t="s">
        <v>31</v>
      </c>
      <c r="J5392" s="1" t="s">
        <v>3319</v>
      </c>
      <c r="K5392" s="2">
        <v>44659</v>
      </c>
      <c r="L5392" s="1" t="s">
        <v>42</v>
      </c>
      <c r="M5392" s="3">
        <v>93495.79</v>
      </c>
      <c r="N5392" s="3">
        <v>32004.400000000001</v>
      </c>
      <c r="O5392" s="1" t="s">
        <v>32</v>
      </c>
      <c r="P5392" s="1" t="s">
        <v>32</v>
      </c>
      <c r="Q5392" s="3">
        <v>32004.400000000001</v>
      </c>
      <c r="R5392" s="1" t="str">
        <f t="shared" si="254"/>
        <v>2001-12</v>
      </c>
      <c r="S5392" s="1" t="str">
        <f t="shared" si="252"/>
        <v>2022-04</v>
      </c>
      <c r="T5392" s="3">
        <f t="shared" si="253"/>
        <v>0</v>
      </c>
    </row>
    <row r="5393" spans="1:20" x14ac:dyDescent="0.25">
      <c r="A5393" s="1" t="s">
        <v>14078</v>
      </c>
      <c r="B5393" s="1" t="s">
        <v>14079</v>
      </c>
      <c r="C5393" s="1" t="s">
        <v>14080</v>
      </c>
      <c r="D5393" s="1" t="s">
        <v>113</v>
      </c>
      <c r="E5393" s="1" t="s">
        <v>14081</v>
      </c>
      <c r="F5393" s="1">
        <v>0</v>
      </c>
      <c r="G5393" s="2">
        <v>42009</v>
      </c>
      <c r="H5393" s="1" t="s">
        <v>30</v>
      </c>
      <c r="I5393" s="1" t="s">
        <v>31</v>
      </c>
      <c r="J5393" s="2">
        <v>42125</v>
      </c>
      <c r="K5393" s="1"/>
      <c r="L5393" s="1" t="s">
        <v>24</v>
      </c>
      <c r="M5393" s="3">
        <v>69845.36</v>
      </c>
      <c r="N5393" s="3">
        <v>70236.25</v>
      </c>
      <c r="O5393" s="1">
        <v>917.03</v>
      </c>
      <c r="P5393" s="1" t="s">
        <v>32</v>
      </c>
      <c r="Q5393" s="3">
        <v>71153.279999999999</v>
      </c>
      <c r="R5393" s="1" t="str">
        <f t="shared" si="254"/>
        <v>2015-01</v>
      </c>
      <c r="S5393" s="1" t="str">
        <f t="shared" si="252"/>
        <v/>
      </c>
      <c r="T5393" s="3">
        <f t="shared" si="253"/>
        <v>917.03</v>
      </c>
    </row>
    <row r="5394" spans="1:20" x14ac:dyDescent="0.25">
      <c r="A5394" s="1" t="s">
        <v>2124</v>
      </c>
      <c r="B5394" s="1" t="s">
        <v>14082</v>
      </c>
      <c r="C5394" s="1" t="s">
        <v>14083</v>
      </c>
      <c r="D5394" s="1" t="s">
        <v>971</v>
      </c>
      <c r="E5394" s="1" t="s">
        <v>2247</v>
      </c>
      <c r="F5394" s="1">
        <v>0</v>
      </c>
      <c r="G5394" s="2">
        <v>44634</v>
      </c>
      <c r="H5394" s="1" t="s">
        <v>22</v>
      </c>
      <c r="I5394" s="1" t="s">
        <v>31</v>
      </c>
      <c r="J5394" s="1" t="s">
        <v>1343</v>
      </c>
      <c r="K5394" s="1"/>
      <c r="L5394" s="1" t="s">
        <v>24</v>
      </c>
      <c r="M5394" s="3">
        <v>47487.86</v>
      </c>
      <c r="N5394" s="3">
        <v>36764.699999999997</v>
      </c>
      <c r="O5394" s="3">
        <v>1019.96</v>
      </c>
      <c r="P5394" s="1">
        <v>100</v>
      </c>
      <c r="Q5394" s="3">
        <v>37884.660000000003</v>
      </c>
      <c r="R5394" s="1" t="str">
        <f t="shared" si="254"/>
        <v>2022-03</v>
      </c>
      <c r="S5394" s="1" t="str">
        <f t="shared" si="252"/>
        <v/>
      </c>
      <c r="T5394" s="3">
        <f t="shared" si="253"/>
        <v>1119.96</v>
      </c>
    </row>
    <row r="5395" spans="1:20" x14ac:dyDescent="0.25">
      <c r="A5395" s="1" t="s">
        <v>14084</v>
      </c>
      <c r="B5395" s="1" t="s">
        <v>14085</v>
      </c>
      <c r="C5395" s="1" t="s">
        <v>14086</v>
      </c>
      <c r="D5395" s="1" t="s">
        <v>70</v>
      </c>
      <c r="E5395" s="1" t="s">
        <v>299</v>
      </c>
      <c r="F5395" s="1">
        <v>0</v>
      </c>
      <c r="G5395" s="2">
        <v>42752</v>
      </c>
      <c r="H5395" s="1" t="s">
        <v>22</v>
      </c>
      <c r="I5395" s="1" t="s">
        <v>31</v>
      </c>
      <c r="J5395" s="1" t="s">
        <v>1996</v>
      </c>
      <c r="K5395" s="1"/>
      <c r="L5395" s="1" t="s">
        <v>24</v>
      </c>
      <c r="M5395" s="3">
        <v>39963.040000000001</v>
      </c>
      <c r="N5395" s="3">
        <v>40192.559999999998</v>
      </c>
      <c r="O5395" s="1">
        <v>742.04</v>
      </c>
      <c r="P5395" s="1">
        <v>125</v>
      </c>
      <c r="Q5395" s="3">
        <v>41059.599999999999</v>
      </c>
      <c r="R5395" s="1" t="str">
        <f t="shared" si="254"/>
        <v>2017-01</v>
      </c>
      <c r="S5395" s="1" t="str">
        <f t="shared" si="252"/>
        <v/>
      </c>
      <c r="T5395" s="3">
        <f t="shared" si="253"/>
        <v>867.04</v>
      </c>
    </row>
    <row r="5396" spans="1:20" x14ac:dyDescent="0.25">
      <c r="A5396" s="1" t="s">
        <v>14087</v>
      </c>
      <c r="B5396" s="1" t="s">
        <v>14088</v>
      </c>
      <c r="C5396" s="1" t="s">
        <v>14089</v>
      </c>
      <c r="D5396" s="1" t="s">
        <v>39</v>
      </c>
      <c r="E5396" s="1" t="s">
        <v>40</v>
      </c>
      <c r="F5396" s="1">
        <v>0</v>
      </c>
      <c r="G5396" s="2">
        <v>44901</v>
      </c>
      <c r="H5396" s="1" t="s">
        <v>22</v>
      </c>
      <c r="I5396" s="1" t="s">
        <v>31</v>
      </c>
      <c r="J5396" s="1" t="s">
        <v>317</v>
      </c>
      <c r="K5396" s="1"/>
      <c r="L5396" s="1" t="s">
        <v>24</v>
      </c>
      <c r="M5396" s="3">
        <v>29952</v>
      </c>
      <c r="N5396" s="3">
        <v>4584</v>
      </c>
      <c r="O5396" s="1" t="s">
        <v>32</v>
      </c>
      <c r="P5396" s="1">
        <v>100</v>
      </c>
      <c r="Q5396" s="3">
        <v>4684</v>
      </c>
      <c r="R5396" s="1" t="str">
        <f t="shared" si="254"/>
        <v>2022-12</v>
      </c>
      <c r="S5396" s="1" t="str">
        <f t="shared" si="252"/>
        <v/>
      </c>
      <c r="T5396" s="3">
        <f t="shared" si="253"/>
        <v>100</v>
      </c>
    </row>
    <row r="5397" spans="1:20" x14ac:dyDescent="0.25">
      <c r="A5397" s="1" t="s">
        <v>14090</v>
      </c>
      <c r="B5397" s="1" t="s">
        <v>14091</v>
      </c>
      <c r="C5397" s="1" t="s">
        <v>14092</v>
      </c>
      <c r="D5397" s="1" t="s">
        <v>137</v>
      </c>
      <c r="E5397" s="1" t="s">
        <v>14093</v>
      </c>
      <c r="F5397" s="1">
        <v>0</v>
      </c>
      <c r="G5397" s="2">
        <v>43871</v>
      </c>
      <c r="H5397" s="1" t="s">
        <v>22</v>
      </c>
      <c r="I5397" s="1" t="s">
        <v>31</v>
      </c>
      <c r="J5397" s="2">
        <v>44106</v>
      </c>
      <c r="K5397" s="1"/>
      <c r="L5397" s="1" t="s">
        <v>24</v>
      </c>
      <c r="M5397" s="3">
        <v>93077.5</v>
      </c>
      <c r="N5397" s="3">
        <v>93077.45</v>
      </c>
      <c r="O5397" s="3">
        <v>1252.96</v>
      </c>
      <c r="P5397" s="1" t="s">
        <v>32</v>
      </c>
      <c r="Q5397" s="3">
        <v>94330.41</v>
      </c>
      <c r="R5397" s="1" t="str">
        <f t="shared" si="254"/>
        <v>2020-02</v>
      </c>
      <c r="S5397" s="1" t="str">
        <f t="shared" si="252"/>
        <v/>
      </c>
      <c r="T5397" s="3">
        <f t="shared" si="253"/>
        <v>1252.96</v>
      </c>
    </row>
    <row r="5398" spans="1:20" x14ac:dyDescent="0.25">
      <c r="A5398" s="1" t="s">
        <v>1205</v>
      </c>
      <c r="B5398" s="1" t="s">
        <v>14094</v>
      </c>
      <c r="C5398" s="1" t="s">
        <v>14095</v>
      </c>
      <c r="D5398" s="1" t="s">
        <v>137</v>
      </c>
      <c r="E5398" s="1" t="s">
        <v>161</v>
      </c>
      <c r="F5398" s="1">
        <v>0</v>
      </c>
      <c r="G5398" s="2">
        <v>43199</v>
      </c>
      <c r="H5398" s="1" t="s">
        <v>30</v>
      </c>
      <c r="I5398" s="1" t="s">
        <v>23</v>
      </c>
      <c r="J5398" s="2">
        <v>43347</v>
      </c>
      <c r="K5398" s="1"/>
      <c r="L5398" s="1" t="s">
        <v>24</v>
      </c>
      <c r="M5398" s="3">
        <v>61314.86</v>
      </c>
      <c r="N5398" s="3">
        <v>62031.69</v>
      </c>
      <c r="O5398" s="3">
        <v>2509.15</v>
      </c>
      <c r="P5398" s="1" t="s">
        <v>32</v>
      </c>
      <c r="Q5398" s="3">
        <v>64540.84</v>
      </c>
      <c r="R5398" s="1" t="str">
        <f t="shared" si="254"/>
        <v>2018-04</v>
      </c>
      <c r="S5398" s="1" t="str">
        <f t="shared" si="252"/>
        <v/>
      </c>
      <c r="T5398" s="3">
        <f t="shared" si="253"/>
        <v>2509.15</v>
      </c>
    </row>
    <row r="5399" spans="1:20" x14ac:dyDescent="0.25">
      <c r="A5399" s="1" t="s">
        <v>8366</v>
      </c>
      <c r="B5399" s="1" t="s">
        <v>14096</v>
      </c>
      <c r="C5399" s="1" t="s">
        <v>14097</v>
      </c>
      <c r="D5399" s="1" t="s">
        <v>284</v>
      </c>
      <c r="E5399" s="1" t="s">
        <v>1011</v>
      </c>
      <c r="F5399" s="1">
        <v>0</v>
      </c>
      <c r="G5399" s="2">
        <v>44536</v>
      </c>
      <c r="H5399" s="1" t="s">
        <v>22</v>
      </c>
      <c r="I5399" s="1" t="s">
        <v>31</v>
      </c>
      <c r="J5399" s="2">
        <v>44359</v>
      </c>
      <c r="K5399" s="1"/>
      <c r="L5399" s="1" t="s">
        <v>24</v>
      </c>
      <c r="M5399" s="3">
        <v>45899.98</v>
      </c>
      <c r="N5399" s="3">
        <v>45519.64</v>
      </c>
      <c r="O5399" s="1" t="s">
        <v>32</v>
      </c>
      <c r="P5399" s="1">
        <v>100</v>
      </c>
      <c r="Q5399" s="3">
        <v>45619.64</v>
      </c>
      <c r="R5399" s="1" t="str">
        <f t="shared" si="254"/>
        <v>2021-12</v>
      </c>
      <c r="S5399" s="1" t="str">
        <f t="shared" si="252"/>
        <v/>
      </c>
      <c r="T5399" s="3">
        <f t="shared" si="253"/>
        <v>100</v>
      </c>
    </row>
    <row r="5400" spans="1:20" x14ac:dyDescent="0.25">
      <c r="A5400" s="1" t="s">
        <v>1030</v>
      </c>
      <c r="B5400" s="1" t="s">
        <v>14098</v>
      </c>
      <c r="C5400" s="1" t="s">
        <v>14099</v>
      </c>
      <c r="D5400" s="1" t="s">
        <v>137</v>
      </c>
      <c r="E5400" s="1" t="s">
        <v>138</v>
      </c>
      <c r="F5400" s="1">
        <v>0</v>
      </c>
      <c r="G5400" s="2">
        <v>32493</v>
      </c>
      <c r="H5400" s="1" t="s">
        <v>30</v>
      </c>
      <c r="I5400" s="1" t="s">
        <v>31</v>
      </c>
      <c r="J5400" s="1" t="s">
        <v>14100</v>
      </c>
      <c r="K5400" s="1"/>
      <c r="L5400" s="1" t="s">
        <v>24</v>
      </c>
      <c r="M5400" s="3">
        <v>50017.55</v>
      </c>
      <c r="N5400" s="3">
        <v>59442.29</v>
      </c>
      <c r="O5400" s="3">
        <v>4268.41</v>
      </c>
      <c r="P5400" s="1" t="s">
        <v>32</v>
      </c>
      <c r="Q5400" s="3">
        <v>63710.7</v>
      </c>
      <c r="R5400" s="1" t="str">
        <f t="shared" si="254"/>
        <v>1988-12</v>
      </c>
      <c r="S5400" s="1" t="str">
        <f t="shared" si="252"/>
        <v/>
      </c>
      <c r="T5400" s="3">
        <f t="shared" si="253"/>
        <v>4268.41</v>
      </c>
    </row>
    <row r="5401" spans="1:20" x14ac:dyDescent="0.25">
      <c r="A5401" s="1" t="s">
        <v>14101</v>
      </c>
      <c r="B5401" s="1" t="s">
        <v>14102</v>
      </c>
      <c r="C5401" s="1" t="s">
        <v>14103</v>
      </c>
      <c r="D5401" s="1" t="s">
        <v>123</v>
      </c>
      <c r="E5401" s="1" t="s">
        <v>194</v>
      </c>
      <c r="F5401" s="1">
        <v>0</v>
      </c>
      <c r="G5401" s="2">
        <v>43079</v>
      </c>
      <c r="H5401" s="1" t="s">
        <v>30</v>
      </c>
      <c r="I5401" s="1" t="s">
        <v>31</v>
      </c>
      <c r="J5401" s="1" t="s">
        <v>144</v>
      </c>
      <c r="K5401" s="1"/>
      <c r="L5401" s="1" t="s">
        <v>24</v>
      </c>
      <c r="M5401" s="3">
        <v>63632.82</v>
      </c>
      <c r="N5401" s="3">
        <v>60614.13</v>
      </c>
      <c r="O5401" s="3">
        <v>18070.04</v>
      </c>
      <c r="P5401" s="1">
        <v>125</v>
      </c>
      <c r="Q5401" s="3">
        <v>78809.17</v>
      </c>
      <c r="R5401" s="1" t="str">
        <f t="shared" si="254"/>
        <v>2017-12</v>
      </c>
      <c r="S5401" s="1" t="str">
        <f t="shared" si="252"/>
        <v/>
      </c>
      <c r="T5401" s="3">
        <f t="shared" si="253"/>
        <v>18195.04</v>
      </c>
    </row>
    <row r="5402" spans="1:20" x14ac:dyDescent="0.25">
      <c r="A5402" s="1" t="s">
        <v>14104</v>
      </c>
      <c r="B5402" s="1" t="s">
        <v>14105</v>
      </c>
      <c r="C5402" s="1" t="s">
        <v>14106</v>
      </c>
      <c r="D5402" s="1" t="s">
        <v>237</v>
      </c>
      <c r="E5402" s="1" t="s">
        <v>493</v>
      </c>
      <c r="F5402" s="1">
        <v>0</v>
      </c>
      <c r="G5402" s="2">
        <v>43535</v>
      </c>
      <c r="H5402" s="1" t="s">
        <v>30</v>
      </c>
      <c r="I5402" s="1" t="s">
        <v>31</v>
      </c>
      <c r="J5402" s="2">
        <v>43772</v>
      </c>
      <c r="K5402" s="1"/>
      <c r="L5402" s="1" t="s">
        <v>24</v>
      </c>
      <c r="M5402" s="3">
        <v>37626.78</v>
      </c>
      <c r="N5402" s="3">
        <v>39859.879999999997</v>
      </c>
      <c r="O5402" s="3">
        <v>1187.1199999999999</v>
      </c>
      <c r="P5402" s="1" t="s">
        <v>32</v>
      </c>
      <c r="Q5402" s="3">
        <v>41047</v>
      </c>
      <c r="R5402" s="1" t="str">
        <f t="shared" si="254"/>
        <v>2019-03</v>
      </c>
      <c r="S5402" s="1" t="str">
        <f t="shared" si="252"/>
        <v/>
      </c>
      <c r="T5402" s="3">
        <f t="shared" si="253"/>
        <v>1187.1199999999999</v>
      </c>
    </row>
    <row r="5403" spans="1:20" x14ac:dyDescent="0.25">
      <c r="A5403" s="1" t="s">
        <v>14107</v>
      </c>
      <c r="B5403" s="1" t="s">
        <v>14105</v>
      </c>
      <c r="C5403" s="1" t="s">
        <v>14108</v>
      </c>
      <c r="D5403" s="1" t="s">
        <v>70</v>
      </c>
      <c r="E5403" s="1" t="s">
        <v>174</v>
      </c>
      <c r="F5403" s="1">
        <v>0</v>
      </c>
      <c r="G5403" s="2">
        <v>42828</v>
      </c>
      <c r="H5403" s="1" t="s">
        <v>22</v>
      </c>
      <c r="I5403" s="1" t="s">
        <v>31</v>
      </c>
      <c r="J5403" s="1" t="s">
        <v>1848</v>
      </c>
      <c r="K5403" s="1"/>
      <c r="L5403" s="1" t="s">
        <v>24</v>
      </c>
      <c r="M5403" s="3">
        <v>86778.43</v>
      </c>
      <c r="N5403" s="3">
        <v>92521.34</v>
      </c>
      <c r="O5403" s="3">
        <v>3789.1</v>
      </c>
      <c r="P5403" s="1" t="s">
        <v>32</v>
      </c>
      <c r="Q5403" s="3">
        <v>96310.44</v>
      </c>
      <c r="R5403" s="1" t="str">
        <f t="shared" si="254"/>
        <v>2017-04</v>
      </c>
      <c r="S5403" s="1" t="str">
        <f t="shared" si="252"/>
        <v/>
      </c>
      <c r="T5403" s="3">
        <f t="shared" si="253"/>
        <v>3789.1</v>
      </c>
    </row>
    <row r="5404" spans="1:20" x14ac:dyDescent="0.25">
      <c r="A5404" s="1" t="s">
        <v>536</v>
      </c>
      <c r="B5404" s="1" t="s">
        <v>14105</v>
      </c>
      <c r="C5404" s="1" t="s">
        <v>14109</v>
      </c>
      <c r="D5404" s="1" t="s">
        <v>20</v>
      </c>
      <c r="E5404" s="1" t="s">
        <v>404</v>
      </c>
      <c r="F5404" s="1">
        <v>0</v>
      </c>
      <c r="G5404" s="2">
        <v>44662</v>
      </c>
      <c r="H5404" s="1" t="s">
        <v>22</v>
      </c>
      <c r="I5404" s="1" t="s">
        <v>23</v>
      </c>
      <c r="J5404" s="2">
        <v>43222</v>
      </c>
      <c r="K5404" s="1"/>
      <c r="L5404" s="1" t="s">
        <v>24</v>
      </c>
      <c r="M5404" s="3">
        <v>45483.98</v>
      </c>
      <c r="N5404" s="3">
        <v>23948.880000000001</v>
      </c>
      <c r="O5404" s="3">
        <v>2495.58</v>
      </c>
      <c r="P5404" s="1">
        <v>225</v>
      </c>
      <c r="Q5404" s="3">
        <v>26669.46</v>
      </c>
      <c r="R5404" s="1" t="str">
        <f t="shared" si="254"/>
        <v>2022-04</v>
      </c>
      <c r="S5404" s="1" t="str">
        <f t="shared" si="252"/>
        <v/>
      </c>
      <c r="T5404" s="3">
        <f t="shared" si="253"/>
        <v>2720.58</v>
      </c>
    </row>
    <row r="5405" spans="1:20" x14ac:dyDescent="0.25">
      <c r="A5405" s="1" t="s">
        <v>14110</v>
      </c>
      <c r="B5405" s="1" t="s">
        <v>14111</v>
      </c>
      <c r="C5405" s="1" t="s">
        <v>14112</v>
      </c>
      <c r="D5405" s="1" t="s">
        <v>123</v>
      </c>
      <c r="E5405" s="1" t="s">
        <v>194</v>
      </c>
      <c r="F5405" s="1">
        <v>0</v>
      </c>
      <c r="G5405" s="2">
        <v>43689</v>
      </c>
      <c r="H5405" s="1" t="s">
        <v>30</v>
      </c>
      <c r="I5405" s="1" t="s">
        <v>31</v>
      </c>
      <c r="J5405" s="2">
        <v>43807</v>
      </c>
      <c r="K5405" s="1"/>
      <c r="L5405" s="1" t="s">
        <v>24</v>
      </c>
      <c r="M5405" s="3">
        <v>59633.81</v>
      </c>
      <c r="N5405" s="3">
        <v>5900.8</v>
      </c>
      <c r="O5405" s="1" t="s">
        <v>32</v>
      </c>
      <c r="P5405" s="1" t="s">
        <v>32</v>
      </c>
      <c r="Q5405" s="3">
        <v>5900.8</v>
      </c>
      <c r="R5405" s="1" t="str">
        <f t="shared" si="254"/>
        <v>2019-08</v>
      </c>
      <c r="S5405" s="1" t="str">
        <f t="shared" si="252"/>
        <v/>
      </c>
      <c r="T5405" s="3">
        <f t="shared" si="253"/>
        <v>0</v>
      </c>
    </row>
    <row r="5406" spans="1:20" x14ac:dyDescent="0.25">
      <c r="A5406" s="1" t="s">
        <v>6521</v>
      </c>
      <c r="B5406" s="1" t="s">
        <v>14113</v>
      </c>
      <c r="C5406" s="1" t="s">
        <v>14114</v>
      </c>
      <c r="D5406" s="1" t="s">
        <v>39</v>
      </c>
      <c r="E5406" s="1" t="s">
        <v>40</v>
      </c>
      <c r="F5406" s="1">
        <v>0</v>
      </c>
      <c r="G5406" s="2">
        <v>44697</v>
      </c>
      <c r="H5406" s="1" t="s">
        <v>30</v>
      </c>
      <c r="I5406" s="1" t="s">
        <v>31</v>
      </c>
      <c r="J5406" s="1" t="s">
        <v>2947</v>
      </c>
      <c r="K5406" s="2">
        <v>44809</v>
      </c>
      <c r="L5406" s="1" t="s">
        <v>42</v>
      </c>
      <c r="M5406" s="3">
        <v>39936</v>
      </c>
      <c r="N5406" s="3">
        <v>3288</v>
      </c>
      <c r="O5406" s="1" t="s">
        <v>32</v>
      </c>
      <c r="P5406" s="1" t="s">
        <v>32</v>
      </c>
      <c r="Q5406" s="3">
        <v>3288</v>
      </c>
      <c r="R5406" s="1" t="str">
        <f t="shared" si="254"/>
        <v>2022-05</v>
      </c>
      <c r="S5406" s="1" t="str">
        <f t="shared" si="252"/>
        <v>2022-09</v>
      </c>
      <c r="T5406" s="3">
        <f t="shared" si="253"/>
        <v>0</v>
      </c>
    </row>
    <row r="5407" spans="1:20" x14ac:dyDescent="0.25">
      <c r="A5407" s="1" t="s">
        <v>14115</v>
      </c>
      <c r="B5407" s="1" t="s">
        <v>14116</v>
      </c>
      <c r="C5407" s="1" t="s">
        <v>14117</v>
      </c>
      <c r="D5407" s="1" t="s">
        <v>70</v>
      </c>
      <c r="E5407" s="1" t="s">
        <v>14118</v>
      </c>
      <c r="F5407" s="1">
        <v>0</v>
      </c>
      <c r="G5407" s="2">
        <v>44816</v>
      </c>
      <c r="H5407" s="1" t="s">
        <v>22</v>
      </c>
      <c r="I5407" s="1" t="s">
        <v>31</v>
      </c>
      <c r="J5407" s="2">
        <v>44904</v>
      </c>
      <c r="K5407" s="1"/>
      <c r="L5407" s="1" t="s">
        <v>24</v>
      </c>
      <c r="M5407" s="3">
        <v>60000.1</v>
      </c>
      <c r="N5407" s="3">
        <v>16153.9</v>
      </c>
      <c r="O5407" s="1">
        <v>403.85</v>
      </c>
      <c r="P5407" s="1">
        <v>100</v>
      </c>
      <c r="Q5407" s="3">
        <v>16657.75</v>
      </c>
      <c r="R5407" s="1" t="str">
        <f t="shared" si="254"/>
        <v>2022-09</v>
      </c>
      <c r="S5407" s="1" t="str">
        <f t="shared" si="252"/>
        <v/>
      </c>
      <c r="T5407" s="3">
        <f t="shared" si="253"/>
        <v>503.85</v>
      </c>
    </row>
    <row r="5408" spans="1:20" x14ac:dyDescent="0.25">
      <c r="A5408" s="1" t="s">
        <v>14119</v>
      </c>
      <c r="B5408" s="1" t="s">
        <v>14120</v>
      </c>
      <c r="C5408" s="1" t="s">
        <v>14121</v>
      </c>
      <c r="D5408" s="1" t="s">
        <v>39</v>
      </c>
      <c r="E5408" s="1" t="s">
        <v>40</v>
      </c>
      <c r="F5408" s="1">
        <v>0</v>
      </c>
      <c r="G5408" s="2">
        <v>44734</v>
      </c>
      <c r="H5408" s="1" t="s">
        <v>22</v>
      </c>
      <c r="I5408" s="1" t="s">
        <v>31</v>
      </c>
      <c r="J5408" s="1" t="s">
        <v>13091</v>
      </c>
      <c r="K5408" s="2">
        <v>44809</v>
      </c>
      <c r="L5408" s="1" t="s">
        <v>42</v>
      </c>
      <c r="M5408" s="3">
        <v>39936</v>
      </c>
      <c r="N5408" s="1">
        <v>316</v>
      </c>
      <c r="O5408" s="1" t="s">
        <v>32</v>
      </c>
      <c r="P5408" s="1">
        <v>100</v>
      </c>
      <c r="Q5408" s="1">
        <v>416</v>
      </c>
      <c r="R5408" s="1" t="str">
        <f t="shared" si="254"/>
        <v>2022-06</v>
      </c>
      <c r="S5408" s="1" t="str">
        <f t="shared" si="252"/>
        <v>2022-09</v>
      </c>
      <c r="T5408" s="3">
        <f t="shared" si="253"/>
        <v>100</v>
      </c>
    </row>
    <row r="5409" spans="1:20" x14ac:dyDescent="0.25">
      <c r="A5409" s="1" t="s">
        <v>4121</v>
      </c>
      <c r="B5409" s="1" t="s">
        <v>14122</v>
      </c>
      <c r="C5409" s="1" t="s">
        <v>14123</v>
      </c>
      <c r="D5409" s="1" t="s">
        <v>20</v>
      </c>
      <c r="E5409" s="1" t="s">
        <v>21</v>
      </c>
      <c r="F5409" s="1">
        <v>0</v>
      </c>
      <c r="G5409" s="2">
        <v>36951</v>
      </c>
      <c r="H5409" s="1" t="s">
        <v>30</v>
      </c>
      <c r="I5409" s="1" t="s">
        <v>31</v>
      </c>
      <c r="J5409" s="1" t="s">
        <v>3101</v>
      </c>
      <c r="K5409" s="1"/>
      <c r="L5409" s="1" t="s">
        <v>24</v>
      </c>
      <c r="M5409" s="3">
        <v>41581.07</v>
      </c>
      <c r="N5409" s="3">
        <v>40335.760000000002</v>
      </c>
      <c r="O5409" s="3">
        <v>7656.69</v>
      </c>
      <c r="P5409" s="1">
        <v>125</v>
      </c>
      <c r="Q5409" s="3">
        <v>48117.45</v>
      </c>
      <c r="R5409" s="1" t="str">
        <f t="shared" si="254"/>
        <v>2001-03</v>
      </c>
      <c r="S5409" s="1" t="str">
        <f t="shared" si="252"/>
        <v/>
      </c>
      <c r="T5409" s="3">
        <f t="shared" si="253"/>
        <v>7781.69</v>
      </c>
    </row>
    <row r="5410" spans="1:20" x14ac:dyDescent="0.25">
      <c r="A5410" s="1" t="s">
        <v>14124</v>
      </c>
      <c r="B5410" s="1" t="s">
        <v>14125</v>
      </c>
      <c r="C5410" s="1" t="s">
        <v>14126</v>
      </c>
      <c r="D5410" s="1" t="s">
        <v>88</v>
      </c>
      <c r="E5410" s="1" t="s">
        <v>89</v>
      </c>
      <c r="F5410" s="1">
        <v>0</v>
      </c>
      <c r="G5410" s="2">
        <v>36081</v>
      </c>
      <c r="H5410" s="1" t="s">
        <v>30</v>
      </c>
      <c r="I5410" s="1" t="s">
        <v>31</v>
      </c>
      <c r="J5410" s="1" t="s">
        <v>3518</v>
      </c>
      <c r="K5410" s="1"/>
      <c r="L5410" s="1" t="s">
        <v>24</v>
      </c>
      <c r="M5410" s="3">
        <v>56097.39</v>
      </c>
      <c r="N5410" s="3">
        <v>56097.599999999999</v>
      </c>
      <c r="O5410" s="1" t="s">
        <v>32</v>
      </c>
      <c r="P5410" s="1">
        <v>125</v>
      </c>
      <c r="Q5410" s="3">
        <v>56222.6</v>
      </c>
      <c r="R5410" s="1" t="str">
        <f t="shared" si="254"/>
        <v>1998-10</v>
      </c>
      <c r="S5410" s="1" t="str">
        <f t="shared" si="252"/>
        <v/>
      </c>
      <c r="T5410" s="3">
        <f t="shared" si="253"/>
        <v>125</v>
      </c>
    </row>
    <row r="5411" spans="1:20" x14ac:dyDescent="0.25">
      <c r="A5411" s="1" t="s">
        <v>11915</v>
      </c>
      <c r="B5411" s="1" t="s">
        <v>14127</v>
      </c>
      <c r="C5411" s="1" t="s">
        <v>14128</v>
      </c>
      <c r="D5411" s="1" t="s">
        <v>284</v>
      </c>
      <c r="E5411" s="1" t="s">
        <v>14129</v>
      </c>
      <c r="F5411" s="1">
        <v>0</v>
      </c>
      <c r="G5411" s="2">
        <v>37011</v>
      </c>
      <c r="H5411" s="1" t="s">
        <v>22</v>
      </c>
      <c r="I5411" s="1" t="s">
        <v>31</v>
      </c>
      <c r="J5411" s="1" t="s">
        <v>6877</v>
      </c>
      <c r="K5411" s="1"/>
      <c r="L5411" s="1" t="s">
        <v>24</v>
      </c>
      <c r="M5411" s="3">
        <v>91180.13</v>
      </c>
      <c r="N5411" s="3">
        <v>91179.520000000004</v>
      </c>
      <c r="O5411" s="3">
        <v>1227.42</v>
      </c>
      <c r="P5411" s="1">
        <v>125</v>
      </c>
      <c r="Q5411" s="3">
        <v>92531.94</v>
      </c>
      <c r="R5411" s="1" t="str">
        <f t="shared" si="254"/>
        <v>2001-04</v>
      </c>
      <c r="S5411" s="1" t="str">
        <f t="shared" si="252"/>
        <v/>
      </c>
      <c r="T5411" s="3">
        <f t="shared" si="253"/>
        <v>1352.42</v>
      </c>
    </row>
    <row r="5412" spans="1:20" x14ac:dyDescent="0.25">
      <c r="A5412" s="1" t="s">
        <v>3328</v>
      </c>
      <c r="B5412" s="1" t="s">
        <v>14127</v>
      </c>
      <c r="C5412" s="1" t="s">
        <v>14130</v>
      </c>
      <c r="D5412" s="1" t="s">
        <v>76</v>
      </c>
      <c r="E5412" s="1" t="s">
        <v>77</v>
      </c>
      <c r="F5412" s="1">
        <v>0</v>
      </c>
      <c r="G5412" s="2">
        <v>34827</v>
      </c>
      <c r="H5412" s="1" t="s">
        <v>22</v>
      </c>
      <c r="I5412" s="1" t="s">
        <v>31</v>
      </c>
      <c r="J5412" s="2">
        <v>34916</v>
      </c>
      <c r="K5412" s="1"/>
      <c r="L5412" s="1" t="s">
        <v>24</v>
      </c>
      <c r="M5412" s="3">
        <v>81260.820000000007</v>
      </c>
      <c r="N5412" s="3">
        <v>81199.100000000006</v>
      </c>
      <c r="O5412" s="1">
        <v>600</v>
      </c>
      <c r="P5412" s="3">
        <v>3375.43</v>
      </c>
      <c r="Q5412" s="3">
        <v>85174.53</v>
      </c>
      <c r="R5412" s="1" t="str">
        <f t="shared" si="254"/>
        <v>1995-05</v>
      </c>
      <c r="S5412" s="1" t="str">
        <f t="shared" si="252"/>
        <v/>
      </c>
      <c r="T5412" s="3">
        <f t="shared" si="253"/>
        <v>3975.43</v>
      </c>
    </row>
    <row r="5413" spans="1:20" x14ac:dyDescent="0.25">
      <c r="A5413" s="1" t="s">
        <v>14131</v>
      </c>
      <c r="B5413" s="1" t="s">
        <v>14127</v>
      </c>
      <c r="C5413" s="1" t="s">
        <v>14132</v>
      </c>
      <c r="D5413" s="1" t="s">
        <v>76</v>
      </c>
      <c r="E5413" s="1" t="s">
        <v>2183</v>
      </c>
      <c r="F5413" s="1">
        <v>0</v>
      </c>
      <c r="G5413" s="2">
        <v>44774</v>
      </c>
      <c r="H5413" s="1" t="s">
        <v>22</v>
      </c>
      <c r="I5413" s="1" t="s">
        <v>31</v>
      </c>
      <c r="J5413" s="2">
        <v>44569</v>
      </c>
      <c r="K5413" s="1"/>
      <c r="L5413" s="1" t="s">
        <v>24</v>
      </c>
      <c r="M5413" s="3">
        <v>37999.94</v>
      </c>
      <c r="N5413" s="3">
        <v>14468.85</v>
      </c>
      <c r="O5413" s="1" t="s">
        <v>32</v>
      </c>
      <c r="P5413" s="1">
        <v>100</v>
      </c>
      <c r="Q5413" s="3">
        <v>14568.85</v>
      </c>
      <c r="R5413" s="1" t="str">
        <f t="shared" si="254"/>
        <v>2022-08</v>
      </c>
      <c r="S5413" s="1" t="str">
        <f t="shared" si="252"/>
        <v/>
      </c>
      <c r="T5413" s="3">
        <f t="shared" si="253"/>
        <v>100</v>
      </c>
    </row>
    <row r="5414" spans="1:20" x14ac:dyDescent="0.25">
      <c r="A5414" s="1" t="s">
        <v>14133</v>
      </c>
      <c r="B5414" s="1" t="s">
        <v>14134</v>
      </c>
      <c r="C5414" s="1" t="s">
        <v>14135</v>
      </c>
      <c r="D5414" s="1" t="s">
        <v>28</v>
      </c>
      <c r="E5414" s="1" t="s">
        <v>46</v>
      </c>
      <c r="F5414" s="1">
        <v>0</v>
      </c>
      <c r="G5414" s="2">
        <v>44620</v>
      </c>
      <c r="H5414" s="1" t="s">
        <v>30</v>
      </c>
      <c r="I5414" s="1" t="s">
        <v>31</v>
      </c>
      <c r="J5414" s="1" t="s">
        <v>219</v>
      </c>
      <c r="K5414" s="1"/>
      <c r="L5414" s="1" t="s">
        <v>24</v>
      </c>
      <c r="M5414" s="3">
        <v>52228.800000000003</v>
      </c>
      <c r="N5414" s="3">
        <v>36523.800000000003</v>
      </c>
      <c r="O5414" s="3">
        <v>23652.65</v>
      </c>
      <c r="P5414" s="1">
        <v>225</v>
      </c>
      <c r="Q5414" s="3">
        <v>60401.45</v>
      </c>
      <c r="R5414" s="1" t="str">
        <f t="shared" si="254"/>
        <v>2022-02</v>
      </c>
      <c r="S5414" s="1" t="str">
        <f t="shared" si="252"/>
        <v/>
      </c>
      <c r="T5414" s="3">
        <f t="shared" si="253"/>
        <v>23877.65</v>
      </c>
    </row>
    <row r="5415" spans="1:20" x14ac:dyDescent="0.25">
      <c r="A5415" s="1" t="s">
        <v>1737</v>
      </c>
      <c r="B5415" s="1" t="s">
        <v>14136</v>
      </c>
      <c r="C5415" s="1" t="s">
        <v>14137</v>
      </c>
      <c r="D5415" s="1" t="s">
        <v>28</v>
      </c>
      <c r="E5415" s="1" t="s">
        <v>46</v>
      </c>
      <c r="F5415" s="1">
        <v>0</v>
      </c>
      <c r="G5415" s="2">
        <v>41091</v>
      </c>
      <c r="H5415" s="1" t="s">
        <v>30</v>
      </c>
      <c r="I5415" s="1" t="s">
        <v>31</v>
      </c>
      <c r="J5415" s="1" t="s">
        <v>12496</v>
      </c>
      <c r="K5415" s="1"/>
      <c r="L5415" s="1" t="s">
        <v>24</v>
      </c>
      <c r="M5415" s="3">
        <v>55068.62</v>
      </c>
      <c r="N5415" s="3">
        <v>36327.29</v>
      </c>
      <c r="O5415" s="3">
        <v>16287.65</v>
      </c>
      <c r="P5415" s="1" t="s">
        <v>32</v>
      </c>
      <c r="Q5415" s="3">
        <v>52614.94</v>
      </c>
      <c r="R5415" s="1" t="str">
        <f t="shared" si="254"/>
        <v>2012-07</v>
      </c>
      <c r="S5415" s="1" t="str">
        <f t="shared" si="252"/>
        <v/>
      </c>
      <c r="T5415" s="3">
        <f t="shared" si="253"/>
        <v>16287.65</v>
      </c>
    </row>
    <row r="5416" spans="1:20" x14ac:dyDescent="0.25">
      <c r="A5416" s="1" t="s">
        <v>6438</v>
      </c>
      <c r="B5416" s="1" t="s">
        <v>14138</v>
      </c>
      <c r="C5416" s="1" t="s">
        <v>14139</v>
      </c>
      <c r="D5416" s="1" t="s">
        <v>28</v>
      </c>
      <c r="E5416" s="1" t="s">
        <v>46</v>
      </c>
      <c r="F5416" s="1">
        <v>0</v>
      </c>
      <c r="G5416" s="2">
        <v>42043</v>
      </c>
      <c r="H5416" s="1" t="s">
        <v>22</v>
      </c>
      <c r="I5416" s="1" t="s">
        <v>31</v>
      </c>
      <c r="J5416" s="1" t="s">
        <v>1696</v>
      </c>
      <c r="K5416" s="1"/>
      <c r="L5416" s="1" t="s">
        <v>24</v>
      </c>
      <c r="M5416" s="3">
        <v>54196.69</v>
      </c>
      <c r="N5416" s="3">
        <v>45892.1</v>
      </c>
      <c r="O5416" s="3">
        <v>31599.17</v>
      </c>
      <c r="P5416" s="1">
        <v>125</v>
      </c>
      <c r="Q5416" s="3">
        <v>77616.27</v>
      </c>
      <c r="R5416" s="1" t="str">
        <f t="shared" si="254"/>
        <v>2015-02</v>
      </c>
      <c r="S5416" s="1" t="str">
        <f t="shared" si="252"/>
        <v/>
      </c>
      <c r="T5416" s="3">
        <f t="shared" si="253"/>
        <v>31724.17</v>
      </c>
    </row>
    <row r="5417" spans="1:20" x14ac:dyDescent="0.25">
      <c r="A5417" s="1" t="s">
        <v>13597</v>
      </c>
      <c r="B5417" s="1" t="s">
        <v>14140</v>
      </c>
      <c r="C5417" s="1" t="s">
        <v>14141</v>
      </c>
      <c r="D5417" s="1" t="s">
        <v>70</v>
      </c>
      <c r="E5417" s="1" t="s">
        <v>169</v>
      </c>
      <c r="F5417" s="1">
        <v>0</v>
      </c>
      <c r="G5417" s="2">
        <v>44354</v>
      </c>
      <c r="H5417" s="1" t="s">
        <v>22</v>
      </c>
      <c r="I5417" s="1" t="s">
        <v>31</v>
      </c>
      <c r="J5417" s="2">
        <v>44383</v>
      </c>
      <c r="K5417" s="1"/>
      <c r="L5417" s="1" t="s">
        <v>24</v>
      </c>
      <c r="M5417" s="3">
        <v>46000.03</v>
      </c>
      <c r="N5417" s="3">
        <v>7585.97</v>
      </c>
      <c r="O5417" s="1">
        <v>57.76</v>
      </c>
      <c r="P5417" s="1" t="s">
        <v>32</v>
      </c>
      <c r="Q5417" s="3">
        <v>7643.73</v>
      </c>
      <c r="R5417" s="1" t="str">
        <f t="shared" si="254"/>
        <v>2021-06</v>
      </c>
      <c r="S5417" s="1" t="str">
        <f t="shared" si="252"/>
        <v/>
      </c>
      <c r="T5417" s="3">
        <f t="shared" si="253"/>
        <v>57.76</v>
      </c>
    </row>
    <row r="5418" spans="1:20" x14ac:dyDescent="0.25">
      <c r="A5418" s="1" t="s">
        <v>6419</v>
      </c>
      <c r="B5418" s="1" t="s">
        <v>14142</v>
      </c>
      <c r="C5418" s="1" t="s">
        <v>14143</v>
      </c>
      <c r="D5418" s="1" t="s">
        <v>76</v>
      </c>
      <c r="E5418" s="1" t="s">
        <v>904</v>
      </c>
      <c r="F5418" s="1">
        <v>0</v>
      </c>
      <c r="G5418" s="2">
        <v>43227</v>
      </c>
      <c r="H5418" s="1" t="s">
        <v>30</v>
      </c>
      <c r="I5418" s="1" t="s">
        <v>31</v>
      </c>
      <c r="J5418" s="2">
        <v>43286</v>
      </c>
      <c r="K5418" s="1"/>
      <c r="L5418" s="1" t="s">
        <v>24</v>
      </c>
      <c r="M5418" s="3">
        <v>53818.96</v>
      </c>
      <c r="N5418" s="3">
        <v>54597.8</v>
      </c>
      <c r="O5418" s="3">
        <v>4394.5</v>
      </c>
      <c r="P5418" s="1">
        <v>125</v>
      </c>
      <c r="Q5418" s="3">
        <v>59117.3</v>
      </c>
      <c r="R5418" s="1" t="str">
        <f t="shared" si="254"/>
        <v>2018-05</v>
      </c>
      <c r="S5418" s="1" t="str">
        <f t="shared" si="252"/>
        <v/>
      </c>
      <c r="T5418" s="3">
        <f t="shared" si="253"/>
        <v>4519.5</v>
      </c>
    </row>
    <row r="5419" spans="1:20" x14ac:dyDescent="0.25">
      <c r="A5419" s="1" t="s">
        <v>6207</v>
      </c>
      <c r="B5419" s="1" t="s">
        <v>14144</v>
      </c>
      <c r="C5419" s="1" t="s">
        <v>14145</v>
      </c>
      <c r="D5419" s="1" t="s">
        <v>20</v>
      </c>
      <c r="E5419" s="1" t="s">
        <v>21</v>
      </c>
      <c r="F5419" s="1">
        <v>0</v>
      </c>
      <c r="G5419" s="2">
        <v>40042</v>
      </c>
      <c r="H5419" s="1" t="s">
        <v>30</v>
      </c>
      <c r="I5419" s="1" t="s">
        <v>31</v>
      </c>
      <c r="J5419" s="1" t="s">
        <v>2765</v>
      </c>
      <c r="K5419" s="1"/>
      <c r="L5419" s="1" t="s">
        <v>24</v>
      </c>
      <c r="M5419" s="3">
        <v>41581.07</v>
      </c>
      <c r="N5419" s="3">
        <v>44672.57</v>
      </c>
      <c r="O5419" s="3">
        <v>4867.84</v>
      </c>
      <c r="P5419" s="1">
        <v>125</v>
      </c>
      <c r="Q5419" s="3">
        <v>49665.41</v>
      </c>
      <c r="R5419" s="1" t="str">
        <f t="shared" si="254"/>
        <v>2009-08</v>
      </c>
      <c r="S5419" s="1" t="str">
        <f t="shared" si="252"/>
        <v/>
      </c>
      <c r="T5419" s="3">
        <f t="shared" si="253"/>
        <v>4992.84</v>
      </c>
    </row>
    <row r="5420" spans="1:20" x14ac:dyDescent="0.25">
      <c r="A5420" s="1" t="s">
        <v>721</v>
      </c>
      <c r="B5420" s="1" t="s">
        <v>14146</v>
      </c>
      <c r="C5420" s="1" t="s">
        <v>14147</v>
      </c>
      <c r="D5420" s="1" t="s">
        <v>28</v>
      </c>
      <c r="E5420" s="1" t="s">
        <v>46</v>
      </c>
      <c r="F5420" s="1">
        <v>0</v>
      </c>
      <c r="G5420" s="2">
        <v>44466</v>
      </c>
      <c r="H5420" s="1" t="s">
        <v>30</v>
      </c>
      <c r="I5420" s="1" t="s">
        <v>31</v>
      </c>
      <c r="J5420" s="1" t="s">
        <v>1089</v>
      </c>
      <c r="K5420" s="2">
        <v>44655</v>
      </c>
      <c r="L5420" s="1" t="s">
        <v>42</v>
      </c>
      <c r="M5420" s="3">
        <v>49120.03</v>
      </c>
      <c r="N5420" s="3">
        <v>12035.48</v>
      </c>
      <c r="O5420" s="3">
        <v>9764.25</v>
      </c>
      <c r="P5420" s="1" t="s">
        <v>32</v>
      </c>
      <c r="Q5420" s="3">
        <v>21799.73</v>
      </c>
      <c r="R5420" s="1" t="str">
        <f t="shared" si="254"/>
        <v>2021-09</v>
      </c>
      <c r="S5420" s="1" t="str">
        <f t="shared" si="252"/>
        <v>2022-04</v>
      </c>
      <c r="T5420" s="3">
        <f t="shared" si="253"/>
        <v>9764.25</v>
      </c>
    </row>
    <row r="5421" spans="1:20" x14ac:dyDescent="0.25">
      <c r="A5421" s="1" t="s">
        <v>14148</v>
      </c>
      <c r="B5421" s="1" t="s">
        <v>14149</v>
      </c>
      <c r="C5421" s="1" t="s">
        <v>14150</v>
      </c>
      <c r="D5421" s="1" t="s">
        <v>123</v>
      </c>
      <c r="E5421" s="1" t="s">
        <v>519</v>
      </c>
      <c r="F5421" s="1">
        <v>0</v>
      </c>
      <c r="G5421" s="2">
        <v>37165</v>
      </c>
      <c r="H5421" s="1" t="s">
        <v>30</v>
      </c>
      <c r="I5421" s="1" t="s">
        <v>23</v>
      </c>
      <c r="J5421" s="2">
        <v>36901</v>
      </c>
      <c r="K5421" s="2">
        <v>44715</v>
      </c>
      <c r="L5421" s="1" t="s">
        <v>42</v>
      </c>
      <c r="M5421" s="3">
        <v>50122.59</v>
      </c>
      <c r="N5421" s="3">
        <v>27063.279999999999</v>
      </c>
      <c r="O5421" s="1">
        <v>36.15</v>
      </c>
      <c r="P5421" s="1" t="s">
        <v>32</v>
      </c>
      <c r="Q5421" s="3">
        <v>27099.43</v>
      </c>
      <c r="R5421" s="1" t="str">
        <f t="shared" si="254"/>
        <v>2001-10</v>
      </c>
      <c r="S5421" s="1" t="str">
        <f t="shared" si="252"/>
        <v>2022-06</v>
      </c>
      <c r="T5421" s="3">
        <f t="shared" si="253"/>
        <v>36.15</v>
      </c>
    </row>
    <row r="5422" spans="1:20" x14ac:dyDescent="0.25">
      <c r="A5422" s="1" t="s">
        <v>14151</v>
      </c>
      <c r="B5422" s="1" t="s">
        <v>14152</v>
      </c>
      <c r="C5422" s="1" t="s">
        <v>14153</v>
      </c>
      <c r="D5422" s="1" t="s">
        <v>123</v>
      </c>
      <c r="E5422" s="1" t="s">
        <v>194</v>
      </c>
      <c r="F5422" s="1">
        <v>0</v>
      </c>
      <c r="G5422" s="2">
        <v>42519</v>
      </c>
      <c r="H5422" s="1" t="s">
        <v>22</v>
      </c>
      <c r="I5422" s="1" t="s">
        <v>23</v>
      </c>
      <c r="J5422" s="1" t="s">
        <v>2522</v>
      </c>
      <c r="K5422" s="1"/>
      <c r="L5422" s="1" t="s">
        <v>24</v>
      </c>
      <c r="M5422" s="3">
        <v>75813.710000000006</v>
      </c>
      <c r="N5422" s="3">
        <v>76263.33</v>
      </c>
      <c r="O5422" s="3">
        <v>47521.67</v>
      </c>
      <c r="P5422" s="1" t="s">
        <v>32</v>
      </c>
      <c r="Q5422" s="3">
        <v>123785</v>
      </c>
      <c r="R5422" s="1" t="str">
        <f t="shared" si="254"/>
        <v>2016-05</v>
      </c>
      <c r="S5422" s="1" t="str">
        <f t="shared" si="252"/>
        <v/>
      </c>
      <c r="T5422" s="3">
        <f t="shared" si="253"/>
        <v>47521.67</v>
      </c>
    </row>
    <row r="5423" spans="1:20" x14ac:dyDescent="0.25">
      <c r="A5423" s="1" t="s">
        <v>14154</v>
      </c>
      <c r="B5423" s="1" t="s">
        <v>14155</v>
      </c>
      <c r="C5423" s="1" t="s">
        <v>14156</v>
      </c>
      <c r="D5423" s="1" t="s">
        <v>123</v>
      </c>
      <c r="E5423" s="1" t="s">
        <v>194</v>
      </c>
      <c r="F5423" s="1">
        <v>0</v>
      </c>
      <c r="G5423" s="2">
        <v>44452</v>
      </c>
      <c r="H5423" s="1" t="s">
        <v>30</v>
      </c>
      <c r="I5423" s="1" t="s">
        <v>23</v>
      </c>
      <c r="J5423" s="1" t="s">
        <v>1073</v>
      </c>
      <c r="K5423" s="1"/>
      <c r="L5423" s="1" t="s">
        <v>24</v>
      </c>
      <c r="M5423" s="3">
        <v>49946.21</v>
      </c>
      <c r="N5423" s="3">
        <v>47211.65</v>
      </c>
      <c r="O5423" s="3">
        <v>27705.86</v>
      </c>
      <c r="P5423" s="1">
        <v>225</v>
      </c>
      <c r="Q5423" s="3">
        <v>75142.509999999995</v>
      </c>
      <c r="R5423" s="1" t="str">
        <f t="shared" si="254"/>
        <v>2021-09</v>
      </c>
      <c r="S5423" s="1" t="str">
        <f t="shared" si="252"/>
        <v/>
      </c>
      <c r="T5423" s="3">
        <f t="shared" si="253"/>
        <v>27930.86</v>
      </c>
    </row>
    <row r="5424" spans="1:20" x14ac:dyDescent="0.25">
      <c r="A5424" s="1" t="s">
        <v>14157</v>
      </c>
      <c r="B5424" s="1" t="s">
        <v>14158</v>
      </c>
      <c r="C5424" s="1" t="s">
        <v>14159</v>
      </c>
      <c r="D5424" s="1" t="s">
        <v>52</v>
      </c>
      <c r="E5424" s="1" t="s">
        <v>14160</v>
      </c>
      <c r="F5424" s="1">
        <v>0</v>
      </c>
      <c r="G5424" s="2">
        <v>42016</v>
      </c>
      <c r="H5424" s="1" t="s">
        <v>30</v>
      </c>
      <c r="I5424" s="1" t="s">
        <v>31</v>
      </c>
      <c r="J5424" s="2">
        <v>42339</v>
      </c>
      <c r="K5424" s="2">
        <v>44883</v>
      </c>
      <c r="L5424" s="1" t="s">
        <v>42</v>
      </c>
      <c r="M5424" s="3">
        <v>57999.97</v>
      </c>
      <c r="N5424" s="3">
        <v>51562.11</v>
      </c>
      <c r="O5424" s="1">
        <v>390.38</v>
      </c>
      <c r="P5424" s="1" t="s">
        <v>32</v>
      </c>
      <c r="Q5424" s="3">
        <v>51952.49</v>
      </c>
      <c r="R5424" s="1" t="str">
        <f t="shared" si="254"/>
        <v>2015-01</v>
      </c>
      <c r="S5424" s="1" t="str">
        <f t="shared" si="252"/>
        <v>2022-11</v>
      </c>
      <c r="T5424" s="3">
        <f t="shared" si="253"/>
        <v>390.38</v>
      </c>
    </row>
    <row r="5425" spans="1:20" x14ac:dyDescent="0.25">
      <c r="A5425" s="1" t="s">
        <v>14161</v>
      </c>
      <c r="B5425" s="1" t="s">
        <v>14162</v>
      </c>
      <c r="C5425" s="1" t="s">
        <v>14163</v>
      </c>
      <c r="D5425" s="1" t="s">
        <v>39</v>
      </c>
      <c r="E5425" s="1" t="s">
        <v>40</v>
      </c>
      <c r="F5425" s="1">
        <v>0</v>
      </c>
      <c r="G5425" s="2">
        <v>44901</v>
      </c>
      <c r="H5425" s="1" t="s">
        <v>22</v>
      </c>
      <c r="I5425" s="1" t="s">
        <v>31</v>
      </c>
      <c r="J5425" s="1" t="s">
        <v>732</v>
      </c>
      <c r="K5425" s="1"/>
      <c r="L5425" s="1" t="s">
        <v>24</v>
      </c>
      <c r="M5425" s="3">
        <v>34944</v>
      </c>
      <c r="N5425" s="3">
        <v>6517.5</v>
      </c>
      <c r="O5425" s="1" t="s">
        <v>32</v>
      </c>
      <c r="P5425" s="1" t="s">
        <v>32</v>
      </c>
      <c r="Q5425" s="3">
        <v>6517.5</v>
      </c>
      <c r="R5425" s="1" t="str">
        <f t="shared" si="254"/>
        <v>2022-12</v>
      </c>
      <c r="S5425" s="1" t="str">
        <f t="shared" si="252"/>
        <v/>
      </c>
      <c r="T5425" s="3">
        <f t="shared" si="253"/>
        <v>0</v>
      </c>
    </row>
    <row r="5426" spans="1:20" x14ac:dyDescent="0.25">
      <c r="A5426" s="1" t="s">
        <v>14164</v>
      </c>
      <c r="B5426" s="1" t="s">
        <v>14165</v>
      </c>
      <c r="C5426" s="1" t="s">
        <v>14166</v>
      </c>
      <c r="D5426" s="1" t="s">
        <v>623</v>
      </c>
      <c r="E5426" s="1" t="s">
        <v>821</v>
      </c>
      <c r="F5426" s="1">
        <v>0</v>
      </c>
      <c r="G5426" s="2">
        <v>44361</v>
      </c>
      <c r="H5426" s="1" t="s">
        <v>22</v>
      </c>
      <c r="I5426" s="1" t="s">
        <v>31</v>
      </c>
      <c r="J5426" s="1" t="s">
        <v>2000</v>
      </c>
      <c r="K5426" s="2">
        <v>44713</v>
      </c>
      <c r="L5426" s="1" t="s">
        <v>42</v>
      </c>
      <c r="M5426" s="3">
        <v>43668.77</v>
      </c>
      <c r="N5426" s="3">
        <v>19089.689999999999</v>
      </c>
      <c r="O5426" s="1" t="s">
        <v>32</v>
      </c>
      <c r="P5426" s="1" t="s">
        <v>32</v>
      </c>
      <c r="Q5426" s="3">
        <v>19089.689999999999</v>
      </c>
      <c r="R5426" s="1" t="str">
        <f t="shared" si="254"/>
        <v>2021-06</v>
      </c>
      <c r="S5426" s="1" t="str">
        <f t="shared" si="252"/>
        <v>2022-06</v>
      </c>
      <c r="T5426" s="3">
        <f t="shared" si="253"/>
        <v>0</v>
      </c>
    </row>
    <row r="5427" spans="1:20" x14ac:dyDescent="0.25">
      <c r="A5427" s="1" t="s">
        <v>553</v>
      </c>
      <c r="B5427" s="1" t="s">
        <v>14167</v>
      </c>
      <c r="C5427" s="1" t="s">
        <v>14168</v>
      </c>
      <c r="D5427" s="1" t="s">
        <v>113</v>
      </c>
      <c r="E5427" s="1" t="s">
        <v>914</v>
      </c>
      <c r="F5427" s="1">
        <v>0</v>
      </c>
      <c r="G5427" s="2">
        <v>44634</v>
      </c>
      <c r="H5427" s="1" t="s">
        <v>30</v>
      </c>
      <c r="I5427" s="1" t="s">
        <v>23</v>
      </c>
      <c r="J5427" s="1" t="s">
        <v>1343</v>
      </c>
      <c r="K5427" s="2">
        <v>44670</v>
      </c>
      <c r="L5427" s="1" t="s">
        <v>42</v>
      </c>
      <c r="M5427" s="3">
        <v>37513.629999999997</v>
      </c>
      <c r="N5427" s="3">
        <v>2613.42</v>
      </c>
      <c r="O5427" s="1" t="s">
        <v>32</v>
      </c>
      <c r="P5427" s="1" t="s">
        <v>32</v>
      </c>
      <c r="Q5427" s="3">
        <v>2613.42</v>
      </c>
      <c r="R5427" s="1" t="str">
        <f t="shared" si="254"/>
        <v>2022-03</v>
      </c>
      <c r="S5427" s="1" t="str">
        <f t="shared" si="252"/>
        <v>2022-04</v>
      </c>
      <c r="T5427" s="3">
        <f t="shared" si="253"/>
        <v>0</v>
      </c>
    </row>
    <row r="5428" spans="1:20" x14ac:dyDescent="0.25">
      <c r="A5428" s="1" t="s">
        <v>14169</v>
      </c>
      <c r="B5428" s="1" t="s">
        <v>14167</v>
      </c>
      <c r="C5428" s="1" t="s">
        <v>14170</v>
      </c>
      <c r="D5428" s="1" t="s">
        <v>70</v>
      </c>
      <c r="E5428" s="1" t="s">
        <v>96</v>
      </c>
      <c r="F5428" s="1">
        <v>0</v>
      </c>
      <c r="G5428" s="2">
        <v>44733</v>
      </c>
      <c r="H5428" s="1" t="s">
        <v>22</v>
      </c>
      <c r="I5428" s="1" t="s">
        <v>31</v>
      </c>
      <c r="J5428" s="1" t="s">
        <v>653</v>
      </c>
      <c r="K5428" s="2">
        <v>44784</v>
      </c>
      <c r="L5428" s="1" t="s">
        <v>42</v>
      </c>
      <c r="M5428" s="3">
        <v>20800</v>
      </c>
      <c r="N5428" s="3">
        <v>1497.5</v>
      </c>
      <c r="O5428" s="1" t="s">
        <v>32</v>
      </c>
      <c r="P5428" s="1">
        <v>100</v>
      </c>
      <c r="Q5428" s="3">
        <v>1597.5</v>
      </c>
      <c r="R5428" s="1" t="str">
        <f t="shared" si="254"/>
        <v>2022-06</v>
      </c>
      <c r="S5428" s="1" t="str">
        <f t="shared" si="252"/>
        <v>2022-08</v>
      </c>
      <c r="T5428" s="3">
        <f t="shared" si="253"/>
        <v>100</v>
      </c>
    </row>
    <row r="5429" spans="1:20" x14ac:dyDescent="0.25">
      <c r="A5429" s="1" t="s">
        <v>14171</v>
      </c>
      <c r="B5429" s="1" t="s">
        <v>14172</v>
      </c>
      <c r="C5429" s="1" t="s">
        <v>14173</v>
      </c>
      <c r="D5429" s="1" t="s">
        <v>76</v>
      </c>
      <c r="E5429" s="1" t="s">
        <v>14174</v>
      </c>
      <c r="F5429" s="1">
        <v>0</v>
      </c>
      <c r="G5429" s="2">
        <v>44151</v>
      </c>
      <c r="H5429" s="1" t="s">
        <v>22</v>
      </c>
      <c r="I5429" s="1" t="s">
        <v>23</v>
      </c>
      <c r="J5429" s="1" t="s">
        <v>500</v>
      </c>
      <c r="K5429" s="1"/>
      <c r="L5429" s="1" t="s">
        <v>24</v>
      </c>
      <c r="M5429" s="3">
        <v>52500.03</v>
      </c>
      <c r="N5429" s="3">
        <v>53653.1</v>
      </c>
      <c r="O5429" s="1" t="s">
        <v>32</v>
      </c>
      <c r="P5429" s="1" t="s">
        <v>32</v>
      </c>
      <c r="Q5429" s="3">
        <v>53653.1</v>
      </c>
      <c r="R5429" s="1" t="str">
        <f t="shared" si="254"/>
        <v>2020-11</v>
      </c>
      <c r="S5429" s="1" t="str">
        <f t="shared" si="252"/>
        <v/>
      </c>
      <c r="T5429" s="3">
        <f t="shared" si="253"/>
        <v>0</v>
      </c>
    </row>
    <row r="5430" spans="1:20" x14ac:dyDescent="0.25">
      <c r="A5430" s="1" t="s">
        <v>1212</v>
      </c>
      <c r="B5430" s="1" t="s">
        <v>14175</v>
      </c>
      <c r="C5430" s="1" t="s">
        <v>14176</v>
      </c>
      <c r="D5430" s="1" t="s">
        <v>76</v>
      </c>
      <c r="E5430" s="1" t="s">
        <v>858</v>
      </c>
      <c r="F5430" s="1">
        <v>0</v>
      </c>
      <c r="G5430" s="2">
        <v>42240</v>
      </c>
      <c r="H5430" s="1" t="s">
        <v>30</v>
      </c>
      <c r="I5430" s="1" t="s">
        <v>31</v>
      </c>
      <c r="J5430" s="2">
        <v>42250</v>
      </c>
      <c r="K5430" s="1"/>
      <c r="L5430" s="1" t="s">
        <v>24</v>
      </c>
      <c r="M5430" s="3">
        <v>34746.400000000001</v>
      </c>
      <c r="N5430" s="3">
        <v>35613.730000000003</v>
      </c>
      <c r="O5430" s="1" t="s">
        <v>32</v>
      </c>
      <c r="P5430" s="1" t="s">
        <v>32</v>
      </c>
      <c r="Q5430" s="3">
        <v>35613.730000000003</v>
      </c>
      <c r="R5430" s="1" t="str">
        <f t="shared" si="254"/>
        <v>2015-08</v>
      </c>
      <c r="S5430" s="1" t="str">
        <f t="shared" si="252"/>
        <v/>
      </c>
      <c r="T5430" s="3">
        <f t="shared" si="253"/>
        <v>0</v>
      </c>
    </row>
    <row r="5431" spans="1:20" x14ac:dyDescent="0.25">
      <c r="A5431" s="1" t="s">
        <v>5146</v>
      </c>
      <c r="B5431" s="1" t="s">
        <v>14177</v>
      </c>
      <c r="C5431" s="1" t="s">
        <v>14178</v>
      </c>
      <c r="D5431" s="1" t="s">
        <v>123</v>
      </c>
      <c r="E5431" s="1" t="s">
        <v>194</v>
      </c>
      <c r="F5431" s="1">
        <v>0</v>
      </c>
      <c r="G5431" s="2">
        <v>33826</v>
      </c>
      <c r="H5431" s="1" t="s">
        <v>30</v>
      </c>
      <c r="I5431" s="1" t="s">
        <v>31</v>
      </c>
      <c r="J5431" s="2">
        <v>33885</v>
      </c>
      <c r="K5431" s="1"/>
      <c r="L5431" s="1" t="s">
        <v>24</v>
      </c>
      <c r="M5431" s="3">
        <v>80262.210000000006</v>
      </c>
      <c r="N5431" s="3">
        <v>79315.520000000004</v>
      </c>
      <c r="O5431" s="3">
        <v>15280.35</v>
      </c>
      <c r="P5431" s="1">
        <v>125</v>
      </c>
      <c r="Q5431" s="3">
        <v>94720.87</v>
      </c>
      <c r="R5431" s="1" t="str">
        <f t="shared" si="254"/>
        <v>1992-08</v>
      </c>
      <c r="S5431" s="1" t="str">
        <f t="shared" si="252"/>
        <v/>
      </c>
      <c r="T5431" s="3">
        <f t="shared" si="253"/>
        <v>15405.35</v>
      </c>
    </row>
    <row r="5432" spans="1:20" x14ac:dyDescent="0.25">
      <c r="A5432" s="1" t="s">
        <v>13280</v>
      </c>
      <c r="B5432" s="1" t="s">
        <v>14179</v>
      </c>
      <c r="C5432" s="1" t="s">
        <v>14180</v>
      </c>
      <c r="D5432" s="1" t="s">
        <v>70</v>
      </c>
      <c r="E5432" s="1" t="s">
        <v>174</v>
      </c>
      <c r="F5432" s="1">
        <v>0</v>
      </c>
      <c r="G5432" s="2">
        <v>38516</v>
      </c>
      <c r="H5432" s="1" t="s">
        <v>22</v>
      </c>
      <c r="I5432" s="1" t="s">
        <v>31</v>
      </c>
      <c r="J5432" s="1" t="s">
        <v>8518</v>
      </c>
      <c r="K5432" s="1"/>
      <c r="L5432" s="1" t="s">
        <v>24</v>
      </c>
      <c r="M5432" s="3">
        <v>86778.43</v>
      </c>
      <c r="N5432" s="3">
        <v>91575.11</v>
      </c>
      <c r="O5432" s="3">
        <v>3134.24</v>
      </c>
      <c r="P5432" s="1">
        <v>125</v>
      </c>
      <c r="Q5432" s="3">
        <v>94834.35</v>
      </c>
      <c r="R5432" s="1" t="str">
        <f t="shared" si="254"/>
        <v>2005-06</v>
      </c>
      <c r="S5432" s="1" t="str">
        <f t="shared" si="252"/>
        <v/>
      </c>
      <c r="T5432" s="3">
        <f t="shared" si="253"/>
        <v>3259.24</v>
      </c>
    </row>
    <row r="5433" spans="1:20" x14ac:dyDescent="0.25">
      <c r="A5433" s="1" t="s">
        <v>14181</v>
      </c>
      <c r="B5433" s="1" t="s">
        <v>14179</v>
      </c>
      <c r="C5433" s="1" t="s">
        <v>14182</v>
      </c>
      <c r="D5433" s="1" t="s">
        <v>70</v>
      </c>
      <c r="E5433" s="1" t="s">
        <v>174</v>
      </c>
      <c r="F5433" s="1">
        <v>0</v>
      </c>
      <c r="G5433" s="2">
        <v>38278</v>
      </c>
      <c r="H5433" s="1" t="s">
        <v>30</v>
      </c>
      <c r="I5433" s="1" t="s">
        <v>31</v>
      </c>
      <c r="J5433" s="1" t="s">
        <v>4807</v>
      </c>
      <c r="K5433" s="1"/>
      <c r="L5433" s="1" t="s">
        <v>24</v>
      </c>
      <c r="M5433" s="3">
        <v>77388.06</v>
      </c>
      <c r="N5433" s="3">
        <v>77078.460000000006</v>
      </c>
      <c r="O5433" s="1">
        <v>93.01</v>
      </c>
      <c r="P5433" s="1" t="s">
        <v>32</v>
      </c>
      <c r="Q5433" s="3">
        <v>77171.47</v>
      </c>
      <c r="R5433" s="1" t="str">
        <f t="shared" si="254"/>
        <v>2004-10</v>
      </c>
      <c r="S5433" s="1" t="str">
        <f t="shared" si="252"/>
        <v/>
      </c>
      <c r="T5433" s="3">
        <f t="shared" si="253"/>
        <v>93.01</v>
      </c>
    </row>
    <row r="5434" spans="1:20" x14ac:dyDescent="0.25">
      <c r="A5434" s="1" t="s">
        <v>6179</v>
      </c>
      <c r="B5434" s="1" t="s">
        <v>14179</v>
      </c>
      <c r="C5434" s="1" t="s">
        <v>14183</v>
      </c>
      <c r="D5434" s="1" t="s">
        <v>82</v>
      </c>
      <c r="E5434" s="1" t="s">
        <v>4533</v>
      </c>
      <c r="F5434" s="1">
        <v>0</v>
      </c>
      <c r="G5434" s="2">
        <v>44725</v>
      </c>
      <c r="H5434" s="1" t="s">
        <v>22</v>
      </c>
      <c r="I5434" s="1" t="s">
        <v>31</v>
      </c>
      <c r="J5434" s="1" t="s">
        <v>2343</v>
      </c>
      <c r="K5434" s="1"/>
      <c r="L5434" s="1" t="s">
        <v>24</v>
      </c>
      <c r="M5434" s="3">
        <v>54999.98</v>
      </c>
      <c r="N5434" s="3">
        <v>29182.9</v>
      </c>
      <c r="O5434" s="1">
        <v>105.77</v>
      </c>
      <c r="P5434" s="1">
        <v>100</v>
      </c>
      <c r="Q5434" s="3">
        <v>29388.67</v>
      </c>
      <c r="R5434" s="1" t="str">
        <f t="shared" si="254"/>
        <v>2022-06</v>
      </c>
      <c r="S5434" s="1" t="str">
        <f t="shared" si="252"/>
        <v/>
      </c>
      <c r="T5434" s="3">
        <f t="shared" si="253"/>
        <v>205.76999999999998</v>
      </c>
    </row>
    <row r="5435" spans="1:20" x14ac:dyDescent="0.25">
      <c r="A5435" s="1" t="s">
        <v>6597</v>
      </c>
      <c r="B5435" s="1" t="s">
        <v>14179</v>
      </c>
      <c r="C5435" s="1" t="s">
        <v>14184</v>
      </c>
      <c r="D5435" s="1" t="s">
        <v>1475</v>
      </c>
      <c r="E5435" s="1" t="s">
        <v>1258</v>
      </c>
      <c r="F5435" s="1">
        <v>0</v>
      </c>
      <c r="G5435" s="2">
        <v>44760</v>
      </c>
      <c r="H5435" s="1" t="s">
        <v>22</v>
      </c>
      <c r="I5435" s="1" t="s">
        <v>31</v>
      </c>
      <c r="J5435" s="1" t="s">
        <v>586</v>
      </c>
      <c r="K5435" s="1"/>
      <c r="L5435" s="1" t="s">
        <v>24</v>
      </c>
      <c r="M5435" s="3">
        <v>54999.98</v>
      </c>
      <c r="N5435" s="3">
        <v>23269.4</v>
      </c>
      <c r="O5435" s="1" t="s">
        <v>32</v>
      </c>
      <c r="P5435" s="1">
        <v>100</v>
      </c>
      <c r="Q5435" s="3">
        <v>23369.4</v>
      </c>
      <c r="R5435" s="1" t="str">
        <f t="shared" si="254"/>
        <v>2022-07</v>
      </c>
      <c r="S5435" s="1" t="str">
        <f t="shared" si="252"/>
        <v/>
      </c>
      <c r="T5435" s="3">
        <f t="shared" si="253"/>
        <v>100</v>
      </c>
    </row>
    <row r="5436" spans="1:20" x14ac:dyDescent="0.25">
      <c r="A5436" s="1" t="s">
        <v>369</v>
      </c>
      <c r="B5436" s="1" t="s">
        <v>14179</v>
      </c>
      <c r="C5436" s="1" t="s">
        <v>14185</v>
      </c>
      <c r="D5436" s="1" t="s">
        <v>20</v>
      </c>
      <c r="E5436" s="1" t="s">
        <v>4218</v>
      </c>
      <c r="F5436" s="1">
        <v>0</v>
      </c>
      <c r="G5436" s="2">
        <v>44481</v>
      </c>
      <c r="H5436" s="1" t="s">
        <v>30</v>
      </c>
      <c r="I5436" s="1" t="s">
        <v>31</v>
      </c>
      <c r="J5436" s="2">
        <v>44540</v>
      </c>
      <c r="K5436" s="1"/>
      <c r="L5436" s="1" t="s">
        <v>24</v>
      </c>
      <c r="M5436" s="3">
        <v>29120</v>
      </c>
      <c r="N5436" s="3">
        <v>29922.01</v>
      </c>
      <c r="O5436" s="3">
        <v>1598.49</v>
      </c>
      <c r="P5436" s="1">
        <v>125</v>
      </c>
      <c r="Q5436" s="3">
        <v>31645.5</v>
      </c>
      <c r="R5436" s="1" t="str">
        <f t="shared" si="254"/>
        <v>2021-10</v>
      </c>
      <c r="S5436" s="1" t="str">
        <f t="shared" si="252"/>
        <v/>
      </c>
      <c r="T5436" s="3">
        <f t="shared" si="253"/>
        <v>1723.49</v>
      </c>
    </row>
    <row r="5437" spans="1:20" x14ac:dyDescent="0.25">
      <c r="A5437" s="1" t="s">
        <v>14186</v>
      </c>
      <c r="B5437" s="1" t="s">
        <v>14187</v>
      </c>
      <c r="C5437" s="1" t="s">
        <v>14188</v>
      </c>
      <c r="D5437" s="1" t="s">
        <v>237</v>
      </c>
      <c r="E5437" s="1" t="s">
        <v>1491</v>
      </c>
      <c r="F5437" s="1">
        <v>0</v>
      </c>
      <c r="G5437" s="2">
        <v>35828</v>
      </c>
      <c r="H5437" s="1" t="s">
        <v>30</v>
      </c>
      <c r="I5437" s="1" t="s">
        <v>31</v>
      </c>
      <c r="J5437" s="2">
        <v>35828</v>
      </c>
      <c r="K5437" s="1"/>
      <c r="L5437" s="1" t="s">
        <v>24</v>
      </c>
      <c r="M5437" s="3">
        <v>38506.42</v>
      </c>
      <c r="N5437" s="3">
        <v>38180.959999999999</v>
      </c>
      <c r="O5437" s="1" t="s">
        <v>32</v>
      </c>
      <c r="P5437" s="3">
        <v>1472.72</v>
      </c>
      <c r="Q5437" s="3">
        <v>39653.68</v>
      </c>
      <c r="R5437" s="1" t="str">
        <f t="shared" si="254"/>
        <v>1998-02</v>
      </c>
      <c r="S5437" s="1" t="str">
        <f t="shared" si="252"/>
        <v/>
      </c>
      <c r="T5437" s="3">
        <f t="shared" si="253"/>
        <v>1472.72</v>
      </c>
    </row>
    <row r="5438" spans="1:20" x14ac:dyDescent="0.25">
      <c r="A5438" s="1" t="s">
        <v>6186</v>
      </c>
      <c r="B5438" s="1" t="s">
        <v>14189</v>
      </c>
      <c r="C5438" s="1" t="s">
        <v>14190</v>
      </c>
      <c r="D5438" s="1" t="s">
        <v>52</v>
      </c>
      <c r="E5438" s="1" t="s">
        <v>780</v>
      </c>
      <c r="F5438" s="1">
        <v>0</v>
      </c>
      <c r="G5438" s="2">
        <v>42100</v>
      </c>
      <c r="H5438" s="1" t="s">
        <v>30</v>
      </c>
      <c r="I5438" s="1" t="s">
        <v>31</v>
      </c>
      <c r="J5438" s="2">
        <v>42159</v>
      </c>
      <c r="K5438" s="1"/>
      <c r="L5438" s="1" t="s">
        <v>24</v>
      </c>
      <c r="M5438" s="3">
        <v>49419.34</v>
      </c>
      <c r="N5438" s="3">
        <v>49418.33</v>
      </c>
      <c r="O5438" s="1">
        <v>665.26</v>
      </c>
      <c r="P5438" s="1" t="s">
        <v>32</v>
      </c>
      <c r="Q5438" s="3">
        <v>50083.59</v>
      </c>
      <c r="R5438" s="1" t="str">
        <f t="shared" si="254"/>
        <v>2015-04</v>
      </c>
      <c r="S5438" s="1" t="str">
        <f t="shared" si="252"/>
        <v/>
      </c>
      <c r="T5438" s="3">
        <f t="shared" si="253"/>
        <v>665.26</v>
      </c>
    </row>
    <row r="5439" spans="1:20" x14ac:dyDescent="0.25">
      <c r="A5439" s="1" t="s">
        <v>14191</v>
      </c>
      <c r="B5439" s="1" t="s">
        <v>14192</v>
      </c>
      <c r="C5439" s="1" t="s">
        <v>14193</v>
      </c>
      <c r="D5439" s="1" t="s">
        <v>20</v>
      </c>
      <c r="E5439" s="1" t="s">
        <v>21</v>
      </c>
      <c r="F5439" s="1">
        <v>0</v>
      </c>
      <c r="G5439" s="2">
        <v>38432</v>
      </c>
      <c r="H5439" s="1" t="s">
        <v>22</v>
      </c>
      <c r="I5439" s="1" t="s">
        <v>31</v>
      </c>
      <c r="J5439" s="1" t="s">
        <v>10103</v>
      </c>
      <c r="K5439" s="1"/>
      <c r="L5439" s="1" t="s">
        <v>24</v>
      </c>
      <c r="M5439" s="3">
        <v>41581.07</v>
      </c>
      <c r="N5439" s="3">
        <v>36797.19</v>
      </c>
      <c r="O5439" s="3">
        <v>4539.62</v>
      </c>
      <c r="P5439" s="1">
        <v>125</v>
      </c>
      <c r="Q5439" s="3">
        <v>41461.81</v>
      </c>
      <c r="R5439" s="1" t="str">
        <f t="shared" si="254"/>
        <v>2005-03</v>
      </c>
      <c r="S5439" s="1" t="str">
        <f t="shared" si="252"/>
        <v/>
      </c>
      <c r="T5439" s="3">
        <f t="shared" si="253"/>
        <v>4664.62</v>
      </c>
    </row>
    <row r="5440" spans="1:20" x14ac:dyDescent="0.25">
      <c r="A5440" s="1" t="s">
        <v>14194</v>
      </c>
      <c r="B5440" s="1" t="s">
        <v>14195</v>
      </c>
      <c r="C5440" s="1" t="s">
        <v>14196</v>
      </c>
      <c r="D5440" s="1" t="s">
        <v>52</v>
      </c>
      <c r="E5440" s="1" t="s">
        <v>14197</v>
      </c>
      <c r="F5440" s="1">
        <v>0</v>
      </c>
      <c r="G5440" s="2">
        <v>44599</v>
      </c>
      <c r="H5440" s="1" t="s">
        <v>22</v>
      </c>
      <c r="I5440" s="1" t="s">
        <v>31</v>
      </c>
      <c r="J5440" s="2">
        <v>44744</v>
      </c>
      <c r="K5440" s="2">
        <v>44678</v>
      </c>
      <c r="L5440" s="1" t="s">
        <v>42</v>
      </c>
      <c r="M5440" s="3">
        <v>14560</v>
      </c>
      <c r="N5440" s="3">
        <v>1342.5</v>
      </c>
      <c r="O5440" s="1" t="s">
        <v>32</v>
      </c>
      <c r="P5440" s="1" t="s">
        <v>32</v>
      </c>
      <c r="Q5440" s="3">
        <v>1342.5</v>
      </c>
      <c r="R5440" s="1" t="str">
        <f t="shared" si="254"/>
        <v>2022-02</v>
      </c>
      <c r="S5440" s="1" t="str">
        <f t="shared" si="252"/>
        <v>2022-04</v>
      </c>
      <c r="T5440" s="3">
        <f t="shared" si="253"/>
        <v>0</v>
      </c>
    </row>
    <row r="5441" spans="1:20" x14ac:dyDescent="0.25">
      <c r="A5441" s="1" t="s">
        <v>14198</v>
      </c>
      <c r="B5441" s="1" t="s">
        <v>14199</v>
      </c>
      <c r="C5441" s="1" t="s">
        <v>14200</v>
      </c>
      <c r="D5441" s="1" t="s">
        <v>70</v>
      </c>
      <c r="E5441" s="1" t="s">
        <v>169</v>
      </c>
      <c r="F5441" s="1">
        <v>0</v>
      </c>
      <c r="G5441" s="2">
        <v>43977</v>
      </c>
      <c r="H5441" s="1" t="s">
        <v>22</v>
      </c>
      <c r="I5441" s="1" t="s">
        <v>31</v>
      </c>
      <c r="J5441" s="1" t="s">
        <v>2398</v>
      </c>
      <c r="K5441" s="1"/>
      <c r="L5441" s="1" t="s">
        <v>24</v>
      </c>
      <c r="M5441" s="3">
        <v>46000.03</v>
      </c>
      <c r="N5441" s="3">
        <v>46557.2</v>
      </c>
      <c r="O5441" s="3">
        <v>2492.19</v>
      </c>
      <c r="P5441" s="1" t="s">
        <v>32</v>
      </c>
      <c r="Q5441" s="3">
        <v>49049.39</v>
      </c>
      <c r="R5441" s="1" t="str">
        <f t="shared" si="254"/>
        <v>2020-05</v>
      </c>
      <c r="S5441" s="1" t="str">
        <f t="shared" si="252"/>
        <v/>
      </c>
      <c r="T5441" s="3">
        <f t="shared" si="253"/>
        <v>2492.19</v>
      </c>
    </row>
    <row r="5442" spans="1:20" x14ac:dyDescent="0.25">
      <c r="A5442" s="1" t="s">
        <v>1393</v>
      </c>
      <c r="B5442" s="1" t="s">
        <v>14201</v>
      </c>
      <c r="C5442" s="1" t="s">
        <v>14202</v>
      </c>
      <c r="D5442" s="1" t="s">
        <v>52</v>
      </c>
      <c r="E5442" s="1" t="s">
        <v>14160</v>
      </c>
      <c r="F5442" s="1">
        <v>0</v>
      </c>
      <c r="G5442" s="2">
        <v>44417</v>
      </c>
      <c r="H5442" s="1" t="s">
        <v>30</v>
      </c>
      <c r="I5442" s="1" t="s">
        <v>31</v>
      </c>
      <c r="J5442" s="2">
        <v>44447</v>
      </c>
      <c r="K5442" s="1"/>
      <c r="L5442" s="1" t="s">
        <v>24</v>
      </c>
      <c r="M5442" s="3">
        <v>50000.08</v>
      </c>
      <c r="N5442" s="3">
        <v>46346.27</v>
      </c>
      <c r="O5442" s="1">
        <v>901.4</v>
      </c>
      <c r="P5442" s="1" t="s">
        <v>32</v>
      </c>
      <c r="Q5442" s="3">
        <v>47247.67</v>
      </c>
      <c r="R5442" s="1" t="str">
        <f t="shared" si="254"/>
        <v>2021-08</v>
      </c>
      <c r="S5442" s="1" t="str">
        <f t="shared" ref="S5442:S5505" si="255">IF(OR(ISBLANK(K5442), K5442=0), "", TEXT(K5442, "yyyy-mm"))</f>
        <v/>
      </c>
      <c r="T5442" s="3">
        <f t="shared" ref="T5442:T5505" si="256">IFERROR(VALUE(SUBSTITUTE(O5442, ",", "")), 0) + IFERROR(VALUE(SUBSTITUTE(P5442, ",", "")), 0)</f>
        <v>901.4</v>
      </c>
    </row>
    <row r="5443" spans="1:20" x14ac:dyDescent="0.25">
      <c r="A5443" s="1" t="s">
        <v>14203</v>
      </c>
      <c r="B5443" s="1" t="s">
        <v>14204</v>
      </c>
      <c r="C5443" s="1" t="s">
        <v>14205</v>
      </c>
      <c r="D5443" s="1" t="s">
        <v>82</v>
      </c>
      <c r="E5443" s="1" t="s">
        <v>7418</v>
      </c>
      <c r="F5443" s="1">
        <v>0</v>
      </c>
      <c r="G5443" s="2">
        <v>44368</v>
      </c>
      <c r="H5443" s="1" t="s">
        <v>22</v>
      </c>
      <c r="I5443" s="1" t="s">
        <v>31</v>
      </c>
      <c r="J5443" s="1" t="s">
        <v>1160</v>
      </c>
      <c r="K5443" s="1"/>
      <c r="L5443" s="1" t="s">
        <v>24</v>
      </c>
      <c r="M5443" s="3">
        <v>41600</v>
      </c>
      <c r="N5443" s="3">
        <v>36715.879999999997</v>
      </c>
      <c r="O5443" s="1">
        <v>597.25</v>
      </c>
      <c r="P5443" s="1" t="s">
        <v>32</v>
      </c>
      <c r="Q5443" s="3">
        <v>37313.129999999997</v>
      </c>
      <c r="R5443" s="1" t="str">
        <f t="shared" ref="R5443:R5506" si="257">TEXT(G5443, "yyyy-mm")</f>
        <v>2021-06</v>
      </c>
      <c r="S5443" s="1" t="str">
        <f t="shared" si="255"/>
        <v/>
      </c>
      <c r="T5443" s="3">
        <f t="shared" si="256"/>
        <v>597.25</v>
      </c>
    </row>
    <row r="5444" spans="1:20" x14ac:dyDescent="0.25">
      <c r="A5444" s="1" t="s">
        <v>14206</v>
      </c>
      <c r="B5444" s="1" t="s">
        <v>14207</v>
      </c>
      <c r="C5444" s="1" t="s">
        <v>14208</v>
      </c>
      <c r="D5444" s="1" t="s">
        <v>204</v>
      </c>
      <c r="E5444" s="1" t="s">
        <v>573</v>
      </c>
      <c r="F5444" s="1">
        <v>0</v>
      </c>
      <c r="G5444" s="2">
        <v>39909</v>
      </c>
      <c r="H5444" s="1" t="s">
        <v>22</v>
      </c>
      <c r="I5444" s="1" t="s">
        <v>31</v>
      </c>
      <c r="J5444" s="2">
        <v>39968</v>
      </c>
      <c r="K5444" s="2">
        <v>44894</v>
      </c>
      <c r="L5444" s="1" t="s">
        <v>42</v>
      </c>
      <c r="M5444" s="3">
        <v>43265.46</v>
      </c>
      <c r="N5444" s="3">
        <v>42062.77</v>
      </c>
      <c r="O5444" s="1" t="s">
        <v>32</v>
      </c>
      <c r="P5444" s="1" t="s">
        <v>32</v>
      </c>
      <c r="Q5444" s="3">
        <v>42062.77</v>
      </c>
      <c r="R5444" s="1" t="str">
        <f t="shared" si="257"/>
        <v>2009-04</v>
      </c>
      <c r="S5444" s="1" t="str">
        <f t="shared" si="255"/>
        <v>2022-11</v>
      </c>
      <c r="T5444" s="3">
        <f t="shared" si="256"/>
        <v>0</v>
      </c>
    </row>
    <row r="5445" spans="1:20" x14ac:dyDescent="0.25">
      <c r="A5445" s="1" t="s">
        <v>7341</v>
      </c>
      <c r="B5445" s="1" t="s">
        <v>14209</v>
      </c>
      <c r="C5445" s="1" t="s">
        <v>14210</v>
      </c>
      <c r="D5445" s="1" t="s">
        <v>137</v>
      </c>
      <c r="E5445" s="1" t="s">
        <v>138</v>
      </c>
      <c r="F5445" s="1">
        <v>0</v>
      </c>
      <c r="G5445" s="2">
        <v>36809</v>
      </c>
      <c r="H5445" s="1" t="s">
        <v>22</v>
      </c>
      <c r="I5445" s="1" t="s">
        <v>31</v>
      </c>
      <c r="J5445" s="2">
        <v>36809</v>
      </c>
      <c r="K5445" s="1"/>
      <c r="L5445" s="1" t="s">
        <v>24</v>
      </c>
      <c r="M5445" s="3">
        <v>50017.55</v>
      </c>
      <c r="N5445" s="3">
        <v>54253.42</v>
      </c>
      <c r="O5445" s="3">
        <v>6294.05</v>
      </c>
      <c r="P5445" s="1" t="s">
        <v>32</v>
      </c>
      <c r="Q5445" s="3">
        <v>60547.47</v>
      </c>
      <c r="R5445" s="1" t="str">
        <f t="shared" si="257"/>
        <v>2000-10</v>
      </c>
      <c r="S5445" s="1" t="str">
        <f t="shared" si="255"/>
        <v/>
      </c>
      <c r="T5445" s="3">
        <f t="shared" si="256"/>
        <v>6294.05</v>
      </c>
    </row>
    <row r="5446" spans="1:20" x14ac:dyDescent="0.25">
      <c r="A5446" s="1" t="s">
        <v>14211</v>
      </c>
      <c r="B5446" s="1" t="s">
        <v>14209</v>
      </c>
      <c r="C5446" s="1" t="s">
        <v>14212</v>
      </c>
      <c r="D5446" s="1" t="s">
        <v>70</v>
      </c>
      <c r="E5446" s="1" t="s">
        <v>639</v>
      </c>
      <c r="F5446" s="1">
        <v>0</v>
      </c>
      <c r="G5446" s="2">
        <v>37102</v>
      </c>
      <c r="H5446" s="1" t="s">
        <v>22</v>
      </c>
      <c r="I5446" s="1" t="s">
        <v>31</v>
      </c>
      <c r="J5446" s="2">
        <v>32303</v>
      </c>
      <c r="K5446" s="1"/>
      <c r="L5446" s="1" t="s">
        <v>24</v>
      </c>
      <c r="M5446" s="3">
        <v>37864.74</v>
      </c>
      <c r="N5446" s="3">
        <v>37542.74</v>
      </c>
      <c r="O5446" s="1" t="s">
        <v>32</v>
      </c>
      <c r="P5446" s="1" t="s">
        <v>32</v>
      </c>
      <c r="Q5446" s="3">
        <v>37542.74</v>
      </c>
      <c r="R5446" s="1" t="str">
        <f t="shared" si="257"/>
        <v>2001-07</v>
      </c>
      <c r="S5446" s="1" t="str">
        <f t="shared" si="255"/>
        <v/>
      </c>
      <c r="T5446" s="3">
        <f t="shared" si="256"/>
        <v>0</v>
      </c>
    </row>
    <row r="5447" spans="1:20" x14ac:dyDescent="0.25">
      <c r="A5447" s="1" t="s">
        <v>7587</v>
      </c>
      <c r="B5447" s="1" t="s">
        <v>14213</v>
      </c>
      <c r="C5447" s="1" t="s">
        <v>14214</v>
      </c>
      <c r="D5447" s="1" t="s">
        <v>39</v>
      </c>
      <c r="E5447" s="1" t="s">
        <v>40</v>
      </c>
      <c r="F5447" s="1">
        <v>0</v>
      </c>
      <c r="G5447" s="2">
        <v>44707</v>
      </c>
      <c r="H5447" s="1" t="s">
        <v>30</v>
      </c>
      <c r="I5447" s="1" t="s">
        <v>31</v>
      </c>
      <c r="J5447" s="1" t="s">
        <v>1188</v>
      </c>
      <c r="K5447" s="2">
        <v>44809</v>
      </c>
      <c r="L5447" s="1" t="s">
        <v>42</v>
      </c>
      <c r="M5447" s="3">
        <v>39936</v>
      </c>
      <c r="N5447" s="3">
        <v>3824</v>
      </c>
      <c r="O5447" s="1" t="s">
        <v>32</v>
      </c>
      <c r="P5447" s="1" t="s">
        <v>32</v>
      </c>
      <c r="Q5447" s="3">
        <v>3824</v>
      </c>
      <c r="R5447" s="1" t="str">
        <f t="shared" si="257"/>
        <v>2022-05</v>
      </c>
      <c r="S5447" s="1" t="str">
        <f t="shared" si="255"/>
        <v>2022-09</v>
      </c>
      <c r="T5447" s="3">
        <f t="shared" si="256"/>
        <v>0</v>
      </c>
    </row>
    <row r="5448" spans="1:20" x14ac:dyDescent="0.25">
      <c r="A5448" s="1" t="s">
        <v>14215</v>
      </c>
      <c r="B5448" s="1" t="s">
        <v>14216</v>
      </c>
      <c r="C5448" s="1" t="s">
        <v>14217</v>
      </c>
      <c r="D5448" s="1" t="s">
        <v>498</v>
      </c>
      <c r="E5448" s="1" t="s">
        <v>14218</v>
      </c>
      <c r="F5448" s="1">
        <v>0</v>
      </c>
      <c r="G5448" s="2">
        <v>44690</v>
      </c>
      <c r="H5448" s="1" t="s">
        <v>22</v>
      </c>
      <c r="I5448" s="1" t="s">
        <v>31</v>
      </c>
      <c r="J5448" s="2">
        <v>44809</v>
      </c>
      <c r="K5448" s="1"/>
      <c r="L5448" s="1" t="s">
        <v>24</v>
      </c>
      <c r="M5448" s="3">
        <v>34226.400000000001</v>
      </c>
      <c r="N5448" s="3">
        <v>20930.759999999998</v>
      </c>
      <c r="O5448" s="1">
        <v>641.74</v>
      </c>
      <c r="P5448" s="1">
        <v>125</v>
      </c>
      <c r="Q5448" s="3">
        <v>21697.5</v>
      </c>
      <c r="R5448" s="1" t="str">
        <f t="shared" si="257"/>
        <v>2022-05</v>
      </c>
      <c r="S5448" s="1" t="str">
        <f t="shared" si="255"/>
        <v/>
      </c>
      <c r="T5448" s="3">
        <f t="shared" si="256"/>
        <v>766.74</v>
      </c>
    </row>
    <row r="5449" spans="1:20" x14ac:dyDescent="0.25">
      <c r="A5449" s="1" t="s">
        <v>14219</v>
      </c>
      <c r="B5449" s="1" t="s">
        <v>14220</v>
      </c>
      <c r="C5449" s="1" t="s">
        <v>14221</v>
      </c>
      <c r="D5449" s="1" t="s">
        <v>39</v>
      </c>
      <c r="E5449" s="1" t="s">
        <v>40</v>
      </c>
      <c r="F5449" s="1">
        <v>0</v>
      </c>
      <c r="G5449" s="2">
        <v>44497</v>
      </c>
      <c r="H5449" s="1" t="s">
        <v>22</v>
      </c>
      <c r="I5449" s="1" t="s">
        <v>31</v>
      </c>
      <c r="J5449" s="1" t="s">
        <v>8458</v>
      </c>
      <c r="K5449" s="2">
        <v>44642</v>
      </c>
      <c r="L5449" s="1" t="s">
        <v>42</v>
      </c>
      <c r="M5449" s="3">
        <v>24960</v>
      </c>
      <c r="N5449" s="3">
        <v>1090</v>
      </c>
      <c r="O5449" s="1" t="s">
        <v>32</v>
      </c>
      <c r="P5449" s="1" t="s">
        <v>32</v>
      </c>
      <c r="Q5449" s="3">
        <v>1090</v>
      </c>
      <c r="R5449" s="1" t="str">
        <f t="shared" si="257"/>
        <v>2021-10</v>
      </c>
      <c r="S5449" s="1" t="str">
        <f t="shared" si="255"/>
        <v>2022-03</v>
      </c>
      <c r="T5449" s="3">
        <f t="shared" si="256"/>
        <v>0</v>
      </c>
    </row>
    <row r="5450" spans="1:20" x14ac:dyDescent="0.25">
      <c r="A5450" s="1" t="s">
        <v>14222</v>
      </c>
      <c r="B5450" s="1" t="s">
        <v>14223</v>
      </c>
      <c r="C5450" s="1" t="s">
        <v>14224</v>
      </c>
      <c r="D5450" s="1" t="s">
        <v>28</v>
      </c>
      <c r="E5450" s="1" t="s">
        <v>46</v>
      </c>
      <c r="F5450" s="1">
        <v>0</v>
      </c>
      <c r="G5450" s="2">
        <v>43682</v>
      </c>
      <c r="H5450" s="1" t="s">
        <v>22</v>
      </c>
      <c r="I5450" s="1" t="s">
        <v>31</v>
      </c>
      <c r="J5450" s="2">
        <v>43593</v>
      </c>
      <c r="K5450" s="1"/>
      <c r="L5450" s="1" t="s">
        <v>24</v>
      </c>
      <c r="M5450" s="3">
        <v>54093.31</v>
      </c>
      <c r="N5450" s="3">
        <v>43502.39</v>
      </c>
      <c r="O5450" s="3">
        <v>33948.519999999997</v>
      </c>
      <c r="P5450" s="1">
        <v>125</v>
      </c>
      <c r="Q5450" s="3">
        <v>77575.91</v>
      </c>
      <c r="R5450" s="1" t="str">
        <f t="shared" si="257"/>
        <v>2019-08</v>
      </c>
      <c r="S5450" s="1" t="str">
        <f t="shared" si="255"/>
        <v/>
      </c>
      <c r="T5450" s="3">
        <f t="shared" si="256"/>
        <v>34073.519999999997</v>
      </c>
    </row>
    <row r="5451" spans="1:20" x14ac:dyDescent="0.25">
      <c r="A5451" s="1" t="s">
        <v>13425</v>
      </c>
      <c r="B5451" s="1" t="s">
        <v>14225</v>
      </c>
      <c r="C5451" s="1" t="s">
        <v>14226</v>
      </c>
      <c r="D5451" s="1" t="s">
        <v>52</v>
      </c>
      <c r="E5451" s="1" t="s">
        <v>14227</v>
      </c>
      <c r="F5451" s="1">
        <v>0</v>
      </c>
      <c r="G5451" s="2">
        <v>41484</v>
      </c>
      <c r="H5451" s="1" t="s">
        <v>22</v>
      </c>
      <c r="I5451" s="1" t="s">
        <v>31</v>
      </c>
      <c r="J5451" s="1" t="s">
        <v>14228</v>
      </c>
      <c r="K5451" s="1"/>
      <c r="L5451" s="1" t="s">
        <v>24</v>
      </c>
      <c r="M5451" s="3">
        <v>75000.02</v>
      </c>
      <c r="N5451" s="3">
        <v>74700</v>
      </c>
      <c r="O5451" s="3">
        <v>2118.39</v>
      </c>
      <c r="P5451" s="1" t="s">
        <v>32</v>
      </c>
      <c r="Q5451" s="3">
        <v>76818.39</v>
      </c>
      <c r="R5451" s="1" t="str">
        <f t="shared" si="257"/>
        <v>2013-07</v>
      </c>
      <c r="S5451" s="1" t="str">
        <f t="shared" si="255"/>
        <v/>
      </c>
      <c r="T5451" s="3">
        <f t="shared" si="256"/>
        <v>2118.39</v>
      </c>
    </row>
    <row r="5452" spans="1:20" x14ac:dyDescent="0.25">
      <c r="A5452" s="1" t="s">
        <v>14229</v>
      </c>
      <c r="B5452" s="1" t="s">
        <v>14230</v>
      </c>
      <c r="C5452" s="1" t="s">
        <v>14231</v>
      </c>
      <c r="D5452" s="1" t="s">
        <v>227</v>
      </c>
      <c r="E5452" s="1" t="s">
        <v>1028</v>
      </c>
      <c r="F5452" s="1">
        <v>0</v>
      </c>
      <c r="G5452" s="2">
        <v>44172</v>
      </c>
      <c r="H5452" s="1" t="s">
        <v>22</v>
      </c>
      <c r="I5452" s="1" t="s">
        <v>31</v>
      </c>
      <c r="J5452" s="1" t="s">
        <v>799</v>
      </c>
      <c r="K5452" s="1"/>
      <c r="L5452" s="1" t="s">
        <v>24</v>
      </c>
      <c r="M5452" s="3">
        <v>54999.98</v>
      </c>
      <c r="N5452" s="3">
        <v>53923.12</v>
      </c>
      <c r="O5452" s="1" t="s">
        <v>32</v>
      </c>
      <c r="P5452" s="1" t="s">
        <v>32</v>
      </c>
      <c r="Q5452" s="3">
        <v>53923.12</v>
      </c>
      <c r="R5452" s="1" t="str">
        <f t="shared" si="257"/>
        <v>2020-12</v>
      </c>
      <c r="S5452" s="1" t="str">
        <f t="shared" si="255"/>
        <v/>
      </c>
      <c r="T5452" s="3">
        <f t="shared" si="256"/>
        <v>0</v>
      </c>
    </row>
    <row r="5453" spans="1:20" x14ac:dyDescent="0.25">
      <c r="A5453" s="1" t="s">
        <v>14232</v>
      </c>
      <c r="B5453" s="1" t="s">
        <v>14233</v>
      </c>
      <c r="C5453" s="1" t="s">
        <v>14234</v>
      </c>
      <c r="D5453" s="1" t="s">
        <v>28</v>
      </c>
      <c r="E5453" s="1" t="s">
        <v>46</v>
      </c>
      <c r="F5453" s="1">
        <v>0</v>
      </c>
      <c r="G5453" s="2">
        <v>44830</v>
      </c>
      <c r="H5453" s="1" t="s">
        <v>22</v>
      </c>
      <c r="I5453" s="1" t="s">
        <v>31</v>
      </c>
      <c r="J5453" s="1" t="s">
        <v>310</v>
      </c>
      <c r="K5453" s="1"/>
      <c r="L5453" s="1" t="s">
        <v>24</v>
      </c>
      <c r="M5453" s="3">
        <v>52240.03</v>
      </c>
      <c r="N5453" s="3">
        <v>11251.52</v>
      </c>
      <c r="O5453" s="3">
        <v>2109.66</v>
      </c>
      <c r="P5453" s="1">
        <v>100</v>
      </c>
      <c r="Q5453" s="3">
        <v>13461.18</v>
      </c>
      <c r="R5453" s="1" t="str">
        <f t="shared" si="257"/>
        <v>2022-09</v>
      </c>
      <c r="S5453" s="1" t="str">
        <f t="shared" si="255"/>
        <v/>
      </c>
      <c r="T5453" s="3">
        <f t="shared" si="256"/>
        <v>2209.66</v>
      </c>
    </row>
    <row r="5454" spans="1:20" x14ac:dyDescent="0.25">
      <c r="A5454" s="1" t="s">
        <v>14235</v>
      </c>
      <c r="B5454" s="1" t="s">
        <v>14233</v>
      </c>
      <c r="C5454" s="1" t="s">
        <v>14236</v>
      </c>
      <c r="D5454" s="1" t="s">
        <v>623</v>
      </c>
      <c r="E5454" s="1" t="s">
        <v>1286</v>
      </c>
      <c r="F5454" s="1">
        <v>0</v>
      </c>
      <c r="G5454" s="2">
        <v>42619</v>
      </c>
      <c r="H5454" s="1" t="s">
        <v>30</v>
      </c>
      <c r="I5454" s="1" t="s">
        <v>31</v>
      </c>
      <c r="J5454" s="2">
        <v>42530</v>
      </c>
      <c r="K5454" s="1"/>
      <c r="L5454" s="1" t="s">
        <v>24</v>
      </c>
      <c r="M5454" s="3">
        <v>50999.94</v>
      </c>
      <c r="N5454" s="3">
        <v>46281.32</v>
      </c>
      <c r="O5454" s="1">
        <v>643.07000000000005</v>
      </c>
      <c r="P5454" s="1" t="s">
        <v>32</v>
      </c>
      <c r="Q5454" s="3">
        <v>46924.39</v>
      </c>
      <c r="R5454" s="1" t="str">
        <f t="shared" si="257"/>
        <v>2016-09</v>
      </c>
      <c r="S5454" s="1" t="str">
        <f t="shared" si="255"/>
        <v/>
      </c>
      <c r="T5454" s="3">
        <f t="shared" si="256"/>
        <v>643.07000000000005</v>
      </c>
    </row>
    <row r="5455" spans="1:20" x14ac:dyDescent="0.25">
      <c r="A5455" s="1" t="s">
        <v>14237</v>
      </c>
      <c r="B5455" s="1" t="s">
        <v>14238</v>
      </c>
      <c r="C5455" s="1" t="s">
        <v>14239</v>
      </c>
      <c r="D5455" s="1" t="s">
        <v>20</v>
      </c>
      <c r="E5455" s="1" t="s">
        <v>1053</v>
      </c>
      <c r="F5455" s="1">
        <v>0</v>
      </c>
      <c r="G5455" s="2">
        <v>43487</v>
      </c>
      <c r="H5455" s="1" t="s">
        <v>30</v>
      </c>
      <c r="I5455" s="1" t="s">
        <v>31</v>
      </c>
      <c r="J5455" s="1" t="s">
        <v>457</v>
      </c>
      <c r="K5455" s="1"/>
      <c r="L5455" s="1" t="s">
        <v>24</v>
      </c>
      <c r="M5455" s="3">
        <v>49281.86</v>
      </c>
      <c r="N5455" s="3">
        <v>49142.86</v>
      </c>
      <c r="O5455" s="3">
        <v>1011.86</v>
      </c>
      <c r="P5455" s="1">
        <v>125</v>
      </c>
      <c r="Q5455" s="3">
        <v>50279.72</v>
      </c>
      <c r="R5455" s="1" t="str">
        <f t="shared" si="257"/>
        <v>2019-01</v>
      </c>
      <c r="S5455" s="1" t="str">
        <f t="shared" si="255"/>
        <v/>
      </c>
      <c r="T5455" s="3">
        <f t="shared" si="256"/>
        <v>1136.8600000000001</v>
      </c>
    </row>
    <row r="5456" spans="1:20" x14ac:dyDescent="0.25">
      <c r="A5456" s="1" t="s">
        <v>6084</v>
      </c>
      <c r="B5456" s="1" t="s">
        <v>14240</v>
      </c>
      <c r="C5456" s="1" t="s">
        <v>14241</v>
      </c>
      <c r="D5456" s="1" t="s">
        <v>227</v>
      </c>
      <c r="E5456" s="1" t="s">
        <v>11834</v>
      </c>
      <c r="F5456" s="1">
        <v>0</v>
      </c>
      <c r="G5456" s="2">
        <v>28786</v>
      </c>
      <c r="H5456" s="1" t="s">
        <v>22</v>
      </c>
      <c r="I5456" s="1" t="s">
        <v>31</v>
      </c>
      <c r="J5456" s="1" t="s">
        <v>8701</v>
      </c>
      <c r="K5456" s="1"/>
      <c r="L5456" s="1" t="s">
        <v>24</v>
      </c>
      <c r="M5456" s="3">
        <v>68758.14</v>
      </c>
      <c r="N5456" s="3">
        <v>68253.42</v>
      </c>
      <c r="O5456" s="1" t="s">
        <v>32</v>
      </c>
      <c r="P5456" s="1" t="s">
        <v>32</v>
      </c>
      <c r="Q5456" s="3">
        <v>68253.42</v>
      </c>
      <c r="R5456" s="1" t="str">
        <f t="shared" si="257"/>
        <v>1978-10</v>
      </c>
      <c r="S5456" s="1" t="str">
        <f t="shared" si="255"/>
        <v/>
      </c>
      <c r="T5456" s="3">
        <f t="shared" si="256"/>
        <v>0</v>
      </c>
    </row>
    <row r="5457" spans="1:20" x14ac:dyDescent="0.25">
      <c r="A5457" s="1" t="s">
        <v>14242</v>
      </c>
      <c r="B5457" s="1" t="s">
        <v>14243</v>
      </c>
      <c r="C5457" s="1" t="s">
        <v>14244</v>
      </c>
      <c r="D5457" s="1" t="s">
        <v>82</v>
      </c>
      <c r="E5457" s="1" t="s">
        <v>818</v>
      </c>
      <c r="F5457" s="1">
        <v>0</v>
      </c>
      <c r="G5457" s="2">
        <v>44865</v>
      </c>
      <c r="H5457" s="1" t="s">
        <v>30</v>
      </c>
      <c r="I5457" s="1" t="s">
        <v>31</v>
      </c>
      <c r="J5457" s="1" t="s">
        <v>296</v>
      </c>
      <c r="K5457" s="1"/>
      <c r="L5457" s="1" t="s">
        <v>24</v>
      </c>
      <c r="M5457" s="3">
        <v>64209.599999999999</v>
      </c>
      <c r="N5457" s="3">
        <v>8643.6</v>
      </c>
      <c r="O5457" s="1">
        <v>61.74</v>
      </c>
      <c r="P5457" s="1">
        <v>100</v>
      </c>
      <c r="Q5457" s="3">
        <v>8805.34</v>
      </c>
      <c r="R5457" s="1" t="str">
        <f t="shared" si="257"/>
        <v>2022-10</v>
      </c>
      <c r="S5457" s="1" t="str">
        <f t="shared" si="255"/>
        <v/>
      </c>
      <c r="T5457" s="3">
        <f t="shared" si="256"/>
        <v>161.74</v>
      </c>
    </row>
    <row r="5458" spans="1:20" x14ac:dyDescent="0.25">
      <c r="A5458" s="1" t="s">
        <v>5762</v>
      </c>
      <c r="B5458" s="1" t="s">
        <v>14243</v>
      </c>
      <c r="C5458" s="1" t="s">
        <v>14245</v>
      </c>
      <c r="D5458" s="1" t="s">
        <v>284</v>
      </c>
      <c r="E5458" s="1" t="s">
        <v>4968</v>
      </c>
      <c r="F5458" s="1">
        <v>0</v>
      </c>
      <c r="G5458" s="2">
        <v>43276</v>
      </c>
      <c r="H5458" s="1" t="s">
        <v>22</v>
      </c>
      <c r="I5458" s="1" t="s">
        <v>31</v>
      </c>
      <c r="J5458" s="1" t="s">
        <v>863</v>
      </c>
      <c r="K5458" s="1"/>
      <c r="L5458" s="1" t="s">
        <v>24</v>
      </c>
      <c r="M5458" s="3">
        <v>59279.58</v>
      </c>
      <c r="N5458" s="3">
        <v>59280</v>
      </c>
      <c r="O5458" s="1">
        <v>399</v>
      </c>
      <c r="P5458" s="1" t="s">
        <v>32</v>
      </c>
      <c r="Q5458" s="3">
        <v>59679</v>
      </c>
      <c r="R5458" s="1" t="str">
        <f t="shared" si="257"/>
        <v>2018-06</v>
      </c>
      <c r="S5458" s="1" t="str">
        <f t="shared" si="255"/>
        <v/>
      </c>
      <c r="T5458" s="3">
        <f t="shared" si="256"/>
        <v>399</v>
      </c>
    </row>
    <row r="5459" spans="1:20" x14ac:dyDescent="0.25">
      <c r="A5459" s="1" t="s">
        <v>14246</v>
      </c>
      <c r="B5459" s="1" t="s">
        <v>14247</v>
      </c>
      <c r="C5459" s="1" t="s">
        <v>14248</v>
      </c>
      <c r="D5459" s="1" t="s">
        <v>971</v>
      </c>
      <c r="E5459" s="1" t="s">
        <v>972</v>
      </c>
      <c r="F5459" s="1">
        <v>0</v>
      </c>
      <c r="G5459" s="2">
        <v>40616</v>
      </c>
      <c r="H5459" s="1" t="s">
        <v>22</v>
      </c>
      <c r="I5459" s="1" t="s">
        <v>31</v>
      </c>
      <c r="J5459" s="1" t="s">
        <v>175</v>
      </c>
      <c r="K5459" s="1"/>
      <c r="L5459" s="1" t="s">
        <v>24</v>
      </c>
      <c r="M5459" s="3">
        <v>69583.28</v>
      </c>
      <c r="N5459" s="3">
        <v>69531.240000000005</v>
      </c>
      <c r="O5459" s="1">
        <v>50.18</v>
      </c>
      <c r="P5459" s="1" t="s">
        <v>32</v>
      </c>
      <c r="Q5459" s="3">
        <v>69581.42</v>
      </c>
      <c r="R5459" s="1" t="str">
        <f t="shared" si="257"/>
        <v>2011-03</v>
      </c>
      <c r="S5459" s="1" t="str">
        <f t="shared" si="255"/>
        <v/>
      </c>
      <c r="T5459" s="3">
        <f t="shared" si="256"/>
        <v>50.18</v>
      </c>
    </row>
    <row r="5460" spans="1:20" x14ac:dyDescent="0.25">
      <c r="A5460" s="1" t="s">
        <v>1123</v>
      </c>
      <c r="B5460" s="1" t="s">
        <v>14249</v>
      </c>
      <c r="C5460" s="1" t="s">
        <v>14250</v>
      </c>
      <c r="D5460" s="1" t="s">
        <v>76</v>
      </c>
      <c r="E5460" s="1" t="s">
        <v>1949</v>
      </c>
      <c r="F5460" s="1">
        <v>0</v>
      </c>
      <c r="G5460" s="2">
        <v>40812</v>
      </c>
      <c r="H5460" s="1" t="s">
        <v>30</v>
      </c>
      <c r="I5460" s="1" t="s">
        <v>31</v>
      </c>
      <c r="J5460" s="1" t="s">
        <v>12002</v>
      </c>
      <c r="K5460" s="1"/>
      <c r="L5460" s="1" t="s">
        <v>24</v>
      </c>
      <c r="M5460" s="3">
        <v>46843.06</v>
      </c>
      <c r="N5460" s="3">
        <v>46758.400000000001</v>
      </c>
      <c r="O5460" s="1" t="s">
        <v>32</v>
      </c>
      <c r="P5460" s="1">
        <v>125</v>
      </c>
      <c r="Q5460" s="3">
        <v>46883.4</v>
      </c>
      <c r="R5460" s="1" t="str">
        <f t="shared" si="257"/>
        <v>2011-09</v>
      </c>
      <c r="S5460" s="1" t="str">
        <f t="shared" si="255"/>
        <v/>
      </c>
      <c r="T5460" s="3">
        <f t="shared" si="256"/>
        <v>125</v>
      </c>
    </row>
    <row r="5461" spans="1:20" x14ac:dyDescent="0.25">
      <c r="A5461" s="1" t="s">
        <v>14251</v>
      </c>
      <c r="B5461" s="1" t="s">
        <v>14252</v>
      </c>
      <c r="C5461" s="1" t="s">
        <v>14253</v>
      </c>
      <c r="D5461" s="1" t="s">
        <v>70</v>
      </c>
      <c r="E5461" s="1" t="s">
        <v>1531</v>
      </c>
      <c r="F5461" s="1">
        <v>0</v>
      </c>
      <c r="G5461" s="2">
        <v>36192</v>
      </c>
      <c r="H5461" s="1" t="s">
        <v>22</v>
      </c>
      <c r="I5461" s="1" t="s">
        <v>23</v>
      </c>
      <c r="J5461" s="2">
        <v>36162</v>
      </c>
      <c r="K5461" s="1"/>
      <c r="L5461" s="1" t="s">
        <v>24</v>
      </c>
      <c r="M5461" s="3">
        <v>86248.66</v>
      </c>
      <c r="N5461" s="3">
        <v>86249.68</v>
      </c>
      <c r="O5461" s="1" t="s">
        <v>32</v>
      </c>
      <c r="P5461" s="1" t="s">
        <v>32</v>
      </c>
      <c r="Q5461" s="3">
        <v>86249.68</v>
      </c>
      <c r="R5461" s="1" t="str">
        <f t="shared" si="257"/>
        <v>1999-02</v>
      </c>
      <c r="S5461" s="1" t="str">
        <f t="shared" si="255"/>
        <v/>
      </c>
      <c r="T5461" s="3">
        <f t="shared" si="256"/>
        <v>0</v>
      </c>
    </row>
    <row r="5462" spans="1:20" x14ac:dyDescent="0.25">
      <c r="A5462" s="1" t="s">
        <v>14254</v>
      </c>
      <c r="B5462" s="1" t="s">
        <v>14252</v>
      </c>
      <c r="C5462" s="1" t="s">
        <v>14255</v>
      </c>
      <c r="D5462" s="1" t="s">
        <v>204</v>
      </c>
      <c r="E5462" s="1" t="s">
        <v>205</v>
      </c>
      <c r="F5462" s="1">
        <v>0</v>
      </c>
      <c r="G5462" s="2">
        <v>39706</v>
      </c>
      <c r="H5462" s="1" t="s">
        <v>22</v>
      </c>
      <c r="I5462" s="1" t="s">
        <v>31</v>
      </c>
      <c r="J5462" s="1" t="s">
        <v>3086</v>
      </c>
      <c r="K5462" s="1"/>
      <c r="L5462" s="1" t="s">
        <v>24</v>
      </c>
      <c r="M5462" s="3">
        <v>43996.37</v>
      </c>
      <c r="N5462" s="3">
        <v>43100.47</v>
      </c>
      <c r="O5462" s="3">
        <v>16987.57</v>
      </c>
      <c r="P5462" s="1">
        <v>125</v>
      </c>
      <c r="Q5462" s="3">
        <v>60213.04</v>
      </c>
      <c r="R5462" s="1" t="str">
        <f t="shared" si="257"/>
        <v>2008-09</v>
      </c>
      <c r="S5462" s="1" t="str">
        <f t="shared" si="255"/>
        <v/>
      </c>
      <c r="T5462" s="3">
        <f t="shared" si="256"/>
        <v>17112.57</v>
      </c>
    </row>
    <row r="5463" spans="1:20" x14ac:dyDescent="0.25">
      <c r="A5463" s="1" t="s">
        <v>9035</v>
      </c>
      <c r="B5463" s="1" t="s">
        <v>14256</v>
      </c>
      <c r="C5463" s="1" t="s">
        <v>14257</v>
      </c>
      <c r="D5463" s="1" t="s">
        <v>20</v>
      </c>
      <c r="E5463" s="1" t="s">
        <v>14258</v>
      </c>
      <c r="F5463" s="1">
        <v>0</v>
      </c>
      <c r="G5463" s="2">
        <v>42281</v>
      </c>
      <c r="H5463" s="1" t="s">
        <v>22</v>
      </c>
      <c r="I5463" s="1" t="s">
        <v>31</v>
      </c>
      <c r="J5463" s="1" t="s">
        <v>345</v>
      </c>
      <c r="K5463" s="1"/>
      <c r="L5463" s="1" t="s">
        <v>24</v>
      </c>
      <c r="M5463" s="3">
        <v>54320.03</v>
      </c>
      <c r="N5463" s="3">
        <v>43343.040000000001</v>
      </c>
      <c r="O5463" s="3">
        <v>9166.6</v>
      </c>
      <c r="P5463" s="1">
        <v>125</v>
      </c>
      <c r="Q5463" s="3">
        <v>52634.64</v>
      </c>
      <c r="R5463" s="1" t="str">
        <f t="shared" si="257"/>
        <v>2015-10</v>
      </c>
      <c r="S5463" s="1" t="str">
        <f t="shared" si="255"/>
        <v/>
      </c>
      <c r="T5463" s="3">
        <f t="shared" si="256"/>
        <v>9291.6</v>
      </c>
    </row>
    <row r="5464" spans="1:20" x14ac:dyDescent="0.25">
      <c r="A5464" s="1" t="s">
        <v>721</v>
      </c>
      <c r="B5464" s="1" t="s">
        <v>14259</v>
      </c>
      <c r="C5464" s="1" t="s">
        <v>14260</v>
      </c>
      <c r="D5464" s="1" t="s">
        <v>82</v>
      </c>
      <c r="E5464" s="1" t="s">
        <v>4067</v>
      </c>
      <c r="F5464" s="1">
        <v>0</v>
      </c>
      <c r="G5464" s="2">
        <v>44810</v>
      </c>
      <c r="H5464" s="1" t="s">
        <v>30</v>
      </c>
      <c r="I5464" s="1" t="s">
        <v>31</v>
      </c>
      <c r="J5464" s="2">
        <v>44721</v>
      </c>
      <c r="K5464" s="1"/>
      <c r="L5464" s="1" t="s">
        <v>24</v>
      </c>
      <c r="M5464" s="3">
        <v>40278.160000000003</v>
      </c>
      <c r="N5464" s="3">
        <v>11464.07</v>
      </c>
      <c r="O5464" s="1">
        <v>29.05</v>
      </c>
      <c r="P5464" s="1">
        <v>100</v>
      </c>
      <c r="Q5464" s="3">
        <v>11593.12</v>
      </c>
      <c r="R5464" s="1" t="str">
        <f t="shared" si="257"/>
        <v>2022-09</v>
      </c>
      <c r="S5464" s="1" t="str">
        <f t="shared" si="255"/>
        <v/>
      </c>
      <c r="T5464" s="3">
        <f t="shared" si="256"/>
        <v>129.05000000000001</v>
      </c>
    </row>
    <row r="5465" spans="1:20" x14ac:dyDescent="0.25">
      <c r="A5465" s="1" t="s">
        <v>4034</v>
      </c>
      <c r="B5465" s="1" t="s">
        <v>14261</v>
      </c>
      <c r="C5465" s="1" t="s">
        <v>14262</v>
      </c>
      <c r="D5465" s="1" t="s">
        <v>113</v>
      </c>
      <c r="E5465" s="1" t="s">
        <v>1485</v>
      </c>
      <c r="F5465" s="1">
        <v>0</v>
      </c>
      <c r="G5465" s="2">
        <v>41512</v>
      </c>
      <c r="H5465" s="1" t="s">
        <v>30</v>
      </c>
      <c r="I5465" s="1" t="s">
        <v>31</v>
      </c>
      <c r="J5465" s="1" t="s">
        <v>827</v>
      </c>
      <c r="K5465" s="1"/>
      <c r="L5465" s="1" t="s">
        <v>24</v>
      </c>
      <c r="M5465" s="3">
        <v>59944.56</v>
      </c>
      <c r="N5465" s="3">
        <v>61103.63</v>
      </c>
      <c r="O5465" s="1">
        <v>999.31</v>
      </c>
      <c r="P5465" s="1" t="s">
        <v>32</v>
      </c>
      <c r="Q5465" s="3">
        <v>62102.94</v>
      </c>
      <c r="R5465" s="1" t="str">
        <f t="shared" si="257"/>
        <v>2013-08</v>
      </c>
      <c r="S5465" s="1" t="str">
        <f t="shared" si="255"/>
        <v/>
      </c>
      <c r="T5465" s="3">
        <f t="shared" si="256"/>
        <v>999.31</v>
      </c>
    </row>
    <row r="5466" spans="1:20" x14ac:dyDescent="0.25">
      <c r="A5466" s="1" t="s">
        <v>6353</v>
      </c>
      <c r="B5466" s="1" t="s">
        <v>14263</v>
      </c>
      <c r="C5466" s="1" t="s">
        <v>14264</v>
      </c>
      <c r="D5466" s="1" t="s">
        <v>20</v>
      </c>
      <c r="E5466" s="1" t="s">
        <v>7250</v>
      </c>
      <c r="F5466" s="1">
        <v>0</v>
      </c>
      <c r="G5466" s="2">
        <v>38894</v>
      </c>
      <c r="H5466" s="1" t="s">
        <v>22</v>
      </c>
      <c r="I5466" s="1" t="s">
        <v>31</v>
      </c>
      <c r="J5466" s="1" t="s">
        <v>2391</v>
      </c>
      <c r="K5466" s="1"/>
      <c r="L5466" s="1" t="s">
        <v>24</v>
      </c>
      <c r="M5466" s="3">
        <v>39162.03</v>
      </c>
      <c r="N5466" s="3">
        <v>40880.67</v>
      </c>
      <c r="O5466" s="3">
        <v>1409.5</v>
      </c>
      <c r="P5466" s="1">
        <v>125</v>
      </c>
      <c r="Q5466" s="3">
        <v>42415.17</v>
      </c>
      <c r="R5466" s="1" t="str">
        <f t="shared" si="257"/>
        <v>2006-06</v>
      </c>
      <c r="S5466" s="1" t="str">
        <f t="shared" si="255"/>
        <v/>
      </c>
      <c r="T5466" s="3">
        <f t="shared" si="256"/>
        <v>1534.5</v>
      </c>
    </row>
    <row r="5467" spans="1:20" x14ac:dyDescent="0.25">
      <c r="A5467" s="1" t="s">
        <v>1205</v>
      </c>
      <c r="B5467" s="1" t="s">
        <v>14265</v>
      </c>
      <c r="C5467" s="1" t="s">
        <v>14266</v>
      </c>
      <c r="D5467" s="1" t="s">
        <v>39</v>
      </c>
      <c r="E5467" s="1" t="s">
        <v>66</v>
      </c>
      <c r="F5467" s="1">
        <v>0</v>
      </c>
      <c r="G5467" s="2">
        <v>29402</v>
      </c>
      <c r="H5467" s="1" t="s">
        <v>30</v>
      </c>
      <c r="I5467" s="1" t="s">
        <v>31</v>
      </c>
      <c r="J5467" s="1" t="s">
        <v>891</v>
      </c>
      <c r="K5467" s="1"/>
      <c r="L5467" s="1" t="s">
        <v>24</v>
      </c>
      <c r="M5467" s="3">
        <v>43160.42</v>
      </c>
      <c r="N5467" s="3">
        <v>51678.02</v>
      </c>
      <c r="O5467" s="3">
        <v>5776.23</v>
      </c>
      <c r="P5467" s="1" t="s">
        <v>32</v>
      </c>
      <c r="Q5467" s="3">
        <v>57454.25</v>
      </c>
      <c r="R5467" s="1" t="str">
        <f t="shared" si="257"/>
        <v>1980-06</v>
      </c>
      <c r="S5467" s="1" t="str">
        <f t="shared" si="255"/>
        <v/>
      </c>
      <c r="T5467" s="3">
        <f t="shared" si="256"/>
        <v>5776.23</v>
      </c>
    </row>
    <row r="5468" spans="1:20" x14ac:dyDescent="0.25">
      <c r="A5468" s="1" t="s">
        <v>471</v>
      </c>
      <c r="B5468" s="1" t="s">
        <v>14267</v>
      </c>
      <c r="C5468" s="1" t="s">
        <v>14268</v>
      </c>
      <c r="D5468" s="1" t="s">
        <v>123</v>
      </c>
      <c r="E5468" s="1" t="s">
        <v>194</v>
      </c>
      <c r="F5468" s="1">
        <v>0</v>
      </c>
      <c r="G5468" s="2">
        <v>44816</v>
      </c>
      <c r="H5468" s="1" t="s">
        <v>30</v>
      </c>
      <c r="I5468" s="1" t="s">
        <v>31</v>
      </c>
      <c r="J5468" s="2">
        <v>44904</v>
      </c>
      <c r="K5468" s="2">
        <v>44916</v>
      </c>
      <c r="L5468" s="1" t="s">
        <v>42</v>
      </c>
      <c r="M5468" s="3">
        <v>46916.480000000003</v>
      </c>
      <c r="N5468" s="3">
        <v>12236.76</v>
      </c>
      <c r="O5468" s="3">
        <v>2901.25</v>
      </c>
      <c r="P5468" s="1">
        <v>100</v>
      </c>
      <c r="Q5468" s="3">
        <v>15238.01</v>
      </c>
      <c r="R5468" s="1" t="str">
        <f t="shared" si="257"/>
        <v>2022-09</v>
      </c>
      <c r="S5468" s="1" t="str">
        <f t="shared" si="255"/>
        <v>2022-12</v>
      </c>
      <c r="T5468" s="3">
        <f t="shared" si="256"/>
        <v>3001.25</v>
      </c>
    </row>
    <row r="5469" spans="1:20" x14ac:dyDescent="0.25">
      <c r="A5469" s="1" t="s">
        <v>9643</v>
      </c>
      <c r="B5469" s="1" t="s">
        <v>14269</v>
      </c>
      <c r="C5469" s="1" t="s">
        <v>14270</v>
      </c>
      <c r="D5469" s="1" t="s">
        <v>123</v>
      </c>
      <c r="E5469" s="1" t="s">
        <v>194</v>
      </c>
      <c r="F5469" s="1">
        <v>0</v>
      </c>
      <c r="G5469" s="2">
        <v>42253</v>
      </c>
      <c r="H5469" s="1" t="s">
        <v>30</v>
      </c>
      <c r="I5469" s="1" t="s">
        <v>170</v>
      </c>
      <c r="J5469" s="1" t="s">
        <v>11561</v>
      </c>
      <c r="K5469" s="1"/>
      <c r="L5469" s="1" t="s">
        <v>24</v>
      </c>
      <c r="M5469" s="3">
        <v>75999.039999999994</v>
      </c>
      <c r="N5469" s="3">
        <v>52231.02</v>
      </c>
      <c r="O5469" s="3">
        <v>10434.44</v>
      </c>
      <c r="P5469" s="1">
        <v>125</v>
      </c>
      <c r="Q5469" s="3">
        <v>62790.46</v>
      </c>
      <c r="R5469" s="1" t="str">
        <f t="shared" si="257"/>
        <v>2015-09</v>
      </c>
      <c r="S5469" s="1" t="str">
        <f t="shared" si="255"/>
        <v/>
      </c>
      <c r="T5469" s="3">
        <f t="shared" si="256"/>
        <v>10559.44</v>
      </c>
    </row>
    <row r="5470" spans="1:20" x14ac:dyDescent="0.25">
      <c r="A5470" s="1" t="s">
        <v>4441</v>
      </c>
      <c r="B5470" s="1" t="s">
        <v>14271</v>
      </c>
      <c r="C5470" s="1" t="s">
        <v>14272</v>
      </c>
      <c r="D5470" s="1" t="s">
        <v>76</v>
      </c>
      <c r="E5470" s="1" t="s">
        <v>676</v>
      </c>
      <c r="F5470" s="1">
        <v>0</v>
      </c>
      <c r="G5470" s="2">
        <v>30907</v>
      </c>
      <c r="H5470" s="1" t="s">
        <v>30</v>
      </c>
      <c r="I5470" s="1" t="s">
        <v>31</v>
      </c>
      <c r="J5470" s="1" t="s">
        <v>14273</v>
      </c>
      <c r="K5470" s="1"/>
      <c r="L5470" s="1" t="s">
        <v>24</v>
      </c>
      <c r="M5470" s="3">
        <v>115132.58</v>
      </c>
      <c r="N5470" s="3">
        <v>114922.3</v>
      </c>
      <c r="O5470" s="1" t="s">
        <v>32</v>
      </c>
      <c r="P5470" s="1" t="s">
        <v>32</v>
      </c>
      <c r="Q5470" s="3">
        <v>114922.3</v>
      </c>
      <c r="R5470" s="1" t="str">
        <f t="shared" si="257"/>
        <v>1984-08</v>
      </c>
      <c r="S5470" s="1" t="str">
        <f t="shared" si="255"/>
        <v/>
      </c>
      <c r="T5470" s="3">
        <f t="shared" si="256"/>
        <v>0</v>
      </c>
    </row>
    <row r="5471" spans="1:20" x14ac:dyDescent="0.25">
      <c r="A5471" s="1" t="s">
        <v>5001</v>
      </c>
      <c r="B5471" s="1" t="s">
        <v>14274</v>
      </c>
      <c r="C5471" s="1" t="s">
        <v>14275</v>
      </c>
      <c r="D5471" s="1" t="s">
        <v>82</v>
      </c>
      <c r="E5471" s="1" t="s">
        <v>14276</v>
      </c>
      <c r="F5471" s="1">
        <v>0</v>
      </c>
      <c r="G5471" s="2">
        <v>44858</v>
      </c>
      <c r="H5471" s="1" t="s">
        <v>30</v>
      </c>
      <c r="I5471" s="1" t="s">
        <v>31</v>
      </c>
      <c r="J5471" s="1" t="s">
        <v>765</v>
      </c>
      <c r="K5471" s="1"/>
      <c r="L5471" s="1" t="s">
        <v>24</v>
      </c>
      <c r="M5471" s="3">
        <v>95000.05</v>
      </c>
      <c r="N5471" s="3">
        <v>14615.2</v>
      </c>
      <c r="O5471" s="1">
        <v>365.38</v>
      </c>
      <c r="P5471" s="1">
        <v>100</v>
      </c>
      <c r="Q5471" s="3">
        <v>15080.58</v>
      </c>
      <c r="R5471" s="1" t="str">
        <f t="shared" si="257"/>
        <v>2022-10</v>
      </c>
      <c r="S5471" s="1" t="str">
        <f t="shared" si="255"/>
        <v/>
      </c>
      <c r="T5471" s="3">
        <f t="shared" si="256"/>
        <v>465.38</v>
      </c>
    </row>
    <row r="5472" spans="1:20" x14ac:dyDescent="0.25">
      <c r="A5472" s="1" t="s">
        <v>6250</v>
      </c>
      <c r="B5472" s="1" t="s">
        <v>14277</v>
      </c>
      <c r="C5472" s="1" t="s">
        <v>14278</v>
      </c>
      <c r="D5472" s="1" t="s">
        <v>88</v>
      </c>
      <c r="E5472" s="1" t="s">
        <v>89</v>
      </c>
      <c r="F5472" s="1">
        <v>0</v>
      </c>
      <c r="G5472" s="2">
        <v>44823</v>
      </c>
      <c r="H5472" s="1" t="s">
        <v>22</v>
      </c>
      <c r="I5472" s="1" t="s">
        <v>31</v>
      </c>
      <c r="J5472" s="1" t="s">
        <v>489</v>
      </c>
      <c r="K5472" s="1"/>
      <c r="L5472" s="1" t="s">
        <v>24</v>
      </c>
      <c r="M5472" s="3">
        <v>51499.97</v>
      </c>
      <c r="N5472" s="3">
        <v>12875.2</v>
      </c>
      <c r="O5472" s="1">
        <v>346.63</v>
      </c>
      <c r="P5472" s="1">
        <v>100</v>
      </c>
      <c r="Q5472" s="3">
        <v>13321.83</v>
      </c>
      <c r="R5472" s="1" t="str">
        <f t="shared" si="257"/>
        <v>2022-09</v>
      </c>
      <c r="S5472" s="1" t="str">
        <f t="shared" si="255"/>
        <v/>
      </c>
      <c r="T5472" s="3">
        <f t="shared" si="256"/>
        <v>446.63</v>
      </c>
    </row>
    <row r="5473" spans="1:20" x14ac:dyDescent="0.25">
      <c r="A5473" s="1" t="s">
        <v>14279</v>
      </c>
      <c r="B5473" s="1" t="s">
        <v>14280</v>
      </c>
      <c r="C5473" s="1" t="s">
        <v>14281</v>
      </c>
      <c r="D5473" s="1" t="s">
        <v>39</v>
      </c>
      <c r="E5473" s="1" t="s">
        <v>40</v>
      </c>
      <c r="F5473" s="1">
        <v>0</v>
      </c>
      <c r="G5473" s="2">
        <v>44883</v>
      </c>
      <c r="H5473" s="1" t="s">
        <v>22</v>
      </c>
      <c r="I5473" s="1" t="s">
        <v>31</v>
      </c>
      <c r="J5473" s="1" t="s">
        <v>185</v>
      </c>
      <c r="K5473" s="1"/>
      <c r="L5473" s="1" t="s">
        <v>24</v>
      </c>
      <c r="M5473" s="3">
        <v>39936</v>
      </c>
      <c r="N5473" s="3">
        <v>8876</v>
      </c>
      <c r="O5473" s="1" t="s">
        <v>32</v>
      </c>
      <c r="P5473" s="1" t="s">
        <v>32</v>
      </c>
      <c r="Q5473" s="3">
        <v>8876</v>
      </c>
      <c r="R5473" s="1" t="str">
        <f t="shared" si="257"/>
        <v>2022-11</v>
      </c>
      <c r="S5473" s="1" t="str">
        <f t="shared" si="255"/>
        <v/>
      </c>
      <c r="T5473" s="3">
        <f t="shared" si="256"/>
        <v>0</v>
      </c>
    </row>
    <row r="5474" spans="1:20" x14ac:dyDescent="0.25">
      <c r="A5474" s="1" t="s">
        <v>14282</v>
      </c>
      <c r="B5474" s="1" t="s">
        <v>14280</v>
      </c>
      <c r="C5474" s="1" t="s">
        <v>14283</v>
      </c>
      <c r="D5474" s="1" t="s">
        <v>39</v>
      </c>
      <c r="E5474" s="1" t="s">
        <v>40</v>
      </c>
      <c r="F5474" s="1">
        <v>0</v>
      </c>
      <c r="G5474" s="2">
        <v>44883</v>
      </c>
      <c r="H5474" s="1" t="s">
        <v>22</v>
      </c>
      <c r="I5474" s="1" t="s">
        <v>31</v>
      </c>
      <c r="J5474" s="2">
        <v>44870</v>
      </c>
      <c r="K5474" s="1"/>
      <c r="L5474" s="1" t="s">
        <v>24</v>
      </c>
      <c r="M5474" s="3">
        <v>29952</v>
      </c>
      <c r="N5474" s="3">
        <v>3480</v>
      </c>
      <c r="O5474" s="1" t="s">
        <v>32</v>
      </c>
      <c r="P5474" s="1">
        <v>100</v>
      </c>
      <c r="Q5474" s="3">
        <v>3580</v>
      </c>
      <c r="R5474" s="1" t="str">
        <f t="shared" si="257"/>
        <v>2022-11</v>
      </c>
      <c r="S5474" s="1" t="str">
        <f t="shared" si="255"/>
        <v/>
      </c>
      <c r="T5474" s="3">
        <f t="shared" si="256"/>
        <v>100</v>
      </c>
    </row>
    <row r="5475" spans="1:20" x14ac:dyDescent="0.25">
      <c r="A5475" s="1" t="s">
        <v>14284</v>
      </c>
      <c r="B5475" s="1" t="s">
        <v>14280</v>
      </c>
      <c r="C5475" s="1" t="s">
        <v>14285</v>
      </c>
      <c r="D5475" s="1" t="s">
        <v>39</v>
      </c>
      <c r="E5475" s="1" t="s">
        <v>40</v>
      </c>
      <c r="F5475" s="1">
        <v>0</v>
      </c>
      <c r="G5475" s="2">
        <v>44883</v>
      </c>
      <c r="H5475" s="1" t="s">
        <v>22</v>
      </c>
      <c r="I5475" s="1" t="s">
        <v>31</v>
      </c>
      <c r="J5475" s="1" t="s">
        <v>379</v>
      </c>
      <c r="K5475" s="1"/>
      <c r="L5475" s="1" t="s">
        <v>24</v>
      </c>
      <c r="M5475" s="3">
        <v>24960</v>
      </c>
      <c r="N5475" s="1">
        <v>921</v>
      </c>
      <c r="O5475" s="1" t="s">
        <v>32</v>
      </c>
      <c r="P5475" s="1" t="s">
        <v>32</v>
      </c>
      <c r="Q5475" s="1">
        <v>921</v>
      </c>
      <c r="R5475" s="1" t="str">
        <f t="shared" si="257"/>
        <v>2022-11</v>
      </c>
      <c r="S5475" s="1" t="str">
        <f t="shared" si="255"/>
        <v/>
      </c>
      <c r="T5475" s="3">
        <f t="shared" si="256"/>
        <v>0</v>
      </c>
    </row>
    <row r="5476" spans="1:20" x14ac:dyDescent="0.25">
      <c r="A5476" s="1" t="s">
        <v>3126</v>
      </c>
      <c r="B5476" s="1" t="s">
        <v>14286</v>
      </c>
      <c r="C5476" s="1" t="s">
        <v>14287</v>
      </c>
      <c r="D5476" s="1" t="s">
        <v>82</v>
      </c>
      <c r="E5476" s="1" t="s">
        <v>255</v>
      </c>
      <c r="F5476" s="1">
        <v>0</v>
      </c>
      <c r="G5476" s="2">
        <v>44760</v>
      </c>
      <c r="H5476" s="1" t="s">
        <v>30</v>
      </c>
      <c r="I5476" s="1" t="s">
        <v>31</v>
      </c>
      <c r="J5476" s="1" t="s">
        <v>586</v>
      </c>
      <c r="K5476" s="1"/>
      <c r="L5476" s="1" t="s">
        <v>24</v>
      </c>
      <c r="M5476" s="3">
        <v>46000.03</v>
      </c>
      <c r="N5476" s="3">
        <v>19746.64</v>
      </c>
      <c r="O5476" s="1">
        <v>868.51</v>
      </c>
      <c r="P5476" s="1">
        <v>100</v>
      </c>
      <c r="Q5476" s="3">
        <v>20715.150000000001</v>
      </c>
      <c r="R5476" s="1" t="str">
        <f t="shared" si="257"/>
        <v>2022-07</v>
      </c>
      <c r="S5476" s="1" t="str">
        <f t="shared" si="255"/>
        <v/>
      </c>
      <c r="T5476" s="3">
        <f t="shared" si="256"/>
        <v>968.51</v>
      </c>
    </row>
    <row r="5477" spans="1:20" x14ac:dyDescent="0.25">
      <c r="A5477" s="1" t="s">
        <v>2516</v>
      </c>
      <c r="B5477" s="1" t="s">
        <v>14288</v>
      </c>
      <c r="C5477" s="1" t="s">
        <v>14289</v>
      </c>
      <c r="D5477" s="1" t="s">
        <v>137</v>
      </c>
      <c r="E5477" s="1" t="s">
        <v>138</v>
      </c>
      <c r="F5477" s="1">
        <v>0</v>
      </c>
      <c r="G5477" s="2">
        <v>42233</v>
      </c>
      <c r="H5477" s="1" t="s">
        <v>30</v>
      </c>
      <c r="I5477" s="1" t="s">
        <v>31</v>
      </c>
      <c r="J5477" s="1" t="s">
        <v>10303</v>
      </c>
      <c r="K5477" s="1"/>
      <c r="L5477" s="1" t="s">
        <v>24</v>
      </c>
      <c r="M5477" s="3">
        <v>50017.55</v>
      </c>
      <c r="N5477" s="3">
        <v>54605.39</v>
      </c>
      <c r="O5477" s="3">
        <v>1939.26</v>
      </c>
      <c r="P5477" s="1" t="s">
        <v>32</v>
      </c>
      <c r="Q5477" s="3">
        <v>56544.65</v>
      </c>
      <c r="R5477" s="1" t="str">
        <f t="shared" si="257"/>
        <v>2015-08</v>
      </c>
      <c r="S5477" s="1" t="str">
        <f t="shared" si="255"/>
        <v/>
      </c>
      <c r="T5477" s="3">
        <f t="shared" si="256"/>
        <v>1939.26</v>
      </c>
    </row>
    <row r="5478" spans="1:20" x14ac:dyDescent="0.25">
      <c r="A5478" s="1" t="s">
        <v>14290</v>
      </c>
      <c r="B5478" s="1" t="s">
        <v>14291</v>
      </c>
      <c r="C5478" s="1" t="s">
        <v>14292</v>
      </c>
      <c r="D5478" s="1" t="s">
        <v>20</v>
      </c>
      <c r="E5478" s="1" t="s">
        <v>306</v>
      </c>
      <c r="F5478" s="1">
        <v>0</v>
      </c>
      <c r="G5478" s="2">
        <v>44733</v>
      </c>
      <c r="H5478" s="1" t="s">
        <v>22</v>
      </c>
      <c r="I5478" s="1" t="s">
        <v>23</v>
      </c>
      <c r="J5478" s="1" t="s">
        <v>653</v>
      </c>
      <c r="K5478" s="2">
        <v>44776</v>
      </c>
      <c r="L5478" s="1" t="s">
        <v>42</v>
      </c>
      <c r="M5478" s="3">
        <v>31720</v>
      </c>
      <c r="N5478" s="3">
        <v>1433.77</v>
      </c>
      <c r="O5478" s="1">
        <v>281.94</v>
      </c>
      <c r="P5478" s="1">
        <v>100</v>
      </c>
      <c r="Q5478" s="3">
        <v>1815.71</v>
      </c>
      <c r="R5478" s="1" t="str">
        <f t="shared" si="257"/>
        <v>2022-06</v>
      </c>
      <c r="S5478" s="1" t="str">
        <f t="shared" si="255"/>
        <v>2022-08</v>
      </c>
      <c r="T5478" s="3">
        <f t="shared" si="256"/>
        <v>381.94</v>
      </c>
    </row>
    <row r="5479" spans="1:20" x14ac:dyDescent="0.25">
      <c r="A5479" s="1" t="s">
        <v>7561</v>
      </c>
      <c r="B5479" s="1" t="s">
        <v>14293</v>
      </c>
      <c r="C5479" s="1" t="s">
        <v>14294</v>
      </c>
      <c r="D5479" s="1" t="s">
        <v>20</v>
      </c>
      <c r="E5479" s="1" t="s">
        <v>14295</v>
      </c>
      <c r="F5479" s="1">
        <v>0</v>
      </c>
      <c r="G5479" s="2">
        <v>41526</v>
      </c>
      <c r="H5479" s="1" t="s">
        <v>30</v>
      </c>
      <c r="I5479" s="1" t="s">
        <v>31</v>
      </c>
      <c r="J5479" s="2">
        <v>41526</v>
      </c>
      <c r="K5479" s="2">
        <v>44574</v>
      </c>
      <c r="L5479" s="1" t="s">
        <v>42</v>
      </c>
      <c r="M5479" s="3">
        <v>65246.06</v>
      </c>
      <c r="N5479" s="3">
        <v>6022.78</v>
      </c>
      <c r="O5479" s="1" t="s">
        <v>32</v>
      </c>
      <c r="P5479" s="1" t="s">
        <v>32</v>
      </c>
      <c r="Q5479" s="3">
        <v>6022.78</v>
      </c>
      <c r="R5479" s="1" t="str">
        <f t="shared" si="257"/>
        <v>2013-09</v>
      </c>
      <c r="S5479" s="1" t="str">
        <f t="shared" si="255"/>
        <v>2022-01</v>
      </c>
      <c r="T5479" s="3">
        <f t="shared" si="256"/>
        <v>0</v>
      </c>
    </row>
    <row r="5480" spans="1:20" x14ac:dyDescent="0.25">
      <c r="A5480" s="1" t="s">
        <v>14296</v>
      </c>
      <c r="B5480" s="1" t="s">
        <v>14293</v>
      </c>
      <c r="C5480" s="1" t="s">
        <v>14297</v>
      </c>
      <c r="D5480" s="1" t="s">
        <v>204</v>
      </c>
      <c r="E5480" s="1" t="s">
        <v>205</v>
      </c>
      <c r="F5480" s="1">
        <v>0</v>
      </c>
      <c r="G5480" s="2">
        <v>43472</v>
      </c>
      <c r="H5480" s="1" t="s">
        <v>30</v>
      </c>
      <c r="I5480" s="1" t="s">
        <v>31</v>
      </c>
      <c r="J5480" s="2">
        <v>43647</v>
      </c>
      <c r="K5480" s="2">
        <v>44838</v>
      </c>
      <c r="L5480" s="1" t="s">
        <v>42</v>
      </c>
      <c r="M5480" s="3">
        <v>42566.58</v>
      </c>
      <c r="N5480" s="3">
        <v>25431.19</v>
      </c>
      <c r="O5480" s="3">
        <v>2061.42</v>
      </c>
      <c r="P5480" s="1" t="s">
        <v>32</v>
      </c>
      <c r="Q5480" s="3">
        <v>27492.61</v>
      </c>
      <c r="R5480" s="1" t="str">
        <f t="shared" si="257"/>
        <v>2019-01</v>
      </c>
      <c r="S5480" s="1" t="str">
        <f t="shared" si="255"/>
        <v>2022-10</v>
      </c>
      <c r="T5480" s="3">
        <f t="shared" si="256"/>
        <v>2061.42</v>
      </c>
    </row>
    <row r="5481" spans="1:20" x14ac:dyDescent="0.25">
      <c r="A5481" s="1" t="s">
        <v>14298</v>
      </c>
      <c r="B5481" s="1" t="s">
        <v>14299</v>
      </c>
      <c r="C5481" s="1" t="s">
        <v>14300</v>
      </c>
      <c r="D5481" s="1" t="s">
        <v>39</v>
      </c>
      <c r="E5481" s="1" t="s">
        <v>40</v>
      </c>
      <c r="F5481" s="1">
        <v>0</v>
      </c>
      <c r="G5481" s="2">
        <v>44762</v>
      </c>
      <c r="H5481" s="1" t="s">
        <v>30</v>
      </c>
      <c r="I5481" s="1" t="s">
        <v>31</v>
      </c>
      <c r="J5481" s="1" t="s">
        <v>3215</v>
      </c>
      <c r="K5481" s="2">
        <v>44809</v>
      </c>
      <c r="L5481" s="1" t="s">
        <v>42</v>
      </c>
      <c r="M5481" s="3">
        <v>39936</v>
      </c>
      <c r="N5481" s="3">
        <v>1488</v>
      </c>
      <c r="O5481" s="1" t="s">
        <v>32</v>
      </c>
      <c r="P5481" s="1">
        <v>100</v>
      </c>
      <c r="Q5481" s="3">
        <v>1588</v>
      </c>
      <c r="R5481" s="1" t="str">
        <f t="shared" si="257"/>
        <v>2022-07</v>
      </c>
      <c r="S5481" s="1" t="str">
        <f t="shared" si="255"/>
        <v>2022-09</v>
      </c>
      <c r="T5481" s="3">
        <f t="shared" si="256"/>
        <v>100</v>
      </c>
    </row>
    <row r="5482" spans="1:20" x14ac:dyDescent="0.25">
      <c r="A5482" s="1" t="s">
        <v>13221</v>
      </c>
      <c r="B5482" s="1" t="s">
        <v>14301</v>
      </c>
      <c r="C5482" s="1" t="s">
        <v>14302</v>
      </c>
      <c r="D5482" s="1" t="s">
        <v>70</v>
      </c>
      <c r="E5482" s="1" t="s">
        <v>1449</v>
      </c>
      <c r="F5482" s="1">
        <v>0</v>
      </c>
      <c r="G5482" s="2">
        <v>44312</v>
      </c>
      <c r="H5482" s="1" t="s">
        <v>30</v>
      </c>
      <c r="I5482" s="1" t="s">
        <v>31</v>
      </c>
      <c r="J5482" s="1" t="s">
        <v>813</v>
      </c>
      <c r="K5482" s="2">
        <v>44799</v>
      </c>
      <c r="L5482" s="1" t="s">
        <v>42</v>
      </c>
      <c r="M5482" s="3">
        <v>43843.49</v>
      </c>
      <c r="N5482" s="3">
        <v>25775.08</v>
      </c>
      <c r="O5482" s="1">
        <v>644.76</v>
      </c>
      <c r="P5482" s="1" t="s">
        <v>32</v>
      </c>
      <c r="Q5482" s="3">
        <v>26419.84</v>
      </c>
      <c r="R5482" s="1" t="str">
        <f t="shared" si="257"/>
        <v>2021-04</v>
      </c>
      <c r="S5482" s="1" t="str">
        <f t="shared" si="255"/>
        <v>2022-08</v>
      </c>
      <c r="T5482" s="3">
        <f t="shared" si="256"/>
        <v>644.76</v>
      </c>
    </row>
    <row r="5483" spans="1:20" x14ac:dyDescent="0.25">
      <c r="A5483" s="1" t="s">
        <v>14303</v>
      </c>
      <c r="B5483" s="1" t="s">
        <v>14304</v>
      </c>
      <c r="C5483" s="1" t="s">
        <v>14305</v>
      </c>
      <c r="D5483" s="1" t="s">
        <v>237</v>
      </c>
      <c r="E5483" s="1" t="s">
        <v>14306</v>
      </c>
      <c r="F5483" s="1">
        <v>0</v>
      </c>
      <c r="G5483" s="2">
        <v>41764</v>
      </c>
      <c r="H5483" s="1" t="s">
        <v>22</v>
      </c>
      <c r="I5483" s="1" t="s">
        <v>257</v>
      </c>
      <c r="J5483" s="2">
        <v>41764</v>
      </c>
      <c r="K5483" s="1"/>
      <c r="L5483" s="1" t="s">
        <v>24</v>
      </c>
      <c r="M5483" s="3">
        <v>88322.42</v>
      </c>
      <c r="N5483" s="3">
        <v>88255.4</v>
      </c>
      <c r="O5483" s="1" t="s">
        <v>32</v>
      </c>
      <c r="P5483" s="3">
        <v>3532.9</v>
      </c>
      <c r="Q5483" s="3">
        <v>91788.3</v>
      </c>
      <c r="R5483" s="1" t="str">
        <f t="shared" si="257"/>
        <v>2014-05</v>
      </c>
      <c r="S5483" s="1" t="str">
        <f t="shared" si="255"/>
        <v/>
      </c>
      <c r="T5483" s="3">
        <f t="shared" si="256"/>
        <v>3532.9</v>
      </c>
    </row>
    <row r="5484" spans="1:20" x14ac:dyDescent="0.25">
      <c r="A5484" s="1" t="s">
        <v>2188</v>
      </c>
      <c r="B5484" s="1" t="s">
        <v>14307</v>
      </c>
      <c r="C5484" s="1" t="s">
        <v>14308</v>
      </c>
      <c r="D5484" s="1" t="s">
        <v>284</v>
      </c>
      <c r="E5484" s="1" t="s">
        <v>1011</v>
      </c>
      <c r="F5484" s="1">
        <v>0</v>
      </c>
      <c r="G5484" s="2">
        <v>43779</v>
      </c>
      <c r="H5484" s="1" t="s">
        <v>22</v>
      </c>
      <c r="I5484" s="1" t="s">
        <v>31</v>
      </c>
      <c r="J5484" s="1" t="s">
        <v>3984</v>
      </c>
      <c r="K5484" s="2">
        <v>44616</v>
      </c>
      <c r="L5484" s="1" t="s">
        <v>42</v>
      </c>
      <c r="M5484" s="3">
        <v>47754.3</v>
      </c>
      <c r="N5484" s="3">
        <v>11718.89</v>
      </c>
      <c r="O5484" s="1" t="s">
        <v>32</v>
      </c>
      <c r="P5484" s="1" t="s">
        <v>32</v>
      </c>
      <c r="Q5484" s="3">
        <v>11718.89</v>
      </c>
      <c r="R5484" s="1" t="str">
        <f t="shared" si="257"/>
        <v>2019-11</v>
      </c>
      <c r="S5484" s="1" t="str">
        <f t="shared" si="255"/>
        <v>2022-02</v>
      </c>
      <c r="T5484" s="3">
        <f t="shared" si="256"/>
        <v>0</v>
      </c>
    </row>
    <row r="5485" spans="1:20" x14ac:dyDescent="0.25">
      <c r="A5485" s="1" t="s">
        <v>8505</v>
      </c>
      <c r="B5485" s="1" t="s">
        <v>14309</v>
      </c>
      <c r="C5485" s="1" t="s">
        <v>14310</v>
      </c>
      <c r="D5485" s="1" t="s">
        <v>70</v>
      </c>
      <c r="E5485" s="1" t="s">
        <v>14311</v>
      </c>
      <c r="F5485" s="1">
        <v>0</v>
      </c>
      <c r="G5485" s="2">
        <v>37354</v>
      </c>
      <c r="H5485" s="1" t="s">
        <v>22</v>
      </c>
      <c r="I5485" s="1" t="s">
        <v>31</v>
      </c>
      <c r="J5485" s="2">
        <v>37472</v>
      </c>
      <c r="K5485" s="2">
        <v>44652</v>
      </c>
      <c r="L5485" s="1" t="s">
        <v>42</v>
      </c>
      <c r="M5485" s="3">
        <v>90406.99</v>
      </c>
      <c r="N5485" s="3">
        <v>26252.86</v>
      </c>
      <c r="O5485" s="1" t="s">
        <v>32</v>
      </c>
      <c r="P5485" s="1" t="s">
        <v>32</v>
      </c>
      <c r="Q5485" s="3">
        <v>26252.86</v>
      </c>
      <c r="R5485" s="1" t="str">
        <f t="shared" si="257"/>
        <v>2002-04</v>
      </c>
      <c r="S5485" s="1" t="str">
        <f t="shared" si="255"/>
        <v>2022-04</v>
      </c>
      <c r="T5485" s="3">
        <f t="shared" si="256"/>
        <v>0</v>
      </c>
    </row>
    <row r="5486" spans="1:20" x14ac:dyDescent="0.25">
      <c r="A5486" s="1" t="s">
        <v>14312</v>
      </c>
      <c r="B5486" s="1" t="s">
        <v>14313</v>
      </c>
      <c r="C5486" s="1" t="s">
        <v>14314</v>
      </c>
      <c r="D5486" s="1" t="s">
        <v>284</v>
      </c>
      <c r="E5486" s="1" t="s">
        <v>1011</v>
      </c>
      <c r="F5486" s="1">
        <v>0</v>
      </c>
      <c r="G5486" s="2">
        <v>43633</v>
      </c>
      <c r="H5486" s="1" t="s">
        <v>22</v>
      </c>
      <c r="I5486" s="1" t="s">
        <v>31</v>
      </c>
      <c r="J5486" s="1" t="s">
        <v>7788</v>
      </c>
      <c r="K5486" s="1"/>
      <c r="L5486" s="1" t="s">
        <v>24</v>
      </c>
      <c r="M5486" s="3">
        <v>47754.3</v>
      </c>
      <c r="N5486" s="3">
        <v>47718.23</v>
      </c>
      <c r="O5486" s="1" t="s">
        <v>32</v>
      </c>
      <c r="P5486" s="1" t="s">
        <v>32</v>
      </c>
      <c r="Q5486" s="3">
        <v>47718.23</v>
      </c>
      <c r="R5486" s="1" t="str">
        <f t="shared" si="257"/>
        <v>2019-06</v>
      </c>
      <c r="S5486" s="1" t="str">
        <f t="shared" si="255"/>
        <v/>
      </c>
      <c r="T5486" s="3">
        <f t="shared" si="256"/>
        <v>0</v>
      </c>
    </row>
    <row r="5487" spans="1:20" x14ac:dyDescent="0.25">
      <c r="A5487" s="1" t="s">
        <v>12831</v>
      </c>
      <c r="B5487" s="1" t="s">
        <v>14315</v>
      </c>
      <c r="C5487" s="1" t="s">
        <v>14316</v>
      </c>
      <c r="D5487" s="1" t="s">
        <v>237</v>
      </c>
      <c r="E5487" s="1" t="s">
        <v>238</v>
      </c>
      <c r="F5487" s="1">
        <v>0</v>
      </c>
      <c r="G5487" s="2">
        <v>40993</v>
      </c>
      <c r="H5487" s="1" t="s">
        <v>30</v>
      </c>
      <c r="I5487" s="1" t="s">
        <v>31</v>
      </c>
      <c r="J5487" s="1" t="s">
        <v>14317</v>
      </c>
      <c r="K5487" s="1"/>
      <c r="L5487" s="1" t="s">
        <v>24</v>
      </c>
      <c r="M5487" s="3">
        <v>39995.07</v>
      </c>
      <c r="N5487" s="3">
        <v>39507.949999999997</v>
      </c>
      <c r="O5487" s="1" t="s">
        <v>32</v>
      </c>
      <c r="P5487" s="1">
        <v>599.92999999999995</v>
      </c>
      <c r="Q5487" s="3">
        <v>40107.879999999997</v>
      </c>
      <c r="R5487" s="1" t="str">
        <f t="shared" si="257"/>
        <v>2012-03</v>
      </c>
      <c r="S5487" s="1" t="str">
        <f t="shared" si="255"/>
        <v/>
      </c>
      <c r="T5487" s="3">
        <f t="shared" si="256"/>
        <v>599.92999999999995</v>
      </c>
    </row>
    <row r="5488" spans="1:20" x14ac:dyDescent="0.25">
      <c r="A5488" s="1" t="s">
        <v>4133</v>
      </c>
      <c r="B5488" s="1" t="s">
        <v>14318</v>
      </c>
      <c r="C5488" s="1" t="s">
        <v>14319</v>
      </c>
      <c r="D5488" s="1" t="s">
        <v>123</v>
      </c>
      <c r="E5488" s="1" t="s">
        <v>1758</v>
      </c>
      <c r="F5488" s="1">
        <v>0</v>
      </c>
      <c r="G5488" s="2">
        <v>44536</v>
      </c>
      <c r="H5488" s="1" t="s">
        <v>30</v>
      </c>
      <c r="I5488" s="1" t="s">
        <v>31</v>
      </c>
      <c r="J5488" s="2">
        <v>44359</v>
      </c>
      <c r="K5488" s="1"/>
      <c r="L5488" s="1" t="s">
        <v>24</v>
      </c>
      <c r="M5488" s="3">
        <v>95584.11</v>
      </c>
      <c r="N5488" s="3">
        <v>95411.6</v>
      </c>
      <c r="O5488" s="1" t="s">
        <v>32</v>
      </c>
      <c r="P5488" s="1">
        <v>225</v>
      </c>
      <c r="Q5488" s="3">
        <v>95636.6</v>
      </c>
      <c r="R5488" s="1" t="str">
        <f t="shared" si="257"/>
        <v>2021-12</v>
      </c>
      <c r="S5488" s="1" t="str">
        <f t="shared" si="255"/>
        <v/>
      </c>
      <c r="T5488" s="3">
        <f t="shared" si="256"/>
        <v>225</v>
      </c>
    </row>
    <row r="5489" spans="1:20" x14ac:dyDescent="0.25">
      <c r="A5489" s="1" t="s">
        <v>14320</v>
      </c>
      <c r="B5489" s="1" t="s">
        <v>14318</v>
      </c>
      <c r="C5489" s="1" t="s">
        <v>14321</v>
      </c>
      <c r="D5489" s="1" t="s">
        <v>76</v>
      </c>
      <c r="E5489" s="1" t="s">
        <v>676</v>
      </c>
      <c r="F5489" s="1">
        <v>0</v>
      </c>
      <c r="G5489" s="2">
        <v>37306</v>
      </c>
      <c r="H5489" s="1" t="s">
        <v>30</v>
      </c>
      <c r="I5489" s="1" t="s">
        <v>31</v>
      </c>
      <c r="J5489" s="1" t="s">
        <v>14322</v>
      </c>
      <c r="K5489" s="1"/>
      <c r="L5489" s="1" t="s">
        <v>24</v>
      </c>
      <c r="M5489" s="3">
        <v>113128.08</v>
      </c>
      <c r="N5489" s="3">
        <v>112921.25</v>
      </c>
      <c r="O5489" s="1" t="s">
        <v>32</v>
      </c>
      <c r="P5489" s="1">
        <v>125</v>
      </c>
      <c r="Q5489" s="3">
        <v>113046.25</v>
      </c>
      <c r="R5489" s="1" t="str">
        <f t="shared" si="257"/>
        <v>2002-02</v>
      </c>
      <c r="S5489" s="1" t="str">
        <f t="shared" si="255"/>
        <v/>
      </c>
      <c r="T5489" s="3">
        <f t="shared" si="256"/>
        <v>125</v>
      </c>
    </row>
    <row r="5490" spans="1:20" x14ac:dyDescent="0.25">
      <c r="A5490" s="1" t="s">
        <v>14323</v>
      </c>
      <c r="B5490" s="1" t="s">
        <v>14318</v>
      </c>
      <c r="C5490" s="1" t="s">
        <v>14324</v>
      </c>
      <c r="D5490" s="1" t="s">
        <v>70</v>
      </c>
      <c r="E5490" s="1" t="s">
        <v>503</v>
      </c>
      <c r="F5490" s="1">
        <v>0</v>
      </c>
      <c r="G5490" s="2">
        <v>43703</v>
      </c>
      <c r="H5490" s="1" t="s">
        <v>30</v>
      </c>
      <c r="I5490" s="1" t="s">
        <v>31</v>
      </c>
      <c r="J5490" s="1" t="s">
        <v>1046</v>
      </c>
      <c r="K5490" s="1"/>
      <c r="L5490" s="1" t="s">
        <v>24</v>
      </c>
      <c r="M5490" s="3">
        <v>50999.94</v>
      </c>
      <c r="N5490" s="3">
        <v>44803.78</v>
      </c>
      <c r="O5490" s="3">
        <v>6038.36</v>
      </c>
      <c r="P5490" s="1" t="s">
        <v>32</v>
      </c>
      <c r="Q5490" s="3">
        <v>50842.14</v>
      </c>
      <c r="R5490" s="1" t="str">
        <f t="shared" si="257"/>
        <v>2019-08</v>
      </c>
      <c r="S5490" s="1" t="str">
        <f t="shared" si="255"/>
        <v/>
      </c>
      <c r="T5490" s="3">
        <f t="shared" si="256"/>
        <v>6038.36</v>
      </c>
    </row>
    <row r="5491" spans="1:20" x14ac:dyDescent="0.25">
      <c r="A5491" s="1" t="s">
        <v>7916</v>
      </c>
      <c r="B5491" s="1" t="s">
        <v>14318</v>
      </c>
      <c r="C5491" s="1" t="s">
        <v>14325</v>
      </c>
      <c r="D5491" s="1" t="s">
        <v>76</v>
      </c>
      <c r="E5491" s="1" t="s">
        <v>77</v>
      </c>
      <c r="F5491" s="1">
        <v>0</v>
      </c>
      <c r="G5491" s="2">
        <v>44830</v>
      </c>
      <c r="H5491" s="1" t="s">
        <v>30</v>
      </c>
      <c r="I5491" s="1" t="s">
        <v>31</v>
      </c>
      <c r="J5491" s="1" t="s">
        <v>310</v>
      </c>
      <c r="K5491" s="1"/>
      <c r="L5491" s="1" t="s">
        <v>24</v>
      </c>
      <c r="M5491" s="3">
        <v>44999.97</v>
      </c>
      <c r="N5491" s="3">
        <v>10384.799999999999</v>
      </c>
      <c r="O5491" s="1" t="s">
        <v>32</v>
      </c>
      <c r="P5491" s="1">
        <v>100</v>
      </c>
      <c r="Q5491" s="3">
        <v>10484.799999999999</v>
      </c>
      <c r="R5491" s="1" t="str">
        <f t="shared" si="257"/>
        <v>2022-09</v>
      </c>
      <c r="S5491" s="1" t="str">
        <f t="shared" si="255"/>
        <v/>
      </c>
      <c r="T5491" s="3">
        <f t="shared" si="256"/>
        <v>100</v>
      </c>
    </row>
    <row r="5492" spans="1:20" x14ac:dyDescent="0.25">
      <c r="A5492" s="1" t="s">
        <v>14326</v>
      </c>
      <c r="B5492" s="1" t="s">
        <v>14318</v>
      </c>
      <c r="C5492" s="1" t="s">
        <v>14327</v>
      </c>
      <c r="D5492" s="1" t="s">
        <v>70</v>
      </c>
      <c r="E5492" s="1" t="s">
        <v>605</v>
      </c>
      <c r="F5492" s="1">
        <v>0</v>
      </c>
      <c r="G5492" s="2">
        <v>33266</v>
      </c>
      <c r="H5492" s="1" t="s">
        <v>22</v>
      </c>
      <c r="I5492" s="1" t="s">
        <v>23</v>
      </c>
      <c r="J5492" s="1" t="s">
        <v>5040</v>
      </c>
      <c r="K5492" s="1"/>
      <c r="L5492" s="1" t="s">
        <v>24</v>
      </c>
      <c r="M5492" s="3">
        <v>43762.58</v>
      </c>
      <c r="N5492" s="3">
        <v>40000</v>
      </c>
      <c r="O5492" s="1">
        <v>629.38</v>
      </c>
      <c r="P5492" s="1" t="s">
        <v>32</v>
      </c>
      <c r="Q5492" s="3">
        <v>40629.379999999997</v>
      </c>
      <c r="R5492" s="1" t="str">
        <f t="shared" si="257"/>
        <v>1991-01</v>
      </c>
      <c r="S5492" s="1" t="str">
        <f t="shared" si="255"/>
        <v/>
      </c>
      <c r="T5492" s="3">
        <f t="shared" si="256"/>
        <v>629.38</v>
      </c>
    </row>
    <row r="5493" spans="1:20" x14ac:dyDescent="0.25">
      <c r="A5493" s="1" t="s">
        <v>2588</v>
      </c>
      <c r="B5493" s="1" t="s">
        <v>14328</v>
      </c>
      <c r="C5493" s="1" t="s">
        <v>14329</v>
      </c>
      <c r="D5493" s="1" t="s">
        <v>20</v>
      </c>
      <c r="E5493" s="1" t="s">
        <v>329</v>
      </c>
      <c r="F5493" s="1">
        <v>0</v>
      </c>
      <c r="G5493" s="2">
        <v>44032</v>
      </c>
      <c r="H5493" s="1" t="s">
        <v>22</v>
      </c>
      <c r="I5493" s="1" t="s">
        <v>31</v>
      </c>
      <c r="J5493" s="1" t="s">
        <v>8077</v>
      </c>
      <c r="K5493" s="1"/>
      <c r="L5493" s="1" t="s">
        <v>24</v>
      </c>
      <c r="M5493" s="3">
        <v>76481.600000000006</v>
      </c>
      <c r="N5493" s="3">
        <v>51018.39</v>
      </c>
      <c r="O5493" s="1">
        <v>150</v>
      </c>
      <c r="P5493" s="1">
        <v>125</v>
      </c>
      <c r="Q5493" s="3">
        <v>51293.39</v>
      </c>
      <c r="R5493" s="1" t="str">
        <f t="shared" si="257"/>
        <v>2020-07</v>
      </c>
      <c r="S5493" s="1" t="str">
        <f t="shared" si="255"/>
        <v/>
      </c>
      <c r="T5493" s="3">
        <f t="shared" si="256"/>
        <v>275</v>
      </c>
    </row>
    <row r="5494" spans="1:20" x14ac:dyDescent="0.25">
      <c r="A5494" s="1" t="s">
        <v>5559</v>
      </c>
      <c r="B5494" s="1" t="s">
        <v>14328</v>
      </c>
      <c r="C5494" s="1" t="s">
        <v>14330</v>
      </c>
      <c r="D5494" s="1" t="s">
        <v>20</v>
      </c>
      <c r="E5494" s="1" t="s">
        <v>14331</v>
      </c>
      <c r="F5494" s="1">
        <v>0</v>
      </c>
      <c r="G5494" s="2">
        <v>44676</v>
      </c>
      <c r="H5494" s="1" t="s">
        <v>22</v>
      </c>
      <c r="I5494" s="1" t="s">
        <v>23</v>
      </c>
      <c r="J5494" s="1" t="s">
        <v>139</v>
      </c>
      <c r="K5494" s="1"/>
      <c r="L5494" s="1" t="s">
        <v>24</v>
      </c>
      <c r="M5494" s="3">
        <v>29120</v>
      </c>
      <c r="N5494" s="3">
        <v>17972.5</v>
      </c>
      <c r="O5494" s="3">
        <v>1875.78</v>
      </c>
      <c r="P5494" s="1" t="s">
        <v>32</v>
      </c>
      <c r="Q5494" s="3">
        <v>19848.28</v>
      </c>
      <c r="R5494" s="1" t="str">
        <f t="shared" si="257"/>
        <v>2022-04</v>
      </c>
      <c r="S5494" s="1" t="str">
        <f t="shared" si="255"/>
        <v/>
      </c>
      <c r="T5494" s="3">
        <f t="shared" si="256"/>
        <v>1875.78</v>
      </c>
    </row>
    <row r="5495" spans="1:20" x14ac:dyDescent="0.25">
      <c r="A5495" s="1" t="s">
        <v>7968</v>
      </c>
      <c r="B5495" s="1" t="s">
        <v>14332</v>
      </c>
      <c r="C5495" s="1" t="s">
        <v>14333</v>
      </c>
      <c r="D5495" s="1" t="s">
        <v>123</v>
      </c>
      <c r="E5495" s="1" t="s">
        <v>454</v>
      </c>
      <c r="F5495" s="1">
        <v>0</v>
      </c>
      <c r="G5495" s="2">
        <v>44340</v>
      </c>
      <c r="H5495" s="1" t="s">
        <v>30</v>
      </c>
      <c r="I5495" s="1" t="s">
        <v>31</v>
      </c>
      <c r="J5495" s="1" t="s">
        <v>200</v>
      </c>
      <c r="K5495" s="1"/>
      <c r="L5495" s="1" t="s">
        <v>24</v>
      </c>
      <c r="M5495" s="3">
        <v>88288.51</v>
      </c>
      <c r="N5495" s="3">
        <v>90693.16</v>
      </c>
      <c r="O5495" s="1">
        <v>62.12</v>
      </c>
      <c r="P5495" s="3">
        <v>1125</v>
      </c>
      <c r="Q5495" s="3">
        <v>91880.28</v>
      </c>
      <c r="R5495" s="1" t="str">
        <f t="shared" si="257"/>
        <v>2021-05</v>
      </c>
      <c r="S5495" s="1" t="str">
        <f t="shared" si="255"/>
        <v/>
      </c>
      <c r="T5495" s="3">
        <f t="shared" si="256"/>
        <v>1187.1199999999999</v>
      </c>
    </row>
    <row r="5496" spans="1:20" x14ac:dyDescent="0.25">
      <c r="A5496" s="1" t="s">
        <v>7968</v>
      </c>
      <c r="B5496" s="1" t="s">
        <v>14334</v>
      </c>
      <c r="C5496" s="1" t="s">
        <v>14335</v>
      </c>
      <c r="D5496" s="1" t="s">
        <v>123</v>
      </c>
      <c r="E5496" s="1" t="s">
        <v>404</v>
      </c>
      <c r="F5496" s="1">
        <v>0</v>
      </c>
      <c r="G5496" s="2">
        <v>44579</v>
      </c>
      <c r="H5496" s="1" t="s">
        <v>30</v>
      </c>
      <c r="I5496" s="1" t="s">
        <v>31</v>
      </c>
      <c r="J5496" s="1" t="s">
        <v>2437</v>
      </c>
      <c r="K5496" s="1"/>
      <c r="L5496" s="1" t="s">
        <v>24</v>
      </c>
      <c r="M5496" s="3">
        <v>60889.919999999998</v>
      </c>
      <c r="N5496" s="3">
        <v>56679.59</v>
      </c>
      <c r="O5496" s="3">
        <v>16476.740000000002</v>
      </c>
      <c r="P5496" s="3">
        <v>1225</v>
      </c>
      <c r="Q5496" s="3">
        <v>74381.33</v>
      </c>
      <c r="R5496" s="1" t="str">
        <f t="shared" si="257"/>
        <v>2022-01</v>
      </c>
      <c r="S5496" s="1" t="str">
        <f t="shared" si="255"/>
        <v/>
      </c>
      <c r="T5496" s="3">
        <f t="shared" si="256"/>
        <v>17701.740000000002</v>
      </c>
    </row>
    <row r="5497" spans="1:20" x14ac:dyDescent="0.25">
      <c r="A5497" s="1" t="s">
        <v>14336</v>
      </c>
      <c r="B5497" s="1" t="s">
        <v>14337</v>
      </c>
      <c r="C5497" s="1" t="s">
        <v>14338</v>
      </c>
      <c r="D5497" s="1" t="s">
        <v>623</v>
      </c>
      <c r="E5497" s="1" t="s">
        <v>1028</v>
      </c>
      <c r="F5497" s="1">
        <v>0</v>
      </c>
      <c r="G5497" s="2">
        <v>44403</v>
      </c>
      <c r="H5497" s="1" t="s">
        <v>30</v>
      </c>
      <c r="I5497" s="1" t="s">
        <v>31</v>
      </c>
      <c r="J5497" s="1" t="s">
        <v>3619</v>
      </c>
      <c r="K5497" s="2">
        <v>44925</v>
      </c>
      <c r="L5497" s="1" t="s">
        <v>42</v>
      </c>
      <c r="M5497" s="3">
        <v>43668.77</v>
      </c>
      <c r="N5497" s="3">
        <v>44919.6</v>
      </c>
      <c r="O5497" s="1">
        <v>41.99</v>
      </c>
      <c r="P5497" s="1" t="s">
        <v>32</v>
      </c>
      <c r="Q5497" s="3">
        <v>44961.59</v>
      </c>
      <c r="R5497" s="1" t="str">
        <f t="shared" si="257"/>
        <v>2021-07</v>
      </c>
      <c r="S5497" s="1" t="str">
        <f t="shared" si="255"/>
        <v>2022-12</v>
      </c>
      <c r="T5497" s="3">
        <f t="shared" si="256"/>
        <v>41.99</v>
      </c>
    </row>
    <row r="5498" spans="1:20" x14ac:dyDescent="0.25">
      <c r="A5498" s="1" t="s">
        <v>14339</v>
      </c>
      <c r="B5498" s="1" t="s">
        <v>14340</v>
      </c>
      <c r="C5498" s="1" t="s">
        <v>14341</v>
      </c>
      <c r="D5498" s="1" t="s">
        <v>70</v>
      </c>
      <c r="E5498" s="1" t="s">
        <v>299</v>
      </c>
      <c r="F5498" s="1">
        <v>0</v>
      </c>
      <c r="G5498" s="2">
        <v>36500</v>
      </c>
      <c r="H5498" s="1" t="s">
        <v>22</v>
      </c>
      <c r="I5498" s="1" t="s">
        <v>31</v>
      </c>
      <c r="J5498" s="2">
        <v>36323</v>
      </c>
      <c r="K5498" s="1"/>
      <c r="L5498" s="1" t="s">
        <v>24</v>
      </c>
      <c r="M5498" s="3">
        <v>58737.74</v>
      </c>
      <c r="N5498" s="3">
        <v>58736.21</v>
      </c>
      <c r="O5498" s="3">
        <v>14074.67</v>
      </c>
      <c r="P5498" s="1" t="s">
        <v>32</v>
      </c>
      <c r="Q5498" s="3">
        <v>72810.880000000005</v>
      </c>
      <c r="R5498" s="1" t="str">
        <f t="shared" si="257"/>
        <v>1999-12</v>
      </c>
      <c r="S5498" s="1" t="str">
        <f t="shared" si="255"/>
        <v/>
      </c>
      <c r="T5498" s="3">
        <f t="shared" si="256"/>
        <v>14074.67</v>
      </c>
    </row>
    <row r="5499" spans="1:20" x14ac:dyDescent="0.25">
      <c r="A5499" s="1" t="s">
        <v>4642</v>
      </c>
      <c r="B5499" s="1" t="s">
        <v>14342</v>
      </c>
      <c r="C5499" s="1" t="s">
        <v>14343</v>
      </c>
      <c r="D5499" s="1" t="s">
        <v>82</v>
      </c>
      <c r="E5499" s="1" t="s">
        <v>14344</v>
      </c>
      <c r="F5499" s="1">
        <v>0</v>
      </c>
      <c r="G5499" s="2">
        <v>43871</v>
      </c>
      <c r="H5499" s="1" t="s">
        <v>22</v>
      </c>
      <c r="I5499" s="1" t="s">
        <v>31</v>
      </c>
      <c r="J5499" s="1" t="s">
        <v>14345</v>
      </c>
      <c r="K5499" s="2">
        <v>44783</v>
      </c>
      <c r="L5499" s="1" t="s">
        <v>42</v>
      </c>
      <c r="M5499" s="3">
        <v>73363.47</v>
      </c>
      <c r="N5499" s="3">
        <v>47686.71</v>
      </c>
      <c r="O5499" s="1" t="s">
        <v>32</v>
      </c>
      <c r="P5499" s="1" t="s">
        <v>32</v>
      </c>
      <c r="Q5499" s="3">
        <v>47686.71</v>
      </c>
      <c r="R5499" s="1" t="str">
        <f t="shared" si="257"/>
        <v>2020-02</v>
      </c>
      <c r="S5499" s="1" t="str">
        <f t="shared" si="255"/>
        <v>2022-08</v>
      </c>
      <c r="T5499" s="3">
        <f t="shared" si="256"/>
        <v>0</v>
      </c>
    </row>
    <row r="5500" spans="1:20" x14ac:dyDescent="0.25">
      <c r="A5500" s="1" t="s">
        <v>12511</v>
      </c>
      <c r="B5500" s="1" t="s">
        <v>14346</v>
      </c>
      <c r="C5500" s="1" t="s">
        <v>14347</v>
      </c>
      <c r="D5500" s="1" t="s">
        <v>39</v>
      </c>
      <c r="E5500" s="1" t="s">
        <v>40</v>
      </c>
      <c r="F5500" s="1">
        <v>0</v>
      </c>
      <c r="G5500" s="2">
        <v>44501</v>
      </c>
      <c r="H5500" s="1" t="s">
        <v>30</v>
      </c>
      <c r="I5500" s="1" t="s">
        <v>31</v>
      </c>
      <c r="J5500" s="1" t="s">
        <v>9664</v>
      </c>
      <c r="K5500" s="2">
        <v>44635</v>
      </c>
      <c r="L5500" s="1" t="s">
        <v>42</v>
      </c>
      <c r="M5500" s="3">
        <v>24960</v>
      </c>
      <c r="N5500" s="1" t="s">
        <v>32</v>
      </c>
      <c r="O5500" s="1" t="s">
        <v>32</v>
      </c>
      <c r="P5500" s="1">
        <v>100</v>
      </c>
      <c r="Q5500" s="1">
        <v>100</v>
      </c>
      <c r="R5500" s="1" t="str">
        <f t="shared" si="257"/>
        <v>2021-11</v>
      </c>
      <c r="S5500" s="1" t="str">
        <f t="shared" si="255"/>
        <v>2022-03</v>
      </c>
      <c r="T5500" s="3">
        <f t="shared" si="256"/>
        <v>100</v>
      </c>
    </row>
    <row r="5501" spans="1:20" x14ac:dyDescent="0.25">
      <c r="A5501" s="1" t="s">
        <v>3660</v>
      </c>
      <c r="B5501" s="1" t="s">
        <v>14348</v>
      </c>
      <c r="C5501" s="1" t="s">
        <v>14349</v>
      </c>
      <c r="D5501" s="1" t="s">
        <v>156</v>
      </c>
      <c r="E5501" s="1" t="s">
        <v>7927</v>
      </c>
      <c r="F5501" s="1">
        <v>0</v>
      </c>
      <c r="G5501" s="2">
        <v>41694</v>
      </c>
      <c r="H5501" s="1" t="s">
        <v>30</v>
      </c>
      <c r="I5501" s="1" t="s">
        <v>31</v>
      </c>
      <c r="J5501" s="1" t="s">
        <v>5018</v>
      </c>
      <c r="K5501" s="1"/>
      <c r="L5501" s="1" t="s">
        <v>24</v>
      </c>
      <c r="M5501" s="3">
        <v>70589.17</v>
      </c>
      <c r="N5501" s="3">
        <v>69504</v>
      </c>
      <c r="O5501" s="1" t="s">
        <v>32</v>
      </c>
      <c r="P5501" s="1" t="s">
        <v>32</v>
      </c>
      <c r="Q5501" s="3">
        <v>69504</v>
      </c>
      <c r="R5501" s="1" t="str">
        <f t="shared" si="257"/>
        <v>2014-02</v>
      </c>
      <c r="S5501" s="1" t="str">
        <f t="shared" si="255"/>
        <v/>
      </c>
      <c r="T5501" s="3">
        <f t="shared" si="256"/>
        <v>0</v>
      </c>
    </row>
    <row r="5502" spans="1:20" x14ac:dyDescent="0.25">
      <c r="A5502" s="1" t="s">
        <v>14350</v>
      </c>
      <c r="B5502" s="1" t="s">
        <v>14351</v>
      </c>
      <c r="C5502" s="1" t="s">
        <v>14352</v>
      </c>
      <c r="D5502" s="1" t="s">
        <v>39</v>
      </c>
      <c r="E5502" s="1" t="s">
        <v>40</v>
      </c>
      <c r="F5502" s="1">
        <v>0</v>
      </c>
      <c r="G5502" s="2">
        <v>44733</v>
      </c>
      <c r="H5502" s="1" t="s">
        <v>22</v>
      </c>
      <c r="I5502" s="1" t="s">
        <v>31</v>
      </c>
      <c r="J5502" s="1" t="s">
        <v>653</v>
      </c>
      <c r="K5502" s="2">
        <v>44809</v>
      </c>
      <c r="L5502" s="1" t="s">
        <v>42</v>
      </c>
      <c r="M5502" s="3">
        <v>39936</v>
      </c>
      <c r="N5502" s="3">
        <v>5452</v>
      </c>
      <c r="O5502" s="1" t="s">
        <v>32</v>
      </c>
      <c r="P5502" s="1">
        <v>100</v>
      </c>
      <c r="Q5502" s="3">
        <v>5552</v>
      </c>
      <c r="R5502" s="1" t="str">
        <f t="shared" si="257"/>
        <v>2022-06</v>
      </c>
      <c r="S5502" s="1" t="str">
        <f t="shared" si="255"/>
        <v>2022-09</v>
      </c>
      <c r="T5502" s="3">
        <f t="shared" si="256"/>
        <v>100</v>
      </c>
    </row>
    <row r="5503" spans="1:20" x14ac:dyDescent="0.25">
      <c r="A5503" s="1" t="s">
        <v>389</v>
      </c>
      <c r="B5503" s="1" t="s">
        <v>14353</v>
      </c>
      <c r="C5503" s="1" t="s">
        <v>14354</v>
      </c>
      <c r="D5503" s="1" t="s">
        <v>82</v>
      </c>
      <c r="E5503" s="1" t="s">
        <v>1050</v>
      </c>
      <c r="F5503" s="1">
        <v>0</v>
      </c>
      <c r="G5503" s="2">
        <v>44718</v>
      </c>
      <c r="H5503" s="1" t="s">
        <v>22</v>
      </c>
      <c r="I5503" s="1" t="s">
        <v>31</v>
      </c>
      <c r="J5503" s="2">
        <v>44718</v>
      </c>
      <c r="K5503" s="1"/>
      <c r="L5503" s="1" t="s">
        <v>24</v>
      </c>
      <c r="M5503" s="3">
        <v>60985.599999999999</v>
      </c>
      <c r="N5503" s="3">
        <v>24768.07</v>
      </c>
      <c r="O5503" s="1">
        <v>406.82</v>
      </c>
      <c r="P5503" s="1">
        <v>100</v>
      </c>
      <c r="Q5503" s="3">
        <v>25274.89</v>
      </c>
      <c r="R5503" s="1" t="str">
        <f t="shared" si="257"/>
        <v>2022-06</v>
      </c>
      <c r="S5503" s="1" t="str">
        <f t="shared" si="255"/>
        <v/>
      </c>
      <c r="T5503" s="3">
        <f t="shared" si="256"/>
        <v>506.82</v>
      </c>
    </row>
    <row r="5504" spans="1:20" x14ac:dyDescent="0.25">
      <c r="A5504" s="1" t="s">
        <v>5694</v>
      </c>
      <c r="B5504" s="1" t="s">
        <v>14355</v>
      </c>
      <c r="C5504" s="1" t="s">
        <v>14356</v>
      </c>
      <c r="D5504" s="1" t="s">
        <v>70</v>
      </c>
      <c r="E5504" s="1" t="s">
        <v>503</v>
      </c>
      <c r="F5504" s="1">
        <v>0</v>
      </c>
      <c r="G5504" s="2">
        <v>43178</v>
      </c>
      <c r="H5504" s="1" t="s">
        <v>22</v>
      </c>
      <c r="I5504" s="1" t="s">
        <v>31</v>
      </c>
      <c r="J5504" s="1" t="s">
        <v>190</v>
      </c>
      <c r="K5504" s="1"/>
      <c r="L5504" s="1" t="s">
        <v>24</v>
      </c>
      <c r="M5504" s="3">
        <v>50999.94</v>
      </c>
      <c r="N5504" s="3">
        <v>44655.38</v>
      </c>
      <c r="O5504" s="1">
        <v>896.3</v>
      </c>
      <c r="P5504" s="1">
        <v>100</v>
      </c>
      <c r="Q5504" s="3">
        <v>45651.68</v>
      </c>
      <c r="R5504" s="1" t="str">
        <f t="shared" si="257"/>
        <v>2018-03</v>
      </c>
      <c r="S5504" s="1" t="str">
        <f t="shared" si="255"/>
        <v/>
      </c>
      <c r="T5504" s="3">
        <f t="shared" si="256"/>
        <v>996.3</v>
      </c>
    </row>
    <row r="5505" spans="1:20" x14ac:dyDescent="0.25">
      <c r="A5505" s="1" t="s">
        <v>14357</v>
      </c>
      <c r="B5505" s="1" t="s">
        <v>14358</v>
      </c>
      <c r="C5505" s="1" t="s">
        <v>14359</v>
      </c>
      <c r="D5505" s="1" t="s">
        <v>137</v>
      </c>
      <c r="E5505" s="1" t="s">
        <v>161</v>
      </c>
      <c r="F5505" s="1">
        <v>0</v>
      </c>
      <c r="G5505" s="2">
        <v>43626</v>
      </c>
      <c r="H5505" s="1" t="s">
        <v>30</v>
      </c>
      <c r="I5505" s="1" t="s">
        <v>31</v>
      </c>
      <c r="J5505" s="2">
        <v>43744</v>
      </c>
      <c r="K5505" s="1"/>
      <c r="L5505" s="1" t="s">
        <v>24</v>
      </c>
      <c r="M5505" s="3">
        <v>61314.86</v>
      </c>
      <c r="N5505" s="3">
        <v>62398.53</v>
      </c>
      <c r="O5505" s="3">
        <v>22717.8</v>
      </c>
      <c r="P5505" s="1" t="s">
        <v>32</v>
      </c>
      <c r="Q5505" s="3">
        <v>85116.33</v>
      </c>
      <c r="R5505" s="1" t="str">
        <f t="shared" si="257"/>
        <v>2019-06</v>
      </c>
      <c r="S5505" s="1" t="str">
        <f t="shared" si="255"/>
        <v/>
      </c>
      <c r="T5505" s="3">
        <f t="shared" si="256"/>
        <v>22717.8</v>
      </c>
    </row>
    <row r="5506" spans="1:20" x14ac:dyDescent="0.25">
      <c r="A5506" s="1" t="s">
        <v>12897</v>
      </c>
      <c r="B5506" s="1" t="s">
        <v>14360</v>
      </c>
      <c r="C5506" s="1" t="s">
        <v>14361</v>
      </c>
      <c r="D5506" s="1" t="s">
        <v>82</v>
      </c>
      <c r="E5506" s="1" t="s">
        <v>11409</v>
      </c>
      <c r="F5506" s="1">
        <v>0</v>
      </c>
      <c r="G5506" s="2">
        <v>44893</v>
      </c>
      <c r="H5506" s="1" t="s">
        <v>30</v>
      </c>
      <c r="I5506" s="1" t="s">
        <v>23</v>
      </c>
      <c r="J5506" s="1" t="s">
        <v>657</v>
      </c>
      <c r="K5506" s="1"/>
      <c r="L5506" s="1" t="s">
        <v>24</v>
      </c>
      <c r="M5506" s="3">
        <v>40278.160000000003</v>
      </c>
      <c r="N5506" s="3">
        <v>2168.88</v>
      </c>
      <c r="O5506" s="1" t="s">
        <v>32</v>
      </c>
      <c r="P5506" s="1" t="s">
        <v>32</v>
      </c>
      <c r="Q5506" s="3">
        <v>2168.88</v>
      </c>
      <c r="R5506" s="1" t="str">
        <f t="shared" si="257"/>
        <v>2022-11</v>
      </c>
      <c r="S5506" s="1" t="str">
        <f t="shared" ref="S5506:S5569" si="258">IF(OR(ISBLANK(K5506), K5506=0), "", TEXT(K5506, "yyyy-mm"))</f>
        <v/>
      </c>
      <c r="T5506" s="3">
        <f t="shared" ref="T5506:T5569" si="259">IFERROR(VALUE(SUBSTITUTE(O5506, ",", "")), 0) + IFERROR(VALUE(SUBSTITUTE(P5506, ",", "")), 0)</f>
        <v>0</v>
      </c>
    </row>
    <row r="5507" spans="1:20" x14ac:dyDescent="0.25">
      <c r="A5507" s="1" t="s">
        <v>14362</v>
      </c>
      <c r="B5507" s="1" t="s">
        <v>14363</v>
      </c>
      <c r="C5507" s="1" t="s">
        <v>14364</v>
      </c>
      <c r="D5507" s="1" t="s">
        <v>82</v>
      </c>
      <c r="E5507" s="1" t="s">
        <v>443</v>
      </c>
      <c r="F5507" s="1">
        <v>0</v>
      </c>
      <c r="G5507" s="2">
        <v>41596</v>
      </c>
      <c r="H5507" s="1" t="s">
        <v>22</v>
      </c>
      <c r="I5507" s="1" t="s">
        <v>31</v>
      </c>
      <c r="J5507" s="1" t="s">
        <v>367</v>
      </c>
      <c r="K5507" s="2">
        <v>44673</v>
      </c>
      <c r="L5507" s="1" t="s">
        <v>42</v>
      </c>
      <c r="M5507" s="3">
        <v>62483.199999999997</v>
      </c>
      <c r="N5507" s="3">
        <v>31878.5</v>
      </c>
      <c r="O5507" s="1" t="s">
        <v>32</v>
      </c>
      <c r="P5507" s="1" t="s">
        <v>32</v>
      </c>
      <c r="Q5507" s="3">
        <v>31878.5</v>
      </c>
      <c r="R5507" s="1" t="str">
        <f t="shared" ref="R5507:R5570" si="260">TEXT(G5507, "yyyy-mm")</f>
        <v>2013-11</v>
      </c>
      <c r="S5507" s="1" t="str">
        <f t="shared" si="258"/>
        <v>2022-04</v>
      </c>
      <c r="T5507" s="3">
        <f t="shared" si="259"/>
        <v>0</v>
      </c>
    </row>
    <row r="5508" spans="1:20" x14ac:dyDescent="0.25">
      <c r="A5508" s="1" t="s">
        <v>14365</v>
      </c>
      <c r="B5508" s="1" t="s">
        <v>14366</v>
      </c>
      <c r="C5508" s="1" t="s">
        <v>14367</v>
      </c>
      <c r="D5508" s="1" t="s">
        <v>39</v>
      </c>
      <c r="E5508" s="1" t="s">
        <v>14368</v>
      </c>
      <c r="F5508" s="1">
        <v>0</v>
      </c>
      <c r="G5508" s="2">
        <v>40336</v>
      </c>
      <c r="H5508" s="1" t="s">
        <v>22</v>
      </c>
      <c r="I5508" s="1" t="s">
        <v>31</v>
      </c>
      <c r="J5508" s="2">
        <v>40365</v>
      </c>
      <c r="K5508" s="1"/>
      <c r="L5508" s="1" t="s">
        <v>24</v>
      </c>
      <c r="M5508" s="3">
        <v>93000.13</v>
      </c>
      <c r="N5508" s="3">
        <v>92900.07</v>
      </c>
      <c r="O5508" s="1">
        <v>625.96</v>
      </c>
      <c r="P5508" s="1">
        <v>125</v>
      </c>
      <c r="Q5508" s="3">
        <v>93651.03</v>
      </c>
      <c r="R5508" s="1" t="str">
        <f t="shared" si="260"/>
        <v>2010-06</v>
      </c>
      <c r="S5508" s="1" t="str">
        <f t="shared" si="258"/>
        <v/>
      </c>
      <c r="T5508" s="3">
        <f t="shared" si="259"/>
        <v>750.96</v>
      </c>
    </row>
    <row r="5509" spans="1:20" x14ac:dyDescent="0.25">
      <c r="A5509" s="1" t="s">
        <v>14369</v>
      </c>
      <c r="B5509" s="1" t="s">
        <v>14370</v>
      </c>
      <c r="C5509" s="1" t="s">
        <v>14371</v>
      </c>
      <c r="D5509" s="1" t="s">
        <v>284</v>
      </c>
      <c r="E5509" s="1" t="s">
        <v>1735</v>
      </c>
      <c r="F5509" s="1">
        <v>0</v>
      </c>
      <c r="G5509" s="2">
        <v>35702</v>
      </c>
      <c r="H5509" s="1" t="s">
        <v>30</v>
      </c>
      <c r="I5509" s="1" t="s">
        <v>31</v>
      </c>
      <c r="J5509" s="1" t="s">
        <v>5340</v>
      </c>
      <c r="K5509" s="1"/>
      <c r="L5509" s="1" t="s">
        <v>24</v>
      </c>
      <c r="M5509" s="3">
        <v>92213.68</v>
      </c>
      <c r="N5509" s="3">
        <v>92144.6</v>
      </c>
      <c r="O5509" s="1" t="s">
        <v>32</v>
      </c>
      <c r="P5509" s="3">
        <v>3688.55</v>
      </c>
      <c r="Q5509" s="3">
        <v>95833.15</v>
      </c>
      <c r="R5509" s="1" t="str">
        <f t="shared" si="260"/>
        <v>1997-09</v>
      </c>
      <c r="S5509" s="1" t="str">
        <f t="shared" si="258"/>
        <v/>
      </c>
      <c r="T5509" s="3">
        <f t="shared" si="259"/>
        <v>3688.55</v>
      </c>
    </row>
    <row r="5510" spans="1:20" x14ac:dyDescent="0.25">
      <c r="A5510" s="1" t="s">
        <v>10322</v>
      </c>
      <c r="B5510" s="1" t="s">
        <v>14370</v>
      </c>
      <c r="C5510" s="1" t="s">
        <v>14372</v>
      </c>
      <c r="D5510" s="1" t="s">
        <v>123</v>
      </c>
      <c r="E5510" s="1" t="s">
        <v>194</v>
      </c>
      <c r="F5510" s="1">
        <v>0</v>
      </c>
      <c r="G5510" s="2">
        <v>41959</v>
      </c>
      <c r="H5510" s="1" t="s">
        <v>30</v>
      </c>
      <c r="I5510" s="1" t="s">
        <v>31</v>
      </c>
      <c r="J5510" s="1" t="s">
        <v>7046</v>
      </c>
      <c r="K5510" s="1"/>
      <c r="L5510" s="1" t="s">
        <v>24</v>
      </c>
      <c r="M5510" s="3">
        <v>76184.160000000003</v>
      </c>
      <c r="N5510" s="3">
        <v>75317.179999999993</v>
      </c>
      <c r="O5510" s="3">
        <v>7954.04</v>
      </c>
      <c r="P5510" s="1">
        <v>225</v>
      </c>
      <c r="Q5510" s="3">
        <v>83496.22</v>
      </c>
      <c r="R5510" s="1" t="str">
        <f t="shared" si="260"/>
        <v>2014-11</v>
      </c>
      <c r="S5510" s="1" t="str">
        <f t="shared" si="258"/>
        <v/>
      </c>
      <c r="T5510" s="3">
        <f t="shared" si="259"/>
        <v>8179.04</v>
      </c>
    </row>
    <row r="5511" spans="1:20" x14ac:dyDescent="0.25">
      <c r="A5511" s="1" t="s">
        <v>14373</v>
      </c>
      <c r="B5511" s="1" t="s">
        <v>14374</v>
      </c>
      <c r="C5511" s="1" t="s">
        <v>14375</v>
      </c>
      <c r="D5511" s="1" t="s">
        <v>498</v>
      </c>
      <c r="E5511" s="1" t="s">
        <v>1610</v>
      </c>
      <c r="F5511" s="1">
        <v>0</v>
      </c>
      <c r="G5511" s="2">
        <v>44753</v>
      </c>
      <c r="H5511" s="1" t="s">
        <v>30</v>
      </c>
      <c r="I5511" s="1" t="s">
        <v>31</v>
      </c>
      <c r="J5511" s="2">
        <v>44872</v>
      </c>
      <c r="K5511" s="2">
        <v>44834</v>
      </c>
      <c r="L5511" s="1" t="s">
        <v>42</v>
      </c>
      <c r="M5511" s="3">
        <v>40219.5</v>
      </c>
      <c r="N5511" s="3">
        <v>12819.93</v>
      </c>
      <c r="O5511" s="1" t="s">
        <v>32</v>
      </c>
      <c r="P5511" s="1" t="s">
        <v>32</v>
      </c>
      <c r="Q5511" s="3">
        <v>12819.93</v>
      </c>
      <c r="R5511" s="1" t="str">
        <f t="shared" si="260"/>
        <v>2022-07</v>
      </c>
      <c r="S5511" s="1" t="str">
        <f t="shared" si="258"/>
        <v>2022-09</v>
      </c>
      <c r="T5511" s="3">
        <f t="shared" si="259"/>
        <v>0</v>
      </c>
    </row>
    <row r="5512" spans="1:20" x14ac:dyDescent="0.25">
      <c r="A5512" s="1" t="s">
        <v>2156</v>
      </c>
      <c r="B5512" s="1" t="s">
        <v>14376</v>
      </c>
      <c r="C5512" s="1" t="s">
        <v>14377</v>
      </c>
      <c r="D5512" s="1" t="s">
        <v>20</v>
      </c>
      <c r="E5512" s="1" t="s">
        <v>21</v>
      </c>
      <c r="F5512" s="1">
        <v>0</v>
      </c>
      <c r="G5512" s="2">
        <v>41722</v>
      </c>
      <c r="H5512" s="1" t="s">
        <v>22</v>
      </c>
      <c r="I5512" s="1" t="s">
        <v>31</v>
      </c>
      <c r="J5512" s="1" t="s">
        <v>2870</v>
      </c>
      <c r="K5512" s="2">
        <v>44821</v>
      </c>
      <c r="L5512" s="1" t="s">
        <v>42</v>
      </c>
      <c r="M5512" s="3">
        <v>41581.07</v>
      </c>
      <c r="N5512" s="3">
        <v>33424.230000000003</v>
      </c>
      <c r="O5512" s="3">
        <v>45463.37</v>
      </c>
      <c r="P5512" s="1" t="s">
        <v>32</v>
      </c>
      <c r="Q5512" s="3">
        <v>78887.600000000006</v>
      </c>
      <c r="R5512" s="1" t="str">
        <f t="shared" si="260"/>
        <v>2014-03</v>
      </c>
      <c r="S5512" s="1" t="str">
        <f t="shared" si="258"/>
        <v>2022-09</v>
      </c>
      <c r="T5512" s="3">
        <f t="shared" si="259"/>
        <v>45463.37</v>
      </c>
    </row>
    <row r="5513" spans="1:20" x14ac:dyDescent="0.25">
      <c r="A5513" s="1" t="s">
        <v>14378</v>
      </c>
      <c r="B5513" s="1" t="s">
        <v>14379</v>
      </c>
      <c r="C5513" s="1" t="s">
        <v>14380</v>
      </c>
      <c r="D5513" s="1" t="s">
        <v>70</v>
      </c>
      <c r="E5513" s="1" t="s">
        <v>503</v>
      </c>
      <c r="F5513" s="1">
        <v>0</v>
      </c>
      <c r="G5513" s="2">
        <v>43640</v>
      </c>
      <c r="H5513" s="1" t="s">
        <v>22</v>
      </c>
      <c r="I5513" s="1" t="s">
        <v>31</v>
      </c>
      <c r="J5513" s="1" t="s">
        <v>4888</v>
      </c>
      <c r="K5513" s="1"/>
      <c r="L5513" s="1" t="s">
        <v>24</v>
      </c>
      <c r="M5513" s="3">
        <v>50999.94</v>
      </c>
      <c r="N5513" s="3">
        <v>47152.84</v>
      </c>
      <c r="O5513" s="3">
        <v>7433.29</v>
      </c>
      <c r="P5513" s="1" t="s">
        <v>32</v>
      </c>
      <c r="Q5513" s="3">
        <v>54586.13</v>
      </c>
      <c r="R5513" s="1" t="str">
        <f t="shared" si="260"/>
        <v>2019-06</v>
      </c>
      <c r="S5513" s="1" t="str">
        <f t="shared" si="258"/>
        <v/>
      </c>
      <c r="T5513" s="3">
        <f t="shared" si="259"/>
        <v>7433.29</v>
      </c>
    </row>
    <row r="5514" spans="1:20" x14ac:dyDescent="0.25">
      <c r="A5514" s="1" t="s">
        <v>14381</v>
      </c>
      <c r="B5514" s="1" t="s">
        <v>14382</v>
      </c>
      <c r="C5514" s="1" t="s">
        <v>14383</v>
      </c>
      <c r="D5514" s="1" t="s">
        <v>70</v>
      </c>
      <c r="E5514" s="1" t="s">
        <v>169</v>
      </c>
      <c r="F5514" s="1">
        <v>0</v>
      </c>
      <c r="G5514" s="2">
        <v>44872</v>
      </c>
      <c r="H5514" s="1" t="s">
        <v>22</v>
      </c>
      <c r="I5514" s="1" t="s">
        <v>31</v>
      </c>
      <c r="J5514" s="2">
        <v>44753</v>
      </c>
      <c r="K5514" s="1"/>
      <c r="L5514" s="1" t="s">
        <v>24</v>
      </c>
      <c r="M5514" s="3">
        <v>46000.03</v>
      </c>
      <c r="N5514" s="3">
        <v>4953.76</v>
      </c>
      <c r="O5514" s="1" t="s">
        <v>32</v>
      </c>
      <c r="P5514" s="1">
        <v>100</v>
      </c>
      <c r="Q5514" s="3">
        <v>5053.76</v>
      </c>
      <c r="R5514" s="1" t="str">
        <f t="shared" si="260"/>
        <v>2022-11</v>
      </c>
      <c r="S5514" s="1" t="str">
        <f t="shared" si="258"/>
        <v/>
      </c>
      <c r="T5514" s="3">
        <f t="shared" si="259"/>
        <v>100</v>
      </c>
    </row>
    <row r="5515" spans="1:20" x14ac:dyDescent="0.25">
      <c r="A5515" s="1" t="s">
        <v>14384</v>
      </c>
      <c r="B5515" s="1" t="s">
        <v>14385</v>
      </c>
      <c r="C5515" s="1" t="s">
        <v>14386</v>
      </c>
      <c r="D5515" s="1" t="s">
        <v>76</v>
      </c>
      <c r="E5515" s="1" t="s">
        <v>77</v>
      </c>
      <c r="F5515" s="1">
        <v>0</v>
      </c>
      <c r="G5515" s="2">
        <v>43753</v>
      </c>
      <c r="H5515" s="1" t="s">
        <v>22</v>
      </c>
      <c r="I5515" s="1" t="s">
        <v>31</v>
      </c>
      <c r="J5515" s="1" t="s">
        <v>684</v>
      </c>
      <c r="K5515" s="2">
        <v>44869</v>
      </c>
      <c r="L5515" s="1" t="s">
        <v>42</v>
      </c>
      <c r="M5515" s="3">
        <v>47754.3</v>
      </c>
      <c r="N5515" s="3">
        <v>44959.73</v>
      </c>
      <c r="O5515" s="1">
        <v>275.52</v>
      </c>
      <c r="P5515" s="1" t="s">
        <v>32</v>
      </c>
      <c r="Q5515" s="3">
        <v>45235.25</v>
      </c>
      <c r="R5515" s="1" t="str">
        <f t="shared" si="260"/>
        <v>2019-10</v>
      </c>
      <c r="S5515" s="1" t="str">
        <f t="shared" si="258"/>
        <v>2022-11</v>
      </c>
      <c r="T5515" s="3">
        <f t="shared" si="259"/>
        <v>275.52</v>
      </c>
    </row>
    <row r="5516" spans="1:20" x14ac:dyDescent="0.25">
      <c r="A5516" s="1" t="s">
        <v>1344</v>
      </c>
      <c r="B5516" s="1" t="s">
        <v>14387</v>
      </c>
      <c r="C5516" s="1" t="s">
        <v>14388</v>
      </c>
      <c r="D5516" s="1" t="s">
        <v>28</v>
      </c>
      <c r="E5516" s="1" t="s">
        <v>46</v>
      </c>
      <c r="F5516" s="1">
        <v>0</v>
      </c>
      <c r="G5516" s="2">
        <v>41833</v>
      </c>
      <c r="H5516" s="1" t="s">
        <v>30</v>
      </c>
      <c r="I5516" s="1" t="s">
        <v>31</v>
      </c>
      <c r="J5516" s="1" t="s">
        <v>883</v>
      </c>
      <c r="K5516" s="2">
        <v>44806</v>
      </c>
      <c r="L5516" s="1" t="s">
        <v>42</v>
      </c>
      <c r="M5516" s="3">
        <v>55028.69</v>
      </c>
      <c r="N5516" s="3">
        <v>34847.79</v>
      </c>
      <c r="O5516" s="3">
        <v>26879.48</v>
      </c>
      <c r="P5516" s="1" t="s">
        <v>32</v>
      </c>
      <c r="Q5516" s="3">
        <v>61727.27</v>
      </c>
      <c r="R5516" s="1" t="str">
        <f t="shared" si="260"/>
        <v>2014-07</v>
      </c>
      <c r="S5516" s="1" t="str">
        <f t="shared" si="258"/>
        <v>2022-09</v>
      </c>
      <c r="T5516" s="3">
        <f t="shared" si="259"/>
        <v>26879.48</v>
      </c>
    </row>
    <row r="5517" spans="1:20" x14ac:dyDescent="0.25">
      <c r="A5517" s="1" t="s">
        <v>5245</v>
      </c>
      <c r="B5517" s="1" t="s">
        <v>14389</v>
      </c>
      <c r="C5517" s="1" t="s">
        <v>14390</v>
      </c>
      <c r="D5517" s="1" t="s">
        <v>20</v>
      </c>
      <c r="E5517" s="1" t="s">
        <v>35</v>
      </c>
      <c r="F5517" s="1">
        <v>0</v>
      </c>
      <c r="G5517" s="2">
        <v>43808</v>
      </c>
      <c r="H5517" s="1" t="s">
        <v>22</v>
      </c>
      <c r="I5517" s="1" t="s">
        <v>31</v>
      </c>
      <c r="J5517" s="2">
        <v>43720</v>
      </c>
      <c r="K5517" s="2">
        <v>44639</v>
      </c>
      <c r="L5517" s="1" t="s">
        <v>42</v>
      </c>
      <c r="M5517" s="3">
        <v>33680.400000000001</v>
      </c>
      <c r="N5517" s="3">
        <v>9326.8799999999992</v>
      </c>
      <c r="O5517" s="1">
        <v>919.48</v>
      </c>
      <c r="P5517" s="1" t="s">
        <v>32</v>
      </c>
      <c r="Q5517" s="3">
        <v>10246.36</v>
      </c>
      <c r="R5517" s="1" t="str">
        <f t="shared" si="260"/>
        <v>2019-12</v>
      </c>
      <c r="S5517" s="1" t="str">
        <f t="shared" si="258"/>
        <v>2022-03</v>
      </c>
      <c r="T5517" s="3">
        <f t="shared" si="259"/>
        <v>919.48</v>
      </c>
    </row>
    <row r="5518" spans="1:20" x14ac:dyDescent="0.25">
      <c r="A5518" s="1" t="s">
        <v>3791</v>
      </c>
      <c r="B5518" s="1" t="s">
        <v>14391</v>
      </c>
      <c r="C5518" s="1" t="s">
        <v>14392</v>
      </c>
      <c r="D5518" s="1" t="s">
        <v>70</v>
      </c>
      <c r="E5518" s="1" t="s">
        <v>4926</v>
      </c>
      <c r="F5518" s="1">
        <v>0</v>
      </c>
      <c r="G5518" s="2">
        <v>42478</v>
      </c>
      <c r="H5518" s="1" t="s">
        <v>22</v>
      </c>
      <c r="I5518" s="1" t="s">
        <v>31</v>
      </c>
      <c r="J5518" s="1" t="s">
        <v>616</v>
      </c>
      <c r="K5518" s="1"/>
      <c r="L5518" s="1" t="s">
        <v>24</v>
      </c>
      <c r="M5518" s="3">
        <v>38751.440000000002</v>
      </c>
      <c r="N5518" s="3">
        <v>38750.410000000003</v>
      </c>
      <c r="O5518" s="1" t="s">
        <v>32</v>
      </c>
      <c r="P5518" s="1" t="s">
        <v>32</v>
      </c>
      <c r="Q5518" s="3">
        <v>38750.410000000003</v>
      </c>
      <c r="R5518" s="1" t="str">
        <f t="shared" si="260"/>
        <v>2016-04</v>
      </c>
      <c r="S5518" s="1" t="str">
        <f t="shared" si="258"/>
        <v/>
      </c>
      <c r="T5518" s="3">
        <f t="shared" si="259"/>
        <v>0</v>
      </c>
    </row>
    <row r="5519" spans="1:20" x14ac:dyDescent="0.25">
      <c r="A5519" s="1" t="s">
        <v>2428</v>
      </c>
      <c r="B5519" s="1" t="s">
        <v>14393</v>
      </c>
      <c r="C5519" s="1" t="s">
        <v>14394</v>
      </c>
      <c r="D5519" s="1" t="s">
        <v>88</v>
      </c>
      <c r="E5519" s="1" t="s">
        <v>7622</v>
      </c>
      <c r="F5519" s="1">
        <v>0</v>
      </c>
      <c r="G5519" s="2">
        <v>40966</v>
      </c>
      <c r="H5519" s="1" t="s">
        <v>30</v>
      </c>
      <c r="I5519" s="1" t="s">
        <v>31</v>
      </c>
      <c r="J5519" s="1" t="s">
        <v>1375</v>
      </c>
      <c r="K5519" s="2">
        <v>44763</v>
      </c>
      <c r="L5519" s="1" t="s">
        <v>42</v>
      </c>
      <c r="M5519" s="3">
        <v>143750.04999999999</v>
      </c>
      <c r="N5519" s="3">
        <v>87755.04</v>
      </c>
      <c r="O5519" s="1" t="s">
        <v>32</v>
      </c>
      <c r="P5519" s="1" t="s">
        <v>32</v>
      </c>
      <c r="Q5519" s="3">
        <v>87755.04</v>
      </c>
      <c r="R5519" s="1" t="str">
        <f t="shared" si="260"/>
        <v>2012-02</v>
      </c>
      <c r="S5519" s="1" t="str">
        <f t="shared" si="258"/>
        <v>2022-07</v>
      </c>
      <c r="T5519" s="3">
        <f t="shared" si="259"/>
        <v>0</v>
      </c>
    </row>
    <row r="5520" spans="1:20" x14ac:dyDescent="0.25">
      <c r="A5520" s="1" t="s">
        <v>134</v>
      </c>
      <c r="B5520" s="1" t="s">
        <v>14395</v>
      </c>
      <c r="C5520" s="1" t="s">
        <v>14396</v>
      </c>
      <c r="D5520" s="1" t="s">
        <v>113</v>
      </c>
      <c r="E5520" s="1" t="s">
        <v>914</v>
      </c>
      <c r="F5520" s="1">
        <v>0</v>
      </c>
      <c r="G5520" s="2">
        <v>44102</v>
      </c>
      <c r="H5520" s="1" t="s">
        <v>30</v>
      </c>
      <c r="I5520" s="1" t="s">
        <v>31</v>
      </c>
      <c r="J5520" s="1" t="s">
        <v>4425</v>
      </c>
      <c r="K5520" s="1"/>
      <c r="L5520" s="1" t="s">
        <v>24</v>
      </c>
      <c r="M5520" s="3">
        <v>39773.14</v>
      </c>
      <c r="N5520" s="3">
        <v>40661.64</v>
      </c>
      <c r="O5520" s="3">
        <v>13573.58</v>
      </c>
      <c r="P5520" s="1" t="s">
        <v>32</v>
      </c>
      <c r="Q5520" s="3">
        <v>54235.22</v>
      </c>
      <c r="R5520" s="1" t="str">
        <f t="shared" si="260"/>
        <v>2020-09</v>
      </c>
      <c r="S5520" s="1" t="str">
        <f t="shared" si="258"/>
        <v/>
      </c>
      <c r="T5520" s="3">
        <f t="shared" si="259"/>
        <v>13573.58</v>
      </c>
    </row>
    <row r="5521" spans="1:20" x14ac:dyDescent="0.25">
      <c r="A5521" s="1" t="s">
        <v>14397</v>
      </c>
      <c r="B5521" s="1" t="s">
        <v>14398</v>
      </c>
      <c r="C5521" s="1" t="s">
        <v>14399</v>
      </c>
      <c r="D5521" s="1" t="s">
        <v>70</v>
      </c>
      <c r="E5521" s="1" t="s">
        <v>299</v>
      </c>
      <c r="F5521" s="1">
        <v>0</v>
      </c>
      <c r="G5521" s="2">
        <v>33966</v>
      </c>
      <c r="H5521" s="1" t="s">
        <v>22</v>
      </c>
      <c r="I5521" s="1" t="s">
        <v>31</v>
      </c>
      <c r="J5521" s="1" t="s">
        <v>12816</v>
      </c>
      <c r="K5521" s="1"/>
      <c r="L5521" s="1" t="s">
        <v>24</v>
      </c>
      <c r="M5521" s="3">
        <v>64189.84</v>
      </c>
      <c r="N5521" s="3">
        <v>62842.23</v>
      </c>
      <c r="O5521" s="1">
        <v>135.47999999999999</v>
      </c>
      <c r="P5521" s="1" t="s">
        <v>32</v>
      </c>
      <c r="Q5521" s="3">
        <v>62977.71</v>
      </c>
      <c r="R5521" s="1" t="str">
        <f t="shared" si="260"/>
        <v>1992-12</v>
      </c>
      <c r="S5521" s="1" t="str">
        <f t="shared" si="258"/>
        <v/>
      </c>
      <c r="T5521" s="3">
        <f t="shared" si="259"/>
        <v>135.47999999999999</v>
      </c>
    </row>
    <row r="5522" spans="1:20" x14ac:dyDescent="0.25">
      <c r="A5522" s="1" t="s">
        <v>191</v>
      </c>
      <c r="B5522" s="1" t="s">
        <v>14400</v>
      </c>
      <c r="C5522" s="1" t="s">
        <v>14401</v>
      </c>
      <c r="D5522" s="1" t="s">
        <v>204</v>
      </c>
      <c r="E5522" s="1" t="s">
        <v>205</v>
      </c>
      <c r="F5522" s="1">
        <v>0</v>
      </c>
      <c r="G5522" s="2">
        <v>34540</v>
      </c>
      <c r="H5522" s="1" t="s">
        <v>30</v>
      </c>
      <c r="I5522" s="1" t="s">
        <v>31</v>
      </c>
      <c r="J5522" s="1" t="s">
        <v>7284</v>
      </c>
      <c r="K5522" s="1"/>
      <c r="L5522" s="1" t="s">
        <v>24</v>
      </c>
      <c r="M5522" s="3">
        <v>43996.37</v>
      </c>
      <c r="N5522" s="3">
        <v>46533.53</v>
      </c>
      <c r="O5522" s="3">
        <v>27494.29</v>
      </c>
      <c r="P5522" s="1">
        <v>125</v>
      </c>
      <c r="Q5522" s="3">
        <v>74152.820000000007</v>
      </c>
      <c r="R5522" s="1" t="str">
        <f t="shared" si="260"/>
        <v>1994-07</v>
      </c>
      <c r="S5522" s="1" t="str">
        <f t="shared" si="258"/>
        <v/>
      </c>
      <c r="T5522" s="3">
        <f t="shared" si="259"/>
        <v>27619.29</v>
      </c>
    </row>
    <row r="5523" spans="1:20" x14ac:dyDescent="0.25">
      <c r="A5523" s="1" t="s">
        <v>7555</v>
      </c>
      <c r="B5523" s="1" t="s">
        <v>14400</v>
      </c>
      <c r="C5523" s="1" t="s">
        <v>14402</v>
      </c>
      <c r="D5523" s="1" t="s">
        <v>113</v>
      </c>
      <c r="E5523" s="1" t="s">
        <v>914</v>
      </c>
      <c r="F5523" s="1">
        <v>0</v>
      </c>
      <c r="G5523" s="2">
        <v>44634</v>
      </c>
      <c r="H5523" s="1" t="s">
        <v>30</v>
      </c>
      <c r="I5523" s="1" t="s">
        <v>31</v>
      </c>
      <c r="J5523" s="1" t="s">
        <v>1343</v>
      </c>
      <c r="K5523" s="1"/>
      <c r="L5523" s="1" t="s">
        <v>24</v>
      </c>
      <c r="M5523" s="3">
        <v>39773.14</v>
      </c>
      <c r="N5523" s="3">
        <v>30246.46</v>
      </c>
      <c r="O5523" s="1" t="s">
        <v>32</v>
      </c>
      <c r="P5523" s="1">
        <v>100</v>
      </c>
      <c r="Q5523" s="3">
        <v>30346.46</v>
      </c>
      <c r="R5523" s="1" t="str">
        <f t="shared" si="260"/>
        <v>2022-03</v>
      </c>
      <c r="S5523" s="1" t="str">
        <f t="shared" si="258"/>
        <v/>
      </c>
      <c r="T5523" s="3">
        <f t="shared" si="259"/>
        <v>100</v>
      </c>
    </row>
    <row r="5524" spans="1:20" x14ac:dyDescent="0.25">
      <c r="A5524" s="1" t="s">
        <v>531</v>
      </c>
      <c r="B5524" s="1" t="s">
        <v>14403</v>
      </c>
      <c r="C5524" s="1" t="s">
        <v>14404</v>
      </c>
      <c r="D5524" s="1" t="s">
        <v>39</v>
      </c>
      <c r="E5524" s="1" t="s">
        <v>40</v>
      </c>
      <c r="F5524" s="1">
        <v>0</v>
      </c>
      <c r="G5524" s="2">
        <v>44693</v>
      </c>
      <c r="H5524" s="1" t="s">
        <v>30</v>
      </c>
      <c r="I5524" s="1" t="s">
        <v>31</v>
      </c>
      <c r="J5524" s="1" t="s">
        <v>14405</v>
      </c>
      <c r="K5524" s="2">
        <v>44809</v>
      </c>
      <c r="L5524" s="1" t="s">
        <v>42</v>
      </c>
      <c r="M5524" s="3">
        <v>34944</v>
      </c>
      <c r="N5524" s="3">
        <v>4072</v>
      </c>
      <c r="O5524" s="1" t="s">
        <v>32</v>
      </c>
      <c r="P5524" s="1">
        <v>100</v>
      </c>
      <c r="Q5524" s="3">
        <v>4172</v>
      </c>
      <c r="R5524" s="1" t="str">
        <f t="shared" si="260"/>
        <v>2022-05</v>
      </c>
      <c r="S5524" s="1" t="str">
        <f t="shared" si="258"/>
        <v>2022-09</v>
      </c>
      <c r="T5524" s="3">
        <f t="shared" si="259"/>
        <v>100</v>
      </c>
    </row>
    <row r="5525" spans="1:20" x14ac:dyDescent="0.25">
      <c r="A5525" s="1" t="s">
        <v>14406</v>
      </c>
      <c r="B5525" s="1" t="s">
        <v>14407</v>
      </c>
      <c r="C5525" s="1" t="s">
        <v>14408</v>
      </c>
      <c r="D5525" s="1" t="s">
        <v>13231</v>
      </c>
      <c r="E5525" s="1" t="s">
        <v>1513</v>
      </c>
      <c r="F5525" s="1">
        <v>0</v>
      </c>
      <c r="G5525" s="2">
        <v>37564</v>
      </c>
      <c r="H5525" s="1" t="s">
        <v>30</v>
      </c>
      <c r="I5525" s="1" t="s">
        <v>31</v>
      </c>
      <c r="J5525" s="2">
        <v>37357</v>
      </c>
      <c r="K5525" s="1"/>
      <c r="L5525" s="1" t="s">
        <v>24</v>
      </c>
      <c r="M5525" s="3">
        <v>108150.02</v>
      </c>
      <c r="N5525" s="3">
        <v>108028.5</v>
      </c>
      <c r="O5525" s="1" t="s">
        <v>32</v>
      </c>
      <c r="P5525" s="1" t="s">
        <v>32</v>
      </c>
      <c r="Q5525" s="3">
        <v>108028.5</v>
      </c>
      <c r="R5525" s="1" t="str">
        <f t="shared" si="260"/>
        <v>2002-11</v>
      </c>
      <c r="S5525" s="1" t="str">
        <f t="shared" si="258"/>
        <v/>
      </c>
      <c r="T5525" s="3">
        <f t="shared" si="259"/>
        <v>0</v>
      </c>
    </row>
    <row r="5526" spans="1:20" x14ac:dyDescent="0.25">
      <c r="A5526" s="1" t="s">
        <v>1566</v>
      </c>
      <c r="B5526" s="1" t="s">
        <v>14407</v>
      </c>
      <c r="C5526" s="1" t="s">
        <v>14409</v>
      </c>
      <c r="D5526" s="1" t="s">
        <v>76</v>
      </c>
      <c r="E5526" s="1" t="s">
        <v>1949</v>
      </c>
      <c r="F5526" s="1">
        <v>0</v>
      </c>
      <c r="G5526" s="2">
        <v>44172</v>
      </c>
      <c r="H5526" s="1" t="s">
        <v>22</v>
      </c>
      <c r="I5526" s="1" t="s">
        <v>31</v>
      </c>
      <c r="J5526" s="2">
        <v>44024</v>
      </c>
      <c r="K5526" s="1"/>
      <c r="L5526" s="1" t="s">
        <v>24</v>
      </c>
      <c r="M5526" s="3">
        <v>36456.99</v>
      </c>
      <c r="N5526" s="3">
        <v>36390.400000000001</v>
      </c>
      <c r="O5526" s="1" t="s">
        <v>32</v>
      </c>
      <c r="P5526" s="1" t="s">
        <v>32</v>
      </c>
      <c r="Q5526" s="3">
        <v>36390.400000000001</v>
      </c>
      <c r="R5526" s="1" t="str">
        <f t="shared" si="260"/>
        <v>2020-12</v>
      </c>
      <c r="S5526" s="1" t="str">
        <f t="shared" si="258"/>
        <v/>
      </c>
      <c r="T5526" s="3">
        <f t="shared" si="259"/>
        <v>0</v>
      </c>
    </row>
    <row r="5527" spans="1:20" x14ac:dyDescent="0.25">
      <c r="A5527" s="1" t="s">
        <v>7116</v>
      </c>
      <c r="B5527" s="1" t="s">
        <v>14410</v>
      </c>
      <c r="C5527" s="1" t="s">
        <v>14411</v>
      </c>
      <c r="D5527" s="1" t="s">
        <v>70</v>
      </c>
      <c r="E5527" s="1" t="s">
        <v>605</v>
      </c>
      <c r="F5527" s="1">
        <v>0</v>
      </c>
      <c r="G5527" s="2">
        <v>37228</v>
      </c>
      <c r="H5527" s="1" t="s">
        <v>30</v>
      </c>
      <c r="I5527" s="1" t="s">
        <v>31</v>
      </c>
      <c r="J5527" s="2">
        <v>30081</v>
      </c>
      <c r="K5527" s="2">
        <v>44875</v>
      </c>
      <c r="L5527" s="1" t="s">
        <v>42</v>
      </c>
      <c r="M5527" s="3">
        <v>43762.58</v>
      </c>
      <c r="N5527" s="3">
        <v>40136.85</v>
      </c>
      <c r="O5527" s="3">
        <v>2026.01</v>
      </c>
      <c r="P5527" s="1">
        <v>125</v>
      </c>
      <c r="Q5527" s="3">
        <v>42287.86</v>
      </c>
      <c r="R5527" s="1" t="str">
        <f t="shared" si="260"/>
        <v>2001-12</v>
      </c>
      <c r="S5527" s="1" t="str">
        <f t="shared" si="258"/>
        <v>2022-11</v>
      </c>
      <c r="T5527" s="3">
        <f t="shared" si="259"/>
        <v>2151.0100000000002</v>
      </c>
    </row>
    <row r="5528" spans="1:20" x14ac:dyDescent="0.25">
      <c r="A5528" s="1" t="s">
        <v>14412</v>
      </c>
      <c r="B5528" s="1" t="s">
        <v>14413</v>
      </c>
      <c r="C5528" s="1" t="s">
        <v>14414</v>
      </c>
      <c r="D5528" s="1" t="s">
        <v>156</v>
      </c>
      <c r="E5528" s="1" t="s">
        <v>8410</v>
      </c>
      <c r="F5528" s="1">
        <v>0</v>
      </c>
      <c r="G5528" s="2">
        <v>33203</v>
      </c>
      <c r="H5528" s="1" t="s">
        <v>22</v>
      </c>
      <c r="I5528" s="1" t="s">
        <v>31</v>
      </c>
      <c r="J5528" s="1" t="s">
        <v>14415</v>
      </c>
      <c r="K5528" s="1"/>
      <c r="L5528" s="1" t="s">
        <v>24</v>
      </c>
      <c r="M5528" s="3">
        <v>72263.98</v>
      </c>
      <c r="N5528" s="3">
        <v>70157.84</v>
      </c>
      <c r="O5528" s="1" t="s">
        <v>32</v>
      </c>
      <c r="P5528" s="3">
        <v>1715.37</v>
      </c>
      <c r="Q5528" s="3">
        <v>71873.210000000006</v>
      </c>
      <c r="R5528" s="1" t="str">
        <f t="shared" si="260"/>
        <v>1990-11</v>
      </c>
      <c r="S5528" s="1" t="str">
        <f t="shared" si="258"/>
        <v/>
      </c>
      <c r="T5528" s="3">
        <f t="shared" si="259"/>
        <v>1715.37</v>
      </c>
    </row>
    <row r="5529" spans="1:20" x14ac:dyDescent="0.25">
      <c r="A5529" s="1" t="s">
        <v>14416</v>
      </c>
      <c r="B5529" s="1" t="s">
        <v>14417</v>
      </c>
      <c r="C5529" s="1" t="s">
        <v>14418</v>
      </c>
      <c r="D5529" s="1" t="s">
        <v>82</v>
      </c>
      <c r="E5529" s="1" t="s">
        <v>14419</v>
      </c>
      <c r="F5529" s="1">
        <v>0</v>
      </c>
      <c r="G5529" s="2">
        <v>42562</v>
      </c>
      <c r="H5529" s="1" t="s">
        <v>22</v>
      </c>
      <c r="I5529" s="1" t="s">
        <v>31</v>
      </c>
      <c r="J5529" s="2">
        <v>42681</v>
      </c>
      <c r="K5529" s="1"/>
      <c r="L5529" s="1" t="s">
        <v>24</v>
      </c>
      <c r="M5529" s="3">
        <v>50400.06</v>
      </c>
      <c r="N5529" s="3">
        <v>42858.54</v>
      </c>
      <c r="O5529" s="3">
        <v>3555.61</v>
      </c>
      <c r="P5529" s="1" t="s">
        <v>32</v>
      </c>
      <c r="Q5529" s="3">
        <v>46414.15</v>
      </c>
      <c r="R5529" s="1" t="str">
        <f t="shared" si="260"/>
        <v>2016-07</v>
      </c>
      <c r="S5529" s="1" t="str">
        <f t="shared" si="258"/>
        <v/>
      </c>
      <c r="T5529" s="3">
        <f t="shared" si="259"/>
        <v>3555.61</v>
      </c>
    </row>
    <row r="5530" spans="1:20" x14ac:dyDescent="0.25">
      <c r="A5530" s="1" t="s">
        <v>3672</v>
      </c>
      <c r="B5530" s="1" t="s">
        <v>14417</v>
      </c>
      <c r="C5530" s="1" t="s">
        <v>14420</v>
      </c>
      <c r="D5530" s="1" t="s">
        <v>70</v>
      </c>
      <c r="E5530" s="1" t="s">
        <v>14421</v>
      </c>
      <c r="F5530" s="1">
        <v>0</v>
      </c>
      <c r="G5530" s="2">
        <v>43808</v>
      </c>
      <c r="H5530" s="1" t="s">
        <v>30</v>
      </c>
      <c r="I5530" s="1" t="s">
        <v>31</v>
      </c>
      <c r="J5530" s="2">
        <v>43720</v>
      </c>
      <c r="K5530" s="1"/>
      <c r="L5530" s="1" t="s">
        <v>24</v>
      </c>
      <c r="M5530" s="3">
        <v>36221.74</v>
      </c>
      <c r="N5530" s="3">
        <v>34620.629999999997</v>
      </c>
      <c r="O5530" s="1" t="s">
        <v>32</v>
      </c>
      <c r="P5530" s="1" t="s">
        <v>32</v>
      </c>
      <c r="Q5530" s="3">
        <v>34620.629999999997</v>
      </c>
      <c r="R5530" s="1" t="str">
        <f t="shared" si="260"/>
        <v>2019-12</v>
      </c>
      <c r="S5530" s="1" t="str">
        <f t="shared" si="258"/>
        <v/>
      </c>
      <c r="T5530" s="3">
        <f t="shared" si="259"/>
        <v>0</v>
      </c>
    </row>
    <row r="5531" spans="1:20" x14ac:dyDescent="0.25">
      <c r="A5531" s="1" t="s">
        <v>14422</v>
      </c>
      <c r="B5531" s="1" t="s">
        <v>14423</v>
      </c>
      <c r="C5531" s="1" t="s">
        <v>14424</v>
      </c>
      <c r="D5531" s="1" t="s">
        <v>76</v>
      </c>
      <c r="E5531" s="1" t="s">
        <v>858</v>
      </c>
      <c r="F5531" s="1">
        <v>0</v>
      </c>
      <c r="G5531" s="2">
        <v>30081</v>
      </c>
      <c r="H5531" s="1" t="s">
        <v>22</v>
      </c>
      <c r="I5531" s="1" t="s">
        <v>31</v>
      </c>
      <c r="J5531" s="2">
        <v>30229</v>
      </c>
      <c r="K5531" s="1"/>
      <c r="L5531" s="1" t="s">
        <v>24</v>
      </c>
      <c r="M5531" s="3">
        <v>46592.62</v>
      </c>
      <c r="N5531" s="3">
        <v>46221.26</v>
      </c>
      <c r="O5531" s="1" t="s">
        <v>32</v>
      </c>
      <c r="P5531" s="3">
        <v>1755.74</v>
      </c>
      <c r="Q5531" s="3">
        <v>47977</v>
      </c>
      <c r="R5531" s="1" t="str">
        <f t="shared" si="260"/>
        <v>1982-05</v>
      </c>
      <c r="S5531" s="1" t="str">
        <f t="shared" si="258"/>
        <v/>
      </c>
      <c r="T5531" s="3">
        <f t="shared" si="259"/>
        <v>1755.74</v>
      </c>
    </row>
    <row r="5532" spans="1:20" x14ac:dyDescent="0.25">
      <c r="A5532" s="1" t="s">
        <v>5176</v>
      </c>
      <c r="B5532" s="1" t="s">
        <v>14425</v>
      </c>
      <c r="C5532" s="1" t="s">
        <v>14426</v>
      </c>
      <c r="D5532" s="1" t="s">
        <v>227</v>
      </c>
      <c r="E5532" s="1" t="s">
        <v>5102</v>
      </c>
      <c r="F5532" s="1">
        <v>0</v>
      </c>
      <c r="G5532" s="2">
        <v>42247</v>
      </c>
      <c r="H5532" s="1" t="s">
        <v>30</v>
      </c>
      <c r="I5532" s="1" t="s">
        <v>31</v>
      </c>
      <c r="J5532" s="2">
        <v>40940</v>
      </c>
      <c r="K5532" s="1"/>
      <c r="L5532" s="1" t="s">
        <v>24</v>
      </c>
      <c r="M5532" s="3">
        <v>62424.13</v>
      </c>
      <c r="N5532" s="3">
        <v>62423.48</v>
      </c>
      <c r="O5532" s="1" t="s">
        <v>32</v>
      </c>
      <c r="P5532" s="1" t="s">
        <v>32</v>
      </c>
      <c r="Q5532" s="3">
        <v>62423.48</v>
      </c>
      <c r="R5532" s="1" t="str">
        <f t="shared" si="260"/>
        <v>2015-08</v>
      </c>
      <c r="S5532" s="1" t="str">
        <f t="shared" si="258"/>
        <v/>
      </c>
      <c r="T5532" s="3">
        <f t="shared" si="259"/>
        <v>0</v>
      </c>
    </row>
    <row r="5533" spans="1:20" x14ac:dyDescent="0.25">
      <c r="A5533" s="1" t="s">
        <v>14427</v>
      </c>
      <c r="B5533" s="1" t="s">
        <v>14428</v>
      </c>
      <c r="C5533" s="1" t="s">
        <v>14429</v>
      </c>
      <c r="D5533" s="1" t="s">
        <v>82</v>
      </c>
      <c r="E5533" s="1" t="s">
        <v>71</v>
      </c>
      <c r="F5533" s="1">
        <v>0</v>
      </c>
      <c r="G5533" s="2">
        <v>44900</v>
      </c>
      <c r="H5533" s="1" t="s">
        <v>22</v>
      </c>
      <c r="I5533" s="1" t="s">
        <v>31</v>
      </c>
      <c r="J5533" s="1" t="s">
        <v>47</v>
      </c>
      <c r="K5533" s="1"/>
      <c r="L5533" s="1" t="s">
        <v>24</v>
      </c>
      <c r="M5533" s="3">
        <v>52240.03</v>
      </c>
      <c r="N5533" s="3">
        <v>19881.64</v>
      </c>
      <c r="O5533" s="3">
        <v>8401.09</v>
      </c>
      <c r="P5533" s="1">
        <v>225</v>
      </c>
      <c r="Q5533" s="3">
        <v>28507.73</v>
      </c>
      <c r="R5533" s="1" t="str">
        <f t="shared" si="260"/>
        <v>2022-12</v>
      </c>
      <c r="S5533" s="1" t="str">
        <f t="shared" si="258"/>
        <v/>
      </c>
      <c r="T5533" s="3">
        <f t="shared" si="259"/>
        <v>8626.09</v>
      </c>
    </row>
    <row r="5534" spans="1:20" x14ac:dyDescent="0.25">
      <c r="A5534" s="1" t="s">
        <v>14430</v>
      </c>
      <c r="B5534" s="1" t="s">
        <v>14431</v>
      </c>
      <c r="C5534" s="1" t="s">
        <v>14432</v>
      </c>
      <c r="D5534" s="1" t="s">
        <v>39</v>
      </c>
      <c r="E5534" s="1" t="s">
        <v>5660</v>
      </c>
      <c r="F5534" s="1">
        <v>0</v>
      </c>
      <c r="G5534" s="2">
        <v>44718</v>
      </c>
      <c r="H5534" s="1" t="s">
        <v>22</v>
      </c>
      <c r="I5534" s="1" t="s">
        <v>31</v>
      </c>
      <c r="J5534" s="2">
        <v>44718</v>
      </c>
      <c r="K5534" s="1"/>
      <c r="L5534" s="1" t="s">
        <v>24</v>
      </c>
      <c r="M5534" s="3">
        <v>46999.89</v>
      </c>
      <c r="N5534" s="3">
        <v>25932.67</v>
      </c>
      <c r="O5534" s="1">
        <v>316.35000000000002</v>
      </c>
      <c r="P5534" s="1">
        <v>100</v>
      </c>
      <c r="Q5534" s="3">
        <v>26349.02</v>
      </c>
      <c r="R5534" s="1" t="str">
        <f t="shared" si="260"/>
        <v>2022-06</v>
      </c>
      <c r="S5534" s="1" t="str">
        <f t="shared" si="258"/>
        <v/>
      </c>
      <c r="T5534" s="3">
        <f t="shared" si="259"/>
        <v>416.35</v>
      </c>
    </row>
    <row r="5535" spans="1:20" x14ac:dyDescent="0.25">
      <c r="A5535" s="1" t="s">
        <v>14433</v>
      </c>
      <c r="B5535" s="1" t="s">
        <v>14434</v>
      </c>
      <c r="C5535" s="1" t="s">
        <v>14435</v>
      </c>
      <c r="D5535" s="1" t="s">
        <v>123</v>
      </c>
      <c r="E5535" s="1" t="s">
        <v>194</v>
      </c>
      <c r="F5535" s="1">
        <v>0</v>
      </c>
      <c r="G5535" s="2">
        <v>42519</v>
      </c>
      <c r="H5535" s="1" t="s">
        <v>22</v>
      </c>
      <c r="I5535" s="1" t="s">
        <v>23</v>
      </c>
      <c r="J5535" s="1" t="s">
        <v>2522</v>
      </c>
      <c r="K5535" s="1"/>
      <c r="L5535" s="1" t="s">
        <v>24</v>
      </c>
      <c r="M5535" s="3">
        <v>75813.710000000006</v>
      </c>
      <c r="N5535" s="3">
        <v>61187.81</v>
      </c>
      <c r="O5535" s="3">
        <v>23885.279999999999</v>
      </c>
      <c r="P5535" s="1">
        <v>125</v>
      </c>
      <c r="Q5535" s="3">
        <v>85198.09</v>
      </c>
      <c r="R5535" s="1" t="str">
        <f t="shared" si="260"/>
        <v>2016-05</v>
      </c>
      <c r="S5535" s="1" t="str">
        <f t="shared" si="258"/>
        <v/>
      </c>
      <c r="T5535" s="3">
        <f t="shared" si="259"/>
        <v>24010.28</v>
      </c>
    </row>
    <row r="5536" spans="1:20" x14ac:dyDescent="0.25">
      <c r="A5536" s="1" t="s">
        <v>14436</v>
      </c>
      <c r="B5536" s="1" t="s">
        <v>14437</v>
      </c>
      <c r="C5536" s="1" t="s">
        <v>14438</v>
      </c>
      <c r="D5536" s="1" t="s">
        <v>70</v>
      </c>
      <c r="E5536" s="1" t="s">
        <v>243</v>
      </c>
      <c r="F5536" s="1">
        <v>0</v>
      </c>
      <c r="G5536" s="2">
        <v>41260</v>
      </c>
      <c r="H5536" s="1" t="s">
        <v>30</v>
      </c>
      <c r="I5536" s="1" t="s">
        <v>23</v>
      </c>
      <c r="J5536" s="1" t="s">
        <v>12496</v>
      </c>
      <c r="K5536" s="1"/>
      <c r="L5536" s="1" t="s">
        <v>24</v>
      </c>
      <c r="M5536" s="3">
        <v>38761.01</v>
      </c>
      <c r="N5536" s="3">
        <v>38434.019999999997</v>
      </c>
      <c r="O5536" s="1" t="s">
        <v>32</v>
      </c>
      <c r="P5536" s="1" t="s">
        <v>32</v>
      </c>
      <c r="Q5536" s="3">
        <v>38434.019999999997</v>
      </c>
      <c r="R5536" s="1" t="str">
        <f t="shared" si="260"/>
        <v>2012-12</v>
      </c>
      <c r="S5536" s="1" t="str">
        <f t="shared" si="258"/>
        <v/>
      </c>
      <c r="T5536" s="3">
        <f t="shared" si="259"/>
        <v>0</v>
      </c>
    </row>
    <row r="5537" spans="1:20" x14ac:dyDescent="0.25">
      <c r="A5537" s="1" t="s">
        <v>5889</v>
      </c>
      <c r="B5537" s="1" t="s">
        <v>14439</v>
      </c>
      <c r="C5537" s="1" t="s">
        <v>14440</v>
      </c>
      <c r="D5537" s="1" t="s">
        <v>70</v>
      </c>
      <c r="E5537" s="1" t="s">
        <v>9615</v>
      </c>
      <c r="F5537" s="1">
        <v>0</v>
      </c>
      <c r="G5537" s="2">
        <v>43879</v>
      </c>
      <c r="H5537" s="1" t="s">
        <v>22</v>
      </c>
      <c r="I5537" s="1" t="s">
        <v>31</v>
      </c>
      <c r="J5537" s="1" t="s">
        <v>363</v>
      </c>
      <c r="K5537" s="1"/>
      <c r="L5537" s="1" t="s">
        <v>24</v>
      </c>
      <c r="M5537" s="3">
        <v>42970.93</v>
      </c>
      <c r="N5537" s="3">
        <v>42056.08</v>
      </c>
      <c r="O5537" s="1" t="s">
        <v>32</v>
      </c>
      <c r="P5537" s="1">
        <v>100</v>
      </c>
      <c r="Q5537" s="3">
        <v>42156.08</v>
      </c>
      <c r="R5537" s="1" t="str">
        <f t="shared" si="260"/>
        <v>2020-02</v>
      </c>
      <c r="S5537" s="1" t="str">
        <f t="shared" si="258"/>
        <v/>
      </c>
      <c r="T5537" s="3">
        <f t="shared" si="259"/>
        <v>100</v>
      </c>
    </row>
    <row r="5538" spans="1:20" x14ac:dyDescent="0.25">
      <c r="A5538" s="1" t="s">
        <v>1423</v>
      </c>
      <c r="B5538" s="1" t="s">
        <v>14441</v>
      </c>
      <c r="C5538" s="1" t="s">
        <v>14442</v>
      </c>
      <c r="D5538" s="1" t="s">
        <v>70</v>
      </c>
      <c r="E5538" s="1" t="s">
        <v>2390</v>
      </c>
      <c r="F5538" s="1">
        <v>0</v>
      </c>
      <c r="G5538" s="2">
        <v>44130</v>
      </c>
      <c r="H5538" s="1" t="s">
        <v>22</v>
      </c>
      <c r="I5538" s="1" t="s">
        <v>31</v>
      </c>
      <c r="J5538" s="1" t="s">
        <v>2594</v>
      </c>
      <c r="K5538" s="1"/>
      <c r="L5538" s="1" t="s">
        <v>24</v>
      </c>
      <c r="M5538" s="3">
        <v>46000.03</v>
      </c>
      <c r="N5538" s="3">
        <v>43876.31</v>
      </c>
      <c r="O5538" s="3">
        <v>5482.29</v>
      </c>
      <c r="P5538" s="1">
        <v>125</v>
      </c>
      <c r="Q5538" s="3">
        <v>49483.6</v>
      </c>
      <c r="R5538" s="1" t="str">
        <f t="shared" si="260"/>
        <v>2020-10</v>
      </c>
      <c r="S5538" s="1" t="str">
        <f t="shared" si="258"/>
        <v/>
      </c>
      <c r="T5538" s="3">
        <f t="shared" si="259"/>
        <v>5607.29</v>
      </c>
    </row>
    <row r="5539" spans="1:20" x14ac:dyDescent="0.25">
      <c r="A5539" s="1" t="s">
        <v>14443</v>
      </c>
      <c r="B5539" s="1" t="s">
        <v>14444</v>
      </c>
      <c r="C5539" s="1" t="s">
        <v>14445</v>
      </c>
      <c r="D5539" s="1" t="s">
        <v>70</v>
      </c>
      <c r="E5539" s="1" t="s">
        <v>96</v>
      </c>
      <c r="F5539" s="1">
        <v>0</v>
      </c>
      <c r="G5539" s="2">
        <v>44823</v>
      </c>
      <c r="H5539" s="1" t="s">
        <v>22</v>
      </c>
      <c r="I5539" s="1" t="s">
        <v>31</v>
      </c>
      <c r="J5539" s="1" t="s">
        <v>489</v>
      </c>
      <c r="K5539" s="1"/>
      <c r="L5539" s="1" t="s">
        <v>24</v>
      </c>
      <c r="M5539" s="3">
        <v>24960</v>
      </c>
      <c r="N5539" s="3">
        <v>3750</v>
      </c>
      <c r="O5539" s="1" t="s">
        <v>32</v>
      </c>
      <c r="P5539" s="1">
        <v>100</v>
      </c>
      <c r="Q5539" s="3">
        <v>3850</v>
      </c>
      <c r="R5539" s="1" t="str">
        <f t="shared" si="260"/>
        <v>2022-09</v>
      </c>
      <c r="S5539" s="1" t="str">
        <f t="shared" si="258"/>
        <v/>
      </c>
      <c r="T5539" s="3">
        <f t="shared" si="259"/>
        <v>100</v>
      </c>
    </row>
    <row r="5540" spans="1:20" x14ac:dyDescent="0.25">
      <c r="A5540" s="1" t="s">
        <v>14446</v>
      </c>
      <c r="B5540" s="1" t="s">
        <v>14447</v>
      </c>
      <c r="C5540" s="1" t="s">
        <v>14448</v>
      </c>
      <c r="D5540" s="1" t="s">
        <v>39</v>
      </c>
      <c r="E5540" s="1" t="s">
        <v>40</v>
      </c>
      <c r="F5540" s="1">
        <v>0</v>
      </c>
      <c r="G5540" s="2">
        <v>44502</v>
      </c>
      <c r="H5540" s="1" t="s">
        <v>22</v>
      </c>
      <c r="I5540" s="1" t="s">
        <v>31</v>
      </c>
      <c r="J5540" s="1" t="s">
        <v>12410</v>
      </c>
      <c r="K5540" s="1"/>
      <c r="L5540" s="1" t="s">
        <v>24</v>
      </c>
      <c r="M5540" s="3">
        <v>29952</v>
      </c>
      <c r="N5540" s="3">
        <v>6100.5</v>
      </c>
      <c r="O5540" s="1" t="s">
        <v>32</v>
      </c>
      <c r="P5540" s="1" t="s">
        <v>32</v>
      </c>
      <c r="Q5540" s="3">
        <v>6100.5</v>
      </c>
      <c r="R5540" s="1" t="str">
        <f t="shared" si="260"/>
        <v>2021-11</v>
      </c>
      <c r="S5540" s="1" t="str">
        <f t="shared" si="258"/>
        <v/>
      </c>
      <c r="T5540" s="3">
        <f t="shared" si="259"/>
        <v>0</v>
      </c>
    </row>
    <row r="5541" spans="1:20" x14ac:dyDescent="0.25">
      <c r="A5541" s="1" t="s">
        <v>14449</v>
      </c>
      <c r="B5541" s="1" t="s">
        <v>14450</v>
      </c>
      <c r="C5541" s="1" t="s">
        <v>14451</v>
      </c>
      <c r="D5541" s="1" t="s">
        <v>123</v>
      </c>
      <c r="E5541" s="1" t="s">
        <v>194</v>
      </c>
      <c r="F5541" s="1">
        <v>0</v>
      </c>
      <c r="G5541" s="2">
        <v>44676</v>
      </c>
      <c r="H5541" s="1" t="s">
        <v>30</v>
      </c>
      <c r="I5541" s="1" t="s">
        <v>23</v>
      </c>
      <c r="J5541" s="1" t="s">
        <v>139</v>
      </c>
      <c r="K5541" s="2">
        <v>44712</v>
      </c>
      <c r="L5541" s="1" t="s">
        <v>42</v>
      </c>
      <c r="M5541" s="3">
        <v>45772.27</v>
      </c>
      <c r="N5541" s="3">
        <v>4927.3</v>
      </c>
      <c r="O5541" s="1" t="s">
        <v>32</v>
      </c>
      <c r="P5541" s="1">
        <v>100</v>
      </c>
      <c r="Q5541" s="3">
        <v>5027.3</v>
      </c>
      <c r="R5541" s="1" t="str">
        <f t="shared" si="260"/>
        <v>2022-04</v>
      </c>
      <c r="S5541" s="1" t="str">
        <f t="shared" si="258"/>
        <v>2022-05</v>
      </c>
      <c r="T5541" s="3">
        <f t="shared" si="259"/>
        <v>100</v>
      </c>
    </row>
    <row r="5542" spans="1:20" x14ac:dyDescent="0.25">
      <c r="A5542" s="1" t="s">
        <v>6419</v>
      </c>
      <c r="B5542" s="1" t="s">
        <v>14450</v>
      </c>
      <c r="C5542" s="1" t="s">
        <v>14452</v>
      </c>
      <c r="D5542" s="1" t="s">
        <v>70</v>
      </c>
      <c r="E5542" s="1" t="s">
        <v>639</v>
      </c>
      <c r="F5542" s="1">
        <v>0</v>
      </c>
      <c r="G5542" s="2">
        <v>40525</v>
      </c>
      <c r="H5542" s="1" t="s">
        <v>30</v>
      </c>
      <c r="I5542" s="1" t="s">
        <v>31</v>
      </c>
      <c r="J5542" s="1" t="s">
        <v>14453</v>
      </c>
      <c r="K5542" s="1"/>
      <c r="L5542" s="1" t="s">
        <v>24</v>
      </c>
      <c r="M5542" s="3">
        <v>37397.57</v>
      </c>
      <c r="N5542" s="3">
        <v>40818.33</v>
      </c>
      <c r="O5542" s="3">
        <v>1933.6</v>
      </c>
      <c r="P5542" s="1">
        <v>125</v>
      </c>
      <c r="Q5542" s="3">
        <v>42876.93</v>
      </c>
      <c r="R5542" s="1" t="str">
        <f t="shared" si="260"/>
        <v>2010-12</v>
      </c>
      <c r="S5542" s="1" t="str">
        <f t="shared" si="258"/>
        <v/>
      </c>
      <c r="T5542" s="3">
        <f t="shared" si="259"/>
        <v>2058.6</v>
      </c>
    </row>
    <row r="5543" spans="1:20" x14ac:dyDescent="0.25">
      <c r="A5543" s="1" t="s">
        <v>14454</v>
      </c>
      <c r="B5543" s="1" t="s">
        <v>14455</v>
      </c>
      <c r="C5543" s="1" t="s">
        <v>14456</v>
      </c>
      <c r="D5543" s="1" t="s">
        <v>70</v>
      </c>
      <c r="E5543" s="1" t="s">
        <v>169</v>
      </c>
      <c r="F5543" s="1">
        <v>0</v>
      </c>
      <c r="G5543" s="2">
        <v>43962</v>
      </c>
      <c r="H5543" s="1" t="s">
        <v>22</v>
      </c>
      <c r="I5543" s="1" t="s">
        <v>23</v>
      </c>
      <c r="J5543" s="2">
        <v>44140</v>
      </c>
      <c r="K5543" s="1"/>
      <c r="L5543" s="1" t="s">
        <v>24</v>
      </c>
      <c r="M5543" s="3">
        <v>46000.03</v>
      </c>
      <c r="N5543" s="3">
        <v>44090.18</v>
      </c>
      <c r="O5543" s="3">
        <v>6778.84</v>
      </c>
      <c r="P5543" s="1">
        <v>125</v>
      </c>
      <c r="Q5543" s="3">
        <v>50994.02</v>
      </c>
      <c r="R5543" s="1" t="str">
        <f t="shared" si="260"/>
        <v>2020-05</v>
      </c>
      <c r="S5543" s="1" t="str">
        <f t="shared" si="258"/>
        <v/>
      </c>
      <c r="T5543" s="3">
        <f t="shared" si="259"/>
        <v>6903.84</v>
      </c>
    </row>
    <row r="5544" spans="1:20" x14ac:dyDescent="0.25">
      <c r="A5544" s="1" t="s">
        <v>5559</v>
      </c>
      <c r="B5544" s="1" t="s">
        <v>14457</v>
      </c>
      <c r="C5544" s="1" t="s">
        <v>14458</v>
      </c>
      <c r="D5544" s="1" t="s">
        <v>20</v>
      </c>
      <c r="E5544" s="1" t="s">
        <v>4218</v>
      </c>
      <c r="F5544" s="1">
        <v>0</v>
      </c>
      <c r="G5544" s="2">
        <v>44774</v>
      </c>
      <c r="H5544" s="1" t="s">
        <v>22</v>
      </c>
      <c r="I5544" s="1" t="s">
        <v>31</v>
      </c>
      <c r="J5544" s="2">
        <v>44569</v>
      </c>
      <c r="K5544" s="1"/>
      <c r="L5544" s="1" t="s">
        <v>24</v>
      </c>
      <c r="M5544" s="3">
        <v>29120</v>
      </c>
      <c r="N5544" s="3">
        <v>11114.85</v>
      </c>
      <c r="O5544" s="1">
        <v>551.09</v>
      </c>
      <c r="P5544" s="1">
        <v>100</v>
      </c>
      <c r="Q5544" s="3">
        <v>11765.94</v>
      </c>
      <c r="R5544" s="1" t="str">
        <f t="shared" si="260"/>
        <v>2022-08</v>
      </c>
      <c r="S5544" s="1" t="str">
        <f t="shared" si="258"/>
        <v/>
      </c>
      <c r="T5544" s="3">
        <f t="shared" si="259"/>
        <v>651.09</v>
      </c>
    </row>
    <row r="5545" spans="1:20" x14ac:dyDescent="0.25">
      <c r="A5545" s="1" t="s">
        <v>14459</v>
      </c>
      <c r="B5545" s="1" t="s">
        <v>8366</v>
      </c>
      <c r="C5545" s="1" t="s">
        <v>14460</v>
      </c>
      <c r="D5545" s="1" t="s">
        <v>13231</v>
      </c>
      <c r="E5545" s="1" t="s">
        <v>14461</v>
      </c>
      <c r="F5545" s="1">
        <v>0</v>
      </c>
      <c r="G5545" s="2">
        <v>43040</v>
      </c>
      <c r="H5545" s="1" t="s">
        <v>22</v>
      </c>
      <c r="I5545" s="1" t="s">
        <v>23</v>
      </c>
      <c r="J5545" s="2">
        <v>42746</v>
      </c>
      <c r="K5545" s="1"/>
      <c r="L5545" s="1" t="s">
        <v>24</v>
      </c>
      <c r="M5545" s="3">
        <v>51500.18</v>
      </c>
      <c r="N5545" s="3">
        <v>51403.09</v>
      </c>
      <c r="O5545" s="1" t="s">
        <v>32</v>
      </c>
      <c r="P5545" s="1">
        <v>125</v>
      </c>
      <c r="Q5545" s="3">
        <v>51528.09</v>
      </c>
      <c r="R5545" s="1" t="str">
        <f t="shared" si="260"/>
        <v>2017-11</v>
      </c>
      <c r="S5545" s="1" t="str">
        <f t="shared" si="258"/>
        <v/>
      </c>
      <c r="T5545" s="3">
        <f t="shared" si="259"/>
        <v>125</v>
      </c>
    </row>
    <row r="5546" spans="1:20" x14ac:dyDescent="0.25">
      <c r="A5546" s="1" t="s">
        <v>1234</v>
      </c>
      <c r="B5546" s="1" t="s">
        <v>8366</v>
      </c>
      <c r="C5546" s="1" t="s">
        <v>14462</v>
      </c>
      <c r="D5546" s="1" t="s">
        <v>39</v>
      </c>
      <c r="E5546" s="1" t="s">
        <v>40</v>
      </c>
      <c r="F5546" s="1">
        <v>0</v>
      </c>
      <c r="G5546" s="2">
        <v>44550</v>
      </c>
      <c r="H5546" s="1" t="s">
        <v>30</v>
      </c>
      <c r="I5546" s="1" t="s">
        <v>31</v>
      </c>
      <c r="J5546" s="1" t="s">
        <v>7525</v>
      </c>
      <c r="K5546" s="2">
        <v>44572</v>
      </c>
      <c r="L5546" s="1" t="s">
        <v>42</v>
      </c>
      <c r="M5546" s="3">
        <v>29952</v>
      </c>
      <c r="N5546" s="3">
        <v>1281</v>
      </c>
      <c r="O5546" s="1" t="s">
        <v>32</v>
      </c>
      <c r="P5546" s="1" t="s">
        <v>32</v>
      </c>
      <c r="Q5546" s="3">
        <v>1281</v>
      </c>
      <c r="R5546" s="1" t="str">
        <f t="shared" si="260"/>
        <v>2021-12</v>
      </c>
      <c r="S5546" s="1" t="str">
        <f t="shared" si="258"/>
        <v>2022-01</v>
      </c>
      <c r="T5546" s="3">
        <f t="shared" si="259"/>
        <v>0</v>
      </c>
    </row>
    <row r="5547" spans="1:20" x14ac:dyDescent="0.25">
      <c r="A5547" s="1" t="s">
        <v>14463</v>
      </c>
      <c r="B5547" s="1" t="s">
        <v>8366</v>
      </c>
      <c r="C5547" s="1" t="s">
        <v>14464</v>
      </c>
      <c r="D5547" s="1" t="s">
        <v>39</v>
      </c>
      <c r="E5547" s="1" t="s">
        <v>40</v>
      </c>
      <c r="F5547" s="1">
        <v>0</v>
      </c>
      <c r="G5547" s="2">
        <v>44545</v>
      </c>
      <c r="H5547" s="1" t="s">
        <v>22</v>
      </c>
      <c r="I5547" s="1" t="s">
        <v>31</v>
      </c>
      <c r="J5547" s="2">
        <v>44116</v>
      </c>
      <c r="K5547" s="2">
        <v>44635</v>
      </c>
      <c r="L5547" s="1" t="s">
        <v>42</v>
      </c>
      <c r="M5547" s="3">
        <v>24960</v>
      </c>
      <c r="N5547" s="3">
        <v>4332</v>
      </c>
      <c r="O5547" s="1" t="s">
        <v>32</v>
      </c>
      <c r="P5547" s="1">
        <v>100</v>
      </c>
      <c r="Q5547" s="3">
        <v>4432</v>
      </c>
      <c r="R5547" s="1" t="str">
        <f t="shared" si="260"/>
        <v>2021-12</v>
      </c>
      <c r="S5547" s="1" t="str">
        <f t="shared" si="258"/>
        <v>2022-03</v>
      </c>
      <c r="T5547" s="3">
        <f t="shared" si="259"/>
        <v>100</v>
      </c>
    </row>
    <row r="5548" spans="1:20" x14ac:dyDescent="0.25">
      <c r="A5548" s="1" t="s">
        <v>14465</v>
      </c>
      <c r="B5548" s="1" t="s">
        <v>8366</v>
      </c>
      <c r="C5548" s="1" t="s">
        <v>14466</v>
      </c>
      <c r="D5548" s="1" t="s">
        <v>123</v>
      </c>
      <c r="E5548" s="1" t="s">
        <v>194</v>
      </c>
      <c r="F5548" s="1">
        <v>0</v>
      </c>
      <c r="G5548" s="2">
        <v>41847</v>
      </c>
      <c r="H5548" s="1" t="s">
        <v>30</v>
      </c>
      <c r="I5548" s="1" t="s">
        <v>23</v>
      </c>
      <c r="J5548" s="1" t="s">
        <v>610</v>
      </c>
      <c r="K5548" s="1"/>
      <c r="L5548" s="1" t="s">
        <v>24</v>
      </c>
      <c r="M5548" s="3">
        <v>76184.160000000003</v>
      </c>
      <c r="N5548" s="3">
        <v>75438.12</v>
      </c>
      <c r="O5548" s="3">
        <v>58066.15</v>
      </c>
      <c r="P5548" s="1">
        <v>125</v>
      </c>
      <c r="Q5548" s="3">
        <v>133629.26999999999</v>
      </c>
      <c r="R5548" s="1" t="str">
        <f t="shared" si="260"/>
        <v>2014-07</v>
      </c>
      <c r="S5548" s="1" t="str">
        <f t="shared" si="258"/>
        <v/>
      </c>
      <c r="T5548" s="3">
        <f t="shared" si="259"/>
        <v>58191.15</v>
      </c>
    </row>
    <row r="5549" spans="1:20" x14ac:dyDescent="0.25">
      <c r="A5549" s="1" t="s">
        <v>14467</v>
      </c>
      <c r="B5549" s="1" t="s">
        <v>8366</v>
      </c>
      <c r="C5549" s="1" t="s">
        <v>14468</v>
      </c>
      <c r="D5549" s="1" t="s">
        <v>123</v>
      </c>
      <c r="E5549" s="1" t="s">
        <v>194</v>
      </c>
      <c r="F5549" s="1">
        <v>0</v>
      </c>
      <c r="G5549" s="2">
        <v>43191</v>
      </c>
      <c r="H5549" s="1" t="s">
        <v>22</v>
      </c>
      <c r="I5549" s="1" t="s">
        <v>23</v>
      </c>
      <c r="J5549" s="2">
        <v>42979</v>
      </c>
      <c r="K5549" s="1"/>
      <c r="L5549" s="1" t="s">
        <v>24</v>
      </c>
      <c r="M5549" s="3">
        <v>63632.82</v>
      </c>
      <c r="N5549" s="3">
        <v>59158.58</v>
      </c>
      <c r="O5549" s="3">
        <v>13643.2</v>
      </c>
      <c r="P5549" s="1">
        <v>125</v>
      </c>
      <c r="Q5549" s="3">
        <v>72926.78</v>
      </c>
      <c r="R5549" s="1" t="str">
        <f t="shared" si="260"/>
        <v>2018-04</v>
      </c>
      <c r="S5549" s="1" t="str">
        <f t="shared" si="258"/>
        <v/>
      </c>
      <c r="T5549" s="3">
        <f t="shared" si="259"/>
        <v>13768.2</v>
      </c>
    </row>
    <row r="5550" spans="1:20" x14ac:dyDescent="0.25">
      <c r="A5550" s="1" t="s">
        <v>3402</v>
      </c>
      <c r="B5550" s="1" t="s">
        <v>8366</v>
      </c>
      <c r="C5550" s="1" t="s">
        <v>14469</v>
      </c>
      <c r="D5550" s="1" t="s">
        <v>137</v>
      </c>
      <c r="E5550" s="1" t="s">
        <v>161</v>
      </c>
      <c r="F5550" s="1">
        <v>0</v>
      </c>
      <c r="G5550" s="2">
        <v>44144</v>
      </c>
      <c r="H5550" s="1" t="s">
        <v>30</v>
      </c>
      <c r="I5550" s="1" t="s">
        <v>23</v>
      </c>
      <c r="J5550" s="2">
        <v>44085</v>
      </c>
      <c r="K5550" s="1"/>
      <c r="L5550" s="1" t="s">
        <v>24</v>
      </c>
      <c r="M5550" s="3">
        <v>61314.86</v>
      </c>
      <c r="N5550" s="3">
        <v>61444.51</v>
      </c>
      <c r="O5550" s="3">
        <v>2693.03</v>
      </c>
      <c r="P5550" s="1" t="s">
        <v>32</v>
      </c>
      <c r="Q5550" s="3">
        <v>64137.54</v>
      </c>
      <c r="R5550" s="1" t="str">
        <f t="shared" si="260"/>
        <v>2020-11</v>
      </c>
      <c r="S5550" s="1" t="str">
        <f t="shared" si="258"/>
        <v/>
      </c>
      <c r="T5550" s="3">
        <f t="shared" si="259"/>
        <v>2693.03</v>
      </c>
    </row>
    <row r="5551" spans="1:20" x14ac:dyDescent="0.25">
      <c r="A5551" s="1" t="s">
        <v>14470</v>
      </c>
      <c r="B5551" s="1" t="s">
        <v>8366</v>
      </c>
      <c r="C5551" s="1" t="s">
        <v>14471</v>
      </c>
      <c r="D5551" s="1" t="s">
        <v>76</v>
      </c>
      <c r="E5551" s="1" t="s">
        <v>1534</v>
      </c>
      <c r="F5551" s="1">
        <v>0</v>
      </c>
      <c r="G5551" s="2">
        <v>34947</v>
      </c>
      <c r="H5551" s="1" t="s">
        <v>22</v>
      </c>
      <c r="I5551" s="1" t="s">
        <v>23</v>
      </c>
      <c r="J5551" s="2">
        <v>34828</v>
      </c>
      <c r="K5551" s="1"/>
      <c r="L5551" s="1" t="s">
        <v>24</v>
      </c>
      <c r="M5551" s="3">
        <v>43615.94</v>
      </c>
      <c r="N5551" s="3">
        <v>43261.45</v>
      </c>
      <c r="O5551" s="1" t="s">
        <v>32</v>
      </c>
      <c r="P5551" s="3">
        <v>1526.56</v>
      </c>
      <c r="Q5551" s="3">
        <v>44788.01</v>
      </c>
      <c r="R5551" s="1" t="str">
        <f t="shared" si="260"/>
        <v>1995-09</v>
      </c>
      <c r="S5551" s="1" t="str">
        <f t="shared" si="258"/>
        <v/>
      </c>
      <c r="T5551" s="3">
        <f t="shared" si="259"/>
        <v>1526.56</v>
      </c>
    </row>
    <row r="5552" spans="1:20" x14ac:dyDescent="0.25">
      <c r="A5552" s="1" t="s">
        <v>14472</v>
      </c>
      <c r="B5552" s="1" t="s">
        <v>8366</v>
      </c>
      <c r="C5552" s="1" t="s">
        <v>14473</v>
      </c>
      <c r="D5552" s="1" t="s">
        <v>284</v>
      </c>
      <c r="E5552" s="1" t="s">
        <v>769</v>
      </c>
      <c r="F5552" s="1">
        <v>0</v>
      </c>
      <c r="G5552" s="2">
        <v>44221</v>
      </c>
      <c r="H5552" s="1" t="s">
        <v>22</v>
      </c>
      <c r="I5552" s="1" t="s">
        <v>31</v>
      </c>
      <c r="J5552" s="1" t="s">
        <v>5770</v>
      </c>
      <c r="K5552" s="1"/>
      <c r="L5552" s="1" t="s">
        <v>24</v>
      </c>
      <c r="M5552" s="3">
        <v>41920.94</v>
      </c>
      <c r="N5552" s="3">
        <v>39507.370000000003</v>
      </c>
      <c r="O5552" s="1" t="s">
        <v>32</v>
      </c>
      <c r="P5552" s="1" t="s">
        <v>32</v>
      </c>
      <c r="Q5552" s="3">
        <v>39507.370000000003</v>
      </c>
      <c r="R5552" s="1" t="str">
        <f t="shared" si="260"/>
        <v>2021-01</v>
      </c>
      <c r="S5552" s="1" t="str">
        <f t="shared" si="258"/>
        <v/>
      </c>
      <c r="T5552" s="3">
        <f t="shared" si="259"/>
        <v>0</v>
      </c>
    </row>
    <row r="5553" spans="1:20" x14ac:dyDescent="0.25">
      <c r="A5553" s="1" t="s">
        <v>14474</v>
      </c>
      <c r="B5553" s="1" t="s">
        <v>8366</v>
      </c>
      <c r="C5553" s="1" t="s">
        <v>14475</v>
      </c>
      <c r="D5553" s="1" t="s">
        <v>237</v>
      </c>
      <c r="E5553" s="1" t="s">
        <v>493</v>
      </c>
      <c r="F5553" s="1">
        <v>0</v>
      </c>
      <c r="G5553" s="2">
        <v>44837</v>
      </c>
      <c r="H5553" s="1" t="s">
        <v>22</v>
      </c>
      <c r="I5553" s="1" t="s">
        <v>31</v>
      </c>
      <c r="J5553" s="2">
        <v>44630</v>
      </c>
      <c r="K5553" s="1"/>
      <c r="L5553" s="1" t="s">
        <v>24</v>
      </c>
      <c r="M5553" s="3">
        <v>35293.019999999997</v>
      </c>
      <c r="N5553" s="3">
        <v>7194.22</v>
      </c>
      <c r="O5553" s="1" t="s">
        <v>32</v>
      </c>
      <c r="P5553" s="1">
        <v>100</v>
      </c>
      <c r="Q5553" s="3">
        <v>7294.22</v>
      </c>
      <c r="R5553" s="1" t="str">
        <f t="shared" si="260"/>
        <v>2022-10</v>
      </c>
      <c r="S5553" s="1" t="str">
        <f t="shared" si="258"/>
        <v/>
      </c>
      <c r="T5553" s="3">
        <f t="shared" si="259"/>
        <v>100</v>
      </c>
    </row>
    <row r="5554" spans="1:20" x14ac:dyDescent="0.25">
      <c r="A5554" s="1" t="s">
        <v>14476</v>
      </c>
      <c r="B5554" s="1" t="s">
        <v>14477</v>
      </c>
      <c r="C5554" s="1" t="s">
        <v>14478</v>
      </c>
      <c r="D5554" s="1" t="s">
        <v>284</v>
      </c>
      <c r="E5554" s="1" t="s">
        <v>4073</v>
      </c>
      <c r="F5554" s="1">
        <v>0</v>
      </c>
      <c r="G5554" s="2">
        <v>44508</v>
      </c>
      <c r="H5554" s="1" t="s">
        <v>22</v>
      </c>
      <c r="I5554" s="1" t="s">
        <v>31</v>
      </c>
      <c r="J5554" s="2">
        <v>44419</v>
      </c>
      <c r="K5554" s="1"/>
      <c r="L5554" s="1" t="s">
        <v>24</v>
      </c>
      <c r="M5554" s="3">
        <v>35068.800000000003</v>
      </c>
      <c r="N5554" s="3">
        <v>32382.77</v>
      </c>
      <c r="O5554" s="1">
        <v>74.05</v>
      </c>
      <c r="P5554" s="1" t="s">
        <v>32</v>
      </c>
      <c r="Q5554" s="3">
        <v>32456.82</v>
      </c>
      <c r="R5554" s="1" t="str">
        <f t="shared" si="260"/>
        <v>2021-11</v>
      </c>
      <c r="S5554" s="1" t="str">
        <f t="shared" si="258"/>
        <v/>
      </c>
      <c r="T5554" s="3">
        <f t="shared" si="259"/>
        <v>74.05</v>
      </c>
    </row>
    <row r="5555" spans="1:20" x14ac:dyDescent="0.25">
      <c r="A5555" s="1" t="s">
        <v>153</v>
      </c>
      <c r="B5555" s="1" t="s">
        <v>14479</v>
      </c>
      <c r="C5555" s="1" t="s">
        <v>14480</v>
      </c>
      <c r="D5555" s="1" t="s">
        <v>284</v>
      </c>
      <c r="E5555" s="1" t="s">
        <v>13405</v>
      </c>
      <c r="F5555" s="1">
        <v>0</v>
      </c>
      <c r="G5555" s="2">
        <v>44690</v>
      </c>
      <c r="H5555" s="1" t="s">
        <v>22</v>
      </c>
      <c r="I5555" s="1" t="s">
        <v>31</v>
      </c>
      <c r="J5555" s="2">
        <v>44809</v>
      </c>
      <c r="K5555" s="1"/>
      <c r="L5555" s="1" t="s">
        <v>24</v>
      </c>
      <c r="M5555" s="3">
        <v>40000.06</v>
      </c>
      <c r="N5555" s="3">
        <v>24154.43</v>
      </c>
      <c r="O5555" s="1">
        <v>269.23</v>
      </c>
      <c r="P5555" s="1">
        <v>100</v>
      </c>
      <c r="Q5555" s="3">
        <v>24523.66</v>
      </c>
      <c r="R5555" s="1" t="str">
        <f t="shared" si="260"/>
        <v>2022-05</v>
      </c>
      <c r="S5555" s="1" t="str">
        <f t="shared" si="258"/>
        <v/>
      </c>
      <c r="T5555" s="3">
        <f t="shared" si="259"/>
        <v>369.23</v>
      </c>
    </row>
    <row r="5556" spans="1:20" x14ac:dyDescent="0.25">
      <c r="A5556" s="1" t="s">
        <v>6899</v>
      </c>
      <c r="B5556" s="1" t="s">
        <v>14481</v>
      </c>
      <c r="C5556" s="1" t="s">
        <v>14482</v>
      </c>
      <c r="D5556" s="1" t="s">
        <v>204</v>
      </c>
      <c r="E5556" s="1" t="s">
        <v>205</v>
      </c>
      <c r="F5556" s="1">
        <v>0</v>
      </c>
      <c r="G5556" s="2">
        <v>44830</v>
      </c>
      <c r="H5556" s="1" t="s">
        <v>22</v>
      </c>
      <c r="I5556" s="1" t="s">
        <v>31</v>
      </c>
      <c r="J5556" s="1" t="s">
        <v>310</v>
      </c>
      <c r="K5556" s="1"/>
      <c r="L5556" s="1" t="s">
        <v>24</v>
      </c>
      <c r="M5556" s="3">
        <v>42566.58</v>
      </c>
      <c r="N5556" s="3">
        <v>9520.24</v>
      </c>
      <c r="O5556" s="1" t="s">
        <v>32</v>
      </c>
      <c r="P5556" s="1">
        <v>100</v>
      </c>
      <c r="Q5556" s="3">
        <v>9620.24</v>
      </c>
      <c r="R5556" s="1" t="str">
        <f t="shared" si="260"/>
        <v>2022-09</v>
      </c>
      <c r="S5556" s="1" t="str">
        <f t="shared" si="258"/>
        <v/>
      </c>
      <c r="T5556" s="3">
        <f t="shared" si="259"/>
        <v>100</v>
      </c>
    </row>
    <row r="5557" spans="1:20" x14ac:dyDescent="0.25">
      <c r="A5557" s="1" t="s">
        <v>14483</v>
      </c>
      <c r="B5557" s="1" t="s">
        <v>14481</v>
      </c>
      <c r="C5557" s="1" t="s">
        <v>14484</v>
      </c>
      <c r="D5557" s="1" t="s">
        <v>28</v>
      </c>
      <c r="E5557" s="1" t="s">
        <v>46</v>
      </c>
      <c r="F5557" s="1">
        <v>0</v>
      </c>
      <c r="G5557" s="2">
        <v>37073</v>
      </c>
      <c r="H5557" s="1" t="s">
        <v>30</v>
      </c>
      <c r="I5557" s="1" t="s">
        <v>31</v>
      </c>
      <c r="J5557" s="2">
        <v>36898</v>
      </c>
      <c r="K5557" s="1"/>
      <c r="L5557" s="1" t="s">
        <v>24</v>
      </c>
      <c r="M5557" s="3">
        <v>61494.99</v>
      </c>
      <c r="N5557" s="3">
        <v>50864.87</v>
      </c>
      <c r="O5557" s="3">
        <v>21293.25</v>
      </c>
      <c r="P5557" s="1">
        <v>125</v>
      </c>
      <c r="Q5557" s="3">
        <v>72283.12</v>
      </c>
      <c r="R5557" s="1" t="str">
        <f t="shared" si="260"/>
        <v>2001-07</v>
      </c>
      <c r="S5557" s="1" t="str">
        <f t="shared" si="258"/>
        <v/>
      </c>
      <c r="T5557" s="3">
        <f t="shared" si="259"/>
        <v>21418.25</v>
      </c>
    </row>
    <row r="5558" spans="1:20" x14ac:dyDescent="0.25">
      <c r="A5558" s="1" t="s">
        <v>14485</v>
      </c>
      <c r="B5558" s="1" t="s">
        <v>14486</v>
      </c>
      <c r="C5558" s="1" t="s">
        <v>14487</v>
      </c>
      <c r="D5558" s="1" t="s">
        <v>971</v>
      </c>
      <c r="E5558" s="1" t="s">
        <v>972</v>
      </c>
      <c r="F5558" s="1">
        <v>0</v>
      </c>
      <c r="G5558" s="2">
        <v>31782</v>
      </c>
      <c r="H5558" s="1" t="s">
        <v>30</v>
      </c>
      <c r="I5558" s="1" t="s">
        <v>31</v>
      </c>
      <c r="J5558" s="2">
        <v>31898</v>
      </c>
      <c r="K5558" s="1"/>
      <c r="L5558" s="1" t="s">
        <v>24</v>
      </c>
      <c r="M5558" s="3">
        <v>82106.75</v>
      </c>
      <c r="N5558" s="3">
        <v>82346</v>
      </c>
      <c r="O5558" s="1" t="s">
        <v>32</v>
      </c>
      <c r="P5558" s="3">
        <v>2463.1999999999998</v>
      </c>
      <c r="Q5558" s="3">
        <v>84809.2</v>
      </c>
      <c r="R5558" s="1" t="str">
        <f t="shared" si="260"/>
        <v>1987-01</v>
      </c>
      <c r="S5558" s="1" t="str">
        <f t="shared" si="258"/>
        <v/>
      </c>
      <c r="T5558" s="3">
        <f t="shared" si="259"/>
        <v>2463.1999999999998</v>
      </c>
    </row>
    <row r="5559" spans="1:20" x14ac:dyDescent="0.25">
      <c r="A5559" s="1" t="s">
        <v>1393</v>
      </c>
      <c r="B5559" s="1" t="s">
        <v>14488</v>
      </c>
      <c r="C5559" s="1" t="s">
        <v>14489</v>
      </c>
      <c r="D5559" s="1" t="s">
        <v>123</v>
      </c>
      <c r="E5559" s="1" t="s">
        <v>194</v>
      </c>
      <c r="F5559" s="1">
        <v>0</v>
      </c>
      <c r="G5559" s="2">
        <v>40335</v>
      </c>
      <c r="H5559" s="1" t="s">
        <v>30</v>
      </c>
      <c r="I5559" s="1" t="s">
        <v>31</v>
      </c>
      <c r="J5559" s="1" t="s">
        <v>349</v>
      </c>
      <c r="K5559" s="1"/>
      <c r="L5559" s="1" t="s">
        <v>24</v>
      </c>
      <c r="M5559" s="3">
        <v>76925.47</v>
      </c>
      <c r="N5559" s="3">
        <v>75821.320000000007</v>
      </c>
      <c r="O5559" s="3">
        <v>19758.45</v>
      </c>
      <c r="P5559" s="1">
        <v>225</v>
      </c>
      <c r="Q5559" s="3">
        <v>95804.77</v>
      </c>
      <c r="R5559" s="1" t="str">
        <f t="shared" si="260"/>
        <v>2010-06</v>
      </c>
      <c r="S5559" s="1" t="str">
        <f t="shared" si="258"/>
        <v/>
      </c>
      <c r="T5559" s="3">
        <f t="shared" si="259"/>
        <v>19983.45</v>
      </c>
    </row>
    <row r="5560" spans="1:20" x14ac:dyDescent="0.25">
      <c r="A5560" s="1" t="s">
        <v>369</v>
      </c>
      <c r="B5560" s="1" t="s">
        <v>14490</v>
      </c>
      <c r="C5560" s="1" t="s">
        <v>14491</v>
      </c>
      <c r="D5560" s="1" t="s">
        <v>284</v>
      </c>
      <c r="E5560" s="1" t="s">
        <v>4820</v>
      </c>
      <c r="F5560" s="1">
        <v>0</v>
      </c>
      <c r="G5560" s="2">
        <v>42422</v>
      </c>
      <c r="H5560" s="1" t="s">
        <v>30</v>
      </c>
      <c r="I5560" s="1" t="s">
        <v>31</v>
      </c>
      <c r="J5560" s="1" t="s">
        <v>777</v>
      </c>
      <c r="K5560" s="1"/>
      <c r="L5560" s="1" t="s">
        <v>24</v>
      </c>
      <c r="M5560" s="3">
        <v>88742.58</v>
      </c>
      <c r="N5560" s="3">
        <v>78925.8</v>
      </c>
      <c r="O5560" s="3">
        <v>1112.81</v>
      </c>
      <c r="P5560" s="1">
        <v>125</v>
      </c>
      <c r="Q5560" s="3">
        <v>80163.61</v>
      </c>
      <c r="R5560" s="1" t="str">
        <f t="shared" si="260"/>
        <v>2016-02</v>
      </c>
      <c r="S5560" s="1" t="str">
        <f t="shared" si="258"/>
        <v/>
      </c>
      <c r="T5560" s="3">
        <f t="shared" si="259"/>
        <v>1237.81</v>
      </c>
    </row>
    <row r="5561" spans="1:20" x14ac:dyDescent="0.25">
      <c r="A5561" s="1" t="s">
        <v>6228</v>
      </c>
      <c r="B5561" s="1" t="s">
        <v>14492</v>
      </c>
      <c r="C5561" s="1" t="s">
        <v>14493</v>
      </c>
      <c r="D5561" s="1" t="s">
        <v>113</v>
      </c>
      <c r="E5561" s="1" t="s">
        <v>1485</v>
      </c>
      <c r="F5561" s="1">
        <v>0</v>
      </c>
      <c r="G5561" s="2">
        <v>41526</v>
      </c>
      <c r="H5561" s="1" t="s">
        <v>30</v>
      </c>
      <c r="I5561" s="1" t="s">
        <v>31</v>
      </c>
      <c r="J5561" s="2">
        <v>41526</v>
      </c>
      <c r="K5561" s="1"/>
      <c r="L5561" s="1" t="s">
        <v>24</v>
      </c>
      <c r="M5561" s="3">
        <v>59944.56</v>
      </c>
      <c r="N5561" s="3">
        <v>60198.57</v>
      </c>
      <c r="O5561" s="1">
        <v>533.15</v>
      </c>
      <c r="P5561" s="1">
        <v>100</v>
      </c>
      <c r="Q5561" s="3">
        <v>60831.72</v>
      </c>
      <c r="R5561" s="1" t="str">
        <f t="shared" si="260"/>
        <v>2013-09</v>
      </c>
      <c r="S5561" s="1" t="str">
        <f t="shared" si="258"/>
        <v/>
      </c>
      <c r="T5561" s="3">
        <f t="shared" si="259"/>
        <v>633.15</v>
      </c>
    </row>
    <row r="5562" spans="1:20" x14ac:dyDescent="0.25">
      <c r="A5562" s="1" t="s">
        <v>9636</v>
      </c>
      <c r="B5562" s="1" t="s">
        <v>14494</v>
      </c>
      <c r="C5562" s="1" t="s">
        <v>14495</v>
      </c>
      <c r="D5562" s="1" t="s">
        <v>113</v>
      </c>
      <c r="E5562" s="1" t="s">
        <v>2628</v>
      </c>
      <c r="F5562" s="1">
        <v>0</v>
      </c>
      <c r="G5562" s="2">
        <v>42813</v>
      </c>
      <c r="H5562" s="1" t="s">
        <v>30</v>
      </c>
      <c r="I5562" s="1" t="s">
        <v>23</v>
      </c>
      <c r="J5562" s="1" t="s">
        <v>2134</v>
      </c>
      <c r="K5562" s="1"/>
      <c r="L5562" s="1" t="s">
        <v>24</v>
      </c>
      <c r="M5562" s="3">
        <v>58541.81</v>
      </c>
      <c r="N5562" s="3">
        <v>49021.85</v>
      </c>
      <c r="O5562" s="1" t="s">
        <v>32</v>
      </c>
      <c r="P5562" s="1" t="s">
        <v>32</v>
      </c>
      <c r="Q5562" s="3">
        <v>49021.85</v>
      </c>
      <c r="R5562" s="1" t="str">
        <f t="shared" si="260"/>
        <v>2017-03</v>
      </c>
      <c r="S5562" s="1" t="str">
        <f t="shared" si="258"/>
        <v/>
      </c>
      <c r="T5562" s="3">
        <f t="shared" si="259"/>
        <v>0</v>
      </c>
    </row>
    <row r="5563" spans="1:20" x14ac:dyDescent="0.25">
      <c r="A5563" s="1" t="s">
        <v>1873</v>
      </c>
      <c r="B5563" s="1" t="s">
        <v>14496</v>
      </c>
      <c r="C5563" s="1" t="s">
        <v>14497</v>
      </c>
      <c r="D5563" s="1" t="s">
        <v>237</v>
      </c>
      <c r="E5563" s="1" t="s">
        <v>3717</v>
      </c>
      <c r="F5563" s="1">
        <v>0</v>
      </c>
      <c r="G5563" s="2">
        <v>35590</v>
      </c>
      <c r="H5563" s="1" t="s">
        <v>30</v>
      </c>
      <c r="I5563" s="1" t="s">
        <v>31</v>
      </c>
      <c r="J5563" s="2">
        <v>35679</v>
      </c>
      <c r="K5563" s="2">
        <v>44774</v>
      </c>
      <c r="L5563" s="1" t="s">
        <v>42</v>
      </c>
      <c r="M5563" s="3">
        <v>52701.17</v>
      </c>
      <c r="N5563" s="3">
        <v>32634.7</v>
      </c>
      <c r="O5563" s="1" t="s">
        <v>32</v>
      </c>
      <c r="P5563" s="1" t="s">
        <v>32</v>
      </c>
      <c r="Q5563" s="3">
        <v>32634.7</v>
      </c>
      <c r="R5563" s="1" t="str">
        <f t="shared" si="260"/>
        <v>1997-06</v>
      </c>
      <c r="S5563" s="1" t="str">
        <f t="shared" si="258"/>
        <v>2022-08</v>
      </c>
      <c r="T5563" s="3">
        <f t="shared" si="259"/>
        <v>0</v>
      </c>
    </row>
    <row r="5564" spans="1:20" x14ac:dyDescent="0.25">
      <c r="A5564" s="1" t="s">
        <v>14498</v>
      </c>
      <c r="B5564" s="1" t="s">
        <v>14499</v>
      </c>
      <c r="C5564" s="1" t="s">
        <v>14500</v>
      </c>
      <c r="D5564" s="1" t="s">
        <v>70</v>
      </c>
      <c r="E5564" s="1" t="s">
        <v>174</v>
      </c>
      <c r="F5564" s="1">
        <v>0</v>
      </c>
      <c r="G5564" s="2">
        <v>38131</v>
      </c>
      <c r="H5564" s="1" t="s">
        <v>22</v>
      </c>
      <c r="I5564" s="1" t="s">
        <v>31</v>
      </c>
      <c r="J5564" s="1" t="s">
        <v>3893</v>
      </c>
      <c r="K5564" s="1"/>
      <c r="L5564" s="1" t="s">
        <v>24</v>
      </c>
      <c r="M5564" s="3">
        <v>86778.43</v>
      </c>
      <c r="N5564" s="3">
        <v>91722.89</v>
      </c>
      <c r="O5564" s="3">
        <v>3322.37</v>
      </c>
      <c r="P5564" s="1" t="s">
        <v>32</v>
      </c>
      <c r="Q5564" s="3">
        <v>95045.26</v>
      </c>
      <c r="R5564" s="1" t="str">
        <f t="shared" si="260"/>
        <v>2004-05</v>
      </c>
      <c r="S5564" s="1" t="str">
        <f t="shared" si="258"/>
        <v/>
      </c>
      <c r="T5564" s="3">
        <f t="shared" si="259"/>
        <v>3322.37</v>
      </c>
    </row>
    <row r="5565" spans="1:20" x14ac:dyDescent="0.25">
      <c r="A5565" s="1" t="s">
        <v>13891</v>
      </c>
      <c r="B5565" s="1" t="s">
        <v>14501</v>
      </c>
      <c r="C5565" s="1" t="s">
        <v>14502</v>
      </c>
      <c r="D5565" s="1" t="s">
        <v>113</v>
      </c>
      <c r="E5565" s="1" t="s">
        <v>1485</v>
      </c>
      <c r="F5565" s="1">
        <v>0</v>
      </c>
      <c r="G5565" s="2">
        <v>44662</v>
      </c>
      <c r="H5565" s="1" t="s">
        <v>30</v>
      </c>
      <c r="I5565" s="1" t="s">
        <v>31</v>
      </c>
      <c r="J5565" s="2">
        <v>43472</v>
      </c>
      <c r="K5565" s="1"/>
      <c r="L5565" s="1" t="s">
        <v>24</v>
      </c>
      <c r="M5565" s="3">
        <v>59944.56</v>
      </c>
      <c r="N5565" s="3">
        <v>42616.7</v>
      </c>
      <c r="O5565" s="3">
        <v>8470.76</v>
      </c>
      <c r="P5565" s="1" t="s">
        <v>32</v>
      </c>
      <c r="Q5565" s="3">
        <v>51087.46</v>
      </c>
      <c r="R5565" s="1" t="str">
        <f t="shared" si="260"/>
        <v>2022-04</v>
      </c>
      <c r="S5565" s="1" t="str">
        <f t="shared" si="258"/>
        <v/>
      </c>
      <c r="T5565" s="3">
        <f t="shared" si="259"/>
        <v>8470.76</v>
      </c>
    </row>
    <row r="5566" spans="1:20" x14ac:dyDescent="0.25">
      <c r="A5566" s="1" t="s">
        <v>4283</v>
      </c>
      <c r="B5566" s="1" t="s">
        <v>12583</v>
      </c>
      <c r="C5566" s="1" t="s">
        <v>14503</v>
      </c>
      <c r="D5566" s="1" t="s">
        <v>70</v>
      </c>
      <c r="E5566" s="1" t="s">
        <v>656</v>
      </c>
      <c r="F5566" s="1">
        <v>0</v>
      </c>
      <c r="G5566" s="2">
        <v>44802</v>
      </c>
      <c r="H5566" s="1" t="s">
        <v>22</v>
      </c>
      <c r="I5566" s="1" t="s">
        <v>31</v>
      </c>
      <c r="J5566" s="1" t="s">
        <v>129</v>
      </c>
      <c r="K5566" s="2">
        <v>44883</v>
      </c>
      <c r="L5566" s="1" t="s">
        <v>42</v>
      </c>
      <c r="M5566" s="3">
        <v>43699.97</v>
      </c>
      <c r="N5566" s="3">
        <v>9916.52</v>
      </c>
      <c r="O5566" s="1">
        <v>7.88</v>
      </c>
      <c r="P5566" s="1" t="s">
        <v>32</v>
      </c>
      <c r="Q5566" s="3">
        <v>9924.4</v>
      </c>
      <c r="R5566" s="1" t="str">
        <f t="shared" si="260"/>
        <v>2022-08</v>
      </c>
      <c r="S5566" s="1" t="str">
        <f t="shared" si="258"/>
        <v>2022-11</v>
      </c>
      <c r="T5566" s="3">
        <f t="shared" si="259"/>
        <v>7.88</v>
      </c>
    </row>
    <row r="5567" spans="1:20" x14ac:dyDescent="0.25">
      <c r="A5567" s="1" t="s">
        <v>1009</v>
      </c>
      <c r="B5567" s="1" t="s">
        <v>14504</v>
      </c>
      <c r="C5567" s="1" t="s">
        <v>14505</v>
      </c>
      <c r="D5567" s="1" t="s">
        <v>123</v>
      </c>
      <c r="E5567" s="1" t="s">
        <v>1758</v>
      </c>
      <c r="F5567" s="1">
        <v>0</v>
      </c>
      <c r="G5567" s="2">
        <v>42394</v>
      </c>
      <c r="H5567" s="1" t="s">
        <v>30</v>
      </c>
      <c r="I5567" s="1" t="s">
        <v>31</v>
      </c>
      <c r="J5567" s="1" t="s">
        <v>1732</v>
      </c>
      <c r="K5567" s="1"/>
      <c r="L5567" s="1" t="s">
        <v>24</v>
      </c>
      <c r="M5567" s="3">
        <v>95584.11</v>
      </c>
      <c r="N5567" s="3">
        <v>95411.6</v>
      </c>
      <c r="O5567" s="1" t="s">
        <v>32</v>
      </c>
      <c r="P5567" s="1">
        <v>125</v>
      </c>
      <c r="Q5567" s="3">
        <v>95536.6</v>
      </c>
      <c r="R5567" s="1" t="str">
        <f t="shared" si="260"/>
        <v>2016-01</v>
      </c>
      <c r="S5567" s="1" t="str">
        <f t="shared" si="258"/>
        <v/>
      </c>
      <c r="T5567" s="3">
        <f t="shared" si="259"/>
        <v>125</v>
      </c>
    </row>
    <row r="5568" spans="1:20" x14ac:dyDescent="0.25">
      <c r="A5568" s="1" t="s">
        <v>14506</v>
      </c>
      <c r="B5568" s="1" t="s">
        <v>14507</v>
      </c>
      <c r="C5568" s="1" t="s">
        <v>14508</v>
      </c>
      <c r="D5568" s="1" t="s">
        <v>113</v>
      </c>
      <c r="E5568" s="1" t="s">
        <v>698</v>
      </c>
      <c r="F5568" s="1">
        <v>0</v>
      </c>
      <c r="G5568" s="2">
        <v>39671</v>
      </c>
      <c r="H5568" s="1" t="s">
        <v>30</v>
      </c>
      <c r="I5568" s="1" t="s">
        <v>31</v>
      </c>
      <c r="J5568" s="2">
        <v>39760</v>
      </c>
      <c r="K5568" s="1"/>
      <c r="L5568" s="1" t="s">
        <v>24</v>
      </c>
      <c r="M5568" s="3">
        <v>57534.05</v>
      </c>
      <c r="N5568" s="3">
        <v>57775</v>
      </c>
      <c r="O5568" s="1">
        <v>20.75</v>
      </c>
      <c r="P5568" s="1" t="s">
        <v>32</v>
      </c>
      <c r="Q5568" s="3">
        <v>57795.75</v>
      </c>
      <c r="R5568" s="1" t="str">
        <f t="shared" si="260"/>
        <v>2008-08</v>
      </c>
      <c r="S5568" s="1" t="str">
        <f t="shared" si="258"/>
        <v/>
      </c>
      <c r="T5568" s="3">
        <f t="shared" si="259"/>
        <v>20.75</v>
      </c>
    </row>
    <row r="5569" spans="1:20" x14ac:dyDescent="0.25">
      <c r="A5569" s="1" t="s">
        <v>5962</v>
      </c>
      <c r="B5569" s="1" t="s">
        <v>14509</v>
      </c>
      <c r="C5569" s="1" t="s">
        <v>14510</v>
      </c>
      <c r="D5569" s="1" t="s">
        <v>70</v>
      </c>
      <c r="E5569" s="1" t="s">
        <v>3115</v>
      </c>
      <c r="F5569" s="1">
        <v>0</v>
      </c>
      <c r="G5569" s="2">
        <v>43556</v>
      </c>
      <c r="H5569" s="1" t="s">
        <v>22</v>
      </c>
      <c r="I5569" s="1" t="s">
        <v>368</v>
      </c>
      <c r="J5569" s="2">
        <v>43469</v>
      </c>
      <c r="K5569" s="1"/>
      <c r="L5569" s="1" t="s">
        <v>24</v>
      </c>
      <c r="M5569" s="3">
        <v>35616.879999999997</v>
      </c>
      <c r="N5569" s="3">
        <v>35221.199999999997</v>
      </c>
      <c r="O5569" s="1">
        <v>6.12</v>
      </c>
      <c r="P5569" s="1" t="s">
        <v>32</v>
      </c>
      <c r="Q5569" s="3">
        <v>35227.32</v>
      </c>
      <c r="R5569" s="1" t="str">
        <f t="shared" si="260"/>
        <v>2019-04</v>
      </c>
      <c r="S5569" s="1" t="str">
        <f t="shared" si="258"/>
        <v/>
      </c>
      <c r="T5569" s="3">
        <f t="shared" si="259"/>
        <v>6.12</v>
      </c>
    </row>
    <row r="5570" spans="1:20" x14ac:dyDescent="0.25">
      <c r="A5570" s="1" t="s">
        <v>14511</v>
      </c>
      <c r="B5570" s="1" t="s">
        <v>14512</v>
      </c>
      <c r="C5570" s="1" t="s">
        <v>14513</v>
      </c>
      <c r="D5570" s="1" t="s">
        <v>76</v>
      </c>
      <c r="E5570" s="1" t="s">
        <v>1068</v>
      </c>
      <c r="F5570" s="1">
        <v>0</v>
      </c>
      <c r="G5570" s="2">
        <v>44704</v>
      </c>
      <c r="H5570" s="1" t="s">
        <v>30</v>
      </c>
      <c r="I5570" s="1" t="s">
        <v>31</v>
      </c>
      <c r="J5570" s="1" t="s">
        <v>47</v>
      </c>
      <c r="K5570" s="2">
        <v>44777</v>
      </c>
      <c r="L5570" s="1" t="s">
        <v>42</v>
      </c>
      <c r="M5570" s="3">
        <v>7540</v>
      </c>
      <c r="N5570" s="3">
        <v>1587.78</v>
      </c>
      <c r="O5570" s="1" t="s">
        <v>32</v>
      </c>
      <c r="P5570" s="1">
        <v>100</v>
      </c>
      <c r="Q5570" s="3">
        <v>1687.78</v>
      </c>
      <c r="R5570" s="1" t="str">
        <f t="shared" si="260"/>
        <v>2022-05</v>
      </c>
      <c r="S5570" s="1" t="str">
        <f t="shared" ref="S5570:S5633" si="261">IF(OR(ISBLANK(K5570), K5570=0), "", TEXT(K5570, "yyyy-mm"))</f>
        <v>2022-08</v>
      </c>
      <c r="T5570" s="3">
        <f t="shared" ref="T5570:T5633" si="262">IFERROR(VALUE(SUBSTITUTE(O5570, ",", "")), 0) + IFERROR(VALUE(SUBSTITUTE(P5570, ",", "")), 0)</f>
        <v>100</v>
      </c>
    </row>
    <row r="5571" spans="1:20" x14ac:dyDescent="0.25">
      <c r="A5571" s="1" t="s">
        <v>10728</v>
      </c>
      <c r="B5571" s="1" t="s">
        <v>14514</v>
      </c>
      <c r="C5571" s="1" t="s">
        <v>14515</v>
      </c>
      <c r="D5571" s="1" t="s">
        <v>20</v>
      </c>
      <c r="E5571" s="1" t="s">
        <v>1625</v>
      </c>
      <c r="F5571" s="1">
        <v>0</v>
      </c>
      <c r="G5571" s="2">
        <v>35430</v>
      </c>
      <c r="H5571" s="1" t="s">
        <v>22</v>
      </c>
      <c r="I5571" s="1" t="s">
        <v>31</v>
      </c>
      <c r="J5571" s="1" t="s">
        <v>14516</v>
      </c>
      <c r="K5571" s="1"/>
      <c r="L5571" s="1" t="s">
        <v>24</v>
      </c>
      <c r="M5571" s="3">
        <v>62628.800000000003</v>
      </c>
      <c r="N5571" s="3">
        <v>67209.240000000005</v>
      </c>
      <c r="O5571" s="3">
        <v>31595.48</v>
      </c>
      <c r="P5571" s="1">
        <v>125</v>
      </c>
      <c r="Q5571" s="3">
        <v>98929.72</v>
      </c>
      <c r="R5571" s="1" t="str">
        <f t="shared" ref="R5571:R5634" si="263">TEXT(G5571, "yyyy-mm")</f>
        <v>1996-12</v>
      </c>
      <c r="S5571" s="1" t="str">
        <f t="shared" si="261"/>
        <v/>
      </c>
      <c r="T5571" s="3">
        <f t="shared" si="262"/>
        <v>31720.48</v>
      </c>
    </row>
    <row r="5572" spans="1:20" x14ac:dyDescent="0.25">
      <c r="A5572" s="1" t="s">
        <v>7267</v>
      </c>
      <c r="B5572" s="1" t="s">
        <v>14517</v>
      </c>
      <c r="C5572" s="1" t="s">
        <v>14518</v>
      </c>
      <c r="D5572" s="1" t="s">
        <v>156</v>
      </c>
      <c r="E5572" s="1" t="s">
        <v>14519</v>
      </c>
      <c r="F5572" s="1">
        <v>0</v>
      </c>
      <c r="G5572" s="2">
        <v>35548</v>
      </c>
      <c r="H5572" s="1" t="s">
        <v>30</v>
      </c>
      <c r="I5572" s="1" t="s">
        <v>31</v>
      </c>
      <c r="J5572" s="1" t="s">
        <v>760</v>
      </c>
      <c r="K5572" s="1"/>
      <c r="L5572" s="1" t="s">
        <v>24</v>
      </c>
      <c r="M5572" s="3">
        <v>68734.22</v>
      </c>
      <c r="N5572" s="3">
        <v>68733.600000000006</v>
      </c>
      <c r="O5572" s="1">
        <v>693.95</v>
      </c>
      <c r="P5572" s="1" t="s">
        <v>32</v>
      </c>
      <c r="Q5572" s="3">
        <v>69427.55</v>
      </c>
      <c r="R5572" s="1" t="str">
        <f t="shared" si="263"/>
        <v>1997-04</v>
      </c>
      <c r="S5572" s="1" t="str">
        <f t="shared" si="261"/>
        <v/>
      </c>
      <c r="T5572" s="3">
        <f t="shared" si="262"/>
        <v>693.95</v>
      </c>
    </row>
    <row r="5573" spans="1:20" x14ac:dyDescent="0.25">
      <c r="A5573" s="1" t="s">
        <v>896</v>
      </c>
      <c r="B5573" s="1" t="s">
        <v>14520</v>
      </c>
      <c r="C5573" s="1" t="s">
        <v>14521</v>
      </c>
      <c r="D5573" s="1" t="s">
        <v>123</v>
      </c>
      <c r="E5573" s="1" t="s">
        <v>194</v>
      </c>
      <c r="F5573" s="1">
        <v>0</v>
      </c>
      <c r="G5573" s="2">
        <v>43535</v>
      </c>
      <c r="H5573" s="1" t="s">
        <v>30</v>
      </c>
      <c r="I5573" s="1" t="s">
        <v>31</v>
      </c>
      <c r="J5573" s="2">
        <v>43772</v>
      </c>
      <c r="K5573" s="1"/>
      <c r="L5573" s="1" t="s">
        <v>24</v>
      </c>
      <c r="M5573" s="3">
        <v>59633.81</v>
      </c>
      <c r="N5573" s="3">
        <v>56894.48</v>
      </c>
      <c r="O5573" s="3">
        <v>23731.93</v>
      </c>
      <c r="P5573" s="1">
        <v>125</v>
      </c>
      <c r="Q5573" s="3">
        <v>80751.41</v>
      </c>
      <c r="R5573" s="1" t="str">
        <f t="shared" si="263"/>
        <v>2019-03</v>
      </c>
      <c r="S5573" s="1" t="str">
        <f t="shared" si="261"/>
        <v/>
      </c>
      <c r="T5573" s="3">
        <f t="shared" si="262"/>
        <v>23856.93</v>
      </c>
    </row>
    <row r="5574" spans="1:20" x14ac:dyDescent="0.25">
      <c r="A5574" s="1" t="s">
        <v>14522</v>
      </c>
      <c r="B5574" s="1" t="s">
        <v>14523</v>
      </c>
      <c r="C5574" s="1" t="s">
        <v>14524</v>
      </c>
      <c r="D5574" s="1" t="s">
        <v>498</v>
      </c>
      <c r="E5574" s="1" t="s">
        <v>1028</v>
      </c>
      <c r="F5574" s="1">
        <v>0</v>
      </c>
      <c r="G5574" s="2">
        <v>43136</v>
      </c>
      <c r="H5574" s="1" t="s">
        <v>22</v>
      </c>
      <c r="I5574" s="1" t="s">
        <v>31</v>
      </c>
      <c r="J5574" s="2">
        <v>43222</v>
      </c>
      <c r="K5574" s="1"/>
      <c r="L5574" s="1" t="s">
        <v>24</v>
      </c>
      <c r="M5574" s="3">
        <v>51987.519999999997</v>
      </c>
      <c r="N5574" s="3">
        <v>48077.83</v>
      </c>
      <c r="O5574" s="3">
        <v>1121.47</v>
      </c>
      <c r="P5574" s="1">
        <v>125</v>
      </c>
      <c r="Q5574" s="3">
        <v>49324.3</v>
      </c>
      <c r="R5574" s="1" t="str">
        <f t="shared" si="263"/>
        <v>2018-02</v>
      </c>
      <c r="S5574" s="1" t="str">
        <f t="shared" si="261"/>
        <v/>
      </c>
      <c r="T5574" s="3">
        <f t="shared" si="262"/>
        <v>1246.47</v>
      </c>
    </row>
    <row r="5575" spans="1:20" x14ac:dyDescent="0.25">
      <c r="A5575" s="1" t="s">
        <v>14525</v>
      </c>
      <c r="B5575" s="1" t="s">
        <v>14526</v>
      </c>
      <c r="C5575" s="1" t="s">
        <v>14527</v>
      </c>
      <c r="D5575" s="1" t="s">
        <v>39</v>
      </c>
      <c r="E5575" s="1" t="s">
        <v>66</v>
      </c>
      <c r="F5575" s="1">
        <v>0</v>
      </c>
      <c r="G5575" s="2">
        <v>43843</v>
      </c>
      <c r="H5575" s="1" t="s">
        <v>30</v>
      </c>
      <c r="I5575" s="1" t="s">
        <v>23</v>
      </c>
      <c r="J5575" s="1" t="s">
        <v>14528</v>
      </c>
      <c r="K5575" s="1"/>
      <c r="L5575" s="1" t="s">
        <v>24</v>
      </c>
      <c r="M5575" s="3">
        <v>43160.42</v>
      </c>
      <c r="N5575" s="3">
        <v>48019.59</v>
      </c>
      <c r="O5575" s="3">
        <v>1859.15</v>
      </c>
      <c r="P5575" s="1" t="s">
        <v>32</v>
      </c>
      <c r="Q5575" s="3">
        <v>49878.74</v>
      </c>
      <c r="R5575" s="1" t="str">
        <f t="shared" si="263"/>
        <v>2020-01</v>
      </c>
      <c r="S5575" s="1" t="str">
        <f t="shared" si="261"/>
        <v/>
      </c>
      <c r="T5575" s="3">
        <f t="shared" si="262"/>
        <v>1859.15</v>
      </c>
    </row>
    <row r="5576" spans="1:20" x14ac:dyDescent="0.25">
      <c r="A5576" s="1" t="s">
        <v>3466</v>
      </c>
      <c r="B5576" s="1" t="s">
        <v>14529</v>
      </c>
      <c r="C5576" s="1" t="s">
        <v>14530</v>
      </c>
      <c r="D5576" s="1" t="s">
        <v>88</v>
      </c>
      <c r="E5576" s="1" t="s">
        <v>89</v>
      </c>
      <c r="F5576" s="1">
        <v>0</v>
      </c>
      <c r="G5576" s="2">
        <v>42983</v>
      </c>
      <c r="H5576" s="1" t="s">
        <v>22</v>
      </c>
      <c r="I5576" s="1" t="s">
        <v>31</v>
      </c>
      <c r="J5576" s="2">
        <v>42864</v>
      </c>
      <c r="K5576" s="1"/>
      <c r="L5576" s="1" t="s">
        <v>24</v>
      </c>
      <c r="M5576" s="3">
        <v>53999.92</v>
      </c>
      <c r="N5576" s="3">
        <v>53999.4</v>
      </c>
      <c r="O5576" s="1">
        <v>389.42</v>
      </c>
      <c r="P5576" s="1" t="s">
        <v>32</v>
      </c>
      <c r="Q5576" s="3">
        <v>54388.82</v>
      </c>
      <c r="R5576" s="1" t="str">
        <f t="shared" si="263"/>
        <v>2017-09</v>
      </c>
      <c r="S5576" s="1" t="str">
        <f t="shared" si="261"/>
        <v/>
      </c>
      <c r="T5576" s="3">
        <f t="shared" si="262"/>
        <v>389.42</v>
      </c>
    </row>
    <row r="5577" spans="1:20" x14ac:dyDescent="0.25">
      <c r="A5577" s="1" t="s">
        <v>5629</v>
      </c>
      <c r="B5577" s="1" t="s">
        <v>14531</v>
      </c>
      <c r="C5577" s="1" t="s">
        <v>14532</v>
      </c>
      <c r="D5577" s="1" t="s">
        <v>103</v>
      </c>
      <c r="E5577" s="1" t="s">
        <v>14533</v>
      </c>
      <c r="F5577" s="1">
        <v>0</v>
      </c>
      <c r="G5577" s="2">
        <v>42044</v>
      </c>
      <c r="H5577" s="1" t="s">
        <v>22</v>
      </c>
      <c r="I5577" s="1" t="s">
        <v>31</v>
      </c>
      <c r="J5577" s="2">
        <v>42249</v>
      </c>
      <c r="K5577" s="1"/>
      <c r="L5577" s="1" t="s">
        <v>24</v>
      </c>
      <c r="M5577" s="3">
        <v>48261.2</v>
      </c>
      <c r="N5577" s="3">
        <v>47043.07</v>
      </c>
      <c r="O5577" s="1" t="s">
        <v>32</v>
      </c>
      <c r="P5577" s="1" t="s">
        <v>32</v>
      </c>
      <c r="Q5577" s="3">
        <v>47043.07</v>
      </c>
      <c r="R5577" s="1" t="str">
        <f t="shared" si="263"/>
        <v>2015-02</v>
      </c>
      <c r="S5577" s="1" t="str">
        <f t="shared" si="261"/>
        <v/>
      </c>
      <c r="T5577" s="3">
        <f t="shared" si="262"/>
        <v>0</v>
      </c>
    </row>
    <row r="5578" spans="1:20" x14ac:dyDescent="0.25">
      <c r="A5578" s="1" t="s">
        <v>14534</v>
      </c>
      <c r="B5578" s="1" t="s">
        <v>14535</v>
      </c>
      <c r="C5578" s="1" t="s">
        <v>14536</v>
      </c>
      <c r="D5578" s="1" t="s">
        <v>39</v>
      </c>
      <c r="E5578" s="1" t="s">
        <v>639</v>
      </c>
      <c r="F5578" s="1">
        <v>0</v>
      </c>
      <c r="G5578" s="2">
        <v>35925</v>
      </c>
      <c r="H5578" s="1" t="s">
        <v>22</v>
      </c>
      <c r="I5578" s="1" t="s">
        <v>31</v>
      </c>
      <c r="J5578" s="2">
        <v>35189</v>
      </c>
      <c r="K5578" s="1"/>
      <c r="L5578" s="1" t="s">
        <v>24</v>
      </c>
      <c r="M5578" s="3">
        <v>37864.74</v>
      </c>
      <c r="N5578" s="3">
        <v>37543.25</v>
      </c>
      <c r="O5578" s="1" t="s">
        <v>32</v>
      </c>
      <c r="P5578" s="1" t="s">
        <v>32</v>
      </c>
      <c r="Q5578" s="3">
        <v>37543.25</v>
      </c>
      <c r="R5578" s="1" t="str">
        <f t="shared" si="263"/>
        <v>1998-05</v>
      </c>
      <c r="S5578" s="1" t="str">
        <f t="shared" si="261"/>
        <v/>
      </c>
      <c r="T5578" s="3">
        <f t="shared" si="262"/>
        <v>0</v>
      </c>
    </row>
    <row r="5579" spans="1:20" x14ac:dyDescent="0.25">
      <c r="A5579" s="1" t="s">
        <v>14537</v>
      </c>
      <c r="B5579" s="1" t="s">
        <v>14538</v>
      </c>
      <c r="C5579" s="1" t="s">
        <v>14539</v>
      </c>
      <c r="D5579" s="1" t="s">
        <v>70</v>
      </c>
      <c r="E5579" s="1" t="s">
        <v>299</v>
      </c>
      <c r="F5579" s="1">
        <v>0</v>
      </c>
      <c r="G5579" s="2">
        <v>42828</v>
      </c>
      <c r="H5579" s="1" t="s">
        <v>30</v>
      </c>
      <c r="I5579" s="1" t="s">
        <v>31</v>
      </c>
      <c r="J5579" s="2">
        <v>42798</v>
      </c>
      <c r="K5579" s="1"/>
      <c r="L5579" s="1" t="s">
        <v>24</v>
      </c>
      <c r="M5579" s="3">
        <v>39963.040000000001</v>
      </c>
      <c r="N5579" s="3">
        <v>48524.7</v>
      </c>
      <c r="O5579" s="3">
        <v>1258.8699999999999</v>
      </c>
      <c r="P5579" s="1">
        <v>125</v>
      </c>
      <c r="Q5579" s="3">
        <v>49908.57</v>
      </c>
      <c r="R5579" s="1" t="str">
        <f t="shared" si="263"/>
        <v>2017-04</v>
      </c>
      <c r="S5579" s="1" t="str">
        <f t="shared" si="261"/>
        <v/>
      </c>
      <c r="T5579" s="3">
        <f t="shared" si="262"/>
        <v>1383.87</v>
      </c>
    </row>
    <row r="5580" spans="1:20" x14ac:dyDescent="0.25">
      <c r="A5580" s="1" t="s">
        <v>14540</v>
      </c>
      <c r="B5580" s="1" t="s">
        <v>14538</v>
      </c>
      <c r="C5580" s="1" t="s">
        <v>14541</v>
      </c>
      <c r="D5580" s="1" t="s">
        <v>39</v>
      </c>
      <c r="E5580" s="1" t="s">
        <v>66</v>
      </c>
      <c r="F5580" s="1">
        <v>0</v>
      </c>
      <c r="G5580" s="2">
        <v>43178</v>
      </c>
      <c r="H5580" s="1" t="s">
        <v>30</v>
      </c>
      <c r="I5580" s="1" t="s">
        <v>31</v>
      </c>
      <c r="J5580" s="2">
        <v>39549</v>
      </c>
      <c r="K5580" s="1"/>
      <c r="L5580" s="1" t="s">
        <v>24</v>
      </c>
      <c r="M5580" s="3">
        <v>43160.42</v>
      </c>
      <c r="N5580" s="3">
        <v>47304.22</v>
      </c>
      <c r="O5580" s="3">
        <v>2146.0500000000002</v>
      </c>
      <c r="P5580" s="1" t="s">
        <v>32</v>
      </c>
      <c r="Q5580" s="3">
        <v>49450.27</v>
      </c>
      <c r="R5580" s="1" t="str">
        <f t="shared" si="263"/>
        <v>2018-03</v>
      </c>
      <c r="S5580" s="1" t="str">
        <f t="shared" si="261"/>
        <v/>
      </c>
      <c r="T5580" s="3">
        <f t="shared" si="262"/>
        <v>2146.0500000000002</v>
      </c>
    </row>
    <row r="5581" spans="1:20" x14ac:dyDescent="0.25">
      <c r="A5581" s="1" t="s">
        <v>14542</v>
      </c>
      <c r="B5581" s="1" t="s">
        <v>14543</v>
      </c>
      <c r="C5581" s="1" t="s">
        <v>14544</v>
      </c>
      <c r="D5581" s="1" t="s">
        <v>113</v>
      </c>
      <c r="E5581" s="1" t="s">
        <v>114</v>
      </c>
      <c r="F5581" s="1">
        <v>0</v>
      </c>
      <c r="G5581" s="2">
        <v>44039</v>
      </c>
      <c r="H5581" s="1" t="s">
        <v>30</v>
      </c>
      <c r="I5581" s="1" t="s">
        <v>31</v>
      </c>
      <c r="J5581" s="1" t="s">
        <v>8447</v>
      </c>
      <c r="K5581" s="2">
        <v>44735</v>
      </c>
      <c r="L5581" s="1" t="s">
        <v>42</v>
      </c>
      <c r="M5581" s="3">
        <v>56964.959999999999</v>
      </c>
      <c r="N5581" s="3">
        <v>30653.93</v>
      </c>
      <c r="O5581" s="3">
        <v>6382.69</v>
      </c>
      <c r="P5581" s="1" t="s">
        <v>32</v>
      </c>
      <c r="Q5581" s="3">
        <v>37036.620000000003</v>
      </c>
      <c r="R5581" s="1" t="str">
        <f t="shared" si="263"/>
        <v>2020-07</v>
      </c>
      <c r="S5581" s="1" t="str">
        <f t="shared" si="261"/>
        <v>2022-06</v>
      </c>
      <c r="T5581" s="3">
        <f t="shared" si="262"/>
        <v>6382.69</v>
      </c>
    </row>
    <row r="5582" spans="1:20" x14ac:dyDescent="0.25">
      <c r="A5582" s="1" t="s">
        <v>9643</v>
      </c>
      <c r="B5582" s="1" t="s">
        <v>14543</v>
      </c>
      <c r="C5582" s="1" t="s">
        <v>14545</v>
      </c>
      <c r="D5582" s="1" t="s">
        <v>113</v>
      </c>
      <c r="E5582" s="1" t="s">
        <v>7066</v>
      </c>
      <c r="F5582" s="1">
        <v>0</v>
      </c>
      <c r="G5582" s="2">
        <v>43879</v>
      </c>
      <c r="H5582" s="1" t="s">
        <v>30</v>
      </c>
      <c r="I5582" s="1" t="s">
        <v>31</v>
      </c>
      <c r="J5582" s="1" t="s">
        <v>363</v>
      </c>
      <c r="K5582" s="1"/>
      <c r="L5582" s="1" t="s">
        <v>24</v>
      </c>
      <c r="M5582" s="3">
        <v>59183.7</v>
      </c>
      <c r="N5582" s="3">
        <v>60749.78</v>
      </c>
      <c r="O5582" s="3">
        <v>19280.29</v>
      </c>
      <c r="P5582" s="1" t="s">
        <v>32</v>
      </c>
      <c r="Q5582" s="3">
        <v>80030.070000000007</v>
      </c>
      <c r="R5582" s="1" t="str">
        <f t="shared" si="263"/>
        <v>2020-02</v>
      </c>
      <c r="S5582" s="1" t="str">
        <f t="shared" si="261"/>
        <v/>
      </c>
      <c r="T5582" s="3">
        <f t="shared" si="262"/>
        <v>19280.29</v>
      </c>
    </row>
    <row r="5583" spans="1:20" x14ac:dyDescent="0.25">
      <c r="A5583" s="1" t="s">
        <v>2348</v>
      </c>
      <c r="B5583" s="1" t="s">
        <v>14546</v>
      </c>
      <c r="C5583" s="1" t="s">
        <v>14547</v>
      </c>
      <c r="D5583" s="1" t="s">
        <v>39</v>
      </c>
      <c r="E5583" s="1" t="s">
        <v>40</v>
      </c>
      <c r="F5583" s="1">
        <v>0</v>
      </c>
      <c r="G5583" s="2">
        <v>44579</v>
      </c>
      <c r="H5583" s="1" t="s">
        <v>22</v>
      </c>
      <c r="I5583" s="1" t="s">
        <v>31</v>
      </c>
      <c r="J5583" s="1" t="s">
        <v>2046</v>
      </c>
      <c r="K5583" s="2">
        <v>44635</v>
      </c>
      <c r="L5583" s="1" t="s">
        <v>42</v>
      </c>
      <c r="M5583" s="3">
        <v>29952</v>
      </c>
      <c r="N5583" s="3">
        <v>1011</v>
      </c>
      <c r="O5583" s="1" t="s">
        <v>32</v>
      </c>
      <c r="P5583" s="1" t="s">
        <v>32</v>
      </c>
      <c r="Q5583" s="3">
        <v>1011</v>
      </c>
      <c r="R5583" s="1" t="str">
        <f t="shared" si="263"/>
        <v>2022-01</v>
      </c>
      <c r="S5583" s="1" t="str">
        <f t="shared" si="261"/>
        <v>2022-03</v>
      </c>
      <c r="T5583" s="3">
        <f t="shared" si="262"/>
        <v>0</v>
      </c>
    </row>
    <row r="5584" spans="1:20" x14ac:dyDescent="0.25">
      <c r="A5584" s="1" t="s">
        <v>14548</v>
      </c>
      <c r="B5584" s="1" t="s">
        <v>2219</v>
      </c>
      <c r="C5584" s="1" t="s">
        <v>14549</v>
      </c>
      <c r="D5584" s="1" t="s">
        <v>20</v>
      </c>
      <c r="E5584" s="1" t="s">
        <v>174</v>
      </c>
      <c r="F5584" s="1">
        <v>0</v>
      </c>
      <c r="G5584" s="2">
        <v>38488</v>
      </c>
      <c r="H5584" s="1" t="s">
        <v>22</v>
      </c>
      <c r="I5584" s="1" t="s">
        <v>23</v>
      </c>
      <c r="J5584" s="2">
        <v>35709</v>
      </c>
      <c r="K5584" s="2">
        <v>44793</v>
      </c>
      <c r="L5584" s="1" t="s">
        <v>42</v>
      </c>
      <c r="M5584" s="3">
        <v>65802.05</v>
      </c>
      <c r="N5584" s="3">
        <v>47345.36</v>
      </c>
      <c r="O5584" s="3">
        <v>2294.04</v>
      </c>
      <c r="P5584" s="1" t="s">
        <v>32</v>
      </c>
      <c r="Q5584" s="3">
        <v>49639.4</v>
      </c>
      <c r="R5584" s="1" t="str">
        <f t="shared" si="263"/>
        <v>2005-05</v>
      </c>
      <c r="S5584" s="1" t="str">
        <f t="shared" si="261"/>
        <v>2022-08</v>
      </c>
      <c r="T5584" s="3">
        <f t="shared" si="262"/>
        <v>2294.04</v>
      </c>
    </row>
    <row r="5585" spans="1:20" x14ac:dyDescent="0.25">
      <c r="A5585" s="1" t="s">
        <v>14550</v>
      </c>
      <c r="B5585" s="1" t="s">
        <v>2219</v>
      </c>
      <c r="C5585" s="1" t="s">
        <v>14551</v>
      </c>
      <c r="D5585" s="1" t="s">
        <v>123</v>
      </c>
      <c r="E5585" s="1" t="s">
        <v>404</v>
      </c>
      <c r="F5585" s="1">
        <v>0</v>
      </c>
      <c r="G5585" s="2">
        <v>42243</v>
      </c>
      <c r="H5585" s="1" t="s">
        <v>22</v>
      </c>
      <c r="I5585" s="1" t="s">
        <v>23</v>
      </c>
      <c r="J5585" s="1" t="s">
        <v>2011</v>
      </c>
      <c r="K5585" s="1"/>
      <c r="L5585" s="1" t="s">
        <v>24</v>
      </c>
      <c r="M5585" s="3">
        <v>60889.919999999998</v>
      </c>
      <c r="N5585" s="3">
        <v>33229.03</v>
      </c>
      <c r="O5585" s="3">
        <v>3798.57</v>
      </c>
      <c r="P5585" s="1" t="s">
        <v>32</v>
      </c>
      <c r="Q5585" s="3">
        <v>37027.599999999999</v>
      </c>
      <c r="R5585" s="1" t="str">
        <f t="shared" si="263"/>
        <v>2015-08</v>
      </c>
      <c r="S5585" s="1" t="str">
        <f t="shared" si="261"/>
        <v/>
      </c>
      <c r="T5585" s="3">
        <f t="shared" si="262"/>
        <v>3798.57</v>
      </c>
    </row>
    <row r="5586" spans="1:20" x14ac:dyDescent="0.25">
      <c r="A5586" s="1" t="s">
        <v>14552</v>
      </c>
      <c r="B5586" s="1" t="s">
        <v>2219</v>
      </c>
      <c r="C5586" s="1" t="s">
        <v>14553</v>
      </c>
      <c r="D5586" s="1" t="s">
        <v>20</v>
      </c>
      <c r="E5586" s="1" t="s">
        <v>404</v>
      </c>
      <c r="F5586" s="1">
        <v>0</v>
      </c>
      <c r="G5586" s="2">
        <v>36766</v>
      </c>
      <c r="H5586" s="1" t="s">
        <v>22</v>
      </c>
      <c r="I5586" s="1" t="s">
        <v>31</v>
      </c>
      <c r="J5586" s="1" t="s">
        <v>12330</v>
      </c>
      <c r="K5586" s="2">
        <v>44777</v>
      </c>
      <c r="L5586" s="1" t="s">
        <v>42</v>
      </c>
      <c r="M5586" s="3">
        <v>47471.22</v>
      </c>
      <c r="N5586" s="3">
        <v>29679.3</v>
      </c>
      <c r="O5586" s="3">
        <v>3101.01</v>
      </c>
      <c r="P5586" s="1" t="s">
        <v>32</v>
      </c>
      <c r="Q5586" s="3">
        <v>32780.31</v>
      </c>
      <c r="R5586" s="1" t="str">
        <f t="shared" si="263"/>
        <v>2000-08</v>
      </c>
      <c r="S5586" s="1" t="str">
        <f t="shared" si="261"/>
        <v>2022-08</v>
      </c>
      <c r="T5586" s="3">
        <f t="shared" si="262"/>
        <v>3101.01</v>
      </c>
    </row>
    <row r="5587" spans="1:20" x14ac:dyDescent="0.25">
      <c r="A5587" s="1" t="s">
        <v>14554</v>
      </c>
      <c r="B5587" s="1" t="s">
        <v>2219</v>
      </c>
      <c r="C5587" s="1" t="s">
        <v>14555</v>
      </c>
      <c r="D5587" s="1" t="s">
        <v>113</v>
      </c>
      <c r="E5587" s="1" t="s">
        <v>914</v>
      </c>
      <c r="F5587" s="1">
        <v>0</v>
      </c>
      <c r="G5587" s="2">
        <v>41547</v>
      </c>
      <c r="H5587" s="1" t="s">
        <v>22</v>
      </c>
      <c r="I5587" s="1" t="s">
        <v>23</v>
      </c>
      <c r="J5587" s="1" t="s">
        <v>3777</v>
      </c>
      <c r="K5587" s="2">
        <v>44706</v>
      </c>
      <c r="L5587" s="1" t="s">
        <v>42</v>
      </c>
      <c r="M5587" s="3">
        <v>41303.599999999999</v>
      </c>
      <c r="N5587" s="3">
        <v>18773.3</v>
      </c>
      <c r="O5587" s="1">
        <v>852.57</v>
      </c>
      <c r="P5587" s="1" t="s">
        <v>32</v>
      </c>
      <c r="Q5587" s="3">
        <v>19625.87</v>
      </c>
      <c r="R5587" s="1" t="str">
        <f t="shared" si="263"/>
        <v>2013-09</v>
      </c>
      <c r="S5587" s="1" t="str">
        <f t="shared" si="261"/>
        <v>2022-05</v>
      </c>
      <c r="T5587" s="3">
        <f t="shared" si="262"/>
        <v>852.57</v>
      </c>
    </row>
    <row r="5588" spans="1:20" x14ac:dyDescent="0.25">
      <c r="A5588" s="1" t="s">
        <v>11537</v>
      </c>
      <c r="B5588" s="1" t="s">
        <v>2219</v>
      </c>
      <c r="C5588" s="1" t="s">
        <v>14556</v>
      </c>
      <c r="D5588" s="1" t="s">
        <v>70</v>
      </c>
      <c r="E5588" s="1" t="s">
        <v>280</v>
      </c>
      <c r="F5588" s="1">
        <v>0</v>
      </c>
      <c r="G5588" s="2">
        <v>44368</v>
      </c>
      <c r="H5588" s="1" t="s">
        <v>30</v>
      </c>
      <c r="I5588" s="1" t="s">
        <v>23</v>
      </c>
      <c r="J5588" s="1" t="s">
        <v>1160</v>
      </c>
      <c r="K5588" s="2">
        <v>44736</v>
      </c>
      <c r="L5588" s="1" t="s">
        <v>42</v>
      </c>
      <c r="M5588" s="3">
        <v>40048.11</v>
      </c>
      <c r="N5588" s="3">
        <v>21003.37</v>
      </c>
      <c r="O5588" s="3">
        <v>1783.35</v>
      </c>
      <c r="P5588" s="1" t="s">
        <v>32</v>
      </c>
      <c r="Q5588" s="3">
        <v>22786.720000000001</v>
      </c>
      <c r="R5588" s="1" t="str">
        <f t="shared" si="263"/>
        <v>2021-06</v>
      </c>
      <c r="S5588" s="1" t="str">
        <f t="shared" si="261"/>
        <v>2022-06</v>
      </c>
      <c r="T5588" s="3">
        <f t="shared" si="262"/>
        <v>1783.35</v>
      </c>
    </row>
    <row r="5589" spans="1:20" x14ac:dyDescent="0.25">
      <c r="A5589" s="1" t="s">
        <v>14557</v>
      </c>
      <c r="B5589" s="1" t="s">
        <v>2219</v>
      </c>
      <c r="C5589" s="1" t="s">
        <v>14558</v>
      </c>
      <c r="D5589" s="1" t="s">
        <v>82</v>
      </c>
      <c r="E5589" s="1" t="s">
        <v>11409</v>
      </c>
      <c r="F5589" s="1">
        <v>0</v>
      </c>
      <c r="G5589" s="2">
        <v>44634</v>
      </c>
      <c r="H5589" s="1" t="s">
        <v>30</v>
      </c>
      <c r="I5589" s="1" t="s">
        <v>23</v>
      </c>
      <c r="J5589" s="1" t="s">
        <v>1343</v>
      </c>
      <c r="K5589" s="2">
        <v>44637</v>
      </c>
      <c r="L5589" s="1" t="s">
        <v>42</v>
      </c>
      <c r="M5589" s="3">
        <v>39200.1</v>
      </c>
      <c r="N5589" s="1">
        <v>603.08000000000004</v>
      </c>
      <c r="O5589" s="1" t="s">
        <v>32</v>
      </c>
      <c r="P5589" s="1" t="s">
        <v>32</v>
      </c>
      <c r="Q5589" s="1">
        <v>603.08000000000004</v>
      </c>
      <c r="R5589" s="1" t="str">
        <f t="shared" si="263"/>
        <v>2022-03</v>
      </c>
      <c r="S5589" s="1" t="str">
        <f t="shared" si="261"/>
        <v>2022-03</v>
      </c>
      <c r="T5589" s="3">
        <f t="shared" si="262"/>
        <v>0</v>
      </c>
    </row>
    <row r="5590" spans="1:20" x14ac:dyDescent="0.25">
      <c r="A5590" s="1" t="s">
        <v>4141</v>
      </c>
      <c r="B5590" s="1" t="s">
        <v>2219</v>
      </c>
      <c r="C5590" s="1" t="s">
        <v>14559</v>
      </c>
      <c r="D5590" s="1" t="s">
        <v>20</v>
      </c>
      <c r="E5590" s="1" t="s">
        <v>1786</v>
      </c>
      <c r="F5590" s="1">
        <v>0</v>
      </c>
      <c r="G5590" s="2">
        <v>42758</v>
      </c>
      <c r="H5590" s="1" t="s">
        <v>30</v>
      </c>
      <c r="I5590" s="1" t="s">
        <v>23</v>
      </c>
      <c r="J5590" s="1" t="s">
        <v>11003</v>
      </c>
      <c r="K5590" s="2">
        <v>44878</v>
      </c>
      <c r="L5590" s="1" t="s">
        <v>42</v>
      </c>
      <c r="M5590" s="3">
        <v>37491.79</v>
      </c>
      <c r="N5590" s="3">
        <v>36015.58</v>
      </c>
      <c r="O5590" s="3">
        <v>29104.53</v>
      </c>
      <c r="P5590" s="1">
        <v>125</v>
      </c>
      <c r="Q5590" s="3">
        <v>65245.11</v>
      </c>
      <c r="R5590" s="1" t="str">
        <f t="shared" si="263"/>
        <v>2017-01</v>
      </c>
      <c r="S5590" s="1" t="str">
        <f t="shared" si="261"/>
        <v>2022-11</v>
      </c>
      <c r="T5590" s="3">
        <f t="shared" si="262"/>
        <v>29229.53</v>
      </c>
    </row>
    <row r="5591" spans="1:20" x14ac:dyDescent="0.25">
      <c r="A5591" s="1" t="s">
        <v>621</v>
      </c>
      <c r="B5591" s="1" t="s">
        <v>2219</v>
      </c>
      <c r="C5591" s="1" t="s">
        <v>14560</v>
      </c>
      <c r="D5591" s="1" t="s">
        <v>623</v>
      </c>
      <c r="E5591" s="1" t="s">
        <v>291</v>
      </c>
      <c r="F5591" s="1">
        <v>0</v>
      </c>
      <c r="G5591" s="2">
        <v>41386</v>
      </c>
      <c r="H5591" s="1" t="s">
        <v>22</v>
      </c>
      <c r="I5591" s="1" t="s">
        <v>23</v>
      </c>
      <c r="J5591" s="1" t="s">
        <v>3051</v>
      </c>
      <c r="K5591" s="1"/>
      <c r="L5591" s="1" t="s">
        <v>24</v>
      </c>
      <c r="M5591" s="3">
        <v>105000.06</v>
      </c>
      <c r="N5591" s="3">
        <v>91651.22</v>
      </c>
      <c r="O5591" s="1" t="s">
        <v>32</v>
      </c>
      <c r="P5591" s="1" t="s">
        <v>32</v>
      </c>
      <c r="Q5591" s="3">
        <v>91651.22</v>
      </c>
      <c r="R5591" s="1" t="str">
        <f t="shared" si="263"/>
        <v>2013-04</v>
      </c>
      <c r="S5591" s="1" t="str">
        <f t="shared" si="261"/>
        <v/>
      </c>
      <c r="T5591" s="3">
        <f t="shared" si="262"/>
        <v>0</v>
      </c>
    </row>
    <row r="5592" spans="1:20" x14ac:dyDescent="0.25">
      <c r="A5592" s="1" t="s">
        <v>14561</v>
      </c>
      <c r="B5592" s="1" t="s">
        <v>2219</v>
      </c>
      <c r="C5592" s="1" t="s">
        <v>14562</v>
      </c>
      <c r="D5592" s="1" t="s">
        <v>28</v>
      </c>
      <c r="E5592" s="1" t="s">
        <v>14563</v>
      </c>
      <c r="F5592" s="1">
        <v>0</v>
      </c>
      <c r="G5592" s="2">
        <v>40147</v>
      </c>
      <c r="H5592" s="1" t="s">
        <v>30</v>
      </c>
      <c r="I5592" s="1" t="s">
        <v>31</v>
      </c>
      <c r="J5592" s="1" t="s">
        <v>11481</v>
      </c>
      <c r="K5592" s="1"/>
      <c r="L5592" s="1" t="s">
        <v>24</v>
      </c>
      <c r="M5592" s="3">
        <v>103716.5</v>
      </c>
      <c r="N5592" s="3">
        <v>103716.57</v>
      </c>
      <c r="O5592" s="1" t="s">
        <v>32</v>
      </c>
      <c r="P5592" s="1" t="s">
        <v>32</v>
      </c>
      <c r="Q5592" s="3">
        <v>103716.57</v>
      </c>
      <c r="R5592" s="1" t="str">
        <f t="shared" si="263"/>
        <v>2009-11</v>
      </c>
      <c r="S5592" s="1" t="str">
        <f t="shared" si="261"/>
        <v/>
      </c>
      <c r="T5592" s="3">
        <f t="shared" si="262"/>
        <v>0</v>
      </c>
    </row>
    <row r="5593" spans="1:20" x14ac:dyDescent="0.25">
      <c r="A5593" s="1" t="s">
        <v>14564</v>
      </c>
      <c r="B5593" s="1" t="s">
        <v>2219</v>
      </c>
      <c r="C5593" s="1" t="s">
        <v>14565</v>
      </c>
      <c r="D5593" s="1" t="s">
        <v>156</v>
      </c>
      <c r="E5593" s="1" t="s">
        <v>14566</v>
      </c>
      <c r="F5593" s="1">
        <v>0</v>
      </c>
      <c r="G5593" s="2">
        <v>39329</v>
      </c>
      <c r="H5593" s="1" t="s">
        <v>30</v>
      </c>
      <c r="I5593" s="1" t="s">
        <v>31</v>
      </c>
      <c r="J5593" s="2">
        <v>39181</v>
      </c>
      <c r="K5593" s="1"/>
      <c r="L5593" s="1" t="s">
        <v>24</v>
      </c>
      <c r="M5593" s="3">
        <v>87212.53</v>
      </c>
      <c r="N5593" s="3">
        <v>87211.86</v>
      </c>
      <c r="O5593" s="3">
        <v>1194.98</v>
      </c>
      <c r="P5593" s="1" t="s">
        <v>32</v>
      </c>
      <c r="Q5593" s="3">
        <v>88406.84</v>
      </c>
      <c r="R5593" s="1" t="str">
        <f t="shared" si="263"/>
        <v>2007-09</v>
      </c>
      <c r="S5593" s="1" t="str">
        <f t="shared" si="261"/>
        <v/>
      </c>
      <c r="T5593" s="3">
        <f t="shared" si="262"/>
        <v>1194.98</v>
      </c>
    </row>
    <row r="5594" spans="1:20" x14ac:dyDescent="0.25">
      <c r="A5594" s="1" t="s">
        <v>14567</v>
      </c>
      <c r="B5594" s="1" t="s">
        <v>2219</v>
      </c>
      <c r="C5594" s="1" t="s">
        <v>14568</v>
      </c>
      <c r="D5594" s="1" t="s">
        <v>123</v>
      </c>
      <c r="E5594" s="1" t="s">
        <v>194</v>
      </c>
      <c r="F5594" s="1">
        <v>0</v>
      </c>
      <c r="G5594" s="2">
        <v>35604</v>
      </c>
      <c r="H5594" s="1" t="s">
        <v>30</v>
      </c>
      <c r="I5594" s="1" t="s">
        <v>23</v>
      </c>
      <c r="J5594" s="1" t="s">
        <v>2090</v>
      </c>
      <c r="K5594" s="1"/>
      <c r="L5594" s="1" t="s">
        <v>24</v>
      </c>
      <c r="M5594" s="3">
        <v>79334.94</v>
      </c>
      <c r="N5594" s="3">
        <v>78527.320000000007</v>
      </c>
      <c r="O5594" s="3">
        <v>20326.5</v>
      </c>
      <c r="P5594" s="1">
        <v>125</v>
      </c>
      <c r="Q5594" s="3">
        <v>98978.82</v>
      </c>
      <c r="R5594" s="1" t="str">
        <f t="shared" si="263"/>
        <v>1997-06</v>
      </c>
      <c r="S5594" s="1" t="str">
        <f t="shared" si="261"/>
        <v/>
      </c>
      <c r="T5594" s="3">
        <f t="shared" si="262"/>
        <v>20451.5</v>
      </c>
    </row>
    <row r="5595" spans="1:20" x14ac:dyDescent="0.25">
      <c r="A5595" s="1" t="s">
        <v>14569</v>
      </c>
      <c r="B5595" s="1" t="s">
        <v>2219</v>
      </c>
      <c r="C5595" s="1" t="s">
        <v>14570</v>
      </c>
      <c r="D5595" s="1" t="s">
        <v>123</v>
      </c>
      <c r="E5595" s="1" t="s">
        <v>194</v>
      </c>
      <c r="F5595" s="1">
        <v>0</v>
      </c>
      <c r="G5595" s="2">
        <v>41763</v>
      </c>
      <c r="H5595" s="1" t="s">
        <v>22</v>
      </c>
      <c r="I5595" s="1" t="s">
        <v>31</v>
      </c>
      <c r="J5595" s="2">
        <v>40634</v>
      </c>
      <c r="K5595" s="1"/>
      <c r="L5595" s="1" t="s">
        <v>24</v>
      </c>
      <c r="M5595" s="3">
        <v>76184.160000000003</v>
      </c>
      <c r="N5595" s="3">
        <v>74620.899999999994</v>
      </c>
      <c r="O5595" s="3">
        <v>31951.5</v>
      </c>
      <c r="P5595" s="1">
        <v>125</v>
      </c>
      <c r="Q5595" s="3">
        <v>106697.4</v>
      </c>
      <c r="R5595" s="1" t="str">
        <f t="shared" si="263"/>
        <v>2014-05</v>
      </c>
      <c r="S5595" s="1" t="str">
        <f t="shared" si="261"/>
        <v/>
      </c>
      <c r="T5595" s="3">
        <f t="shared" si="262"/>
        <v>32076.5</v>
      </c>
    </row>
    <row r="5596" spans="1:20" x14ac:dyDescent="0.25">
      <c r="A5596" s="1" t="s">
        <v>4294</v>
      </c>
      <c r="B5596" s="1" t="s">
        <v>2219</v>
      </c>
      <c r="C5596" s="1" t="s">
        <v>14571</v>
      </c>
      <c r="D5596" s="1" t="s">
        <v>20</v>
      </c>
      <c r="E5596" s="1" t="s">
        <v>61</v>
      </c>
      <c r="F5596" s="1">
        <v>0</v>
      </c>
      <c r="G5596" s="2">
        <v>43206</v>
      </c>
      <c r="H5596" s="1" t="s">
        <v>22</v>
      </c>
      <c r="I5596" s="1" t="s">
        <v>31</v>
      </c>
      <c r="J5596" s="1" t="s">
        <v>5323</v>
      </c>
      <c r="K5596" s="1"/>
      <c r="L5596" s="1" t="s">
        <v>24</v>
      </c>
      <c r="M5596" s="3">
        <v>68792.460000000006</v>
      </c>
      <c r="N5596" s="3">
        <v>68813.240000000005</v>
      </c>
      <c r="O5596" s="3">
        <v>62621.55</v>
      </c>
      <c r="P5596" s="1">
        <v>125</v>
      </c>
      <c r="Q5596" s="3">
        <v>131559.79</v>
      </c>
      <c r="R5596" s="1" t="str">
        <f t="shared" si="263"/>
        <v>2018-04</v>
      </c>
      <c r="S5596" s="1" t="str">
        <f t="shared" si="261"/>
        <v/>
      </c>
      <c r="T5596" s="3">
        <f t="shared" si="262"/>
        <v>62746.55</v>
      </c>
    </row>
    <row r="5597" spans="1:20" x14ac:dyDescent="0.25">
      <c r="A5597" s="1" t="s">
        <v>14572</v>
      </c>
      <c r="B5597" s="1" t="s">
        <v>2219</v>
      </c>
      <c r="C5597" s="1" t="s">
        <v>14573</v>
      </c>
      <c r="D5597" s="1" t="s">
        <v>82</v>
      </c>
      <c r="E5597" s="1" t="s">
        <v>1050</v>
      </c>
      <c r="F5597" s="1">
        <v>0</v>
      </c>
      <c r="G5597" s="2">
        <v>43262</v>
      </c>
      <c r="H5597" s="1" t="s">
        <v>22</v>
      </c>
      <c r="I5597" s="1" t="s">
        <v>23</v>
      </c>
      <c r="J5597" s="2">
        <v>43410</v>
      </c>
      <c r="K5597" s="1"/>
      <c r="L5597" s="1" t="s">
        <v>24</v>
      </c>
      <c r="M5597" s="3">
        <v>61297.599999999999</v>
      </c>
      <c r="N5597" s="3">
        <v>61234.42</v>
      </c>
      <c r="O5597" s="1" t="s">
        <v>32</v>
      </c>
      <c r="P5597" s="1" t="s">
        <v>32</v>
      </c>
      <c r="Q5597" s="3">
        <v>61234.42</v>
      </c>
      <c r="R5597" s="1" t="str">
        <f t="shared" si="263"/>
        <v>2018-06</v>
      </c>
      <c r="S5597" s="1" t="str">
        <f t="shared" si="261"/>
        <v/>
      </c>
      <c r="T5597" s="3">
        <f t="shared" si="262"/>
        <v>0</v>
      </c>
    </row>
    <row r="5598" spans="1:20" x14ac:dyDescent="0.25">
      <c r="A5598" s="1" t="s">
        <v>14574</v>
      </c>
      <c r="B5598" s="1" t="s">
        <v>2219</v>
      </c>
      <c r="C5598" s="1" t="s">
        <v>14575</v>
      </c>
      <c r="D5598" s="1" t="s">
        <v>113</v>
      </c>
      <c r="E5598" s="1" t="s">
        <v>275</v>
      </c>
      <c r="F5598" s="1">
        <v>0</v>
      </c>
      <c r="G5598" s="2">
        <v>43304</v>
      </c>
      <c r="H5598" s="1" t="s">
        <v>30</v>
      </c>
      <c r="I5598" s="1" t="s">
        <v>23</v>
      </c>
      <c r="J5598" s="1" t="s">
        <v>3138</v>
      </c>
      <c r="K5598" s="1"/>
      <c r="L5598" s="1" t="s">
        <v>24</v>
      </c>
      <c r="M5598" s="3">
        <v>60180.85</v>
      </c>
      <c r="N5598" s="3">
        <v>61000.41</v>
      </c>
      <c r="O5598" s="3">
        <v>5642.79</v>
      </c>
      <c r="P5598" s="1" t="s">
        <v>32</v>
      </c>
      <c r="Q5598" s="3">
        <v>66643.199999999997</v>
      </c>
      <c r="R5598" s="1" t="str">
        <f t="shared" si="263"/>
        <v>2018-07</v>
      </c>
      <c r="S5598" s="1" t="str">
        <f t="shared" si="261"/>
        <v/>
      </c>
      <c r="T5598" s="3">
        <f t="shared" si="262"/>
        <v>5642.79</v>
      </c>
    </row>
    <row r="5599" spans="1:20" x14ac:dyDescent="0.25">
      <c r="A5599" s="1" t="s">
        <v>2336</v>
      </c>
      <c r="B5599" s="1" t="s">
        <v>2219</v>
      </c>
      <c r="C5599" s="1" t="s">
        <v>14576</v>
      </c>
      <c r="D5599" s="1" t="s">
        <v>70</v>
      </c>
      <c r="E5599" s="1" t="s">
        <v>3011</v>
      </c>
      <c r="F5599" s="1">
        <v>0</v>
      </c>
      <c r="G5599" s="2">
        <v>40463</v>
      </c>
      <c r="H5599" s="1" t="s">
        <v>22</v>
      </c>
      <c r="I5599" s="1" t="s">
        <v>31</v>
      </c>
      <c r="J5599" s="2">
        <v>40522</v>
      </c>
      <c r="K5599" s="1"/>
      <c r="L5599" s="1" t="s">
        <v>24</v>
      </c>
      <c r="M5599" s="3">
        <v>59702.86</v>
      </c>
      <c r="N5599" s="3">
        <v>59703.78</v>
      </c>
      <c r="O5599" s="1" t="s">
        <v>32</v>
      </c>
      <c r="P5599" s="1" t="s">
        <v>32</v>
      </c>
      <c r="Q5599" s="3">
        <v>59703.78</v>
      </c>
      <c r="R5599" s="1" t="str">
        <f t="shared" si="263"/>
        <v>2010-10</v>
      </c>
      <c r="S5599" s="1" t="str">
        <f t="shared" si="261"/>
        <v/>
      </c>
      <c r="T5599" s="3">
        <f t="shared" si="262"/>
        <v>0</v>
      </c>
    </row>
    <row r="5600" spans="1:20" x14ac:dyDescent="0.25">
      <c r="A5600" s="1" t="s">
        <v>14577</v>
      </c>
      <c r="B5600" s="1" t="s">
        <v>2219</v>
      </c>
      <c r="C5600" s="1" t="s">
        <v>14578</v>
      </c>
      <c r="D5600" s="1" t="s">
        <v>70</v>
      </c>
      <c r="E5600" s="1" t="s">
        <v>1461</v>
      </c>
      <c r="F5600" s="1">
        <v>0</v>
      </c>
      <c r="G5600" s="2">
        <v>42841</v>
      </c>
      <c r="H5600" s="1" t="s">
        <v>22</v>
      </c>
      <c r="I5600" s="1" t="s">
        <v>23</v>
      </c>
      <c r="J5600" s="1" t="s">
        <v>9126</v>
      </c>
      <c r="K5600" s="1"/>
      <c r="L5600" s="1" t="s">
        <v>24</v>
      </c>
      <c r="M5600" s="3">
        <v>56000.05</v>
      </c>
      <c r="N5600" s="3">
        <v>49347.13</v>
      </c>
      <c r="O5600" s="3">
        <v>12609.12</v>
      </c>
      <c r="P5600" s="1" t="s">
        <v>32</v>
      </c>
      <c r="Q5600" s="3">
        <v>61956.25</v>
      </c>
      <c r="R5600" s="1" t="str">
        <f t="shared" si="263"/>
        <v>2017-04</v>
      </c>
      <c r="S5600" s="1" t="str">
        <f t="shared" si="261"/>
        <v/>
      </c>
      <c r="T5600" s="3">
        <f t="shared" si="262"/>
        <v>12609.12</v>
      </c>
    </row>
    <row r="5601" spans="1:20" x14ac:dyDescent="0.25">
      <c r="A5601" s="1" t="s">
        <v>14579</v>
      </c>
      <c r="B5601" s="1" t="s">
        <v>2219</v>
      </c>
      <c r="C5601" s="1" t="s">
        <v>14580</v>
      </c>
      <c r="D5601" s="1" t="s">
        <v>70</v>
      </c>
      <c r="E5601" s="1" t="s">
        <v>7322</v>
      </c>
      <c r="F5601" s="1">
        <v>0</v>
      </c>
      <c r="G5601" s="2">
        <v>37306</v>
      </c>
      <c r="H5601" s="1" t="s">
        <v>30</v>
      </c>
      <c r="I5601" s="1" t="s">
        <v>23</v>
      </c>
      <c r="J5601" s="1" t="s">
        <v>14322</v>
      </c>
      <c r="K5601" s="2">
        <v>44901</v>
      </c>
      <c r="L5601" s="1" t="s">
        <v>42</v>
      </c>
      <c r="M5601" s="3">
        <v>53761.34</v>
      </c>
      <c r="N5601" s="3">
        <v>52312.81</v>
      </c>
      <c r="O5601" s="1">
        <v>361.86</v>
      </c>
      <c r="P5601" s="1" t="s">
        <v>32</v>
      </c>
      <c r="Q5601" s="3">
        <v>52674.67</v>
      </c>
      <c r="R5601" s="1" t="str">
        <f t="shared" si="263"/>
        <v>2002-02</v>
      </c>
      <c r="S5601" s="1" t="str">
        <f t="shared" si="261"/>
        <v>2022-12</v>
      </c>
      <c r="T5601" s="3">
        <f t="shared" si="262"/>
        <v>361.86</v>
      </c>
    </row>
    <row r="5602" spans="1:20" x14ac:dyDescent="0.25">
      <c r="A5602" s="1" t="s">
        <v>14581</v>
      </c>
      <c r="B5602" s="1" t="s">
        <v>2219</v>
      </c>
      <c r="C5602" s="1" t="s">
        <v>14582</v>
      </c>
      <c r="D5602" s="1" t="s">
        <v>123</v>
      </c>
      <c r="E5602" s="1" t="s">
        <v>14583</v>
      </c>
      <c r="F5602" s="1">
        <v>0</v>
      </c>
      <c r="G5602" s="2">
        <v>41358</v>
      </c>
      <c r="H5602" s="1" t="s">
        <v>22</v>
      </c>
      <c r="I5602" s="1" t="s">
        <v>23</v>
      </c>
      <c r="J5602" s="1" t="s">
        <v>6825</v>
      </c>
      <c r="K5602" s="1"/>
      <c r="L5602" s="1" t="s">
        <v>24</v>
      </c>
      <c r="M5602" s="3">
        <v>52402.48</v>
      </c>
      <c r="N5602" s="3">
        <v>52402.98</v>
      </c>
      <c r="O5602" s="1" t="s">
        <v>32</v>
      </c>
      <c r="P5602" s="1">
        <v>125</v>
      </c>
      <c r="Q5602" s="3">
        <v>52527.98</v>
      </c>
      <c r="R5602" s="1" t="str">
        <f t="shared" si="263"/>
        <v>2013-03</v>
      </c>
      <c r="S5602" s="1" t="str">
        <f t="shared" si="261"/>
        <v/>
      </c>
      <c r="T5602" s="3">
        <f t="shared" si="262"/>
        <v>125</v>
      </c>
    </row>
    <row r="5603" spans="1:20" x14ac:dyDescent="0.25">
      <c r="A5603" s="1" t="s">
        <v>14584</v>
      </c>
      <c r="B5603" s="1" t="s">
        <v>2219</v>
      </c>
      <c r="C5603" s="1" t="s">
        <v>14585</v>
      </c>
      <c r="D5603" s="1" t="s">
        <v>20</v>
      </c>
      <c r="E5603" s="1" t="s">
        <v>404</v>
      </c>
      <c r="F5603" s="1">
        <v>0</v>
      </c>
      <c r="G5603" s="2">
        <v>40209</v>
      </c>
      <c r="H5603" s="1" t="s">
        <v>22</v>
      </c>
      <c r="I5603" s="1" t="s">
        <v>31</v>
      </c>
      <c r="J5603" s="2">
        <v>36923</v>
      </c>
      <c r="K5603" s="1"/>
      <c r="L5603" s="1" t="s">
        <v>24</v>
      </c>
      <c r="M5603" s="3">
        <v>47471.22</v>
      </c>
      <c r="N5603" s="3">
        <v>45071.81</v>
      </c>
      <c r="O5603" s="3">
        <v>4048.96</v>
      </c>
      <c r="P5603" s="1">
        <v>225</v>
      </c>
      <c r="Q5603" s="3">
        <v>49345.77</v>
      </c>
      <c r="R5603" s="1" t="str">
        <f t="shared" si="263"/>
        <v>2010-01</v>
      </c>
      <c r="S5603" s="1" t="str">
        <f t="shared" si="261"/>
        <v/>
      </c>
      <c r="T5603" s="3">
        <f t="shared" si="262"/>
        <v>4273.96</v>
      </c>
    </row>
    <row r="5604" spans="1:20" x14ac:dyDescent="0.25">
      <c r="A5604" s="1" t="s">
        <v>14586</v>
      </c>
      <c r="B5604" s="1" t="s">
        <v>2219</v>
      </c>
      <c r="C5604" s="1" t="s">
        <v>14587</v>
      </c>
      <c r="D5604" s="1" t="s">
        <v>88</v>
      </c>
      <c r="E5604" s="1" t="s">
        <v>858</v>
      </c>
      <c r="F5604" s="1">
        <v>0</v>
      </c>
      <c r="G5604" s="2">
        <v>40273</v>
      </c>
      <c r="H5604" s="1" t="s">
        <v>22</v>
      </c>
      <c r="I5604" s="1" t="s">
        <v>23</v>
      </c>
      <c r="J5604" s="2">
        <v>40302</v>
      </c>
      <c r="K5604" s="1"/>
      <c r="L5604" s="1" t="s">
        <v>24</v>
      </c>
      <c r="M5604" s="3">
        <v>43847.02</v>
      </c>
      <c r="N5604" s="3">
        <v>38793.86</v>
      </c>
      <c r="O5604" s="1" t="s">
        <v>32</v>
      </c>
      <c r="P5604" s="1">
        <v>225</v>
      </c>
      <c r="Q5604" s="3">
        <v>39018.86</v>
      </c>
      <c r="R5604" s="1" t="str">
        <f t="shared" si="263"/>
        <v>2010-04</v>
      </c>
      <c r="S5604" s="1" t="str">
        <f t="shared" si="261"/>
        <v/>
      </c>
      <c r="T5604" s="3">
        <f t="shared" si="262"/>
        <v>225</v>
      </c>
    </row>
    <row r="5605" spans="1:20" x14ac:dyDescent="0.25">
      <c r="A5605" s="1" t="s">
        <v>14588</v>
      </c>
      <c r="B5605" s="1" t="s">
        <v>2219</v>
      </c>
      <c r="C5605" s="1" t="s">
        <v>14589</v>
      </c>
      <c r="D5605" s="1" t="s">
        <v>20</v>
      </c>
      <c r="E5605" s="1" t="s">
        <v>21</v>
      </c>
      <c r="F5605" s="1">
        <v>0</v>
      </c>
      <c r="G5605" s="2">
        <v>32901</v>
      </c>
      <c r="H5605" s="1" t="s">
        <v>22</v>
      </c>
      <c r="I5605" s="1" t="s">
        <v>31</v>
      </c>
      <c r="J5605" s="2">
        <v>32821</v>
      </c>
      <c r="K5605" s="1"/>
      <c r="L5605" s="1" t="s">
        <v>24</v>
      </c>
      <c r="M5605" s="3">
        <v>41581.07</v>
      </c>
      <c r="N5605" s="3">
        <v>41879.9</v>
      </c>
      <c r="O5605" s="3">
        <v>17544.05</v>
      </c>
      <c r="P5605" s="1">
        <v>125</v>
      </c>
      <c r="Q5605" s="3">
        <v>59548.95</v>
      </c>
      <c r="R5605" s="1" t="str">
        <f t="shared" si="263"/>
        <v>1990-01</v>
      </c>
      <c r="S5605" s="1" t="str">
        <f t="shared" si="261"/>
        <v/>
      </c>
      <c r="T5605" s="3">
        <f t="shared" si="262"/>
        <v>17669.05</v>
      </c>
    </row>
    <row r="5606" spans="1:20" x14ac:dyDescent="0.25">
      <c r="A5606" s="1" t="s">
        <v>14590</v>
      </c>
      <c r="B5606" s="1" t="s">
        <v>2219</v>
      </c>
      <c r="C5606" s="1" t="s">
        <v>14591</v>
      </c>
      <c r="D5606" s="1" t="s">
        <v>20</v>
      </c>
      <c r="E5606" s="1" t="s">
        <v>1991</v>
      </c>
      <c r="F5606" s="1">
        <v>0</v>
      </c>
      <c r="G5606" s="2">
        <v>38823</v>
      </c>
      <c r="H5606" s="1" t="s">
        <v>22</v>
      </c>
      <c r="I5606" s="1" t="s">
        <v>31</v>
      </c>
      <c r="J5606" s="1" t="s">
        <v>8518</v>
      </c>
      <c r="K5606" s="1"/>
      <c r="L5606" s="1" t="s">
        <v>24</v>
      </c>
      <c r="M5606" s="3">
        <v>40761.760000000002</v>
      </c>
      <c r="N5606" s="3">
        <v>40803.07</v>
      </c>
      <c r="O5606" s="3">
        <v>7567.17</v>
      </c>
      <c r="P5606" s="1">
        <v>125</v>
      </c>
      <c r="Q5606" s="3">
        <v>48495.24</v>
      </c>
      <c r="R5606" s="1" t="str">
        <f t="shared" si="263"/>
        <v>2006-04</v>
      </c>
      <c r="S5606" s="1" t="str">
        <f t="shared" si="261"/>
        <v/>
      </c>
      <c r="T5606" s="3">
        <f t="shared" si="262"/>
        <v>7692.17</v>
      </c>
    </row>
    <row r="5607" spans="1:20" x14ac:dyDescent="0.25">
      <c r="A5607" s="1" t="s">
        <v>14592</v>
      </c>
      <c r="B5607" s="1" t="s">
        <v>2219</v>
      </c>
      <c r="C5607" s="1" t="s">
        <v>14593</v>
      </c>
      <c r="D5607" s="1" t="s">
        <v>20</v>
      </c>
      <c r="E5607" s="1" t="s">
        <v>439</v>
      </c>
      <c r="F5607" s="1">
        <v>0</v>
      </c>
      <c r="G5607" s="2">
        <v>42521</v>
      </c>
      <c r="H5607" s="1" t="s">
        <v>22</v>
      </c>
      <c r="I5607" s="1" t="s">
        <v>31</v>
      </c>
      <c r="J5607" s="1" t="s">
        <v>48</v>
      </c>
      <c r="K5607" s="1"/>
      <c r="L5607" s="1" t="s">
        <v>24</v>
      </c>
      <c r="M5607" s="3">
        <v>36387.94</v>
      </c>
      <c r="N5607" s="3">
        <v>36335.08</v>
      </c>
      <c r="O5607" s="3">
        <v>10968.06</v>
      </c>
      <c r="P5607" s="1">
        <v>125</v>
      </c>
      <c r="Q5607" s="3">
        <v>47428.14</v>
      </c>
      <c r="R5607" s="1" t="str">
        <f t="shared" si="263"/>
        <v>2016-05</v>
      </c>
      <c r="S5607" s="1" t="str">
        <f t="shared" si="261"/>
        <v/>
      </c>
      <c r="T5607" s="3">
        <f t="shared" si="262"/>
        <v>11093.06</v>
      </c>
    </row>
    <row r="5608" spans="1:20" x14ac:dyDescent="0.25">
      <c r="A5608" s="1" t="s">
        <v>14594</v>
      </c>
      <c r="B5608" s="1" t="s">
        <v>2219</v>
      </c>
      <c r="C5608" s="1" t="s">
        <v>14595</v>
      </c>
      <c r="D5608" s="1" t="s">
        <v>20</v>
      </c>
      <c r="E5608" s="1" t="s">
        <v>576</v>
      </c>
      <c r="F5608" s="1">
        <v>0</v>
      </c>
      <c r="G5608" s="2">
        <v>43738</v>
      </c>
      <c r="H5608" s="1" t="s">
        <v>30</v>
      </c>
      <c r="I5608" s="1" t="s">
        <v>31</v>
      </c>
      <c r="J5608" s="1" t="s">
        <v>4489</v>
      </c>
      <c r="K5608" s="1"/>
      <c r="L5608" s="1" t="s">
        <v>24</v>
      </c>
      <c r="M5608" s="3">
        <v>35855.040000000001</v>
      </c>
      <c r="N5608" s="3">
        <v>37155.61</v>
      </c>
      <c r="O5608" s="3">
        <v>4616.9799999999996</v>
      </c>
      <c r="P5608" s="1">
        <v>125</v>
      </c>
      <c r="Q5608" s="3">
        <v>41897.589999999997</v>
      </c>
      <c r="R5608" s="1" t="str">
        <f t="shared" si="263"/>
        <v>2019-09</v>
      </c>
      <c r="S5608" s="1" t="str">
        <f t="shared" si="261"/>
        <v/>
      </c>
      <c r="T5608" s="3">
        <f t="shared" si="262"/>
        <v>4741.9799999999996</v>
      </c>
    </row>
    <row r="5609" spans="1:20" x14ac:dyDescent="0.25">
      <c r="A5609" s="1" t="s">
        <v>1265</v>
      </c>
      <c r="B5609" s="1" t="s">
        <v>2219</v>
      </c>
      <c r="C5609" s="1" t="s">
        <v>14596</v>
      </c>
      <c r="D5609" s="1" t="s">
        <v>113</v>
      </c>
      <c r="E5609" s="1" t="s">
        <v>914</v>
      </c>
      <c r="F5609" s="1">
        <v>0</v>
      </c>
      <c r="G5609" s="2">
        <v>44704</v>
      </c>
      <c r="H5609" s="1" t="s">
        <v>30</v>
      </c>
      <c r="I5609" s="1" t="s">
        <v>31</v>
      </c>
      <c r="J5609" s="1" t="s">
        <v>47</v>
      </c>
      <c r="K5609" s="1"/>
      <c r="L5609" s="1" t="s">
        <v>24</v>
      </c>
      <c r="M5609" s="3">
        <v>33280</v>
      </c>
      <c r="N5609" s="3">
        <v>18944</v>
      </c>
      <c r="O5609" s="1" t="s">
        <v>32</v>
      </c>
      <c r="P5609" s="1">
        <v>100</v>
      </c>
      <c r="Q5609" s="3">
        <v>19044</v>
      </c>
      <c r="R5609" s="1" t="str">
        <f t="shared" si="263"/>
        <v>2022-05</v>
      </c>
      <c r="S5609" s="1" t="str">
        <f t="shared" si="261"/>
        <v/>
      </c>
      <c r="T5609" s="3">
        <f t="shared" si="262"/>
        <v>100</v>
      </c>
    </row>
    <row r="5610" spans="1:20" x14ac:dyDescent="0.25">
      <c r="A5610" s="1" t="s">
        <v>1009</v>
      </c>
      <c r="B5610" s="1" t="s">
        <v>14597</v>
      </c>
      <c r="C5610" s="1" t="s">
        <v>14598</v>
      </c>
      <c r="D5610" s="1" t="s">
        <v>204</v>
      </c>
      <c r="E5610" s="1" t="s">
        <v>205</v>
      </c>
      <c r="F5610" s="1">
        <v>0</v>
      </c>
      <c r="G5610" s="2">
        <v>40952</v>
      </c>
      <c r="H5610" s="1" t="s">
        <v>30</v>
      </c>
      <c r="I5610" s="1" t="s">
        <v>23</v>
      </c>
      <c r="J5610" s="1" t="s">
        <v>4821</v>
      </c>
      <c r="K5610" s="1"/>
      <c r="L5610" s="1" t="s">
        <v>24</v>
      </c>
      <c r="M5610" s="3">
        <v>43996.37</v>
      </c>
      <c r="N5610" s="3">
        <v>43213.9</v>
      </c>
      <c r="O5610" s="1">
        <v>412.48</v>
      </c>
      <c r="P5610" s="1">
        <v>125</v>
      </c>
      <c r="Q5610" s="3">
        <v>43751.38</v>
      </c>
      <c r="R5610" s="1" t="str">
        <f t="shared" si="263"/>
        <v>2012-02</v>
      </c>
      <c r="S5610" s="1" t="str">
        <f t="shared" si="261"/>
        <v/>
      </c>
      <c r="T5610" s="3">
        <f t="shared" si="262"/>
        <v>537.48</v>
      </c>
    </row>
    <row r="5611" spans="1:20" x14ac:dyDescent="0.25">
      <c r="A5611" s="1" t="s">
        <v>1741</v>
      </c>
      <c r="B5611" s="1" t="s">
        <v>14597</v>
      </c>
      <c r="C5611" s="1" t="s">
        <v>14599</v>
      </c>
      <c r="D5611" s="1" t="s">
        <v>70</v>
      </c>
      <c r="E5611" s="1" t="s">
        <v>605</v>
      </c>
      <c r="F5611" s="1">
        <v>0</v>
      </c>
      <c r="G5611" s="2">
        <v>44368</v>
      </c>
      <c r="H5611" s="1" t="s">
        <v>30</v>
      </c>
      <c r="I5611" s="1" t="s">
        <v>23</v>
      </c>
      <c r="J5611" s="1" t="s">
        <v>1160</v>
      </c>
      <c r="K5611" s="1"/>
      <c r="L5611" s="1" t="s">
        <v>24</v>
      </c>
      <c r="M5611" s="3">
        <v>40894.879999999997</v>
      </c>
      <c r="N5611" s="3">
        <v>41285.83</v>
      </c>
      <c r="O5611" s="3">
        <v>13082.59</v>
      </c>
      <c r="P5611" s="1">
        <v>125</v>
      </c>
      <c r="Q5611" s="3">
        <v>54493.42</v>
      </c>
      <c r="R5611" s="1" t="str">
        <f t="shared" si="263"/>
        <v>2021-06</v>
      </c>
      <c r="S5611" s="1" t="str">
        <f t="shared" si="261"/>
        <v/>
      </c>
      <c r="T5611" s="3">
        <f t="shared" si="262"/>
        <v>13207.59</v>
      </c>
    </row>
    <row r="5612" spans="1:20" x14ac:dyDescent="0.25">
      <c r="A5612" s="1" t="s">
        <v>14600</v>
      </c>
      <c r="B5612" s="1" t="s">
        <v>14601</v>
      </c>
      <c r="C5612" s="1" t="s">
        <v>14602</v>
      </c>
      <c r="D5612" s="1" t="s">
        <v>123</v>
      </c>
      <c r="E5612" s="1" t="s">
        <v>194</v>
      </c>
      <c r="F5612" s="1">
        <v>0</v>
      </c>
      <c r="G5612" s="2">
        <v>44606</v>
      </c>
      <c r="H5612" s="1" t="s">
        <v>30</v>
      </c>
      <c r="I5612" s="1" t="s">
        <v>31</v>
      </c>
      <c r="J5612" s="1" t="s">
        <v>2278</v>
      </c>
      <c r="K5612" s="2">
        <v>44725</v>
      </c>
      <c r="L5612" s="1" t="s">
        <v>42</v>
      </c>
      <c r="M5612" s="3">
        <v>45772.27</v>
      </c>
      <c r="N5612" s="3">
        <v>15490.3</v>
      </c>
      <c r="O5612" s="3">
        <v>7179.38</v>
      </c>
      <c r="P5612" s="1">
        <v>100</v>
      </c>
      <c r="Q5612" s="3">
        <v>22769.68</v>
      </c>
      <c r="R5612" s="1" t="str">
        <f t="shared" si="263"/>
        <v>2022-02</v>
      </c>
      <c r="S5612" s="1" t="str">
        <f t="shared" si="261"/>
        <v>2022-06</v>
      </c>
      <c r="T5612" s="3">
        <f t="shared" si="262"/>
        <v>7279.38</v>
      </c>
    </row>
    <row r="5613" spans="1:20" x14ac:dyDescent="0.25">
      <c r="A5613" s="1" t="s">
        <v>9643</v>
      </c>
      <c r="B5613" s="1" t="s">
        <v>14601</v>
      </c>
      <c r="C5613" s="1" t="s">
        <v>14603</v>
      </c>
      <c r="D5613" s="1" t="s">
        <v>20</v>
      </c>
      <c r="E5613" s="1" t="s">
        <v>14604</v>
      </c>
      <c r="F5613" s="1">
        <v>0</v>
      </c>
      <c r="G5613" s="2">
        <v>32345</v>
      </c>
      <c r="H5613" s="1" t="s">
        <v>30</v>
      </c>
      <c r="I5613" s="1" t="s">
        <v>31</v>
      </c>
      <c r="J5613" s="1" t="s">
        <v>14605</v>
      </c>
      <c r="K5613" s="2">
        <v>44632</v>
      </c>
      <c r="L5613" s="1" t="s">
        <v>42</v>
      </c>
      <c r="M5613" s="3">
        <v>41113.279999999999</v>
      </c>
      <c r="N5613" s="3">
        <v>13611.49</v>
      </c>
      <c r="O5613" s="1" t="s">
        <v>32</v>
      </c>
      <c r="P5613" s="1" t="s">
        <v>32</v>
      </c>
      <c r="Q5613" s="3">
        <v>13611.49</v>
      </c>
      <c r="R5613" s="1" t="str">
        <f t="shared" si="263"/>
        <v>1988-07</v>
      </c>
      <c r="S5613" s="1" t="str">
        <f t="shared" si="261"/>
        <v>2022-03</v>
      </c>
      <c r="T5613" s="3">
        <f t="shared" si="262"/>
        <v>0</v>
      </c>
    </row>
    <row r="5614" spans="1:20" x14ac:dyDescent="0.25">
      <c r="A5614" s="1" t="s">
        <v>14606</v>
      </c>
      <c r="B5614" s="1" t="s">
        <v>14601</v>
      </c>
      <c r="C5614" s="1" t="s">
        <v>14607</v>
      </c>
      <c r="D5614" s="1" t="s">
        <v>39</v>
      </c>
      <c r="E5614" s="1" t="s">
        <v>40</v>
      </c>
      <c r="F5614" s="1">
        <v>0</v>
      </c>
      <c r="G5614" s="2">
        <v>44883</v>
      </c>
      <c r="H5614" s="1" t="s">
        <v>22</v>
      </c>
      <c r="I5614" s="1" t="s">
        <v>23</v>
      </c>
      <c r="J5614" s="2">
        <v>44900</v>
      </c>
      <c r="K5614" s="1"/>
      <c r="L5614" s="1" t="s">
        <v>24</v>
      </c>
      <c r="M5614" s="3">
        <v>39936</v>
      </c>
      <c r="N5614" s="3">
        <v>2918</v>
      </c>
      <c r="O5614" s="1" t="s">
        <v>32</v>
      </c>
      <c r="P5614" s="1">
        <v>100</v>
      </c>
      <c r="Q5614" s="3">
        <v>3018</v>
      </c>
      <c r="R5614" s="1" t="str">
        <f t="shared" si="263"/>
        <v>2022-11</v>
      </c>
      <c r="S5614" s="1" t="str">
        <f t="shared" si="261"/>
        <v/>
      </c>
      <c r="T5614" s="3">
        <f t="shared" si="262"/>
        <v>100</v>
      </c>
    </row>
    <row r="5615" spans="1:20" x14ac:dyDescent="0.25">
      <c r="A5615" s="1" t="s">
        <v>14608</v>
      </c>
      <c r="B5615" s="1" t="s">
        <v>14601</v>
      </c>
      <c r="C5615" s="1" t="s">
        <v>14609</v>
      </c>
      <c r="D5615" s="1" t="s">
        <v>39</v>
      </c>
      <c r="E5615" s="1" t="s">
        <v>40</v>
      </c>
      <c r="F5615" s="1">
        <v>0</v>
      </c>
      <c r="G5615" s="2">
        <v>44277</v>
      </c>
      <c r="H5615" s="1" t="s">
        <v>30</v>
      </c>
      <c r="I5615" s="1" t="s">
        <v>31</v>
      </c>
      <c r="J5615" s="1" t="s">
        <v>7019</v>
      </c>
      <c r="K5615" s="2">
        <v>44637</v>
      </c>
      <c r="L5615" s="1" t="s">
        <v>42</v>
      </c>
      <c r="M5615" s="3">
        <v>34944</v>
      </c>
      <c r="N5615" s="3">
        <v>6373.5</v>
      </c>
      <c r="O5615" s="1" t="s">
        <v>32</v>
      </c>
      <c r="P5615" s="1" t="s">
        <v>32</v>
      </c>
      <c r="Q5615" s="3">
        <v>6373.5</v>
      </c>
      <c r="R5615" s="1" t="str">
        <f t="shared" si="263"/>
        <v>2021-03</v>
      </c>
      <c r="S5615" s="1" t="str">
        <f t="shared" si="261"/>
        <v>2022-03</v>
      </c>
      <c r="T5615" s="3">
        <f t="shared" si="262"/>
        <v>0</v>
      </c>
    </row>
    <row r="5616" spans="1:20" x14ac:dyDescent="0.25">
      <c r="A5616" s="1" t="s">
        <v>14610</v>
      </c>
      <c r="B5616" s="1" t="s">
        <v>14601</v>
      </c>
      <c r="C5616" s="1" t="s">
        <v>14611</v>
      </c>
      <c r="D5616" s="1" t="s">
        <v>39</v>
      </c>
      <c r="E5616" s="1" t="s">
        <v>40</v>
      </c>
      <c r="F5616" s="1">
        <v>0</v>
      </c>
      <c r="G5616" s="2">
        <v>44901</v>
      </c>
      <c r="H5616" s="1" t="s">
        <v>22</v>
      </c>
      <c r="I5616" s="1" t="s">
        <v>31</v>
      </c>
      <c r="J5616" s="1" t="s">
        <v>1021</v>
      </c>
      <c r="K5616" s="1"/>
      <c r="L5616" s="1" t="s">
        <v>24</v>
      </c>
      <c r="M5616" s="3">
        <v>29952</v>
      </c>
      <c r="N5616" s="3">
        <v>4833</v>
      </c>
      <c r="O5616" s="1" t="s">
        <v>32</v>
      </c>
      <c r="P5616" s="1">
        <v>100</v>
      </c>
      <c r="Q5616" s="3">
        <v>4933</v>
      </c>
      <c r="R5616" s="1" t="str">
        <f t="shared" si="263"/>
        <v>2022-12</v>
      </c>
      <c r="S5616" s="1" t="str">
        <f t="shared" si="261"/>
        <v/>
      </c>
      <c r="T5616" s="3">
        <f t="shared" si="262"/>
        <v>100</v>
      </c>
    </row>
    <row r="5617" spans="1:20" x14ac:dyDescent="0.25">
      <c r="A5617" s="1" t="s">
        <v>14537</v>
      </c>
      <c r="B5617" s="1" t="s">
        <v>14601</v>
      </c>
      <c r="C5617" s="1" t="s">
        <v>14612</v>
      </c>
      <c r="D5617" s="1" t="s">
        <v>39</v>
      </c>
      <c r="E5617" s="1" t="s">
        <v>40</v>
      </c>
      <c r="F5617" s="1">
        <v>0</v>
      </c>
      <c r="G5617" s="2">
        <v>44539</v>
      </c>
      <c r="H5617" s="1" t="s">
        <v>30</v>
      </c>
      <c r="I5617" s="1" t="s">
        <v>31</v>
      </c>
      <c r="J5617" s="2">
        <v>44451</v>
      </c>
      <c r="K5617" s="2">
        <v>44635</v>
      </c>
      <c r="L5617" s="1" t="s">
        <v>42</v>
      </c>
      <c r="M5617" s="3">
        <v>24960</v>
      </c>
      <c r="N5617" s="3">
        <v>2585</v>
      </c>
      <c r="O5617" s="1" t="s">
        <v>32</v>
      </c>
      <c r="P5617" s="1">
        <v>100</v>
      </c>
      <c r="Q5617" s="3">
        <v>2685</v>
      </c>
      <c r="R5617" s="1" t="str">
        <f t="shared" si="263"/>
        <v>2021-12</v>
      </c>
      <c r="S5617" s="1" t="str">
        <f t="shared" si="261"/>
        <v>2022-03</v>
      </c>
      <c r="T5617" s="3">
        <f t="shared" si="262"/>
        <v>100</v>
      </c>
    </row>
    <row r="5618" spans="1:20" x14ac:dyDescent="0.25">
      <c r="A5618" s="1" t="s">
        <v>14613</v>
      </c>
      <c r="B5618" s="1" t="s">
        <v>14601</v>
      </c>
      <c r="C5618" s="1" t="s">
        <v>14614</v>
      </c>
      <c r="D5618" s="1" t="s">
        <v>137</v>
      </c>
      <c r="E5618" s="1" t="s">
        <v>14615</v>
      </c>
      <c r="F5618" s="1">
        <v>0</v>
      </c>
      <c r="G5618" s="2">
        <v>30952</v>
      </c>
      <c r="H5618" s="1" t="s">
        <v>30</v>
      </c>
      <c r="I5618" s="1" t="s">
        <v>31</v>
      </c>
      <c r="J5618" s="1" t="s">
        <v>14616</v>
      </c>
      <c r="K5618" s="1"/>
      <c r="L5618" s="1" t="s">
        <v>24</v>
      </c>
      <c r="M5618" s="3">
        <v>96000.11</v>
      </c>
      <c r="N5618" s="3">
        <v>95901.04</v>
      </c>
      <c r="O5618" s="1" t="s">
        <v>32</v>
      </c>
      <c r="P5618" s="1">
        <v>125</v>
      </c>
      <c r="Q5618" s="3">
        <v>96026.04</v>
      </c>
      <c r="R5618" s="1" t="str">
        <f t="shared" si="263"/>
        <v>1984-09</v>
      </c>
      <c r="S5618" s="1" t="str">
        <f t="shared" si="261"/>
        <v/>
      </c>
      <c r="T5618" s="3">
        <f t="shared" si="262"/>
        <v>125</v>
      </c>
    </row>
    <row r="5619" spans="1:20" x14ac:dyDescent="0.25">
      <c r="A5619" s="1" t="s">
        <v>5495</v>
      </c>
      <c r="B5619" s="1" t="s">
        <v>14601</v>
      </c>
      <c r="C5619" s="1" t="s">
        <v>14617</v>
      </c>
      <c r="D5619" s="1" t="s">
        <v>70</v>
      </c>
      <c r="E5619" s="1" t="s">
        <v>1406</v>
      </c>
      <c r="F5619" s="1">
        <v>0</v>
      </c>
      <c r="G5619" s="2">
        <v>42702</v>
      </c>
      <c r="H5619" s="1" t="s">
        <v>22</v>
      </c>
      <c r="I5619" s="1" t="s">
        <v>31</v>
      </c>
      <c r="J5619" s="1" t="s">
        <v>5340</v>
      </c>
      <c r="K5619" s="1"/>
      <c r="L5619" s="1" t="s">
        <v>24</v>
      </c>
      <c r="M5619" s="3">
        <v>85919.18</v>
      </c>
      <c r="N5619" s="3">
        <v>85919.6</v>
      </c>
      <c r="O5619" s="1">
        <v>578.29999999999995</v>
      </c>
      <c r="P5619" s="1" t="s">
        <v>32</v>
      </c>
      <c r="Q5619" s="3">
        <v>86497.9</v>
      </c>
      <c r="R5619" s="1" t="str">
        <f t="shared" si="263"/>
        <v>2016-11</v>
      </c>
      <c r="S5619" s="1" t="str">
        <f t="shared" si="261"/>
        <v/>
      </c>
      <c r="T5619" s="3">
        <f t="shared" si="262"/>
        <v>578.29999999999995</v>
      </c>
    </row>
    <row r="5620" spans="1:20" x14ac:dyDescent="0.25">
      <c r="A5620" s="1" t="s">
        <v>3995</v>
      </c>
      <c r="B5620" s="1" t="s">
        <v>14601</v>
      </c>
      <c r="C5620" s="1" t="s">
        <v>14618</v>
      </c>
      <c r="D5620" s="1" t="s">
        <v>82</v>
      </c>
      <c r="E5620" s="1" t="s">
        <v>14619</v>
      </c>
      <c r="F5620" s="1">
        <v>0</v>
      </c>
      <c r="G5620" s="2">
        <v>41974</v>
      </c>
      <c r="H5620" s="1" t="s">
        <v>22</v>
      </c>
      <c r="I5620" s="1" t="s">
        <v>31</v>
      </c>
      <c r="J5620" s="2">
        <v>41651</v>
      </c>
      <c r="K5620" s="1"/>
      <c r="L5620" s="1" t="s">
        <v>24</v>
      </c>
      <c r="M5620" s="3">
        <v>84321.33</v>
      </c>
      <c r="N5620" s="3">
        <v>84320.66</v>
      </c>
      <c r="O5620" s="1">
        <v>81.08</v>
      </c>
      <c r="P5620" s="1" t="s">
        <v>32</v>
      </c>
      <c r="Q5620" s="3">
        <v>84401.74</v>
      </c>
      <c r="R5620" s="1" t="str">
        <f t="shared" si="263"/>
        <v>2014-12</v>
      </c>
      <c r="S5620" s="1" t="str">
        <f t="shared" si="261"/>
        <v/>
      </c>
      <c r="T5620" s="3">
        <f t="shared" si="262"/>
        <v>81.08</v>
      </c>
    </row>
    <row r="5621" spans="1:20" x14ac:dyDescent="0.25">
      <c r="A5621" s="1" t="s">
        <v>1205</v>
      </c>
      <c r="B5621" s="1" t="s">
        <v>14601</v>
      </c>
      <c r="C5621" s="1" t="s">
        <v>14620</v>
      </c>
      <c r="D5621" s="1" t="s">
        <v>113</v>
      </c>
      <c r="E5621" s="1" t="s">
        <v>14621</v>
      </c>
      <c r="F5621" s="1">
        <v>0</v>
      </c>
      <c r="G5621" s="2">
        <v>32034</v>
      </c>
      <c r="H5621" s="1" t="s">
        <v>30</v>
      </c>
      <c r="I5621" s="1" t="s">
        <v>31</v>
      </c>
      <c r="J5621" s="1" t="s">
        <v>14622</v>
      </c>
      <c r="K5621" s="1"/>
      <c r="L5621" s="1" t="s">
        <v>24</v>
      </c>
      <c r="M5621" s="3">
        <v>63111.57</v>
      </c>
      <c r="N5621" s="3">
        <v>69179.350000000006</v>
      </c>
      <c r="O5621" s="3">
        <v>11406.86</v>
      </c>
      <c r="P5621" s="1" t="s">
        <v>32</v>
      </c>
      <c r="Q5621" s="3">
        <v>80586.210000000006</v>
      </c>
      <c r="R5621" s="1" t="str">
        <f t="shared" si="263"/>
        <v>1987-09</v>
      </c>
      <c r="S5621" s="1" t="str">
        <f t="shared" si="261"/>
        <v/>
      </c>
      <c r="T5621" s="3">
        <f t="shared" si="262"/>
        <v>11406.86</v>
      </c>
    </row>
    <row r="5622" spans="1:20" x14ac:dyDescent="0.25">
      <c r="A5622" s="1" t="s">
        <v>14623</v>
      </c>
      <c r="B5622" s="1" t="s">
        <v>14601</v>
      </c>
      <c r="C5622" s="1" t="s">
        <v>14624</v>
      </c>
      <c r="D5622" s="1" t="s">
        <v>113</v>
      </c>
      <c r="E5622" s="1" t="s">
        <v>275</v>
      </c>
      <c r="F5622" s="1">
        <v>0</v>
      </c>
      <c r="G5622" s="2">
        <v>36780</v>
      </c>
      <c r="H5622" s="1" t="s">
        <v>30</v>
      </c>
      <c r="I5622" s="1" t="s">
        <v>31</v>
      </c>
      <c r="J5622" s="2">
        <v>36839</v>
      </c>
      <c r="K5622" s="1"/>
      <c r="L5622" s="1" t="s">
        <v>24</v>
      </c>
      <c r="M5622" s="3">
        <v>60180.85</v>
      </c>
      <c r="N5622" s="3">
        <v>64097.32</v>
      </c>
      <c r="O5622" s="3">
        <v>11206.7</v>
      </c>
      <c r="P5622" s="1" t="s">
        <v>32</v>
      </c>
      <c r="Q5622" s="3">
        <v>75304.02</v>
      </c>
      <c r="R5622" s="1" t="str">
        <f t="shared" si="263"/>
        <v>2000-09</v>
      </c>
      <c r="S5622" s="1" t="str">
        <f t="shared" si="261"/>
        <v/>
      </c>
      <c r="T5622" s="3">
        <f t="shared" si="262"/>
        <v>11206.7</v>
      </c>
    </row>
    <row r="5623" spans="1:20" x14ac:dyDescent="0.25">
      <c r="A5623" s="1" t="s">
        <v>5532</v>
      </c>
      <c r="B5623" s="1" t="s">
        <v>14601</v>
      </c>
      <c r="C5623" s="1" t="s">
        <v>14625</v>
      </c>
      <c r="D5623" s="1" t="s">
        <v>123</v>
      </c>
      <c r="E5623" s="1" t="s">
        <v>194</v>
      </c>
      <c r="F5623" s="1">
        <v>0</v>
      </c>
      <c r="G5623" s="2">
        <v>44816</v>
      </c>
      <c r="H5623" s="1" t="s">
        <v>30</v>
      </c>
      <c r="I5623" s="1" t="s">
        <v>23</v>
      </c>
      <c r="J5623" s="2">
        <v>44904</v>
      </c>
      <c r="K5623" s="1"/>
      <c r="L5623" s="1" t="s">
        <v>24</v>
      </c>
      <c r="M5623" s="3">
        <v>46916.480000000003</v>
      </c>
      <c r="N5623" s="3">
        <v>12631.5</v>
      </c>
      <c r="O5623" s="3">
        <v>3434.13</v>
      </c>
      <c r="P5623" s="1">
        <v>100</v>
      </c>
      <c r="Q5623" s="3">
        <v>16165.63</v>
      </c>
      <c r="R5623" s="1" t="str">
        <f t="shared" si="263"/>
        <v>2022-09</v>
      </c>
      <c r="S5623" s="1" t="str">
        <f t="shared" si="261"/>
        <v/>
      </c>
      <c r="T5623" s="3">
        <f t="shared" si="262"/>
        <v>3534.13</v>
      </c>
    </row>
    <row r="5624" spans="1:20" x14ac:dyDescent="0.25">
      <c r="A5624" s="1" t="s">
        <v>14626</v>
      </c>
      <c r="B5624" s="1" t="s">
        <v>14601</v>
      </c>
      <c r="C5624" s="1" t="s">
        <v>14627</v>
      </c>
      <c r="D5624" s="1" t="s">
        <v>20</v>
      </c>
      <c r="E5624" s="1" t="s">
        <v>404</v>
      </c>
      <c r="F5624" s="1">
        <v>0</v>
      </c>
      <c r="G5624" s="2">
        <v>44256</v>
      </c>
      <c r="H5624" s="1" t="s">
        <v>22</v>
      </c>
      <c r="I5624" s="1" t="s">
        <v>23</v>
      </c>
      <c r="J5624" s="2">
        <v>44199</v>
      </c>
      <c r="K5624" s="1"/>
      <c r="L5624" s="1" t="s">
        <v>24</v>
      </c>
      <c r="M5624" s="3">
        <v>46846.8</v>
      </c>
      <c r="N5624" s="3">
        <v>48967.87</v>
      </c>
      <c r="O5624" s="3">
        <v>42779.16</v>
      </c>
      <c r="P5624" s="1">
        <v>125</v>
      </c>
      <c r="Q5624" s="3">
        <v>91872.03</v>
      </c>
      <c r="R5624" s="1" t="str">
        <f t="shared" si="263"/>
        <v>2021-03</v>
      </c>
      <c r="S5624" s="1" t="str">
        <f t="shared" si="261"/>
        <v/>
      </c>
      <c r="T5624" s="3">
        <f t="shared" si="262"/>
        <v>42904.160000000003</v>
      </c>
    </row>
    <row r="5625" spans="1:20" x14ac:dyDescent="0.25">
      <c r="A5625" s="1" t="s">
        <v>3835</v>
      </c>
      <c r="B5625" s="1" t="s">
        <v>14601</v>
      </c>
      <c r="C5625" s="1" t="s">
        <v>14628</v>
      </c>
      <c r="D5625" s="1" t="s">
        <v>113</v>
      </c>
      <c r="E5625" s="1" t="s">
        <v>2604</v>
      </c>
      <c r="F5625" s="1">
        <v>0</v>
      </c>
      <c r="G5625" s="2">
        <v>41974</v>
      </c>
      <c r="H5625" s="1" t="s">
        <v>30</v>
      </c>
      <c r="I5625" s="1" t="s">
        <v>31</v>
      </c>
      <c r="J5625" s="2">
        <v>41651</v>
      </c>
      <c r="K5625" s="1"/>
      <c r="L5625" s="1" t="s">
        <v>24</v>
      </c>
      <c r="M5625" s="3">
        <v>43266.5</v>
      </c>
      <c r="N5625" s="3">
        <v>35328.339999999997</v>
      </c>
      <c r="O5625" s="3">
        <v>7295.17</v>
      </c>
      <c r="P5625" s="1" t="s">
        <v>32</v>
      </c>
      <c r="Q5625" s="3">
        <v>42623.51</v>
      </c>
      <c r="R5625" s="1" t="str">
        <f t="shared" si="263"/>
        <v>2014-12</v>
      </c>
      <c r="S5625" s="1" t="str">
        <f t="shared" si="261"/>
        <v/>
      </c>
      <c r="T5625" s="3">
        <f t="shared" si="262"/>
        <v>7295.17</v>
      </c>
    </row>
    <row r="5626" spans="1:20" x14ac:dyDescent="0.25">
      <c r="A5626" s="1" t="s">
        <v>14629</v>
      </c>
      <c r="B5626" s="1" t="s">
        <v>14601</v>
      </c>
      <c r="C5626" s="1" t="s">
        <v>14630</v>
      </c>
      <c r="D5626" s="1" t="s">
        <v>39</v>
      </c>
      <c r="E5626" s="1" t="s">
        <v>66</v>
      </c>
      <c r="F5626" s="1">
        <v>0</v>
      </c>
      <c r="G5626" s="2">
        <v>44641</v>
      </c>
      <c r="H5626" s="1" t="s">
        <v>30</v>
      </c>
      <c r="I5626" s="1" t="s">
        <v>31</v>
      </c>
      <c r="J5626" s="1" t="s">
        <v>739</v>
      </c>
      <c r="K5626" s="1"/>
      <c r="L5626" s="1" t="s">
        <v>24</v>
      </c>
      <c r="M5626" s="3">
        <v>43160.42</v>
      </c>
      <c r="N5626" s="3">
        <v>37326.15</v>
      </c>
      <c r="O5626" s="3">
        <v>1047.95</v>
      </c>
      <c r="P5626" s="1">
        <v>100</v>
      </c>
      <c r="Q5626" s="3">
        <v>38474.1</v>
      </c>
      <c r="R5626" s="1" t="str">
        <f t="shared" si="263"/>
        <v>2022-03</v>
      </c>
      <c r="S5626" s="1" t="str">
        <f t="shared" si="261"/>
        <v/>
      </c>
      <c r="T5626" s="3">
        <f t="shared" si="262"/>
        <v>1147.95</v>
      </c>
    </row>
    <row r="5627" spans="1:20" x14ac:dyDescent="0.25">
      <c r="A5627" s="1" t="s">
        <v>5119</v>
      </c>
      <c r="B5627" s="1" t="s">
        <v>14601</v>
      </c>
      <c r="C5627" s="1" t="s">
        <v>14631</v>
      </c>
      <c r="D5627" s="1" t="s">
        <v>52</v>
      </c>
      <c r="E5627" s="1" t="s">
        <v>14632</v>
      </c>
      <c r="F5627" s="1">
        <v>0</v>
      </c>
      <c r="G5627" s="2">
        <v>44845</v>
      </c>
      <c r="H5627" s="1" t="s">
        <v>30</v>
      </c>
      <c r="I5627" s="1" t="s">
        <v>31</v>
      </c>
      <c r="J5627" s="2">
        <v>44875</v>
      </c>
      <c r="K5627" s="1"/>
      <c r="L5627" s="1" t="s">
        <v>24</v>
      </c>
      <c r="M5627" s="3">
        <v>41600</v>
      </c>
      <c r="N5627" s="3">
        <v>4670</v>
      </c>
      <c r="O5627" s="1" t="s">
        <v>32</v>
      </c>
      <c r="P5627" s="1" t="s">
        <v>32</v>
      </c>
      <c r="Q5627" s="3">
        <v>4670</v>
      </c>
      <c r="R5627" s="1" t="str">
        <f t="shared" si="263"/>
        <v>2022-10</v>
      </c>
      <c r="S5627" s="1" t="str">
        <f t="shared" si="261"/>
        <v/>
      </c>
      <c r="T5627" s="3">
        <f t="shared" si="262"/>
        <v>0</v>
      </c>
    </row>
    <row r="5628" spans="1:20" x14ac:dyDescent="0.25">
      <c r="A5628" s="1" t="s">
        <v>14633</v>
      </c>
      <c r="B5628" s="1" t="s">
        <v>14601</v>
      </c>
      <c r="C5628" s="1" t="s">
        <v>14634</v>
      </c>
      <c r="D5628" s="1" t="s">
        <v>20</v>
      </c>
      <c r="E5628" s="1" t="s">
        <v>21</v>
      </c>
      <c r="F5628" s="1">
        <v>0</v>
      </c>
      <c r="G5628" s="2">
        <v>37563</v>
      </c>
      <c r="H5628" s="1" t="s">
        <v>22</v>
      </c>
      <c r="I5628" s="1" t="s">
        <v>23</v>
      </c>
      <c r="J5628" s="2">
        <v>37508</v>
      </c>
      <c r="K5628" s="1"/>
      <c r="L5628" s="1" t="s">
        <v>24</v>
      </c>
      <c r="M5628" s="3">
        <v>41581.07</v>
      </c>
      <c r="N5628" s="3">
        <v>42774.15</v>
      </c>
      <c r="O5628" s="3">
        <v>5725.02</v>
      </c>
      <c r="P5628" s="1">
        <v>125</v>
      </c>
      <c r="Q5628" s="3">
        <v>48624.17</v>
      </c>
      <c r="R5628" s="1" t="str">
        <f t="shared" si="263"/>
        <v>2002-11</v>
      </c>
      <c r="S5628" s="1" t="str">
        <f t="shared" si="261"/>
        <v/>
      </c>
      <c r="T5628" s="3">
        <f t="shared" si="262"/>
        <v>5850.02</v>
      </c>
    </row>
    <row r="5629" spans="1:20" x14ac:dyDescent="0.25">
      <c r="A5629" s="1" t="s">
        <v>14635</v>
      </c>
      <c r="B5629" s="1" t="s">
        <v>14636</v>
      </c>
      <c r="C5629" s="1" t="s">
        <v>14637</v>
      </c>
      <c r="D5629" s="1" t="s">
        <v>20</v>
      </c>
      <c r="E5629" s="1" t="s">
        <v>21</v>
      </c>
      <c r="F5629" s="1">
        <v>0</v>
      </c>
      <c r="G5629" s="2">
        <v>35941</v>
      </c>
      <c r="H5629" s="1" t="s">
        <v>22</v>
      </c>
      <c r="I5629" s="1" t="s">
        <v>31</v>
      </c>
      <c r="J5629" s="1" t="s">
        <v>2495</v>
      </c>
      <c r="K5629" s="1"/>
      <c r="L5629" s="1" t="s">
        <v>24</v>
      </c>
      <c r="M5629" s="3">
        <v>41581.07</v>
      </c>
      <c r="N5629" s="3">
        <v>43634.79</v>
      </c>
      <c r="O5629" s="3">
        <v>2684.15</v>
      </c>
      <c r="P5629" s="1">
        <v>125</v>
      </c>
      <c r="Q5629" s="3">
        <v>46443.94</v>
      </c>
      <c r="R5629" s="1" t="str">
        <f t="shared" si="263"/>
        <v>1998-05</v>
      </c>
      <c r="S5629" s="1" t="str">
        <f t="shared" si="261"/>
        <v/>
      </c>
      <c r="T5629" s="3">
        <f t="shared" si="262"/>
        <v>2809.15</v>
      </c>
    </row>
    <row r="5630" spans="1:20" x14ac:dyDescent="0.25">
      <c r="A5630" s="1" t="s">
        <v>2805</v>
      </c>
      <c r="B5630" s="1" t="s">
        <v>14638</v>
      </c>
      <c r="C5630" s="1" t="s">
        <v>14639</v>
      </c>
      <c r="D5630" s="1" t="s">
        <v>76</v>
      </c>
      <c r="E5630" s="1" t="s">
        <v>1534</v>
      </c>
      <c r="F5630" s="1">
        <v>0</v>
      </c>
      <c r="G5630" s="2">
        <v>44704</v>
      </c>
      <c r="H5630" s="1" t="s">
        <v>30</v>
      </c>
      <c r="I5630" s="1" t="s">
        <v>31</v>
      </c>
      <c r="J5630" s="1" t="s">
        <v>3612</v>
      </c>
      <c r="K5630" s="1"/>
      <c r="L5630" s="1" t="s">
        <v>24</v>
      </c>
      <c r="M5630" s="3">
        <v>33280</v>
      </c>
      <c r="N5630" s="3">
        <v>19200</v>
      </c>
      <c r="O5630" s="1" t="s">
        <v>32</v>
      </c>
      <c r="P5630" s="1">
        <v>225</v>
      </c>
      <c r="Q5630" s="3">
        <v>19425</v>
      </c>
      <c r="R5630" s="1" t="str">
        <f t="shared" si="263"/>
        <v>2022-05</v>
      </c>
      <c r="S5630" s="1" t="str">
        <f t="shared" si="261"/>
        <v/>
      </c>
      <c r="T5630" s="3">
        <f t="shared" si="262"/>
        <v>225</v>
      </c>
    </row>
    <row r="5631" spans="1:20" x14ac:dyDescent="0.25">
      <c r="A5631" s="1" t="s">
        <v>6061</v>
      </c>
      <c r="B5631" s="1" t="s">
        <v>14640</v>
      </c>
      <c r="C5631" s="1" t="s">
        <v>14641</v>
      </c>
      <c r="D5631" s="1" t="s">
        <v>123</v>
      </c>
      <c r="E5631" s="1" t="s">
        <v>194</v>
      </c>
      <c r="F5631" s="1">
        <v>0</v>
      </c>
      <c r="G5631" s="2">
        <v>41707</v>
      </c>
      <c r="H5631" s="1" t="s">
        <v>30</v>
      </c>
      <c r="I5631" s="1" t="s">
        <v>31</v>
      </c>
      <c r="J5631" s="2">
        <v>40212</v>
      </c>
      <c r="K5631" s="1"/>
      <c r="L5631" s="1" t="s">
        <v>24</v>
      </c>
      <c r="M5631" s="3">
        <v>76184.160000000003</v>
      </c>
      <c r="N5631" s="3">
        <v>76752.73</v>
      </c>
      <c r="O5631" s="3">
        <v>45886.33</v>
      </c>
      <c r="P5631" s="1" t="s">
        <v>32</v>
      </c>
      <c r="Q5631" s="3">
        <v>122639.06</v>
      </c>
      <c r="R5631" s="1" t="str">
        <f t="shared" si="263"/>
        <v>2014-03</v>
      </c>
      <c r="S5631" s="1" t="str">
        <f t="shared" si="261"/>
        <v/>
      </c>
      <c r="T5631" s="3">
        <f t="shared" si="262"/>
        <v>45886.33</v>
      </c>
    </row>
    <row r="5632" spans="1:20" x14ac:dyDescent="0.25">
      <c r="A5632" s="1" t="s">
        <v>14642</v>
      </c>
      <c r="B5632" s="1" t="s">
        <v>14640</v>
      </c>
      <c r="C5632" s="1" t="s">
        <v>14643</v>
      </c>
      <c r="D5632" s="1" t="s">
        <v>20</v>
      </c>
      <c r="E5632" s="1" t="s">
        <v>21</v>
      </c>
      <c r="F5632" s="1">
        <v>0</v>
      </c>
      <c r="G5632" s="2">
        <v>36191</v>
      </c>
      <c r="H5632" s="1" t="s">
        <v>22</v>
      </c>
      <c r="I5632" s="1" t="s">
        <v>31</v>
      </c>
      <c r="J5632" s="1" t="s">
        <v>2495</v>
      </c>
      <c r="K5632" s="1"/>
      <c r="L5632" s="1" t="s">
        <v>24</v>
      </c>
      <c r="M5632" s="3">
        <v>41581.07</v>
      </c>
      <c r="N5632" s="3">
        <v>43253.07</v>
      </c>
      <c r="O5632" s="3">
        <v>9980.8700000000008</v>
      </c>
      <c r="P5632" s="1">
        <v>125</v>
      </c>
      <c r="Q5632" s="3">
        <v>53358.94</v>
      </c>
      <c r="R5632" s="1" t="str">
        <f t="shared" si="263"/>
        <v>1999-01</v>
      </c>
      <c r="S5632" s="1" t="str">
        <f t="shared" si="261"/>
        <v/>
      </c>
      <c r="T5632" s="3">
        <f t="shared" si="262"/>
        <v>10105.870000000001</v>
      </c>
    </row>
    <row r="5633" spans="1:20" x14ac:dyDescent="0.25">
      <c r="A5633" s="1" t="s">
        <v>14644</v>
      </c>
      <c r="B5633" s="1" t="s">
        <v>14645</v>
      </c>
      <c r="C5633" s="1" t="s">
        <v>14646</v>
      </c>
      <c r="D5633" s="1" t="s">
        <v>113</v>
      </c>
      <c r="E5633" s="1" t="s">
        <v>1918</v>
      </c>
      <c r="F5633" s="1">
        <v>0</v>
      </c>
      <c r="G5633" s="2">
        <v>42457</v>
      </c>
      <c r="H5633" s="1" t="s">
        <v>30</v>
      </c>
      <c r="I5633" s="1" t="s">
        <v>31</v>
      </c>
      <c r="J5633" s="1" t="s">
        <v>9608</v>
      </c>
      <c r="K5633" s="1"/>
      <c r="L5633" s="1" t="s">
        <v>24</v>
      </c>
      <c r="M5633" s="3">
        <v>46727.82</v>
      </c>
      <c r="N5633" s="3">
        <v>39190.32</v>
      </c>
      <c r="O5633" s="3">
        <v>1137.8800000000001</v>
      </c>
      <c r="P5633" s="1" t="s">
        <v>32</v>
      </c>
      <c r="Q5633" s="3">
        <v>40328.199999999997</v>
      </c>
      <c r="R5633" s="1" t="str">
        <f t="shared" si="263"/>
        <v>2016-03</v>
      </c>
      <c r="S5633" s="1" t="str">
        <f t="shared" si="261"/>
        <v/>
      </c>
      <c r="T5633" s="3">
        <f t="shared" si="262"/>
        <v>1137.8800000000001</v>
      </c>
    </row>
    <row r="5634" spans="1:20" x14ac:dyDescent="0.25">
      <c r="A5634" s="1" t="s">
        <v>1401</v>
      </c>
      <c r="B5634" s="1" t="s">
        <v>14645</v>
      </c>
      <c r="C5634" s="1" t="s">
        <v>14647</v>
      </c>
      <c r="D5634" s="1" t="s">
        <v>123</v>
      </c>
      <c r="E5634" s="1" t="s">
        <v>194</v>
      </c>
      <c r="F5634" s="1">
        <v>0</v>
      </c>
      <c r="G5634" s="2">
        <v>44494</v>
      </c>
      <c r="H5634" s="1" t="s">
        <v>30</v>
      </c>
      <c r="I5634" s="1" t="s">
        <v>31</v>
      </c>
      <c r="J5634" s="1" t="s">
        <v>3393</v>
      </c>
      <c r="K5634" s="2">
        <v>44664</v>
      </c>
      <c r="L5634" s="1" t="s">
        <v>42</v>
      </c>
      <c r="M5634" s="3">
        <v>45772.27</v>
      </c>
      <c r="N5634" s="3">
        <v>14942.23</v>
      </c>
      <c r="O5634" s="3">
        <v>9473.44</v>
      </c>
      <c r="P5634" s="1" t="s">
        <v>32</v>
      </c>
      <c r="Q5634" s="3">
        <v>24415.67</v>
      </c>
      <c r="R5634" s="1" t="str">
        <f t="shared" si="263"/>
        <v>2021-10</v>
      </c>
      <c r="S5634" s="1" t="str">
        <f t="shared" ref="S5634:S5697" si="264">IF(OR(ISBLANK(K5634), K5634=0), "", TEXT(K5634, "yyyy-mm"))</f>
        <v>2022-04</v>
      </c>
      <c r="T5634" s="3">
        <f t="shared" ref="T5634:T5697" si="265">IFERROR(VALUE(SUBSTITUTE(O5634, ",", "")), 0) + IFERROR(VALUE(SUBSTITUTE(P5634, ",", "")), 0)</f>
        <v>9473.44</v>
      </c>
    </row>
    <row r="5635" spans="1:20" x14ac:dyDescent="0.25">
      <c r="A5635" s="1" t="s">
        <v>14648</v>
      </c>
      <c r="B5635" s="1" t="s">
        <v>14645</v>
      </c>
      <c r="C5635" s="1" t="s">
        <v>14649</v>
      </c>
      <c r="D5635" s="1" t="s">
        <v>20</v>
      </c>
      <c r="E5635" s="1" t="s">
        <v>35</v>
      </c>
      <c r="F5635" s="1">
        <v>0</v>
      </c>
      <c r="G5635" s="2">
        <v>42590</v>
      </c>
      <c r="H5635" s="1" t="s">
        <v>30</v>
      </c>
      <c r="I5635" s="1" t="s">
        <v>23</v>
      </c>
      <c r="J5635" s="2">
        <v>42590</v>
      </c>
      <c r="K5635" s="2">
        <v>44622</v>
      </c>
      <c r="L5635" s="1" t="s">
        <v>42</v>
      </c>
      <c r="M5635" s="3">
        <v>40434.370000000003</v>
      </c>
      <c r="N5635" s="3">
        <v>7501.31</v>
      </c>
      <c r="O5635" s="1">
        <v>280.13</v>
      </c>
      <c r="P5635" s="1" t="s">
        <v>32</v>
      </c>
      <c r="Q5635" s="3">
        <v>7781.44</v>
      </c>
      <c r="R5635" s="1" t="str">
        <f t="shared" ref="R5635:R5698" si="266">TEXT(G5635, "yyyy-mm")</f>
        <v>2016-08</v>
      </c>
      <c r="S5635" s="1" t="str">
        <f t="shared" si="264"/>
        <v>2022-03</v>
      </c>
      <c r="T5635" s="3">
        <f t="shared" si="265"/>
        <v>280.13</v>
      </c>
    </row>
    <row r="5636" spans="1:20" x14ac:dyDescent="0.25">
      <c r="A5636" s="1" t="s">
        <v>3809</v>
      </c>
      <c r="B5636" s="1" t="s">
        <v>14645</v>
      </c>
      <c r="C5636" s="1" t="s">
        <v>14650</v>
      </c>
      <c r="D5636" s="1" t="s">
        <v>284</v>
      </c>
      <c r="E5636" s="1" t="s">
        <v>14651</v>
      </c>
      <c r="F5636" s="1">
        <v>0</v>
      </c>
      <c r="G5636" s="2">
        <v>43584</v>
      </c>
      <c r="H5636" s="1" t="s">
        <v>30</v>
      </c>
      <c r="I5636" s="1" t="s">
        <v>23</v>
      </c>
      <c r="J5636" s="1" t="s">
        <v>2027</v>
      </c>
      <c r="K5636" s="1"/>
      <c r="L5636" s="1" t="s">
        <v>24</v>
      </c>
      <c r="M5636" s="3">
        <v>56189.33</v>
      </c>
      <c r="N5636" s="3">
        <v>55844.09</v>
      </c>
      <c r="O5636" s="1" t="s">
        <v>32</v>
      </c>
      <c r="P5636" s="1" t="s">
        <v>32</v>
      </c>
      <c r="Q5636" s="3">
        <v>55844.09</v>
      </c>
      <c r="R5636" s="1" t="str">
        <f t="shared" si="266"/>
        <v>2019-04</v>
      </c>
      <c r="S5636" s="1" t="str">
        <f t="shared" si="264"/>
        <v/>
      </c>
      <c r="T5636" s="3">
        <f t="shared" si="265"/>
        <v>0</v>
      </c>
    </row>
    <row r="5637" spans="1:20" x14ac:dyDescent="0.25">
      <c r="A5637" s="1" t="s">
        <v>2547</v>
      </c>
      <c r="B5637" s="1" t="s">
        <v>14645</v>
      </c>
      <c r="C5637" s="1" t="s">
        <v>14652</v>
      </c>
      <c r="D5637" s="1" t="s">
        <v>123</v>
      </c>
      <c r="E5637" s="1" t="s">
        <v>194</v>
      </c>
      <c r="F5637" s="1">
        <v>0</v>
      </c>
      <c r="G5637" s="2">
        <v>44452</v>
      </c>
      <c r="H5637" s="1" t="s">
        <v>22</v>
      </c>
      <c r="I5637" s="1" t="s">
        <v>31</v>
      </c>
      <c r="J5637" s="1" t="s">
        <v>1073</v>
      </c>
      <c r="K5637" s="1"/>
      <c r="L5637" s="1" t="s">
        <v>24</v>
      </c>
      <c r="M5637" s="3">
        <v>49946.21</v>
      </c>
      <c r="N5637" s="3">
        <v>47465.71</v>
      </c>
      <c r="O5637" s="3">
        <v>31373.86</v>
      </c>
      <c r="P5637" s="1">
        <v>125</v>
      </c>
      <c r="Q5637" s="3">
        <v>78964.570000000007</v>
      </c>
      <c r="R5637" s="1" t="str">
        <f t="shared" si="266"/>
        <v>2021-09</v>
      </c>
      <c r="S5637" s="1" t="str">
        <f t="shared" si="264"/>
        <v/>
      </c>
      <c r="T5637" s="3">
        <f t="shared" si="265"/>
        <v>31498.86</v>
      </c>
    </row>
    <row r="5638" spans="1:20" x14ac:dyDescent="0.25">
      <c r="A5638" s="1" t="s">
        <v>6084</v>
      </c>
      <c r="B5638" s="1" t="s">
        <v>14653</v>
      </c>
      <c r="C5638" s="1" t="s">
        <v>14654</v>
      </c>
      <c r="D5638" s="1" t="s">
        <v>20</v>
      </c>
      <c r="E5638" s="1" t="s">
        <v>2064</v>
      </c>
      <c r="F5638" s="1">
        <v>0</v>
      </c>
      <c r="G5638" s="2">
        <v>43948</v>
      </c>
      <c r="H5638" s="1" t="s">
        <v>22</v>
      </c>
      <c r="I5638" s="1" t="s">
        <v>23</v>
      </c>
      <c r="J5638" s="1" t="s">
        <v>2751</v>
      </c>
      <c r="K5638" s="1"/>
      <c r="L5638" s="1" t="s">
        <v>24</v>
      </c>
      <c r="M5638" s="3">
        <v>34985.599999999999</v>
      </c>
      <c r="N5638" s="3">
        <v>35239.870000000003</v>
      </c>
      <c r="O5638" s="3">
        <v>1270.4100000000001</v>
      </c>
      <c r="P5638" s="1">
        <v>125</v>
      </c>
      <c r="Q5638" s="3">
        <v>36635.279999999999</v>
      </c>
      <c r="R5638" s="1" t="str">
        <f t="shared" si="266"/>
        <v>2020-04</v>
      </c>
      <c r="S5638" s="1" t="str">
        <f t="shared" si="264"/>
        <v/>
      </c>
      <c r="T5638" s="3">
        <f t="shared" si="265"/>
        <v>1395.41</v>
      </c>
    </row>
    <row r="5639" spans="1:20" x14ac:dyDescent="0.25">
      <c r="A5639" s="1" t="s">
        <v>647</v>
      </c>
      <c r="B5639" s="1" t="s">
        <v>14655</v>
      </c>
      <c r="C5639" s="1" t="s">
        <v>14656</v>
      </c>
      <c r="D5639" s="1" t="s">
        <v>39</v>
      </c>
      <c r="E5639" s="1" t="s">
        <v>66</v>
      </c>
      <c r="F5639" s="1">
        <v>0</v>
      </c>
      <c r="G5639" s="2">
        <v>31908</v>
      </c>
      <c r="H5639" s="1" t="s">
        <v>30</v>
      </c>
      <c r="I5639" s="1" t="s">
        <v>31</v>
      </c>
      <c r="J5639" s="2">
        <v>32086</v>
      </c>
      <c r="K5639" s="1"/>
      <c r="L5639" s="1" t="s">
        <v>24</v>
      </c>
      <c r="M5639" s="3">
        <v>43160.42</v>
      </c>
      <c r="N5639" s="3">
        <v>47264.46</v>
      </c>
      <c r="O5639" s="3">
        <v>1943.76</v>
      </c>
      <c r="P5639" s="1" t="s">
        <v>32</v>
      </c>
      <c r="Q5639" s="3">
        <v>49208.22</v>
      </c>
      <c r="R5639" s="1" t="str">
        <f t="shared" si="266"/>
        <v>1987-05</v>
      </c>
      <c r="S5639" s="1" t="str">
        <f t="shared" si="264"/>
        <v/>
      </c>
      <c r="T5639" s="3">
        <f t="shared" si="265"/>
        <v>1943.76</v>
      </c>
    </row>
    <row r="5640" spans="1:20" x14ac:dyDescent="0.25">
      <c r="A5640" s="1" t="s">
        <v>14657</v>
      </c>
      <c r="B5640" s="1" t="s">
        <v>14658</v>
      </c>
      <c r="C5640" s="1" t="s">
        <v>14659</v>
      </c>
      <c r="D5640" s="1" t="s">
        <v>76</v>
      </c>
      <c r="E5640" s="1" t="s">
        <v>2590</v>
      </c>
      <c r="F5640" s="1">
        <v>0</v>
      </c>
      <c r="G5640" s="2">
        <v>37116</v>
      </c>
      <c r="H5640" s="1" t="s">
        <v>30</v>
      </c>
      <c r="I5640" s="1" t="s">
        <v>31</v>
      </c>
      <c r="J5640" s="1" t="s">
        <v>14660</v>
      </c>
      <c r="K5640" s="1"/>
      <c r="L5640" s="1" t="s">
        <v>24</v>
      </c>
      <c r="M5640" s="3">
        <v>42161.599999999999</v>
      </c>
      <c r="N5640" s="3">
        <v>42084.6</v>
      </c>
      <c r="O5640" s="1" t="s">
        <v>32</v>
      </c>
      <c r="P5640" s="1">
        <v>125</v>
      </c>
      <c r="Q5640" s="3">
        <v>42209.599999999999</v>
      </c>
      <c r="R5640" s="1" t="str">
        <f t="shared" si="266"/>
        <v>2001-08</v>
      </c>
      <c r="S5640" s="1" t="str">
        <f t="shared" si="264"/>
        <v/>
      </c>
      <c r="T5640" s="3">
        <f t="shared" si="265"/>
        <v>125</v>
      </c>
    </row>
    <row r="5641" spans="1:20" x14ac:dyDescent="0.25">
      <c r="A5641" s="1" t="s">
        <v>7297</v>
      </c>
      <c r="B5641" s="1" t="s">
        <v>5187</v>
      </c>
      <c r="C5641" s="1" t="s">
        <v>14661</v>
      </c>
      <c r="D5641" s="1" t="s">
        <v>82</v>
      </c>
      <c r="E5641" s="1" t="s">
        <v>6910</v>
      </c>
      <c r="F5641" s="1">
        <v>0</v>
      </c>
      <c r="G5641" s="2">
        <v>44284</v>
      </c>
      <c r="H5641" s="1" t="s">
        <v>30</v>
      </c>
      <c r="I5641" s="1" t="s">
        <v>23</v>
      </c>
      <c r="J5641" s="1" t="s">
        <v>265</v>
      </c>
      <c r="K5641" s="1"/>
      <c r="L5641" s="1" t="s">
        <v>24</v>
      </c>
      <c r="M5641" s="3">
        <v>50992.86</v>
      </c>
      <c r="N5641" s="3">
        <v>50993.74</v>
      </c>
      <c r="O5641" s="1">
        <v>49.03</v>
      </c>
      <c r="P5641" s="1" t="s">
        <v>32</v>
      </c>
      <c r="Q5641" s="3">
        <v>51042.77</v>
      </c>
      <c r="R5641" s="1" t="str">
        <f t="shared" si="266"/>
        <v>2021-03</v>
      </c>
      <c r="S5641" s="1" t="str">
        <f t="shared" si="264"/>
        <v/>
      </c>
      <c r="T5641" s="3">
        <f t="shared" si="265"/>
        <v>49.03</v>
      </c>
    </row>
    <row r="5642" spans="1:20" x14ac:dyDescent="0.25">
      <c r="A5642" s="1" t="s">
        <v>14662</v>
      </c>
      <c r="B5642" s="1" t="s">
        <v>14663</v>
      </c>
      <c r="C5642" s="1" t="s">
        <v>14664</v>
      </c>
      <c r="D5642" s="1" t="s">
        <v>20</v>
      </c>
      <c r="E5642" s="1" t="s">
        <v>205</v>
      </c>
      <c r="F5642" s="1">
        <v>0</v>
      </c>
      <c r="G5642" s="2">
        <v>44579</v>
      </c>
      <c r="H5642" s="1" t="s">
        <v>30</v>
      </c>
      <c r="I5642" s="1" t="s">
        <v>23</v>
      </c>
      <c r="J5642" s="1" t="s">
        <v>2437</v>
      </c>
      <c r="K5642" s="1"/>
      <c r="L5642" s="1" t="s">
        <v>24</v>
      </c>
      <c r="M5642" s="3">
        <v>42566.58</v>
      </c>
      <c r="N5642" s="3">
        <v>29467.29</v>
      </c>
      <c r="O5642" s="3">
        <v>4562.9399999999996</v>
      </c>
      <c r="P5642" s="1" t="s">
        <v>32</v>
      </c>
      <c r="Q5642" s="3">
        <v>34030.230000000003</v>
      </c>
      <c r="R5642" s="1" t="str">
        <f t="shared" si="266"/>
        <v>2022-01</v>
      </c>
      <c r="S5642" s="1" t="str">
        <f t="shared" si="264"/>
        <v/>
      </c>
      <c r="T5642" s="3">
        <f t="shared" si="265"/>
        <v>4562.9399999999996</v>
      </c>
    </row>
    <row r="5643" spans="1:20" x14ac:dyDescent="0.25">
      <c r="A5643" s="1" t="s">
        <v>14665</v>
      </c>
      <c r="B5643" s="1" t="s">
        <v>14666</v>
      </c>
      <c r="C5643" s="1" t="s">
        <v>14667</v>
      </c>
      <c r="D5643" s="1" t="s">
        <v>82</v>
      </c>
      <c r="E5643" s="1" t="s">
        <v>8947</v>
      </c>
      <c r="F5643" s="1">
        <v>0</v>
      </c>
      <c r="G5643" s="2">
        <v>43605</v>
      </c>
      <c r="H5643" s="1" t="s">
        <v>30</v>
      </c>
      <c r="I5643" s="1" t="s">
        <v>23</v>
      </c>
      <c r="J5643" s="1" t="s">
        <v>6095</v>
      </c>
      <c r="K5643" s="1"/>
      <c r="L5643" s="1" t="s">
        <v>24</v>
      </c>
      <c r="M5643" s="3">
        <v>49879.02</v>
      </c>
      <c r="N5643" s="3">
        <v>42421.36</v>
      </c>
      <c r="O5643" s="1">
        <v>78.83</v>
      </c>
      <c r="P5643" s="1" t="s">
        <v>32</v>
      </c>
      <c r="Q5643" s="3">
        <v>42500.19</v>
      </c>
      <c r="R5643" s="1" t="str">
        <f t="shared" si="266"/>
        <v>2019-05</v>
      </c>
      <c r="S5643" s="1" t="str">
        <f t="shared" si="264"/>
        <v/>
      </c>
      <c r="T5643" s="3">
        <f t="shared" si="265"/>
        <v>78.83</v>
      </c>
    </row>
    <row r="5644" spans="1:20" x14ac:dyDescent="0.25">
      <c r="A5644" s="1" t="s">
        <v>7851</v>
      </c>
      <c r="B5644" s="1" t="s">
        <v>14668</v>
      </c>
      <c r="C5644" s="1" t="s">
        <v>14669</v>
      </c>
      <c r="D5644" s="1" t="s">
        <v>137</v>
      </c>
      <c r="E5644" s="1" t="s">
        <v>13864</v>
      </c>
      <c r="F5644" s="1">
        <v>0</v>
      </c>
      <c r="G5644" s="2">
        <v>44816</v>
      </c>
      <c r="H5644" s="1" t="s">
        <v>30</v>
      </c>
      <c r="I5644" s="1" t="s">
        <v>31</v>
      </c>
      <c r="J5644" s="2">
        <v>44904</v>
      </c>
      <c r="K5644" s="1"/>
      <c r="L5644" s="1" t="s">
        <v>24</v>
      </c>
      <c r="M5644" s="3">
        <v>62043.9</v>
      </c>
      <c r="N5644" s="3">
        <v>16229.64</v>
      </c>
      <c r="O5644" s="3">
        <v>3489.01</v>
      </c>
      <c r="P5644" s="1">
        <v>100</v>
      </c>
      <c r="Q5644" s="3">
        <v>19818.650000000001</v>
      </c>
      <c r="R5644" s="1" t="str">
        <f t="shared" si="266"/>
        <v>2022-09</v>
      </c>
      <c r="S5644" s="1" t="str">
        <f t="shared" si="264"/>
        <v/>
      </c>
      <c r="T5644" s="3">
        <f t="shared" si="265"/>
        <v>3589.01</v>
      </c>
    </row>
    <row r="5645" spans="1:20" x14ac:dyDescent="0.25">
      <c r="A5645" s="1" t="s">
        <v>14670</v>
      </c>
      <c r="B5645" s="1" t="s">
        <v>14671</v>
      </c>
      <c r="C5645" s="1" t="s">
        <v>14672</v>
      </c>
      <c r="D5645" s="1" t="s">
        <v>39</v>
      </c>
      <c r="E5645" s="1" t="s">
        <v>66</v>
      </c>
      <c r="F5645" s="1">
        <v>0</v>
      </c>
      <c r="G5645" s="2">
        <v>33701</v>
      </c>
      <c r="H5645" s="1" t="s">
        <v>30</v>
      </c>
      <c r="I5645" s="1" t="s">
        <v>31</v>
      </c>
      <c r="J5645" s="1" t="s">
        <v>5459</v>
      </c>
      <c r="K5645" s="1"/>
      <c r="L5645" s="1" t="s">
        <v>24</v>
      </c>
      <c r="M5645" s="3">
        <v>43160.42</v>
      </c>
      <c r="N5645" s="3">
        <v>46170.46</v>
      </c>
      <c r="O5645" s="1">
        <v>25.08</v>
      </c>
      <c r="P5645" s="1" t="s">
        <v>32</v>
      </c>
      <c r="Q5645" s="3">
        <v>46195.54</v>
      </c>
      <c r="R5645" s="1" t="str">
        <f t="shared" si="266"/>
        <v>1992-04</v>
      </c>
      <c r="S5645" s="1" t="str">
        <f t="shared" si="264"/>
        <v/>
      </c>
      <c r="T5645" s="3">
        <f t="shared" si="265"/>
        <v>25.08</v>
      </c>
    </row>
    <row r="5646" spans="1:20" x14ac:dyDescent="0.25">
      <c r="A5646" s="1" t="s">
        <v>14673</v>
      </c>
      <c r="B5646" s="1" t="s">
        <v>14674</v>
      </c>
      <c r="C5646" s="1" t="s">
        <v>14675</v>
      </c>
      <c r="D5646" s="1" t="s">
        <v>971</v>
      </c>
      <c r="E5646" s="1" t="s">
        <v>14676</v>
      </c>
      <c r="F5646" s="1">
        <v>0</v>
      </c>
      <c r="G5646" s="2">
        <v>37676</v>
      </c>
      <c r="H5646" s="1" t="s">
        <v>22</v>
      </c>
      <c r="I5646" s="1" t="s">
        <v>31</v>
      </c>
      <c r="J5646" s="1" t="s">
        <v>4253</v>
      </c>
      <c r="K5646" s="1"/>
      <c r="L5646" s="1" t="s">
        <v>24</v>
      </c>
      <c r="M5646" s="3">
        <v>103946.75</v>
      </c>
      <c r="N5646" s="3">
        <v>103948</v>
      </c>
      <c r="O5646" s="3">
        <v>1399.28</v>
      </c>
      <c r="P5646" s="1" t="s">
        <v>32</v>
      </c>
      <c r="Q5646" s="3">
        <v>105347.28</v>
      </c>
      <c r="R5646" s="1" t="str">
        <f t="shared" si="266"/>
        <v>2003-02</v>
      </c>
      <c r="S5646" s="1" t="str">
        <f t="shared" si="264"/>
        <v/>
      </c>
      <c r="T5646" s="3">
        <f t="shared" si="265"/>
        <v>1399.28</v>
      </c>
    </row>
    <row r="5647" spans="1:20" x14ac:dyDescent="0.25">
      <c r="A5647" s="1" t="s">
        <v>12411</v>
      </c>
      <c r="B5647" s="1" t="s">
        <v>14677</v>
      </c>
      <c r="C5647" s="1" t="s">
        <v>14678</v>
      </c>
      <c r="D5647" s="1" t="s">
        <v>70</v>
      </c>
      <c r="E5647" s="1" t="s">
        <v>14679</v>
      </c>
      <c r="F5647" s="1">
        <v>0</v>
      </c>
      <c r="G5647" s="2">
        <v>43024</v>
      </c>
      <c r="H5647" s="1" t="s">
        <v>22</v>
      </c>
      <c r="I5647" s="1" t="s">
        <v>23</v>
      </c>
      <c r="J5647" s="1" t="s">
        <v>6956</v>
      </c>
      <c r="K5647" s="1"/>
      <c r="L5647" s="1" t="s">
        <v>24</v>
      </c>
      <c r="M5647" s="3">
        <v>37010.69</v>
      </c>
      <c r="N5647" s="3">
        <v>35877.22</v>
      </c>
      <c r="O5647" s="1">
        <v>284.3</v>
      </c>
      <c r="P5647" s="1" t="s">
        <v>32</v>
      </c>
      <c r="Q5647" s="3">
        <v>36161.519999999997</v>
      </c>
      <c r="R5647" s="1" t="str">
        <f t="shared" si="266"/>
        <v>2017-10</v>
      </c>
      <c r="S5647" s="1" t="str">
        <f t="shared" si="264"/>
        <v/>
      </c>
      <c r="T5647" s="3">
        <f t="shared" si="265"/>
        <v>284.3</v>
      </c>
    </row>
    <row r="5648" spans="1:20" x14ac:dyDescent="0.25">
      <c r="A5648" s="1" t="s">
        <v>14680</v>
      </c>
      <c r="B5648" s="1" t="s">
        <v>14681</v>
      </c>
      <c r="C5648" s="1" t="s">
        <v>14682</v>
      </c>
      <c r="D5648" s="1" t="s">
        <v>76</v>
      </c>
      <c r="E5648" s="1" t="s">
        <v>904</v>
      </c>
      <c r="F5648" s="1">
        <v>0</v>
      </c>
      <c r="G5648" s="2">
        <v>42632</v>
      </c>
      <c r="H5648" s="1" t="s">
        <v>30</v>
      </c>
      <c r="I5648" s="1" t="s">
        <v>31</v>
      </c>
      <c r="J5648" s="1" t="s">
        <v>4179</v>
      </c>
      <c r="K5648" s="1"/>
      <c r="L5648" s="1" t="s">
        <v>24</v>
      </c>
      <c r="M5648" s="3">
        <v>53818.96</v>
      </c>
      <c r="N5648" s="3">
        <v>60719.34</v>
      </c>
      <c r="O5648" s="1">
        <v>204.97</v>
      </c>
      <c r="P5648" s="3">
        <v>1201.3800000000001</v>
      </c>
      <c r="Q5648" s="3">
        <v>62125.69</v>
      </c>
      <c r="R5648" s="1" t="str">
        <f t="shared" si="266"/>
        <v>2016-09</v>
      </c>
      <c r="S5648" s="1" t="str">
        <f t="shared" si="264"/>
        <v/>
      </c>
      <c r="T5648" s="3">
        <f t="shared" si="265"/>
        <v>1406.3500000000001</v>
      </c>
    </row>
    <row r="5649" spans="1:20" x14ac:dyDescent="0.25">
      <c r="A5649" s="1" t="s">
        <v>14683</v>
      </c>
      <c r="B5649" s="1" t="s">
        <v>14684</v>
      </c>
      <c r="C5649" s="1" t="s">
        <v>14685</v>
      </c>
      <c r="D5649" s="1" t="s">
        <v>39</v>
      </c>
      <c r="E5649" s="1" t="s">
        <v>40</v>
      </c>
      <c r="F5649" s="1">
        <v>0</v>
      </c>
      <c r="G5649" s="2">
        <v>44545</v>
      </c>
      <c r="H5649" s="1" t="s">
        <v>30</v>
      </c>
      <c r="I5649" s="1" t="s">
        <v>31</v>
      </c>
      <c r="J5649" s="1" t="s">
        <v>14686</v>
      </c>
      <c r="K5649" s="2">
        <v>44635</v>
      </c>
      <c r="L5649" s="1" t="s">
        <v>42</v>
      </c>
      <c r="M5649" s="3">
        <v>29952</v>
      </c>
      <c r="N5649" s="3">
        <v>1437</v>
      </c>
      <c r="O5649" s="1" t="s">
        <v>32</v>
      </c>
      <c r="P5649" s="1">
        <v>100</v>
      </c>
      <c r="Q5649" s="3">
        <v>1537</v>
      </c>
      <c r="R5649" s="1" t="str">
        <f t="shared" si="266"/>
        <v>2021-12</v>
      </c>
      <c r="S5649" s="1" t="str">
        <f t="shared" si="264"/>
        <v>2022-03</v>
      </c>
      <c r="T5649" s="3">
        <f t="shared" si="265"/>
        <v>100</v>
      </c>
    </row>
    <row r="5650" spans="1:20" x14ac:dyDescent="0.25">
      <c r="A5650" s="1" t="s">
        <v>217</v>
      </c>
      <c r="B5650" s="1" t="s">
        <v>14687</v>
      </c>
      <c r="C5650" s="1" t="s">
        <v>14688</v>
      </c>
      <c r="D5650" s="1" t="s">
        <v>70</v>
      </c>
      <c r="E5650" s="1" t="s">
        <v>656</v>
      </c>
      <c r="F5650" s="1">
        <v>0</v>
      </c>
      <c r="G5650" s="2">
        <v>44893</v>
      </c>
      <c r="H5650" s="1" t="s">
        <v>30</v>
      </c>
      <c r="I5650" s="1" t="s">
        <v>31</v>
      </c>
      <c r="J5650" s="1" t="s">
        <v>657</v>
      </c>
      <c r="K5650" s="1"/>
      <c r="L5650" s="1" t="s">
        <v>24</v>
      </c>
      <c r="M5650" s="3">
        <v>43699.97</v>
      </c>
      <c r="N5650" s="3">
        <v>2521.1999999999998</v>
      </c>
      <c r="O5650" s="1" t="s">
        <v>32</v>
      </c>
      <c r="P5650" s="1" t="s">
        <v>32</v>
      </c>
      <c r="Q5650" s="3">
        <v>2521.1999999999998</v>
      </c>
      <c r="R5650" s="1" t="str">
        <f t="shared" si="266"/>
        <v>2022-11</v>
      </c>
      <c r="S5650" s="1" t="str">
        <f t="shared" si="264"/>
        <v/>
      </c>
      <c r="T5650" s="3">
        <f t="shared" si="265"/>
        <v>0</v>
      </c>
    </row>
    <row r="5651" spans="1:20" x14ac:dyDescent="0.25">
      <c r="A5651" s="1" t="s">
        <v>14689</v>
      </c>
      <c r="B5651" s="1" t="s">
        <v>14690</v>
      </c>
      <c r="C5651" s="1" t="s">
        <v>14691</v>
      </c>
      <c r="D5651" s="1" t="s">
        <v>70</v>
      </c>
      <c r="E5651" s="1" t="s">
        <v>4203</v>
      </c>
      <c r="F5651" s="1">
        <v>0</v>
      </c>
      <c r="G5651" s="2">
        <v>37186</v>
      </c>
      <c r="H5651" s="1" t="s">
        <v>22</v>
      </c>
      <c r="I5651" s="1" t="s">
        <v>23</v>
      </c>
      <c r="J5651" s="1" t="s">
        <v>11707</v>
      </c>
      <c r="K5651" s="1"/>
      <c r="L5651" s="1" t="s">
        <v>24</v>
      </c>
      <c r="M5651" s="3">
        <v>63024.21</v>
      </c>
      <c r="N5651" s="3">
        <v>63024</v>
      </c>
      <c r="O5651" s="1">
        <v>424.2</v>
      </c>
      <c r="P5651" s="1">
        <v>125</v>
      </c>
      <c r="Q5651" s="3">
        <v>63573.2</v>
      </c>
      <c r="R5651" s="1" t="str">
        <f t="shared" si="266"/>
        <v>2001-10</v>
      </c>
      <c r="S5651" s="1" t="str">
        <f t="shared" si="264"/>
        <v/>
      </c>
      <c r="T5651" s="3">
        <f t="shared" si="265"/>
        <v>549.20000000000005</v>
      </c>
    </row>
    <row r="5652" spans="1:20" x14ac:dyDescent="0.25">
      <c r="A5652" s="1" t="s">
        <v>14692</v>
      </c>
      <c r="B5652" s="1" t="s">
        <v>14693</v>
      </c>
      <c r="C5652" s="1" t="s">
        <v>14694</v>
      </c>
      <c r="D5652" s="1" t="s">
        <v>498</v>
      </c>
      <c r="E5652" s="1" t="s">
        <v>14695</v>
      </c>
      <c r="F5652" s="1">
        <v>0</v>
      </c>
      <c r="G5652" s="2">
        <v>37746</v>
      </c>
      <c r="H5652" s="1" t="s">
        <v>30</v>
      </c>
      <c r="I5652" s="1" t="s">
        <v>31</v>
      </c>
      <c r="J5652" s="2">
        <v>37746</v>
      </c>
      <c r="K5652" s="1"/>
      <c r="L5652" s="1" t="s">
        <v>24</v>
      </c>
      <c r="M5652" s="3">
        <v>46568.91</v>
      </c>
      <c r="N5652" s="3">
        <v>46263.4</v>
      </c>
      <c r="O5652" s="1" t="s">
        <v>32</v>
      </c>
      <c r="P5652" s="1">
        <v>125</v>
      </c>
      <c r="Q5652" s="3">
        <v>46388.4</v>
      </c>
      <c r="R5652" s="1" t="str">
        <f t="shared" si="266"/>
        <v>2003-05</v>
      </c>
      <c r="S5652" s="1" t="str">
        <f t="shared" si="264"/>
        <v/>
      </c>
      <c r="T5652" s="3">
        <f t="shared" si="265"/>
        <v>125</v>
      </c>
    </row>
    <row r="5653" spans="1:20" x14ac:dyDescent="0.25">
      <c r="A5653" s="1" t="s">
        <v>14696</v>
      </c>
      <c r="B5653" s="1" t="s">
        <v>14697</v>
      </c>
      <c r="C5653" s="1" t="s">
        <v>14698</v>
      </c>
      <c r="D5653" s="1" t="s">
        <v>20</v>
      </c>
      <c r="E5653" s="1" t="s">
        <v>21</v>
      </c>
      <c r="F5653" s="1">
        <v>0</v>
      </c>
      <c r="G5653" s="2">
        <v>37633</v>
      </c>
      <c r="H5653" s="1" t="s">
        <v>22</v>
      </c>
      <c r="I5653" s="1" t="s">
        <v>31</v>
      </c>
      <c r="J5653" s="1" t="s">
        <v>7148</v>
      </c>
      <c r="K5653" s="1"/>
      <c r="L5653" s="1" t="s">
        <v>24</v>
      </c>
      <c r="M5653" s="3">
        <v>41581.07</v>
      </c>
      <c r="N5653" s="3">
        <v>40828.43</v>
      </c>
      <c r="O5653" s="3">
        <v>9046.7800000000007</v>
      </c>
      <c r="P5653" s="1">
        <v>125</v>
      </c>
      <c r="Q5653" s="3">
        <v>50000.21</v>
      </c>
      <c r="R5653" s="1" t="str">
        <f t="shared" si="266"/>
        <v>2003-01</v>
      </c>
      <c r="S5653" s="1" t="str">
        <f t="shared" si="264"/>
        <v/>
      </c>
      <c r="T5653" s="3">
        <f t="shared" si="265"/>
        <v>9171.7800000000007</v>
      </c>
    </row>
    <row r="5654" spans="1:20" x14ac:dyDescent="0.25">
      <c r="A5654" s="1" t="s">
        <v>955</v>
      </c>
      <c r="B5654" s="1" t="s">
        <v>14699</v>
      </c>
      <c r="C5654" s="1" t="s">
        <v>14700</v>
      </c>
      <c r="D5654" s="1" t="s">
        <v>623</v>
      </c>
      <c r="E5654" s="1" t="s">
        <v>14701</v>
      </c>
      <c r="F5654" s="1">
        <v>0</v>
      </c>
      <c r="G5654" s="2">
        <v>41414</v>
      </c>
      <c r="H5654" s="1" t="s">
        <v>30</v>
      </c>
      <c r="I5654" s="1" t="s">
        <v>31</v>
      </c>
      <c r="J5654" s="1" t="s">
        <v>2502</v>
      </c>
      <c r="K5654" s="1"/>
      <c r="L5654" s="1" t="s">
        <v>24</v>
      </c>
      <c r="M5654" s="3">
        <v>54786.78</v>
      </c>
      <c r="N5654" s="3">
        <v>54787.199999999997</v>
      </c>
      <c r="O5654" s="1">
        <v>368.76</v>
      </c>
      <c r="P5654" s="1" t="s">
        <v>32</v>
      </c>
      <c r="Q5654" s="3">
        <v>55155.96</v>
      </c>
      <c r="R5654" s="1" t="str">
        <f t="shared" si="266"/>
        <v>2013-05</v>
      </c>
      <c r="S5654" s="1" t="str">
        <f t="shared" si="264"/>
        <v/>
      </c>
      <c r="T5654" s="3">
        <f t="shared" si="265"/>
        <v>368.76</v>
      </c>
    </row>
    <row r="5655" spans="1:20" x14ac:dyDescent="0.25">
      <c r="A5655" s="1" t="s">
        <v>14702</v>
      </c>
      <c r="B5655" s="1" t="s">
        <v>14699</v>
      </c>
      <c r="C5655" s="1" t="s">
        <v>14703</v>
      </c>
      <c r="D5655" s="1" t="s">
        <v>103</v>
      </c>
      <c r="E5655" s="1" t="s">
        <v>1775</v>
      </c>
      <c r="F5655" s="1">
        <v>0</v>
      </c>
      <c r="G5655" s="2">
        <v>40112</v>
      </c>
      <c r="H5655" s="1" t="s">
        <v>22</v>
      </c>
      <c r="I5655" s="1" t="s">
        <v>31</v>
      </c>
      <c r="J5655" s="1" t="s">
        <v>10735</v>
      </c>
      <c r="K5655" s="1"/>
      <c r="L5655" s="1" t="s">
        <v>24</v>
      </c>
      <c r="M5655" s="3">
        <v>47994.34</v>
      </c>
      <c r="N5655" s="3">
        <v>44002.09</v>
      </c>
      <c r="O5655" s="1" t="s">
        <v>32</v>
      </c>
      <c r="P5655" s="1" t="s">
        <v>32</v>
      </c>
      <c r="Q5655" s="3">
        <v>44002.09</v>
      </c>
      <c r="R5655" s="1" t="str">
        <f t="shared" si="266"/>
        <v>2009-10</v>
      </c>
      <c r="S5655" s="1" t="str">
        <f t="shared" si="264"/>
        <v/>
      </c>
      <c r="T5655" s="3">
        <f t="shared" si="265"/>
        <v>0</v>
      </c>
    </row>
    <row r="5656" spans="1:20" x14ac:dyDescent="0.25">
      <c r="A5656" s="1" t="s">
        <v>2132</v>
      </c>
      <c r="B5656" s="1" t="s">
        <v>14704</v>
      </c>
      <c r="C5656" s="1" t="s">
        <v>14705</v>
      </c>
      <c r="D5656" s="1" t="s">
        <v>82</v>
      </c>
      <c r="E5656" s="1" t="s">
        <v>9033</v>
      </c>
      <c r="F5656" s="1">
        <v>0</v>
      </c>
      <c r="G5656" s="2">
        <v>41358</v>
      </c>
      <c r="H5656" s="1" t="s">
        <v>30</v>
      </c>
      <c r="I5656" s="1" t="s">
        <v>31</v>
      </c>
      <c r="J5656" s="1" t="s">
        <v>6825</v>
      </c>
      <c r="K5656" s="1"/>
      <c r="L5656" s="1" t="s">
        <v>24</v>
      </c>
      <c r="M5656" s="3">
        <v>50400.06</v>
      </c>
      <c r="N5656" s="3">
        <v>44914.89</v>
      </c>
      <c r="O5656" s="1">
        <v>265.42</v>
      </c>
      <c r="P5656" s="1" t="s">
        <v>32</v>
      </c>
      <c r="Q5656" s="3">
        <v>45180.31</v>
      </c>
      <c r="R5656" s="1" t="str">
        <f t="shared" si="266"/>
        <v>2013-03</v>
      </c>
      <c r="S5656" s="1" t="str">
        <f t="shared" si="264"/>
        <v/>
      </c>
      <c r="T5656" s="3">
        <f t="shared" si="265"/>
        <v>265.42</v>
      </c>
    </row>
    <row r="5657" spans="1:20" x14ac:dyDescent="0.25">
      <c r="A5657" s="1" t="s">
        <v>14706</v>
      </c>
      <c r="B5657" s="1" t="s">
        <v>8633</v>
      </c>
      <c r="C5657" s="1" t="s">
        <v>14707</v>
      </c>
      <c r="D5657" s="1" t="s">
        <v>52</v>
      </c>
      <c r="E5657" s="1" t="s">
        <v>573</v>
      </c>
      <c r="F5657" s="1">
        <v>0</v>
      </c>
      <c r="G5657" s="2">
        <v>39693</v>
      </c>
      <c r="H5657" s="1" t="s">
        <v>22</v>
      </c>
      <c r="I5657" s="1" t="s">
        <v>31</v>
      </c>
      <c r="J5657" s="2">
        <v>39487</v>
      </c>
      <c r="K5657" s="1"/>
      <c r="L5657" s="1" t="s">
        <v>24</v>
      </c>
      <c r="M5657" s="3">
        <v>43388.18</v>
      </c>
      <c r="N5657" s="3">
        <v>38076.33</v>
      </c>
      <c r="O5657" s="3">
        <v>1681.11</v>
      </c>
      <c r="P5657" s="1" t="s">
        <v>32</v>
      </c>
      <c r="Q5657" s="3">
        <v>39757.440000000002</v>
      </c>
      <c r="R5657" s="1" t="str">
        <f t="shared" si="266"/>
        <v>2008-09</v>
      </c>
      <c r="S5657" s="1" t="str">
        <f t="shared" si="264"/>
        <v/>
      </c>
      <c r="T5657" s="3">
        <f t="shared" si="265"/>
        <v>1681.11</v>
      </c>
    </row>
    <row r="5658" spans="1:20" x14ac:dyDescent="0.25">
      <c r="A5658" s="1" t="s">
        <v>7200</v>
      </c>
      <c r="B5658" s="1" t="s">
        <v>8633</v>
      </c>
      <c r="C5658" s="1" t="s">
        <v>14708</v>
      </c>
      <c r="D5658" s="1" t="s">
        <v>39</v>
      </c>
      <c r="E5658" s="1" t="s">
        <v>40</v>
      </c>
      <c r="F5658" s="1">
        <v>0</v>
      </c>
      <c r="G5658" s="2">
        <v>44883</v>
      </c>
      <c r="H5658" s="1" t="s">
        <v>22</v>
      </c>
      <c r="I5658" s="1" t="s">
        <v>31</v>
      </c>
      <c r="J5658" s="1" t="s">
        <v>14709</v>
      </c>
      <c r="K5658" s="1"/>
      <c r="L5658" s="1" t="s">
        <v>24</v>
      </c>
      <c r="M5658" s="3">
        <v>29952</v>
      </c>
      <c r="N5658" s="1">
        <v>965.5</v>
      </c>
      <c r="O5658" s="1" t="s">
        <v>32</v>
      </c>
      <c r="P5658" s="1" t="s">
        <v>32</v>
      </c>
      <c r="Q5658" s="1">
        <v>965.5</v>
      </c>
      <c r="R5658" s="1" t="str">
        <f t="shared" si="266"/>
        <v>2022-11</v>
      </c>
      <c r="S5658" s="1" t="str">
        <f t="shared" si="264"/>
        <v/>
      </c>
      <c r="T5658" s="3">
        <f t="shared" si="265"/>
        <v>0</v>
      </c>
    </row>
    <row r="5659" spans="1:20" x14ac:dyDescent="0.25">
      <c r="A5659" s="1" t="s">
        <v>364</v>
      </c>
      <c r="B5659" s="1" t="s">
        <v>14710</v>
      </c>
      <c r="C5659" s="1" t="s">
        <v>14711</v>
      </c>
      <c r="D5659" s="1" t="s">
        <v>562</v>
      </c>
      <c r="E5659" s="1" t="s">
        <v>5812</v>
      </c>
      <c r="F5659" s="1">
        <v>0</v>
      </c>
      <c r="G5659" s="2">
        <v>44291</v>
      </c>
      <c r="H5659" s="1" t="s">
        <v>30</v>
      </c>
      <c r="I5659" s="1" t="s">
        <v>31</v>
      </c>
      <c r="J5659" s="2">
        <v>44320</v>
      </c>
      <c r="K5659" s="1"/>
      <c r="L5659" s="1" t="s">
        <v>24</v>
      </c>
      <c r="M5659" s="3">
        <v>82200.14</v>
      </c>
      <c r="N5659" s="3">
        <v>82200.320000000007</v>
      </c>
      <c r="O5659" s="1" t="s">
        <v>32</v>
      </c>
      <c r="P5659" s="1">
        <v>125</v>
      </c>
      <c r="Q5659" s="3">
        <v>82325.320000000007</v>
      </c>
      <c r="R5659" s="1" t="str">
        <f t="shared" si="266"/>
        <v>2021-04</v>
      </c>
      <c r="S5659" s="1" t="str">
        <f t="shared" si="264"/>
        <v/>
      </c>
      <c r="T5659" s="3">
        <f t="shared" si="265"/>
        <v>125</v>
      </c>
    </row>
    <row r="5660" spans="1:20" x14ac:dyDescent="0.25">
      <c r="A5660" s="1" t="s">
        <v>14712</v>
      </c>
      <c r="B5660" s="1" t="s">
        <v>14713</v>
      </c>
      <c r="C5660" s="1" t="s">
        <v>14714</v>
      </c>
      <c r="D5660" s="1" t="s">
        <v>113</v>
      </c>
      <c r="E5660" s="1" t="s">
        <v>433</v>
      </c>
      <c r="F5660" s="1">
        <v>0</v>
      </c>
      <c r="G5660" s="2">
        <v>44669</v>
      </c>
      <c r="H5660" s="1" t="s">
        <v>30</v>
      </c>
      <c r="I5660" s="1" t="s">
        <v>31</v>
      </c>
      <c r="J5660" s="1" t="s">
        <v>1307</v>
      </c>
      <c r="K5660" s="1"/>
      <c r="L5660" s="1" t="s">
        <v>24</v>
      </c>
      <c r="M5660" s="3">
        <v>54293.41</v>
      </c>
      <c r="N5660" s="3">
        <v>37188.5</v>
      </c>
      <c r="O5660" s="3">
        <v>4453.76</v>
      </c>
      <c r="P5660" s="1">
        <v>100</v>
      </c>
      <c r="Q5660" s="3">
        <v>41742.26</v>
      </c>
      <c r="R5660" s="1" t="str">
        <f t="shared" si="266"/>
        <v>2022-04</v>
      </c>
      <c r="S5660" s="1" t="str">
        <f t="shared" si="264"/>
        <v/>
      </c>
      <c r="T5660" s="3">
        <f t="shared" si="265"/>
        <v>4553.76</v>
      </c>
    </row>
    <row r="5661" spans="1:20" x14ac:dyDescent="0.25">
      <c r="A5661" s="1" t="s">
        <v>14715</v>
      </c>
      <c r="B5661" s="1" t="s">
        <v>14716</v>
      </c>
      <c r="C5661" s="1" t="s">
        <v>14717</v>
      </c>
      <c r="D5661" s="1" t="s">
        <v>82</v>
      </c>
      <c r="E5661" s="1" t="s">
        <v>14718</v>
      </c>
      <c r="F5661" s="1">
        <v>0</v>
      </c>
      <c r="G5661" s="2">
        <v>39244</v>
      </c>
      <c r="H5661" s="1" t="s">
        <v>22</v>
      </c>
      <c r="I5661" s="1" t="s">
        <v>31</v>
      </c>
      <c r="J5661" s="2">
        <v>39392</v>
      </c>
      <c r="K5661" s="1"/>
      <c r="L5661" s="1" t="s">
        <v>24</v>
      </c>
      <c r="M5661" s="3">
        <v>38252.03</v>
      </c>
      <c r="N5661" s="3">
        <v>37927.9</v>
      </c>
      <c r="O5661" s="1">
        <v>6.9</v>
      </c>
      <c r="P5661" s="1">
        <v>125</v>
      </c>
      <c r="Q5661" s="3">
        <v>38059.800000000003</v>
      </c>
      <c r="R5661" s="1" t="str">
        <f t="shared" si="266"/>
        <v>2007-06</v>
      </c>
      <c r="S5661" s="1" t="str">
        <f t="shared" si="264"/>
        <v/>
      </c>
      <c r="T5661" s="3">
        <f t="shared" si="265"/>
        <v>131.9</v>
      </c>
    </row>
    <row r="5662" spans="1:20" x14ac:dyDescent="0.25">
      <c r="A5662" s="1" t="s">
        <v>14719</v>
      </c>
      <c r="B5662" s="1" t="s">
        <v>14720</v>
      </c>
      <c r="C5662" s="1" t="s">
        <v>14721</v>
      </c>
      <c r="D5662" s="1" t="s">
        <v>113</v>
      </c>
      <c r="E5662" s="1" t="s">
        <v>1918</v>
      </c>
      <c r="F5662" s="1">
        <v>0</v>
      </c>
      <c r="G5662" s="2">
        <v>44117</v>
      </c>
      <c r="H5662" s="1" t="s">
        <v>30</v>
      </c>
      <c r="I5662" s="1" t="s">
        <v>23</v>
      </c>
      <c r="J5662" s="1" t="s">
        <v>1841</v>
      </c>
      <c r="K5662" s="1"/>
      <c r="L5662" s="1" t="s">
        <v>24</v>
      </c>
      <c r="M5662" s="3">
        <v>46727.82</v>
      </c>
      <c r="N5662" s="3">
        <v>39374.239999999998</v>
      </c>
      <c r="O5662" s="3">
        <v>8033.81</v>
      </c>
      <c r="P5662" s="1" t="s">
        <v>32</v>
      </c>
      <c r="Q5662" s="3">
        <v>47408.05</v>
      </c>
      <c r="R5662" s="1" t="str">
        <f t="shared" si="266"/>
        <v>2020-10</v>
      </c>
      <c r="S5662" s="1" t="str">
        <f t="shared" si="264"/>
        <v/>
      </c>
      <c r="T5662" s="3">
        <f t="shared" si="265"/>
        <v>8033.81</v>
      </c>
    </row>
    <row r="5663" spans="1:20" x14ac:dyDescent="0.25">
      <c r="A5663" s="1" t="s">
        <v>14722</v>
      </c>
      <c r="B5663" s="1" t="s">
        <v>14723</v>
      </c>
      <c r="C5663" s="1" t="s">
        <v>14724</v>
      </c>
      <c r="D5663" s="1" t="s">
        <v>123</v>
      </c>
      <c r="E5663" s="1" t="s">
        <v>14725</v>
      </c>
      <c r="F5663" s="1">
        <v>0</v>
      </c>
      <c r="G5663" s="2">
        <v>38124</v>
      </c>
      <c r="H5663" s="1" t="s">
        <v>22</v>
      </c>
      <c r="I5663" s="1" t="s">
        <v>31</v>
      </c>
      <c r="J5663" s="1" t="s">
        <v>14726</v>
      </c>
      <c r="K5663" s="1"/>
      <c r="L5663" s="1" t="s">
        <v>24</v>
      </c>
      <c r="M5663" s="3">
        <v>105381.95</v>
      </c>
      <c r="N5663" s="3">
        <v>102874.41</v>
      </c>
      <c r="O5663" s="1" t="s">
        <v>32</v>
      </c>
      <c r="P5663" s="1">
        <v>125</v>
      </c>
      <c r="Q5663" s="3">
        <v>102999.41</v>
      </c>
      <c r="R5663" s="1" t="str">
        <f t="shared" si="266"/>
        <v>2004-05</v>
      </c>
      <c r="S5663" s="1" t="str">
        <f t="shared" si="264"/>
        <v/>
      </c>
      <c r="T5663" s="3">
        <f t="shared" si="265"/>
        <v>125</v>
      </c>
    </row>
    <row r="5664" spans="1:20" x14ac:dyDescent="0.25">
      <c r="A5664" s="1" t="s">
        <v>3347</v>
      </c>
      <c r="B5664" s="1" t="s">
        <v>14727</v>
      </c>
      <c r="C5664" s="1" t="s">
        <v>14728</v>
      </c>
      <c r="D5664" s="1" t="s">
        <v>39</v>
      </c>
      <c r="E5664" s="1" t="s">
        <v>40</v>
      </c>
      <c r="F5664" s="1">
        <v>0</v>
      </c>
      <c r="G5664" s="2">
        <v>44883</v>
      </c>
      <c r="H5664" s="1" t="s">
        <v>30</v>
      </c>
      <c r="I5664" s="1" t="s">
        <v>31</v>
      </c>
      <c r="J5664" s="1" t="s">
        <v>694</v>
      </c>
      <c r="K5664" s="1"/>
      <c r="L5664" s="1" t="s">
        <v>24</v>
      </c>
      <c r="M5664" s="3">
        <v>47424</v>
      </c>
      <c r="N5664" s="3">
        <v>10825</v>
      </c>
      <c r="O5664" s="1" t="s">
        <v>32</v>
      </c>
      <c r="P5664" s="1">
        <v>100</v>
      </c>
      <c r="Q5664" s="3">
        <v>10925</v>
      </c>
      <c r="R5664" s="1" t="str">
        <f t="shared" si="266"/>
        <v>2022-11</v>
      </c>
      <c r="S5664" s="1" t="str">
        <f t="shared" si="264"/>
        <v/>
      </c>
      <c r="T5664" s="3">
        <f t="shared" si="265"/>
        <v>100</v>
      </c>
    </row>
    <row r="5665" spans="1:20" x14ac:dyDescent="0.25">
      <c r="A5665" s="1" t="s">
        <v>14729</v>
      </c>
      <c r="B5665" s="1" t="s">
        <v>14730</v>
      </c>
      <c r="C5665" s="1" t="s">
        <v>14731</v>
      </c>
      <c r="D5665" s="1" t="s">
        <v>39</v>
      </c>
      <c r="E5665" s="1" t="s">
        <v>161</v>
      </c>
      <c r="F5665" s="1">
        <v>0</v>
      </c>
      <c r="G5665" s="2">
        <v>37025</v>
      </c>
      <c r="H5665" s="1" t="s">
        <v>30</v>
      </c>
      <c r="I5665" s="1" t="s">
        <v>31</v>
      </c>
      <c r="J5665" s="1" t="s">
        <v>2686</v>
      </c>
      <c r="K5665" s="1"/>
      <c r="L5665" s="1" t="s">
        <v>24</v>
      </c>
      <c r="M5665" s="3">
        <v>60274.86</v>
      </c>
      <c r="N5665" s="3">
        <v>62491.54</v>
      </c>
      <c r="O5665" s="3">
        <v>5770.65</v>
      </c>
      <c r="P5665" s="1" t="s">
        <v>32</v>
      </c>
      <c r="Q5665" s="3">
        <v>68262.19</v>
      </c>
      <c r="R5665" s="1" t="str">
        <f t="shared" si="266"/>
        <v>2001-05</v>
      </c>
      <c r="S5665" s="1" t="str">
        <f t="shared" si="264"/>
        <v/>
      </c>
      <c r="T5665" s="3">
        <f t="shared" si="265"/>
        <v>5770.65</v>
      </c>
    </row>
    <row r="5666" spans="1:20" x14ac:dyDescent="0.25">
      <c r="A5666" s="1" t="s">
        <v>14732</v>
      </c>
      <c r="B5666" s="1" t="s">
        <v>14733</v>
      </c>
      <c r="C5666" s="1" t="s">
        <v>14734</v>
      </c>
      <c r="D5666" s="1" t="s">
        <v>70</v>
      </c>
      <c r="E5666" s="1" t="s">
        <v>96</v>
      </c>
      <c r="F5666" s="1">
        <v>0</v>
      </c>
      <c r="G5666" s="2">
        <v>44606</v>
      </c>
      <c r="H5666" s="1" t="s">
        <v>22</v>
      </c>
      <c r="I5666" s="1" t="s">
        <v>31</v>
      </c>
      <c r="J5666" s="1" t="s">
        <v>2278</v>
      </c>
      <c r="K5666" s="2">
        <v>44683</v>
      </c>
      <c r="L5666" s="1" t="s">
        <v>42</v>
      </c>
      <c r="M5666" s="3">
        <v>20800</v>
      </c>
      <c r="N5666" s="1">
        <v>732.5</v>
      </c>
      <c r="O5666" s="1" t="s">
        <v>32</v>
      </c>
      <c r="P5666" s="1">
        <v>100</v>
      </c>
      <c r="Q5666" s="1">
        <v>832.5</v>
      </c>
      <c r="R5666" s="1" t="str">
        <f t="shared" si="266"/>
        <v>2022-02</v>
      </c>
      <c r="S5666" s="1" t="str">
        <f t="shared" si="264"/>
        <v>2022-05</v>
      </c>
      <c r="T5666" s="3">
        <f t="shared" si="265"/>
        <v>100</v>
      </c>
    </row>
    <row r="5667" spans="1:20" x14ac:dyDescent="0.25">
      <c r="A5667" s="1" t="s">
        <v>14735</v>
      </c>
      <c r="B5667" s="1" t="s">
        <v>14736</v>
      </c>
      <c r="C5667" s="1" t="s">
        <v>14737</v>
      </c>
      <c r="D5667" s="1" t="s">
        <v>70</v>
      </c>
      <c r="E5667" s="1" t="s">
        <v>1461</v>
      </c>
      <c r="F5667" s="1">
        <v>0</v>
      </c>
      <c r="G5667" s="2">
        <v>42198</v>
      </c>
      <c r="H5667" s="1" t="s">
        <v>22</v>
      </c>
      <c r="I5667" s="1" t="s">
        <v>23</v>
      </c>
      <c r="J5667" s="1" t="s">
        <v>845</v>
      </c>
      <c r="K5667" s="1"/>
      <c r="L5667" s="1" t="s">
        <v>24</v>
      </c>
      <c r="M5667" s="3">
        <v>56000.05</v>
      </c>
      <c r="N5667" s="3">
        <v>48064.94</v>
      </c>
      <c r="O5667" s="3">
        <v>1239.3599999999999</v>
      </c>
      <c r="P5667" s="1" t="s">
        <v>32</v>
      </c>
      <c r="Q5667" s="3">
        <v>49304.3</v>
      </c>
      <c r="R5667" s="1" t="str">
        <f t="shared" si="266"/>
        <v>2015-07</v>
      </c>
      <c r="S5667" s="1" t="str">
        <f t="shared" si="264"/>
        <v/>
      </c>
      <c r="T5667" s="3">
        <f t="shared" si="265"/>
        <v>1239.3599999999999</v>
      </c>
    </row>
    <row r="5668" spans="1:20" x14ac:dyDescent="0.25">
      <c r="A5668" s="1" t="s">
        <v>14738</v>
      </c>
      <c r="B5668" s="1" t="s">
        <v>14739</v>
      </c>
      <c r="C5668" s="1" t="s">
        <v>14740</v>
      </c>
      <c r="D5668" s="1" t="s">
        <v>28</v>
      </c>
      <c r="E5668" s="1" t="s">
        <v>14741</v>
      </c>
      <c r="F5668" s="1">
        <v>0</v>
      </c>
      <c r="G5668" s="2">
        <v>42800</v>
      </c>
      <c r="H5668" s="1" t="s">
        <v>30</v>
      </c>
      <c r="I5668" s="1" t="s">
        <v>31</v>
      </c>
      <c r="J5668" s="2">
        <v>42889</v>
      </c>
      <c r="K5668" s="1"/>
      <c r="L5668" s="1" t="s">
        <v>24</v>
      </c>
      <c r="M5668" s="3">
        <v>83790.3</v>
      </c>
      <c r="N5668" s="3">
        <v>83790.2</v>
      </c>
      <c r="O5668" s="1">
        <v>563.97</v>
      </c>
      <c r="P5668" s="1">
        <v>125</v>
      </c>
      <c r="Q5668" s="3">
        <v>84479.17</v>
      </c>
      <c r="R5668" s="1" t="str">
        <f t="shared" si="266"/>
        <v>2017-03</v>
      </c>
      <c r="S5668" s="1" t="str">
        <f t="shared" si="264"/>
        <v/>
      </c>
      <c r="T5668" s="3">
        <f t="shared" si="265"/>
        <v>688.97</v>
      </c>
    </row>
    <row r="5669" spans="1:20" x14ac:dyDescent="0.25">
      <c r="A5669" s="1" t="s">
        <v>8310</v>
      </c>
      <c r="B5669" s="1" t="s">
        <v>14742</v>
      </c>
      <c r="C5669" s="1" t="s">
        <v>14743</v>
      </c>
      <c r="D5669" s="1" t="s">
        <v>70</v>
      </c>
      <c r="E5669" s="1" t="s">
        <v>1116</v>
      </c>
      <c r="F5669" s="1">
        <v>0</v>
      </c>
      <c r="G5669" s="2">
        <v>43066</v>
      </c>
      <c r="H5669" s="1" t="s">
        <v>22</v>
      </c>
      <c r="I5669" s="1" t="s">
        <v>31</v>
      </c>
      <c r="J5669" s="1" t="s">
        <v>504</v>
      </c>
      <c r="K5669" s="1"/>
      <c r="L5669" s="1" t="s">
        <v>24</v>
      </c>
      <c r="M5669" s="3">
        <v>45235.42</v>
      </c>
      <c r="N5669" s="3">
        <v>45234.9</v>
      </c>
      <c r="O5669" s="1">
        <v>608.94000000000005</v>
      </c>
      <c r="P5669" s="1" t="s">
        <v>32</v>
      </c>
      <c r="Q5669" s="3">
        <v>45843.839999999997</v>
      </c>
      <c r="R5669" s="1" t="str">
        <f t="shared" si="266"/>
        <v>2017-11</v>
      </c>
      <c r="S5669" s="1" t="str">
        <f t="shared" si="264"/>
        <v/>
      </c>
      <c r="T5669" s="3">
        <f t="shared" si="265"/>
        <v>608.94000000000005</v>
      </c>
    </row>
    <row r="5670" spans="1:20" x14ac:dyDescent="0.25">
      <c r="A5670" s="1" t="s">
        <v>943</v>
      </c>
      <c r="B5670" s="1" t="s">
        <v>14744</v>
      </c>
      <c r="C5670" s="1" t="s">
        <v>14745</v>
      </c>
      <c r="D5670" s="1" t="s">
        <v>28</v>
      </c>
      <c r="E5670" s="1" t="s">
        <v>303</v>
      </c>
      <c r="F5670" s="1">
        <v>0</v>
      </c>
      <c r="G5670" s="2">
        <v>44704</v>
      </c>
      <c r="H5670" s="1" t="s">
        <v>30</v>
      </c>
      <c r="I5670" s="1" t="s">
        <v>31</v>
      </c>
      <c r="J5670" s="1" t="s">
        <v>47</v>
      </c>
      <c r="K5670" s="1"/>
      <c r="L5670" s="1" t="s">
        <v>24</v>
      </c>
      <c r="M5670" s="3">
        <v>45667.44</v>
      </c>
      <c r="N5670" s="3">
        <v>26092.799999999999</v>
      </c>
      <c r="O5670" s="1" t="s">
        <v>32</v>
      </c>
      <c r="P5670" s="1">
        <v>100</v>
      </c>
      <c r="Q5670" s="3">
        <v>26192.799999999999</v>
      </c>
      <c r="R5670" s="1" t="str">
        <f t="shared" si="266"/>
        <v>2022-05</v>
      </c>
      <c r="S5670" s="1" t="str">
        <f t="shared" si="264"/>
        <v/>
      </c>
      <c r="T5670" s="3">
        <f t="shared" si="265"/>
        <v>100</v>
      </c>
    </row>
    <row r="5671" spans="1:20" x14ac:dyDescent="0.25">
      <c r="A5671" s="1" t="s">
        <v>14746</v>
      </c>
      <c r="B5671" s="1" t="s">
        <v>14747</v>
      </c>
      <c r="C5671" s="1" t="s">
        <v>14748</v>
      </c>
      <c r="D5671" s="1" t="s">
        <v>123</v>
      </c>
      <c r="E5671" s="1" t="s">
        <v>194</v>
      </c>
      <c r="F5671" s="1">
        <v>0</v>
      </c>
      <c r="G5671" s="2">
        <v>43815</v>
      </c>
      <c r="H5671" s="1" t="s">
        <v>30</v>
      </c>
      <c r="I5671" s="1" t="s">
        <v>31</v>
      </c>
      <c r="J5671" s="1" t="s">
        <v>899</v>
      </c>
      <c r="K5671" s="2">
        <v>44907</v>
      </c>
      <c r="L5671" s="1" t="s">
        <v>42</v>
      </c>
      <c r="M5671" s="3">
        <v>58008.91</v>
      </c>
      <c r="N5671" s="3">
        <v>52529.79</v>
      </c>
      <c r="O5671" s="3">
        <v>26878.799999999999</v>
      </c>
      <c r="P5671" s="1">
        <v>125</v>
      </c>
      <c r="Q5671" s="3">
        <v>79533.59</v>
      </c>
      <c r="R5671" s="1" t="str">
        <f t="shared" si="266"/>
        <v>2019-12</v>
      </c>
      <c r="S5671" s="1" t="str">
        <f t="shared" si="264"/>
        <v>2022-12</v>
      </c>
      <c r="T5671" s="3">
        <f t="shared" si="265"/>
        <v>27003.8</v>
      </c>
    </row>
    <row r="5672" spans="1:20" x14ac:dyDescent="0.25">
      <c r="A5672" s="1" t="s">
        <v>5484</v>
      </c>
      <c r="B5672" s="1" t="s">
        <v>14747</v>
      </c>
      <c r="C5672" s="1" t="s">
        <v>14749</v>
      </c>
      <c r="D5672" s="1" t="s">
        <v>28</v>
      </c>
      <c r="E5672" s="1" t="s">
        <v>46</v>
      </c>
      <c r="F5672" s="1">
        <v>0</v>
      </c>
      <c r="G5672" s="2">
        <v>43934</v>
      </c>
      <c r="H5672" s="1" t="s">
        <v>30</v>
      </c>
      <c r="I5672" s="1" t="s">
        <v>31</v>
      </c>
      <c r="J5672" s="1" t="s">
        <v>2065</v>
      </c>
      <c r="K5672" s="1"/>
      <c r="L5672" s="1" t="s">
        <v>24</v>
      </c>
      <c r="M5672" s="3">
        <v>52543.92</v>
      </c>
      <c r="N5672" s="3">
        <v>44277.65</v>
      </c>
      <c r="O5672" s="3">
        <v>33049.03</v>
      </c>
      <c r="P5672" s="1" t="s">
        <v>32</v>
      </c>
      <c r="Q5672" s="3">
        <v>77326.679999999993</v>
      </c>
      <c r="R5672" s="1" t="str">
        <f t="shared" si="266"/>
        <v>2020-04</v>
      </c>
      <c r="S5672" s="1" t="str">
        <f t="shared" si="264"/>
        <v/>
      </c>
      <c r="T5672" s="3">
        <f t="shared" si="265"/>
        <v>33049.03</v>
      </c>
    </row>
    <row r="5673" spans="1:20" x14ac:dyDescent="0.25">
      <c r="A5673" s="1" t="s">
        <v>4587</v>
      </c>
      <c r="B5673" s="1" t="s">
        <v>14750</v>
      </c>
      <c r="C5673" s="1" t="s">
        <v>14751</v>
      </c>
      <c r="D5673" s="1" t="s">
        <v>137</v>
      </c>
      <c r="E5673" s="1" t="s">
        <v>66</v>
      </c>
      <c r="F5673" s="1">
        <v>0</v>
      </c>
      <c r="G5673" s="2">
        <v>41204</v>
      </c>
      <c r="H5673" s="1" t="s">
        <v>30</v>
      </c>
      <c r="I5673" s="1" t="s">
        <v>31</v>
      </c>
      <c r="J5673" s="1" t="s">
        <v>300</v>
      </c>
      <c r="K5673" s="1"/>
      <c r="L5673" s="1" t="s">
        <v>24</v>
      </c>
      <c r="M5673" s="3">
        <v>43160.42</v>
      </c>
      <c r="N5673" s="3">
        <v>50616.78</v>
      </c>
      <c r="O5673" s="3">
        <v>1241.98</v>
      </c>
      <c r="P5673" s="1" t="s">
        <v>32</v>
      </c>
      <c r="Q5673" s="3">
        <v>51858.76</v>
      </c>
      <c r="R5673" s="1" t="str">
        <f t="shared" si="266"/>
        <v>2012-10</v>
      </c>
      <c r="S5673" s="1" t="str">
        <f t="shared" si="264"/>
        <v/>
      </c>
      <c r="T5673" s="3">
        <f t="shared" si="265"/>
        <v>1241.98</v>
      </c>
    </row>
    <row r="5674" spans="1:20" x14ac:dyDescent="0.25">
      <c r="A5674" s="1" t="s">
        <v>14752</v>
      </c>
      <c r="B5674" s="1" t="s">
        <v>14753</v>
      </c>
      <c r="C5674" s="1" t="s">
        <v>14754</v>
      </c>
      <c r="D5674" s="1" t="s">
        <v>52</v>
      </c>
      <c r="E5674" s="1" t="s">
        <v>11786</v>
      </c>
      <c r="F5674" s="1">
        <v>0</v>
      </c>
      <c r="G5674" s="2">
        <v>44410</v>
      </c>
      <c r="H5674" s="1" t="s">
        <v>30</v>
      </c>
      <c r="I5674" s="1" t="s">
        <v>31</v>
      </c>
      <c r="J5674" s="2">
        <v>44235</v>
      </c>
      <c r="K5674" s="1"/>
      <c r="L5674" s="1" t="s">
        <v>24</v>
      </c>
      <c r="M5674" s="3">
        <v>35206.080000000002</v>
      </c>
      <c r="N5674" s="3">
        <v>35726.410000000003</v>
      </c>
      <c r="O5674" s="3">
        <v>2144.19</v>
      </c>
      <c r="P5674" s="1">
        <v>125</v>
      </c>
      <c r="Q5674" s="3">
        <v>37995.599999999999</v>
      </c>
      <c r="R5674" s="1" t="str">
        <f t="shared" si="266"/>
        <v>2021-08</v>
      </c>
      <c r="S5674" s="1" t="str">
        <f t="shared" si="264"/>
        <v/>
      </c>
      <c r="T5674" s="3">
        <f t="shared" si="265"/>
        <v>2269.19</v>
      </c>
    </row>
    <row r="5675" spans="1:20" x14ac:dyDescent="0.25">
      <c r="A5675" s="1" t="s">
        <v>1054</v>
      </c>
      <c r="B5675" s="1" t="s">
        <v>14755</v>
      </c>
      <c r="C5675" s="1" t="s">
        <v>14756</v>
      </c>
      <c r="D5675" s="1" t="s">
        <v>123</v>
      </c>
      <c r="E5675" s="1" t="s">
        <v>194</v>
      </c>
      <c r="F5675" s="1">
        <v>0</v>
      </c>
      <c r="G5675" s="2">
        <v>44200</v>
      </c>
      <c r="H5675" s="1" t="s">
        <v>30</v>
      </c>
      <c r="I5675" s="1" t="s">
        <v>31</v>
      </c>
      <c r="J5675" s="2">
        <v>44287</v>
      </c>
      <c r="K5675" s="2">
        <v>44788</v>
      </c>
      <c r="L5675" s="1" t="s">
        <v>42</v>
      </c>
      <c r="M5675" s="3">
        <v>50951.06</v>
      </c>
      <c r="N5675" s="3">
        <v>31004.6</v>
      </c>
      <c r="O5675" s="3">
        <v>6575.6</v>
      </c>
      <c r="P5675" s="1" t="s">
        <v>32</v>
      </c>
      <c r="Q5675" s="3">
        <v>37580.199999999997</v>
      </c>
      <c r="R5675" s="1" t="str">
        <f t="shared" si="266"/>
        <v>2021-01</v>
      </c>
      <c r="S5675" s="1" t="str">
        <f t="shared" si="264"/>
        <v>2022-08</v>
      </c>
      <c r="T5675" s="3">
        <f t="shared" si="265"/>
        <v>6575.6</v>
      </c>
    </row>
    <row r="5676" spans="1:20" x14ac:dyDescent="0.25">
      <c r="A5676" s="1" t="s">
        <v>4910</v>
      </c>
      <c r="B5676" s="1" t="s">
        <v>14755</v>
      </c>
      <c r="C5676" s="1" t="s">
        <v>14757</v>
      </c>
      <c r="D5676" s="1" t="s">
        <v>39</v>
      </c>
      <c r="E5676" s="1" t="s">
        <v>40</v>
      </c>
      <c r="F5676" s="1">
        <v>0</v>
      </c>
      <c r="G5676" s="2">
        <v>44693</v>
      </c>
      <c r="H5676" s="1" t="s">
        <v>30</v>
      </c>
      <c r="I5676" s="1" t="s">
        <v>31</v>
      </c>
      <c r="J5676" s="2">
        <v>44900</v>
      </c>
      <c r="K5676" s="2">
        <v>44790</v>
      </c>
      <c r="L5676" s="1" t="s">
        <v>42</v>
      </c>
      <c r="M5676" s="3">
        <v>29952</v>
      </c>
      <c r="N5676" s="3">
        <v>4410</v>
      </c>
      <c r="O5676" s="1" t="s">
        <v>32</v>
      </c>
      <c r="P5676" s="1">
        <v>100</v>
      </c>
      <c r="Q5676" s="3">
        <v>4510</v>
      </c>
      <c r="R5676" s="1" t="str">
        <f t="shared" si="266"/>
        <v>2022-05</v>
      </c>
      <c r="S5676" s="1" t="str">
        <f t="shared" si="264"/>
        <v>2022-08</v>
      </c>
      <c r="T5676" s="3">
        <f t="shared" si="265"/>
        <v>100</v>
      </c>
    </row>
    <row r="5677" spans="1:20" x14ac:dyDescent="0.25">
      <c r="A5677" s="1" t="s">
        <v>2715</v>
      </c>
      <c r="B5677" s="1" t="s">
        <v>14755</v>
      </c>
      <c r="C5677" s="1" t="s">
        <v>14758</v>
      </c>
      <c r="D5677" s="1" t="s">
        <v>39</v>
      </c>
      <c r="E5677" s="1" t="s">
        <v>66</v>
      </c>
      <c r="F5677" s="1">
        <v>0</v>
      </c>
      <c r="G5677" s="2">
        <v>37382</v>
      </c>
      <c r="H5677" s="1" t="s">
        <v>30</v>
      </c>
      <c r="I5677" s="1" t="s">
        <v>31</v>
      </c>
      <c r="J5677" s="2">
        <v>37412</v>
      </c>
      <c r="K5677" s="1"/>
      <c r="L5677" s="1" t="s">
        <v>24</v>
      </c>
      <c r="M5677" s="3">
        <v>43160.42</v>
      </c>
      <c r="N5677" s="3">
        <v>48574.65</v>
      </c>
      <c r="O5677" s="3">
        <v>4319.32</v>
      </c>
      <c r="P5677" s="1" t="s">
        <v>32</v>
      </c>
      <c r="Q5677" s="3">
        <v>52893.97</v>
      </c>
      <c r="R5677" s="1" t="str">
        <f t="shared" si="266"/>
        <v>2002-05</v>
      </c>
      <c r="S5677" s="1" t="str">
        <f t="shared" si="264"/>
        <v/>
      </c>
      <c r="T5677" s="3">
        <f t="shared" si="265"/>
        <v>4319.32</v>
      </c>
    </row>
    <row r="5678" spans="1:20" x14ac:dyDescent="0.25">
      <c r="A5678" s="1" t="s">
        <v>14759</v>
      </c>
      <c r="B5678" s="1" t="s">
        <v>14760</v>
      </c>
      <c r="C5678" s="1" t="s">
        <v>14761</v>
      </c>
      <c r="D5678" s="1" t="s">
        <v>20</v>
      </c>
      <c r="E5678" s="1" t="s">
        <v>404</v>
      </c>
      <c r="F5678" s="1">
        <v>0</v>
      </c>
      <c r="G5678" s="2">
        <v>40308</v>
      </c>
      <c r="H5678" s="1" t="s">
        <v>30</v>
      </c>
      <c r="I5678" s="1" t="s">
        <v>31</v>
      </c>
      <c r="J5678" s="2">
        <v>40456</v>
      </c>
      <c r="K5678" s="1"/>
      <c r="L5678" s="1" t="s">
        <v>24</v>
      </c>
      <c r="M5678" s="3">
        <v>47471.22</v>
      </c>
      <c r="N5678" s="3">
        <v>48961.2</v>
      </c>
      <c r="O5678" s="3">
        <v>13912.22</v>
      </c>
      <c r="P5678" s="1">
        <v>125</v>
      </c>
      <c r="Q5678" s="3">
        <v>62998.42</v>
      </c>
      <c r="R5678" s="1" t="str">
        <f t="shared" si="266"/>
        <v>2010-05</v>
      </c>
      <c r="S5678" s="1" t="str">
        <f t="shared" si="264"/>
        <v/>
      </c>
      <c r="T5678" s="3">
        <f t="shared" si="265"/>
        <v>14037.22</v>
      </c>
    </row>
    <row r="5679" spans="1:20" x14ac:dyDescent="0.25">
      <c r="A5679" s="1" t="s">
        <v>14762</v>
      </c>
      <c r="B5679" s="1" t="s">
        <v>14763</v>
      </c>
      <c r="C5679" s="1" t="s">
        <v>14764</v>
      </c>
      <c r="D5679" s="1" t="s">
        <v>1475</v>
      </c>
      <c r="E5679" s="1" t="s">
        <v>14765</v>
      </c>
      <c r="F5679" s="1">
        <v>0</v>
      </c>
      <c r="G5679" s="2">
        <v>44760</v>
      </c>
      <c r="H5679" s="1" t="s">
        <v>22</v>
      </c>
      <c r="I5679" s="1" t="s">
        <v>31</v>
      </c>
      <c r="J5679" s="1" t="s">
        <v>586</v>
      </c>
      <c r="K5679" s="1"/>
      <c r="L5679" s="1" t="s">
        <v>24</v>
      </c>
      <c r="M5679" s="3">
        <v>54999.98</v>
      </c>
      <c r="N5679" s="3">
        <v>23176.76</v>
      </c>
      <c r="O5679" s="1" t="s">
        <v>32</v>
      </c>
      <c r="P5679" s="1">
        <v>100</v>
      </c>
      <c r="Q5679" s="3">
        <v>23276.76</v>
      </c>
      <c r="R5679" s="1" t="str">
        <f t="shared" si="266"/>
        <v>2022-07</v>
      </c>
      <c r="S5679" s="1" t="str">
        <f t="shared" si="264"/>
        <v/>
      </c>
      <c r="T5679" s="3">
        <f t="shared" si="265"/>
        <v>100</v>
      </c>
    </row>
    <row r="5680" spans="1:20" x14ac:dyDescent="0.25">
      <c r="A5680" s="1" t="s">
        <v>7325</v>
      </c>
      <c r="B5680" s="1" t="s">
        <v>14766</v>
      </c>
      <c r="C5680" s="1" t="s">
        <v>14767</v>
      </c>
      <c r="D5680" s="1" t="s">
        <v>20</v>
      </c>
      <c r="E5680" s="1" t="s">
        <v>1819</v>
      </c>
      <c r="F5680" s="1">
        <v>0</v>
      </c>
      <c r="G5680" s="2">
        <v>42954</v>
      </c>
      <c r="H5680" s="1" t="s">
        <v>22</v>
      </c>
      <c r="I5680" s="1" t="s">
        <v>31</v>
      </c>
      <c r="J5680" s="2">
        <v>42924</v>
      </c>
      <c r="K5680" s="2">
        <v>44816</v>
      </c>
      <c r="L5680" s="1" t="s">
        <v>42</v>
      </c>
      <c r="M5680" s="3">
        <v>35974.85</v>
      </c>
      <c r="N5680" s="3">
        <v>25596.74</v>
      </c>
      <c r="O5680" s="1" t="s">
        <v>32</v>
      </c>
      <c r="P5680" s="1" t="s">
        <v>32</v>
      </c>
      <c r="Q5680" s="3">
        <v>25596.74</v>
      </c>
      <c r="R5680" s="1" t="str">
        <f t="shared" si="266"/>
        <v>2017-08</v>
      </c>
      <c r="S5680" s="1" t="str">
        <f t="shared" si="264"/>
        <v>2022-09</v>
      </c>
      <c r="T5680" s="3">
        <f t="shared" si="265"/>
        <v>0</v>
      </c>
    </row>
    <row r="5681" spans="1:20" x14ac:dyDescent="0.25">
      <c r="A5681" s="1" t="s">
        <v>14768</v>
      </c>
      <c r="B5681" s="1" t="s">
        <v>7843</v>
      </c>
      <c r="C5681" s="1" t="s">
        <v>14769</v>
      </c>
      <c r="D5681" s="1" t="s">
        <v>971</v>
      </c>
      <c r="E5681" s="1" t="s">
        <v>14770</v>
      </c>
      <c r="F5681" s="1">
        <v>0</v>
      </c>
      <c r="G5681" s="2">
        <v>44760</v>
      </c>
      <c r="H5681" s="1" t="s">
        <v>22</v>
      </c>
      <c r="I5681" s="1" t="s">
        <v>31</v>
      </c>
      <c r="J5681" s="1" t="s">
        <v>586</v>
      </c>
      <c r="K5681" s="1"/>
      <c r="L5681" s="1" t="s">
        <v>24</v>
      </c>
      <c r="M5681" s="3">
        <v>45880.85</v>
      </c>
      <c r="N5681" s="3">
        <v>18881.22</v>
      </c>
      <c r="O5681" s="1">
        <v>308.81</v>
      </c>
      <c r="P5681" s="1">
        <v>100</v>
      </c>
      <c r="Q5681" s="3">
        <v>19290.03</v>
      </c>
      <c r="R5681" s="1" t="str">
        <f t="shared" si="266"/>
        <v>2022-07</v>
      </c>
      <c r="S5681" s="1" t="str">
        <f t="shared" si="264"/>
        <v/>
      </c>
      <c r="T5681" s="3">
        <f t="shared" si="265"/>
        <v>408.81</v>
      </c>
    </row>
    <row r="5682" spans="1:20" x14ac:dyDescent="0.25">
      <c r="A5682" s="1" t="s">
        <v>14771</v>
      </c>
      <c r="B5682" s="1" t="s">
        <v>14772</v>
      </c>
      <c r="C5682" s="1" t="s">
        <v>14773</v>
      </c>
      <c r="D5682" s="1" t="s">
        <v>123</v>
      </c>
      <c r="E5682" s="1" t="s">
        <v>8860</v>
      </c>
      <c r="F5682" s="1">
        <v>0</v>
      </c>
      <c r="G5682" s="2">
        <v>44900</v>
      </c>
      <c r="H5682" s="1" t="s">
        <v>30</v>
      </c>
      <c r="I5682" s="1" t="s">
        <v>23</v>
      </c>
      <c r="J5682" s="2">
        <v>44693</v>
      </c>
      <c r="K5682" s="1"/>
      <c r="L5682" s="1" t="s">
        <v>24</v>
      </c>
      <c r="M5682" s="3">
        <v>49791.25</v>
      </c>
      <c r="N5682" s="3">
        <v>1859.3</v>
      </c>
      <c r="O5682" s="1" t="s">
        <v>32</v>
      </c>
      <c r="P5682" s="1" t="s">
        <v>32</v>
      </c>
      <c r="Q5682" s="3">
        <v>1859.3</v>
      </c>
      <c r="R5682" s="1" t="str">
        <f t="shared" si="266"/>
        <v>2022-12</v>
      </c>
      <c r="S5682" s="1" t="str">
        <f t="shared" si="264"/>
        <v/>
      </c>
      <c r="T5682" s="3">
        <f t="shared" si="265"/>
        <v>0</v>
      </c>
    </row>
    <row r="5683" spans="1:20" x14ac:dyDescent="0.25">
      <c r="A5683" s="1" t="s">
        <v>570</v>
      </c>
      <c r="B5683" s="1" t="s">
        <v>14772</v>
      </c>
      <c r="C5683" s="1" t="s">
        <v>14774</v>
      </c>
      <c r="D5683" s="1" t="s">
        <v>20</v>
      </c>
      <c r="E5683" s="1" t="s">
        <v>285</v>
      </c>
      <c r="F5683" s="1">
        <v>0</v>
      </c>
      <c r="G5683" s="2">
        <v>44620</v>
      </c>
      <c r="H5683" s="1" t="s">
        <v>22</v>
      </c>
      <c r="I5683" s="1" t="s">
        <v>31</v>
      </c>
      <c r="J5683" s="1" t="s">
        <v>219</v>
      </c>
      <c r="K5683" s="2">
        <v>44728</v>
      </c>
      <c r="L5683" s="1" t="s">
        <v>42</v>
      </c>
      <c r="M5683" s="3">
        <v>20800</v>
      </c>
      <c r="N5683" s="3">
        <v>1895</v>
      </c>
      <c r="O5683" s="1" t="s">
        <v>32</v>
      </c>
      <c r="P5683" s="1" t="s">
        <v>32</v>
      </c>
      <c r="Q5683" s="3">
        <v>1895</v>
      </c>
      <c r="R5683" s="1" t="str">
        <f t="shared" si="266"/>
        <v>2022-02</v>
      </c>
      <c r="S5683" s="1" t="str">
        <f t="shared" si="264"/>
        <v>2022-06</v>
      </c>
      <c r="T5683" s="3">
        <f t="shared" si="265"/>
        <v>0</v>
      </c>
    </row>
    <row r="5684" spans="1:20" x14ac:dyDescent="0.25">
      <c r="A5684" s="1" t="s">
        <v>849</v>
      </c>
      <c r="B5684" s="1" t="s">
        <v>14772</v>
      </c>
      <c r="C5684" s="1" t="s">
        <v>14775</v>
      </c>
      <c r="D5684" s="1" t="s">
        <v>20</v>
      </c>
      <c r="E5684" s="1" t="s">
        <v>35</v>
      </c>
      <c r="F5684" s="1">
        <v>0</v>
      </c>
      <c r="G5684" s="2">
        <v>43528</v>
      </c>
      <c r="H5684" s="1" t="s">
        <v>30</v>
      </c>
      <c r="I5684" s="1" t="s">
        <v>31</v>
      </c>
      <c r="J5684" s="2">
        <v>43558</v>
      </c>
      <c r="K5684" s="1"/>
      <c r="L5684" s="1" t="s">
        <v>24</v>
      </c>
      <c r="M5684" s="3">
        <v>33680.400000000001</v>
      </c>
      <c r="N5684" s="3">
        <v>33906.04</v>
      </c>
      <c r="O5684" s="3">
        <v>4269.7700000000004</v>
      </c>
      <c r="P5684" s="1">
        <v>125</v>
      </c>
      <c r="Q5684" s="3">
        <v>38300.81</v>
      </c>
      <c r="R5684" s="1" t="str">
        <f t="shared" si="266"/>
        <v>2019-03</v>
      </c>
      <c r="S5684" s="1" t="str">
        <f t="shared" si="264"/>
        <v/>
      </c>
      <c r="T5684" s="3">
        <f t="shared" si="265"/>
        <v>4394.7700000000004</v>
      </c>
    </row>
    <row r="5685" spans="1:20" x14ac:dyDescent="0.25">
      <c r="A5685" s="1" t="s">
        <v>3184</v>
      </c>
      <c r="B5685" s="1" t="s">
        <v>14776</v>
      </c>
      <c r="C5685" s="1" t="s">
        <v>14777</v>
      </c>
      <c r="D5685" s="1" t="s">
        <v>28</v>
      </c>
      <c r="E5685" s="1" t="s">
        <v>46</v>
      </c>
      <c r="F5685" s="1">
        <v>0</v>
      </c>
      <c r="G5685" s="2">
        <v>44704</v>
      </c>
      <c r="H5685" s="1" t="s">
        <v>22</v>
      </c>
      <c r="I5685" s="1" t="s">
        <v>31</v>
      </c>
      <c r="J5685" s="1" t="s">
        <v>47</v>
      </c>
      <c r="K5685" s="1"/>
      <c r="L5685" s="1" t="s">
        <v>24</v>
      </c>
      <c r="M5685" s="3">
        <v>52240.03</v>
      </c>
      <c r="N5685" s="3">
        <v>25399.119999999999</v>
      </c>
      <c r="O5685" s="3">
        <v>13447.11</v>
      </c>
      <c r="P5685" s="1">
        <v>225</v>
      </c>
      <c r="Q5685" s="3">
        <v>39071.230000000003</v>
      </c>
      <c r="R5685" s="1" t="str">
        <f t="shared" si="266"/>
        <v>2022-05</v>
      </c>
      <c r="S5685" s="1" t="str">
        <f t="shared" si="264"/>
        <v/>
      </c>
      <c r="T5685" s="3">
        <f t="shared" si="265"/>
        <v>13672.11</v>
      </c>
    </row>
    <row r="5686" spans="1:20" x14ac:dyDescent="0.25">
      <c r="A5686" s="1" t="s">
        <v>14778</v>
      </c>
      <c r="B5686" s="1" t="s">
        <v>14776</v>
      </c>
      <c r="C5686" s="1" t="s">
        <v>14779</v>
      </c>
      <c r="D5686" s="1" t="s">
        <v>20</v>
      </c>
      <c r="E5686" s="1" t="s">
        <v>264</v>
      </c>
      <c r="F5686" s="1">
        <v>0</v>
      </c>
      <c r="G5686" s="2">
        <v>42870</v>
      </c>
      <c r="H5686" s="1" t="s">
        <v>22</v>
      </c>
      <c r="I5686" s="1" t="s">
        <v>31</v>
      </c>
      <c r="J5686" s="1" t="s">
        <v>1776</v>
      </c>
      <c r="K5686" s="1"/>
      <c r="L5686" s="1" t="s">
        <v>24</v>
      </c>
      <c r="M5686" s="3">
        <v>31200</v>
      </c>
      <c r="N5686" s="3">
        <v>26780.400000000001</v>
      </c>
      <c r="O5686" s="3">
        <v>3882.87</v>
      </c>
      <c r="P5686" s="1">
        <v>125</v>
      </c>
      <c r="Q5686" s="3">
        <v>30788.27</v>
      </c>
      <c r="R5686" s="1" t="str">
        <f t="shared" si="266"/>
        <v>2017-05</v>
      </c>
      <c r="S5686" s="1" t="str">
        <f t="shared" si="264"/>
        <v/>
      </c>
      <c r="T5686" s="3">
        <f t="shared" si="265"/>
        <v>4007.87</v>
      </c>
    </row>
    <row r="5687" spans="1:20" x14ac:dyDescent="0.25">
      <c r="A5687" s="1" t="s">
        <v>6594</v>
      </c>
      <c r="B5687" s="1" t="s">
        <v>14780</v>
      </c>
      <c r="C5687" s="1" t="s">
        <v>14781</v>
      </c>
      <c r="D5687" s="1" t="s">
        <v>52</v>
      </c>
      <c r="E5687" s="1" t="s">
        <v>8831</v>
      </c>
      <c r="F5687" s="1">
        <v>0</v>
      </c>
      <c r="G5687" s="2">
        <v>34121</v>
      </c>
      <c r="H5687" s="1" t="s">
        <v>22</v>
      </c>
      <c r="I5687" s="1" t="s">
        <v>31</v>
      </c>
      <c r="J5687" s="2">
        <v>33975</v>
      </c>
      <c r="K5687" s="1"/>
      <c r="L5687" s="1" t="s">
        <v>24</v>
      </c>
      <c r="M5687" s="3">
        <v>43189.120000000003</v>
      </c>
      <c r="N5687" s="3">
        <v>42966.7</v>
      </c>
      <c r="O5687" s="1" t="s">
        <v>32</v>
      </c>
      <c r="P5687" s="1" t="s">
        <v>32</v>
      </c>
      <c r="Q5687" s="3">
        <v>42966.7</v>
      </c>
      <c r="R5687" s="1" t="str">
        <f t="shared" si="266"/>
        <v>1993-06</v>
      </c>
      <c r="S5687" s="1" t="str">
        <f t="shared" si="264"/>
        <v/>
      </c>
      <c r="T5687" s="3">
        <f t="shared" si="265"/>
        <v>0</v>
      </c>
    </row>
    <row r="5688" spans="1:20" x14ac:dyDescent="0.25">
      <c r="A5688" s="1" t="s">
        <v>14782</v>
      </c>
      <c r="B5688" s="1" t="s">
        <v>14783</v>
      </c>
      <c r="C5688" s="1" t="s">
        <v>14784</v>
      </c>
      <c r="D5688" s="1" t="s">
        <v>39</v>
      </c>
      <c r="E5688" s="1" t="s">
        <v>40</v>
      </c>
      <c r="F5688" s="1">
        <v>0</v>
      </c>
      <c r="G5688" s="2">
        <v>44657</v>
      </c>
      <c r="H5688" s="1" t="s">
        <v>30</v>
      </c>
      <c r="I5688" s="1" t="s">
        <v>31</v>
      </c>
      <c r="J5688" s="2">
        <v>37291</v>
      </c>
      <c r="K5688" s="2">
        <v>44881</v>
      </c>
      <c r="L5688" s="1" t="s">
        <v>42</v>
      </c>
      <c r="M5688" s="3">
        <v>29952</v>
      </c>
      <c r="N5688" s="3">
        <v>13713</v>
      </c>
      <c r="O5688" s="1" t="s">
        <v>32</v>
      </c>
      <c r="P5688" s="1" t="s">
        <v>32</v>
      </c>
      <c r="Q5688" s="3">
        <v>13713</v>
      </c>
      <c r="R5688" s="1" t="str">
        <f t="shared" si="266"/>
        <v>2022-04</v>
      </c>
      <c r="S5688" s="1" t="str">
        <f t="shared" si="264"/>
        <v>2022-11</v>
      </c>
      <c r="T5688" s="3">
        <f t="shared" si="265"/>
        <v>0</v>
      </c>
    </row>
    <row r="5689" spans="1:20" x14ac:dyDescent="0.25">
      <c r="A5689" s="1" t="s">
        <v>14785</v>
      </c>
      <c r="B5689" s="1" t="s">
        <v>14783</v>
      </c>
      <c r="C5689" s="1" t="s">
        <v>14786</v>
      </c>
      <c r="D5689" s="1" t="s">
        <v>39</v>
      </c>
      <c r="E5689" s="1" t="s">
        <v>40</v>
      </c>
      <c r="F5689" s="1">
        <v>0</v>
      </c>
      <c r="G5689" s="2">
        <v>44715</v>
      </c>
      <c r="H5689" s="1" t="s">
        <v>22</v>
      </c>
      <c r="I5689" s="1" t="s">
        <v>31</v>
      </c>
      <c r="J5689" s="2">
        <v>44626</v>
      </c>
      <c r="K5689" s="2">
        <v>44809</v>
      </c>
      <c r="L5689" s="1" t="s">
        <v>42</v>
      </c>
      <c r="M5689" s="3">
        <v>29952</v>
      </c>
      <c r="N5689" s="3">
        <v>2847</v>
      </c>
      <c r="O5689" s="1" t="s">
        <v>32</v>
      </c>
      <c r="P5689" s="1">
        <v>100</v>
      </c>
      <c r="Q5689" s="3">
        <v>2947</v>
      </c>
      <c r="R5689" s="1" t="str">
        <f t="shared" si="266"/>
        <v>2022-06</v>
      </c>
      <c r="S5689" s="1" t="str">
        <f t="shared" si="264"/>
        <v>2022-09</v>
      </c>
      <c r="T5689" s="3">
        <f t="shared" si="265"/>
        <v>100</v>
      </c>
    </row>
    <row r="5690" spans="1:20" x14ac:dyDescent="0.25">
      <c r="A5690" s="1" t="s">
        <v>10920</v>
      </c>
      <c r="B5690" s="1" t="s">
        <v>14787</v>
      </c>
      <c r="C5690" s="1" t="s">
        <v>14788</v>
      </c>
      <c r="D5690" s="1" t="s">
        <v>623</v>
      </c>
      <c r="E5690" s="1" t="s">
        <v>1531</v>
      </c>
      <c r="F5690" s="1">
        <v>0</v>
      </c>
      <c r="G5690" s="2">
        <v>44172</v>
      </c>
      <c r="H5690" s="1" t="s">
        <v>30</v>
      </c>
      <c r="I5690" s="1" t="s">
        <v>31</v>
      </c>
      <c r="J5690" s="2">
        <v>44024</v>
      </c>
      <c r="K5690" s="1"/>
      <c r="L5690" s="1" t="s">
        <v>24</v>
      </c>
      <c r="M5690" s="3">
        <v>76921.31</v>
      </c>
      <c r="N5690" s="3">
        <v>76921.06</v>
      </c>
      <c r="O5690" s="1">
        <v>517.74</v>
      </c>
      <c r="P5690" s="1" t="s">
        <v>32</v>
      </c>
      <c r="Q5690" s="3">
        <v>77438.8</v>
      </c>
      <c r="R5690" s="1" t="str">
        <f t="shared" si="266"/>
        <v>2020-12</v>
      </c>
      <c r="S5690" s="1" t="str">
        <f t="shared" si="264"/>
        <v/>
      </c>
      <c r="T5690" s="3">
        <f t="shared" si="265"/>
        <v>517.74</v>
      </c>
    </row>
    <row r="5691" spans="1:20" x14ac:dyDescent="0.25">
      <c r="A5691" s="1" t="s">
        <v>14789</v>
      </c>
      <c r="B5691" s="1" t="s">
        <v>14790</v>
      </c>
      <c r="C5691" s="1" t="s">
        <v>14791</v>
      </c>
      <c r="D5691" s="1" t="s">
        <v>20</v>
      </c>
      <c r="E5691" s="1" t="s">
        <v>576</v>
      </c>
      <c r="F5691" s="1">
        <v>0</v>
      </c>
      <c r="G5691" s="2">
        <v>43515</v>
      </c>
      <c r="H5691" s="1" t="s">
        <v>22</v>
      </c>
      <c r="I5691" s="1" t="s">
        <v>31</v>
      </c>
      <c r="J5691" s="1" t="s">
        <v>720</v>
      </c>
      <c r="K5691" s="2">
        <v>44742</v>
      </c>
      <c r="L5691" s="1" t="s">
        <v>42</v>
      </c>
      <c r="M5691" s="3">
        <v>35855.040000000001</v>
      </c>
      <c r="N5691" s="3">
        <v>19779.43</v>
      </c>
      <c r="O5691" s="3">
        <v>1826.05</v>
      </c>
      <c r="P5691" s="1" t="s">
        <v>32</v>
      </c>
      <c r="Q5691" s="3">
        <v>21605.48</v>
      </c>
      <c r="R5691" s="1" t="str">
        <f t="shared" si="266"/>
        <v>2019-02</v>
      </c>
      <c r="S5691" s="1" t="str">
        <f t="shared" si="264"/>
        <v>2022-06</v>
      </c>
      <c r="T5691" s="3">
        <f t="shared" si="265"/>
        <v>1826.05</v>
      </c>
    </row>
    <row r="5692" spans="1:20" x14ac:dyDescent="0.25">
      <c r="A5692" s="1" t="s">
        <v>14792</v>
      </c>
      <c r="B5692" s="1" t="s">
        <v>14793</v>
      </c>
      <c r="C5692" s="1" t="s">
        <v>14794</v>
      </c>
      <c r="D5692" s="1" t="s">
        <v>137</v>
      </c>
      <c r="E5692" s="1" t="s">
        <v>14795</v>
      </c>
      <c r="F5692" s="1">
        <v>0</v>
      </c>
      <c r="G5692" s="2">
        <v>43682</v>
      </c>
      <c r="H5692" s="1" t="s">
        <v>22</v>
      </c>
      <c r="I5692" s="1" t="s">
        <v>31</v>
      </c>
      <c r="J5692" s="2">
        <v>43593</v>
      </c>
      <c r="K5692" s="1"/>
      <c r="L5692" s="1" t="s">
        <v>24</v>
      </c>
      <c r="M5692" s="3">
        <v>72438.7</v>
      </c>
      <c r="N5692" s="3">
        <v>73688.61</v>
      </c>
      <c r="O5692" s="1">
        <v>487.57</v>
      </c>
      <c r="P5692" s="1" t="s">
        <v>32</v>
      </c>
      <c r="Q5692" s="3">
        <v>74176.179999999993</v>
      </c>
      <c r="R5692" s="1" t="str">
        <f t="shared" si="266"/>
        <v>2019-08</v>
      </c>
      <c r="S5692" s="1" t="str">
        <f t="shared" si="264"/>
        <v/>
      </c>
      <c r="T5692" s="3">
        <f t="shared" si="265"/>
        <v>487.57</v>
      </c>
    </row>
    <row r="5693" spans="1:20" x14ac:dyDescent="0.25">
      <c r="A5693" s="1" t="s">
        <v>14796</v>
      </c>
      <c r="B5693" s="1" t="s">
        <v>14797</v>
      </c>
      <c r="C5693" s="1" t="s">
        <v>14798</v>
      </c>
      <c r="D5693" s="1" t="s">
        <v>137</v>
      </c>
      <c r="E5693" s="1" t="s">
        <v>14799</v>
      </c>
      <c r="F5693" s="1">
        <v>0</v>
      </c>
      <c r="G5693" s="2">
        <v>38579</v>
      </c>
      <c r="H5693" s="1" t="s">
        <v>22</v>
      </c>
      <c r="I5693" s="1" t="s">
        <v>31</v>
      </c>
      <c r="J5693" s="1" t="s">
        <v>14800</v>
      </c>
      <c r="K5693" s="1"/>
      <c r="L5693" s="1" t="s">
        <v>24</v>
      </c>
      <c r="M5693" s="3">
        <v>52217.57</v>
      </c>
      <c r="N5693" s="3">
        <v>48590.37</v>
      </c>
      <c r="O5693" s="1">
        <v>351.46</v>
      </c>
      <c r="P5693" s="1" t="s">
        <v>32</v>
      </c>
      <c r="Q5693" s="3">
        <v>48941.83</v>
      </c>
      <c r="R5693" s="1" t="str">
        <f t="shared" si="266"/>
        <v>2005-08</v>
      </c>
      <c r="S5693" s="1" t="str">
        <f t="shared" si="264"/>
        <v/>
      </c>
      <c r="T5693" s="3">
        <f t="shared" si="265"/>
        <v>351.46</v>
      </c>
    </row>
    <row r="5694" spans="1:20" x14ac:dyDescent="0.25">
      <c r="A5694" s="1" t="s">
        <v>14801</v>
      </c>
      <c r="B5694" s="1" t="s">
        <v>14802</v>
      </c>
      <c r="C5694" s="1" t="s">
        <v>14803</v>
      </c>
      <c r="D5694" s="1" t="s">
        <v>20</v>
      </c>
      <c r="E5694" s="1" t="s">
        <v>222</v>
      </c>
      <c r="F5694" s="1">
        <v>0</v>
      </c>
      <c r="G5694" s="2">
        <v>35772</v>
      </c>
      <c r="H5694" s="1" t="s">
        <v>22</v>
      </c>
      <c r="I5694" s="1" t="s">
        <v>31</v>
      </c>
      <c r="J5694" s="1" t="s">
        <v>14804</v>
      </c>
      <c r="K5694" s="2">
        <v>44667</v>
      </c>
      <c r="L5694" s="1" t="s">
        <v>42</v>
      </c>
      <c r="M5694" s="3">
        <v>40761.760000000002</v>
      </c>
      <c r="N5694" s="3">
        <v>15690.94</v>
      </c>
      <c r="O5694" s="1">
        <v>293.08</v>
      </c>
      <c r="P5694" s="1" t="s">
        <v>32</v>
      </c>
      <c r="Q5694" s="3">
        <v>15984.02</v>
      </c>
      <c r="R5694" s="1" t="str">
        <f t="shared" si="266"/>
        <v>1997-12</v>
      </c>
      <c r="S5694" s="1" t="str">
        <f t="shared" si="264"/>
        <v>2022-04</v>
      </c>
      <c r="T5694" s="3">
        <f t="shared" si="265"/>
        <v>293.08</v>
      </c>
    </row>
    <row r="5695" spans="1:20" x14ac:dyDescent="0.25">
      <c r="A5695" s="1" t="s">
        <v>9117</v>
      </c>
      <c r="B5695" s="1" t="s">
        <v>14805</v>
      </c>
      <c r="C5695" s="1" t="s">
        <v>14806</v>
      </c>
      <c r="D5695" s="1" t="s">
        <v>123</v>
      </c>
      <c r="E5695" s="1" t="s">
        <v>194</v>
      </c>
      <c r="F5695" s="1">
        <v>0</v>
      </c>
      <c r="G5695" s="2">
        <v>40083</v>
      </c>
      <c r="H5695" s="1" t="s">
        <v>30</v>
      </c>
      <c r="I5695" s="1" t="s">
        <v>31</v>
      </c>
      <c r="J5695" s="2">
        <v>39540</v>
      </c>
      <c r="K5695" s="1"/>
      <c r="L5695" s="1" t="s">
        <v>24</v>
      </c>
      <c r="M5695" s="3">
        <v>77110.8</v>
      </c>
      <c r="N5695" s="3">
        <v>72757.210000000006</v>
      </c>
      <c r="O5695" s="1">
        <v>95.83</v>
      </c>
      <c r="P5695" s="1">
        <v>125</v>
      </c>
      <c r="Q5695" s="3">
        <v>72978.039999999994</v>
      </c>
      <c r="R5695" s="1" t="str">
        <f t="shared" si="266"/>
        <v>2009-09</v>
      </c>
      <c r="S5695" s="1" t="str">
        <f t="shared" si="264"/>
        <v/>
      </c>
      <c r="T5695" s="3">
        <f t="shared" si="265"/>
        <v>220.82999999999998</v>
      </c>
    </row>
    <row r="5696" spans="1:20" x14ac:dyDescent="0.25">
      <c r="A5696" s="1" t="s">
        <v>14807</v>
      </c>
      <c r="B5696" s="1" t="s">
        <v>14808</v>
      </c>
      <c r="C5696" s="1" t="s">
        <v>14809</v>
      </c>
      <c r="D5696" s="1" t="s">
        <v>20</v>
      </c>
      <c r="E5696" s="1" t="s">
        <v>4603</v>
      </c>
      <c r="F5696" s="1">
        <v>0</v>
      </c>
      <c r="G5696" s="2">
        <v>38936</v>
      </c>
      <c r="H5696" s="1" t="s">
        <v>30</v>
      </c>
      <c r="I5696" s="1" t="s">
        <v>31</v>
      </c>
      <c r="J5696" s="2">
        <v>38906</v>
      </c>
      <c r="K5696" s="1"/>
      <c r="L5696" s="1" t="s">
        <v>24</v>
      </c>
      <c r="M5696" s="3">
        <v>65246.06</v>
      </c>
      <c r="N5696" s="3">
        <v>65246.97</v>
      </c>
      <c r="O5696" s="1" t="s">
        <v>32</v>
      </c>
      <c r="P5696" s="1">
        <v>125</v>
      </c>
      <c r="Q5696" s="3">
        <v>65371.97</v>
      </c>
      <c r="R5696" s="1" t="str">
        <f t="shared" si="266"/>
        <v>2006-08</v>
      </c>
      <c r="S5696" s="1" t="str">
        <f t="shared" si="264"/>
        <v/>
      </c>
      <c r="T5696" s="3">
        <f t="shared" si="265"/>
        <v>125</v>
      </c>
    </row>
    <row r="5697" spans="1:20" x14ac:dyDescent="0.25">
      <c r="A5697" s="1" t="s">
        <v>14810</v>
      </c>
      <c r="B5697" s="1" t="s">
        <v>14078</v>
      </c>
      <c r="C5697" s="1" t="s">
        <v>14811</v>
      </c>
      <c r="D5697" s="1" t="s">
        <v>70</v>
      </c>
      <c r="E5697" s="1" t="s">
        <v>605</v>
      </c>
      <c r="F5697" s="1">
        <v>0</v>
      </c>
      <c r="G5697" s="2">
        <v>42317</v>
      </c>
      <c r="H5697" s="1" t="s">
        <v>22</v>
      </c>
      <c r="I5697" s="1" t="s">
        <v>31</v>
      </c>
      <c r="J5697" s="2">
        <v>42258</v>
      </c>
      <c r="K5697" s="1"/>
      <c r="L5697" s="1" t="s">
        <v>24</v>
      </c>
      <c r="M5697" s="3">
        <v>41414.879999999997</v>
      </c>
      <c r="N5697" s="3">
        <v>41799.949999999997</v>
      </c>
      <c r="O5697" s="3">
        <v>24123.7</v>
      </c>
      <c r="P5697" s="1">
        <v>225</v>
      </c>
      <c r="Q5697" s="3">
        <v>66148.649999999994</v>
      </c>
      <c r="R5697" s="1" t="str">
        <f t="shared" si="266"/>
        <v>2015-11</v>
      </c>
      <c r="S5697" s="1" t="str">
        <f t="shared" si="264"/>
        <v/>
      </c>
      <c r="T5697" s="3">
        <f t="shared" si="265"/>
        <v>24348.7</v>
      </c>
    </row>
    <row r="5698" spans="1:20" x14ac:dyDescent="0.25">
      <c r="A5698" s="1" t="s">
        <v>4034</v>
      </c>
      <c r="B5698" s="1" t="s">
        <v>14812</v>
      </c>
      <c r="C5698" s="1" t="s">
        <v>14813</v>
      </c>
      <c r="D5698" s="1" t="s">
        <v>28</v>
      </c>
      <c r="E5698" s="1" t="s">
        <v>46</v>
      </c>
      <c r="F5698" s="1">
        <v>0</v>
      </c>
      <c r="G5698" s="2">
        <v>31230</v>
      </c>
      <c r="H5698" s="1" t="s">
        <v>30</v>
      </c>
      <c r="I5698" s="1" t="s">
        <v>31</v>
      </c>
      <c r="J5698" s="2">
        <v>31085</v>
      </c>
      <c r="K5698" s="2">
        <v>44750</v>
      </c>
      <c r="L5698" s="1" t="s">
        <v>42</v>
      </c>
      <c r="M5698" s="3">
        <v>55674.11</v>
      </c>
      <c r="N5698" s="3">
        <v>28617.9</v>
      </c>
      <c r="O5698" s="3">
        <v>15860.04</v>
      </c>
      <c r="P5698" s="1" t="s">
        <v>32</v>
      </c>
      <c r="Q5698" s="3">
        <v>44477.94</v>
      </c>
      <c r="R5698" s="1" t="str">
        <f t="shared" si="266"/>
        <v>1985-07</v>
      </c>
      <c r="S5698" s="1" t="str">
        <f t="shared" ref="S5698:S5761" si="267">IF(OR(ISBLANK(K5698), K5698=0), "", TEXT(K5698, "yyyy-mm"))</f>
        <v>2022-07</v>
      </c>
      <c r="T5698" s="3">
        <f t="shared" ref="T5698:T5761" si="268">IFERROR(VALUE(SUBSTITUTE(O5698, ",", "")), 0) + IFERROR(VALUE(SUBSTITUTE(P5698, ",", "")), 0)</f>
        <v>15860.04</v>
      </c>
    </row>
    <row r="5699" spans="1:20" x14ac:dyDescent="0.25">
      <c r="A5699" s="1" t="s">
        <v>458</v>
      </c>
      <c r="B5699" s="1" t="s">
        <v>14814</v>
      </c>
      <c r="C5699" s="1" t="s">
        <v>14815</v>
      </c>
      <c r="D5699" s="1" t="s">
        <v>28</v>
      </c>
      <c r="E5699" s="1" t="s">
        <v>46</v>
      </c>
      <c r="F5699" s="1">
        <v>0</v>
      </c>
      <c r="G5699" s="2">
        <v>43472</v>
      </c>
      <c r="H5699" s="1" t="s">
        <v>30</v>
      </c>
      <c r="I5699" s="1" t="s">
        <v>31</v>
      </c>
      <c r="J5699" s="2">
        <v>43647</v>
      </c>
      <c r="K5699" s="1"/>
      <c r="L5699" s="1" t="s">
        <v>24</v>
      </c>
      <c r="M5699" s="3">
        <v>52748.800000000003</v>
      </c>
      <c r="N5699" s="3">
        <v>42032.25</v>
      </c>
      <c r="O5699" s="3">
        <v>35083.39</v>
      </c>
      <c r="P5699" s="1">
        <v>125</v>
      </c>
      <c r="Q5699" s="3">
        <v>77240.639999999999</v>
      </c>
      <c r="R5699" s="1" t="str">
        <f t="shared" ref="R5699:R5762" si="269">TEXT(G5699, "yyyy-mm")</f>
        <v>2019-01</v>
      </c>
      <c r="S5699" s="1" t="str">
        <f t="shared" si="267"/>
        <v/>
      </c>
      <c r="T5699" s="3">
        <f t="shared" si="268"/>
        <v>35208.39</v>
      </c>
    </row>
    <row r="5700" spans="1:20" x14ac:dyDescent="0.25">
      <c r="A5700" s="1" t="s">
        <v>14816</v>
      </c>
      <c r="B5700" s="1" t="s">
        <v>14817</v>
      </c>
      <c r="C5700" s="1" t="s">
        <v>14818</v>
      </c>
      <c r="D5700" s="1" t="s">
        <v>82</v>
      </c>
      <c r="E5700" s="1" t="s">
        <v>6118</v>
      </c>
      <c r="F5700" s="1">
        <v>0</v>
      </c>
      <c r="G5700" s="2">
        <v>37816</v>
      </c>
      <c r="H5700" s="1" t="s">
        <v>22</v>
      </c>
      <c r="I5700" s="1" t="s">
        <v>31</v>
      </c>
      <c r="J5700" s="1" t="s">
        <v>14819</v>
      </c>
      <c r="K5700" s="1"/>
      <c r="L5700" s="1" t="s">
        <v>24</v>
      </c>
      <c r="M5700" s="3">
        <v>93002.21</v>
      </c>
      <c r="N5700" s="3">
        <v>93002</v>
      </c>
      <c r="O5700" s="1">
        <v>89.43</v>
      </c>
      <c r="P5700" s="1" t="s">
        <v>32</v>
      </c>
      <c r="Q5700" s="3">
        <v>93091.43</v>
      </c>
      <c r="R5700" s="1" t="str">
        <f t="shared" si="269"/>
        <v>2003-07</v>
      </c>
      <c r="S5700" s="1" t="str">
        <f t="shared" si="267"/>
        <v/>
      </c>
      <c r="T5700" s="3">
        <f t="shared" si="268"/>
        <v>89.43</v>
      </c>
    </row>
    <row r="5701" spans="1:20" x14ac:dyDescent="0.25">
      <c r="A5701" s="1" t="s">
        <v>14820</v>
      </c>
      <c r="B5701" s="1" t="s">
        <v>14821</v>
      </c>
      <c r="C5701" s="1" t="s">
        <v>14822</v>
      </c>
      <c r="D5701" s="1" t="s">
        <v>39</v>
      </c>
      <c r="E5701" s="1" t="s">
        <v>40</v>
      </c>
      <c r="F5701" s="1">
        <v>0</v>
      </c>
      <c r="G5701" s="2">
        <v>44883</v>
      </c>
      <c r="H5701" s="1" t="s">
        <v>22</v>
      </c>
      <c r="I5701" s="1" t="s">
        <v>31</v>
      </c>
      <c r="J5701" s="1" t="s">
        <v>93</v>
      </c>
      <c r="K5701" s="1"/>
      <c r="L5701" s="1" t="s">
        <v>24</v>
      </c>
      <c r="M5701" s="3">
        <v>29952</v>
      </c>
      <c r="N5701" s="3">
        <v>3942</v>
      </c>
      <c r="O5701" s="1" t="s">
        <v>32</v>
      </c>
      <c r="P5701" s="1">
        <v>100</v>
      </c>
      <c r="Q5701" s="3">
        <v>4042</v>
      </c>
      <c r="R5701" s="1" t="str">
        <f t="shared" si="269"/>
        <v>2022-11</v>
      </c>
      <c r="S5701" s="1" t="str">
        <f t="shared" si="267"/>
        <v/>
      </c>
      <c r="T5701" s="3">
        <f t="shared" si="268"/>
        <v>100</v>
      </c>
    </row>
    <row r="5702" spans="1:20" x14ac:dyDescent="0.25">
      <c r="A5702" s="1" t="s">
        <v>1265</v>
      </c>
      <c r="B5702" s="1" t="s">
        <v>14823</v>
      </c>
      <c r="C5702" s="1" t="s">
        <v>14824</v>
      </c>
      <c r="D5702" s="1" t="s">
        <v>39</v>
      </c>
      <c r="E5702" s="1" t="s">
        <v>66</v>
      </c>
      <c r="F5702" s="1">
        <v>0</v>
      </c>
      <c r="G5702" s="2">
        <v>44543</v>
      </c>
      <c r="H5702" s="1" t="s">
        <v>30</v>
      </c>
      <c r="I5702" s="1" t="s">
        <v>31</v>
      </c>
      <c r="J5702" s="1" t="s">
        <v>4389</v>
      </c>
      <c r="K5702" s="1"/>
      <c r="L5702" s="1" t="s">
        <v>24</v>
      </c>
      <c r="M5702" s="3">
        <v>43160.42</v>
      </c>
      <c r="N5702" s="3">
        <v>43439.47</v>
      </c>
      <c r="O5702" s="3">
        <v>2754.53</v>
      </c>
      <c r="P5702" s="1">
        <v>225</v>
      </c>
      <c r="Q5702" s="3">
        <v>46419</v>
      </c>
      <c r="R5702" s="1" t="str">
        <f t="shared" si="269"/>
        <v>2021-12</v>
      </c>
      <c r="S5702" s="1" t="str">
        <f t="shared" si="267"/>
        <v/>
      </c>
      <c r="T5702" s="3">
        <f t="shared" si="268"/>
        <v>2979.53</v>
      </c>
    </row>
    <row r="5703" spans="1:20" x14ac:dyDescent="0.25">
      <c r="A5703" s="1" t="s">
        <v>14825</v>
      </c>
      <c r="B5703" s="1" t="s">
        <v>14826</v>
      </c>
      <c r="C5703" s="1" t="s">
        <v>14827</v>
      </c>
      <c r="D5703" s="1" t="s">
        <v>113</v>
      </c>
      <c r="E5703" s="1" t="s">
        <v>433</v>
      </c>
      <c r="F5703" s="1">
        <v>0</v>
      </c>
      <c r="G5703" s="2">
        <v>44767</v>
      </c>
      <c r="H5703" s="1" t="s">
        <v>30</v>
      </c>
      <c r="I5703" s="1" t="s">
        <v>31</v>
      </c>
      <c r="J5703" s="1" t="s">
        <v>2262</v>
      </c>
      <c r="K5703" s="2">
        <v>44896</v>
      </c>
      <c r="L5703" s="1" t="s">
        <v>42</v>
      </c>
      <c r="M5703" s="3">
        <v>54293.41</v>
      </c>
      <c r="N5703" s="3">
        <v>18793.8</v>
      </c>
      <c r="O5703" s="1">
        <v>861.38</v>
      </c>
      <c r="P5703" s="1">
        <v>100</v>
      </c>
      <c r="Q5703" s="3">
        <v>19755.18</v>
      </c>
      <c r="R5703" s="1" t="str">
        <f t="shared" si="269"/>
        <v>2022-07</v>
      </c>
      <c r="S5703" s="1" t="str">
        <f t="shared" si="267"/>
        <v>2022-12</v>
      </c>
      <c r="T5703" s="3">
        <f t="shared" si="268"/>
        <v>961.38</v>
      </c>
    </row>
    <row r="5704" spans="1:20" x14ac:dyDescent="0.25">
      <c r="A5704" s="1" t="s">
        <v>14828</v>
      </c>
      <c r="B5704" s="1" t="s">
        <v>14829</v>
      </c>
      <c r="C5704" s="1" t="s">
        <v>14830</v>
      </c>
      <c r="D5704" s="1" t="s">
        <v>123</v>
      </c>
      <c r="E5704" s="1" t="s">
        <v>454</v>
      </c>
      <c r="F5704" s="1">
        <v>0</v>
      </c>
      <c r="G5704" s="2">
        <v>42113</v>
      </c>
      <c r="H5704" s="1" t="s">
        <v>22</v>
      </c>
      <c r="I5704" s="1" t="s">
        <v>31</v>
      </c>
      <c r="J5704" s="1" t="s">
        <v>2804</v>
      </c>
      <c r="K5704" s="1"/>
      <c r="L5704" s="1" t="s">
        <v>24</v>
      </c>
      <c r="M5704" s="3">
        <v>88288.51</v>
      </c>
      <c r="N5704" s="3">
        <v>92838.61</v>
      </c>
      <c r="O5704" s="3">
        <v>6315.33</v>
      </c>
      <c r="P5704" s="1">
        <v>125</v>
      </c>
      <c r="Q5704" s="3">
        <v>99278.94</v>
      </c>
      <c r="R5704" s="1" t="str">
        <f t="shared" si="269"/>
        <v>2015-04</v>
      </c>
      <c r="S5704" s="1" t="str">
        <f t="shared" si="267"/>
        <v/>
      </c>
      <c r="T5704" s="3">
        <f t="shared" si="268"/>
        <v>6440.33</v>
      </c>
    </row>
    <row r="5705" spans="1:20" x14ac:dyDescent="0.25">
      <c r="A5705" s="1" t="s">
        <v>14831</v>
      </c>
      <c r="B5705" s="1" t="s">
        <v>14829</v>
      </c>
      <c r="C5705" s="1" t="s">
        <v>14832</v>
      </c>
      <c r="D5705" s="1" t="s">
        <v>123</v>
      </c>
      <c r="E5705" s="1" t="s">
        <v>194</v>
      </c>
      <c r="F5705" s="1">
        <v>0</v>
      </c>
      <c r="G5705" s="2">
        <v>42561</v>
      </c>
      <c r="H5705" s="1" t="s">
        <v>30</v>
      </c>
      <c r="I5705" s="1" t="s">
        <v>31</v>
      </c>
      <c r="J5705" s="1" t="s">
        <v>2522</v>
      </c>
      <c r="K5705" s="1"/>
      <c r="L5705" s="1" t="s">
        <v>24</v>
      </c>
      <c r="M5705" s="3">
        <v>75813.710000000006</v>
      </c>
      <c r="N5705" s="3">
        <v>66481.289999999994</v>
      </c>
      <c r="O5705" s="3">
        <v>8203.86</v>
      </c>
      <c r="P5705" s="1">
        <v>125</v>
      </c>
      <c r="Q5705" s="3">
        <v>74810.149999999994</v>
      </c>
      <c r="R5705" s="1" t="str">
        <f t="shared" si="269"/>
        <v>2016-07</v>
      </c>
      <c r="S5705" s="1" t="str">
        <f t="shared" si="267"/>
        <v/>
      </c>
      <c r="T5705" s="3">
        <f t="shared" si="268"/>
        <v>8328.86</v>
      </c>
    </row>
    <row r="5706" spans="1:20" x14ac:dyDescent="0.25">
      <c r="A5706" s="1" t="s">
        <v>14833</v>
      </c>
      <c r="B5706" s="1" t="s">
        <v>14829</v>
      </c>
      <c r="C5706" s="1" t="s">
        <v>14834</v>
      </c>
      <c r="D5706" s="1" t="s">
        <v>39</v>
      </c>
      <c r="E5706" s="1" t="s">
        <v>66</v>
      </c>
      <c r="F5706" s="1">
        <v>0</v>
      </c>
      <c r="G5706" s="2">
        <v>40749</v>
      </c>
      <c r="H5706" s="1" t="s">
        <v>30</v>
      </c>
      <c r="I5706" s="1" t="s">
        <v>31</v>
      </c>
      <c r="J5706" s="1" t="s">
        <v>14835</v>
      </c>
      <c r="K5706" s="1"/>
      <c r="L5706" s="1" t="s">
        <v>24</v>
      </c>
      <c r="M5706" s="3">
        <v>43160.42</v>
      </c>
      <c r="N5706" s="3">
        <v>48289.99</v>
      </c>
      <c r="O5706" s="3">
        <v>8204.98</v>
      </c>
      <c r="P5706" s="1" t="s">
        <v>32</v>
      </c>
      <c r="Q5706" s="3">
        <v>56494.97</v>
      </c>
      <c r="R5706" s="1" t="str">
        <f t="shared" si="269"/>
        <v>2011-07</v>
      </c>
      <c r="S5706" s="1" t="str">
        <f t="shared" si="267"/>
        <v/>
      </c>
      <c r="T5706" s="3">
        <f t="shared" si="268"/>
        <v>8204.98</v>
      </c>
    </row>
    <row r="5707" spans="1:20" x14ac:dyDescent="0.25">
      <c r="A5707" s="1" t="s">
        <v>14836</v>
      </c>
      <c r="B5707" s="1" t="s">
        <v>14837</v>
      </c>
      <c r="C5707" s="1" t="s">
        <v>14838</v>
      </c>
      <c r="D5707" s="1" t="s">
        <v>284</v>
      </c>
      <c r="E5707" s="1" t="s">
        <v>1735</v>
      </c>
      <c r="F5707" s="1">
        <v>0</v>
      </c>
      <c r="G5707" s="2">
        <v>31433</v>
      </c>
      <c r="H5707" s="1" t="s">
        <v>22</v>
      </c>
      <c r="I5707" s="1" t="s">
        <v>31</v>
      </c>
      <c r="J5707" s="1" t="s">
        <v>14839</v>
      </c>
      <c r="K5707" s="1"/>
      <c r="L5707" s="1" t="s">
        <v>24</v>
      </c>
      <c r="M5707" s="3">
        <v>97829.47</v>
      </c>
      <c r="N5707" s="3">
        <v>97756.36</v>
      </c>
      <c r="O5707" s="1" t="s">
        <v>32</v>
      </c>
      <c r="P5707" s="3">
        <v>5016.47</v>
      </c>
      <c r="Q5707" s="3">
        <v>102772.83</v>
      </c>
      <c r="R5707" s="1" t="str">
        <f t="shared" si="269"/>
        <v>1986-01</v>
      </c>
      <c r="S5707" s="1" t="str">
        <f t="shared" si="267"/>
        <v/>
      </c>
      <c r="T5707" s="3">
        <f t="shared" si="268"/>
        <v>5016.47</v>
      </c>
    </row>
    <row r="5708" spans="1:20" x14ac:dyDescent="0.25">
      <c r="A5708" s="1" t="s">
        <v>14840</v>
      </c>
      <c r="B5708" s="1" t="s">
        <v>14841</v>
      </c>
      <c r="C5708" s="1" t="s">
        <v>14842</v>
      </c>
      <c r="D5708" s="1" t="s">
        <v>70</v>
      </c>
      <c r="E5708" s="1" t="s">
        <v>14843</v>
      </c>
      <c r="F5708" s="1">
        <v>0</v>
      </c>
      <c r="G5708" s="2">
        <v>41386</v>
      </c>
      <c r="H5708" s="1" t="s">
        <v>22</v>
      </c>
      <c r="I5708" s="1" t="s">
        <v>23</v>
      </c>
      <c r="J5708" s="1" t="s">
        <v>3051</v>
      </c>
      <c r="K5708" s="1"/>
      <c r="L5708" s="1" t="s">
        <v>24</v>
      </c>
      <c r="M5708" s="3">
        <v>69889.25</v>
      </c>
      <c r="N5708" s="3">
        <v>69888</v>
      </c>
      <c r="O5708" s="1">
        <v>940.82</v>
      </c>
      <c r="P5708" s="1" t="s">
        <v>32</v>
      </c>
      <c r="Q5708" s="3">
        <v>70828.820000000007</v>
      </c>
      <c r="R5708" s="1" t="str">
        <f t="shared" si="269"/>
        <v>2013-04</v>
      </c>
      <c r="S5708" s="1" t="str">
        <f t="shared" si="267"/>
        <v/>
      </c>
      <c r="T5708" s="3">
        <f t="shared" si="268"/>
        <v>940.82</v>
      </c>
    </row>
    <row r="5709" spans="1:20" x14ac:dyDescent="0.25">
      <c r="A5709" s="1" t="s">
        <v>14657</v>
      </c>
      <c r="B5709" s="1" t="s">
        <v>14844</v>
      </c>
      <c r="C5709" s="1" t="s">
        <v>14845</v>
      </c>
      <c r="D5709" s="1" t="s">
        <v>28</v>
      </c>
      <c r="E5709" s="1" t="s">
        <v>46</v>
      </c>
      <c r="F5709" s="1">
        <v>0</v>
      </c>
      <c r="G5709" s="2">
        <v>38525</v>
      </c>
      <c r="H5709" s="1" t="s">
        <v>30</v>
      </c>
      <c r="I5709" s="1" t="s">
        <v>31</v>
      </c>
      <c r="J5709" s="1" t="s">
        <v>4267</v>
      </c>
      <c r="K5709" s="1"/>
      <c r="L5709" s="1" t="s">
        <v>24</v>
      </c>
      <c r="M5709" s="3">
        <v>55575.519999999997</v>
      </c>
      <c r="N5709" s="3">
        <v>46070.45</v>
      </c>
      <c r="O5709" s="3">
        <v>32693.200000000001</v>
      </c>
      <c r="P5709" s="1">
        <v>125</v>
      </c>
      <c r="Q5709" s="3">
        <v>78888.649999999994</v>
      </c>
      <c r="R5709" s="1" t="str">
        <f t="shared" si="269"/>
        <v>2005-06</v>
      </c>
      <c r="S5709" s="1" t="str">
        <f t="shared" si="267"/>
        <v/>
      </c>
      <c r="T5709" s="3">
        <f t="shared" si="268"/>
        <v>32818.199999999997</v>
      </c>
    </row>
    <row r="5710" spans="1:20" x14ac:dyDescent="0.25">
      <c r="A5710" s="1" t="s">
        <v>14846</v>
      </c>
      <c r="B5710" s="1" t="s">
        <v>14847</v>
      </c>
      <c r="C5710" s="1" t="s">
        <v>14848</v>
      </c>
      <c r="D5710" s="1" t="s">
        <v>70</v>
      </c>
      <c r="E5710" s="1" t="s">
        <v>605</v>
      </c>
      <c r="F5710" s="1">
        <v>0</v>
      </c>
      <c r="G5710" s="2">
        <v>42898</v>
      </c>
      <c r="H5710" s="1" t="s">
        <v>22</v>
      </c>
      <c r="I5710" s="1" t="s">
        <v>23</v>
      </c>
      <c r="J5710" s="2">
        <v>43075</v>
      </c>
      <c r="K5710" s="1"/>
      <c r="L5710" s="1" t="s">
        <v>24</v>
      </c>
      <c r="M5710" s="3">
        <v>41414.879999999997</v>
      </c>
      <c r="N5710" s="3">
        <v>42022.39</v>
      </c>
      <c r="O5710" s="3">
        <v>10272.5</v>
      </c>
      <c r="P5710" s="1" t="s">
        <v>32</v>
      </c>
      <c r="Q5710" s="3">
        <v>52294.89</v>
      </c>
      <c r="R5710" s="1" t="str">
        <f t="shared" si="269"/>
        <v>2017-06</v>
      </c>
      <c r="S5710" s="1" t="str">
        <f t="shared" si="267"/>
        <v/>
      </c>
      <c r="T5710" s="3">
        <f t="shared" si="268"/>
        <v>10272.5</v>
      </c>
    </row>
    <row r="5711" spans="1:20" x14ac:dyDescent="0.25">
      <c r="A5711" s="1" t="s">
        <v>1650</v>
      </c>
      <c r="B5711" s="1" t="s">
        <v>14849</v>
      </c>
      <c r="C5711" s="1" t="s">
        <v>14850</v>
      </c>
      <c r="D5711" s="1" t="s">
        <v>39</v>
      </c>
      <c r="E5711" s="1" t="s">
        <v>40</v>
      </c>
      <c r="F5711" s="1">
        <v>0</v>
      </c>
      <c r="G5711" s="2">
        <v>43552</v>
      </c>
      <c r="H5711" s="1" t="s">
        <v>22</v>
      </c>
      <c r="I5711" s="1" t="s">
        <v>31</v>
      </c>
      <c r="J5711" s="1" t="s">
        <v>14851</v>
      </c>
      <c r="K5711" s="1"/>
      <c r="L5711" s="1" t="s">
        <v>24</v>
      </c>
      <c r="M5711" s="3">
        <v>29952</v>
      </c>
      <c r="N5711" s="1">
        <v>450</v>
      </c>
      <c r="O5711" s="1" t="s">
        <v>32</v>
      </c>
      <c r="P5711" s="1" t="s">
        <v>32</v>
      </c>
      <c r="Q5711" s="1">
        <v>450</v>
      </c>
      <c r="R5711" s="1" t="str">
        <f t="shared" si="269"/>
        <v>2019-03</v>
      </c>
      <c r="S5711" s="1" t="str">
        <f t="shared" si="267"/>
        <v/>
      </c>
      <c r="T5711" s="3">
        <f t="shared" si="268"/>
        <v>0</v>
      </c>
    </row>
    <row r="5712" spans="1:20" x14ac:dyDescent="0.25">
      <c r="A5712" s="1" t="s">
        <v>14852</v>
      </c>
      <c r="B5712" s="1" t="s">
        <v>14853</v>
      </c>
      <c r="C5712" s="1" t="s">
        <v>14854</v>
      </c>
      <c r="D5712" s="1" t="s">
        <v>82</v>
      </c>
      <c r="E5712" s="1" t="s">
        <v>776</v>
      </c>
      <c r="F5712" s="1">
        <v>0</v>
      </c>
      <c r="G5712" s="2">
        <v>44515</v>
      </c>
      <c r="H5712" s="1" t="s">
        <v>30</v>
      </c>
      <c r="I5712" s="1" t="s">
        <v>31</v>
      </c>
      <c r="J5712" s="1" t="s">
        <v>9388</v>
      </c>
      <c r="K5712" s="1"/>
      <c r="L5712" s="1" t="s">
        <v>24</v>
      </c>
      <c r="M5712" s="3">
        <v>68123.33</v>
      </c>
      <c r="N5712" s="3">
        <v>68122.62</v>
      </c>
      <c r="O5712" s="1">
        <v>131.01</v>
      </c>
      <c r="P5712" s="1">
        <v>100</v>
      </c>
      <c r="Q5712" s="3">
        <v>68353.63</v>
      </c>
      <c r="R5712" s="1" t="str">
        <f t="shared" si="269"/>
        <v>2021-11</v>
      </c>
      <c r="S5712" s="1" t="str">
        <f t="shared" si="267"/>
        <v/>
      </c>
      <c r="T5712" s="3">
        <f t="shared" si="268"/>
        <v>231.01</v>
      </c>
    </row>
    <row r="5713" spans="1:20" x14ac:dyDescent="0.25">
      <c r="A5713" s="1" t="s">
        <v>110</v>
      </c>
      <c r="B5713" s="1" t="s">
        <v>14855</v>
      </c>
      <c r="C5713" s="1" t="s">
        <v>14856</v>
      </c>
      <c r="D5713" s="1" t="s">
        <v>284</v>
      </c>
      <c r="E5713" s="1" t="s">
        <v>1969</v>
      </c>
      <c r="F5713" s="1">
        <v>0</v>
      </c>
      <c r="G5713" s="2">
        <v>44200</v>
      </c>
      <c r="H5713" s="1" t="s">
        <v>30</v>
      </c>
      <c r="I5713" s="1" t="s">
        <v>31</v>
      </c>
      <c r="J5713" s="2">
        <v>44287</v>
      </c>
      <c r="K5713" s="1"/>
      <c r="L5713" s="1" t="s">
        <v>24</v>
      </c>
      <c r="M5713" s="3">
        <v>45899.98</v>
      </c>
      <c r="N5713" s="3">
        <v>45865.8</v>
      </c>
      <c r="O5713" s="1" t="s">
        <v>32</v>
      </c>
      <c r="P5713" s="1" t="s">
        <v>32</v>
      </c>
      <c r="Q5713" s="3">
        <v>45865.8</v>
      </c>
      <c r="R5713" s="1" t="str">
        <f t="shared" si="269"/>
        <v>2021-01</v>
      </c>
      <c r="S5713" s="1" t="str">
        <f t="shared" si="267"/>
        <v/>
      </c>
      <c r="T5713" s="3">
        <f t="shared" si="268"/>
        <v>0</v>
      </c>
    </row>
    <row r="5714" spans="1:20" x14ac:dyDescent="0.25">
      <c r="A5714" s="1" t="s">
        <v>14857</v>
      </c>
      <c r="B5714" s="1" t="s">
        <v>14858</v>
      </c>
      <c r="C5714" s="1" t="s">
        <v>14859</v>
      </c>
      <c r="D5714" s="1" t="s">
        <v>70</v>
      </c>
      <c r="E5714" s="1" t="s">
        <v>169</v>
      </c>
      <c r="F5714" s="1">
        <v>0</v>
      </c>
      <c r="G5714" s="2">
        <v>43851</v>
      </c>
      <c r="H5714" s="1" t="s">
        <v>22</v>
      </c>
      <c r="I5714" s="1" t="s">
        <v>31</v>
      </c>
      <c r="J5714" s="1" t="s">
        <v>3060</v>
      </c>
      <c r="K5714" s="2">
        <v>44848</v>
      </c>
      <c r="L5714" s="1" t="s">
        <v>42</v>
      </c>
      <c r="M5714" s="3">
        <v>46000.03</v>
      </c>
      <c r="N5714" s="3">
        <v>35262.629999999997</v>
      </c>
      <c r="O5714" s="3">
        <v>3141.95</v>
      </c>
      <c r="P5714" s="1" t="s">
        <v>32</v>
      </c>
      <c r="Q5714" s="3">
        <v>38404.58</v>
      </c>
      <c r="R5714" s="1" t="str">
        <f t="shared" si="269"/>
        <v>2020-01</v>
      </c>
      <c r="S5714" s="1" t="str">
        <f t="shared" si="267"/>
        <v>2022-10</v>
      </c>
      <c r="T5714" s="3">
        <f t="shared" si="268"/>
        <v>3141.95</v>
      </c>
    </row>
    <row r="5715" spans="1:20" x14ac:dyDescent="0.25">
      <c r="A5715" s="1" t="s">
        <v>14860</v>
      </c>
      <c r="B5715" s="1" t="s">
        <v>14858</v>
      </c>
      <c r="C5715" s="1" t="s">
        <v>14861</v>
      </c>
      <c r="D5715" s="1" t="s">
        <v>123</v>
      </c>
      <c r="E5715" s="1" t="s">
        <v>194</v>
      </c>
      <c r="F5715" s="1">
        <v>0</v>
      </c>
      <c r="G5715" s="2">
        <v>42057</v>
      </c>
      <c r="H5715" s="1" t="s">
        <v>30</v>
      </c>
      <c r="I5715" s="1" t="s">
        <v>23</v>
      </c>
      <c r="J5715" s="1" t="s">
        <v>2636</v>
      </c>
      <c r="K5715" s="1"/>
      <c r="L5715" s="1" t="s">
        <v>24</v>
      </c>
      <c r="M5715" s="3">
        <v>75999.039999999994</v>
      </c>
      <c r="N5715" s="3">
        <v>75009.69</v>
      </c>
      <c r="O5715" s="3">
        <v>40345.08</v>
      </c>
      <c r="P5715" s="1">
        <v>225</v>
      </c>
      <c r="Q5715" s="3">
        <v>115579.77</v>
      </c>
      <c r="R5715" s="1" t="str">
        <f t="shared" si="269"/>
        <v>2015-02</v>
      </c>
      <c r="S5715" s="1" t="str">
        <f t="shared" si="267"/>
        <v/>
      </c>
      <c r="T5715" s="3">
        <f t="shared" si="268"/>
        <v>40570.080000000002</v>
      </c>
    </row>
    <row r="5716" spans="1:20" x14ac:dyDescent="0.25">
      <c r="A5716" s="1" t="s">
        <v>369</v>
      </c>
      <c r="B5716" s="1" t="s">
        <v>14858</v>
      </c>
      <c r="C5716" s="1" t="s">
        <v>14862</v>
      </c>
      <c r="D5716" s="1" t="s">
        <v>39</v>
      </c>
      <c r="E5716" s="1" t="s">
        <v>9570</v>
      </c>
      <c r="F5716" s="1">
        <v>0</v>
      </c>
      <c r="G5716" s="2">
        <v>43556</v>
      </c>
      <c r="H5716" s="1" t="s">
        <v>30</v>
      </c>
      <c r="I5716" s="1" t="s">
        <v>31</v>
      </c>
      <c r="J5716" s="2">
        <v>43469</v>
      </c>
      <c r="K5716" s="1"/>
      <c r="L5716" s="1" t="s">
        <v>24</v>
      </c>
      <c r="M5716" s="3">
        <v>59000.03</v>
      </c>
      <c r="N5716" s="3">
        <v>60159.78</v>
      </c>
      <c r="O5716" s="1" t="s">
        <v>32</v>
      </c>
      <c r="P5716" s="1" t="s">
        <v>32</v>
      </c>
      <c r="Q5716" s="3">
        <v>60159.78</v>
      </c>
      <c r="R5716" s="1" t="str">
        <f t="shared" si="269"/>
        <v>2019-04</v>
      </c>
      <c r="S5716" s="1" t="str">
        <f t="shared" si="267"/>
        <v/>
      </c>
      <c r="T5716" s="3">
        <f t="shared" si="268"/>
        <v>0</v>
      </c>
    </row>
    <row r="5717" spans="1:20" x14ac:dyDescent="0.25">
      <c r="A5717" s="1" t="s">
        <v>2189</v>
      </c>
      <c r="B5717" s="1" t="s">
        <v>14858</v>
      </c>
      <c r="C5717" s="1" t="s">
        <v>14863</v>
      </c>
      <c r="D5717" s="1" t="s">
        <v>137</v>
      </c>
      <c r="E5717" s="1" t="s">
        <v>10625</v>
      </c>
      <c r="F5717" s="1">
        <v>0</v>
      </c>
      <c r="G5717" s="2">
        <v>42787</v>
      </c>
      <c r="H5717" s="1" t="s">
        <v>30</v>
      </c>
      <c r="I5717" s="1" t="s">
        <v>31</v>
      </c>
      <c r="J5717" s="1" t="s">
        <v>144</v>
      </c>
      <c r="K5717" s="1"/>
      <c r="L5717" s="1" t="s">
        <v>24</v>
      </c>
      <c r="M5717" s="3">
        <v>57470.82</v>
      </c>
      <c r="N5717" s="3">
        <v>57828.42</v>
      </c>
      <c r="O5717" s="1">
        <v>828.9</v>
      </c>
      <c r="P5717" s="1" t="s">
        <v>32</v>
      </c>
      <c r="Q5717" s="3">
        <v>58657.32</v>
      </c>
      <c r="R5717" s="1" t="str">
        <f t="shared" si="269"/>
        <v>2017-02</v>
      </c>
      <c r="S5717" s="1" t="str">
        <f t="shared" si="267"/>
        <v/>
      </c>
      <c r="T5717" s="3">
        <f t="shared" si="268"/>
        <v>828.9</v>
      </c>
    </row>
    <row r="5718" spans="1:20" x14ac:dyDescent="0.25">
      <c r="A5718" s="1" t="s">
        <v>14864</v>
      </c>
      <c r="B5718" s="1" t="s">
        <v>14858</v>
      </c>
      <c r="C5718" s="1" t="s">
        <v>14865</v>
      </c>
      <c r="D5718" s="1" t="s">
        <v>204</v>
      </c>
      <c r="E5718" s="1" t="s">
        <v>205</v>
      </c>
      <c r="F5718" s="1">
        <v>0</v>
      </c>
      <c r="G5718" s="2">
        <v>40237</v>
      </c>
      <c r="H5718" s="1" t="s">
        <v>22</v>
      </c>
      <c r="I5718" s="1" t="s">
        <v>23</v>
      </c>
      <c r="J5718" s="1" t="s">
        <v>2765</v>
      </c>
      <c r="K5718" s="1"/>
      <c r="L5718" s="1" t="s">
        <v>24</v>
      </c>
      <c r="M5718" s="3">
        <v>43996.37</v>
      </c>
      <c r="N5718" s="3">
        <v>41052.910000000003</v>
      </c>
      <c r="O5718" s="1">
        <v>514.57000000000005</v>
      </c>
      <c r="P5718" s="1">
        <v>125</v>
      </c>
      <c r="Q5718" s="3">
        <v>41692.480000000003</v>
      </c>
      <c r="R5718" s="1" t="str">
        <f t="shared" si="269"/>
        <v>2010-02</v>
      </c>
      <c r="S5718" s="1" t="str">
        <f t="shared" si="267"/>
        <v/>
      </c>
      <c r="T5718" s="3">
        <f t="shared" si="268"/>
        <v>639.57000000000005</v>
      </c>
    </row>
    <row r="5719" spans="1:20" x14ac:dyDescent="0.25">
      <c r="A5719" s="1" t="s">
        <v>8448</v>
      </c>
      <c r="B5719" s="1" t="s">
        <v>14858</v>
      </c>
      <c r="C5719" s="1" t="s">
        <v>14866</v>
      </c>
      <c r="D5719" s="1" t="s">
        <v>52</v>
      </c>
      <c r="E5719" s="1" t="s">
        <v>6213</v>
      </c>
      <c r="F5719" s="1">
        <v>0</v>
      </c>
      <c r="G5719" s="2">
        <v>36472</v>
      </c>
      <c r="H5719" s="1" t="s">
        <v>22</v>
      </c>
      <c r="I5719" s="1" t="s">
        <v>23</v>
      </c>
      <c r="J5719" s="2">
        <v>36383</v>
      </c>
      <c r="K5719" s="1"/>
      <c r="L5719" s="1" t="s">
        <v>24</v>
      </c>
      <c r="M5719" s="3">
        <v>39531.230000000003</v>
      </c>
      <c r="N5719" s="3">
        <v>39229.94</v>
      </c>
      <c r="O5719" s="1" t="s">
        <v>32</v>
      </c>
      <c r="P5719" s="1" t="s">
        <v>32</v>
      </c>
      <c r="Q5719" s="3">
        <v>39229.94</v>
      </c>
      <c r="R5719" s="1" t="str">
        <f t="shared" si="269"/>
        <v>1999-11</v>
      </c>
      <c r="S5719" s="1" t="str">
        <f t="shared" si="267"/>
        <v/>
      </c>
      <c r="T5719" s="3">
        <f t="shared" si="268"/>
        <v>0</v>
      </c>
    </row>
    <row r="5720" spans="1:20" x14ac:dyDescent="0.25">
      <c r="A5720" s="1" t="s">
        <v>14867</v>
      </c>
      <c r="B5720" s="1" t="s">
        <v>14858</v>
      </c>
      <c r="C5720" s="1" t="s">
        <v>14868</v>
      </c>
      <c r="D5720" s="1" t="s">
        <v>227</v>
      </c>
      <c r="E5720" s="1" t="s">
        <v>2104</v>
      </c>
      <c r="F5720" s="1">
        <v>0</v>
      </c>
      <c r="G5720" s="2">
        <v>43143</v>
      </c>
      <c r="H5720" s="1" t="s">
        <v>22</v>
      </c>
      <c r="I5720" s="1" t="s">
        <v>23</v>
      </c>
      <c r="J5720" s="2">
        <v>43436</v>
      </c>
      <c r="K5720" s="1"/>
      <c r="L5720" s="1" t="s">
        <v>24</v>
      </c>
      <c r="M5720" s="3">
        <v>35290.11</v>
      </c>
      <c r="N5720" s="3">
        <v>34847.78</v>
      </c>
      <c r="O5720" s="1" t="s">
        <v>32</v>
      </c>
      <c r="P5720" s="1">
        <v>100</v>
      </c>
      <c r="Q5720" s="3">
        <v>34947.78</v>
      </c>
      <c r="R5720" s="1" t="str">
        <f t="shared" si="269"/>
        <v>2018-02</v>
      </c>
      <c r="S5720" s="1" t="str">
        <f t="shared" si="267"/>
        <v/>
      </c>
      <c r="T5720" s="3">
        <f t="shared" si="268"/>
        <v>100</v>
      </c>
    </row>
    <row r="5721" spans="1:20" x14ac:dyDescent="0.25">
      <c r="A5721" s="1" t="s">
        <v>14869</v>
      </c>
      <c r="B5721" s="1" t="s">
        <v>14858</v>
      </c>
      <c r="C5721" s="1" t="s">
        <v>14870</v>
      </c>
      <c r="D5721" s="1" t="s">
        <v>227</v>
      </c>
      <c r="E5721" s="1" t="s">
        <v>2104</v>
      </c>
      <c r="F5721" s="1">
        <v>0</v>
      </c>
      <c r="G5721" s="2">
        <v>43717</v>
      </c>
      <c r="H5721" s="1" t="s">
        <v>22</v>
      </c>
      <c r="I5721" s="1" t="s">
        <v>23</v>
      </c>
      <c r="J5721" s="2">
        <v>43717</v>
      </c>
      <c r="K5721" s="1"/>
      <c r="L5721" s="1" t="s">
        <v>24</v>
      </c>
      <c r="M5721" s="3">
        <v>34746.400000000001</v>
      </c>
      <c r="N5721" s="3">
        <v>34028.57</v>
      </c>
      <c r="O5721" s="1" t="s">
        <v>32</v>
      </c>
      <c r="P5721" s="1">
        <v>125</v>
      </c>
      <c r="Q5721" s="3">
        <v>34153.57</v>
      </c>
      <c r="R5721" s="1" t="str">
        <f t="shared" si="269"/>
        <v>2019-09</v>
      </c>
      <c r="S5721" s="1" t="str">
        <f t="shared" si="267"/>
        <v/>
      </c>
      <c r="T5721" s="3">
        <f t="shared" si="268"/>
        <v>125</v>
      </c>
    </row>
    <row r="5722" spans="1:20" x14ac:dyDescent="0.25">
      <c r="A5722" s="1" t="s">
        <v>14871</v>
      </c>
      <c r="B5722" s="1" t="s">
        <v>14872</v>
      </c>
      <c r="C5722" s="1" t="s">
        <v>14873</v>
      </c>
      <c r="D5722" s="1" t="s">
        <v>123</v>
      </c>
      <c r="E5722" s="1" t="s">
        <v>194</v>
      </c>
      <c r="F5722" s="1">
        <v>0</v>
      </c>
      <c r="G5722" s="2">
        <v>38725</v>
      </c>
      <c r="H5722" s="1" t="s">
        <v>22</v>
      </c>
      <c r="I5722" s="1" t="s">
        <v>23</v>
      </c>
      <c r="J5722" s="1" t="s">
        <v>14874</v>
      </c>
      <c r="K5722" s="1"/>
      <c r="L5722" s="1" t="s">
        <v>24</v>
      </c>
      <c r="M5722" s="3">
        <v>77667.199999999997</v>
      </c>
      <c r="N5722" s="3">
        <v>76532.45</v>
      </c>
      <c r="O5722" s="3">
        <v>21562.47</v>
      </c>
      <c r="P5722" s="1">
        <v>125</v>
      </c>
      <c r="Q5722" s="3">
        <v>98219.92</v>
      </c>
      <c r="R5722" s="1" t="str">
        <f t="shared" si="269"/>
        <v>2006-01</v>
      </c>
      <c r="S5722" s="1" t="str">
        <f t="shared" si="267"/>
        <v/>
      </c>
      <c r="T5722" s="3">
        <f t="shared" si="268"/>
        <v>21687.47</v>
      </c>
    </row>
    <row r="5723" spans="1:20" x14ac:dyDescent="0.25">
      <c r="A5723" s="1" t="s">
        <v>3390</v>
      </c>
      <c r="B5723" s="1" t="s">
        <v>14875</v>
      </c>
      <c r="C5723" s="1" t="s">
        <v>14876</v>
      </c>
      <c r="D5723" s="1" t="s">
        <v>284</v>
      </c>
      <c r="E5723" s="1" t="s">
        <v>1011</v>
      </c>
      <c r="F5723" s="1">
        <v>0</v>
      </c>
      <c r="G5723" s="2">
        <v>44718</v>
      </c>
      <c r="H5723" s="1" t="s">
        <v>30</v>
      </c>
      <c r="I5723" s="1" t="s">
        <v>31</v>
      </c>
      <c r="J5723" s="2">
        <v>44718</v>
      </c>
      <c r="K5723" s="1"/>
      <c r="L5723" s="1" t="s">
        <v>24</v>
      </c>
      <c r="M5723" s="3">
        <v>44999.97</v>
      </c>
      <c r="N5723" s="3">
        <v>24058.12</v>
      </c>
      <c r="O5723" s="1" t="s">
        <v>32</v>
      </c>
      <c r="P5723" s="1">
        <v>100</v>
      </c>
      <c r="Q5723" s="3">
        <v>24158.12</v>
      </c>
      <c r="R5723" s="1" t="str">
        <f t="shared" si="269"/>
        <v>2022-06</v>
      </c>
      <c r="S5723" s="1" t="str">
        <f t="shared" si="267"/>
        <v/>
      </c>
      <c r="T5723" s="3">
        <f t="shared" si="268"/>
        <v>100</v>
      </c>
    </row>
    <row r="5724" spans="1:20" x14ac:dyDescent="0.25">
      <c r="A5724" s="1" t="s">
        <v>4016</v>
      </c>
      <c r="B5724" s="1" t="s">
        <v>14877</v>
      </c>
      <c r="C5724" s="1" t="s">
        <v>14878</v>
      </c>
      <c r="D5724" s="1" t="s">
        <v>227</v>
      </c>
      <c r="E5724" s="1" t="s">
        <v>1509</v>
      </c>
      <c r="F5724" s="1">
        <v>0</v>
      </c>
      <c r="G5724" s="2">
        <v>38019</v>
      </c>
      <c r="H5724" s="1" t="s">
        <v>22</v>
      </c>
      <c r="I5724" s="1" t="s">
        <v>31</v>
      </c>
      <c r="J5724" s="2">
        <v>38019</v>
      </c>
      <c r="K5724" s="1"/>
      <c r="L5724" s="1" t="s">
        <v>24</v>
      </c>
      <c r="M5724" s="3">
        <v>48762.69</v>
      </c>
      <c r="N5724" s="3">
        <v>48379.58</v>
      </c>
      <c r="O5724" s="1" t="s">
        <v>32</v>
      </c>
      <c r="P5724" s="1" t="s">
        <v>32</v>
      </c>
      <c r="Q5724" s="3">
        <v>48379.58</v>
      </c>
      <c r="R5724" s="1" t="str">
        <f t="shared" si="269"/>
        <v>2004-02</v>
      </c>
      <c r="S5724" s="1" t="str">
        <f t="shared" si="267"/>
        <v/>
      </c>
      <c r="T5724" s="3">
        <f t="shared" si="268"/>
        <v>0</v>
      </c>
    </row>
    <row r="5725" spans="1:20" x14ac:dyDescent="0.25">
      <c r="A5725" s="1" t="s">
        <v>14879</v>
      </c>
      <c r="B5725" s="1" t="s">
        <v>14880</v>
      </c>
      <c r="C5725" s="1" t="s">
        <v>14881</v>
      </c>
      <c r="D5725" s="1" t="s">
        <v>70</v>
      </c>
      <c r="E5725" s="1" t="s">
        <v>1406</v>
      </c>
      <c r="F5725" s="1">
        <v>0</v>
      </c>
      <c r="G5725" s="2">
        <v>42604</v>
      </c>
      <c r="H5725" s="1" t="s">
        <v>30</v>
      </c>
      <c r="I5725" s="1" t="s">
        <v>31</v>
      </c>
      <c r="J5725" s="1" t="s">
        <v>1295</v>
      </c>
      <c r="K5725" s="1"/>
      <c r="L5725" s="1" t="s">
        <v>24</v>
      </c>
      <c r="M5725" s="3">
        <v>63998.48</v>
      </c>
      <c r="N5725" s="3">
        <v>63998.95</v>
      </c>
      <c r="O5725" s="1">
        <v>430.76</v>
      </c>
      <c r="P5725" s="1" t="s">
        <v>32</v>
      </c>
      <c r="Q5725" s="3">
        <v>64429.71</v>
      </c>
      <c r="R5725" s="1" t="str">
        <f t="shared" si="269"/>
        <v>2016-08</v>
      </c>
      <c r="S5725" s="1" t="str">
        <f t="shared" si="267"/>
        <v/>
      </c>
      <c r="T5725" s="3">
        <f t="shared" si="268"/>
        <v>430.76</v>
      </c>
    </row>
    <row r="5726" spans="1:20" x14ac:dyDescent="0.25">
      <c r="A5726" s="1" t="s">
        <v>3903</v>
      </c>
      <c r="B5726" s="1" t="s">
        <v>14882</v>
      </c>
      <c r="C5726" s="1" t="s">
        <v>14883</v>
      </c>
      <c r="D5726" s="1" t="s">
        <v>39</v>
      </c>
      <c r="E5726" s="1" t="s">
        <v>66</v>
      </c>
      <c r="F5726" s="1">
        <v>0</v>
      </c>
      <c r="G5726" s="2">
        <v>36353</v>
      </c>
      <c r="H5726" s="1" t="s">
        <v>30</v>
      </c>
      <c r="I5726" s="1" t="s">
        <v>31</v>
      </c>
      <c r="J5726" s="2">
        <v>36501</v>
      </c>
      <c r="K5726" s="1"/>
      <c r="L5726" s="1" t="s">
        <v>24</v>
      </c>
      <c r="M5726" s="3">
        <v>43160.42</v>
      </c>
      <c r="N5726" s="3">
        <v>47056.99</v>
      </c>
      <c r="O5726" s="1">
        <v>962.15</v>
      </c>
      <c r="P5726" s="1" t="s">
        <v>32</v>
      </c>
      <c r="Q5726" s="3">
        <v>48019.14</v>
      </c>
      <c r="R5726" s="1" t="str">
        <f t="shared" si="269"/>
        <v>1999-07</v>
      </c>
      <c r="S5726" s="1" t="str">
        <f t="shared" si="267"/>
        <v/>
      </c>
      <c r="T5726" s="3">
        <f t="shared" si="268"/>
        <v>962.15</v>
      </c>
    </row>
    <row r="5727" spans="1:20" x14ac:dyDescent="0.25">
      <c r="A5727" s="1" t="s">
        <v>14884</v>
      </c>
      <c r="B5727" s="1" t="s">
        <v>14885</v>
      </c>
      <c r="C5727" s="1" t="s">
        <v>14886</v>
      </c>
      <c r="D5727" s="1" t="s">
        <v>70</v>
      </c>
      <c r="E5727" s="1" t="s">
        <v>169</v>
      </c>
      <c r="F5727" s="1">
        <v>0</v>
      </c>
      <c r="G5727" s="2">
        <v>44130</v>
      </c>
      <c r="H5727" s="1" t="s">
        <v>22</v>
      </c>
      <c r="I5727" s="1" t="s">
        <v>31</v>
      </c>
      <c r="J5727" s="1" t="s">
        <v>2594</v>
      </c>
      <c r="K5727" s="1"/>
      <c r="L5727" s="1" t="s">
        <v>24</v>
      </c>
      <c r="M5727" s="3">
        <v>46000.03</v>
      </c>
      <c r="N5727" s="3">
        <v>44260.19</v>
      </c>
      <c r="O5727" s="3">
        <v>7435.89</v>
      </c>
      <c r="P5727" s="1" t="s">
        <v>32</v>
      </c>
      <c r="Q5727" s="3">
        <v>51696.08</v>
      </c>
      <c r="R5727" s="1" t="str">
        <f t="shared" si="269"/>
        <v>2020-10</v>
      </c>
      <c r="S5727" s="1" t="str">
        <f t="shared" si="267"/>
        <v/>
      </c>
      <c r="T5727" s="3">
        <f t="shared" si="268"/>
        <v>7435.89</v>
      </c>
    </row>
    <row r="5728" spans="1:20" x14ac:dyDescent="0.25">
      <c r="A5728" s="1" t="s">
        <v>14050</v>
      </c>
      <c r="B5728" s="1" t="s">
        <v>14887</v>
      </c>
      <c r="C5728" s="1" t="s">
        <v>14888</v>
      </c>
      <c r="D5728" s="1" t="s">
        <v>70</v>
      </c>
      <c r="E5728" s="1" t="s">
        <v>1443</v>
      </c>
      <c r="F5728" s="1">
        <v>0</v>
      </c>
      <c r="G5728" s="2">
        <v>40672</v>
      </c>
      <c r="H5728" s="1" t="s">
        <v>22</v>
      </c>
      <c r="I5728" s="1" t="s">
        <v>31</v>
      </c>
      <c r="J5728" s="2">
        <v>40791</v>
      </c>
      <c r="K5728" s="1"/>
      <c r="L5728" s="1" t="s">
        <v>24</v>
      </c>
      <c r="M5728" s="3">
        <v>53732.02</v>
      </c>
      <c r="N5728" s="3">
        <v>49646.11</v>
      </c>
      <c r="O5728" s="1">
        <v>194.08</v>
      </c>
      <c r="P5728" s="1" t="s">
        <v>32</v>
      </c>
      <c r="Q5728" s="3">
        <v>49840.19</v>
      </c>
      <c r="R5728" s="1" t="str">
        <f t="shared" si="269"/>
        <v>2011-05</v>
      </c>
      <c r="S5728" s="1" t="str">
        <f t="shared" si="267"/>
        <v/>
      </c>
      <c r="T5728" s="3">
        <f t="shared" si="268"/>
        <v>194.08</v>
      </c>
    </row>
    <row r="5729" spans="1:20" x14ac:dyDescent="0.25">
      <c r="A5729" s="1" t="s">
        <v>14889</v>
      </c>
      <c r="B5729" s="1" t="s">
        <v>14890</v>
      </c>
      <c r="C5729" s="1" t="s">
        <v>14891</v>
      </c>
      <c r="D5729" s="1" t="s">
        <v>28</v>
      </c>
      <c r="E5729" s="1" t="s">
        <v>46</v>
      </c>
      <c r="F5729" s="1">
        <v>0</v>
      </c>
      <c r="G5729" s="2">
        <v>37073</v>
      </c>
      <c r="H5729" s="1" t="s">
        <v>22</v>
      </c>
      <c r="I5729" s="1" t="s">
        <v>31</v>
      </c>
      <c r="J5729" s="2">
        <v>36898</v>
      </c>
      <c r="K5729" s="1"/>
      <c r="L5729" s="1" t="s">
        <v>24</v>
      </c>
      <c r="M5729" s="3">
        <v>55660.38</v>
      </c>
      <c r="N5729" s="3">
        <v>54585.22</v>
      </c>
      <c r="O5729" s="1">
        <v>963.36</v>
      </c>
      <c r="P5729" s="1">
        <v>125</v>
      </c>
      <c r="Q5729" s="3">
        <v>55673.58</v>
      </c>
      <c r="R5729" s="1" t="str">
        <f t="shared" si="269"/>
        <v>2001-07</v>
      </c>
      <c r="S5729" s="1" t="str">
        <f t="shared" si="267"/>
        <v/>
      </c>
      <c r="T5729" s="3">
        <f t="shared" si="268"/>
        <v>1088.3600000000001</v>
      </c>
    </row>
    <row r="5730" spans="1:20" x14ac:dyDescent="0.25">
      <c r="A5730" s="1" t="s">
        <v>14892</v>
      </c>
      <c r="B5730" s="1" t="s">
        <v>14893</v>
      </c>
      <c r="C5730" s="1" t="s">
        <v>14894</v>
      </c>
      <c r="D5730" s="1" t="s">
        <v>113</v>
      </c>
      <c r="E5730" s="1" t="s">
        <v>914</v>
      </c>
      <c r="F5730" s="1">
        <v>0</v>
      </c>
      <c r="G5730" s="2">
        <v>40350</v>
      </c>
      <c r="H5730" s="1" t="s">
        <v>30</v>
      </c>
      <c r="I5730" s="1" t="s">
        <v>23</v>
      </c>
      <c r="J5730" s="2">
        <v>40483</v>
      </c>
      <c r="K5730" s="1"/>
      <c r="L5730" s="1" t="s">
        <v>24</v>
      </c>
      <c r="M5730" s="3">
        <v>43266.5</v>
      </c>
      <c r="N5730" s="3">
        <v>42569.2</v>
      </c>
      <c r="O5730" s="3">
        <v>10950.85</v>
      </c>
      <c r="P5730" s="1">
        <v>125</v>
      </c>
      <c r="Q5730" s="3">
        <v>53645.05</v>
      </c>
      <c r="R5730" s="1" t="str">
        <f t="shared" si="269"/>
        <v>2010-06</v>
      </c>
      <c r="S5730" s="1" t="str">
        <f t="shared" si="267"/>
        <v/>
      </c>
      <c r="T5730" s="3">
        <f t="shared" si="268"/>
        <v>11075.85</v>
      </c>
    </row>
    <row r="5731" spans="1:20" x14ac:dyDescent="0.25">
      <c r="A5731" s="1" t="s">
        <v>14895</v>
      </c>
      <c r="B5731" s="1" t="s">
        <v>14896</v>
      </c>
      <c r="C5731" s="1" t="s">
        <v>14897</v>
      </c>
      <c r="D5731" s="1" t="s">
        <v>70</v>
      </c>
      <c r="E5731" s="1" t="s">
        <v>1461</v>
      </c>
      <c r="F5731" s="1">
        <v>0</v>
      </c>
      <c r="G5731" s="2">
        <v>42752</v>
      </c>
      <c r="H5731" s="1" t="s">
        <v>22</v>
      </c>
      <c r="I5731" s="1" t="s">
        <v>31</v>
      </c>
      <c r="J5731" s="1" t="s">
        <v>1996</v>
      </c>
      <c r="K5731" s="1"/>
      <c r="L5731" s="1" t="s">
        <v>24</v>
      </c>
      <c r="M5731" s="3">
        <v>58799.94</v>
      </c>
      <c r="N5731" s="3">
        <v>51521.279999999999</v>
      </c>
      <c r="O5731" s="3">
        <v>4792.96</v>
      </c>
      <c r="P5731" s="1">
        <v>125</v>
      </c>
      <c r="Q5731" s="3">
        <v>56439.24</v>
      </c>
      <c r="R5731" s="1" t="str">
        <f t="shared" si="269"/>
        <v>2017-01</v>
      </c>
      <c r="S5731" s="1" t="str">
        <f t="shared" si="267"/>
        <v/>
      </c>
      <c r="T5731" s="3">
        <f t="shared" si="268"/>
        <v>4917.96</v>
      </c>
    </row>
    <row r="5732" spans="1:20" x14ac:dyDescent="0.25">
      <c r="A5732" s="1" t="s">
        <v>14898</v>
      </c>
      <c r="B5732" s="1" t="s">
        <v>14899</v>
      </c>
      <c r="C5732" s="1" t="s">
        <v>14900</v>
      </c>
      <c r="D5732" s="1" t="s">
        <v>52</v>
      </c>
      <c r="E5732" s="1" t="s">
        <v>754</v>
      </c>
      <c r="F5732" s="1">
        <v>0</v>
      </c>
      <c r="G5732" s="2">
        <v>41246</v>
      </c>
      <c r="H5732" s="1" t="s">
        <v>30</v>
      </c>
      <c r="I5732" s="1" t="s">
        <v>31</v>
      </c>
      <c r="J5732" s="2">
        <v>40980</v>
      </c>
      <c r="K5732" s="2">
        <v>44621</v>
      </c>
      <c r="L5732" s="1" t="s">
        <v>42</v>
      </c>
      <c r="M5732" s="3">
        <v>128500.11</v>
      </c>
      <c r="N5732" s="3">
        <v>30013.439999999999</v>
      </c>
      <c r="O5732" s="1" t="s">
        <v>32</v>
      </c>
      <c r="P5732" s="1" t="s">
        <v>32</v>
      </c>
      <c r="Q5732" s="3">
        <v>30013.439999999999</v>
      </c>
      <c r="R5732" s="1" t="str">
        <f t="shared" si="269"/>
        <v>2012-12</v>
      </c>
      <c r="S5732" s="1" t="str">
        <f t="shared" si="267"/>
        <v>2022-03</v>
      </c>
      <c r="T5732" s="3">
        <f t="shared" si="268"/>
        <v>0</v>
      </c>
    </row>
    <row r="5733" spans="1:20" x14ac:dyDescent="0.25">
      <c r="A5733" s="1" t="s">
        <v>14901</v>
      </c>
      <c r="B5733" s="1" t="s">
        <v>14902</v>
      </c>
      <c r="C5733" s="1" t="s">
        <v>14903</v>
      </c>
      <c r="D5733" s="1" t="s">
        <v>76</v>
      </c>
      <c r="E5733" s="1" t="s">
        <v>904</v>
      </c>
      <c r="F5733" s="1">
        <v>0</v>
      </c>
      <c r="G5733" s="2">
        <v>32300</v>
      </c>
      <c r="H5733" s="1" t="s">
        <v>30</v>
      </c>
      <c r="I5733" s="1" t="s">
        <v>31</v>
      </c>
      <c r="J5733" s="2">
        <v>32300</v>
      </c>
      <c r="K5733" s="1"/>
      <c r="L5733" s="1" t="s">
        <v>24</v>
      </c>
      <c r="M5733" s="3">
        <v>97125.81</v>
      </c>
      <c r="N5733" s="3">
        <v>97052.4</v>
      </c>
      <c r="O5733" s="1">
        <v>400</v>
      </c>
      <c r="P5733" s="3">
        <v>4981.29</v>
      </c>
      <c r="Q5733" s="3">
        <v>102433.69</v>
      </c>
      <c r="R5733" s="1" t="str">
        <f t="shared" si="269"/>
        <v>1988-06</v>
      </c>
      <c r="S5733" s="1" t="str">
        <f t="shared" si="267"/>
        <v/>
      </c>
      <c r="T5733" s="3">
        <f t="shared" si="268"/>
        <v>5381.29</v>
      </c>
    </row>
    <row r="5734" spans="1:20" x14ac:dyDescent="0.25">
      <c r="A5734" s="1" t="s">
        <v>14904</v>
      </c>
      <c r="B5734" s="1" t="s">
        <v>14905</v>
      </c>
      <c r="C5734" s="1" t="s">
        <v>14906</v>
      </c>
      <c r="D5734" s="1" t="s">
        <v>137</v>
      </c>
      <c r="E5734" s="1" t="s">
        <v>161</v>
      </c>
      <c r="F5734" s="1">
        <v>0</v>
      </c>
      <c r="G5734" s="2">
        <v>43206</v>
      </c>
      <c r="H5734" s="1" t="s">
        <v>30</v>
      </c>
      <c r="I5734" s="1" t="s">
        <v>31</v>
      </c>
      <c r="J5734" s="1" t="s">
        <v>5323</v>
      </c>
      <c r="K5734" s="1"/>
      <c r="L5734" s="1" t="s">
        <v>24</v>
      </c>
      <c r="M5734" s="3">
        <v>61314.86</v>
      </c>
      <c r="N5734" s="3">
        <v>61923.41</v>
      </c>
      <c r="O5734" s="3">
        <v>3829.72</v>
      </c>
      <c r="P5734" s="1" t="s">
        <v>32</v>
      </c>
      <c r="Q5734" s="3">
        <v>65753.13</v>
      </c>
      <c r="R5734" s="1" t="str">
        <f t="shared" si="269"/>
        <v>2018-04</v>
      </c>
      <c r="S5734" s="1" t="str">
        <f t="shared" si="267"/>
        <v/>
      </c>
      <c r="T5734" s="3">
        <f t="shared" si="268"/>
        <v>3829.72</v>
      </c>
    </row>
    <row r="5735" spans="1:20" x14ac:dyDescent="0.25">
      <c r="A5735" s="1" t="s">
        <v>10868</v>
      </c>
      <c r="B5735" s="1" t="s">
        <v>14905</v>
      </c>
      <c r="C5735" s="1" t="s">
        <v>14907</v>
      </c>
      <c r="D5735" s="1" t="s">
        <v>137</v>
      </c>
      <c r="E5735" s="1" t="s">
        <v>2078</v>
      </c>
      <c r="F5735" s="1">
        <v>0</v>
      </c>
      <c r="G5735" s="2">
        <v>44697</v>
      </c>
      <c r="H5735" s="1" t="s">
        <v>30</v>
      </c>
      <c r="I5735" s="1" t="s">
        <v>31</v>
      </c>
      <c r="J5735" s="1" t="s">
        <v>1432</v>
      </c>
      <c r="K5735" s="1"/>
      <c r="L5735" s="1" t="s">
        <v>24</v>
      </c>
      <c r="M5735" s="3">
        <v>43160.42</v>
      </c>
      <c r="N5735" s="3">
        <v>23738</v>
      </c>
      <c r="O5735" s="3">
        <v>12590.24</v>
      </c>
      <c r="P5735" s="1">
        <v>100</v>
      </c>
      <c r="Q5735" s="3">
        <v>36428.239999999998</v>
      </c>
      <c r="R5735" s="1" t="str">
        <f t="shared" si="269"/>
        <v>2022-05</v>
      </c>
      <c r="S5735" s="1" t="str">
        <f t="shared" si="267"/>
        <v/>
      </c>
      <c r="T5735" s="3">
        <f t="shared" si="268"/>
        <v>12690.24</v>
      </c>
    </row>
    <row r="5736" spans="1:20" x14ac:dyDescent="0.25">
      <c r="A5736" s="1" t="s">
        <v>14908</v>
      </c>
      <c r="B5736" s="1" t="s">
        <v>14909</v>
      </c>
      <c r="C5736" s="1" t="s">
        <v>14910</v>
      </c>
      <c r="D5736" s="1" t="s">
        <v>70</v>
      </c>
      <c r="E5736" s="1" t="s">
        <v>3011</v>
      </c>
      <c r="F5736" s="1">
        <v>0</v>
      </c>
      <c r="G5736" s="2">
        <v>41204</v>
      </c>
      <c r="H5736" s="1" t="s">
        <v>30</v>
      </c>
      <c r="I5736" s="1" t="s">
        <v>31</v>
      </c>
      <c r="J5736" s="1" t="s">
        <v>300</v>
      </c>
      <c r="K5736" s="2">
        <v>44859</v>
      </c>
      <c r="L5736" s="1" t="s">
        <v>42</v>
      </c>
      <c r="M5736" s="3">
        <v>67106.42</v>
      </c>
      <c r="N5736" s="3">
        <v>57298.22</v>
      </c>
      <c r="O5736" s="1" t="s">
        <v>32</v>
      </c>
      <c r="P5736" s="1">
        <v>125</v>
      </c>
      <c r="Q5736" s="3">
        <v>57423.22</v>
      </c>
      <c r="R5736" s="1" t="str">
        <f t="shared" si="269"/>
        <v>2012-10</v>
      </c>
      <c r="S5736" s="1" t="str">
        <f t="shared" si="267"/>
        <v>2022-10</v>
      </c>
      <c r="T5736" s="3">
        <f t="shared" si="268"/>
        <v>125</v>
      </c>
    </row>
    <row r="5737" spans="1:20" x14ac:dyDescent="0.25">
      <c r="A5737" s="1" t="s">
        <v>14911</v>
      </c>
      <c r="B5737" s="1" t="s">
        <v>14912</v>
      </c>
      <c r="C5737" s="1" t="s">
        <v>14913</v>
      </c>
      <c r="D5737" s="1" t="s">
        <v>39</v>
      </c>
      <c r="E5737" s="1" t="s">
        <v>3273</v>
      </c>
      <c r="F5737" s="1">
        <v>0</v>
      </c>
      <c r="G5737" s="2">
        <v>44683</v>
      </c>
      <c r="H5737" s="1" t="s">
        <v>22</v>
      </c>
      <c r="I5737" s="1" t="s">
        <v>31</v>
      </c>
      <c r="J5737" s="2">
        <v>44597</v>
      </c>
      <c r="K5737" s="2">
        <v>44887</v>
      </c>
      <c r="L5737" s="1" t="s">
        <v>42</v>
      </c>
      <c r="M5737" s="3">
        <v>29952</v>
      </c>
      <c r="N5737" s="3">
        <v>5700</v>
      </c>
      <c r="O5737" s="1" t="s">
        <v>32</v>
      </c>
      <c r="P5737" s="1">
        <v>100</v>
      </c>
      <c r="Q5737" s="3">
        <v>5800</v>
      </c>
      <c r="R5737" s="1" t="str">
        <f t="shared" si="269"/>
        <v>2022-05</v>
      </c>
      <c r="S5737" s="1" t="str">
        <f t="shared" si="267"/>
        <v>2022-11</v>
      </c>
      <c r="T5737" s="3">
        <f t="shared" si="268"/>
        <v>100</v>
      </c>
    </row>
    <row r="5738" spans="1:20" x14ac:dyDescent="0.25">
      <c r="A5738" s="1" t="s">
        <v>14914</v>
      </c>
      <c r="B5738" s="1" t="s">
        <v>14915</v>
      </c>
      <c r="C5738" s="1" t="s">
        <v>14916</v>
      </c>
      <c r="D5738" s="1" t="s">
        <v>20</v>
      </c>
      <c r="E5738" s="1" t="s">
        <v>21</v>
      </c>
      <c r="F5738" s="1">
        <v>0</v>
      </c>
      <c r="G5738" s="2">
        <v>41806</v>
      </c>
      <c r="H5738" s="1" t="s">
        <v>30</v>
      </c>
      <c r="I5738" s="1" t="s">
        <v>23</v>
      </c>
      <c r="J5738" s="1" t="s">
        <v>2854</v>
      </c>
      <c r="K5738" s="1"/>
      <c r="L5738" s="1" t="s">
        <v>24</v>
      </c>
      <c r="M5738" s="3">
        <v>40761.760000000002</v>
      </c>
      <c r="N5738" s="3">
        <v>44976.24</v>
      </c>
      <c r="O5738" s="3">
        <v>23622.9</v>
      </c>
      <c r="P5738" s="1">
        <v>125</v>
      </c>
      <c r="Q5738" s="3">
        <v>68724.14</v>
      </c>
      <c r="R5738" s="1" t="str">
        <f t="shared" si="269"/>
        <v>2014-06</v>
      </c>
      <c r="S5738" s="1" t="str">
        <f t="shared" si="267"/>
        <v/>
      </c>
      <c r="T5738" s="3">
        <f t="shared" si="268"/>
        <v>23747.9</v>
      </c>
    </row>
    <row r="5739" spans="1:20" x14ac:dyDescent="0.25">
      <c r="A5739" s="1" t="s">
        <v>14917</v>
      </c>
      <c r="B5739" s="1" t="s">
        <v>14918</v>
      </c>
      <c r="C5739" s="1" t="s">
        <v>14919</v>
      </c>
      <c r="D5739" s="1" t="s">
        <v>70</v>
      </c>
      <c r="E5739" s="1" t="s">
        <v>429</v>
      </c>
      <c r="F5739" s="1">
        <v>0</v>
      </c>
      <c r="G5739" s="2">
        <v>39314</v>
      </c>
      <c r="H5739" s="1" t="s">
        <v>22</v>
      </c>
      <c r="I5739" s="1" t="s">
        <v>31</v>
      </c>
      <c r="J5739" s="1" t="s">
        <v>1410</v>
      </c>
      <c r="K5739" s="1"/>
      <c r="L5739" s="1" t="s">
        <v>24</v>
      </c>
      <c r="M5739" s="3">
        <v>58532.45</v>
      </c>
      <c r="N5739" s="3">
        <v>58531.199999999997</v>
      </c>
      <c r="O5739" s="1" t="s">
        <v>32</v>
      </c>
      <c r="P5739" s="1" t="s">
        <v>32</v>
      </c>
      <c r="Q5739" s="3">
        <v>58531.199999999997</v>
      </c>
      <c r="R5739" s="1" t="str">
        <f t="shared" si="269"/>
        <v>2007-08</v>
      </c>
      <c r="S5739" s="1" t="str">
        <f t="shared" si="267"/>
        <v/>
      </c>
      <c r="T5739" s="3">
        <f t="shared" si="268"/>
        <v>0</v>
      </c>
    </row>
    <row r="5740" spans="1:20" x14ac:dyDescent="0.25">
      <c r="A5740" s="1" t="s">
        <v>14920</v>
      </c>
      <c r="B5740" s="1" t="s">
        <v>14921</v>
      </c>
      <c r="C5740" s="1" t="s">
        <v>14922</v>
      </c>
      <c r="D5740" s="1" t="s">
        <v>20</v>
      </c>
      <c r="E5740" s="1" t="s">
        <v>61</v>
      </c>
      <c r="F5740" s="1">
        <v>0</v>
      </c>
      <c r="G5740" s="2">
        <v>43444</v>
      </c>
      <c r="H5740" s="1" t="s">
        <v>22</v>
      </c>
      <c r="I5740" s="1" t="s">
        <v>170</v>
      </c>
      <c r="J5740" s="2">
        <v>39546</v>
      </c>
      <c r="K5740" s="1"/>
      <c r="L5740" s="1" t="s">
        <v>24</v>
      </c>
      <c r="M5740" s="3">
        <v>68792.460000000006</v>
      </c>
      <c r="N5740" s="3">
        <v>42835.53</v>
      </c>
      <c r="O5740" s="3">
        <v>4634.08</v>
      </c>
      <c r="P5740" s="1" t="s">
        <v>32</v>
      </c>
      <c r="Q5740" s="3">
        <v>47469.61</v>
      </c>
      <c r="R5740" s="1" t="str">
        <f t="shared" si="269"/>
        <v>2018-12</v>
      </c>
      <c r="S5740" s="1" t="str">
        <f t="shared" si="267"/>
        <v/>
      </c>
      <c r="T5740" s="3">
        <f t="shared" si="268"/>
        <v>4634.08</v>
      </c>
    </row>
    <row r="5741" spans="1:20" x14ac:dyDescent="0.25">
      <c r="A5741" s="1" t="s">
        <v>14923</v>
      </c>
      <c r="B5741" s="1" t="s">
        <v>14924</v>
      </c>
      <c r="C5741" s="1" t="s">
        <v>14925</v>
      </c>
      <c r="D5741" s="1" t="s">
        <v>20</v>
      </c>
      <c r="E5741" s="1" t="s">
        <v>573</v>
      </c>
      <c r="F5741" s="1">
        <v>0</v>
      </c>
      <c r="G5741" s="2">
        <v>29052</v>
      </c>
      <c r="H5741" s="1" t="s">
        <v>22</v>
      </c>
      <c r="I5741" s="1" t="s">
        <v>31</v>
      </c>
      <c r="J5741" s="1" t="s">
        <v>14926</v>
      </c>
      <c r="K5741" s="1"/>
      <c r="L5741" s="1" t="s">
        <v>24</v>
      </c>
      <c r="M5741" s="3">
        <v>49330.32</v>
      </c>
      <c r="N5741" s="3">
        <v>49329.84</v>
      </c>
      <c r="O5741" s="1">
        <v>332.03</v>
      </c>
      <c r="P5741" s="1">
        <v>125</v>
      </c>
      <c r="Q5741" s="3">
        <v>49786.87</v>
      </c>
      <c r="R5741" s="1" t="str">
        <f t="shared" si="269"/>
        <v>1979-07</v>
      </c>
      <c r="S5741" s="1" t="str">
        <f t="shared" si="267"/>
        <v/>
      </c>
      <c r="T5741" s="3">
        <f t="shared" si="268"/>
        <v>457.03</v>
      </c>
    </row>
    <row r="5742" spans="1:20" x14ac:dyDescent="0.25">
      <c r="A5742" s="1" t="s">
        <v>14927</v>
      </c>
      <c r="B5742" s="1" t="s">
        <v>14928</v>
      </c>
      <c r="C5742" s="1" t="s">
        <v>14929</v>
      </c>
      <c r="D5742" s="1" t="s">
        <v>13231</v>
      </c>
      <c r="E5742" s="1" t="s">
        <v>3282</v>
      </c>
      <c r="F5742" s="1">
        <v>0</v>
      </c>
      <c r="G5742" s="2">
        <v>41414</v>
      </c>
      <c r="H5742" s="1" t="s">
        <v>22</v>
      </c>
      <c r="I5742" s="1" t="s">
        <v>31</v>
      </c>
      <c r="J5742" s="1" t="s">
        <v>2502</v>
      </c>
      <c r="K5742" s="1"/>
      <c r="L5742" s="1" t="s">
        <v>24</v>
      </c>
      <c r="M5742" s="3">
        <v>51500.18</v>
      </c>
      <c r="N5742" s="3">
        <v>51403.09</v>
      </c>
      <c r="O5742" s="1" t="s">
        <v>32</v>
      </c>
      <c r="P5742" s="1" t="s">
        <v>32</v>
      </c>
      <c r="Q5742" s="3">
        <v>51403.09</v>
      </c>
      <c r="R5742" s="1" t="str">
        <f t="shared" si="269"/>
        <v>2013-05</v>
      </c>
      <c r="S5742" s="1" t="str">
        <f t="shared" si="267"/>
        <v/>
      </c>
      <c r="T5742" s="3">
        <f t="shared" si="268"/>
        <v>0</v>
      </c>
    </row>
    <row r="5743" spans="1:20" x14ac:dyDescent="0.25">
      <c r="A5743" s="1" t="s">
        <v>14930</v>
      </c>
      <c r="B5743" s="1" t="s">
        <v>14931</v>
      </c>
      <c r="C5743" s="1" t="s">
        <v>14932</v>
      </c>
      <c r="D5743" s="1" t="s">
        <v>39</v>
      </c>
      <c r="E5743" s="1" t="s">
        <v>40</v>
      </c>
      <c r="F5743" s="1">
        <v>0</v>
      </c>
      <c r="G5743" s="2">
        <v>44657</v>
      </c>
      <c r="H5743" s="1" t="s">
        <v>30</v>
      </c>
      <c r="I5743" s="1" t="s">
        <v>23</v>
      </c>
      <c r="J5743" s="2">
        <v>38664</v>
      </c>
      <c r="K5743" s="2">
        <v>44881</v>
      </c>
      <c r="L5743" s="1" t="s">
        <v>42</v>
      </c>
      <c r="M5743" s="3">
        <v>29952</v>
      </c>
      <c r="N5743" s="3">
        <v>10722</v>
      </c>
      <c r="O5743" s="1" t="s">
        <v>32</v>
      </c>
      <c r="P5743" s="1" t="s">
        <v>32</v>
      </c>
      <c r="Q5743" s="3">
        <v>10722</v>
      </c>
      <c r="R5743" s="1" t="str">
        <f t="shared" si="269"/>
        <v>2022-04</v>
      </c>
      <c r="S5743" s="1" t="str">
        <f t="shared" si="267"/>
        <v>2022-11</v>
      </c>
      <c r="T5743" s="3">
        <f t="shared" si="268"/>
        <v>0</v>
      </c>
    </row>
    <row r="5744" spans="1:20" x14ac:dyDescent="0.25">
      <c r="A5744" s="1" t="s">
        <v>14933</v>
      </c>
      <c r="B5744" s="1" t="s">
        <v>14931</v>
      </c>
      <c r="C5744" s="1" t="s">
        <v>14934</v>
      </c>
      <c r="D5744" s="1" t="s">
        <v>2221</v>
      </c>
      <c r="E5744" s="1" t="s">
        <v>14935</v>
      </c>
      <c r="F5744" s="1">
        <v>0</v>
      </c>
      <c r="G5744" s="2">
        <v>44802</v>
      </c>
      <c r="H5744" s="1" t="s">
        <v>22</v>
      </c>
      <c r="I5744" s="1" t="s">
        <v>31</v>
      </c>
      <c r="J5744" s="1" t="s">
        <v>129</v>
      </c>
      <c r="K5744" s="1"/>
      <c r="L5744" s="1" t="s">
        <v>24</v>
      </c>
      <c r="M5744" s="3">
        <v>69999.899999999994</v>
      </c>
      <c r="N5744" s="3">
        <v>19923.02</v>
      </c>
      <c r="O5744" s="1">
        <v>471.15</v>
      </c>
      <c r="P5744" s="1">
        <v>100</v>
      </c>
      <c r="Q5744" s="3">
        <v>20494.169999999998</v>
      </c>
      <c r="R5744" s="1" t="str">
        <f t="shared" si="269"/>
        <v>2022-08</v>
      </c>
      <c r="S5744" s="1" t="str">
        <f t="shared" si="267"/>
        <v/>
      </c>
      <c r="T5744" s="3">
        <f t="shared" si="268"/>
        <v>571.15</v>
      </c>
    </row>
    <row r="5745" spans="1:20" x14ac:dyDescent="0.25">
      <c r="A5745" s="1" t="s">
        <v>911</v>
      </c>
      <c r="B5745" s="1" t="s">
        <v>14931</v>
      </c>
      <c r="C5745" s="1" t="s">
        <v>14936</v>
      </c>
      <c r="D5745" s="1" t="s">
        <v>70</v>
      </c>
      <c r="E5745" s="1" t="s">
        <v>1406</v>
      </c>
      <c r="F5745" s="1">
        <v>0</v>
      </c>
      <c r="G5745" s="2">
        <v>41386</v>
      </c>
      <c r="H5745" s="1" t="s">
        <v>30</v>
      </c>
      <c r="I5745" s="1" t="s">
        <v>23</v>
      </c>
      <c r="J5745" s="2">
        <v>40791</v>
      </c>
      <c r="K5745" s="1"/>
      <c r="L5745" s="1" t="s">
        <v>24</v>
      </c>
      <c r="M5745" s="3">
        <v>63000.08</v>
      </c>
      <c r="N5745" s="3">
        <v>62873.8</v>
      </c>
      <c r="O5745" s="1" t="s">
        <v>32</v>
      </c>
      <c r="P5745" s="1" t="s">
        <v>32</v>
      </c>
      <c r="Q5745" s="3">
        <v>62873.8</v>
      </c>
      <c r="R5745" s="1" t="str">
        <f t="shared" si="269"/>
        <v>2013-04</v>
      </c>
      <c r="S5745" s="1" t="str">
        <f t="shared" si="267"/>
        <v/>
      </c>
      <c r="T5745" s="3">
        <f t="shared" si="268"/>
        <v>0</v>
      </c>
    </row>
    <row r="5746" spans="1:20" x14ac:dyDescent="0.25">
      <c r="A5746" s="1" t="s">
        <v>14937</v>
      </c>
      <c r="B5746" s="1" t="s">
        <v>14931</v>
      </c>
      <c r="C5746" s="1" t="s">
        <v>14938</v>
      </c>
      <c r="D5746" s="1" t="s">
        <v>123</v>
      </c>
      <c r="E5746" s="1" t="s">
        <v>1614</v>
      </c>
      <c r="F5746" s="1">
        <v>0</v>
      </c>
      <c r="G5746" s="2">
        <v>42248</v>
      </c>
      <c r="H5746" s="1" t="s">
        <v>22</v>
      </c>
      <c r="I5746" s="1" t="s">
        <v>23</v>
      </c>
      <c r="J5746" s="2">
        <v>42013</v>
      </c>
      <c r="K5746" s="1"/>
      <c r="L5746" s="1" t="s">
        <v>24</v>
      </c>
      <c r="M5746" s="3">
        <v>51756.43</v>
      </c>
      <c r="N5746" s="3">
        <v>11673.54</v>
      </c>
      <c r="O5746" s="3">
        <v>1661.93</v>
      </c>
      <c r="P5746" s="1" t="s">
        <v>32</v>
      </c>
      <c r="Q5746" s="3">
        <v>13335.47</v>
      </c>
      <c r="R5746" s="1" t="str">
        <f t="shared" si="269"/>
        <v>2015-09</v>
      </c>
      <c r="S5746" s="1" t="str">
        <f t="shared" si="267"/>
        <v/>
      </c>
      <c r="T5746" s="3">
        <f t="shared" si="268"/>
        <v>1661.93</v>
      </c>
    </row>
    <row r="5747" spans="1:20" x14ac:dyDescent="0.25">
      <c r="A5747" s="1" t="s">
        <v>14939</v>
      </c>
      <c r="B5747" s="1" t="s">
        <v>14940</v>
      </c>
      <c r="C5747" s="1" t="s">
        <v>14941</v>
      </c>
      <c r="D5747" s="1" t="s">
        <v>28</v>
      </c>
      <c r="E5747" s="1" t="s">
        <v>931</v>
      </c>
      <c r="F5747" s="1">
        <v>0</v>
      </c>
      <c r="G5747" s="2">
        <v>38353</v>
      </c>
      <c r="H5747" s="1" t="s">
        <v>22</v>
      </c>
      <c r="I5747" s="1" t="s">
        <v>31</v>
      </c>
      <c r="J5747" s="2">
        <v>38353</v>
      </c>
      <c r="K5747" s="1"/>
      <c r="L5747" s="1" t="s">
        <v>24</v>
      </c>
      <c r="M5747" s="3">
        <v>66440.61</v>
      </c>
      <c r="N5747" s="3">
        <v>67601.61</v>
      </c>
      <c r="O5747" s="3">
        <v>15772.26</v>
      </c>
      <c r="P5747" s="1">
        <v>125</v>
      </c>
      <c r="Q5747" s="3">
        <v>83498.87</v>
      </c>
      <c r="R5747" s="1" t="str">
        <f t="shared" si="269"/>
        <v>2005-01</v>
      </c>
      <c r="S5747" s="1" t="str">
        <f t="shared" si="267"/>
        <v/>
      </c>
      <c r="T5747" s="3">
        <f t="shared" si="268"/>
        <v>15897.26</v>
      </c>
    </row>
    <row r="5748" spans="1:20" x14ac:dyDescent="0.25">
      <c r="A5748" s="1" t="s">
        <v>2238</v>
      </c>
      <c r="B5748" s="1" t="s">
        <v>14942</v>
      </c>
      <c r="C5748" s="1" t="s">
        <v>14943</v>
      </c>
      <c r="D5748" s="1" t="s">
        <v>123</v>
      </c>
      <c r="E5748" s="1" t="s">
        <v>194</v>
      </c>
      <c r="F5748" s="1">
        <v>0</v>
      </c>
      <c r="G5748" s="2">
        <v>44747</v>
      </c>
      <c r="H5748" s="1" t="s">
        <v>30</v>
      </c>
      <c r="I5748" s="1" t="s">
        <v>31</v>
      </c>
      <c r="J5748" s="2">
        <v>44688</v>
      </c>
      <c r="K5748" s="1"/>
      <c r="L5748" s="1" t="s">
        <v>24</v>
      </c>
      <c r="M5748" s="3">
        <v>46916.480000000003</v>
      </c>
      <c r="N5748" s="3">
        <v>21473.55</v>
      </c>
      <c r="O5748" s="3">
        <v>10425.219999999999</v>
      </c>
      <c r="P5748" s="1">
        <v>100</v>
      </c>
      <c r="Q5748" s="3">
        <v>31998.77</v>
      </c>
      <c r="R5748" s="1" t="str">
        <f t="shared" si="269"/>
        <v>2022-07</v>
      </c>
      <c r="S5748" s="1" t="str">
        <f t="shared" si="267"/>
        <v/>
      </c>
      <c r="T5748" s="3">
        <f t="shared" si="268"/>
        <v>10525.22</v>
      </c>
    </row>
    <row r="5749" spans="1:20" x14ac:dyDescent="0.25">
      <c r="A5749" s="1" t="s">
        <v>14944</v>
      </c>
      <c r="B5749" s="1" t="s">
        <v>14945</v>
      </c>
      <c r="C5749" s="1" t="s">
        <v>14946</v>
      </c>
      <c r="D5749" s="1" t="s">
        <v>123</v>
      </c>
      <c r="E5749" s="1" t="s">
        <v>194</v>
      </c>
      <c r="F5749" s="1">
        <v>0</v>
      </c>
      <c r="G5749" s="2">
        <v>37703</v>
      </c>
      <c r="H5749" s="1" t="s">
        <v>30</v>
      </c>
      <c r="I5749" s="1" t="s">
        <v>31</v>
      </c>
      <c r="J5749" s="1" t="s">
        <v>2127</v>
      </c>
      <c r="K5749" s="1"/>
      <c r="L5749" s="1" t="s">
        <v>24</v>
      </c>
      <c r="M5749" s="3">
        <v>78223.179999999993</v>
      </c>
      <c r="N5749" s="3">
        <v>77489.240000000005</v>
      </c>
      <c r="O5749" s="3">
        <v>30881.1</v>
      </c>
      <c r="P5749" s="1">
        <v>125</v>
      </c>
      <c r="Q5749" s="3">
        <v>108495.34</v>
      </c>
      <c r="R5749" s="1" t="str">
        <f t="shared" si="269"/>
        <v>2003-03</v>
      </c>
      <c r="S5749" s="1" t="str">
        <f t="shared" si="267"/>
        <v/>
      </c>
      <c r="T5749" s="3">
        <f t="shared" si="268"/>
        <v>31006.1</v>
      </c>
    </row>
    <row r="5750" spans="1:20" x14ac:dyDescent="0.25">
      <c r="A5750" s="1" t="s">
        <v>14947</v>
      </c>
      <c r="B5750" s="1" t="s">
        <v>14945</v>
      </c>
      <c r="C5750" s="1" t="s">
        <v>14948</v>
      </c>
      <c r="D5750" s="1" t="s">
        <v>28</v>
      </c>
      <c r="E5750" s="1" t="s">
        <v>46</v>
      </c>
      <c r="F5750" s="1">
        <v>0</v>
      </c>
      <c r="G5750" s="2">
        <v>44494</v>
      </c>
      <c r="H5750" s="1" t="s">
        <v>22</v>
      </c>
      <c r="I5750" s="1" t="s">
        <v>31</v>
      </c>
      <c r="J5750" s="1" t="s">
        <v>3393</v>
      </c>
      <c r="K5750" s="1"/>
      <c r="L5750" s="1" t="s">
        <v>24</v>
      </c>
      <c r="M5750" s="3">
        <v>52228.800000000003</v>
      </c>
      <c r="N5750" s="3">
        <v>40765.660000000003</v>
      </c>
      <c r="O5750" s="3">
        <v>26532.98</v>
      </c>
      <c r="P5750" s="1">
        <v>125</v>
      </c>
      <c r="Q5750" s="3">
        <v>67423.64</v>
      </c>
      <c r="R5750" s="1" t="str">
        <f t="shared" si="269"/>
        <v>2021-10</v>
      </c>
      <c r="S5750" s="1" t="str">
        <f t="shared" si="267"/>
        <v/>
      </c>
      <c r="T5750" s="3">
        <f t="shared" si="268"/>
        <v>26657.98</v>
      </c>
    </row>
    <row r="5751" spans="1:20" x14ac:dyDescent="0.25">
      <c r="A5751" s="1" t="s">
        <v>6517</v>
      </c>
      <c r="B5751" s="1" t="s">
        <v>14945</v>
      </c>
      <c r="C5751" s="1" t="s">
        <v>14949</v>
      </c>
      <c r="D5751" s="1" t="s">
        <v>123</v>
      </c>
      <c r="E5751" s="1" t="s">
        <v>14950</v>
      </c>
      <c r="F5751" s="1">
        <v>0</v>
      </c>
      <c r="G5751" s="2">
        <v>37802</v>
      </c>
      <c r="H5751" s="1" t="s">
        <v>30</v>
      </c>
      <c r="I5751" s="1" t="s">
        <v>31</v>
      </c>
      <c r="J5751" s="1" t="s">
        <v>3703</v>
      </c>
      <c r="K5751" s="1"/>
      <c r="L5751" s="1" t="s">
        <v>24</v>
      </c>
      <c r="M5751" s="3">
        <v>40245.71</v>
      </c>
      <c r="N5751" s="3">
        <v>41769.24</v>
      </c>
      <c r="O5751" s="3">
        <v>1255.26</v>
      </c>
      <c r="P5751" s="1">
        <v>125</v>
      </c>
      <c r="Q5751" s="3">
        <v>43149.5</v>
      </c>
      <c r="R5751" s="1" t="str">
        <f t="shared" si="269"/>
        <v>2003-06</v>
      </c>
      <c r="S5751" s="1" t="str">
        <f t="shared" si="267"/>
        <v/>
      </c>
      <c r="T5751" s="3">
        <f t="shared" si="268"/>
        <v>1380.26</v>
      </c>
    </row>
    <row r="5752" spans="1:20" x14ac:dyDescent="0.25">
      <c r="A5752" s="1" t="s">
        <v>14951</v>
      </c>
      <c r="B5752" s="1" t="s">
        <v>14952</v>
      </c>
      <c r="C5752" s="1" t="s">
        <v>14953</v>
      </c>
      <c r="D5752" s="1" t="s">
        <v>137</v>
      </c>
      <c r="E5752" s="1" t="s">
        <v>14954</v>
      </c>
      <c r="F5752" s="1">
        <v>0</v>
      </c>
      <c r="G5752" s="2">
        <v>43220</v>
      </c>
      <c r="H5752" s="1" t="s">
        <v>30</v>
      </c>
      <c r="I5752" s="1" t="s">
        <v>31</v>
      </c>
      <c r="J5752" s="1" t="s">
        <v>1562</v>
      </c>
      <c r="K5752" s="1"/>
      <c r="L5752" s="1" t="s">
        <v>24</v>
      </c>
      <c r="M5752" s="3">
        <v>80500.160000000003</v>
      </c>
      <c r="N5752" s="3">
        <v>80409.179999999993</v>
      </c>
      <c r="O5752" s="3">
        <v>1083.6600000000001</v>
      </c>
      <c r="P5752" s="1" t="s">
        <v>32</v>
      </c>
      <c r="Q5752" s="3">
        <v>81492.84</v>
      </c>
      <c r="R5752" s="1" t="str">
        <f t="shared" si="269"/>
        <v>2018-04</v>
      </c>
      <c r="S5752" s="1" t="str">
        <f t="shared" si="267"/>
        <v/>
      </c>
      <c r="T5752" s="3">
        <f t="shared" si="268"/>
        <v>1083.6600000000001</v>
      </c>
    </row>
    <row r="5753" spans="1:20" x14ac:dyDescent="0.25">
      <c r="A5753" s="1" t="s">
        <v>4663</v>
      </c>
      <c r="B5753" s="1" t="s">
        <v>14952</v>
      </c>
      <c r="C5753" s="1" t="s">
        <v>14955</v>
      </c>
      <c r="D5753" s="1" t="s">
        <v>70</v>
      </c>
      <c r="E5753" s="1" t="s">
        <v>2582</v>
      </c>
      <c r="F5753" s="1">
        <v>0</v>
      </c>
      <c r="G5753" s="2">
        <v>44662</v>
      </c>
      <c r="H5753" s="1" t="s">
        <v>22</v>
      </c>
      <c r="I5753" s="1" t="s">
        <v>31</v>
      </c>
      <c r="J5753" s="2">
        <v>44869</v>
      </c>
      <c r="K5753" s="1"/>
      <c r="L5753" s="1" t="s">
        <v>24</v>
      </c>
      <c r="M5753" s="3">
        <v>61649.95</v>
      </c>
      <c r="N5753" s="3">
        <v>41021.760000000002</v>
      </c>
      <c r="O5753" s="1">
        <v>414.95</v>
      </c>
      <c r="P5753" s="1">
        <v>100</v>
      </c>
      <c r="Q5753" s="3">
        <v>41536.71</v>
      </c>
      <c r="R5753" s="1" t="str">
        <f t="shared" si="269"/>
        <v>2022-04</v>
      </c>
      <c r="S5753" s="1" t="str">
        <f t="shared" si="267"/>
        <v/>
      </c>
      <c r="T5753" s="3">
        <f t="shared" si="268"/>
        <v>514.95000000000005</v>
      </c>
    </row>
    <row r="5754" spans="1:20" x14ac:dyDescent="0.25">
      <c r="A5754" s="1" t="s">
        <v>3094</v>
      </c>
      <c r="B5754" s="1" t="s">
        <v>14956</v>
      </c>
      <c r="C5754" s="1" t="s">
        <v>14957</v>
      </c>
      <c r="D5754" s="1" t="s">
        <v>227</v>
      </c>
      <c r="E5754" s="1" t="s">
        <v>14958</v>
      </c>
      <c r="F5754" s="1">
        <v>0</v>
      </c>
      <c r="G5754" s="2">
        <v>44760</v>
      </c>
      <c r="H5754" s="1" t="s">
        <v>30</v>
      </c>
      <c r="I5754" s="1" t="s">
        <v>31</v>
      </c>
      <c r="J5754" s="1" t="s">
        <v>586</v>
      </c>
      <c r="K5754" s="1"/>
      <c r="L5754" s="1" t="s">
        <v>24</v>
      </c>
      <c r="M5754" s="3">
        <v>89999.94</v>
      </c>
      <c r="N5754" s="3">
        <v>38076.51</v>
      </c>
      <c r="O5754" s="1" t="s">
        <v>32</v>
      </c>
      <c r="P5754" s="1">
        <v>100</v>
      </c>
      <c r="Q5754" s="3">
        <v>38176.51</v>
      </c>
      <c r="R5754" s="1" t="str">
        <f t="shared" si="269"/>
        <v>2022-07</v>
      </c>
      <c r="S5754" s="1" t="str">
        <f t="shared" si="267"/>
        <v/>
      </c>
      <c r="T5754" s="3">
        <f t="shared" si="268"/>
        <v>100</v>
      </c>
    </row>
    <row r="5755" spans="1:20" x14ac:dyDescent="0.25">
      <c r="A5755" s="1" t="s">
        <v>14959</v>
      </c>
      <c r="B5755" s="1" t="s">
        <v>14960</v>
      </c>
      <c r="C5755" s="1" t="s">
        <v>14961</v>
      </c>
      <c r="D5755" s="1" t="s">
        <v>70</v>
      </c>
      <c r="E5755" s="1" t="s">
        <v>4143</v>
      </c>
      <c r="F5755" s="1">
        <v>0</v>
      </c>
      <c r="G5755" s="2">
        <v>42394</v>
      </c>
      <c r="H5755" s="1" t="s">
        <v>30</v>
      </c>
      <c r="I5755" s="1" t="s">
        <v>23</v>
      </c>
      <c r="J5755" s="1" t="s">
        <v>1732</v>
      </c>
      <c r="K5755" s="1"/>
      <c r="L5755" s="1" t="s">
        <v>24</v>
      </c>
      <c r="M5755" s="3">
        <v>53199.95</v>
      </c>
      <c r="N5755" s="3">
        <v>44944.1</v>
      </c>
      <c r="O5755" s="3">
        <v>13043.82</v>
      </c>
      <c r="P5755" s="1" t="s">
        <v>32</v>
      </c>
      <c r="Q5755" s="3">
        <v>57987.92</v>
      </c>
      <c r="R5755" s="1" t="str">
        <f t="shared" si="269"/>
        <v>2016-01</v>
      </c>
      <c r="S5755" s="1" t="str">
        <f t="shared" si="267"/>
        <v/>
      </c>
      <c r="T5755" s="3">
        <f t="shared" si="268"/>
        <v>13043.82</v>
      </c>
    </row>
    <row r="5756" spans="1:20" x14ac:dyDescent="0.25">
      <c r="A5756" s="1" t="s">
        <v>704</v>
      </c>
      <c r="B5756" s="1" t="s">
        <v>14962</v>
      </c>
      <c r="C5756" s="1" t="s">
        <v>14963</v>
      </c>
      <c r="D5756" s="1" t="s">
        <v>39</v>
      </c>
      <c r="E5756" s="1" t="s">
        <v>66</v>
      </c>
      <c r="F5756" s="1">
        <v>0</v>
      </c>
      <c r="G5756" s="2">
        <v>40994</v>
      </c>
      <c r="H5756" s="1" t="s">
        <v>30</v>
      </c>
      <c r="I5756" s="1" t="s">
        <v>31</v>
      </c>
      <c r="J5756" s="1" t="s">
        <v>7765</v>
      </c>
      <c r="K5756" s="1"/>
      <c r="L5756" s="1" t="s">
        <v>24</v>
      </c>
      <c r="M5756" s="3">
        <v>43160.42</v>
      </c>
      <c r="N5756" s="3">
        <v>47238.23</v>
      </c>
      <c r="O5756" s="3">
        <v>10195.07</v>
      </c>
      <c r="P5756" s="1" t="s">
        <v>32</v>
      </c>
      <c r="Q5756" s="3">
        <v>57433.3</v>
      </c>
      <c r="R5756" s="1" t="str">
        <f t="shared" si="269"/>
        <v>2012-03</v>
      </c>
      <c r="S5756" s="1" t="str">
        <f t="shared" si="267"/>
        <v/>
      </c>
      <c r="T5756" s="3">
        <f t="shared" si="268"/>
        <v>10195.07</v>
      </c>
    </row>
    <row r="5757" spans="1:20" x14ac:dyDescent="0.25">
      <c r="A5757" s="1" t="s">
        <v>3340</v>
      </c>
      <c r="B5757" s="1" t="s">
        <v>14964</v>
      </c>
      <c r="C5757" s="1" t="s">
        <v>14965</v>
      </c>
      <c r="D5757" s="1" t="s">
        <v>28</v>
      </c>
      <c r="E5757" s="1" t="s">
        <v>46</v>
      </c>
      <c r="F5757" s="1">
        <v>0</v>
      </c>
      <c r="G5757" s="2">
        <v>41497</v>
      </c>
      <c r="H5757" s="1" t="s">
        <v>30</v>
      </c>
      <c r="I5757" s="1" t="s">
        <v>31</v>
      </c>
      <c r="J5757" s="2">
        <v>40857</v>
      </c>
      <c r="K5757" s="1"/>
      <c r="L5757" s="1" t="s">
        <v>24</v>
      </c>
      <c r="M5757" s="3">
        <v>59314.32</v>
      </c>
      <c r="N5757" s="3">
        <v>49618.34</v>
      </c>
      <c r="O5757" s="3">
        <v>27336.35</v>
      </c>
      <c r="P5757" s="1">
        <v>125</v>
      </c>
      <c r="Q5757" s="3">
        <v>77079.69</v>
      </c>
      <c r="R5757" s="1" t="str">
        <f t="shared" si="269"/>
        <v>2013-08</v>
      </c>
      <c r="S5757" s="1" t="str">
        <f t="shared" si="267"/>
        <v/>
      </c>
      <c r="T5757" s="3">
        <f t="shared" si="268"/>
        <v>27461.35</v>
      </c>
    </row>
    <row r="5758" spans="1:20" x14ac:dyDescent="0.25">
      <c r="A5758" s="1" t="s">
        <v>3927</v>
      </c>
      <c r="B5758" s="1" t="s">
        <v>14966</v>
      </c>
      <c r="C5758" s="1" t="s">
        <v>14967</v>
      </c>
      <c r="D5758" s="1" t="s">
        <v>20</v>
      </c>
      <c r="E5758" s="1" t="s">
        <v>5514</v>
      </c>
      <c r="F5758" s="1">
        <v>0</v>
      </c>
      <c r="G5758" s="2">
        <v>42953</v>
      </c>
      <c r="H5758" s="1" t="s">
        <v>30</v>
      </c>
      <c r="I5758" s="1" t="s">
        <v>31</v>
      </c>
      <c r="J5758" s="1" t="s">
        <v>144</v>
      </c>
      <c r="K5758" s="1"/>
      <c r="L5758" s="1" t="s">
        <v>24</v>
      </c>
      <c r="M5758" s="3">
        <v>31200</v>
      </c>
      <c r="N5758" s="3">
        <v>34872.5</v>
      </c>
      <c r="O5758" s="1">
        <v>56.25</v>
      </c>
      <c r="P5758" s="1" t="s">
        <v>32</v>
      </c>
      <c r="Q5758" s="3">
        <v>34928.75</v>
      </c>
      <c r="R5758" s="1" t="str">
        <f t="shared" si="269"/>
        <v>2017-08</v>
      </c>
      <c r="S5758" s="1" t="str">
        <f t="shared" si="267"/>
        <v/>
      </c>
      <c r="T5758" s="3">
        <f t="shared" si="268"/>
        <v>56.25</v>
      </c>
    </row>
    <row r="5759" spans="1:20" x14ac:dyDescent="0.25">
      <c r="A5759" s="1" t="s">
        <v>2651</v>
      </c>
      <c r="B5759" s="1" t="s">
        <v>14968</v>
      </c>
      <c r="C5759" s="1" t="s">
        <v>14969</v>
      </c>
      <c r="D5759" s="1" t="s">
        <v>20</v>
      </c>
      <c r="E5759" s="1" t="s">
        <v>639</v>
      </c>
      <c r="F5759" s="1">
        <v>0</v>
      </c>
      <c r="G5759" s="2">
        <v>28045</v>
      </c>
      <c r="H5759" s="1" t="s">
        <v>22</v>
      </c>
      <c r="I5759" s="1" t="s">
        <v>31</v>
      </c>
      <c r="J5759" s="2">
        <v>28104</v>
      </c>
      <c r="K5759" s="1"/>
      <c r="L5759" s="1" t="s">
        <v>24</v>
      </c>
      <c r="M5759" s="3">
        <v>42913.73</v>
      </c>
      <c r="N5759" s="3">
        <v>42804.04</v>
      </c>
      <c r="O5759" s="3">
        <v>1315.27</v>
      </c>
      <c r="P5759" s="1">
        <v>125</v>
      </c>
      <c r="Q5759" s="3">
        <v>44244.31</v>
      </c>
      <c r="R5759" s="1" t="str">
        <f t="shared" si="269"/>
        <v>1976-10</v>
      </c>
      <c r="S5759" s="1" t="str">
        <f t="shared" si="267"/>
        <v/>
      </c>
      <c r="T5759" s="3">
        <f t="shared" si="268"/>
        <v>1440.27</v>
      </c>
    </row>
    <row r="5760" spans="1:20" x14ac:dyDescent="0.25">
      <c r="A5760" s="1" t="s">
        <v>3930</v>
      </c>
      <c r="B5760" s="1" t="s">
        <v>14970</v>
      </c>
      <c r="C5760" s="1" t="s">
        <v>14971</v>
      </c>
      <c r="D5760" s="1" t="s">
        <v>123</v>
      </c>
      <c r="E5760" s="1" t="s">
        <v>519</v>
      </c>
      <c r="F5760" s="1">
        <v>0</v>
      </c>
      <c r="G5760" s="2">
        <v>41092</v>
      </c>
      <c r="H5760" s="1" t="s">
        <v>22</v>
      </c>
      <c r="I5760" s="1" t="s">
        <v>31</v>
      </c>
      <c r="J5760" s="2">
        <v>40946</v>
      </c>
      <c r="K5760" s="1"/>
      <c r="L5760" s="1" t="s">
        <v>24</v>
      </c>
      <c r="M5760" s="3">
        <v>53732.02</v>
      </c>
      <c r="N5760" s="3">
        <v>41194.620000000003</v>
      </c>
      <c r="O5760" s="1" t="s">
        <v>32</v>
      </c>
      <c r="P5760" s="1">
        <v>125</v>
      </c>
      <c r="Q5760" s="3">
        <v>41319.620000000003</v>
      </c>
      <c r="R5760" s="1" t="str">
        <f t="shared" si="269"/>
        <v>2012-07</v>
      </c>
      <c r="S5760" s="1" t="str">
        <f t="shared" si="267"/>
        <v/>
      </c>
      <c r="T5760" s="3">
        <f t="shared" si="268"/>
        <v>125</v>
      </c>
    </row>
    <row r="5761" spans="1:20" x14ac:dyDescent="0.25">
      <c r="A5761" s="1" t="s">
        <v>14972</v>
      </c>
      <c r="B5761" s="1" t="s">
        <v>14973</v>
      </c>
      <c r="C5761" s="1" t="s">
        <v>14974</v>
      </c>
      <c r="D5761" s="1" t="s">
        <v>204</v>
      </c>
      <c r="E5761" s="1" t="s">
        <v>3115</v>
      </c>
      <c r="F5761" s="1">
        <v>0</v>
      </c>
      <c r="G5761" s="2">
        <v>42954</v>
      </c>
      <c r="H5761" s="1" t="s">
        <v>22</v>
      </c>
      <c r="I5761" s="1" t="s">
        <v>31</v>
      </c>
      <c r="J5761" s="2">
        <v>42924</v>
      </c>
      <c r="K5761" s="1"/>
      <c r="L5761" s="1" t="s">
        <v>24</v>
      </c>
      <c r="M5761" s="3">
        <v>35867.94</v>
      </c>
      <c r="N5761" s="3">
        <v>35535.949999999997</v>
      </c>
      <c r="O5761" s="1" t="s">
        <v>32</v>
      </c>
      <c r="P5761" s="1" t="s">
        <v>32</v>
      </c>
      <c r="Q5761" s="3">
        <v>35535.949999999997</v>
      </c>
      <c r="R5761" s="1" t="str">
        <f t="shared" si="269"/>
        <v>2017-08</v>
      </c>
      <c r="S5761" s="1" t="str">
        <f t="shared" si="267"/>
        <v/>
      </c>
      <c r="T5761" s="3">
        <f t="shared" si="268"/>
        <v>0</v>
      </c>
    </row>
    <row r="5762" spans="1:20" x14ac:dyDescent="0.25">
      <c r="A5762" s="1" t="s">
        <v>725</v>
      </c>
      <c r="B5762" s="1" t="s">
        <v>14975</v>
      </c>
      <c r="C5762" s="1" t="s">
        <v>14976</v>
      </c>
      <c r="D5762" s="1" t="s">
        <v>103</v>
      </c>
      <c r="E5762" s="1" t="s">
        <v>14977</v>
      </c>
      <c r="F5762" s="1">
        <v>0</v>
      </c>
      <c r="G5762" s="2">
        <v>32692</v>
      </c>
      <c r="H5762" s="1" t="s">
        <v>30</v>
      </c>
      <c r="I5762" s="1" t="s">
        <v>31</v>
      </c>
      <c r="J5762" s="2">
        <v>32574</v>
      </c>
      <c r="K5762" s="1"/>
      <c r="L5762" s="1" t="s">
        <v>24</v>
      </c>
      <c r="M5762" s="3">
        <v>54767.65</v>
      </c>
      <c r="N5762" s="3">
        <v>54766.400000000001</v>
      </c>
      <c r="O5762" s="1" t="s">
        <v>32</v>
      </c>
      <c r="P5762" s="1">
        <v>125</v>
      </c>
      <c r="Q5762" s="3">
        <v>54891.4</v>
      </c>
      <c r="R5762" s="1" t="str">
        <f t="shared" si="269"/>
        <v>1989-07</v>
      </c>
      <c r="S5762" s="1" t="str">
        <f t="shared" ref="S5762:S5825" si="270">IF(OR(ISBLANK(K5762), K5762=0), "", TEXT(K5762, "yyyy-mm"))</f>
        <v/>
      </c>
      <c r="T5762" s="3">
        <f t="shared" ref="T5762:T5825" si="271">IFERROR(VALUE(SUBSTITUTE(O5762, ",", "")), 0) + IFERROR(VALUE(SUBSTITUTE(P5762, ",", "")), 0)</f>
        <v>125</v>
      </c>
    </row>
    <row r="5763" spans="1:20" x14ac:dyDescent="0.25">
      <c r="A5763" s="1" t="s">
        <v>14978</v>
      </c>
      <c r="B5763" s="1" t="s">
        <v>14979</v>
      </c>
      <c r="C5763" s="1" t="s">
        <v>14980</v>
      </c>
      <c r="D5763" s="1" t="s">
        <v>70</v>
      </c>
      <c r="E5763" s="1" t="s">
        <v>96</v>
      </c>
      <c r="F5763" s="1">
        <v>0</v>
      </c>
      <c r="G5763" s="2">
        <v>44718</v>
      </c>
      <c r="H5763" s="1" t="s">
        <v>22</v>
      </c>
      <c r="I5763" s="1" t="s">
        <v>257</v>
      </c>
      <c r="J5763" s="2">
        <v>44718</v>
      </c>
      <c r="K5763" s="2">
        <v>44736</v>
      </c>
      <c r="L5763" s="1" t="s">
        <v>42</v>
      </c>
      <c r="M5763" s="3">
        <v>24960</v>
      </c>
      <c r="N5763" s="3">
        <v>1233</v>
      </c>
      <c r="O5763" s="1" t="s">
        <v>32</v>
      </c>
      <c r="P5763" s="1">
        <v>100</v>
      </c>
      <c r="Q5763" s="3">
        <v>1333</v>
      </c>
      <c r="R5763" s="1" t="str">
        <f t="shared" ref="R5763:R5826" si="272">TEXT(G5763, "yyyy-mm")</f>
        <v>2022-06</v>
      </c>
      <c r="S5763" s="1" t="str">
        <f t="shared" si="270"/>
        <v>2022-06</v>
      </c>
      <c r="T5763" s="3">
        <f t="shared" si="271"/>
        <v>100</v>
      </c>
    </row>
    <row r="5764" spans="1:20" x14ac:dyDescent="0.25">
      <c r="A5764" s="1" t="s">
        <v>14981</v>
      </c>
      <c r="B5764" s="1" t="s">
        <v>14982</v>
      </c>
      <c r="C5764" s="1" t="s">
        <v>14983</v>
      </c>
      <c r="D5764" s="1" t="s">
        <v>82</v>
      </c>
      <c r="E5764" s="1" t="s">
        <v>6910</v>
      </c>
      <c r="F5764" s="1">
        <v>0</v>
      </c>
      <c r="G5764" s="2">
        <v>41960</v>
      </c>
      <c r="H5764" s="1" t="s">
        <v>30</v>
      </c>
      <c r="I5764" s="1" t="s">
        <v>31</v>
      </c>
      <c r="J5764" s="1" t="s">
        <v>1696</v>
      </c>
      <c r="K5764" s="1"/>
      <c r="L5764" s="1" t="s">
        <v>24</v>
      </c>
      <c r="M5764" s="3">
        <v>50992.86</v>
      </c>
      <c r="N5764" s="3">
        <v>50993.79</v>
      </c>
      <c r="O5764" s="1" t="s">
        <v>32</v>
      </c>
      <c r="P5764" s="1">
        <v>125</v>
      </c>
      <c r="Q5764" s="3">
        <v>51118.79</v>
      </c>
      <c r="R5764" s="1" t="str">
        <f t="shared" si="272"/>
        <v>2014-11</v>
      </c>
      <c r="S5764" s="1" t="str">
        <f t="shared" si="270"/>
        <v/>
      </c>
      <c r="T5764" s="3">
        <f t="shared" si="271"/>
        <v>125</v>
      </c>
    </row>
    <row r="5765" spans="1:20" x14ac:dyDescent="0.25">
      <c r="A5765" s="1" t="s">
        <v>10728</v>
      </c>
      <c r="B5765" s="1" t="s">
        <v>14982</v>
      </c>
      <c r="C5765" s="1" t="s">
        <v>14984</v>
      </c>
      <c r="D5765" s="1" t="s">
        <v>70</v>
      </c>
      <c r="E5765" s="1" t="s">
        <v>639</v>
      </c>
      <c r="F5765" s="1">
        <v>0</v>
      </c>
      <c r="G5765" s="2">
        <v>39972</v>
      </c>
      <c r="H5765" s="1" t="s">
        <v>22</v>
      </c>
      <c r="I5765" s="1" t="s">
        <v>31</v>
      </c>
      <c r="J5765" s="2">
        <v>40031</v>
      </c>
      <c r="K5765" s="1"/>
      <c r="L5765" s="1" t="s">
        <v>24</v>
      </c>
      <c r="M5765" s="3">
        <v>38252.03</v>
      </c>
      <c r="N5765" s="3">
        <v>37927.910000000003</v>
      </c>
      <c r="O5765" s="1" t="s">
        <v>32</v>
      </c>
      <c r="P5765" s="1" t="s">
        <v>32</v>
      </c>
      <c r="Q5765" s="3">
        <v>37927.910000000003</v>
      </c>
      <c r="R5765" s="1" t="str">
        <f t="shared" si="272"/>
        <v>2009-06</v>
      </c>
      <c r="S5765" s="1" t="str">
        <f t="shared" si="270"/>
        <v/>
      </c>
      <c r="T5765" s="3">
        <f t="shared" si="271"/>
        <v>0</v>
      </c>
    </row>
    <row r="5766" spans="1:20" x14ac:dyDescent="0.25">
      <c r="A5766" s="1" t="s">
        <v>14985</v>
      </c>
      <c r="B5766" s="1" t="s">
        <v>14986</v>
      </c>
      <c r="C5766" s="1" t="s">
        <v>14987</v>
      </c>
      <c r="D5766" s="1" t="s">
        <v>76</v>
      </c>
      <c r="E5766" s="1" t="s">
        <v>77</v>
      </c>
      <c r="F5766" s="1">
        <v>0</v>
      </c>
      <c r="G5766" s="2">
        <v>44340</v>
      </c>
      <c r="H5766" s="1" t="s">
        <v>22</v>
      </c>
      <c r="I5766" s="1" t="s">
        <v>257</v>
      </c>
      <c r="J5766" s="2">
        <v>43259</v>
      </c>
      <c r="K5766" s="2">
        <v>44750</v>
      </c>
      <c r="L5766" s="1" t="s">
        <v>42</v>
      </c>
      <c r="M5766" s="3">
        <v>45899.98</v>
      </c>
      <c r="N5766" s="3">
        <v>27682.16</v>
      </c>
      <c r="O5766" s="1" t="s">
        <v>32</v>
      </c>
      <c r="P5766" s="1" t="s">
        <v>32</v>
      </c>
      <c r="Q5766" s="3">
        <v>27682.16</v>
      </c>
      <c r="R5766" s="1" t="str">
        <f t="shared" si="272"/>
        <v>2021-05</v>
      </c>
      <c r="S5766" s="1" t="str">
        <f t="shared" si="270"/>
        <v>2022-07</v>
      </c>
      <c r="T5766" s="3">
        <f t="shared" si="271"/>
        <v>0</v>
      </c>
    </row>
    <row r="5767" spans="1:20" x14ac:dyDescent="0.25">
      <c r="A5767" s="1" t="s">
        <v>1880</v>
      </c>
      <c r="B5767" s="1" t="s">
        <v>14988</v>
      </c>
      <c r="C5767" s="1" t="s">
        <v>14989</v>
      </c>
      <c r="D5767" s="1" t="s">
        <v>28</v>
      </c>
      <c r="E5767" s="1" t="s">
        <v>46</v>
      </c>
      <c r="F5767" s="1">
        <v>0</v>
      </c>
      <c r="G5767" s="2">
        <v>44368</v>
      </c>
      <c r="H5767" s="1" t="s">
        <v>30</v>
      </c>
      <c r="I5767" s="1" t="s">
        <v>31</v>
      </c>
      <c r="J5767" s="1" t="s">
        <v>1160</v>
      </c>
      <c r="K5767" s="1"/>
      <c r="L5767" s="1" t="s">
        <v>24</v>
      </c>
      <c r="M5767" s="3">
        <v>52228.800000000003</v>
      </c>
      <c r="N5767" s="3">
        <v>43441.26</v>
      </c>
      <c r="O5767" s="3">
        <v>33130.870000000003</v>
      </c>
      <c r="P5767" s="1">
        <v>125</v>
      </c>
      <c r="Q5767" s="3">
        <v>76697.13</v>
      </c>
      <c r="R5767" s="1" t="str">
        <f t="shared" si="272"/>
        <v>2021-06</v>
      </c>
      <c r="S5767" s="1" t="str">
        <f t="shared" si="270"/>
        <v/>
      </c>
      <c r="T5767" s="3">
        <f t="shared" si="271"/>
        <v>33255.870000000003</v>
      </c>
    </row>
    <row r="5768" spans="1:20" x14ac:dyDescent="0.25">
      <c r="A5768" s="1" t="s">
        <v>2860</v>
      </c>
      <c r="B5768" s="1" t="s">
        <v>14990</v>
      </c>
      <c r="C5768" s="1" t="s">
        <v>14991</v>
      </c>
      <c r="D5768" s="1" t="s">
        <v>28</v>
      </c>
      <c r="E5768" s="1" t="s">
        <v>46</v>
      </c>
      <c r="F5768" s="1">
        <v>0</v>
      </c>
      <c r="G5768" s="2">
        <v>44648</v>
      </c>
      <c r="H5768" s="1" t="s">
        <v>30</v>
      </c>
      <c r="I5768" s="1" t="s">
        <v>31</v>
      </c>
      <c r="J5768" s="1" t="s">
        <v>248</v>
      </c>
      <c r="K5768" s="2">
        <v>44750</v>
      </c>
      <c r="L5768" s="1" t="s">
        <v>42</v>
      </c>
      <c r="M5768" s="3">
        <v>52228.800000000003</v>
      </c>
      <c r="N5768" s="3">
        <v>10790.51</v>
      </c>
      <c r="O5768" s="3">
        <v>1224.25</v>
      </c>
      <c r="P5768" s="1">
        <v>100</v>
      </c>
      <c r="Q5768" s="3">
        <v>12114.76</v>
      </c>
      <c r="R5768" s="1" t="str">
        <f t="shared" si="272"/>
        <v>2022-03</v>
      </c>
      <c r="S5768" s="1" t="str">
        <f t="shared" si="270"/>
        <v>2022-07</v>
      </c>
      <c r="T5768" s="3">
        <f t="shared" si="271"/>
        <v>1324.25</v>
      </c>
    </row>
    <row r="5769" spans="1:20" x14ac:dyDescent="0.25">
      <c r="A5769" s="1" t="s">
        <v>14992</v>
      </c>
      <c r="B5769" s="1" t="s">
        <v>14993</v>
      </c>
      <c r="C5769" s="1" t="s">
        <v>14994</v>
      </c>
      <c r="D5769" s="1" t="s">
        <v>103</v>
      </c>
      <c r="E5769" s="1" t="s">
        <v>14995</v>
      </c>
      <c r="F5769" s="1">
        <v>0</v>
      </c>
      <c r="G5769" s="2">
        <v>27807</v>
      </c>
      <c r="H5769" s="1" t="s">
        <v>22</v>
      </c>
      <c r="I5769" s="1" t="s">
        <v>31</v>
      </c>
      <c r="J5769" s="1" t="s">
        <v>14996</v>
      </c>
      <c r="K5769" s="1"/>
      <c r="L5769" s="1" t="s">
        <v>24</v>
      </c>
      <c r="M5769" s="3">
        <v>65868.19</v>
      </c>
      <c r="N5769" s="3">
        <v>65868.399999999994</v>
      </c>
      <c r="O5769" s="1" t="s">
        <v>32</v>
      </c>
      <c r="P5769" s="1" t="s">
        <v>32</v>
      </c>
      <c r="Q5769" s="3">
        <v>65868.399999999994</v>
      </c>
      <c r="R5769" s="1" t="str">
        <f t="shared" si="272"/>
        <v>1976-02</v>
      </c>
      <c r="S5769" s="1" t="str">
        <f t="shared" si="270"/>
        <v/>
      </c>
      <c r="T5769" s="3">
        <f t="shared" si="271"/>
        <v>0</v>
      </c>
    </row>
    <row r="5770" spans="1:20" x14ac:dyDescent="0.25">
      <c r="A5770" s="1" t="s">
        <v>14997</v>
      </c>
      <c r="B5770" s="1" t="s">
        <v>14998</v>
      </c>
      <c r="C5770" s="1" t="s">
        <v>14999</v>
      </c>
      <c r="D5770" s="1" t="s">
        <v>70</v>
      </c>
      <c r="E5770" s="1" t="s">
        <v>174</v>
      </c>
      <c r="F5770" s="1">
        <v>0</v>
      </c>
      <c r="G5770" s="2">
        <v>39231</v>
      </c>
      <c r="H5770" s="1" t="s">
        <v>22</v>
      </c>
      <c r="I5770" s="1" t="s">
        <v>31</v>
      </c>
      <c r="J5770" s="1" t="s">
        <v>1220</v>
      </c>
      <c r="K5770" s="1"/>
      <c r="L5770" s="1" t="s">
        <v>24</v>
      </c>
      <c r="M5770" s="3">
        <v>86778.43</v>
      </c>
      <c r="N5770" s="3">
        <v>86042.7</v>
      </c>
      <c r="O5770" s="1">
        <v>464.27</v>
      </c>
      <c r="P5770" s="1" t="s">
        <v>32</v>
      </c>
      <c r="Q5770" s="3">
        <v>86506.97</v>
      </c>
      <c r="R5770" s="1" t="str">
        <f t="shared" si="272"/>
        <v>2007-05</v>
      </c>
      <c r="S5770" s="1" t="str">
        <f t="shared" si="270"/>
        <v/>
      </c>
      <c r="T5770" s="3">
        <f t="shared" si="271"/>
        <v>464.27</v>
      </c>
    </row>
    <row r="5771" spans="1:20" x14ac:dyDescent="0.25">
      <c r="A5771" s="1" t="s">
        <v>15000</v>
      </c>
      <c r="B5771" s="1" t="s">
        <v>15001</v>
      </c>
      <c r="C5771" s="1" t="s">
        <v>15002</v>
      </c>
      <c r="D5771" s="1" t="s">
        <v>39</v>
      </c>
      <c r="E5771" s="1" t="s">
        <v>3273</v>
      </c>
      <c r="F5771" s="1">
        <v>0</v>
      </c>
      <c r="G5771" s="2">
        <v>44692</v>
      </c>
      <c r="H5771" s="1" t="s">
        <v>22</v>
      </c>
      <c r="I5771" s="1" t="s">
        <v>31</v>
      </c>
      <c r="J5771" s="2">
        <v>44870</v>
      </c>
      <c r="K5771" s="2">
        <v>44777</v>
      </c>
      <c r="L5771" s="1" t="s">
        <v>42</v>
      </c>
      <c r="M5771" s="3">
        <v>29952</v>
      </c>
      <c r="N5771" s="3">
        <v>4686</v>
      </c>
      <c r="O5771" s="1" t="s">
        <v>32</v>
      </c>
      <c r="P5771" s="1">
        <v>100</v>
      </c>
      <c r="Q5771" s="3">
        <v>4786</v>
      </c>
      <c r="R5771" s="1" t="str">
        <f t="shared" si="272"/>
        <v>2022-05</v>
      </c>
      <c r="S5771" s="1" t="str">
        <f t="shared" si="270"/>
        <v>2022-08</v>
      </c>
      <c r="T5771" s="3">
        <f t="shared" si="271"/>
        <v>100</v>
      </c>
    </row>
    <row r="5772" spans="1:20" x14ac:dyDescent="0.25">
      <c r="A5772" s="1" t="s">
        <v>7698</v>
      </c>
      <c r="B5772" s="1" t="s">
        <v>15003</v>
      </c>
      <c r="C5772" s="1" t="s">
        <v>15004</v>
      </c>
      <c r="D5772" s="1" t="s">
        <v>20</v>
      </c>
      <c r="E5772" s="1" t="s">
        <v>1625</v>
      </c>
      <c r="F5772" s="1">
        <v>0</v>
      </c>
      <c r="G5772" s="2">
        <v>44508</v>
      </c>
      <c r="H5772" s="1" t="s">
        <v>22</v>
      </c>
      <c r="I5772" s="1" t="s">
        <v>31</v>
      </c>
      <c r="J5772" s="2">
        <v>44419</v>
      </c>
      <c r="K5772" s="1"/>
      <c r="L5772" s="1" t="s">
        <v>24</v>
      </c>
      <c r="M5772" s="3">
        <v>61900.800000000003</v>
      </c>
      <c r="N5772" s="3">
        <v>53011.99</v>
      </c>
      <c r="O5772" s="3">
        <v>5012.22</v>
      </c>
      <c r="P5772" s="3">
        <v>2000</v>
      </c>
      <c r="Q5772" s="3">
        <v>60024.21</v>
      </c>
      <c r="R5772" s="1" t="str">
        <f t="shared" si="272"/>
        <v>2021-11</v>
      </c>
      <c r="S5772" s="1" t="str">
        <f t="shared" si="270"/>
        <v/>
      </c>
      <c r="T5772" s="3">
        <f t="shared" si="271"/>
        <v>7012.22</v>
      </c>
    </row>
    <row r="5773" spans="1:20" x14ac:dyDescent="0.25">
      <c r="A5773" s="1" t="s">
        <v>1465</v>
      </c>
      <c r="B5773" s="1" t="s">
        <v>15005</v>
      </c>
      <c r="C5773" s="1" t="s">
        <v>15006</v>
      </c>
      <c r="D5773" s="1" t="s">
        <v>70</v>
      </c>
      <c r="E5773" s="1" t="s">
        <v>299</v>
      </c>
      <c r="F5773" s="1">
        <v>0</v>
      </c>
      <c r="G5773" s="2">
        <v>43332</v>
      </c>
      <c r="H5773" s="1" t="s">
        <v>30</v>
      </c>
      <c r="I5773" s="1" t="s">
        <v>31</v>
      </c>
      <c r="J5773" s="1" t="s">
        <v>436</v>
      </c>
      <c r="K5773" s="1"/>
      <c r="L5773" s="1" t="s">
        <v>24</v>
      </c>
      <c r="M5773" s="3">
        <v>39963.040000000001</v>
      </c>
      <c r="N5773" s="3">
        <v>39962.03</v>
      </c>
      <c r="O5773" s="3">
        <v>2484.06</v>
      </c>
      <c r="P5773" s="1">
        <v>125</v>
      </c>
      <c r="Q5773" s="3">
        <v>42571.09</v>
      </c>
      <c r="R5773" s="1" t="str">
        <f t="shared" si="272"/>
        <v>2018-08</v>
      </c>
      <c r="S5773" s="1" t="str">
        <f t="shared" si="270"/>
        <v/>
      </c>
      <c r="T5773" s="3">
        <f t="shared" si="271"/>
        <v>2609.06</v>
      </c>
    </row>
    <row r="5774" spans="1:20" x14ac:dyDescent="0.25">
      <c r="A5774" s="1" t="s">
        <v>15007</v>
      </c>
      <c r="B5774" s="1" t="s">
        <v>15008</v>
      </c>
      <c r="C5774" s="1" t="s">
        <v>15009</v>
      </c>
      <c r="D5774" s="1" t="s">
        <v>82</v>
      </c>
      <c r="E5774" s="1" t="s">
        <v>71</v>
      </c>
      <c r="F5774" s="1">
        <v>0</v>
      </c>
      <c r="G5774" s="2">
        <v>44900</v>
      </c>
      <c r="H5774" s="1" t="s">
        <v>22</v>
      </c>
      <c r="I5774" s="1" t="s">
        <v>23</v>
      </c>
      <c r="J5774" s="2">
        <v>44693</v>
      </c>
      <c r="K5774" s="1"/>
      <c r="L5774" s="1" t="s">
        <v>24</v>
      </c>
      <c r="M5774" s="3">
        <v>36268.54</v>
      </c>
      <c r="N5774" s="3">
        <v>1337.24</v>
      </c>
      <c r="O5774" s="1" t="s">
        <v>32</v>
      </c>
      <c r="P5774" s="1" t="s">
        <v>32</v>
      </c>
      <c r="Q5774" s="3">
        <v>1337.24</v>
      </c>
      <c r="R5774" s="1" t="str">
        <f t="shared" si="272"/>
        <v>2022-12</v>
      </c>
      <c r="S5774" s="1" t="str">
        <f t="shared" si="270"/>
        <v/>
      </c>
      <c r="T5774" s="3">
        <f t="shared" si="271"/>
        <v>0</v>
      </c>
    </row>
    <row r="5775" spans="1:20" x14ac:dyDescent="0.25">
      <c r="A5775" s="1" t="s">
        <v>15010</v>
      </c>
      <c r="B5775" s="1" t="s">
        <v>15011</v>
      </c>
      <c r="C5775" s="1" t="s">
        <v>15012</v>
      </c>
      <c r="D5775" s="1" t="s">
        <v>123</v>
      </c>
      <c r="E5775" s="1" t="s">
        <v>1059</v>
      </c>
      <c r="F5775" s="1">
        <v>0</v>
      </c>
      <c r="G5775" s="2">
        <v>42128</v>
      </c>
      <c r="H5775" s="1" t="s">
        <v>30</v>
      </c>
      <c r="I5775" s="1" t="s">
        <v>31</v>
      </c>
      <c r="J5775" s="2">
        <v>42099</v>
      </c>
      <c r="K5775" s="1"/>
      <c r="L5775" s="1" t="s">
        <v>24</v>
      </c>
      <c r="M5775" s="3">
        <v>100363.33</v>
      </c>
      <c r="N5775" s="3">
        <v>100111.7</v>
      </c>
      <c r="O5775" s="1" t="s">
        <v>32</v>
      </c>
      <c r="P5775" s="1">
        <v>125</v>
      </c>
      <c r="Q5775" s="3">
        <v>100236.7</v>
      </c>
      <c r="R5775" s="1" t="str">
        <f t="shared" si="272"/>
        <v>2015-05</v>
      </c>
      <c r="S5775" s="1" t="str">
        <f t="shared" si="270"/>
        <v/>
      </c>
      <c r="T5775" s="3">
        <f t="shared" si="271"/>
        <v>125</v>
      </c>
    </row>
    <row r="5776" spans="1:20" x14ac:dyDescent="0.25">
      <c r="A5776" s="1" t="s">
        <v>15013</v>
      </c>
      <c r="B5776" s="1" t="s">
        <v>15014</v>
      </c>
      <c r="C5776" s="1" t="s">
        <v>15015</v>
      </c>
      <c r="D5776" s="1" t="s">
        <v>70</v>
      </c>
      <c r="E5776" s="1" t="s">
        <v>6302</v>
      </c>
      <c r="F5776" s="1">
        <v>0</v>
      </c>
      <c r="G5776" s="2">
        <v>44733</v>
      </c>
      <c r="H5776" s="1" t="s">
        <v>22</v>
      </c>
      <c r="I5776" s="1" t="s">
        <v>23</v>
      </c>
      <c r="J5776" s="1" t="s">
        <v>653</v>
      </c>
      <c r="K5776" s="1"/>
      <c r="L5776" s="1" t="s">
        <v>24</v>
      </c>
      <c r="M5776" s="3">
        <v>50999.94</v>
      </c>
      <c r="N5776" s="3">
        <v>24714.9</v>
      </c>
      <c r="O5776" s="1">
        <v>343.27</v>
      </c>
      <c r="P5776" s="1">
        <v>225</v>
      </c>
      <c r="Q5776" s="3">
        <v>25283.17</v>
      </c>
      <c r="R5776" s="1" t="str">
        <f t="shared" si="272"/>
        <v>2022-06</v>
      </c>
      <c r="S5776" s="1" t="str">
        <f t="shared" si="270"/>
        <v/>
      </c>
      <c r="T5776" s="3">
        <f t="shared" si="271"/>
        <v>568.27</v>
      </c>
    </row>
    <row r="5777" spans="1:20" x14ac:dyDescent="0.25">
      <c r="A5777" s="1" t="s">
        <v>15016</v>
      </c>
      <c r="B5777" s="1" t="s">
        <v>15017</v>
      </c>
      <c r="C5777" s="1" t="s">
        <v>15018</v>
      </c>
      <c r="D5777" s="1" t="s">
        <v>70</v>
      </c>
      <c r="E5777" s="1" t="s">
        <v>174</v>
      </c>
      <c r="F5777" s="1">
        <v>0</v>
      </c>
      <c r="G5777" s="2">
        <v>38838</v>
      </c>
      <c r="H5777" s="1" t="s">
        <v>22</v>
      </c>
      <c r="I5777" s="1" t="s">
        <v>31</v>
      </c>
      <c r="J5777" s="2">
        <v>38722</v>
      </c>
      <c r="K5777" s="1"/>
      <c r="L5777" s="1" t="s">
        <v>24</v>
      </c>
      <c r="M5777" s="3">
        <v>86778.43</v>
      </c>
      <c r="N5777" s="3">
        <v>87967.89</v>
      </c>
      <c r="O5777" s="3">
        <v>4088.64</v>
      </c>
      <c r="P5777" s="1" t="s">
        <v>32</v>
      </c>
      <c r="Q5777" s="3">
        <v>92056.53</v>
      </c>
      <c r="R5777" s="1" t="str">
        <f t="shared" si="272"/>
        <v>2006-05</v>
      </c>
      <c r="S5777" s="1" t="str">
        <f t="shared" si="270"/>
        <v/>
      </c>
      <c r="T5777" s="3">
        <f t="shared" si="271"/>
        <v>4088.64</v>
      </c>
    </row>
    <row r="5778" spans="1:20" x14ac:dyDescent="0.25">
      <c r="A5778" s="1" t="s">
        <v>3300</v>
      </c>
      <c r="B5778" s="1" t="s">
        <v>15019</v>
      </c>
      <c r="C5778" s="1" t="s">
        <v>15020</v>
      </c>
      <c r="D5778" s="1" t="s">
        <v>52</v>
      </c>
      <c r="E5778" s="1" t="s">
        <v>7328</v>
      </c>
      <c r="F5778" s="1">
        <v>0</v>
      </c>
      <c r="G5778" s="2">
        <v>43836</v>
      </c>
      <c r="H5778" s="1" t="s">
        <v>30</v>
      </c>
      <c r="I5778" s="1" t="s">
        <v>31</v>
      </c>
      <c r="J5778" s="2">
        <v>43983</v>
      </c>
      <c r="K5778" s="2">
        <v>44799</v>
      </c>
      <c r="L5778" s="1" t="s">
        <v>42</v>
      </c>
      <c r="M5778" s="3">
        <v>39826.18</v>
      </c>
      <c r="N5778" s="3">
        <v>28185.11</v>
      </c>
      <c r="O5778" s="1">
        <v>749.13</v>
      </c>
      <c r="P5778" s="1" t="s">
        <v>32</v>
      </c>
      <c r="Q5778" s="3">
        <v>28934.240000000002</v>
      </c>
      <c r="R5778" s="1" t="str">
        <f t="shared" si="272"/>
        <v>2020-01</v>
      </c>
      <c r="S5778" s="1" t="str">
        <f t="shared" si="270"/>
        <v>2022-08</v>
      </c>
      <c r="T5778" s="3">
        <f t="shared" si="271"/>
        <v>749.13</v>
      </c>
    </row>
    <row r="5779" spans="1:20" x14ac:dyDescent="0.25">
      <c r="A5779" s="1" t="s">
        <v>15021</v>
      </c>
      <c r="B5779" s="1" t="s">
        <v>15022</v>
      </c>
      <c r="C5779" s="1" t="s">
        <v>15023</v>
      </c>
      <c r="D5779" s="1" t="s">
        <v>204</v>
      </c>
      <c r="E5779" s="1" t="s">
        <v>15024</v>
      </c>
      <c r="F5779" s="1">
        <v>0</v>
      </c>
      <c r="G5779" s="2">
        <v>43807</v>
      </c>
      <c r="H5779" s="1" t="s">
        <v>30</v>
      </c>
      <c r="I5779" s="1" t="s">
        <v>31</v>
      </c>
      <c r="J5779" s="2">
        <v>43689</v>
      </c>
      <c r="K5779" s="2">
        <v>44616</v>
      </c>
      <c r="L5779" s="1" t="s">
        <v>42</v>
      </c>
      <c r="M5779" s="3">
        <v>22880</v>
      </c>
      <c r="N5779" s="3">
        <v>2458.5</v>
      </c>
      <c r="O5779" s="1" t="s">
        <v>32</v>
      </c>
      <c r="P5779" s="1" t="s">
        <v>32</v>
      </c>
      <c r="Q5779" s="3">
        <v>2458.5</v>
      </c>
      <c r="R5779" s="1" t="str">
        <f t="shared" si="272"/>
        <v>2019-12</v>
      </c>
      <c r="S5779" s="1" t="str">
        <f t="shared" si="270"/>
        <v>2022-02</v>
      </c>
      <c r="T5779" s="3">
        <f t="shared" si="271"/>
        <v>0</v>
      </c>
    </row>
    <row r="5780" spans="1:20" x14ac:dyDescent="0.25">
      <c r="A5780" s="1" t="s">
        <v>110</v>
      </c>
      <c r="B5780" s="1" t="s">
        <v>15025</v>
      </c>
      <c r="C5780" s="1" t="s">
        <v>15026</v>
      </c>
      <c r="D5780" s="1" t="s">
        <v>137</v>
      </c>
      <c r="E5780" s="1" t="s">
        <v>9493</v>
      </c>
      <c r="F5780" s="1">
        <v>0</v>
      </c>
      <c r="G5780" s="2">
        <v>43787</v>
      </c>
      <c r="H5780" s="1" t="s">
        <v>30</v>
      </c>
      <c r="I5780" s="1" t="s">
        <v>31</v>
      </c>
      <c r="J5780" s="1" t="s">
        <v>148</v>
      </c>
      <c r="K5780" s="1"/>
      <c r="L5780" s="1" t="s">
        <v>24</v>
      </c>
      <c r="M5780" s="3">
        <v>60180.85</v>
      </c>
      <c r="N5780" s="3">
        <v>60432.12</v>
      </c>
      <c r="O5780" s="3">
        <v>1407.76</v>
      </c>
      <c r="P5780" s="1" t="s">
        <v>32</v>
      </c>
      <c r="Q5780" s="3">
        <v>61839.88</v>
      </c>
      <c r="R5780" s="1" t="str">
        <f t="shared" si="272"/>
        <v>2019-11</v>
      </c>
      <c r="S5780" s="1" t="str">
        <f t="shared" si="270"/>
        <v/>
      </c>
      <c r="T5780" s="3">
        <f t="shared" si="271"/>
        <v>1407.76</v>
      </c>
    </row>
    <row r="5781" spans="1:20" x14ac:dyDescent="0.25">
      <c r="A5781" s="1" t="s">
        <v>1208</v>
      </c>
      <c r="B5781" s="1" t="s">
        <v>15027</v>
      </c>
      <c r="C5781" s="1" t="s">
        <v>15028</v>
      </c>
      <c r="D5781" s="1" t="s">
        <v>20</v>
      </c>
      <c r="E5781" s="1" t="s">
        <v>4603</v>
      </c>
      <c r="F5781" s="1">
        <v>0</v>
      </c>
      <c r="G5781" s="2">
        <v>42597</v>
      </c>
      <c r="H5781" s="1" t="s">
        <v>30</v>
      </c>
      <c r="I5781" s="1" t="s">
        <v>31</v>
      </c>
      <c r="J5781" s="1" t="s">
        <v>2432</v>
      </c>
      <c r="K5781" s="2">
        <v>44842</v>
      </c>
      <c r="L5781" s="1" t="s">
        <v>42</v>
      </c>
      <c r="M5781" s="3">
        <v>65246.06</v>
      </c>
      <c r="N5781" s="3">
        <v>52699.5</v>
      </c>
      <c r="O5781" s="1" t="s">
        <v>32</v>
      </c>
      <c r="P5781" s="1" t="s">
        <v>32</v>
      </c>
      <c r="Q5781" s="3">
        <v>52699.5</v>
      </c>
      <c r="R5781" s="1" t="str">
        <f t="shared" si="272"/>
        <v>2016-08</v>
      </c>
      <c r="S5781" s="1" t="str">
        <f t="shared" si="270"/>
        <v>2022-10</v>
      </c>
      <c r="T5781" s="3">
        <f t="shared" si="271"/>
        <v>0</v>
      </c>
    </row>
    <row r="5782" spans="1:20" x14ac:dyDescent="0.25">
      <c r="A5782" s="1" t="s">
        <v>15029</v>
      </c>
      <c r="B5782" s="1" t="s">
        <v>15027</v>
      </c>
      <c r="C5782" s="1" t="s">
        <v>15030</v>
      </c>
      <c r="D5782" s="1" t="s">
        <v>20</v>
      </c>
      <c r="E5782" s="1" t="s">
        <v>15031</v>
      </c>
      <c r="F5782" s="1">
        <v>0</v>
      </c>
      <c r="G5782" s="2">
        <v>38579</v>
      </c>
      <c r="H5782" s="1" t="s">
        <v>22</v>
      </c>
      <c r="I5782" s="1" t="s">
        <v>31</v>
      </c>
      <c r="J5782" s="1" t="s">
        <v>14800</v>
      </c>
      <c r="K5782" s="1"/>
      <c r="L5782" s="1" t="s">
        <v>24</v>
      </c>
      <c r="M5782" s="3">
        <v>68408.7</v>
      </c>
      <c r="N5782" s="3">
        <v>68408.600000000006</v>
      </c>
      <c r="O5782" s="1">
        <v>920.88</v>
      </c>
      <c r="P5782" s="1">
        <v>125</v>
      </c>
      <c r="Q5782" s="3">
        <v>69454.48</v>
      </c>
      <c r="R5782" s="1" t="str">
        <f t="shared" si="272"/>
        <v>2005-08</v>
      </c>
      <c r="S5782" s="1" t="str">
        <f t="shared" si="270"/>
        <v/>
      </c>
      <c r="T5782" s="3">
        <f t="shared" si="271"/>
        <v>1045.8800000000001</v>
      </c>
    </row>
    <row r="5783" spans="1:20" x14ac:dyDescent="0.25">
      <c r="A5783" s="1" t="s">
        <v>4627</v>
      </c>
      <c r="B5783" s="1" t="s">
        <v>15032</v>
      </c>
      <c r="C5783" s="1" t="s">
        <v>15033</v>
      </c>
      <c r="D5783" s="1" t="s">
        <v>52</v>
      </c>
      <c r="E5783" s="1" t="s">
        <v>5765</v>
      </c>
      <c r="F5783" s="1">
        <v>0</v>
      </c>
      <c r="G5783" s="2">
        <v>43640</v>
      </c>
      <c r="H5783" s="1" t="s">
        <v>22</v>
      </c>
      <c r="I5783" s="1" t="s">
        <v>31</v>
      </c>
      <c r="J5783" s="1" t="s">
        <v>4888</v>
      </c>
      <c r="K5783" s="1"/>
      <c r="L5783" s="1" t="s">
        <v>24</v>
      </c>
      <c r="M5783" s="3">
        <v>49319.92</v>
      </c>
      <c r="N5783" s="3">
        <v>49417.35</v>
      </c>
      <c r="O5783" s="1">
        <v>829.9</v>
      </c>
      <c r="P5783" s="1" t="s">
        <v>32</v>
      </c>
      <c r="Q5783" s="3">
        <v>50247.25</v>
      </c>
      <c r="R5783" s="1" t="str">
        <f t="shared" si="272"/>
        <v>2019-06</v>
      </c>
      <c r="S5783" s="1" t="str">
        <f t="shared" si="270"/>
        <v/>
      </c>
      <c r="T5783" s="3">
        <f t="shared" si="271"/>
        <v>829.9</v>
      </c>
    </row>
    <row r="5784" spans="1:20" x14ac:dyDescent="0.25">
      <c r="A5784" s="1" t="s">
        <v>15034</v>
      </c>
      <c r="B5784" s="1" t="s">
        <v>15035</v>
      </c>
      <c r="C5784" s="1" t="s">
        <v>15036</v>
      </c>
      <c r="D5784" s="1" t="s">
        <v>227</v>
      </c>
      <c r="E5784" s="1" t="s">
        <v>10849</v>
      </c>
      <c r="F5784" s="1">
        <v>0</v>
      </c>
      <c r="G5784" s="2">
        <v>39986</v>
      </c>
      <c r="H5784" s="1" t="s">
        <v>30</v>
      </c>
      <c r="I5784" s="1" t="s">
        <v>31</v>
      </c>
      <c r="J5784" s="1" t="s">
        <v>10337</v>
      </c>
      <c r="K5784" s="1"/>
      <c r="L5784" s="1" t="s">
        <v>24</v>
      </c>
      <c r="M5784" s="3">
        <v>100727.33</v>
      </c>
      <c r="N5784" s="3">
        <v>99683.62</v>
      </c>
      <c r="O5784" s="1" t="s">
        <v>32</v>
      </c>
      <c r="P5784" s="1" t="s">
        <v>32</v>
      </c>
      <c r="Q5784" s="3">
        <v>99683.62</v>
      </c>
      <c r="R5784" s="1" t="str">
        <f t="shared" si="272"/>
        <v>2009-06</v>
      </c>
      <c r="S5784" s="1" t="str">
        <f t="shared" si="270"/>
        <v/>
      </c>
      <c r="T5784" s="3">
        <f t="shared" si="271"/>
        <v>0</v>
      </c>
    </row>
    <row r="5785" spans="1:20" x14ac:dyDescent="0.25">
      <c r="A5785" s="1" t="s">
        <v>15037</v>
      </c>
      <c r="B5785" s="1" t="s">
        <v>15038</v>
      </c>
      <c r="C5785" s="1" t="s">
        <v>15039</v>
      </c>
      <c r="D5785" s="1" t="s">
        <v>123</v>
      </c>
      <c r="E5785" s="1" t="s">
        <v>194</v>
      </c>
      <c r="F5785" s="1">
        <v>0</v>
      </c>
      <c r="G5785" s="2">
        <v>44676</v>
      </c>
      <c r="H5785" s="1" t="s">
        <v>30</v>
      </c>
      <c r="I5785" s="1" t="s">
        <v>368</v>
      </c>
      <c r="J5785" s="1" t="s">
        <v>139</v>
      </c>
      <c r="K5785" s="2">
        <v>44712</v>
      </c>
      <c r="L5785" s="1" t="s">
        <v>42</v>
      </c>
      <c r="M5785" s="3">
        <v>45772.27</v>
      </c>
      <c r="N5785" s="3">
        <v>5081.34</v>
      </c>
      <c r="O5785" s="1" t="s">
        <v>32</v>
      </c>
      <c r="P5785" s="1">
        <v>100</v>
      </c>
      <c r="Q5785" s="3">
        <v>5181.34</v>
      </c>
      <c r="R5785" s="1" t="str">
        <f t="shared" si="272"/>
        <v>2022-04</v>
      </c>
      <c r="S5785" s="1" t="str">
        <f t="shared" si="270"/>
        <v>2022-05</v>
      </c>
      <c r="T5785" s="3">
        <f t="shared" si="271"/>
        <v>100</v>
      </c>
    </row>
    <row r="5786" spans="1:20" x14ac:dyDescent="0.25">
      <c r="A5786" s="1" t="s">
        <v>15040</v>
      </c>
      <c r="B5786" s="1" t="s">
        <v>15041</v>
      </c>
      <c r="C5786" s="1" t="s">
        <v>15042</v>
      </c>
      <c r="D5786" s="1" t="s">
        <v>28</v>
      </c>
      <c r="E5786" s="1" t="s">
        <v>46</v>
      </c>
      <c r="F5786" s="1">
        <v>0</v>
      </c>
      <c r="G5786" s="2">
        <v>42323</v>
      </c>
      <c r="H5786" s="1" t="s">
        <v>30</v>
      </c>
      <c r="I5786" s="1" t="s">
        <v>31</v>
      </c>
      <c r="J5786" s="2">
        <v>42099</v>
      </c>
      <c r="K5786" s="1"/>
      <c r="L5786" s="1" t="s">
        <v>24</v>
      </c>
      <c r="M5786" s="3">
        <v>58356.69</v>
      </c>
      <c r="N5786" s="3">
        <v>49105.34</v>
      </c>
      <c r="O5786" s="3">
        <v>27779.51</v>
      </c>
      <c r="P5786" s="1">
        <v>125</v>
      </c>
      <c r="Q5786" s="3">
        <v>77009.850000000006</v>
      </c>
      <c r="R5786" s="1" t="str">
        <f t="shared" si="272"/>
        <v>2015-11</v>
      </c>
      <c r="S5786" s="1" t="str">
        <f t="shared" si="270"/>
        <v/>
      </c>
      <c r="T5786" s="3">
        <f t="shared" si="271"/>
        <v>27904.51</v>
      </c>
    </row>
    <row r="5787" spans="1:20" x14ac:dyDescent="0.25">
      <c r="A5787" s="1" t="s">
        <v>15043</v>
      </c>
      <c r="B5787" s="1" t="s">
        <v>15041</v>
      </c>
      <c r="C5787" s="1" t="s">
        <v>15044</v>
      </c>
      <c r="D5787" s="1" t="s">
        <v>39</v>
      </c>
      <c r="E5787" s="1" t="s">
        <v>40</v>
      </c>
      <c r="F5787" s="1">
        <v>0</v>
      </c>
      <c r="G5787" s="2">
        <v>44715</v>
      </c>
      <c r="H5787" s="1" t="s">
        <v>30</v>
      </c>
      <c r="I5787" s="1" t="s">
        <v>31</v>
      </c>
      <c r="J5787" s="2">
        <v>44626</v>
      </c>
      <c r="K5787" s="2">
        <v>44790</v>
      </c>
      <c r="L5787" s="1" t="s">
        <v>42</v>
      </c>
      <c r="M5787" s="3">
        <v>29952</v>
      </c>
      <c r="N5787" s="3">
        <v>3222</v>
      </c>
      <c r="O5787" s="1" t="s">
        <v>32</v>
      </c>
      <c r="P5787" s="1">
        <v>100</v>
      </c>
      <c r="Q5787" s="3">
        <v>3322</v>
      </c>
      <c r="R5787" s="1" t="str">
        <f t="shared" si="272"/>
        <v>2022-06</v>
      </c>
      <c r="S5787" s="1" t="str">
        <f t="shared" si="270"/>
        <v>2022-08</v>
      </c>
      <c r="T5787" s="3">
        <f t="shared" si="271"/>
        <v>100</v>
      </c>
    </row>
    <row r="5788" spans="1:20" x14ac:dyDescent="0.25">
      <c r="A5788" s="1" t="s">
        <v>1015</v>
      </c>
      <c r="B5788" s="1" t="s">
        <v>15045</v>
      </c>
      <c r="C5788" s="1" t="s">
        <v>15046</v>
      </c>
      <c r="D5788" s="1" t="s">
        <v>941</v>
      </c>
      <c r="E5788" s="1" t="s">
        <v>9070</v>
      </c>
      <c r="F5788" s="1">
        <v>0</v>
      </c>
      <c r="G5788" s="2">
        <v>42940</v>
      </c>
      <c r="H5788" s="1" t="s">
        <v>30</v>
      </c>
      <c r="I5788" s="1" t="s">
        <v>31</v>
      </c>
      <c r="J5788" s="1" t="s">
        <v>724</v>
      </c>
      <c r="K5788" s="1"/>
      <c r="L5788" s="1" t="s">
        <v>24</v>
      </c>
      <c r="M5788" s="3">
        <v>95155.63</v>
      </c>
      <c r="N5788" s="3">
        <v>96306.9</v>
      </c>
      <c r="O5788" s="1" t="s">
        <v>32</v>
      </c>
      <c r="P5788" s="1" t="s">
        <v>32</v>
      </c>
      <c r="Q5788" s="3">
        <v>96306.9</v>
      </c>
      <c r="R5788" s="1" t="str">
        <f t="shared" si="272"/>
        <v>2017-07</v>
      </c>
      <c r="S5788" s="1" t="str">
        <f t="shared" si="270"/>
        <v/>
      </c>
      <c r="T5788" s="3">
        <f t="shared" si="271"/>
        <v>0</v>
      </c>
    </row>
    <row r="5789" spans="1:20" x14ac:dyDescent="0.25">
      <c r="A5789" s="1" t="s">
        <v>11719</v>
      </c>
      <c r="B5789" s="1" t="s">
        <v>15047</v>
      </c>
      <c r="C5789" s="1" t="s">
        <v>15048</v>
      </c>
      <c r="D5789" s="1" t="s">
        <v>204</v>
      </c>
      <c r="E5789" s="1" t="s">
        <v>2635</v>
      </c>
      <c r="F5789" s="1">
        <v>0</v>
      </c>
      <c r="G5789" s="2">
        <v>41099</v>
      </c>
      <c r="H5789" s="1" t="s">
        <v>30</v>
      </c>
      <c r="I5789" s="1" t="s">
        <v>31</v>
      </c>
      <c r="J5789" s="2">
        <v>41159</v>
      </c>
      <c r="K5789" s="2">
        <v>44840</v>
      </c>
      <c r="L5789" s="1" t="s">
        <v>42</v>
      </c>
      <c r="M5789" s="3">
        <v>101496.93</v>
      </c>
      <c r="N5789" s="3">
        <v>83918.35</v>
      </c>
      <c r="O5789" s="1">
        <v>994.72</v>
      </c>
      <c r="P5789" s="1" t="s">
        <v>32</v>
      </c>
      <c r="Q5789" s="3">
        <v>84913.07</v>
      </c>
      <c r="R5789" s="1" t="str">
        <f t="shared" si="272"/>
        <v>2012-07</v>
      </c>
      <c r="S5789" s="1" t="str">
        <f t="shared" si="270"/>
        <v>2022-10</v>
      </c>
      <c r="T5789" s="3">
        <f t="shared" si="271"/>
        <v>994.72</v>
      </c>
    </row>
    <row r="5790" spans="1:20" x14ac:dyDescent="0.25">
      <c r="A5790" s="1" t="s">
        <v>15049</v>
      </c>
      <c r="B5790" s="1" t="s">
        <v>15050</v>
      </c>
      <c r="C5790" s="1" t="s">
        <v>15051</v>
      </c>
      <c r="D5790" s="1" t="s">
        <v>39</v>
      </c>
      <c r="E5790" s="1" t="s">
        <v>40</v>
      </c>
      <c r="F5790" s="1">
        <v>0</v>
      </c>
      <c r="G5790" s="2">
        <v>44883</v>
      </c>
      <c r="H5790" s="1" t="s">
        <v>30</v>
      </c>
      <c r="I5790" s="1" t="s">
        <v>31</v>
      </c>
      <c r="J5790" s="1" t="s">
        <v>379</v>
      </c>
      <c r="K5790" s="1"/>
      <c r="L5790" s="1" t="s">
        <v>24</v>
      </c>
      <c r="M5790" s="3">
        <v>24960</v>
      </c>
      <c r="N5790" s="1">
        <v>285</v>
      </c>
      <c r="O5790" s="1" t="s">
        <v>32</v>
      </c>
      <c r="P5790" s="1" t="s">
        <v>32</v>
      </c>
      <c r="Q5790" s="1">
        <v>285</v>
      </c>
      <c r="R5790" s="1" t="str">
        <f t="shared" si="272"/>
        <v>2022-11</v>
      </c>
      <c r="S5790" s="1" t="str">
        <f t="shared" si="270"/>
        <v/>
      </c>
      <c r="T5790" s="3">
        <f t="shared" si="271"/>
        <v>0</v>
      </c>
    </row>
    <row r="5791" spans="1:20" x14ac:dyDescent="0.25">
      <c r="A5791" s="1" t="s">
        <v>15052</v>
      </c>
      <c r="B5791" s="1" t="s">
        <v>15053</v>
      </c>
      <c r="C5791" s="1" t="s">
        <v>15054</v>
      </c>
      <c r="D5791" s="1" t="s">
        <v>123</v>
      </c>
      <c r="E5791" s="1" t="s">
        <v>404</v>
      </c>
      <c r="F5791" s="1">
        <v>0</v>
      </c>
      <c r="G5791" s="2">
        <v>44571</v>
      </c>
      <c r="H5791" s="1" t="s">
        <v>22</v>
      </c>
      <c r="I5791" s="1" t="s">
        <v>368</v>
      </c>
      <c r="J5791" s="2">
        <v>44835</v>
      </c>
      <c r="K5791" s="1"/>
      <c r="L5791" s="1" t="s">
        <v>24</v>
      </c>
      <c r="M5791" s="3">
        <v>60889.919999999998</v>
      </c>
      <c r="N5791" s="3">
        <v>56804.26</v>
      </c>
      <c r="O5791" s="3">
        <v>12583.49</v>
      </c>
      <c r="P5791" s="3">
        <v>1225</v>
      </c>
      <c r="Q5791" s="3">
        <v>70612.75</v>
      </c>
      <c r="R5791" s="1" t="str">
        <f t="shared" si="272"/>
        <v>2022-01</v>
      </c>
      <c r="S5791" s="1" t="str">
        <f t="shared" si="270"/>
        <v/>
      </c>
      <c r="T5791" s="3">
        <f t="shared" si="271"/>
        <v>13808.49</v>
      </c>
    </row>
    <row r="5792" spans="1:20" x14ac:dyDescent="0.25">
      <c r="A5792" s="1" t="s">
        <v>15055</v>
      </c>
      <c r="B5792" s="1" t="s">
        <v>15056</v>
      </c>
      <c r="C5792" s="1" t="s">
        <v>15057</v>
      </c>
      <c r="D5792" s="1" t="s">
        <v>123</v>
      </c>
      <c r="E5792" s="1" t="s">
        <v>194</v>
      </c>
      <c r="F5792" s="1">
        <v>0</v>
      </c>
      <c r="G5792" s="2">
        <v>44200</v>
      </c>
      <c r="H5792" s="1" t="s">
        <v>30</v>
      </c>
      <c r="I5792" s="1" t="s">
        <v>31</v>
      </c>
      <c r="J5792" s="2">
        <v>44287</v>
      </c>
      <c r="K5792" s="1"/>
      <c r="L5792" s="1" t="s">
        <v>24</v>
      </c>
      <c r="M5792" s="3">
        <v>50951.06</v>
      </c>
      <c r="N5792" s="3">
        <v>49710.96</v>
      </c>
      <c r="O5792" s="3">
        <v>26253.23</v>
      </c>
      <c r="P5792" s="1">
        <v>125</v>
      </c>
      <c r="Q5792" s="3">
        <v>76089.19</v>
      </c>
      <c r="R5792" s="1" t="str">
        <f t="shared" si="272"/>
        <v>2021-01</v>
      </c>
      <c r="S5792" s="1" t="str">
        <f t="shared" si="270"/>
        <v/>
      </c>
      <c r="T5792" s="3">
        <f t="shared" si="271"/>
        <v>26378.23</v>
      </c>
    </row>
    <row r="5793" spans="1:20" x14ac:dyDescent="0.25">
      <c r="A5793" s="1" t="s">
        <v>15058</v>
      </c>
      <c r="B5793" s="1" t="s">
        <v>15059</v>
      </c>
      <c r="C5793" s="1" t="s">
        <v>15060</v>
      </c>
      <c r="D5793" s="1" t="s">
        <v>70</v>
      </c>
      <c r="E5793" s="1" t="s">
        <v>169</v>
      </c>
      <c r="F5793" s="1">
        <v>0</v>
      </c>
      <c r="G5793" s="2">
        <v>44564</v>
      </c>
      <c r="H5793" s="1" t="s">
        <v>22</v>
      </c>
      <c r="I5793" s="1" t="s">
        <v>23</v>
      </c>
      <c r="J5793" s="2">
        <v>44621</v>
      </c>
      <c r="K5793" s="1"/>
      <c r="L5793" s="1" t="s">
        <v>24</v>
      </c>
      <c r="M5793" s="3">
        <v>46000.03</v>
      </c>
      <c r="N5793" s="3">
        <v>40114.14</v>
      </c>
      <c r="O5793" s="3">
        <v>2173.73</v>
      </c>
      <c r="P5793" s="1">
        <v>100</v>
      </c>
      <c r="Q5793" s="3">
        <v>42387.87</v>
      </c>
      <c r="R5793" s="1" t="str">
        <f t="shared" si="272"/>
        <v>2022-01</v>
      </c>
      <c r="S5793" s="1" t="str">
        <f t="shared" si="270"/>
        <v/>
      </c>
      <c r="T5793" s="3">
        <f t="shared" si="271"/>
        <v>2273.73</v>
      </c>
    </row>
    <row r="5794" spans="1:20" x14ac:dyDescent="0.25">
      <c r="A5794" s="1" t="s">
        <v>15061</v>
      </c>
      <c r="B5794" s="1" t="s">
        <v>15062</v>
      </c>
      <c r="C5794" s="1" t="s">
        <v>15063</v>
      </c>
      <c r="D5794" s="1" t="s">
        <v>70</v>
      </c>
      <c r="E5794" s="1" t="s">
        <v>71</v>
      </c>
      <c r="F5794" s="1">
        <v>0</v>
      </c>
      <c r="G5794" s="2">
        <v>43374</v>
      </c>
      <c r="H5794" s="1" t="s">
        <v>22</v>
      </c>
      <c r="I5794" s="1" t="s">
        <v>23</v>
      </c>
      <c r="J5794" s="2">
        <v>43110</v>
      </c>
      <c r="K5794" s="1"/>
      <c r="L5794" s="1" t="s">
        <v>24</v>
      </c>
      <c r="M5794" s="3">
        <v>35616.879999999997</v>
      </c>
      <c r="N5794" s="3">
        <v>35262.89</v>
      </c>
      <c r="O5794" s="3">
        <v>1938.8</v>
      </c>
      <c r="P5794" s="1" t="s">
        <v>32</v>
      </c>
      <c r="Q5794" s="3">
        <v>37201.69</v>
      </c>
      <c r="R5794" s="1" t="str">
        <f t="shared" si="272"/>
        <v>2018-10</v>
      </c>
      <c r="S5794" s="1" t="str">
        <f t="shared" si="270"/>
        <v/>
      </c>
      <c r="T5794" s="3">
        <f t="shared" si="271"/>
        <v>1938.8</v>
      </c>
    </row>
    <row r="5795" spans="1:20" x14ac:dyDescent="0.25">
      <c r="A5795" s="1" t="s">
        <v>15064</v>
      </c>
      <c r="B5795" s="1" t="s">
        <v>15065</v>
      </c>
      <c r="C5795" s="1" t="s">
        <v>15066</v>
      </c>
      <c r="D5795" s="1" t="s">
        <v>123</v>
      </c>
      <c r="E5795" s="1" t="s">
        <v>194</v>
      </c>
      <c r="F5795" s="1">
        <v>0</v>
      </c>
      <c r="G5795" s="2">
        <v>43331</v>
      </c>
      <c r="H5795" s="1" t="s">
        <v>30</v>
      </c>
      <c r="I5795" s="1" t="s">
        <v>31</v>
      </c>
      <c r="J5795" s="1" t="s">
        <v>457</v>
      </c>
      <c r="K5795" s="1"/>
      <c r="L5795" s="1" t="s">
        <v>24</v>
      </c>
      <c r="M5795" s="3">
        <v>63632.82</v>
      </c>
      <c r="N5795" s="3">
        <v>60405.85</v>
      </c>
      <c r="O5795" s="3">
        <v>19605.310000000001</v>
      </c>
      <c r="P5795" s="1">
        <v>125</v>
      </c>
      <c r="Q5795" s="3">
        <v>80136.160000000003</v>
      </c>
      <c r="R5795" s="1" t="str">
        <f t="shared" si="272"/>
        <v>2018-08</v>
      </c>
      <c r="S5795" s="1" t="str">
        <f t="shared" si="270"/>
        <v/>
      </c>
      <c r="T5795" s="3">
        <f t="shared" si="271"/>
        <v>19730.310000000001</v>
      </c>
    </row>
    <row r="5796" spans="1:20" x14ac:dyDescent="0.25">
      <c r="A5796" s="1" t="s">
        <v>15067</v>
      </c>
      <c r="B5796" s="1" t="s">
        <v>15068</v>
      </c>
      <c r="C5796" s="1" t="s">
        <v>15069</v>
      </c>
      <c r="D5796" s="1" t="s">
        <v>82</v>
      </c>
      <c r="E5796" s="1" t="s">
        <v>152</v>
      </c>
      <c r="F5796" s="1">
        <v>0</v>
      </c>
      <c r="G5796" s="2">
        <v>40952</v>
      </c>
      <c r="H5796" s="1" t="s">
        <v>30</v>
      </c>
      <c r="I5796" s="1" t="s">
        <v>31</v>
      </c>
      <c r="J5796" s="1" t="s">
        <v>4821</v>
      </c>
      <c r="K5796" s="1"/>
      <c r="L5796" s="1" t="s">
        <v>24</v>
      </c>
      <c r="M5796" s="3">
        <v>68201.539999999994</v>
      </c>
      <c r="N5796" s="3">
        <v>68200.63</v>
      </c>
      <c r="O5796" s="1">
        <v>65.58</v>
      </c>
      <c r="P5796" s="1" t="s">
        <v>32</v>
      </c>
      <c r="Q5796" s="3">
        <v>68266.210000000006</v>
      </c>
      <c r="R5796" s="1" t="str">
        <f t="shared" si="272"/>
        <v>2012-02</v>
      </c>
      <c r="S5796" s="1" t="str">
        <f t="shared" si="270"/>
        <v/>
      </c>
      <c r="T5796" s="3">
        <f t="shared" si="271"/>
        <v>65.58</v>
      </c>
    </row>
    <row r="5797" spans="1:20" x14ac:dyDescent="0.25">
      <c r="A5797" s="1" t="s">
        <v>7566</v>
      </c>
      <c r="B5797" s="1" t="s">
        <v>15070</v>
      </c>
      <c r="C5797" s="1" t="s">
        <v>15071</v>
      </c>
      <c r="D5797" s="1" t="s">
        <v>20</v>
      </c>
      <c r="E5797" s="1" t="s">
        <v>547</v>
      </c>
      <c r="F5797" s="1">
        <v>0</v>
      </c>
      <c r="G5797" s="2">
        <v>33853</v>
      </c>
      <c r="H5797" s="1" t="s">
        <v>30</v>
      </c>
      <c r="I5797" s="1" t="s">
        <v>31</v>
      </c>
      <c r="J5797" s="1" t="s">
        <v>14804</v>
      </c>
      <c r="K5797" s="1"/>
      <c r="L5797" s="1" t="s">
        <v>24</v>
      </c>
      <c r="M5797" s="3">
        <v>48806.16</v>
      </c>
      <c r="N5797" s="3">
        <v>48807.09</v>
      </c>
      <c r="O5797" s="1" t="s">
        <v>32</v>
      </c>
      <c r="P5797" s="1">
        <v>125</v>
      </c>
      <c r="Q5797" s="3">
        <v>48932.09</v>
      </c>
      <c r="R5797" s="1" t="str">
        <f t="shared" si="272"/>
        <v>1992-09</v>
      </c>
      <c r="S5797" s="1" t="str">
        <f t="shared" si="270"/>
        <v/>
      </c>
      <c r="T5797" s="3">
        <f t="shared" si="271"/>
        <v>125</v>
      </c>
    </row>
    <row r="5798" spans="1:20" x14ac:dyDescent="0.25">
      <c r="A5798" s="1" t="s">
        <v>7686</v>
      </c>
      <c r="B5798" s="1" t="s">
        <v>15072</v>
      </c>
      <c r="C5798" s="1" t="s">
        <v>15073</v>
      </c>
      <c r="D5798" s="1" t="s">
        <v>137</v>
      </c>
      <c r="E5798" s="1" t="s">
        <v>138</v>
      </c>
      <c r="F5798" s="1">
        <v>0</v>
      </c>
      <c r="G5798" s="2">
        <v>42891</v>
      </c>
      <c r="H5798" s="1" t="s">
        <v>30</v>
      </c>
      <c r="I5798" s="1" t="s">
        <v>31</v>
      </c>
      <c r="J5798" s="2">
        <v>42861</v>
      </c>
      <c r="K5798" s="1"/>
      <c r="L5798" s="1" t="s">
        <v>24</v>
      </c>
      <c r="M5798" s="3">
        <v>50017.55</v>
      </c>
      <c r="N5798" s="3">
        <v>51656.4</v>
      </c>
      <c r="O5798" s="3">
        <v>8863.42</v>
      </c>
      <c r="P5798" s="1" t="s">
        <v>32</v>
      </c>
      <c r="Q5798" s="3">
        <v>60519.82</v>
      </c>
      <c r="R5798" s="1" t="str">
        <f t="shared" si="272"/>
        <v>2017-06</v>
      </c>
      <c r="S5798" s="1" t="str">
        <f t="shared" si="270"/>
        <v/>
      </c>
      <c r="T5798" s="3">
        <f t="shared" si="271"/>
        <v>8863.42</v>
      </c>
    </row>
    <row r="5799" spans="1:20" x14ac:dyDescent="0.25">
      <c r="A5799" s="1" t="s">
        <v>15074</v>
      </c>
      <c r="B5799" s="1" t="s">
        <v>15075</v>
      </c>
      <c r="C5799" s="1" t="s">
        <v>15076</v>
      </c>
      <c r="D5799" s="1" t="s">
        <v>70</v>
      </c>
      <c r="E5799" s="1" t="s">
        <v>169</v>
      </c>
      <c r="F5799" s="1">
        <v>0</v>
      </c>
      <c r="G5799" s="2">
        <v>44481</v>
      </c>
      <c r="H5799" s="1" t="s">
        <v>22</v>
      </c>
      <c r="I5799" s="1" t="s">
        <v>31</v>
      </c>
      <c r="J5799" s="2">
        <v>44540</v>
      </c>
      <c r="K5799" s="1"/>
      <c r="L5799" s="1" t="s">
        <v>24</v>
      </c>
      <c r="M5799" s="3">
        <v>46000.03</v>
      </c>
      <c r="N5799" s="3">
        <v>40902.980000000003</v>
      </c>
      <c r="O5799" s="3">
        <v>4294.54</v>
      </c>
      <c r="P5799" s="1" t="s">
        <v>32</v>
      </c>
      <c r="Q5799" s="3">
        <v>45197.52</v>
      </c>
      <c r="R5799" s="1" t="str">
        <f t="shared" si="272"/>
        <v>2021-10</v>
      </c>
      <c r="S5799" s="1" t="str">
        <f t="shared" si="270"/>
        <v/>
      </c>
      <c r="T5799" s="3">
        <f t="shared" si="271"/>
        <v>4294.54</v>
      </c>
    </row>
    <row r="5800" spans="1:20" x14ac:dyDescent="0.25">
      <c r="A5800" s="1" t="s">
        <v>1096</v>
      </c>
      <c r="B5800" s="1" t="s">
        <v>15077</v>
      </c>
      <c r="C5800" s="1" t="s">
        <v>15078</v>
      </c>
      <c r="D5800" s="1" t="s">
        <v>123</v>
      </c>
      <c r="E5800" s="1" t="s">
        <v>194</v>
      </c>
      <c r="F5800" s="1">
        <v>0</v>
      </c>
      <c r="G5800" s="2">
        <v>36514</v>
      </c>
      <c r="H5800" s="1" t="s">
        <v>30</v>
      </c>
      <c r="I5800" s="1" t="s">
        <v>31</v>
      </c>
      <c r="J5800" s="2">
        <v>36318</v>
      </c>
      <c r="K5800" s="1"/>
      <c r="L5800" s="1" t="s">
        <v>24</v>
      </c>
      <c r="M5800" s="3">
        <v>78778.960000000006</v>
      </c>
      <c r="N5800" s="3">
        <v>56841.33</v>
      </c>
      <c r="O5800" s="3">
        <v>35073.46</v>
      </c>
      <c r="P5800" s="1" t="s">
        <v>32</v>
      </c>
      <c r="Q5800" s="3">
        <v>91914.79</v>
      </c>
      <c r="R5800" s="1" t="str">
        <f t="shared" si="272"/>
        <v>1999-12</v>
      </c>
      <c r="S5800" s="1" t="str">
        <f t="shared" si="270"/>
        <v/>
      </c>
      <c r="T5800" s="3">
        <f t="shared" si="271"/>
        <v>35073.46</v>
      </c>
    </row>
    <row r="5801" spans="1:20" x14ac:dyDescent="0.25">
      <c r="A5801" s="1" t="s">
        <v>2307</v>
      </c>
      <c r="B5801" s="1" t="s">
        <v>15079</v>
      </c>
      <c r="C5801" s="1" t="s">
        <v>15080</v>
      </c>
      <c r="D5801" s="1" t="s">
        <v>227</v>
      </c>
      <c r="E5801" s="1" t="s">
        <v>3723</v>
      </c>
      <c r="F5801" s="1">
        <v>0</v>
      </c>
      <c r="G5801" s="2">
        <v>44697</v>
      </c>
      <c r="H5801" s="1" t="s">
        <v>22</v>
      </c>
      <c r="I5801" s="1" t="s">
        <v>31</v>
      </c>
      <c r="J5801" s="2">
        <v>44565</v>
      </c>
      <c r="K5801" s="1"/>
      <c r="L5801" s="1" t="s">
        <v>24</v>
      </c>
      <c r="M5801" s="3">
        <v>41999.98</v>
      </c>
      <c r="N5801" s="3">
        <v>22987.200000000001</v>
      </c>
      <c r="O5801" s="1" t="s">
        <v>32</v>
      </c>
      <c r="P5801" s="1">
        <v>100</v>
      </c>
      <c r="Q5801" s="3">
        <v>23087.200000000001</v>
      </c>
      <c r="R5801" s="1" t="str">
        <f t="shared" si="272"/>
        <v>2022-05</v>
      </c>
      <c r="S5801" s="1" t="str">
        <f t="shared" si="270"/>
        <v/>
      </c>
      <c r="T5801" s="3">
        <f t="shared" si="271"/>
        <v>100</v>
      </c>
    </row>
    <row r="5802" spans="1:20" x14ac:dyDescent="0.25">
      <c r="A5802" s="1" t="s">
        <v>9483</v>
      </c>
      <c r="B5802" s="1" t="s">
        <v>15081</v>
      </c>
      <c r="C5802" s="1" t="s">
        <v>15082</v>
      </c>
      <c r="D5802" s="1" t="s">
        <v>971</v>
      </c>
      <c r="E5802" s="1" t="s">
        <v>1555</v>
      </c>
      <c r="F5802" s="1">
        <v>0</v>
      </c>
      <c r="G5802" s="2">
        <v>42996</v>
      </c>
      <c r="H5802" s="1" t="s">
        <v>30</v>
      </c>
      <c r="I5802" s="1" t="s">
        <v>31</v>
      </c>
      <c r="J5802" s="1" t="s">
        <v>851</v>
      </c>
      <c r="K5802" s="1"/>
      <c r="L5802" s="1" t="s">
        <v>24</v>
      </c>
      <c r="M5802" s="3">
        <v>53767.58</v>
      </c>
      <c r="N5802" s="3">
        <v>55472.24</v>
      </c>
      <c r="O5802" s="3">
        <v>9403</v>
      </c>
      <c r="P5802" s="1">
        <v>662.68</v>
      </c>
      <c r="Q5802" s="3">
        <v>65537.919999999998</v>
      </c>
      <c r="R5802" s="1" t="str">
        <f t="shared" si="272"/>
        <v>2017-09</v>
      </c>
      <c r="S5802" s="1" t="str">
        <f t="shared" si="270"/>
        <v/>
      </c>
      <c r="T5802" s="3">
        <f t="shared" si="271"/>
        <v>10065.68</v>
      </c>
    </row>
    <row r="5803" spans="1:20" x14ac:dyDescent="0.25">
      <c r="A5803" s="1" t="s">
        <v>15083</v>
      </c>
      <c r="B5803" s="1" t="s">
        <v>15081</v>
      </c>
      <c r="C5803" s="1" t="s">
        <v>15084</v>
      </c>
      <c r="D5803" s="1" t="s">
        <v>70</v>
      </c>
      <c r="E5803" s="1" t="s">
        <v>169</v>
      </c>
      <c r="F5803" s="1">
        <v>0</v>
      </c>
      <c r="G5803" s="2">
        <v>44354</v>
      </c>
      <c r="H5803" s="1" t="s">
        <v>22</v>
      </c>
      <c r="I5803" s="1" t="s">
        <v>31</v>
      </c>
      <c r="J5803" s="2">
        <v>44383</v>
      </c>
      <c r="K5803" s="1"/>
      <c r="L5803" s="1" t="s">
        <v>24</v>
      </c>
      <c r="M5803" s="3">
        <v>46000.03</v>
      </c>
      <c r="N5803" s="3">
        <v>42565.85</v>
      </c>
      <c r="O5803" s="3">
        <v>1263.8499999999999</v>
      </c>
      <c r="P5803" s="1" t="s">
        <v>32</v>
      </c>
      <c r="Q5803" s="3">
        <v>43829.7</v>
      </c>
      <c r="R5803" s="1" t="str">
        <f t="shared" si="272"/>
        <v>2021-06</v>
      </c>
      <c r="S5803" s="1" t="str">
        <f t="shared" si="270"/>
        <v/>
      </c>
      <c r="T5803" s="3">
        <f t="shared" si="271"/>
        <v>1263.8499999999999</v>
      </c>
    </row>
    <row r="5804" spans="1:20" x14ac:dyDescent="0.25">
      <c r="A5804" s="1" t="s">
        <v>5820</v>
      </c>
      <c r="B5804" s="1" t="s">
        <v>15085</v>
      </c>
      <c r="C5804" s="1" t="s">
        <v>15086</v>
      </c>
      <c r="D5804" s="1" t="s">
        <v>137</v>
      </c>
      <c r="E5804" s="1" t="s">
        <v>3358</v>
      </c>
      <c r="F5804" s="1">
        <v>0</v>
      </c>
      <c r="G5804" s="2">
        <v>44900</v>
      </c>
      <c r="H5804" s="1" t="s">
        <v>30</v>
      </c>
      <c r="I5804" s="1" t="s">
        <v>31</v>
      </c>
      <c r="J5804" s="2">
        <v>37014</v>
      </c>
      <c r="K5804" s="1"/>
      <c r="L5804" s="1" t="s">
        <v>24</v>
      </c>
      <c r="M5804" s="3">
        <v>98622.58</v>
      </c>
      <c r="N5804" s="3">
        <v>2577.89</v>
      </c>
      <c r="O5804" s="1" t="s">
        <v>32</v>
      </c>
      <c r="P5804" s="1" t="s">
        <v>32</v>
      </c>
      <c r="Q5804" s="3">
        <v>2577.89</v>
      </c>
      <c r="R5804" s="1" t="str">
        <f t="shared" si="272"/>
        <v>2022-12</v>
      </c>
      <c r="S5804" s="1" t="str">
        <f t="shared" si="270"/>
        <v/>
      </c>
      <c r="T5804" s="3">
        <f t="shared" si="271"/>
        <v>0</v>
      </c>
    </row>
    <row r="5805" spans="1:20" x14ac:dyDescent="0.25">
      <c r="A5805" s="1" t="s">
        <v>15087</v>
      </c>
      <c r="B5805" s="1" t="s">
        <v>15088</v>
      </c>
      <c r="C5805" s="1" t="s">
        <v>15089</v>
      </c>
      <c r="D5805" s="1" t="s">
        <v>39</v>
      </c>
      <c r="E5805" s="1" t="s">
        <v>40</v>
      </c>
      <c r="F5805" s="1">
        <v>0</v>
      </c>
      <c r="G5805" s="2">
        <v>44706</v>
      </c>
      <c r="H5805" s="1" t="s">
        <v>22</v>
      </c>
      <c r="I5805" s="1" t="s">
        <v>31</v>
      </c>
      <c r="J5805" s="1" t="s">
        <v>93</v>
      </c>
      <c r="K5805" s="2">
        <v>44809</v>
      </c>
      <c r="L5805" s="1" t="s">
        <v>42</v>
      </c>
      <c r="M5805" s="3">
        <v>39936</v>
      </c>
      <c r="N5805" s="3">
        <v>3808</v>
      </c>
      <c r="O5805" s="1" t="s">
        <v>32</v>
      </c>
      <c r="P5805" s="1">
        <v>100</v>
      </c>
      <c r="Q5805" s="3">
        <v>3908</v>
      </c>
      <c r="R5805" s="1" t="str">
        <f t="shared" si="272"/>
        <v>2022-05</v>
      </c>
      <c r="S5805" s="1" t="str">
        <f t="shared" si="270"/>
        <v>2022-09</v>
      </c>
      <c r="T5805" s="3">
        <f t="shared" si="271"/>
        <v>100</v>
      </c>
    </row>
    <row r="5806" spans="1:20" x14ac:dyDescent="0.25">
      <c r="A5806" s="1" t="s">
        <v>15090</v>
      </c>
      <c r="B5806" s="1" t="s">
        <v>15091</v>
      </c>
      <c r="C5806" s="1" t="s">
        <v>15092</v>
      </c>
      <c r="D5806" s="1" t="s">
        <v>82</v>
      </c>
      <c r="E5806" s="1" t="s">
        <v>3050</v>
      </c>
      <c r="F5806" s="1">
        <v>0</v>
      </c>
      <c r="G5806" s="2">
        <v>39258</v>
      </c>
      <c r="H5806" s="1" t="s">
        <v>22</v>
      </c>
      <c r="I5806" s="1" t="s">
        <v>31</v>
      </c>
      <c r="J5806" s="1" t="s">
        <v>1147</v>
      </c>
      <c r="K5806" s="1"/>
      <c r="L5806" s="1" t="s">
        <v>24</v>
      </c>
      <c r="M5806" s="3">
        <v>44629.52</v>
      </c>
      <c r="N5806" s="3">
        <v>44629.03</v>
      </c>
      <c r="O5806" s="1">
        <v>42.91</v>
      </c>
      <c r="P5806" s="1" t="s">
        <v>32</v>
      </c>
      <c r="Q5806" s="3">
        <v>44671.94</v>
      </c>
      <c r="R5806" s="1" t="str">
        <f t="shared" si="272"/>
        <v>2007-06</v>
      </c>
      <c r="S5806" s="1" t="str">
        <f t="shared" si="270"/>
        <v/>
      </c>
      <c r="T5806" s="3">
        <f t="shared" si="271"/>
        <v>42.91</v>
      </c>
    </row>
    <row r="5807" spans="1:20" x14ac:dyDescent="0.25">
      <c r="A5807" s="1" t="s">
        <v>389</v>
      </c>
      <c r="B5807" s="1" t="s">
        <v>15091</v>
      </c>
      <c r="C5807" s="1" t="s">
        <v>15093</v>
      </c>
      <c r="D5807" s="1" t="s">
        <v>82</v>
      </c>
      <c r="E5807" s="1" t="s">
        <v>2971</v>
      </c>
      <c r="F5807" s="1">
        <v>0</v>
      </c>
      <c r="G5807" s="2">
        <v>44823</v>
      </c>
      <c r="H5807" s="1" t="s">
        <v>22</v>
      </c>
      <c r="I5807" s="1" t="s">
        <v>31</v>
      </c>
      <c r="J5807" s="1" t="s">
        <v>489</v>
      </c>
      <c r="K5807" s="1"/>
      <c r="L5807" s="1" t="s">
        <v>24</v>
      </c>
      <c r="M5807" s="3">
        <v>35347.94</v>
      </c>
      <c r="N5807" s="3">
        <v>8700.7999999999993</v>
      </c>
      <c r="O5807" s="1" t="s">
        <v>32</v>
      </c>
      <c r="P5807" s="1">
        <v>100</v>
      </c>
      <c r="Q5807" s="3">
        <v>8800.7999999999993</v>
      </c>
      <c r="R5807" s="1" t="str">
        <f t="shared" si="272"/>
        <v>2022-09</v>
      </c>
      <c r="S5807" s="1" t="str">
        <f t="shared" si="270"/>
        <v/>
      </c>
      <c r="T5807" s="3">
        <f t="shared" si="271"/>
        <v>100</v>
      </c>
    </row>
    <row r="5808" spans="1:20" x14ac:dyDescent="0.25">
      <c r="A5808" s="1" t="s">
        <v>2307</v>
      </c>
      <c r="B5808" s="1" t="s">
        <v>15094</v>
      </c>
      <c r="C5808" s="1" t="s">
        <v>15095</v>
      </c>
      <c r="D5808" s="1" t="s">
        <v>123</v>
      </c>
      <c r="E5808" s="1" t="s">
        <v>329</v>
      </c>
      <c r="F5808" s="1">
        <v>0</v>
      </c>
      <c r="G5808" s="2">
        <v>42393</v>
      </c>
      <c r="H5808" s="1" t="s">
        <v>22</v>
      </c>
      <c r="I5808" s="1" t="s">
        <v>31</v>
      </c>
      <c r="J5808" s="1" t="s">
        <v>12407</v>
      </c>
      <c r="K5808" s="1"/>
      <c r="L5808" s="1" t="s">
        <v>24</v>
      </c>
      <c r="M5808" s="3">
        <v>91899.6</v>
      </c>
      <c r="N5808" s="3">
        <v>60618.400000000001</v>
      </c>
      <c r="O5808" s="3">
        <v>29400</v>
      </c>
      <c r="P5808" s="1" t="s">
        <v>32</v>
      </c>
      <c r="Q5808" s="3">
        <v>90018.4</v>
      </c>
      <c r="R5808" s="1" t="str">
        <f t="shared" si="272"/>
        <v>2016-01</v>
      </c>
      <c r="S5808" s="1" t="str">
        <f t="shared" si="270"/>
        <v/>
      </c>
      <c r="T5808" s="3">
        <f t="shared" si="271"/>
        <v>29400</v>
      </c>
    </row>
    <row r="5809" spans="1:20" x14ac:dyDescent="0.25">
      <c r="A5809" s="1" t="s">
        <v>846</v>
      </c>
      <c r="B5809" s="1" t="s">
        <v>15094</v>
      </c>
      <c r="C5809" s="1" t="s">
        <v>15096</v>
      </c>
      <c r="D5809" s="1" t="s">
        <v>123</v>
      </c>
      <c r="E5809" s="1" t="s">
        <v>194</v>
      </c>
      <c r="F5809" s="1">
        <v>0</v>
      </c>
      <c r="G5809" s="2">
        <v>42953</v>
      </c>
      <c r="H5809" s="1" t="s">
        <v>30</v>
      </c>
      <c r="I5809" s="1" t="s">
        <v>31</v>
      </c>
      <c r="J5809" s="1" t="s">
        <v>195</v>
      </c>
      <c r="K5809" s="1"/>
      <c r="L5809" s="1" t="s">
        <v>24</v>
      </c>
      <c r="M5809" s="3">
        <v>75627.759999999995</v>
      </c>
      <c r="N5809" s="3">
        <v>63269.4</v>
      </c>
      <c r="O5809" s="1">
        <v>737.78</v>
      </c>
      <c r="P5809" s="1">
        <v>125</v>
      </c>
      <c r="Q5809" s="3">
        <v>64132.18</v>
      </c>
      <c r="R5809" s="1" t="str">
        <f t="shared" si="272"/>
        <v>2017-08</v>
      </c>
      <c r="S5809" s="1" t="str">
        <f t="shared" si="270"/>
        <v/>
      </c>
      <c r="T5809" s="3">
        <f t="shared" si="271"/>
        <v>862.78</v>
      </c>
    </row>
    <row r="5810" spans="1:20" x14ac:dyDescent="0.25">
      <c r="A5810" s="1" t="s">
        <v>8597</v>
      </c>
      <c r="B5810" s="1" t="s">
        <v>15097</v>
      </c>
      <c r="C5810" s="1" t="s">
        <v>15098</v>
      </c>
      <c r="D5810" s="1" t="s">
        <v>88</v>
      </c>
      <c r="E5810" s="1" t="s">
        <v>89</v>
      </c>
      <c r="F5810" s="1">
        <v>0</v>
      </c>
      <c r="G5810" s="2">
        <v>44683</v>
      </c>
      <c r="H5810" s="1" t="s">
        <v>30</v>
      </c>
      <c r="I5810" s="1" t="s">
        <v>31</v>
      </c>
      <c r="J5810" s="2">
        <v>44597</v>
      </c>
      <c r="K5810" s="1"/>
      <c r="L5810" s="1" t="s">
        <v>24</v>
      </c>
      <c r="M5810" s="3">
        <v>50500.11</v>
      </c>
      <c r="N5810" s="3">
        <v>32047.95</v>
      </c>
      <c r="O5810" s="1">
        <v>339.9</v>
      </c>
      <c r="P5810" s="1">
        <v>225</v>
      </c>
      <c r="Q5810" s="3">
        <v>32612.85</v>
      </c>
      <c r="R5810" s="1" t="str">
        <f t="shared" si="272"/>
        <v>2022-05</v>
      </c>
      <c r="S5810" s="1" t="str">
        <f t="shared" si="270"/>
        <v/>
      </c>
      <c r="T5810" s="3">
        <f t="shared" si="271"/>
        <v>564.9</v>
      </c>
    </row>
    <row r="5811" spans="1:20" x14ac:dyDescent="0.25">
      <c r="A5811" s="1" t="s">
        <v>12296</v>
      </c>
      <c r="B5811" s="1" t="s">
        <v>15099</v>
      </c>
      <c r="C5811" s="1" t="s">
        <v>15100</v>
      </c>
      <c r="D5811" s="1" t="s">
        <v>113</v>
      </c>
      <c r="E5811" s="1" t="s">
        <v>15101</v>
      </c>
      <c r="F5811" s="1">
        <v>0</v>
      </c>
      <c r="G5811" s="2">
        <v>44662</v>
      </c>
      <c r="H5811" s="1" t="s">
        <v>30</v>
      </c>
      <c r="I5811" s="1" t="s">
        <v>31</v>
      </c>
      <c r="J5811" s="2">
        <v>44869</v>
      </c>
      <c r="K5811" s="1"/>
      <c r="L5811" s="1" t="s">
        <v>24</v>
      </c>
      <c r="M5811" s="3">
        <v>60557.95</v>
      </c>
      <c r="N5811" s="3">
        <v>42625.58</v>
      </c>
      <c r="O5811" s="3">
        <v>2380.09</v>
      </c>
      <c r="P5811" s="1" t="s">
        <v>32</v>
      </c>
      <c r="Q5811" s="3">
        <v>45005.67</v>
      </c>
      <c r="R5811" s="1" t="str">
        <f t="shared" si="272"/>
        <v>2022-04</v>
      </c>
      <c r="S5811" s="1" t="str">
        <f t="shared" si="270"/>
        <v/>
      </c>
      <c r="T5811" s="3">
        <f t="shared" si="271"/>
        <v>2380.09</v>
      </c>
    </row>
    <row r="5812" spans="1:20" x14ac:dyDescent="0.25">
      <c r="A5812" s="1" t="s">
        <v>1892</v>
      </c>
      <c r="B5812" s="1" t="s">
        <v>15102</v>
      </c>
      <c r="C5812" s="1" t="s">
        <v>15103</v>
      </c>
      <c r="D5812" s="1" t="s">
        <v>123</v>
      </c>
      <c r="E5812" s="1" t="s">
        <v>194</v>
      </c>
      <c r="F5812" s="1">
        <v>0</v>
      </c>
      <c r="G5812" s="2">
        <v>42169</v>
      </c>
      <c r="H5812" s="1" t="s">
        <v>30</v>
      </c>
      <c r="I5812" s="1" t="s">
        <v>31</v>
      </c>
      <c r="J5812" s="1" t="s">
        <v>2804</v>
      </c>
      <c r="K5812" s="1"/>
      <c r="L5812" s="1" t="s">
        <v>24</v>
      </c>
      <c r="M5812" s="3">
        <v>75999.039999999994</v>
      </c>
      <c r="N5812" s="3">
        <v>75276.45</v>
      </c>
      <c r="O5812" s="3">
        <v>27339.93</v>
      </c>
      <c r="P5812" s="1">
        <v>125</v>
      </c>
      <c r="Q5812" s="3">
        <v>102741.38</v>
      </c>
      <c r="R5812" s="1" t="str">
        <f t="shared" si="272"/>
        <v>2015-06</v>
      </c>
      <c r="S5812" s="1" t="str">
        <f t="shared" si="270"/>
        <v/>
      </c>
      <c r="T5812" s="3">
        <f t="shared" si="271"/>
        <v>27464.93</v>
      </c>
    </row>
    <row r="5813" spans="1:20" x14ac:dyDescent="0.25">
      <c r="A5813" s="1" t="s">
        <v>11091</v>
      </c>
      <c r="B5813" s="1" t="s">
        <v>15104</v>
      </c>
      <c r="C5813" s="1" t="s">
        <v>15105</v>
      </c>
      <c r="D5813" s="1" t="s">
        <v>204</v>
      </c>
      <c r="E5813" s="1" t="s">
        <v>2635</v>
      </c>
      <c r="F5813" s="1">
        <v>0</v>
      </c>
      <c r="G5813" s="2">
        <v>37606</v>
      </c>
      <c r="H5813" s="1" t="s">
        <v>30</v>
      </c>
      <c r="I5813" s="1" t="s">
        <v>31</v>
      </c>
      <c r="J5813" s="1" t="s">
        <v>8389</v>
      </c>
      <c r="K5813" s="2">
        <v>44574</v>
      </c>
      <c r="L5813" s="1" t="s">
        <v>42</v>
      </c>
      <c r="M5813" s="3">
        <v>103703.39</v>
      </c>
      <c r="N5813" s="3">
        <v>46548.63</v>
      </c>
      <c r="O5813" s="1">
        <v>776.37</v>
      </c>
      <c r="P5813" s="1" t="s">
        <v>32</v>
      </c>
      <c r="Q5813" s="3">
        <v>47325</v>
      </c>
      <c r="R5813" s="1" t="str">
        <f t="shared" si="272"/>
        <v>2002-12</v>
      </c>
      <c r="S5813" s="1" t="str">
        <f t="shared" si="270"/>
        <v>2022-01</v>
      </c>
      <c r="T5813" s="3">
        <f t="shared" si="271"/>
        <v>776.37</v>
      </c>
    </row>
    <row r="5814" spans="1:20" x14ac:dyDescent="0.25">
      <c r="A5814" s="1" t="s">
        <v>15106</v>
      </c>
      <c r="B5814" s="1" t="s">
        <v>15107</v>
      </c>
      <c r="C5814" s="1" t="s">
        <v>15108</v>
      </c>
      <c r="D5814" s="1" t="s">
        <v>39</v>
      </c>
      <c r="E5814" s="1" t="s">
        <v>40</v>
      </c>
      <c r="F5814" s="1">
        <v>0</v>
      </c>
      <c r="G5814" s="2">
        <v>44686</v>
      </c>
      <c r="H5814" s="1" t="s">
        <v>22</v>
      </c>
      <c r="I5814" s="1" t="s">
        <v>31</v>
      </c>
      <c r="J5814" s="2">
        <v>42925</v>
      </c>
      <c r="K5814" s="1"/>
      <c r="L5814" s="1" t="s">
        <v>24</v>
      </c>
      <c r="M5814" s="3">
        <v>39936</v>
      </c>
      <c r="N5814" s="3">
        <v>18197</v>
      </c>
      <c r="O5814" s="1" t="s">
        <v>32</v>
      </c>
      <c r="P5814" s="1" t="s">
        <v>32</v>
      </c>
      <c r="Q5814" s="3">
        <v>18197</v>
      </c>
      <c r="R5814" s="1" t="str">
        <f t="shared" si="272"/>
        <v>2022-05</v>
      </c>
      <c r="S5814" s="1" t="str">
        <f t="shared" si="270"/>
        <v/>
      </c>
      <c r="T5814" s="3">
        <f t="shared" si="271"/>
        <v>0</v>
      </c>
    </row>
    <row r="5815" spans="1:20" x14ac:dyDescent="0.25">
      <c r="A5815" s="1" t="s">
        <v>458</v>
      </c>
      <c r="B5815" s="1" t="s">
        <v>15109</v>
      </c>
      <c r="C5815" s="1" t="s">
        <v>15110</v>
      </c>
      <c r="D5815" s="1" t="s">
        <v>113</v>
      </c>
      <c r="E5815" s="1" t="s">
        <v>114</v>
      </c>
      <c r="F5815" s="1">
        <v>0</v>
      </c>
      <c r="G5815" s="2">
        <v>42114</v>
      </c>
      <c r="H5815" s="1" t="s">
        <v>30</v>
      </c>
      <c r="I5815" s="1" t="s">
        <v>31</v>
      </c>
      <c r="J5815" s="1" t="s">
        <v>1865</v>
      </c>
      <c r="K5815" s="1"/>
      <c r="L5815" s="1" t="s">
        <v>24</v>
      </c>
      <c r="M5815" s="3">
        <v>56964.959999999999</v>
      </c>
      <c r="N5815" s="3">
        <v>57630.92</v>
      </c>
      <c r="O5815" s="3">
        <v>2591.86</v>
      </c>
      <c r="P5815" s="1" t="s">
        <v>32</v>
      </c>
      <c r="Q5815" s="3">
        <v>60222.78</v>
      </c>
      <c r="R5815" s="1" t="str">
        <f t="shared" si="272"/>
        <v>2015-04</v>
      </c>
      <c r="S5815" s="1" t="str">
        <f t="shared" si="270"/>
        <v/>
      </c>
      <c r="T5815" s="3">
        <f t="shared" si="271"/>
        <v>2591.86</v>
      </c>
    </row>
    <row r="5816" spans="1:20" x14ac:dyDescent="0.25">
      <c r="A5816" s="1" t="s">
        <v>7561</v>
      </c>
      <c r="B5816" s="1" t="s">
        <v>15111</v>
      </c>
      <c r="C5816" s="1" t="s">
        <v>15112</v>
      </c>
      <c r="D5816" s="1" t="s">
        <v>76</v>
      </c>
      <c r="E5816" s="1" t="s">
        <v>904</v>
      </c>
      <c r="F5816" s="1">
        <v>0</v>
      </c>
      <c r="G5816" s="2">
        <v>42506</v>
      </c>
      <c r="H5816" s="1" t="s">
        <v>30</v>
      </c>
      <c r="I5816" s="1" t="s">
        <v>31</v>
      </c>
      <c r="J5816" s="1" t="s">
        <v>799</v>
      </c>
      <c r="K5816" s="1"/>
      <c r="L5816" s="1" t="s">
        <v>24</v>
      </c>
      <c r="M5816" s="3">
        <v>53818.96</v>
      </c>
      <c r="N5816" s="3">
        <v>50051.21</v>
      </c>
      <c r="O5816" s="1" t="s">
        <v>32</v>
      </c>
      <c r="P5816" s="3">
        <v>1076.3800000000001</v>
      </c>
      <c r="Q5816" s="3">
        <v>51127.59</v>
      </c>
      <c r="R5816" s="1" t="str">
        <f t="shared" si="272"/>
        <v>2016-05</v>
      </c>
      <c r="S5816" s="1" t="str">
        <f t="shared" si="270"/>
        <v/>
      </c>
      <c r="T5816" s="3">
        <f t="shared" si="271"/>
        <v>1076.3800000000001</v>
      </c>
    </row>
    <row r="5817" spans="1:20" x14ac:dyDescent="0.25">
      <c r="A5817" s="1" t="s">
        <v>1205</v>
      </c>
      <c r="B5817" s="1" t="s">
        <v>15113</v>
      </c>
      <c r="C5817" s="1" t="s">
        <v>15114</v>
      </c>
      <c r="D5817" s="1" t="s">
        <v>237</v>
      </c>
      <c r="E5817" s="1" t="s">
        <v>493</v>
      </c>
      <c r="F5817" s="1">
        <v>0</v>
      </c>
      <c r="G5817" s="2">
        <v>43213</v>
      </c>
      <c r="H5817" s="1" t="s">
        <v>30</v>
      </c>
      <c r="I5817" s="1" t="s">
        <v>31</v>
      </c>
      <c r="J5817" s="1" t="s">
        <v>5815</v>
      </c>
      <c r="K5817" s="1"/>
      <c r="L5817" s="1" t="s">
        <v>24</v>
      </c>
      <c r="M5817" s="3">
        <v>39408.1</v>
      </c>
      <c r="N5817" s="3">
        <v>39097.17</v>
      </c>
      <c r="O5817" s="3">
        <v>6437.13</v>
      </c>
      <c r="P5817" s="1" t="s">
        <v>32</v>
      </c>
      <c r="Q5817" s="3">
        <v>45534.3</v>
      </c>
      <c r="R5817" s="1" t="str">
        <f t="shared" si="272"/>
        <v>2018-04</v>
      </c>
      <c r="S5817" s="1" t="str">
        <f t="shared" si="270"/>
        <v/>
      </c>
      <c r="T5817" s="3">
        <f t="shared" si="271"/>
        <v>6437.13</v>
      </c>
    </row>
    <row r="5818" spans="1:20" x14ac:dyDescent="0.25">
      <c r="A5818" s="1" t="s">
        <v>636</v>
      </c>
      <c r="B5818" s="1" t="s">
        <v>15115</v>
      </c>
      <c r="C5818" s="1" t="s">
        <v>15116</v>
      </c>
      <c r="D5818" s="1" t="s">
        <v>39</v>
      </c>
      <c r="E5818" s="1" t="s">
        <v>15117</v>
      </c>
      <c r="F5818" s="1">
        <v>0</v>
      </c>
      <c r="G5818" s="2">
        <v>33016</v>
      </c>
      <c r="H5818" s="1" t="s">
        <v>22</v>
      </c>
      <c r="I5818" s="1" t="s">
        <v>31</v>
      </c>
      <c r="J5818" s="1" t="s">
        <v>15118</v>
      </c>
      <c r="K5818" s="1"/>
      <c r="L5818" s="1" t="s">
        <v>24</v>
      </c>
      <c r="M5818" s="3">
        <v>46000.03</v>
      </c>
      <c r="N5818" s="3">
        <v>45913.79</v>
      </c>
      <c r="O5818" s="1" t="s">
        <v>32</v>
      </c>
      <c r="P5818" s="1" t="s">
        <v>32</v>
      </c>
      <c r="Q5818" s="3">
        <v>45913.79</v>
      </c>
      <c r="R5818" s="1" t="str">
        <f t="shared" si="272"/>
        <v>1990-05</v>
      </c>
      <c r="S5818" s="1" t="str">
        <f t="shared" si="270"/>
        <v/>
      </c>
      <c r="T5818" s="3">
        <f t="shared" si="271"/>
        <v>0</v>
      </c>
    </row>
    <row r="5819" spans="1:20" x14ac:dyDescent="0.25">
      <c r="A5819" s="1" t="s">
        <v>15119</v>
      </c>
      <c r="B5819" s="1" t="s">
        <v>15120</v>
      </c>
      <c r="C5819" s="1" t="s">
        <v>15121</v>
      </c>
      <c r="D5819" s="1" t="s">
        <v>971</v>
      </c>
      <c r="E5819" s="1" t="s">
        <v>972</v>
      </c>
      <c r="F5819" s="1">
        <v>0</v>
      </c>
      <c r="G5819" s="2">
        <v>35702</v>
      </c>
      <c r="H5819" s="1" t="s">
        <v>30</v>
      </c>
      <c r="I5819" s="1" t="s">
        <v>31</v>
      </c>
      <c r="J5819" s="1" t="s">
        <v>5340</v>
      </c>
      <c r="K5819" s="1"/>
      <c r="L5819" s="1" t="s">
        <v>24</v>
      </c>
      <c r="M5819" s="3">
        <v>82106.75</v>
      </c>
      <c r="N5819" s="3">
        <v>82045.97</v>
      </c>
      <c r="O5819" s="1">
        <v>355.26</v>
      </c>
      <c r="P5819" s="3">
        <v>2588.1999999999998</v>
      </c>
      <c r="Q5819" s="3">
        <v>84989.43</v>
      </c>
      <c r="R5819" s="1" t="str">
        <f t="shared" si="272"/>
        <v>1997-09</v>
      </c>
      <c r="S5819" s="1" t="str">
        <f t="shared" si="270"/>
        <v/>
      </c>
      <c r="T5819" s="3">
        <f t="shared" si="271"/>
        <v>2943.46</v>
      </c>
    </row>
    <row r="5820" spans="1:20" x14ac:dyDescent="0.25">
      <c r="A5820" s="1" t="s">
        <v>2496</v>
      </c>
      <c r="B5820" s="1" t="s">
        <v>15122</v>
      </c>
      <c r="C5820" s="1" t="s">
        <v>15123</v>
      </c>
      <c r="D5820" s="1" t="s">
        <v>70</v>
      </c>
      <c r="E5820" s="1" t="s">
        <v>174</v>
      </c>
      <c r="F5820" s="1">
        <v>0</v>
      </c>
      <c r="G5820" s="2">
        <v>31915</v>
      </c>
      <c r="H5820" s="1" t="s">
        <v>22</v>
      </c>
      <c r="I5820" s="1" t="s">
        <v>23</v>
      </c>
      <c r="J5820" s="1" t="s">
        <v>15124</v>
      </c>
      <c r="K5820" s="1"/>
      <c r="L5820" s="1" t="s">
        <v>24</v>
      </c>
      <c r="M5820" s="3">
        <v>86778.43</v>
      </c>
      <c r="N5820" s="3">
        <v>91412.58</v>
      </c>
      <c r="O5820" s="3">
        <v>1058.2</v>
      </c>
      <c r="P5820" s="1" t="s">
        <v>32</v>
      </c>
      <c r="Q5820" s="3">
        <v>92470.78</v>
      </c>
      <c r="R5820" s="1" t="str">
        <f t="shared" si="272"/>
        <v>1987-05</v>
      </c>
      <c r="S5820" s="1" t="str">
        <f t="shared" si="270"/>
        <v/>
      </c>
      <c r="T5820" s="3">
        <f t="shared" si="271"/>
        <v>1058.2</v>
      </c>
    </row>
    <row r="5821" spans="1:20" x14ac:dyDescent="0.25">
      <c r="A5821" s="1" t="s">
        <v>15125</v>
      </c>
      <c r="B5821" s="1" t="s">
        <v>15126</v>
      </c>
      <c r="C5821" s="1" t="s">
        <v>15127</v>
      </c>
      <c r="D5821" s="1" t="s">
        <v>123</v>
      </c>
      <c r="E5821" s="1" t="s">
        <v>15128</v>
      </c>
      <c r="F5821" s="1">
        <v>0</v>
      </c>
      <c r="G5821" s="2">
        <v>42248</v>
      </c>
      <c r="H5821" s="1" t="s">
        <v>30</v>
      </c>
      <c r="I5821" s="1" t="s">
        <v>31</v>
      </c>
      <c r="J5821" s="2">
        <v>42013</v>
      </c>
      <c r="K5821" s="1"/>
      <c r="L5821" s="1" t="s">
        <v>24</v>
      </c>
      <c r="M5821" s="3">
        <v>35446.74</v>
      </c>
      <c r="N5821" s="3">
        <v>35740.93</v>
      </c>
      <c r="O5821" s="1" t="s">
        <v>32</v>
      </c>
      <c r="P5821" s="1">
        <v>125</v>
      </c>
      <c r="Q5821" s="3">
        <v>35865.93</v>
      </c>
      <c r="R5821" s="1" t="str">
        <f t="shared" si="272"/>
        <v>2015-09</v>
      </c>
      <c r="S5821" s="1" t="str">
        <f t="shared" si="270"/>
        <v/>
      </c>
      <c r="T5821" s="3">
        <f t="shared" si="271"/>
        <v>125</v>
      </c>
    </row>
    <row r="5822" spans="1:20" x14ac:dyDescent="0.25">
      <c r="A5822" s="1" t="s">
        <v>15129</v>
      </c>
      <c r="B5822" s="1" t="s">
        <v>15130</v>
      </c>
      <c r="C5822" s="1" t="s">
        <v>15131</v>
      </c>
      <c r="D5822" s="1" t="s">
        <v>39</v>
      </c>
      <c r="E5822" s="1" t="s">
        <v>40</v>
      </c>
      <c r="F5822" s="1">
        <v>0</v>
      </c>
      <c r="G5822" s="2">
        <v>44715</v>
      </c>
      <c r="H5822" s="1" t="s">
        <v>22</v>
      </c>
      <c r="I5822" s="1" t="s">
        <v>31</v>
      </c>
      <c r="J5822" s="2">
        <v>44626</v>
      </c>
      <c r="K5822" s="2">
        <v>44809</v>
      </c>
      <c r="L5822" s="1" t="s">
        <v>42</v>
      </c>
      <c r="M5822" s="3">
        <v>39936</v>
      </c>
      <c r="N5822" s="3">
        <v>1422</v>
      </c>
      <c r="O5822" s="1" t="s">
        <v>32</v>
      </c>
      <c r="P5822" s="1">
        <v>100</v>
      </c>
      <c r="Q5822" s="3">
        <v>1522</v>
      </c>
      <c r="R5822" s="1" t="str">
        <f t="shared" si="272"/>
        <v>2022-06</v>
      </c>
      <c r="S5822" s="1" t="str">
        <f t="shared" si="270"/>
        <v>2022-09</v>
      </c>
      <c r="T5822" s="3">
        <f t="shared" si="271"/>
        <v>100</v>
      </c>
    </row>
    <row r="5823" spans="1:20" x14ac:dyDescent="0.25">
      <c r="A5823" s="1" t="s">
        <v>2314</v>
      </c>
      <c r="B5823" s="1" t="s">
        <v>15132</v>
      </c>
      <c r="C5823" s="1" t="s">
        <v>15133</v>
      </c>
      <c r="D5823" s="1" t="s">
        <v>123</v>
      </c>
      <c r="E5823" s="1" t="s">
        <v>194</v>
      </c>
      <c r="F5823" s="1">
        <v>0</v>
      </c>
      <c r="G5823" s="2">
        <v>43619</v>
      </c>
      <c r="H5823" s="1" t="s">
        <v>30</v>
      </c>
      <c r="I5823" s="1" t="s">
        <v>31</v>
      </c>
      <c r="J5823" s="2">
        <v>43530</v>
      </c>
      <c r="K5823" s="2">
        <v>44695</v>
      </c>
      <c r="L5823" s="1" t="s">
        <v>42</v>
      </c>
      <c r="M5823" s="3">
        <v>56594.1</v>
      </c>
      <c r="N5823" s="3">
        <v>22117</v>
      </c>
      <c r="O5823" s="1">
        <v>397.92</v>
      </c>
      <c r="P5823" s="1" t="s">
        <v>32</v>
      </c>
      <c r="Q5823" s="3">
        <v>22514.92</v>
      </c>
      <c r="R5823" s="1" t="str">
        <f t="shared" si="272"/>
        <v>2019-06</v>
      </c>
      <c r="S5823" s="1" t="str">
        <f t="shared" si="270"/>
        <v>2022-05</v>
      </c>
      <c r="T5823" s="3">
        <f t="shared" si="271"/>
        <v>397.92</v>
      </c>
    </row>
    <row r="5824" spans="1:20" x14ac:dyDescent="0.25">
      <c r="A5824" s="1" t="s">
        <v>11458</v>
      </c>
      <c r="B5824" s="1" t="s">
        <v>15134</v>
      </c>
      <c r="C5824" s="1" t="s">
        <v>15135</v>
      </c>
      <c r="D5824" s="1" t="s">
        <v>20</v>
      </c>
      <c r="E5824" s="1" t="s">
        <v>21</v>
      </c>
      <c r="F5824" s="1">
        <v>0</v>
      </c>
      <c r="G5824" s="2">
        <v>35183</v>
      </c>
      <c r="H5824" s="1" t="s">
        <v>22</v>
      </c>
      <c r="I5824" s="1" t="s">
        <v>31</v>
      </c>
      <c r="J5824" s="1" t="s">
        <v>533</v>
      </c>
      <c r="K5824" s="1"/>
      <c r="L5824" s="1" t="s">
        <v>24</v>
      </c>
      <c r="M5824" s="3">
        <v>41581.07</v>
      </c>
      <c r="N5824" s="3">
        <v>41905.870000000003</v>
      </c>
      <c r="O5824" s="3">
        <v>6595.1</v>
      </c>
      <c r="P5824" s="1">
        <v>125</v>
      </c>
      <c r="Q5824" s="3">
        <v>48625.97</v>
      </c>
      <c r="R5824" s="1" t="str">
        <f t="shared" si="272"/>
        <v>1996-04</v>
      </c>
      <c r="S5824" s="1" t="str">
        <f t="shared" si="270"/>
        <v/>
      </c>
      <c r="T5824" s="3">
        <f t="shared" si="271"/>
        <v>6720.1</v>
      </c>
    </row>
    <row r="5825" spans="1:20" x14ac:dyDescent="0.25">
      <c r="A5825" s="1" t="s">
        <v>15136</v>
      </c>
      <c r="B5825" s="1" t="s">
        <v>8316</v>
      </c>
      <c r="C5825" s="1" t="s">
        <v>15137</v>
      </c>
      <c r="D5825" s="1" t="s">
        <v>237</v>
      </c>
      <c r="E5825" s="1" t="s">
        <v>7531</v>
      </c>
      <c r="F5825" s="1">
        <v>0</v>
      </c>
      <c r="G5825" s="2">
        <v>44747</v>
      </c>
      <c r="H5825" s="1" t="s">
        <v>30</v>
      </c>
      <c r="I5825" s="1" t="s">
        <v>31</v>
      </c>
      <c r="J5825" s="2">
        <v>44688</v>
      </c>
      <c r="K5825" s="2">
        <v>44792</v>
      </c>
      <c r="L5825" s="1" t="s">
        <v>42</v>
      </c>
      <c r="M5825" s="3">
        <v>27040</v>
      </c>
      <c r="N5825" s="3">
        <v>3016</v>
      </c>
      <c r="O5825" s="1" t="s">
        <v>32</v>
      </c>
      <c r="P5825" s="1">
        <v>100</v>
      </c>
      <c r="Q5825" s="3">
        <v>3116</v>
      </c>
      <c r="R5825" s="1" t="str">
        <f t="shared" si="272"/>
        <v>2022-07</v>
      </c>
      <c r="S5825" s="1" t="str">
        <f t="shared" si="270"/>
        <v>2022-08</v>
      </c>
      <c r="T5825" s="3">
        <f t="shared" si="271"/>
        <v>100</v>
      </c>
    </row>
    <row r="5826" spans="1:20" x14ac:dyDescent="0.25">
      <c r="A5826" s="1" t="s">
        <v>15138</v>
      </c>
      <c r="B5826" s="1" t="s">
        <v>15139</v>
      </c>
      <c r="C5826" s="1" t="s">
        <v>15140</v>
      </c>
      <c r="D5826" s="1" t="s">
        <v>70</v>
      </c>
      <c r="E5826" s="1" t="s">
        <v>280</v>
      </c>
      <c r="F5826" s="1">
        <v>0</v>
      </c>
      <c r="G5826" s="2">
        <v>44354</v>
      </c>
      <c r="H5826" s="1" t="s">
        <v>22</v>
      </c>
      <c r="I5826" s="1" t="s">
        <v>368</v>
      </c>
      <c r="J5826" s="2">
        <v>44383</v>
      </c>
      <c r="K5826" s="2">
        <v>44719</v>
      </c>
      <c r="L5826" s="1" t="s">
        <v>42</v>
      </c>
      <c r="M5826" s="3">
        <v>40048.11</v>
      </c>
      <c r="N5826" s="3">
        <v>19167.13</v>
      </c>
      <c r="O5826" s="3">
        <v>2024.01</v>
      </c>
      <c r="P5826" s="1" t="s">
        <v>32</v>
      </c>
      <c r="Q5826" s="3">
        <v>21191.14</v>
      </c>
      <c r="R5826" s="1" t="str">
        <f t="shared" si="272"/>
        <v>2021-06</v>
      </c>
      <c r="S5826" s="1" t="str">
        <f t="shared" ref="S5826:S5889" si="273">IF(OR(ISBLANK(K5826), K5826=0), "", TEXT(K5826, "yyyy-mm"))</f>
        <v>2022-06</v>
      </c>
      <c r="T5826" s="3">
        <f t="shared" ref="T5826:T5889" si="274">IFERROR(VALUE(SUBSTITUTE(O5826, ",", "")), 0) + IFERROR(VALUE(SUBSTITUTE(P5826, ",", "")), 0)</f>
        <v>2024.01</v>
      </c>
    </row>
    <row r="5827" spans="1:20" x14ac:dyDescent="0.25">
      <c r="A5827" s="1" t="s">
        <v>1585</v>
      </c>
      <c r="B5827" s="1" t="s">
        <v>15141</v>
      </c>
      <c r="C5827" s="1" t="s">
        <v>15142</v>
      </c>
      <c r="D5827" s="1" t="s">
        <v>28</v>
      </c>
      <c r="E5827" s="1" t="s">
        <v>46</v>
      </c>
      <c r="F5827" s="1">
        <v>0</v>
      </c>
      <c r="G5827" s="2">
        <v>42477</v>
      </c>
      <c r="H5827" s="1" t="s">
        <v>22</v>
      </c>
      <c r="I5827" s="1" t="s">
        <v>31</v>
      </c>
      <c r="J5827" s="2">
        <v>42461</v>
      </c>
      <c r="K5827" s="1"/>
      <c r="L5827" s="1" t="s">
        <v>24</v>
      </c>
      <c r="M5827" s="3">
        <v>54196.69</v>
      </c>
      <c r="N5827" s="3">
        <v>47401.08</v>
      </c>
      <c r="O5827" s="3">
        <v>23738.42</v>
      </c>
      <c r="P5827" s="1">
        <v>125</v>
      </c>
      <c r="Q5827" s="3">
        <v>71264.5</v>
      </c>
      <c r="R5827" s="1" t="str">
        <f t="shared" ref="R5827:R5890" si="275">TEXT(G5827, "yyyy-mm")</f>
        <v>2016-04</v>
      </c>
      <c r="S5827" s="1" t="str">
        <f t="shared" si="273"/>
        <v/>
      </c>
      <c r="T5827" s="3">
        <f t="shared" si="274"/>
        <v>23863.42</v>
      </c>
    </row>
    <row r="5828" spans="1:20" x14ac:dyDescent="0.25">
      <c r="A5828" s="1" t="s">
        <v>15143</v>
      </c>
      <c r="B5828" s="1" t="s">
        <v>15144</v>
      </c>
      <c r="C5828" s="1" t="s">
        <v>15145</v>
      </c>
      <c r="D5828" s="1" t="s">
        <v>284</v>
      </c>
      <c r="E5828" s="1" t="s">
        <v>1735</v>
      </c>
      <c r="F5828" s="1">
        <v>0</v>
      </c>
      <c r="G5828" s="2">
        <v>37081</v>
      </c>
      <c r="H5828" s="1" t="s">
        <v>22</v>
      </c>
      <c r="I5828" s="1" t="s">
        <v>31</v>
      </c>
      <c r="J5828" s="2">
        <v>37141</v>
      </c>
      <c r="K5828" s="1"/>
      <c r="L5828" s="1" t="s">
        <v>24</v>
      </c>
      <c r="M5828" s="3">
        <v>79544.61</v>
      </c>
      <c r="N5828" s="3">
        <v>79484.399999999994</v>
      </c>
      <c r="O5828" s="1" t="s">
        <v>32</v>
      </c>
      <c r="P5828" s="3">
        <v>3181.78</v>
      </c>
      <c r="Q5828" s="3">
        <v>82666.179999999993</v>
      </c>
      <c r="R5828" s="1" t="str">
        <f t="shared" si="275"/>
        <v>2001-07</v>
      </c>
      <c r="S5828" s="1" t="str">
        <f t="shared" si="273"/>
        <v/>
      </c>
      <c r="T5828" s="3">
        <f t="shared" si="274"/>
        <v>3181.78</v>
      </c>
    </row>
    <row r="5829" spans="1:20" x14ac:dyDescent="0.25">
      <c r="A5829" s="1" t="s">
        <v>5914</v>
      </c>
      <c r="B5829" s="1" t="s">
        <v>15146</v>
      </c>
      <c r="C5829" s="1" t="s">
        <v>15147</v>
      </c>
      <c r="D5829" s="1" t="s">
        <v>137</v>
      </c>
      <c r="E5829" s="1" t="s">
        <v>15148</v>
      </c>
      <c r="F5829" s="1">
        <v>0</v>
      </c>
      <c r="G5829" s="2">
        <v>42996</v>
      </c>
      <c r="H5829" s="1" t="s">
        <v>30</v>
      </c>
      <c r="I5829" s="1" t="s">
        <v>31</v>
      </c>
      <c r="J5829" s="1" t="s">
        <v>851</v>
      </c>
      <c r="K5829" s="1"/>
      <c r="L5829" s="1" t="s">
        <v>24</v>
      </c>
      <c r="M5829" s="3">
        <v>91228.59</v>
      </c>
      <c r="N5829" s="3">
        <v>91075.12</v>
      </c>
      <c r="O5829" s="1">
        <v>614.04</v>
      </c>
      <c r="P5829" s="1" t="s">
        <v>32</v>
      </c>
      <c r="Q5829" s="3">
        <v>91689.16</v>
      </c>
      <c r="R5829" s="1" t="str">
        <f t="shared" si="275"/>
        <v>2017-09</v>
      </c>
      <c r="S5829" s="1" t="str">
        <f t="shared" si="273"/>
        <v/>
      </c>
      <c r="T5829" s="3">
        <f t="shared" si="274"/>
        <v>614.04</v>
      </c>
    </row>
    <row r="5830" spans="1:20" x14ac:dyDescent="0.25">
      <c r="A5830" s="1" t="s">
        <v>3583</v>
      </c>
      <c r="B5830" s="1" t="s">
        <v>15149</v>
      </c>
      <c r="C5830" s="1" t="s">
        <v>15150</v>
      </c>
      <c r="D5830" s="1" t="s">
        <v>70</v>
      </c>
      <c r="E5830" s="1" t="s">
        <v>96</v>
      </c>
      <c r="F5830" s="1">
        <v>0</v>
      </c>
      <c r="G5830" s="2">
        <v>44669</v>
      </c>
      <c r="H5830" s="1" t="s">
        <v>30</v>
      </c>
      <c r="I5830" s="1" t="s">
        <v>31</v>
      </c>
      <c r="J5830" s="1" t="s">
        <v>1307</v>
      </c>
      <c r="K5830" s="1"/>
      <c r="L5830" s="1" t="s">
        <v>24</v>
      </c>
      <c r="M5830" s="3">
        <v>24960</v>
      </c>
      <c r="N5830" s="3">
        <v>9384</v>
      </c>
      <c r="O5830" s="1">
        <v>190.5</v>
      </c>
      <c r="P5830" s="1">
        <v>100</v>
      </c>
      <c r="Q5830" s="3">
        <v>9674.5</v>
      </c>
      <c r="R5830" s="1" t="str">
        <f t="shared" si="275"/>
        <v>2022-04</v>
      </c>
      <c r="S5830" s="1" t="str">
        <f t="shared" si="273"/>
        <v/>
      </c>
      <c r="T5830" s="3">
        <f t="shared" si="274"/>
        <v>290.5</v>
      </c>
    </row>
    <row r="5831" spans="1:20" x14ac:dyDescent="0.25">
      <c r="A5831" s="1" t="s">
        <v>960</v>
      </c>
      <c r="B5831" s="1" t="s">
        <v>15151</v>
      </c>
      <c r="C5831" s="1" t="s">
        <v>15152</v>
      </c>
      <c r="D5831" s="1" t="s">
        <v>123</v>
      </c>
      <c r="E5831" s="1" t="s">
        <v>194</v>
      </c>
      <c r="F5831" s="1">
        <v>0</v>
      </c>
      <c r="G5831" s="2">
        <v>44747</v>
      </c>
      <c r="H5831" s="1" t="s">
        <v>30</v>
      </c>
      <c r="I5831" s="1" t="s">
        <v>31</v>
      </c>
      <c r="J5831" s="2">
        <v>44688</v>
      </c>
      <c r="K5831" s="1"/>
      <c r="L5831" s="1" t="s">
        <v>24</v>
      </c>
      <c r="M5831" s="3">
        <v>46916.480000000003</v>
      </c>
      <c r="N5831" s="3">
        <v>21654</v>
      </c>
      <c r="O5831" s="3">
        <v>9507.31</v>
      </c>
      <c r="P5831" s="1">
        <v>100</v>
      </c>
      <c r="Q5831" s="3">
        <v>31261.31</v>
      </c>
      <c r="R5831" s="1" t="str">
        <f t="shared" si="275"/>
        <v>2022-07</v>
      </c>
      <c r="S5831" s="1" t="str">
        <f t="shared" si="273"/>
        <v/>
      </c>
      <c r="T5831" s="3">
        <f t="shared" si="274"/>
        <v>9607.31</v>
      </c>
    </row>
    <row r="5832" spans="1:20" x14ac:dyDescent="0.25">
      <c r="A5832" s="1" t="s">
        <v>293</v>
      </c>
      <c r="B5832" s="1" t="s">
        <v>15153</v>
      </c>
      <c r="C5832" s="1" t="s">
        <v>15154</v>
      </c>
      <c r="D5832" s="1" t="s">
        <v>20</v>
      </c>
      <c r="E5832" s="1" t="s">
        <v>723</v>
      </c>
      <c r="F5832" s="1">
        <v>0</v>
      </c>
      <c r="G5832" s="2">
        <v>42940</v>
      </c>
      <c r="H5832" s="1" t="s">
        <v>30</v>
      </c>
      <c r="I5832" s="1" t="s">
        <v>23</v>
      </c>
      <c r="J5832" s="1" t="s">
        <v>724</v>
      </c>
      <c r="K5832" s="1"/>
      <c r="L5832" s="1" t="s">
        <v>24</v>
      </c>
      <c r="M5832" s="3">
        <v>45233.55</v>
      </c>
      <c r="N5832" s="3">
        <v>44667.93</v>
      </c>
      <c r="O5832" s="3">
        <v>4038.47</v>
      </c>
      <c r="P5832" s="1">
        <v>125</v>
      </c>
      <c r="Q5832" s="3">
        <v>48831.4</v>
      </c>
      <c r="R5832" s="1" t="str">
        <f t="shared" si="275"/>
        <v>2017-07</v>
      </c>
      <c r="S5832" s="1" t="str">
        <f t="shared" si="273"/>
        <v/>
      </c>
      <c r="T5832" s="3">
        <f t="shared" si="274"/>
        <v>4163.4699999999993</v>
      </c>
    </row>
    <row r="5833" spans="1:20" x14ac:dyDescent="0.25">
      <c r="A5833" s="1" t="s">
        <v>15155</v>
      </c>
      <c r="B5833" s="1" t="s">
        <v>15156</v>
      </c>
      <c r="C5833" s="1" t="s">
        <v>15157</v>
      </c>
      <c r="D5833" s="1" t="s">
        <v>103</v>
      </c>
      <c r="E5833" s="1" t="s">
        <v>15158</v>
      </c>
      <c r="F5833" s="1">
        <v>0</v>
      </c>
      <c r="G5833" s="2">
        <v>36227</v>
      </c>
      <c r="H5833" s="1" t="s">
        <v>22</v>
      </c>
      <c r="I5833" s="1" t="s">
        <v>31</v>
      </c>
      <c r="J5833" s="2">
        <v>36375</v>
      </c>
      <c r="K5833" s="1"/>
      <c r="L5833" s="1" t="s">
        <v>24</v>
      </c>
      <c r="M5833" s="3">
        <v>123365.63</v>
      </c>
      <c r="N5833" s="3">
        <v>123364.8</v>
      </c>
      <c r="O5833" s="1" t="s">
        <v>32</v>
      </c>
      <c r="P5833" s="1">
        <v>125</v>
      </c>
      <c r="Q5833" s="3">
        <v>123489.8</v>
      </c>
      <c r="R5833" s="1" t="str">
        <f t="shared" si="275"/>
        <v>1999-03</v>
      </c>
      <c r="S5833" s="1" t="str">
        <f t="shared" si="273"/>
        <v/>
      </c>
      <c r="T5833" s="3">
        <f t="shared" si="274"/>
        <v>125</v>
      </c>
    </row>
    <row r="5834" spans="1:20" x14ac:dyDescent="0.25">
      <c r="A5834" s="1" t="s">
        <v>13972</v>
      </c>
      <c r="B5834" s="1" t="s">
        <v>15159</v>
      </c>
      <c r="C5834" s="1" t="s">
        <v>15160</v>
      </c>
      <c r="D5834" s="1" t="s">
        <v>284</v>
      </c>
      <c r="E5834" s="1" t="s">
        <v>1663</v>
      </c>
      <c r="F5834" s="1">
        <v>0</v>
      </c>
      <c r="G5834" s="2">
        <v>44627</v>
      </c>
      <c r="H5834" s="1" t="s">
        <v>30</v>
      </c>
      <c r="I5834" s="1" t="s">
        <v>31</v>
      </c>
      <c r="J5834" s="2">
        <v>44745</v>
      </c>
      <c r="K5834" s="2">
        <v>44785</v>
      </c>
      <c r="L5834" s="1" t="s">
        <v>42</v>
      </c>
      <c r="M5834" s="3">
        <v>36881.730000000003</v>
      </c>
      <c r="N5834" s="3">
        <v>16858.18</v>
      </c>
      <c r="O5834" s="1" t="s">
        <v>32</v>
      </c>
      <c r="P5834" s="1" t="s">
        <v>32</v>
      </c>
      <c r="Q5834" s="3">
        <v>16858.18</v>
      </c>
      <c r="R5834" s="1" t="str">
        <f t="shared" si="275"/>
        <v>2022-03</v>
      </c>
      <c r="S5834" s="1" t="str">
        <f t="shared" si="273"/>
        <v>2022-08</v>
      </c>
      <c r="T5834" s="3">
        <f t="shared" si="274"/>
        <v>0</v>
      </c>
    </row>
    <row r="5835" spans="1:20" x14ac:dyDescent="0.25">
      <c r="A5835" s="1" t="s">
        <v>3809</v>
      </c>
      <c r="B5835" s="1" t="s">
        <v>15161</v>
      </c>
      <c r="C5835" s="1" t="s">
        <v>15162</v>
      </c>
      <c r="D5835" s="1" t="s">
        <v>123</v>
      </c>
      <c r="E5835" s="1" t="s">
        <v>194</v>
      </c>
      <c r="F5835" s="1">
        <v>0</v>
      </c>
      <c r="G5835" s="2">
        <v>34695</v>
      </c>
      <c r="H5835" s="1" t="s">
        <v>30</v>
      </c>
      <c r="I5835" s="1" t="s">
        <v>31</v>
      </c>
      <c r="J5835" s="1" t="s">
        <v>1252</v>
      </c>
      <c r="K5835" s="1"/>
      <c r="L5835" s="1" t="s">
        <v>24</v>
      </c>
      <c r="M5835" s="3">
        <v>79706.22</v>
      </c>
      <c r="N5835" s="3">
        <v>74902.539999999994</v>
      </c>
      <c r="O5835" s="3">
        <v>24989.26</v>
      </c>
      <c r="P5835" s="1">
        <v>125</v>
      </c>
      <c r="Q5835" s="3">
        <v>100016.8</v>
      </c>
      <c r="R5835" s="1" t="str">
        <f t="shared" si="275"/>
        <v>1994-12</v>
      </c>
      <c r="S5835" s="1" t="str">
        <f t="shared" si="273"/>
        <v/>
      </c>
      <c r="T5835" s="3">
        <f t="shared" si="274"/>
        <v>25114.26</v>
      </c>
    </row>
    <row r="5836" spans="1:20" x14ac:dyDescent="0.25">
      <c r="A5836" s="1" t="s">
        <v>134</v>
      </c>
      <c r="B5836" s="1" t="s">
        <v>15163</v>
      </c>
      <c r="C5836" s="1" t="s">
        <v>15164</v>
      </c>
      <c r="D5836" s="1" t="s">
        <v>113</v>
      </c>
      <c r="E5836" s="1" t="s">
        <v>275</v>
      </c>
      <c r="F5836" s="1">
        <v>0</v>
      </c>
      <c r="G5836" s="2">
        <v>42947</v>
      </c>
      <c r="H5836" s="1" t="s">
        <v>30</v>
      </c>
      <c r="I5836" s="1" t="s">
        <v>31</v>
      </c>
      <c r="J5836" s="1" t="s">
        <v>15165</v>
      </c>
      <c r="K5836" s="1"/>
      <c r="L5836" s="1" t="s">
        <v>24</v>
      </c>
      <c r="M5836" s="3">
        <v>60180.85</v>
      </c>
      <c r="N5836" s="3">
        <v>60214.29</v>
      </c>
      <c r="O5836" s="1">
        <v>922.19</v>
      </c>
      <c r="P5836" s="1" t="s">
        <v>32</v>
      </c>
      <c r="Q5836" s="3">
        <v>61136.480000000003</v>
      </c>
      <c r="R5836" s="1" t="str">
        <f t="shared" si="275"/>
        <v>2017-07</v>
      </c>
      <c r="S5836" s="1" t="str">
        <f t="shared" si="273"/>
        <v/>
      </c>
      <c r="T5836" s="3">
        <f t="shared" si="274"/>
        <v>922.19</v>
      </c>
    </row>
    <row r="5837" spans="1:20" x14ac:dyDescent="0.25">
      <c r="A5837" s="1" t="s">
        <v>9443</v>
      </c>
      <c r="B5837" s="1" t="s">
        <v>15166</v>
      </c>
      <c r="C5837" s="1" t="s">
        <v>15167</v>
      </c>
      <c r="D5837" s="1" t="s">
        <v>28</v>
      </c>
      <c r="E5837" s="1" t="s">
        <v>29</v>
      </c>
      <c r="F5837" s="1">
        <v>0</v>
      </c>
      <c r="G5837" s="2">
        <v>42281</v>
      </c>
      <c r="H5837" s="1" t="s">
        <v>30</v>
      </c>
      <c r="I5837" s="1" t="s">
        <v>31</v>
      </c>
      <c r="J5837" s="2">
        <v>42104</v>
      </c>
      <c r="K5837" s="1"/>
      <c r="L5837" s="1" t="s">
        <v>24</v>
      </c>
      <c r="M5837" s="3">
        <v>30576</v>
      </c>
      <c r="N5837" s="3">
        <v>2079</v>
      </c>
      <c r="O5837" s="1" t="s">
        <v>32</v>
      </c>
      <c r="P5837" s="1" t="s">
        <v>32</v>
      </c>
      <c r="Q5837" s="3">
        <v>2079</v>
      </c>
      <c r="R5837" s="1" t="str">
        <f t="shared" si="275"/>
        <v>2015-10</v>
      </c>
      <c r="S5837" s="1" t="str">
        <f t="shared" si="273"/>
        <v/>
      </c>
      <c r="T5837" s="3">
        <f t="shared" si="274"/>
        <v>0</v>
      </c>
    </row>
    <row r="5838" spans="1:20" x14ac:dyDescent="0.25">
      <c r="A5838" s="1" t="s">
        <v>1344</v>
      </c>
      <c r="B5838" s="1" t="s">
        <v>15166</v>
      </c>
      <c r="C5838" s="1" t="s">
        <v>15168</v>
      </c>
      <c r="D5838" s="1" t="s">
        <v>113</v>
      </c>
      <c r="E5838" s="1" t="s">
        <v>275</v>
      </c>
      <c r="F5838" s="1">
        <v>0</v>
      </c>
      <c r="G5838" s="2">
        <v>41288</v>
      </c>
      <c r="H5838" s="1" t="s">
        <v>30</v>
      </c>
      <c r="I5838" s="1" t="s">
        <v>31</v>
      </c>
      <c r="J5838" s="1" t="s">
        <v>7130</v>
      </c>
      <c r="K5838" s="1"/>
      <c r="L5838" s="1" t="s">
        <v>24</v>
      </c>
      <c r="M5838" s="3">
        <v>60180.85</v>
      </c>
      <c r="N5838" s="3">
        <v>60310.43</v>
      </c>
      <c r="O5838" s="3">
        <v>1187.8399999999999</v>
      </c>
      <c r="P5838" s="1" t="s">
        <v>32</v>
      </c>
      <c r="Q5838" s="3">
        <v>61498.27</v>
      </c>
      <c r="R5838" s="1" t="str">
        <f t="shared" si="275"/>
        <v>2013-01</v>
      </c>
      <c r="S5838" s="1" t="str">
        <f t="shared" si="273"/>
        <v/>
      </c>
      <c r="T5838" s="3">
        <f t="shared" si="274"/>
        <v>1187.8399999999999</v>
      </c>
    </row>
    <row r="5839" spans="1:20" x14ac:dyDescent="0.25">
      <c r="A5839" s="1" t="s">
        <v>15169</v>
      </c>
      <c r="B5839" s="1" t="s">
        <v>15170</v>
      </c>
      <c r="C5839" s="1" t="s">
        <v>15171</v>
      </c>
      <c r="D5839" s="1" t="s">
        <v>39</v>
      </c>
      <c r="E5839" s="1" t="s">
        <v>40</v>
      </c>
      <c r="F5839" s="1">
        <v>0</v>
      </c>
      <c r="G5839" s="2">
        <v>44883</v>
      </c>
      <c r="H5839" s="1" t="s">
        <v>30</v>
      </c>
      <c r="I5839" s="1" t="s">
        <v>31</v>
      </c>
      <c r="J5839" s="1" t="s">
        <v>93</v>
      </c>
      <c r="K5839" s="1"/>
      <c r="L5839" s="1" t="s">
        <v>24</v>
      </c>
      <c r="M5839" s="3">
        <v>29952</v>
      </c>
      <c r="N5839" s="1">
        <v>657</v>
      </c>
      <c r="O5839" s="1" t="s">
        <v>32</v>
      </c>
      <c r="P5839" s="1">
        <v>100</v>
      </c>
      <c r="Q5839" s="1">
        <v>757</v>
      </c>
      <c r="R5839" s="1" t="str">
        <f t="shared" si="275"/>
        <v>2022-11</v>
      </c>
      <c r="S5839" s="1" t="str">
        <f t="shared" si="273"/>
        <v/>
      </c>
      <c r="T5839" s="3">
        <f t="shared" si="274"/>
        <v>100</v>
      </c>
    </row>
    <row r="5840" spans="1:20" x14ac:dyDescent="0.25">
      <c r="A5840" s="1" t="s">
        <v>15172</v>
      </c>
      <c r="B5840" s="1" t="s">
        <v>15170</v>
      </c>
      <c r="C5840" s="1" t="s">
        <v>15173</v>
      </c>
      <c r="D5840" s="1" t="s">
        <v>39</v>
      </c>
      <c r="E5840" s="1" t="s">
        <v>40</v>
      </c>
      <c r="F5840" s="1">
        <v>0</v>
      </c>
      <c r="G5840" s="2">
        <v>44883</v>
      </c>
      <c r="H5840" s="1" t="s">
        <v>22</v>
      </c>
      <c r="I5840" s="1" t="s">
        <v>31</v>
      </c>
      <c r="J5840" s="1" t="s">
        <v>379</v>
      </c>
      <c r="K5840" s="1"/>
      <c r="L5840" s="1" t="s">
        <v>24</v>
      </c>
      <c r="M5840" s="3">
        <v>24960</v>
      </c>
      <c r="N5840" s="1">
        <v>243</v>
      </c>
      <c r="O5840" s="1" t="s">
        <v>32</v>
      </c>
      <c r="P5840" s="1" t="s">
        <v>32</v>
      </c>
      <c r="Q5840" s="1">
        <v>243</v>
      </c>
      <c r="R5840" s="1" t="str">
        <f t="shared" si="275"/>
        <v>2022-11</v>
      </c>
      <c r="S5840" s="1" t="str">
        <f t="shared" si="273"/>
        <v/>
      </c>
      <c r="T5840" s="3">
        <f t="shared" si="274"/>
        <v>0</v>
      </c>
    </row>
    <row r="5841" spans="1:20" x14ac:dyDescent="0.25">
      <c r="A5841" s="1" t="s">
        <v>1479</v>
      </c>
      <c r="B5841" s="1" t="s">
        <v>15174</v>
      </c>
      <c r="C5841" s="1" t="s">
        <v>15175</v>
      </c>
      <c r="D5841" s="1" t="s">
        <v>28</v>
      </c>
      <c r="E5841" s="1" t="s">
        <v>46</v>
      </c>
      <c r="F5841" s="1">
        <v>0</v>
      </c>
      <c r="G5841" s="2">
        <v>44060</v>
      </c>
      <c r="H5841" s="1" t="s">
        <v>22</v>
      </c>
      <c r="I5841" s="1" t="s">
        <v>31</v>
      </c>
      <c r="J5841" s="1" t="s">
        <v>4504</v>
      </c>
      <c r="K5841" s="1"/>
      <c r="L5841" s="1" t="s">
        <v>24</v>
      </c>
      <c r="M5841" s="3">
        <v>52543.92</v>
      </c>
      <c r="N5841" s="3">
        <v>44122.59</v>
      </c>
      <c r="O5841" s="3">
        <v>25309.67</v>
      </c>
      <c r="P5841" s="1">
        <v>125</v>
      </c>
      <c r="Q5841" s="3">
        <v>69557.259999999995</v>
      </c>
      <c r="R5841" s="1" t="str">
        <f t="shared" si="275"/>
        <v>2020-08</v>
      </c>
      <c r="S5841" s="1" t="str">
        <f t="shared" si="273"/>
        <v/>
      </c>
      <c r="T5841" s="3">
        <f t="shared" si="274"/>
        <v>25434.67</v>
      </c>
    </row>
    <row r="5842" spans="1:20" x14ac:dyDescent="0.25">
      <c r="A5842" s="1" t="s">
        <v>721</v>
      </c>
      <c r="B5842" s="1" t="s">
        <v>15176</v>
      </c>
      <c r="C5842" s="1" t="s">
        <v>15177</v>
      </c>
      <c r="D5842" s="1" t="s">
        <v>156</v>
      </c>
      <c r="E5842" s="1" t="s">
        <v>157</v>
      </c>
      <c r="F5842" s="1">
        <v>0</v>
      </c>
      <c r="G5842" s="2">
        <v>44592</v>
      </c>
      <c r="H5842" s="1" t="s">
        <v>30</v>
      </c>
      <c r="I5842" s="1" t="s">
        <v>31</v>
      </c>
      <c r="J5842" s="1" t="s">
        <v>635</v>
      </c>
      <c r="K5842" s="1"/>
      <c r="L5842" s="1" t="s">
        <v>24</v>
      </c>
      <c r="M5842" s="3">
        <v>35347.94</v>
      </c>
      <c r="N5842" s="3">
        <v>30779.45</v>
      </c>
      <c r="O5842" s="1" t="s">
        <v>32</v>
      </c>
      <c r="P5842" s="1">
        <v>100</v>
      </c>
      <c r="Q5842" s="3">
        <v>30879.45</v>
      </c>
      <c r="R5842" s="1" t="str">
        <f t="shared" si="275"/>
        <v>2022-01</v>
      </c>
      <c r="S5842" s="1" t="str">
        <f t="shared" si="273"/>
        <v/>
      </c>
      <c r="T5842" s="3">
        <f t="shared" si="274"/>
        <v>100</v>
      </c>
    </row>
    <row r="5843" spans="1:20" x14ac:dyDescent="0.25">
      <c r="A5843" s="1" t="s">
        <v>3435</v>
      </c>
      <c r="B5843" s="1" t="s">
        <v>15178</v>
      </c>
      <c r="C5843" s="1" t="s">
        <v>15179</v>
      </c>
      <c r="D5843" s="1" t="s">
        <v>227</v>
      </c>
      <c r="E5843" s="1" t="s">
        <v>1258</v>
      </c>
      <c r="F5843" s="1">
        <v>0</v>
      </c>
      <c r="G5843" s="2">
        <v>41078</v>
      </c>
      <c r="H5843" s="1" t="s">
        <v>30</v>
      </c>
      <c r="I5843" s="1" t="s">
        <v>31</v>
      </c>
      <c r="J5843" s="1" t="s">
        <v>5853</v>
      </c>
      <c r="K5843" s="2">
        <v>44778</v>
      </c>
      <c r="L5843" s="1" t="s">
        <v>42</v>
      </c>
      <c r="M5843" s="3">
        <v>51198.99</v>
      </c>
      <c r="N5843" s="3">
        <v>36430.19</v>
      </c>
      <c r="O5843" s="1" t="s">
        <v>32</v>
      </c>
      <c r="P5843" s="1" t="s">
        <v>32</v>
      </c>
      <c r="Q5843" s="3">
        <v>36430.19</v>
      </c>
      <c r="R5843" s="1" t="str">
        <f t="shared" si="275"/>
        <v>2012-06</v>
      </c>
      <c r="S5843" s="1" t="str">
        <f t="shared" si="273"/>
        <v>2022-08</v>
      </c>
      <c r="T5843" s="3">
        <f t="shared" si="274"/>
        <v>0</v>
      </c>
    </row>
    <row r="5844" spans="1:20" x14ac:dyDescent="0.25">
      <c r="A5844" s="1" t="s">
        <v>1234</v>
      </c>
      <c r="B5844" s="1" t="s">
        <v>15180</v>
      </c>
      <c r="C5844" s="1" t="s">
        <v>15181</v>
      </c>
      <c r="D5844" s="1" t="s">
        <v>82</v>
      </c>
      <c r="E5844" s="1" t="s">
        <v>4533</v>
      </c>
      <c r="F5844" s="1">
        <v>0</v>
      </c>
      <c r="G5844" s="2">
        <v>44536</v>
      </c>
      <c r="H5844" s="1" t="s">
        <v>30</v>
      </c>
      <c r="I5844" s="1" t="s">
        <v>31</v>
      </c>
      <c r="J5844" s="2">
        <v>44359</v>
      </c>
      <c r="K5844" s="1"/>
      <c r="L5844" s="1" t="s">
        <v>24</v>
      </c>
      <c r="M5844" s="3">
        <v>56512.56</v>
      </c>
      <c r="N5844" s="3">
        <v>56513.599999999999</v>
      </c>
      <c r="O5844" s="1">
        <v>434.71</v>
      </c>
      <c r="P5844" s="1">
        <v>100</v>
      </c>
      <c r="Q5844" s="3">
        <v>57048.31</v>
      </c>
      <c r="R5844" s="1" t="str">
        <f t="shared" si="275"/>
        <v>2021-12</v>
      </c>
      <c r="S5844" s="1" t="str">
        <f t="shared" si="273"/>
        <v/>
      </c>
      <c r="T5844" s="3">
        <f t="shared" si="274"/>
        <v>534.71</v>
      </c>
    </row>
    <row r="5845" spans="1:20" x14ac:dyDescent="0.25">
      <c r="A5845" s="1" t="s">
        <v>15182</v>
      </c>
      <c r="B5845" s="1" t="s">
        <v>15183</v>
      </c>
      <c r="C5845" s="1" t="s">
        <v>15184</v>
      </c>
      <c r="D5845" s="1" t="s">
        <v>70</v>
      </c>
      <c r="E5845" s="1" t="s">
        <v>1527</v>
      </c>
      <c r="F5845" s="1">
        <v>0</v>
      </c>
      <c r="G5845" s="2">
        <v>44592</v>
      </c>
      <c r="H5845" s="1" t="s">
        <v>22</v>
      </c>
      <c r="I5845" s="1" t="s">
        <v>31</v>
      </c>
      <c r="J5845" s="1" t="s">
        <v>8518</v>
      </c>
      <c r="K5845" s="1"/>
      <c r="L5845" s="1" t="s">
        <v>24</v>
      </c>
      <c r="M5845" s="3">
        <v>89964.160000000003</v>
      </c>
      <c r="N5845" s="3">
        <v>76288.649999999994</v>
      </c>
      <c r="O5845" s="1">
        <v>576.69000000000005</v>
      </c>
      <c r="P5845" s="1">
        <v>100</v>
      </c>
      <c r="Q5845" s="3">
        <v>76965.34</v>
      </c>
      <c r="R5845" s="1" t="str">
        <f t="shared" si="275"/>
        <v>2022-01</v>
      </c>
      <c r="S5845" s="1" t="str">
        <f t="shared" si="273"/>
        <v/>
      </c>
      <c r="T5845" s="3">
        <f t="shared" si="274"/>
        <v>676.69</v>
      </c>
    </row>
    <row r="5846" spans="1:20" x14ac:dyDescent="0.25">
      <c r="A5846" s="1" t="s">
        <v>951</v>
      </c>
      <c r="B5846" s="1" t="s">
        <v>15183</v>
      </c>
      <c r="C5846" s="1" t="s">
        <v>15185</v>
      </c>
      <c r="D5846" s="1" t="s">
        <v>39</v>
      </c>
      <c r="E5846" s="1" t="s">
        <v>40</v>
      </c>
      <c r="F5846" s="1">
        <v>0</v>
      </c>
      <c r="G5846" s="2">
        <v>44657</v>
      </c>
      <c r="H5846" s="1" t="s">
        <v>30</v>
      </c>
      <c r="I5846" s="1" t="s">
        <v>31</v>
      </c>
      <c r="J5846" s="1" t="s">
        <v>5593</v>
      </c>
      <c r="K5846" s="1"/>
      <c r="L5846" s="1" t="s">
        <v>24</v>
      </c>
      <c r="M5846" s="3">
        <v>29952</v>
      </c>
      <c r="N5846" s="3">
        <v>4137</v>
      </c>
      <c r="O5846" s="1" t="s">
        <v>32</v>
      </c>
      <c r="P5846" s="1" t="s">
        <v>32</v>
      </c>
      <c r="Q5846" s="3">
        <v>4137</v>
      </c>
      <c r="R5846" s="1" t="str">
        <f t="shared" si="275"/>
        <v>2022-04</v>
      </c>
      <c r="S5846" s="1" t="str">
        <f t="shared" si="273"/>
        <v/>
      </c>
      <c r="T5846" s="3">
        <f t="shared" si="274"/>
        <v>0</v>
      </c>
    </row>
    <row r="5847" spans="1:20" x14ac:dyDescent="0.25">
      <c r="A5847" s="1" t="s">
        <v>2457</v>
      </c>
      <c r="B5847" s="1" t="s">
        <v>15183</v>
      </c>
      <c r="C5847" s="1" t="s">
        <v>15186</v>
      </c>
      <c r="D5847" s="1" t="s">
        <v>137</v>
      </c>
      <c r="E5847" s="1" t="s">
        <v>138</v>
      </c>
      <c r="F5847" s="1">
        <v>0</v>
      </c>
      <c r="G5847" s="2">
        <v>41680</v>
      </c>
      <c r="H5847" s="1" t="s">
        <v>30</v>
      </c>
      <c r="I5847" s="1" t="s">
        <v>31</v>
      </c>
      <c r="J5847" s="2">
        <v>41914</v>
      </c>
      <c r="K5847" s="1"/>
      <c r="L5847" s="1" t="s">
        <v>24</v>
      </c>
      <c r="M5847" s="3">
        <v>50017.55</v>
      </c>
      <c r="N5847" s="3">
        <v>57464.79</v>
      </c>
      <c r="O5847" s="3">
        <v>21655.54</v>
      </c>
      <c r="P5847" s="1" t="s">
        <v>32</v>
      </c>
      <c r="Q5847" s="3">
        <v>79120.33</v>
      </c>
      <c r="R5847" s="1" t="str">
        <f t="shared" si="275"/>
        <v>2014-02</v>
      </c>
      <c r="S5847" s="1" t="str">
        <f t="shared" si="273"/>
        <v/>
      </c>
      <c r="T5847" s="3">
        <f t="shared" si="274"/>
        <v>21655.54</v>
      </c>
    </row>
    <row r="5848" spans="1:20" x14ac:dyDescent="0.25">
      <c r="A5848" s="1" t="s">
        <v>15187</v>
      </c>
      <c r="B5848" s="1" t="s">
        <v>15183</v>
      </c>
      <c r="C5848" s="1" t="s">
        <v>15188</v>
      </c>
      <c r="D5848" s="1" t="s">
        <v>76</v>
      </c>
      <c r="E5848" s="1" t="s">
        <v>858</v>
      </c>
      <c r="F5848" s="1">
        <v>0</v>
      </c>
      <c r="G5848" s="2">
        <v>42787</v>
      </c>
      <c r="H5848" s="1" t="s">
        <v>22</v>
      </c>
      <c r="I5848" s="1" t="s">
        <v>31</v>
      </c>
      <c r="J5848" s="1" t="s">
        <v>144</v>
      </c>
      <c r="K5848" s="1"/>
      <c r="L5848" s="1" t="s">
        <v>24</v>
      </c>
      <c r="M5848" s="3">
        <v>34746.400000000001</v>
      </c>
      <c r="N5848" s="3">
        <v>34296.410000000003</v>
      </c>
      <c r="O5848" s="1" t="s">
        <v>32</v>
      </c>
      <c r="P5848" s="1">
        <v>472.46</v>
      </c>
      <c r="Q5848" s="3">
        <v>34768.870000000003</v>
      </c>
      <c r="R5848" s="1" t="str">
        <f t="shared" si="275"/>
        <v>2017-02</v>
      </c>
      <c r="S5848" s="1" t="str">
        <f t="shared" si="273"/>
        <v/>
      </c>
      <c r="T5848" s="3">
        <f t="shared" si="274"/>
        <v>472.46</v>
      </c>
    </row>
    <row r="5849" spans="1:20" x14ac:dyDescent="0.25">
      <c r="A5849" s="1" t="s">
        <v>278</v>
      </c>
      <c r="B5849" s="1" t="s">
        <v>15189</v>
      </c>
      <c r="C5849" s="1" t="s">
        <v>15190</v>
      </c>
      <c r="D5849" s="1" t="s">
        <v>971</v>
      </c>
      <c r="E5849" s="1" t="s">
        <v>3780</v>
      </c>
      <c r="F5849" s="1">
        <v>0</v>
      </c>
      <c r="G5849" s="2">
        <v>41660</v>
      </c>
      <c r="H5849" s="1" t="s">
        <v>30</v>
      </c>
      <c r="I5849" s="1" t="s">
        <v>31</v>
      </c>
      <c r="J5849" s="1" t="s">
        <v>15191</v>
      </c>
      <c r="K5849" s="1"/>
      <c r="L5849" s="1" t="s">
        <v>24</v>
      </c>
      <c r="M5849" s="3">
        <v>37639.89</v>
      </c>
      <c r="N5849" s="3">
        <v>37317.4</v>
      </c>
      <c r="O5849" s="1">
        <v>409.6</v>
      </c>
      <c r="P5849" s="1">
        <v>501.4</v>
      </c>
      <c r="Q5849" s="3">
        <v>38228.400000000001</v>
      </c>
      <c r="R5849" s="1" t="str">
        <f t="shared" si="275"/>
        <v>2014-01</v>
      </c>
      <c r="S5849" s="1" t="str">
        <f t="shared" si="273"/>
        <v/>
      </c>
      <c r="T5849" s="3">
        <f t="shared" si="274"/>
        <v>911</v>
      </c>
    </row>
    <row r="5850" spans="1:20" x14ac:dyDescent="0.25">
      <c r="A5850" s="1" t="s">
        <v>4663</v>
      </c>
      <c r="B5850" s="1" t="s">
        <v>15192</v>
      </c>
      <c r="C5850" s="1" t="s">
        <v>15193</v>
      </c>
      <c r="D5850" s="1" t="s">
        <v>20</v>
      </c>
      <c r="E5850" s="1" t="s">
        <v>21</v>
      </c>
      <c r="F5850" s="1">
        <v>0</v>
      </c>
      <c r="G5850" s="2">
        <v>33446</v>
      </c>
      <c r="H5850" s="1" t="s">
        <v>22</v>
      </c>
      <c r="I5850" s="1" t="s">
        <v>31</v>
      </c>
      <c r="J5850" s="1" t="s">
        <v>15194</v>
      </c>
      <c r="K5850" s="2">
        <v>44784</v>
      </c>
      <c r="L5850" s="1" t="s">
        <v>42</v>
      </c>
      <c r="M5850" s="3">
        <v>41581.07</v>
      </c>
      <c r="N5850" s="3">
        <v>27902.69</v>
      </c>
      <c r="O5850" s="3">
        <v>1398.64</v>
      </c>
      <c r="P5850" s="1">
        <v>100</v>
      </c>
      <c r="Q5850" s="3">
        <v>29401.33</v>
      </c>
      <c r="R5850" s="1" t="str">
        <f t="shared" si="275"/>
        <v>1991-07</v>
      </c>
      <c r="S5850" s="1" t="str">
        <f t="shared" si="273"/>
        <v>2022-08</v>
      </c>
      <c r="T5850" s="3">
        <f t="shared" si="274"/>
        <v>1498.64</v>
      </c>
    </row>
    <row r="5851" spans="1:20" x14ac:dyDescent="0.25">
      <c r="A5851" s="1" t="s">
        <v>4431</v>
      </c>
      <c r="B5851" s="1" t="s">
        <v>15195</v>
      </c>
      <c r="C5851" s="1" t="s">
        <v>15196</v>
      </c>
      <c r="D5851" s="1" t="s">
        <v>123</v>
      </c>
      <c r="E5851" s="1" t="s">
        <v>194</v>
      </c>
      <c r="F5851" s="1">
        <v>0</v>
      </c>
      <c r="G5851" s="2">
        <v>43205</v>
      </c>
      <c r="H5851" s="1" t="s">
        <v>30</v>
      </c>
      <c r="I5851" s="1" t="s">
        <v>31</v>
      </c>
      <c r="J5851" s="2">
        <v>42804</v>
      </c>
      <c r="K5851" s="1"/>
      <c r="L5851" s="1" t="s">
        <v>24</v>
      </c>
      <c r="M5851" s="3">
        <v>63632.82</v>
      </c>
      <c r="N5851" s="3">
        <v>54355.45</v>
      </c>
      <c r="O5851" s="3">
        <v>2435.91</v>
      </c>
      <c r="P5851" s="1">
        <v>125</v>
      </c>
      <c r="Q5851" s="3">
        <v>56916.36</v>
      </c>
      <c r="R5851" s="1" t="str">
        <f t="shared" si="275"/>
        <v>2018-04</v>
      </c>
      <c r="S5851" s="1" t="str">
        <f t="shared" si="273"/>
        <v/>
      </c>
      <c r="T5851" s="3">
        <f t="shared" si="274"/>
        <v>2560.91</v>
      </c>
    </row>
    <row r="5852" spans="1:20" x14ac:dyDescent="0.25">
      <c r="A5852" s="1" t="s">
        <v>10692</v>
      </c>
      <c r="B5852" s="1" t="s">
        <v>15197</v>
      </c>
      <c r="C5852" s="1" t="s">
        <v>15198</v>
      </c>
      <c r="D5852" s="1" t="s">
        <v>20</v>
      </c>
      <c r="E5852" s="1" t="s">
        <v>404</v>
      </c>
      <c r="F5852" s="1">
        <v>0</v>
      </c>
      <c r="G5852" s="2">
        <v>40812</v>
      </c>
      <c r="H5852" s="1" t="s">
        <v>22</v>
      </c>
      <c r="I5852" s="1" t="s">
        <v>31</v>
      </c>
      <c r="J5852" s="1" t="s">
        <v>12002</v>
      </c>
      <c r="K5852" s="1"/>
      <c r="L5852" s="1" t="s">
        <v>24</v>
      </c>
      <c r="M5852" s="3">
        <v>47471.22</v>
      </c>
      <c r="N5852" s="3">
        <v>23853.82</v>
      </c>
      <c r="O5852" s="3">
        <v>2202.09</v>
      </c>
      <c r="P5852" s="1" t="s">
        <v>32</v>
      </c>
      <c r="Q5852" s="3">
        <v>26055.91</v>
      </c>
      <c r="R5852" s="1" t="str">
        <f t="shared" si="275"/>
        <v>2011-09</v>
      </c>
      <c r="S5852" s="1" t="str">
        <f t="shared" si="273"/>
        <v/>
      </c>
      <c r="T5852" s="3">
        <f t="shared" si="274"/>
        <v>2202.09</v>
      </c>
    </row>
    <row r="5853" spans="1:20" x14ac:dyDescent="0.25">
      <c r="A5853" s="1" t="s">
        <v>1645</v>
      </c>
      <c r="B5853" s="1" t="s">
        <v>15199</v>
      </c>
      <c r="C5853" s="1" t="s">
        <v>15200</v>
      </c>
      <c r="D5853" s="1" t="s">
        <v>76</v>
      </c>
      <c r="E5853" s="1" t="s">
        <v>1068</v>
      </c>
      <c r="F5853" s="1">
        <v>0</v>
      </c>
      <c r="G5853" s="2">
        <v>44802</v>
      </c>
      <c r="H5853" s="1" t="s">
        <v>22</v>
      </c>
      <c r="I5853" s="1" t="s">
        <v>31</v>
      </c>
      <c r="J5853" s="1" t="s">
        <v>129</v>
      </c>
      <c r="K5853" s="2">
        <v>44883</v>
      </c>
      <c r="L5853" s="1" t="s">
        <v>42</v>
      </c>
      <c r="M5853" s="3">
        <v>15080</v>
      </c>
      <c r="N5853" s="3">
        <v>1426.49</v>
      </c>
      <c r="O5853" s="1" t="s">
        <v>32</v>
      </c>
      <c r="P5853" s="1">
        <v>100</v>
      </c>
      <c r="Q5853" s="3">
        <v>1526.49</v>
      </c>
      <c r="R5853" s="1" t="str">
        <f t="shared" si="275"/>
        <v>2022-08</v>
      </c>
      <c r="S5853" s="1" t="str">
        <f t="shared" si="273"/>
        <v>2022-11</v>
      </c>
      <c r="T5853" s="3">
        <f t="shared" si="274"/>
        <v>100</v>
      </c>
    </row>
    <row r="5854" spans="1:20" x14ac:dyDescent="0.25">
      <c r="A5854" s="1" t="s">
        <v>13069</v>
      </c>
      <c r="B5854" s="1" t="s">
        <v>15201</v>
      </c>
      <c r="C5854" s="1" t="s">
        <v>15202</v>
      </c>
      <c r="D5854" s="1" t="s">
        <v>204</v>
      </c>
      <c r="E5854" s="1" t="s">
        <v>205</v>
      </c>
      <c r="F5854" s="1">
        <v>0</v>
      </c>
      <c r="G5854" s="2">
        <v>42492</v>
      </c>
      <c r="H5854" s="1" t="s">
        <v>22</v>
      </c>
      <c r="I5854" s="1" t="s">
        <v>31</v>
      </c>
      <c r="J5854" s="2">
        <v>42405</v>
      </c>
      <c r="K5854" s="1"/>
      <c r="L5854" s="1" t="s">
        <v>24</v>
      </c>
      <c r="M5854" s="3">
        <v>42566.58</v>
      </c>
      <c r="N5854" s="3">
        <v>44585.55</v>
      </c>
      <c r="O5854" s="1" t="s">
        <v>32</v>
      </c>
      <c r="P5854" s="1">
        <v>125</v>
      </c>
      <c r="Q5854" s="3">
        <v>44710.55</v>
      </c>
      <c r="R5854" s="1" t="str">
        <f t="shared" si="275"/>
        <v>2016-05</v>
      </c>
      <c r="S5854" s="1" t="str">
        <f t="shared" si="273"/>
        <v/>
      </c>
      <c r="T5854" s="3">
        <f t="shared" si="274"/>
        <v>125</v>
      </c>
    </row>
    <row r="5855" spans="1:20" x14ac:dyDescent="0.25">
      <c r="A5855" s="1" t="s">
        <v>15203</v>
      </c>
      <c r="B5855" s="1" t="s">
        <v>15204</v>
      </c>
      <c r="C5855" s="1" t="s">
        <v>15205</v>
      </c>
      <c r="D5855" s="1" t="s">
        <v>39</v>
      </c>
      <c r="E5855" s="1" t="s">
        <v>40</v>
      </c>
      <c r="F5855" s="1">
        <v>0</v>
      </c>
      <c r="G5855" s="2">
        <v>44883</v>
      </c>
      <c r="H5855" s="1" t="s">
        <v>22</v>
      </c>
      <c r="I5855" s="1" t="s">
        <v>31</v>
      </c>
      <c r="J5855" s="1" t="s">
        <v>379</v>
      </c>
      <c r="K5855" s="1"/>
      <c r="L5855" s="1" t="s">
        <v>24</v>
      </c>
      <c r="M5855" s="3">
        <v>29952</v>
      </c>
      <c r="N5855" s="1">
        <v>162</v>
      </c>
      <c r="O5855" s="1" t="s">
        <v>32</v>
      </c>
      <c r="P5855" s="1" t="s">
        <v>32</v>
      </c>
      <c r="Q5855" s="1">
        <v>162</v>
      </c>
      <c r="R5855" s="1" t="str">
        <f t="shared" si="275"/>
        <v>2022-11</v>
      </c>
      <c r="S5855" s="1" t="str">
        <f t="shared" si="273"/>
        <v/>
      </c>
      <c r="T5855" s="3">
        <f t="shared" si="274"/>
        <v>0</v>
      </c>
    </row>
    <row r="5856" spans="1:20" x14ac:dyDescent="0.25">
      <c r="A5856" s="1" t="s">
        <v>15206</v>
      </c>
      <c r="B5856" s="1" t="s">
        <v>15207</v>
      </c>
      <c r="C5856" s="1" t="s">
        <v>15208</v>
      </c>
      <c r="D5856" s="1" t="s">
        <v>39</v>
      </c>
      <c r="E5856" s="1" t="s">
        <v>40</v>
      </c>
      <c r="F5856" s="1">
        <v>0</v>
      </c>
      <c r="G5856" s="2">
        <v>44745</v>
      </c>
      <c r="H5856" s="1" t="s">
        <v>30</v>
      </c>
      <c r="I5856" s="1" t="s">
        <v>31</v>
      </c>
      <c r="J5856" s="1" t="s">
        <v>8458</v>
      </c>
      <c r="K5856" s="2">
        <v>44809</v>
      </c>
      <c r="L5856" s="1" t="s">
        <v>42</v>
      </c>
      <c r="M5856" s="3">
        <v>39936</v>
      </c>
      <c r="N5856" s="3">
        <v>1000</v>
      </c>
      <c r="O5856" s="1" t="s">
        <v>32</v>
      </c>
      <c r="P5856" s="1">
        <v>100</v>
      </c>
      <c r="Q5856" s="3">
        <v>1100</v>
      </c>
      <c r="R5856" s="1" t="str">
        <f t="shared" si="275"/>
        <v>2022-07</v>
      </c>
      <c r="S5856" s="1" t="str">
        <f t="shared" si="273"/>
        <v>2022-09</v>
      </c>
      <c r="T5856" s="3">
        <f t="shared" si="274"/>
        <v>100</v>
      </c>
    </row>
    <row r="5857" spans="1:20" x14ac:dyDescent="0.25">
      <c r="A5857" s="1" t="s">
        <v>1185</v>
      </c>
      <c r="B5857" s="1" t="s">
        <v>15209</v>
      </c>
      <c r="C5857" s="1" t="s">
        <v>15210</v>
      </c>
      <c r="D5857" s="1" t="s">
        <v>52</v>
      </c>
      <c r="E5857" s="1" t="s">
        <v>2579</v>
      </c>
      <c r="F5857" s="1">
        <v>0</v>
      </c>
      <c r="G5857" s="2">
        <v>32314</v>
      </c>
      <c r="H5857" s="1" t="s">
        <v>30</v>
      </c>
      <c r="I5857" s="1" t="s">
        <v>31</v>
      </c>
      <c r="J5857" s="1" t="s">
        <v>677</v>
      </c>
      <c r="K5857" s="1"/>
      <c r="L5857" s="1" t="s">
        <v>24</v>
      </c>
      <c r="M5857" s="3">
        <v>82200.14</v>
      </c>
      <c r="N5857" s="3">
        <v>82199.039999999994</v>
      </c>
      <c r="O5857" s="3">
        <v>4880.6099999999997</v>
      </c>
      <c r="P5857" s="1" t="s">
        <v>32</v>
      </c>
      <c r="Q5857" s="3">
        <v>87079.65</v>
      </c>
      <c r="R5857" s="1" t="str">
        <f t="shared" si="275"/>
        <v>1988-06</v>
      </c>
      <c r="S5857" s="1" t="str">
        <f t="shared" si="273"/>
        <v/>
      </c>
      <c r="T5857" s="3">
        <f t="shared" si="274"/>
        <v>4880.6099999999997</v>
      </c>
    </row>
    <row r="5858" spans="1:20" x14ac:dyDescent="0.25">
      <c r="A5858" s="1" t="s">
        <v>15211</v>
      </c>
      <c r="B5858" s="1" t="s">
        <v>15209</v>
      </c>
      <c r="C5858" s="1" t="s">
        <v>15212</v>
      </c>
      <c r="D5858" s="1" t="s">
        <v>103</v>
      </c>
      <c r="E5858" s="1" t="s">
        <v>15213</v>
      </c>
      <c r="F5858" s="1">
        <v>0</v>
      </c>
      <c r="G5858" s="2">
        <v>36283</v>
      </c>
      <c r="H5858" s="1" t="s">
        <v>22</v>
      </c>
      <c r="I5858" s="1" t="s">
        <v>31</v>
      </c>
      <c r="J5858" s="1" t="s">
        <v>15214</v>
      </c>
      <c r="K5858" s="1"/>
      <c r="L5858" s="1" t="s">
        <v>24</v>
      </c>
      <c r="M5858" s="3">
        <v>51979.199999999997</v>
      </c>
      <c r="N5858" s="3">
        <v>51979.199999999997</v>
      </c>
      <c r="O5858" s="1" t="s">
        <v>32</v>
      </c>
      <c r="P5858" s="1">
        <v>125</v>
      </c>
      <c r="Q5858" s="3">
        <v>52104.2</v>
      </c>
      <c r="R5858" s="1" t="str">
        <f t="shared" si="275"/>
        <v>1999-05</v>
      </c>
      <c r="S5858" s="1" t="str">
        <f t="shared" si="273"/>
        <v/>
      </c>
      <c r="T5858" s="3">
        <f t="shared" si="274"/>
        <v>125</v>
      </c>
    </row>
    <row r="5859" spans="1:20" x14ac:dyDescent="0.25">
      <c r="A5859" s="1" t="s">
        <v>15215</v>
      </c>
      <c r="B5859" s="1" t="s">
        <v>15216</v>
      </c>
      <c r="C5859" s="1" t="s">
        <v>15217</v>
      </c>
      <c r="D5859" s="1" t="s">
        <v>82</v>
      </c>
      <c r="E5859" s="1" t="s">
        <v>152</v>
      </c>
      <c r="F5859" s="1">
        <v>0</v>
      </c>
      <c r="G5859" s="2">
        <v>39664</v>
      </c>
      <c r="H5859" s="1" t="s">
        <v>30</v>
      </c>
      <c r="I5859" s="1" t="s">
        <v>31</v>
      </c>
      <c r="J5859" s="2">
        <v>39546</v>
      </c>
      <c r="K5859" s="1"/>
      <c r="L5859" s="1" t="s">
        <v>24</v>
      </c>
      <c r="M5859" s="3">
        <v>68201.539999999994</v>
      </c>
      <c r="N5859" s="3">
        <v>68200.600000000006</v>
      </c>
      <c r="O5859" s="1">
        <v>65.58</v>
      </c>
      <c r="P5859" s="1" t="s">
        <v>32</v>
      </c>
      <c r="Q5859" s="3">
        <v>68266.179999999993</v>
      </c>
      <c r="R5859" s="1" t="str">
        <f t="shared" si="275"/>
        <v>2008-08</v>
      </c>
      <c r="S5859" s="1" t="str">
        <f t="shared" si="273"/>
        <v/>
      </c>
      <c r="T5859" s="3">
        <f t="shared" si="274"/>
        <v>65.58</v>
      </c>
    </row>
    <row r="5860" spans="1:20" x14ac:dyDescent="0.25">
      <c r="A5860" s="1" t="s">
        <v>5942</v>
      </c>
      <c r="B5860" s="1" t="s">
        <v>15218</v>
      </c>
      <c r="C5860" s="1" t="s">
        <v>15219</v>
      </c>
      <c r="D5860" s="1" t="s">
        <v>39</v>
      </c>
      <c r="E5860" s="1" t="s">
        <v>40</v>
      </c>
      <c r="F5860" s="1">
        <v>0</v>
      </c>
      <c r="G5860" s="2">
        <v>44281</v>
      </c>
      <c r="H5860" s="1" t="s">
        <v>22</v>
      </c>
      <c r="I5860" s="1" t="s">
        <v>31</v>
      </c>
      <c r="J5860" s="1" t="s">
        <v>5531</v>
      </c>
      <c r="K5860" s="2">
        <v>44635</v>
      </c>
      <c r="L5860" s="1" t="s">
        <v>42</v>
      </c>
      <c r="M5860" s="3">
        <v>29952</v>
      </c>
      <c r="N5860" s="3">
        <v>5674.5</v>
      </c>
      <c r="O5860" s="1" t="s">
        <v>32</v>
      </c>
      <c r="P5860" s="1" t="s">
        <v>32</v>
      </c>
      <c r="Q5860" s="3">
        <v>5674.5</v>
      </c>
      <c r="R5860" s="1" t="str">
        <f t="shared" si="275"/>
        <v>2021-03</v>
      </c>
      <c r="S5860" s="1" t="str">
        <f t="shared" si="273"/>
        <v>2022-03</v>
      </c>
      <c r="T5860" s="3">
        <f t="shared" si="274"/>
        <v>0</v>
      </c>
    </row>
    <row r="5861" spans="1:20" x14ac:dyDescent="0.25">
      <c r="A5861" s="1" t="s">
        <v>14901</v>
      </c>
      <c r="B5861" s="1" t="s">
        <v>15220</v>
      </c>
      <c r="C5861" s="1" t="s">
        <v>15221</v>
      </c>
      <c r="D5861" s="1" t="s">
        <v>76</v>
      </c>
      <c r="E5861" s="1" t="s">
        <v>676</v>
      </c>
      <c r="F5861" s="1">
        <v>0</v>
      </c>
      <c r="G5861" s="2">
        <v>35891</v>
      </c>
      <c r="H5861" s="1" t="s">
        <v>30</v>
      </c>
      <c r="I5861" s="1" t="s">
        <v>31</v>
      </c>
      <c r="J5861" s="1" t="s">
        <v>4523</v>
      </c>
      <c r="K5861" s="1"/>
      <c r="L5861" s="1" t="s">
        <v>24</v>
      </c>
      <c r="M5861" s="3">
        <v>115324.77</v>
      </c>
      <c r="N5861" s="3">
        <v>115114.4</v>
      </c>
      <c r="O5861" s="1" t="s">
        <v>32</v>
      </c>
      <c r="P5861" s="1">
        <v>125</v>
      </c>
      <c r="Q5861" s="3">
        <v>115239.4</v>
      </c>
      <c r="R5861" s="1" t="str">
        <f t="shared" si="275"/>
        <v>1998-04</v>
      </c>
      <c r="S5861" s="1" t="str">
        <f t="shared" si="273"/>
        <v/>
      </c>
      <c r="T5861" s="3">
        <f t="shared" si="274"/>
        <v>125</v>
      </c>
    </row>
    <row r="5862" spans="1:20" x14ac:dyDescent="0.25">
      <c r="A5862" s="1" t="s">
        <v>3493</v>
      </c>
      <c r="B5862" s="1" t="s">
        <v>15222</v>
      </c>
      <c r="C5862" s="1" t="s">
        <v>15223</v>
      </c>
      <c r="D5862" s="1" t="s">
        <v>562</v>
      </c>
      <c r="E5862" s="1" t="s">
        <v>4244</v>
      </c>
      <c r="F5862" s="1">
        <v>0</v>
      </c>
      <c r="G5862" s="2">
        <v>43681</v>
      </c>
      <c r="H5862" s="1" t="s">
        <v>22</v>
      </c>
      <c r="I5862" s="1" t="s">
        <v>23</v>
      </c>
      <c r="J5862" s="1" t="s">
        <v>2774</v>
      </c>
      <c r="K5862" s="2">
        <v>44804</v>
      </c>
      <c r="L5862" s="1" t="s">
        <v>42</v>
      </c>
      <c r="M5862" s="3">
        <v>85940.19</v>
      </c>
      <c r="N5862" s="3">
        <v>60819.360000000001</v>
      </c>
      <c r="O5862" s="1" t="s">
        <v>32</v>
      </c>
      <c r="P5862" s="1" t="s">
        <v>32</v>
      </c>
      <c r="Q5862" s="3">
        <v>60819.360000000001</v>
      </c>
      <c r="R5862" s="1" t="str">
        <f t="shared" si="275"/>
        <v>2019-08</v>
      </c>
      <c r="S5862" s="1" t="str">
        <f t="shared" si="273"/>
        <v>2022-08</v>
      </c>
      <c r="T5862" s="3">
        <f t="shared" si="274"/>
        <v>0</v>
      </c>
    </row>
    <row r="5863" spans="1:20" x14ac:dyDescent="0.25">
      <c r="A5863" s="1" t="s">
        <v>5565</v>
      </c>
      <c r="B5863" s="1" t="s">
        <v>15222</v>
      </c>
      <c r="C5863" s="1" t="s">
        <v>15224</v>
      </c>
      <c r="D5863" s="1" t="s">
        <v>20</v>
      </c>
      <c r="E5863" s="1" t="s">
        <v>21</v>
      </c>
      <c r="F5863" s="1">
        <v>0</v>
      </c>
      <c r="G5863" s="2">
        <v>42688</v>
      </c>
      <c r="H5863" s="1" t="s">
        <v>30</v>
      </c>
      <c r="I5863" s="1" t="s">
        <v>23</v>
      </c>
      <c r="J5863" s="1" t="s">
        <v>1588</v>
      </c>
      <c r="K5863" s="1"/>
      <c r="L5863" s="1" t="s">
        <v>24</v>
      </c>
      <c r="M5863" s="3">
        <v>40761.760000000002</v>
      </c>
      <c r="N5863" s="3">
        <v>43334.87</v>
      </c>
      <c r="O5863" s="3">
        <v>32074.31</v>
      </c>
      <c r="P5863" s="1">
        <v>225</v>
      </c>
      <c r="Q5863" s="3">
        <v>75634.179999999993</v>
      </c>
      <c r="R5863" s="1" t="str">
        <f t="shared" si="275"/>
        <v>2016-11</v>
      </c>
      <c r="S5863" s="1" t="str">
        <f t="shared" si="273"/>
        <v/>
      </c>
      <c r="T5863" s="3">
        <f t="shared" si="274"/>
        <v>32299.31</v>
      </c>
    </row>
    <row r="5864" spans="1:20" x14ac:dyDescent="0.25">
      <c r="A5864" s="1" t="s">
        <v>1054</v>
      </c>
      <c r="B5864" s="1" t="s">
        <v>15225</v>
      </c>
      <c r="C5864" s="1" t="s">
        <v>15226</v>
      </c>
      <c r="D5864" s="1" t="s">
        <v>82</v>
      </c>
      <c r="E5864" s="1" t="s">
        <v>15227</v>
      </c>
      <c r="F5864" s="1">
        <v>0</v>
      </c>
      <c r="G5864" s="2">
        <v>41470</v>
      </c>
      <c r="H5864" s="1" t="s">
        <v>30</v>
      </c>
      <c r="I5864" s="1" t="s">
        <v>31</v>
      </c>
      <c r="J5864" s="1" t="s">
        <v>3131</v>
      </c>
      <c r="K5864" s="1"/>
      <c r="L5864" s="1" t="s">
        <v>24</v>
      </c>
      <c r="M5864" s="3">
        <v>121571.22</v>
      </c>
      <c r="N5864" s="3">
        <v>121570.8</v>
      </c>
      <c r="O5864" s="1" t="s">
        <v>32</v>
      </c>
      <c r="P5864" s="1" t="s">
        <v>32</v>
      </c>
      <c r="Q5864" s="3">
        <v>121570.8</v>
      </c>
      <c r="R5864" s="1" t="str">
        <f t="shared" si="275"/>
        <v>2013-07</v>
      </c>
      <c r="S5864" s="1" t="str">
        <f t="shared" si="273"/>
        <v/>
      </c>
      <c r="T5864" s="3">
        <f t="shared" si="274"/>
        <v>0</v>
      </c>
    </row>
    <row r="5865" spans="1:20" x14ac:dyDescent="0.25">
      <c r="A5865" s="1" t="s">
        <v>15228</v>
      </c>
      <c r="B5865" s="1" t="s">
        <v>15229</v>
      </c>
      <c r="C5865" s="1" t="s">
        <v>15230</v>
      </c>
      <c r="D5865" s="1" t="s">
        <v>70</v>
      </c>
      <c r="E5865" s="1" t="s">
        <v>429</v>
      </c>
      <c r="F5865" s="1">
        <v>0</v>
      </c>
      <c r="G5865" s="2">
        <v>41281</v>
      </c>
      <c r="H5865" s="1" t="s">
        <v>22</v>
      </c>
      <c r="I5865" s="1" t="s">
        <v>31</v>
      </c>
      <c r="J5865" s="2">
        <v>41456</v>
      </c>
      <c r="K5865" s="2">
        <v>44813</v>
      </c>
      <c r="L5865" s="1" t="s">
        <v>42</v>
      </c>
      <c r="M5865" s="3">
        <v>58532.45</v>
      </c>
      <c r="N5865" s="3">
        <v>44348.67</v>
      </c>
      <c r="O5865" s="1" t="s">
        <v>32</v>
      </c>
      <c r="P5865" s="1" t="s">
        <v>32</v>
      </c>
      <c r="Q5865" s="3">
        <v>44348.67</v>
      </c>
      <c r="R5865" s="1" t="str">
        <f t="shared" si="275"/>
        <v>2013-01</v>
      </c>
      <c r="S5865" s="1" t="str">
        <f t="shared" si="273"/>
        <v>2022-09</v>
      </c>
      <c r="T5865" s="3">
        <f t="shared" si="274"/>
        <v>0</v>
      </c>
    </row>
    <row r="5866" spans="1:20" x14ac:dyDescent="0.25">
      <c r="A5866" s="1" t="s">
        <v>15231</v>
      </c>
      <c r="B5866" s="1" t="s">
        <v>15229</v>
      </c>
      <c r="C5866" s="1" t="s">
        <v>15232</v>
      </c>
      <c r="D5866" s="1" t="s">
        <v>123</v>
      </c>
      <c r="E5866" s="1" t="s">
        <v>329</v>
      </c>
      <c r="F5866" s="1">
        <v>0</v>
      </c>
      <c r="G5866" s="2">
        <v>38432</v>
      </c>
      <c r="H5866" s="1" t="s">
        <v>30</v>
      </c>
      <c r="I5866" s="1" t="s">
        <v>31</v>
      </c>
      <c r="J5866" s="1" t="s">
        <v>10103</v>
      </c>
      <c r="K5866" s="1"/>
      <c r="L5866" s="1" t="s">
        <v>24</v>
      </c>
      <c r="M5866" s="3">
        <v>91899.6</v>
      </c>
      <c r="N5866" s="3">
        <v>78189.289999999994</v>
      </c>
      <c r="O5866" s="3">
        <v>17106.18</v>
      </c>
      <c r="P5866" s="3">
        <v>1125</v>
      </c>
      <c r="Q5866" s="3">
        <v>96420.47</v>
      </c>
      <c r="R5866" s="1" t="str">
        <f t="shared" si="275"/>
        <v>2005-03</v>
      </c>
      <c r="S5866" s="1" t="str">
        <f t="shared" si="273"/>
        <v/>
      </c>
      <c r="T5866" s="3">
        <f t="shared" si="274"/>
        <v>18231.18</v>
      </c>
    </row>
    <row r="5867" spans="1:20" x14ac:dyDescent="0.25">
      <c r="A5867" s="1" t="s">
        <v>3485</v>
      </c>
      <c r="B5867" s="1" t="s">
        <v>15229</v>
      </c>
      <c r="C5867" s="1" t="s">
        <v>15233</v>
      </c>
      <c r="D5867" s="1" t="s">
        <v>123</v>
      </c>
      <c r="E5867" s="1" t="s">
        <v>194</v>
      </c>
      <c r="F5867" s="1">
        <v>0</v>
      </c>
      <c r="G5867" s="2">
        <v>34655</v>
      </c>
      <c r="H5867" s="1" t="s">
        <v>30</v>
      </c>
      <c r="I5867" s="1" t="s">
        <v>31</v>
      </c>
      <c r="J5867" s="1" t="s">
        <v>6537</v>
      </c>
      <c r="K5867" s="1"/>
      <c r="L5867" s="1" t="s">
        <v>24</v>
      </c>
      <c r="M5867" s="3">
        <v>79891.759999999995</v>
      </c>
      <c r="N5867" s="3">
        <v>79038.820000000007</v>
      </c>
      <c r="O5867" s="3">
        <v>83368.649999999994</v>
      </c>
      <c r="P5867" s="1">
        <v>125</v>
      </c>
      <c r="Q5867" s="3">
        <v>162532.47</v>
      </c>
      <c r="R5867" s="1" t="str">
        <f t="shared" si="275"/>
        <v>1994-11</v>
      </c>
      <c r="S5867" s="1" t="str">
        <f t="shared" si="273"/>
        <v/>
      </c>
      <c r="T5867" s="3">
        <f t="shared" si="274"/>
        <v>83493.649999999994</v>
      </c>
    </row>
    <row r="5868" spans="1:20" x14ac:dyDescent="0.25">
      <c r="A5868" s="1" t="s">
        <v>15234</v>
      </c>
      <c r="B5868" s="1" t="s">
        <v>15229</v>
      </c>
      <c r="C5868" s="1" t="s">
        <v>15235</v>
      </c>
      <c r="D5868" s="1" t="s">
        <v>284</v>
      </c>
      <c r="E5868" s="1" t="s">
        <v>4968</v>
      </c>
      <c r="F5868" s="1">
        <v>0</v>
      </c>
      <c r="G5868" s="2">
        <v>42016</v>
      </c>
      <c r="H5868" s="1" t="s">
        <v>30</v>
      </c>
      <c r="I5868" s="1" t="s">
        <v>31</v>
      </c>
      <c r="J5868" s="2">
        <v>42339</v>
      </c>
      <c r="K5868" s="1"/>
      <c r="L5868" s="1" t="s">
        <v>24</v>
      </c>
      <c r="M5868" s="3">
        <v>51564.03</v>
      </c>
      <c r="N5868" s="3">
        <v>48490.46</v>
      </c>
      <c r="O5868" s="1" t="s">
        <v>32</v>
      </c>
      <c r="P5868" s="1" t="s">
        <v>32</v>
      </c>
      <c r="Q5868" s="3">
        <v>48490.46</v>
      </c>
      <c r="R5868" s="1" t="str">
        <f t="shared" si="275"/>
        <v>2015-01</v>
      </c>
      <c r="S5868" s="1" t="str">
        <f t="shared" si="273"/>
        <v/>
      </c>
      <c r="T5868" s="3">
        <f t="shared" si="274"/>
        <v>0</v>
      </c>
    </row>
    <row r="5869" spans="1:20" x14ac:dyDescent="0.25">
      <c r="A5869" s="1" t="s">
        <v>6061</v>
      </c>
      <c r="B5869" s="1" t="s">
        <v>15229</v>
      </c>
      <c r="C5869" s="1" t="s">
        <v>15236</v>
      </c>
      <c r="D5869" s="1" t="s">
        <v>123</v>
      </c>
      <c r="E5869" s="1" t="s">
        <v>194</v>
      </c>
      <c r="F5869" s="1">
        <v>0</v>
      </c>
      <c r="G5869" s="2">
        <v>44536</v>
      </c>
      <c r="H5869" s="1" t="s">
        <v>30</v>
      </c>
      <c r="I5869" s="1" t="s">
        <v>31</v>
      </c>
      <c r="J5869" s="2">
        <v>44359</v>
      </c>
      <c r="K5869" s="1"/>
      <c r="L5869" s="1" t="s">
        <v>24</v>
      </c>
      <c r="M5869" s="3">
        <v>46916.480000000003</v>
      </c>
      <c r="N5869" s="3">
        <v>47053.59</v>
      </c>
      <c r="O5869" s="3">
        <v>30648.720000000001</v>
      </c>
      <c r="P5869" s="1">
        <v>100</v>
      </c>
      <c r="Q5869" s="3">
        <v>77802.31</v>
      </c>
      <c r="R5869" s="1" t="str">
        <f t="shared" si="275"/>
        <v>2021-12</v>
      </c>
      <c r="S5869" s="1" t="str">
        <f t="shared" si="273"/>
        <v/>
      </c>
      <c r="T5869" s="3">
        <f t="shared" si="274"/>
        <v>30748.720000000001</v>
      </c>
    </row>
    <row r="5870" spans="1:20" x14ac:dyDescent="0.25">
      <c r="A5870" s="1" t="s">
        <v>5718</v>
      </c>
      <c r="B5870" s="1" t="s">
        <v>15229</v>
      </c>
      <c r="C5870" s="1" t="s">
        <v>15237</v>
      </c>
      <c r="D5870" s="1" t="s">
        <v>20</v>
      </c>
      <c r="E5870" s="1" t="s">
        <v>6087</v>
      </c>
      <c r="F5870" s="1">
        <v>0</v>
      </c>
      <c r="G5870" s="2">
        <v>42787</v>
      </c>
      <c r="H5870" s="1" t="s">
        <v>22</v>
      </c>
      <c r="I5870" s="1" t="s">
        <v>31</v>
      </c>
      <c r="J5870" s="1" t="s">
        <v>144</v>
      </c>
      <c r="K5870" s="1"/>
      <c r="L5870" s="1" t="s">
        <v>24</v>
      </c>
      <c r="M5870" s="3">
        <v>37129.660000000003</v>
      </c>
      <c r="N5870" s="3">
        <v>37269.120000000003</v>
      </c>
      <c r="O5870" s="1">
        <v>388.15</v>
      </c>
      <c r="P5870" s="1">
        <v>125</v>
      </c>
      <c r="Q5870" s="3">
        <v>37782.269999999997</v>
      </c>
      <c r="R5870" s="1" t="str">
        <f t="shared" si="275"/>
        <v>2017-02</v>
      </c>
      <c r="S5870" s="1" t="str">
        <f t="shared" si="273"/>
        <v/>
      </c>
      <c r="T5870" s="3">
        <f t="shared" si="274"/>
        <v>513.15</v>
      </c>
    </row>
    <row r="5871" spans="1:20" x14ac:dyDescent="0.25">
      <c r="A5871" s="1" t="s">
        <v>15238</v>
      </c>
      <c r="B5871" s="1" t="s">
        <v>15239</v>
      </c>
      <c r="C5871" s="1" t="s">
        <v>15240</v>
      </c>
      <c r="D5871" s="1" t="s">
        <v>123</v>
      </c>
      <c r="E5871" s="1" t="s">
        <v>194</v>
      </c>
      <c r="F5871" s="1">
        <v>0</v>
      </c>
      <c r="G5871" s="2">
        <v>36373</v>
      </c>
      <c r="H5871" s="1" t="s">
        <v>22</v>
      </c>
      <c r="I5871" s="1" t="s">
        <v>31</v>
      </c>
      <c r="J5871" s="1" t="s">
        <v>6136</v>
      </c>
      <c r="K5871" s="1"/>
      <c r="L5871" s="1" t="s">
        <v>24</v>
      </c>
      <c r="M5871" s="3">
        <v>78964.289999999994</v>
      </c>
      <c r="N5871" s="3">
        <v>76487.78</v>
      </c>
      <c r="O5871" s="3">
        <v>34030.050000000003</v>
      </c>
      <c r="P5871" s="1">
        <v>125</v>
      </c>
      <c r="Q5871" s="3">
        <v>110642.83</v>
      </c>
      <c r="R5871" s="1" t="str">
        <f t="shared" si="275"/>
        <v>1999-08</v>
      </c>
      <c r="S5871" s="1" t="str">
        <f t="shared" si="273"/>
        <v/>
      </c>
      <c r="T5871" s="3">
        <f t="shared" si="274"/>
        <v>34155.050000000003</v>
      </c>
    </row>
    <row r="5872" spans="1:20" x14ac:dyDescent="0.25">
      <c r="A5872" s="1" t="s">
        <v>15241</v>
      </c>
      <c r="B5872" s="1" t="s">
        <v>15242</v>
      </c>
      <c r="C5872" s="1" t="s">
        <v>15243</v>
      </c>
      <c r="D5872" s="1" t="s">
        <v>20</v>
      </c>
      <c r="E5872" s="1" t="s">
        <v>306</v>
      </c>
      <c r="F5872" s="1">
        <v>0</v>
      </c>
      <c r="G5872" s="2">
        <v>44494</v>
      </c>
      <c r="H5872" s="1" t="s">
        <v>22</v>
      </c>
      <c r="I5872" s="1" t="s">
        <v>23</v>
      </c>
      <c r="J5872" s="2">
        <v>43558</v>
      </c>
      <c r="K5872" s="2">
        <v>44594</v>
      </c>
      <c r="L5872" s="1" t="s">
        <v>42</v>
      </c>
      <c r="M5872" s="3">
        <v>31720</v>
      </c>
      <c r="N5872" s="1">
        <v>781.23</v>
      </c>
      <c r="O5872" s="1">
        <v>183</v>
      </c>
      <c r="P5872" s="1" t="s">
        <v>32</v>
      </c>
      <c r="Q5872" s="1">
        <v>964.23</v>
      </c>
      <c r="R5872" s="1" t="str">
        <f t="shared" si="275"/>
        <v>2021-10</v>
      </c>
      <c r="S5872" s="1" t="str">
        <f t="shared" si="273"/>
        <v>2022-02</v>
      </c>
      <c r="T5872" s="3">
        <f t="shared" si="274"/>
        <v>183</v>
      </c>
    </row>
    <row r="5873" spans="1:20" x14ac:dyDescent="0.25">
      <c r="A5873" s="1" t="s">
        <v>951</v>
      </c>
      <c r="B5873" s="1" t="s">
        <v>15244</v>
      </c>
      <c r="C5873" s="1" t="s">
        <v>15245</v>
      </c>
      <c r="D5873" s="1" t="s">
        <v>113</v>
      </c>
      <c r="E5873" s="1" t="s">
        <v>1291</v>
      </c>
      <c r="F5873" s="1">
        <v>0</v>
      </c>
      <c r="G5873" s="2">
        <v>41736</v>
      </c>
      <c r="H5873" s="1" t="s">
        <v>30</v>
      </c>
      <c r="I5873" s="1" t="s">
        <v>31</v>
      </c>
      <c r="J5873" s="1" t="s">
        <v>3131</v>
      </c>
      <c r="K5873" s="1"/>
      <c r="L5873" s="1" t="s">
        <v>24</v>
      </c>
      <c r="M5873" s="3">
        <v>57470.82</v>
      </c>
      <c r="N5873" s="3">
        <v>57898.9</v>
      </c>
      <c r="O5873" s="3">
        <v>3760.21</v>
      </c>
      <c r="P5873" s="1" t="s">
        <v>32</v>
      </c>
      <c r="Q5873" s="3">
        <v>61659.11</v>
      </c>
      <c r="R5873" s="1" t="str">
        <f t="shared" si="275"/>
        <v>2014-04</v>
      </c>
      <c r="S5873" s="1" t="str">
        <f t="shared" si="273"/>
        <v/>
      </c>
      <c r="T5873" s="3">
        <f t="shared" si="274"/>
        <v>3760.21</v>
      </c>
    </row>
    <row r="5874" spans="1:20" x14ac:dyDescent="0.25">
      <c r="A5874" s="1" t="s">
        <v>15246</v>
      </c>
      <c r="B5874" s="1" t="s">
        <v>15247</v>
      </c>
      <c r="C5874" s="1" t="s">
        <v>15248</v>
      </c>
      <c r="D5874" s="1" t="s">
        <v>70</v>
      </c>
      <c r="E5874" s="1" t="s">
        <v>280</v>
      </c>
      <c r="F5874" s="1">
        <v>0</v>
      </c>
      <c r="G5874" s="2">
        <v>43892</v>
      </c>
      <c r="H5874" s="1" t="s">
        <v>22</v>
      </c>
      <c r="I5874" s="1" t="s">
        <v>31</v>
      </c>
      <c r="J5874" s="2">
        <v>43864</v>
      </c>
      <c r="K5874" s="2">
        <v>44650</v>
      </c>
      <c r="L5874" s="1" t="s">
        <v>42</v>
      </c>
      <c r="M5874" s="3">
        <v>42066.34</v>
      </c>
      <c r="N5874" s="3">
        <v>13914.01</v>
      </c>
      <c r="O5874" s="1">
        <v>985.89</v>
      </c>
      <c r="P5874" s="1" t="s">
        <v>32</v>
      </c>
      <c r="Q5874" s="3">
        <v>14899.9</v>
      </c>
      <c r="R5874" s="1" t="str">
        <f t="shared" si="275"/>
        <v>2020-03</v>
      </c>
      <c r="S5874" s="1" t="str">
        <f t="shared" si="273"/>
        <v>2022-03</v>
      </c>
      <c r="T5874" s="3">
        <f t="shared" si="274"/>
        <v>985.89</v>
      </c>
    </row>
    <row r="5875" spans="1:20" x14ac:dyDescent="0.25">
      <c r="A5875" s="1" t="s">
        <v>4663</v>
      </c>
      <c r="B5875" s="1" t="s">
        <v>15249</v>
      </c>
      <c r="C5875" s="1" t="s">
        <v>15250</v>
      </c>
      <c r="D5875" s="1" t="s">
        <v>20</v>
      </c>
      <c r="E5875" s="1" t="s">
        <v>4568</v>
      </c>
      <c r="F5875" s="1">
        <v>0</v>
      </c>
      <c r="G5875" s="2">
        <v>42506</v>
      </c>
      <c r="H5875" s="1" t="s">
        <v>22</v>
      </c>
      <c r="I5875" s="1" t="s">
        <v>31</v>
      </c>
      <c r="J5875" s="1" t="s">
        <v>799</v>
      </c>
      <c r="K5875" s="1"/>
      <c r="L5875" s="1" t="s">
        <v>24</v>
      </c>
      <c r="M5875" s="3">
        <v>36775.019999999997</v>
      </c>
      <c r="N5875" s="3">
        <v>38193.019999999997</v>
      </c>
      <c r="O5875" s="3">
        <v>22607.45</v>
      </c>
      <c r="P5875" s="1">
        <v>125</v>
      </c>
      <c r="Q5875" s="3">
        <v>60925.47</v>
      </c>
      <c r="R5875" s="1" t="str">
        <f t="shared" si="275"/>
        <v>2016-05</v>
      </c>
      <c r="S5875" s="1" t="str">
        <f t="shared" si="273"/>
        <v/>
      </c>
      <c r="T5875" s="3">
        <f t="shared" si="274"/>
        <v>22732.45</v>
      </c>
    </row>
    <row r="5876" spans="1:20" x14ac:dyDescent="0.25">
      <c r="A5876" s="1" t="s">
        <v>3435</v>
      </c>
      <c r="B5876" s="1" t="s">
        <v>15251</v>
      </c>
      <c r="C5876" s="1" t="s">
        <v>15252</v>
      </c>
      <c r="D5876" s="1" t="s">
        <v>123</v>
      </c>
      <c r="E5876" s="1" t="s">
        <v>1758</v>
      </c>
      <c r="F5876" s="1">
        <v>0</v>
      </c>
      <c r="G5876" s="2">
        <v>42506</v>
      </c>
      <c r="H5876" s="1" t="s">
        <v>30</v>
      </c>
      <c r="I5876" s="1" t="s">
        <v>31</v>
      </c>
      <c r="J5876" s="1" t="s">
        <v>799</v>
      </c>
      <c r="K5876" s="2">
        <v>44692</v>
      </c>
      <c r="L5876" s="1" t="s">
        <v>42</v>
      </c>
      <c r="M5876" s="3">
        <v>95584.11</v>
      </c>
      <c r="N5876" s="3">
        <v>36958.43</v>
      </c>
      <c r="O5876" s="1" t="s">
        <v>32</v>
      </c>
      <c r="P5876" s="1" t="s">
        <v>32</v>
      </c>
      <c r="Q5876" s="3">
        <v>36958.43</v>
      </c>
      <c r="R5876" s="1" t="str">
        <f t="shared" si="275"/>
        <v>2016-05</v>
      </c>
      <c r="S5876" s="1" t="str">
        <f t="shared" si="273"/>
        <v>2022-05</v>
      </c>
      <c r="T5876" s="3">
        <f t="shared" si="274"/>
        <v>0</v>
      </c>
    </row>
    <row r="5877" spans="1:20" x14ac:dyDescent="0.25">
      <c r="A5877" s="1" t="s">
        <v>15253</v>
      </c>
      <c r="B5877" s="1" t="s">
        <v>15251</v>
      </c>
      <c r="C5877" s="1" t="s">
        <v>15254</v>
      </c>
      <c r="D5877" s="1" t="s">
        <v>52</v>
      </c>
      <c r="E5877" s="1" t="s">
        <v>5403</v>
      </c>
      <c r="F5877" s="1">
        <v>0</v>
      </c>
      <c r="G5877" s="2">
        <v>36332</v>
      </c>
      <c r="H5877" s="1" t="s">
        <v>22</v>
      </c>
      <c r="I5877" s="1" t="s">
        <v>23</v>
      </c>
      <c r="J5877" s="1" t="s">
        <v>2874</v>
      </c>
      <c r="K5877" s="2">
        <v>44683</v>
      </c>
      <c r="L5877" s="1" t="s">
        <v>42</v>
      </c>
      <c r="M5877" s="3">
        <v>38975.25</v>
      </c>
      <c r="N5877" s="3">
        <v>14298.53</v>
      </c>
      <c r="O5877" s="1">
        <v>472.32</v>
      </c>
      <c r="P5877" s="1" t="s">
        <v>32</v>
      </c>
      <c r="Q5877" s="3">
        <v>14770.85</v>
      </c>
      <c r="R5877" s="1" t="str">
        <f t="shared" si="275"/>
        <v>1999-06</v>
      </c>
      <c r="S5877" s="1" t="str">
        <f t="shared" si="273"/>
        <v>2022-05</v>
      </c>
      <c r="T5877" s="3">
        <f t="shared" si="274"/>
        <v>472.32</v>
      </c>
    </row>
    <row r="5878" spans="1:20" x14ac:dyDescent="0.25">
      <c r="A5878" s="1" t="s">
        <v>13817</v>
      </c>
      <c r="B5878" s="1" t="s">
        <v>15251</v>
      </c>
      <c r="C5878" s="1" t="s">
        <v>15255</v>
      </c>
      <c r="D5878" s="1" t="s">
        <v>237</v>
      </c>
      <c r="E5878" s="1" t="s">
        <v>493</v>
      </c>
      <c r="F5878" s="1">
        <v>0</v>
      </c>
      <c r="G5878" s="2">
        <v>44802</v>
      </c>
      <c r="H5878" s="1" t="s">
        <v>22</v>
      </c>
      <c r="I5878" s="1" t="s">
        <v>31</v>
      </c>
      <c r="J5878" s="1" t="s">
        <v>129</v>
      </c>
      <c r="K5878" s="1"/>
      <c r="L5878" s="1" t="s">
        <v>24</v>
      </c>
      <c r="M5878" s="3">
        <v>34431.699999999997</v>
      </c>
      <c r="N5878" s="3">
        <v>10308.81</v>
      </c>
      <c r="O5878" s="1" t="s">
        <v>32</v>
      </c>
      <c r="P5878" s="1">
        <v>100</v>
      </c>
      <c r="Q5878" s="3">
        <v>10408.81</v>
      </c>
      <c r="R5878" s="1" t="str">
        <f t="shared" si="275"/>
        <v>2022-08</v>
      </c>
      <c r="S5878" s="1" t="str">
        <f t="shared" si="273"/>
        <v/>
      </c>
      <c r="T5878" s="3">
        <f t="shared" si="274"/>
        <v>100</v>
      </c>
    </row>
    <row r="5879" spans="1:20" x14ac:dyDescent="0.25">
      <c r="A5879" s="1" t="s">
        <v>5495</v>
      </c>
      <c r="B5879" s="1" t="s">
        <v>15251</v>
      </c>
      <c r="C5879" s="1" t="s">
        <v>15256</v>
      </c>
      <c r="D5879" s="1" t="s">
        <v>76</v>
      </c>
      <c r="E5879" s="1" t="s">
        <v>676</v>
      </c>
      <c r="F5879" s="1">
        <v>0</v>
      </c>
      <c r="G5879" s="2">
        <v>35436</v>
      </c>
      <c r="H5879" s="1" t="s">
        <v>22</v>
      </c>
      <c r="I5879" s="1" t="s">
        <v>31</v>
      </c>
      <c r="J5879" s="2">
        <v>35582</v>
      </c>
      <c r="K5879" s="1"/>
      <c r="L5879" s="1" t="s">
        <v>24</v>
      </c>
      <c r="M5879" s="3">
        <v>115132.58</v>
      </c>
      <c r="N5879" s="3">
        <v>114922.3</v>
      </c>
      <c r="O5879" s="1" t="s">
        <v>32</v>
      </c>
      <c r="P5879" s="1">
        <v>125</v>
      </c>
      <c r="Q5879" s="3">
        <v>115047.3</v>
      </c>
      <c r="R5879" s="1" t="str">
        <f t="shared" si="275"/>
        <v>1997-01</v>
      </c>
      <c r="S5879" s="1" t="str">
        <f t="shared" si="273"/>
        <v/>
      </c>
      <c r="T5879" s="3">
        <f t="shared" si="274"/>
        <v>125</v>
      </c>
    </row>
    <row r="5880" spans="1:20" x14ac:dyDescent="0.25">
      <c r="A5880" s="1" t="s">
        <v>15257</v>
      </c>
      <c r="B5880" s="1" t="s">
        <v>15251</v>
      </c>
      <c r="C5880" s="1" t="s">
        <v>15258</v>
      </c>
      <c r="D5880" s="1" t="s">
        <v>70</v>
      </c>
      <c r="E5880" s="1" t="s">
        <v>174</v>
      </c>
      <c r="F5880" s="1">
        <v>0</v>
      </c>
      <c r="G5880" s="2">
        <v>31195</v>
      </c>
      <c r="H5880" s="1" t="s">
        <v>22</v>
      </c>
      <c r="I5880" s="1" t="s">
        <v>31</v>
      </c>
      <c r="J5880" s="1" t="s">
        <v>15259</v>
      </c>
      <c r="K5880" s="1"/>
      <c r="L5880" s="1" t="s">
        <v>24</v>
      </c>
      <c r="M5880" s="3">
        <v>86778.43</v>
      </c>
      <c r="N5880" s="3">
        <v>88505.29</v>
      </c>
      <c r="O5880" s="3">
        <v>2220.02</v>
      </c>
      <c r="P5880" s="1" t="s">
        <v>32</v>
      </c>
      <c r="Q5880" s="3">
        <v>90725.31</v>
      </c>
      <c r="R5880" s="1" t="str">
        <f t="shared" si="275"/>
        <v>1985-05</v>
      </c>
      <c r="S5880" s="1" t="str">
        <f t="shared" si="273"/>
        <v/>
      </c>
      <c r="T5880" s="3">
        <f t="shared" si="274"/>
        <v>2220.02</v>
      </c>
    </row>
    <row r="5881" spans="1:20" x14ac:dyDescent="0.25">
      <c r="A5881" s="1" t="s">
        <v>15260</v>
      </c>
      <c r="B5881" s="1" t="s">
        <v>15251</v>
      </c>
      <c r="C5881" s="1" t="s">
        <v>15261</v>
      </c>
      <c r="D5881" s="1" t="s">
        <v>70</v>
      </c>
      <c r="E5881" s="1" t="s">
        <v>299</v>
      </c>
      <c r="F5881" s="1">
        <v>0</v>
      </c>
      <c r="G5881" s="2">
        <v>37319</v>
      </c>
      <c r="H5881" s="1" t="s">
        <v>30</v>
      </c>
      <c r="I5881" s="1" t="s">
        <v>31</v>
      </c>
      <c r="J5881" s="2">
        <v>37349</v>
      </c>
      <c r="K5881" s="1"/>
      <c r="L5881" s="1" t="s">
        <v>24</v>
      </c>
      <c r="M5881" s="3">
        <v>62882.35</v>
      </c>
      <c r="N5881" s="3">
        <v>66229.929999999993</v>
      </c>
      <c r="O5881" s="3">
        <v>14324.74</v>
      </c>
      <c r="P5881" s="1" t="s">
        <v>32</v>
      </c>
      <c r="Q5881" s="3">
        <v>80554.67</v>
      </c>
      <c r="R5881" s="1" t="str">
        <f t="shared" si="275"/>
        <v>2002-03</v>
      </c>
      <c r="S5881" s="1" t="str">
        <f t="shared" si="273"/>
        <v/>
      </c>
      <c r="T5881" s="3">
        <f t="shared" si="274"/>
        <v>14324.74</v>
      </c>
    </row>
    <row r="5882" spans="1:20" x14ac:dyDescent="0.25">
      <c r="A5882" s="1" t="s">
        <v>2188</v>
      </c>
      <c r="B5882" s="1" t="s">
        <v>15251</v>
      </c>
      <c r="C5882" s="1" t="s">
        <v>15262</v>
      </c>
      <c r="D5882" s="1" t="s">
        <v>113</v>
      </c>
      <c r="E5882" s="1" t="s">
        <v>914</v>
      </c>
      <c r="F5882" s="1">
        <v>0</v>
      </c>
      <c r="G5882" s="2">
        <v>44879</v>
      </c>
      <c r="H5882" s="1" t="s">
        <v>22</v>
      </c>
      <c r="I5882" s="1" t="s">
        <v>31</v>
      </c>
      <c r="J5882" s="1" t="s">
        <v>2361</v>
      </c>
      <c r="K5882" s="1"/>
      <c r="L5882" s="1" t="s">
        <v>24</v>
      </c>
      <c r="M5882" s="3">
        <v>37513.629999999997</v>
      </c>
      <c r="N5882" s="3">
        <v>3424.59</v>
      </c>
      <c r="O5882" s="1" t="s">
        <v>32</v>
      </c>
      <c r="P5882" s="1">
        <v>100</v>
      </c>
      <c r="Q5882" s="3">
        <v>3524.59</v>
      </c>
      <c r="R5882" s="1" t="str">
        <f t="shared" si="275"/>
        <v>2022-11</v>
      </c>
      <c r="S5882" s="1" t="str">
        <f t="shared" si="273"/>
        <v/>
      </c>
      <c r="T5882" s="3">
        <f t="shared" si="274"/>
        <v>100</v>
      </c>
    </row>
    <row r="5883" spans="1:20" x14ac:dyDescent="0.25">
      <c r="A5883" s="1" t="s">
        <v>15263</v>
      </c>
      <c r="B5883" s="1" t="s">
        <v>15251</v>
      </c>
      <c r="C5883" s="1" t="s">
        <v>15264</v>
      </c>
      <c r="D5883" s="1" t="s">
        <v>20</v>
      </c>
      <c r="E5883" s="1" t="s">
        <v>3847</v>
      </c>
      <c r="F5883" s="1">
        <v>0</v>
      </c>
      <c r="G5883" s="2">
        <v>43304</v>
      </c>
      <c r="H5883" s="1" t="s">
        <v>30</v>
      </c>
      <c r="I5883" s="1" t="s">
        <v>23</v>
      </c>
      <c r="J5883" s="1" t="s">
        <v>3138</v>
      </c>
      <c r="K5883" s="1"/>
      <c r="L5883" s="1" t="s">
        <v>24</v>
      </c>
      <c r="M5883" s="3">
        <v>36751.519999999997</v>
      </c>
      <c r="N5883" s="3">
        <v>38621.040000000001</v>
      </c>
      <c r="O5883" s="3">
        <v>4801.16</v>
      </c>
      <c r="P5883" s="1">
        <v>225</v>
      </c>
      <c r="Q5883" s="3">
        <v>43647.199999999997</v>
      </c>
      <c r="R5883" s="1" t="str">
        <f t="shared" si="275"/>
        <v>2018-07</v>
      </c>
      <c r="S5883" s="1" t="str">
        <f t="shared" si="273"/>
        <v/>
      </c>
      <c r="T5883" s="3">
        <f t="shared" si="274"/>
        <v>5026.16</v>
      </c>
    </row>
    <row r="5884" spans="1:20" x14ac:dyDescent="0.25">
      <c r="A5884" s="1" t="s">
        <v>15265</v>
      </c>
      <c r="B5884" s="1" t="s">
        <v>15266</v>
      </c>
      <c r="C5884" s="1" t="s">
        <v>15267</v>
      </c>
      <c r="D5884" s="1" t="s">
        <v>39</v>
      </c>
      <c r="E5884" s="1" t="s">
        <v>40</v>
      </c>
      <c r="F5884" s="1">
        <v>0</v>
      </c>
      <c r="G5884" s="2">
        <v>44715</v>
      </c>
      <c r="H5884" s="1" t="s">
        <v>22</v>
      </c>
      <c r="I5884" s="1" t="s">
        <v>31</v>
      </c>
      <c r="J5884" s="2">
        <v>44626</v>
      </c>
      <c r="K5884" s="2">
        <v>44809</v>
      </c>
      <c r="L5884" s="1" t="s">
        <v>42</v>
      </c>
      <c r="M5884" s="3">
        <v>39936</v>
      </c>
      <c r="N5884" s="3">
        <v>3484</v>
      </c>
      <c r="O5884" s="1" t="s">
        <v>32</v>
      </c>
      <c r="P5884" s="1">
        <v>100</v>
      </c>
      <c r="Q5884" s="3">
        <v>3584</v>
      </c>
      <c r="R5884" s="1" t="str">
        <f t="shared" si="275"/>
        <v>2022-06</v>
      </c>
      <c r="S5884" s="1" t="str">
        <f t="shared" si="273"/>
        <v>2022-09</v>
      </c>
      <c r="T5884" s="3">
        <f t="shared" si="274"/>
        <v>100</v>
      </c>
    </row>
    <row r="5885" spans="1:20" x14ac:dyDescent="0.25">
      <c r="A5885" s="1" t="s">
        <v>15268</v>
      </c>
      <c r="B5885" s="1" t="s">
        <v>15266</v>
      </c>
      <c r="C5885" s="1" t="s">
        <v>15269</v>
      </c>
      <c r="D5885" s="1" t="s">
        <v>88</v>
      </c>
      <c r="E5885" s="1" t="s">
        <v>89</v>
      </c>
      <c r="F5885" s="1">
        <v>0</v>
      </c>
      <c r="G5885" s="2">
        <v>41330</v>
      </c>
      <c r="H5885" s="1" t="s">
        <v>30</v>
      </c>
      <c r="I5885" s="1" t="s">
        <v>31</v>
      </c>
      <c r="J5885" s="1" t="s">
        <v>4024</v>
      </c>
      <c r="K5885" s="1"/>
      <c r="L5885" s="1" t="s">
        <v>24</v>
      </c>
      <c r="M5885" s="3">
        <v>66451.009999999995</v>
      </c>
      <c r="N5885" s="3">
        <v>66706.38</v>
      </c>
      <c r="O5885" s="1" t="s">
        <v>32</v>
      </c>
      <c r="P5885" s="1">
        <v>125</v>
      </c>
      <c r="Q5885" s="3">
        <v>66831.38</v>
      </c>
      <c r="R5885" s="1" t="str">
        <f t="shared" si="275"/>
        <v>2013-02</v>
      </c>
      <c r="S5885" s="1" t="str">
        <f t="shared" si="273"/>
        <v/>
      </c>
      <c r="T5885" s="3">
        <f t="shared" si="274"/>
        <v>125</v>
      </c>
    </row>
    <row r="5886" spans="1:20" x14ac:dyDescent="0.25">
      <c r="A5886" s="1" t="s">
        <v>9185</v>
      </c>
      <c r="B5886" s="1" t="s">
        <v>15270</v>
      </c>
      <c r="C5886" s="1" t="s">
        <v>15271</v>
      </c>
      <c r="D5886" s="1" t="s">
        <v>137</v>
      </c>
      <c r="E5886" s="1" t="s">
        <v>138</v>
      </c>
      <c r="F5886" s="1">
        <v>0</v>
      </c>
      <c r="G5886" s="2">
        <v>38915</v>
      </c>
      <c r="H5886" s="1" t="s">
        <v>30</v>
      </c>
      <c r="I5886" s="1" t="s">
        <v>31</v>
      </c>
      <c r="J5886" s="1" t="s">
        <v>9258</v>
      </c>
      <c r="K5886" s="1"/>
      <c r="L5886" s="1" t="s">
        <v>24</v>
      </c>
      <c r="M5886" s="3">
        <v>50017.55</v>
      </c>
      <c r="N5886" s="3">
        <v>54824.88</v>
      </c>
      <c r="O5886" s="3">
        <v>16977.28</v>
      </c>
      <c r="P5886" s="1" t="s">
        <v>32</v>
      </c>
      <c r="Q5886" s="3">
        <v>71802.16</v>
      </c>
      <c r="R5886" s="1" t="str">
        <f t="shared" si="275"/>
        <v>2006-07</v>
      </c>
      <c r="S5886" s="1" t="str">
        <f t="shared" si="273"/>
        <v/>
      </c>
      <c r="T5886" s="3">
        <f t="shared" si="274"/>
        <v>16977.28</v>
      </c>
    </row>
    <row r="5887" spans="1:20" x14ac:dyDescent="0.25">
      <c r="A5887" s="1" t="s">
        <v>15272</v>
      </c>
      <c r="B5887" s="1" t="s">
        <v>15273</v>
      </c>
      <c r="C5887" s="1" t="s">
        <v>15274</v>
      </c>
      <c r="D5887" s="1" t="s">
        <v>123</v>
      </c>
      <c r="E5887" s="1" t="s">
        <v>194</v>
      </c>
      <c r="F5887" s="1">
        <v>0</v>
      </c>
      <c r="G5887" s="2">
        <v>42225</v>
      </c>
      <c r="H5887" s="1" t="s">
        <v>30</v>
      </c>
      <c r="I5887" s="1" t="s">
        <v>31</v>
      </c>
      <c r="J5887" s="1" t="s">
        <v>2804</v>
      </c>
      <c r="K5887" s="1"/>
      <c r="L5887" s="1" t="s">
        <v>24</v>
      </c>
      <c r="M5887" s="3">
        <v>75999.039999999994</v>
      </c>
      <c r="N5887" s="3">
        <v>55774.14</v>
      </c>
      <c r="O5887" s="3">
        <v>6849.02</v>
      </c>
      <c r="P5887" s="1">
        <v>125</v>
      </c>
      <c r="Q5887" s="3">
        <v>62748.160000000003</v>
      </c>
      <c r="R5887" s="1" t="str">
        <f t="shared" si="275"/>
        <v>2015-08</v>
      </c>
      <c r="S5887" s="1" t="str">
        <f t="shared" si="273"/>
        <v/>
      </c>
      <c r="T5887" s="3">
        <f t="shared" si="274"/>
        <v>6974.02</v>
      </c>
    </row>
    <row r="5888" spans="1:20" x14ac:dyDescent="0.25">
      <c r="A5888" s="1" t="s">
        <v>15275</v>
      </c>
      <c r="B5888" s="1" t="s">
        <v>15273</v>
      </c>
      <c r="C5888" s="1" t="s">
        <v>15276</v>
      </c>
      <c r="D5888" s="1" t="s">
        <v>20</v>
      </c>
      <c r="E5888" s="1" t="s">
        <v>222</v>
      </c>
      <c r="F5888" s="1">
        <v>0</v>
      </c>
      <c r="G5888" s="2">
        <v>36724</v>
      </c>
      <c r="H5888" s="1" t="s">
        <v>22</v>
      </c>
      <c r="I5888" s="1" t="s">
        <v>23</v>
      </c>
      <c r="J5888" s="1" t="s">
        <v>5761</v>
      </c>
      <c r="K5888" s="1"/>
      <c r="L5888" s="1" t="s">
        <v>24</v>
      </c>
      <c r="M5888" s="3">
        <v>40761.760000000002</v>
      </c>
      <c r="N5888" s="3">
        <v>40992</v>
      </c>
      <c r="O5888" s="3">
        <v>19663.060000000001</v>
      </c>
      <c r="P5888" s="1">
        <v>125</v>
      </c>
      <c r="Q5888" s="3">
        <v>60780.06</v>
      </c>
      <c r="R5888" s="1" t="str">
        <f t="shared" si="275"/>
        <v>2000-07</v>
      </c>
      <c r="S5888" s="1" t="str">
        <f t="shared" si="273"/>
        <v/>
      </c>
      <c r="T5888" s="3">
        <f t="shared" si="274"/>
        <v>19788.060000000001</v>
      </c>
    </row>
    <row r="5889" spans="1:20" x14ac:dyDescent="0.25">
      <c r="A5889" s="1" t="s">
        <v>15277</v>
      </c>
      <c r="B5889" s="1" t="s">
        <v>15278</v>
      </c>
      <c r="C5889" s="1" t="s">
        <v>15279</v>
      </c>
      <c r="D5889" s="1" t="s">
        <v>123</v>
      </c>
      <c r="E5889" s="1" t="s">
        <v>871</v>
      </c>
      <c r="F5889" s="1">
        <v>0</v>
      </c>
      <c r="G5889" s="2">
        <v>43556</v>
      </c>
      <c r="H5889" s="1" t="s">
        <v>22</v>
      </c>
      <c r="I5889" s="1" t="s">
        <v>31</v>
      </c>
      <c r="J5889" s="2">
        <v>43469</v>
      </c>
      <c r="K5889" s="2">
        <v>44666</v>
      </c>
      <c r="L5889" s="1" t="s">
        <v>42</v>
      </c>
      <c r="M5889" s="3">
        <v>53691.87</v>
      </c>
      <c r="N5889" s="3">
        <v>20454.41</v>
      </c>
      <c r="O5889" s="1">
        <v>146.33000000000001</v>
      </c>
      <c r="P5889" s="1" t="s">
        <v>32</v>
      </c>
      <c r="Q5889" s="3">
        <v>20600.740000000002</v>
      </c>
      <c r="R5889" s="1" t="str">
        <f t="shared" si="275"/>
        <v>2019-04</v>
      </c>
      <c r="S5889" s="1" t="str">
        <f t="shared" si="273"/>
        <v>2022-04</v>
      </c>
      <c r="T5889" s="3">
        <f t="shared" si="274"/>
        <v>146.33000000000001</v>
      </c>
    </row>
    <row r="5890" spans="1:20" x14ac:dyDescent="0.25">
      <c r="A5890" s="1" t="s">
        <v>2516</v>
      </c>
      <c r="B5890" s="1" t="s">
        <v>15278</v>
      </c>
      <c r="C5890" s="1" t="s">
        <v>15280</v>
      </c>
      <c r="D5890" s="1" t="s">
        <v>284</v>
      </c>
      <c r="E5890" s="1" t="s">
        <v>1663</v>
      </c>
      <c r="F5890" s="1">
        <v>0</v>
      </c>
      <c r="G5890" s="2">
        <v>44802</v>
      </c>
      <c r="H5890" s="1" t="s">
        <v>30</v>
      </c>
      <c r="I5890" s="1" t="s">
        <v>31</v>
      </c>
      <c r="J5890" s="1" t="s">
        <v>129</v>
      </c>
      <c r="K5890" s="1"/>
      <c r="L5890" s="1" t="s">
        <v>24</v>
      </c>
      <c r="M5890" s="3">
        <v>36881.730000000003</v>
      </c>
      <c r="N5890" s="3">
        <v>10492.47</v>
      </c>
      <c r="O5890" s="1" t="s">
        <v>32</v>
      </c>
      <c r="P5890" s="1">
        <v>100</v>
      </c>
      <c r="Q5890" s="3">
        <v>10592.47</v>
      </c>
      <c r="R5890" s="1" t="str">
        <f t="shared" si="275"/>
        <v>2022-08</v>
      </c>
      <c r="S5890" s="1" t="str">
        <f t="shared" ref="S5890:S5953" si="276">IF(OR(ISBLANK(K5890), K5890=0), "", TEXT(K5890, "yyyy-mm"))</f>
        <v/>
      </c>
      <c r="T5890" s="3">
        <f t="shared" ref="T5890:T5953" si="277">IFERROR(VALUE(SUBSTITUTE(O5890, ",", "")), 0) + IFERROR(VALUE(SUBSTITUTE(P5890, ",", "")), 0)</f>
        <v>100</v>
      </c>
    </row>
    <row r="5891" spans="1:20" x14ac:dyDescent="0.25">
      <c r="A5891" s="1" t="s">
        <v>15281</v>
      </c>
      <c r="B5891" s="1" t="s">
        <v>15282</v>
      </c>
      <c r="C5891" s="1" t="s">
        <v>15283</v>
      </c>
      <c r="D5891" s="1" t="s">
        <v>52</v>
      </c>
      <c r="E5891" s="1" t="s">
        <v>6213</v>
      </c>
      <c r="F5891" s="1">
        <v>0</v>
      </c>
      <c r="G5891" s="2">
        <v>40154</v>
      </c>
      <c r="H5891" s="1" t="s">
        <v>22</v>
      </c>
      <c r="I5891" s="1" t="s">
        <v>23</v>
      </c>
      <c r="J5891" s="2">
        <v>40006</v>
      </c>
      <c r="K5891" s="1"/>
      <c r="L5891" s="1" t="s">
        <v>24</v>
      </c>
      <c r="M5891" s="3">
        <v>39531.230000000003</v>
      </c>
      <c r="N5891" s="3">
        <v>39056.58</v>
      </c>
      <c r="O5891" s="1" t="s">
        <v>32</v>
      </c>
      <c r="P5891" s="1" t="s">
        <v>32</v>
      </c>
      <c r="Q5891" s="3">
        <v>39056.58</v>
      </c>
      <c r="R5891" s="1" t="str">
        <f t="shared" ref="R5891:R5954" si="278">TEXT(G5891, "yyyy-mm")</f>
        <v>2009-12</v>
      </c>
      <c r="S5891" s="1" t="str">
        <f t="shared" si="276"/>
        <v/>
      </c>
      <c r="T5891" s="3">
        <f t="shared" si="277"/>
        <v>0</v>
      </c>
    </row>
    <row r="5892" spans="1:20" x14ac:dyDescent="0.25">
      <c r="A5892" s="1" t="s">
        <v>7151</v>
      </c>
      <c r="B5892" s="1" t="s">
        <v>15284</v>
      </c>
      <c r="C5892" s="1" t="s">
        <v>15285</v>
      </c>
      <c r="D5892" s="1" t="s">
        <v>623</v>
      </c>
      <c r="E5892" s="1" t="s">
        <v>13245</v>
      </c>
      <c r="F5892" s="1">
        <v>0</v>
      </c>
      <c r="G5892" s="2">
        <v>43711</v>
      </c>
      <c r="H5892" s="1" t="s">
        <v>22</v>
      </c>
      <c r="I5892" s="1" t="s">
        <v>31</v>
      </c>
      <c r="J5892" s="2">
        <v>43533</v>
      </c>
      <c r="K5892" s="1"/>
      <c r="L5892" s="1" t="s">
        <v>24</v>
      </c>
      <c r="M5892" s="3">
        <v>83722.080000000002</v>
      </c>
      <c r="N5892" s="3">
        <v>83722.55</v>
      </c>
      <c r="O5892" s="3">
        <v>1127.02</v>
      </c>
      <c r="P5892" s="1" t="s">
        <v>32</v>
      </c>
      <c r="Q5892" s="3">
        <v>84849.57</v>
      </c>
      <c r="R5892" s="1" t="str">
        <f t="shared" si="278"/>
        <v>2019-09</v>
      </c>
      <c r="S5892" s="1" t="str">
        <f t="shared" si="276"/>
        <v/>
      </c>
      <c r="T5892" s="3">
        <f t="shared" si="277"/>
        <v>1127.02</v>
      </c>
    </row>
    <row r="5893" spans="1:20" x14ac:dyDescent="0.25">
      <c r="A5893" s="1" t="s">
        <v>15286</v>
      </c>
      <c r="B5893" s="1" t="s">
        <v>15287</v>
      </c>
      <c r="C5893" s="1" t="s">
        <v>15288</v>
      </c>
      <c r="D5893" s="1" t="s">
        <v>70</v>
      </c>
      <c r="E5893" s="1" t="s">
        <v>280</v>
      </c>
      <c r="F5893" s="1">
        <v>0</v>
      </c>
      <c r="G5893" s="2">
        <v>43724</v>
      </c>
      <c r="H5893" s="1" t="s">
        <v>22</v>
      </c>
      <c r="I5893" s="1" t="s">
        <v>31</v>
      </c>
      <c r="J5893" s="1" t="s">
        <v>3532</v>
      </c>
      <c r="K5893" s="2">
        <v>44839</v>
      </c>
      <c r="L5893" s="1" t="s">
        <v>42</v>
      </c>
      <c r="M5893" s="3">
        <v>42066.34</v>
      </c>
      <c r="N5893" s="3">
        <v>34522.03</v>
      </c>
      <c r="O5893" s="1">
        <v>834.23</v>
      </c>
      <c r="P5893" s="1" t="s">
        <v>32</v>
      </c>
      <c r="Q5893" s="3">
        <v>35356.26</v>
      </c>
      <c r="R5893" s="1" t="str">
        <f t="shared" si="278"/>
        <v>2019-09</v>
      </c>
      <c r="S5893" s="1" t="str">
        <f t="shared" si="276"/>
        <v>2022-10</v>
      </c>
      <c r="T5893" s="3">
        <f t="shared" si="277"/>
        <v>834.23</v>
      </c>
    </row>
    <row r="5894" spans="1:20" x14ac:dyDescent="0.25">
      <c r="A5894" s="1" t="s">
        <v>14430</v>
      </c>
      <c r="B5894" s="1" t="s">
        <v>15287</v>
      </c>
      <c r="C5894" s="1" t="s">
        <v>15289</v>
      </c>
      <c r="D5894" s="1" t="s">
        <v>113</v>
      </c>
      <c r="E5894" s="1" t="s">
        <v>285</v>
      </c>
      <c r="F5894" s="1">
        <v>0</v>
      </c>
      <c r="G5894" s="2">
        <v>44712</v>
      </c>
      <c r="H5894" s="1" t="s">
        <v>22</v>
      </c>
      <c r="I5894" s="1" t="s">
        <v>31</v>
      </c>
      <c r="J5894" s="1" t="s">
        <v>84</v>
      </c>
      <c r="K5894" s="2">
        <v>44776</v>
      </c>
      <c r="L5894" s="1" t="s">
        <v>42</v>
      </c>
      <c r="M5894" s="3">
        <v>24960</v>
      </c>
      <c r="N5894" s="3">
        <v>2688</v>
      </c>
      <c r="O5894" s="1" t="s">
        <v>32</v>
      </c>
      <c r="P5894" s="1" t="s">
        <v>32</v>
      </c>
      <c r="Q5894" s="3">
        <v>2688</v>
      </c>
      <c r="R5894" s="1" t="str">
        <f t="shared" si="278"/>
        <v>2022-05</v>
      </c>
      <c r="S5894" s="1" t="str">
        <f t="shared" si="276"/>
        <v>2022-08</v>
      </c>
      <c r="T5894" s="3">
        <f t="shared" si="277"/>
        <v>0</v>
      </c>
    </row>
    <row r="5895" spans="1:20" x14ac:dyDescent="0.25">
      <c r="A5895" s="1" t="s">
        <v>15290</v>
      </c>
      <c r="B5895" s="1" t="s">
        <v>15287</v>
      </c>
      <c r="C5895" s="1" t="s">
        <v>15291</v>
      </c>
      <c r="D5895" s="1" t="s">
        <v>20</v>
      </c>
      <c r="E5895" s="1" t="s">
        <v>174</v>
      </c>
      <c r="F5895" s="1">
        <v>0</v>
      </c>
      <c r="G5895" s="2">
        <v>39216</v>
      </c>
      <c r="H5895" s="1" t="s">
        <v>22</v>
      </c>
      <c r="I5895" s="1" t="s">
        <v>31</v>
      </c>
      <c r="J5895" s="1" t="s">
        <v>3109</v>
      </c>
      <c r="K5895" s="1"/>
      <c r="L5895" s="1" t="s">
        <v>24</v>
      </c>
      <c r="M5895" s="3">
        <v>65802.05</v>
      </c>
      <c r="N5895" s="3">
        <v>65463.99</v>
      </c>
      <c r="O5895" s="3">
        <v>10835.06</v>
      </c>
      <c r="P5895" s="1">
        <v>125</v>
      </c>
      <c r="Q5895" s="3">
        <v>76424.05</v>
      </c>
      <c r="R5895" s="1" t="str">
        <f t="shared" si="278"/>
        <v>2007-05</v>
      </c>
      <c r="S5895" s="1" t="str">
        <f t="shared" si="276"/>
        <v/>
      </c>
      <c r="T5895" s="3">
        <f t="shared" si="277"/>
        <v>10960.06</v>
      </c>
    </row>
    <row r="5896" spans="1:20" x14ac:dyDescent="0.25">
      <c r="A5896" s="1" t="s">
        <v>1737</v>
      </c>
      <c r="B5896" s="1" t="s">
        <v>15287</v>
      </c>
      <c r="C5896" s="1" t="s">
        <v>15292</v>
      </c>
      <c r="D5896" s="1" t="s">
        <v>113</v>
      </c>
      <c r="E5896" s="1" t="s">
        <v>3415</v>
      </c>
      <c r="F5896" s="1">
        <v>0</v>
      </c>
      <c r="G5896" s="2">
        <v>41757</v>
      </c>
      <c r="H5896" s="1" t="s">
        <v>30</v>
      </c>
      <c r="I5896" s="1" t="s">
        <v>31</v>
      </c>
      <c r="J5896" s="1" t="s">
        <v>15293</v>
      </c>
      <c r="K5896" s="1"/>
      <c r="L5896" s="1" t="s">
        <v>24</v>
      </c>
      <c r="M5896" s="3">
        <v>60180.85</v>
      </c>
      <c r="N5896" s="3">
        <v>59956.57</v>
      </c>
      <c r="O5896" s="1">
        <v>167.49</v>
      </c>
      <c r="P5896" s="1">
        <v>125</v>
      </c>
      <c r="Q5896" s="3">
        <v>60249.06</v>
      </c>
      <c r="R5896" s="1" t="str">
        <f t="shared" si="278"/>
        <v>2014-04</v>
      </c>
      <c r="S5896" s="1" t="str">
        <f t="shared" si="276"/>
        <v/>
      </c>
      <c r="T5896" s="3">
        <f t="shared" si="277"/>
        <v>292.49</v>
      </c>
    </row>
    <row r="5897" spans="1:20" x14ac:dyDescent="0.25">
      <c r="A5897" s="1" t="s">
        <v>2695</v>
      </c>
      <c r="B5897" s="1" t="s">
        <v>15287</v>
      </c>
      <c r="C5897" s="1" t="s">
        <v>15294</v>
      </c>
      <c r="D5897" s="1" t="s">
        <v>284</v>
      </c>
      <c r="E5897" s="1" t="s">
        <v>15295</v>
      </c>
      <c r="F5897" s="1">
        <v>0</v>
      </c>
      <c r="G5897" s="2">
        <v>42870</v>
      </c>
      <c r="H5897" s="1" t="s">
        <v>22</v>
      </c>
      <c r="I5897" s="1" t="s">
        <v>31</v>
      </c>
      <c r="J5897" s="1" t="s">
        <v>1776</v>
      </c>
      <c r="K5897" s="1"/>
      <c r="L5897" s="1" t="s">
        <v>24</v>
      </c>
      <c r="M5897" s="3">
        <v>43259.839999999997</v>
      </c>
      <c r="N5897" s="3">
        <v>41508.120000000003</v>
      </c>
      <c r="O5897" s="1" t="s">
        <v>32</v>
      </c>
      <c r="P5897" s="1" t="s">
        <v>32</v>
      </c>
      <c r="Q5897" s="3">
        <v>41508.120000000003</v>
      </c>
      <c r="R5897" s="1" t="str">
        <f t="shared" si="278"/>
        <v>2017-05</v>
      </c>
      <c r="S5897" s="1" t="str">
        <f t="shared" si="276"/>
        <v/>
      </c>
      <c r="T5897" s="3">
        <f t="shared" si="277"/>
        <v>0</v>
      </c>
    </row>
    <row r="5898" spans="1:20" x14ac:dyDescent="0.25">
      <c r="A5898" s="1" t="s">
        <v>191</v>
      </c>
      <c r="B5898" s="1" t="s">
        <v>15287</v>
      </c>
      <c r="C5898" s="1" t="s">
        <v>15296</v>
      </c>
      <c r="D5898" s="1" t="s">
        <v>113</v>
      </c>
      <c r="E5898" s="1" t="s">
        <v>914</v>
      </c>
      <c r="F5898" s="1">
        <v>0</v>
      </c>
      <c r="G5898" s="2">
        <v>42471</v>
      </c>
      <c r="H5898" s="1" t="s">
        <v>30</v>
      </c>
      <c r="I5898" s="1" t="s">
        <v>31</v>
      </c>
      <c r="J5898" s="2">
        <v>42678</v>
      </c>
      <c r="K5898" s="1"/>
      <c r="L5898" s="1" t="s">
        <v>24</v>
      </c>
      <c r="M5898" s="3">
        <v>40293.14</v>
      </c>
      <c r="N5898" s="3">
        <v>41420.559999999998</v>
      </c>
      <c r="O5898" s="1" t="s">
        <v>32</v>
      </c>
      <c r="P5898" s="1" t="s">
        <v>32</v>
      </c>
      <c r="Q5898" s="3">
        <v>41420.559999999998</v>
      </c>
      <c r="R5898" s="1" t="str">
        <f t="shared" si="278"/>
        <v>2016-04</v>
      </c>
      <c r="S5898" s="1" t="str">
        <f t="shared" si="276"/>
        <v/>
      </c>
      <c r="T5898" s="3">
        <f t="shared" si="277"/>
        <v>0</v>
      </c>
    </row>
    <row r="5899" spans="1:20" x14ac:dyDescent="0.25">
      <c r="A5899" s="1" t="s">
        <v>15297</v>
      </c>
      <c r="B5899" s="1" t="s">
        <v>15298</v>
      </c>
      <c r="C5899" s="1" t="s">
        <v>15299</v>
      </c>
      <c r="D5899" s="1" t="s">
        <v>137</v>
      </c>
      <c r="E5899" s="1" t="s">
        <v>66</v>
      </c>
      <c r="F5899" s="1">
        <v>0</v>
      </c>
      <c r="G5899" s="2">
        <v>38859</v>
      </c>
      <c r="H5899" s="1" t="s">
        <v>30</v>
      </c>
      <c r="I5899" s="1" t="s">
        <v>31</v>
      </c>
      <c r="J5899" s="1" t="s">
        <v>2377</v>
      </c>
      <c r="K5899" s="1"/>
      <c r="L5899" s="1" t="s">
        <v>24</v>
      </c>
      <c r="M5899" s="3">
        <v>43160.42</v>
      </c>
      <c r="N5899" s="3">
        <v>50118.47</v>
      </c>
      <c r="O5899" s="3">
        <v>24889.43</v>
      </c>
      <c r="P5899" s="1" t="s">
        <v>32</v>
      </c>
      <c r="Q5899" s="3">
        <v>75007.899999999994</v>
      </c>
      <c r="R5899" s="1" t="str">
        <f t="shared" si="278"/>
        <v>2006-05</v>
      </c>
      <c r="S5899" s="1" t="str">
        <f t="shared" si="276"/>
        <v/>
      </c>
      <c r="T5899" s="3">
        <f t="shared" si="277"/>
        <v>24889.43</v>
      </c>
    </row>
    <row r="5900" spans="1:20" x14ac:dyDescent="0.25">
      <c r="A5900" s="1" t="s">
        <v>15300</v>
      </c>
      <c r="B5900" s="1" t="s">
        <v>8923</v>
      </c>
      <c r="C5900" s="1" t="s">
        <v>15301</v>
      </c>
      <c r="D5900" s="1" t="s">
        <v>70</v>
      </c>
      <c r="E5900" s="1" t="s">
        <v>174</v>
      </c>
      <c r="F5900" s="1">
        <v>0</v>
      </c>
      <c r="G5900" s="2">
        <v>38446</v>
      </c>
      <c r="H5900" s="1" t="s">
        <v>30</v>
      </c>
      <c r="I5900" s="1" t="s">
        <v>31</v>
      </c>
      <c r="J5900" s="2">
        <v>38446</v>
      </c>
      <c r="K5900" s="1"/>
      <c r="L5900" s="1" t="s">
        <v>24</v>
      </c>
      <c r="M5900" s="3">
        <v>86778.43</v>
      </c>
      <c r="N5900" s="3">
        <v>91801.95</v>
      </c>
      <c r="O5900" s="3">
        <v>3166.5</v>
      </c>
      <c r="P5900" s="1">
        <v>125</v>
      </c>
      <c r="Q5900" s="3">
        <v>95093.45</v>
      </c>
      <c r="R5900" s="1" t="str">
        <f t="shared" si="278"/>
        <v>2005-04</v>
      </c>
      <c r="S5900" s="1" t="str">
        <f t="shared" si="276"/>
        <v/>
      </c>
      <c r="T5900" s="3">
        <f t="shared" si="277"/>
        <v>3291.5</v>
      </c>
    </row>
    <row r="5901" spans="1:20" x14ac:dyDescent="0.25">
      <c r="A5901" s="1" t="s">
        <v>11694</v>
      </c>
      <c r="B5901" s="1" t="s">
        <v>8923</v>
      </c>
      <c r="C5901" s="1" t="s">
        <v>15302</v>
      </c>
      <c r="D5901" s="1" t="s">
        <v>82</v>
      </c>
      <c r="E5901" s="1" t="s">
        <v>295</v>
      </c>
      <c r="F5901" s="1">
        <v>0</v>
      </c>
      <c r="G5901" s="2">
        <v>37928</v>
      </c>
      <c r="H5901" s="1" t="s">
        <v>30</v>
      </c>
      <c r="I5901" s="1" t="s">
        <v>31</v>
      </c>
      <c r="J5901" s="2">
        <v>37691</v>
      </c>
      <c r="K5901" s="1"/>
      <c r="L5901" s="1" t="s">
        <v>24</v>
      </c>
      <c r="M5901" s="3">
        <v>60180.85</v>
      </c>
      <c r="N5901" s="3">
        <v>59755.32</v>
      </c>
      <c r="O5901" s="1">
        <v>130.19999999999999</v>
      </c>
      <c r="P5901" s="1" t="s">
        <v>32</v>
      </c>
      <c r="Q5901" s="3">
        <v>59885.52</v>
      </c>
      <c r="R5901" s="1" t="str">
        <f t="shared" si="278"/>
        <v>2003-11</v>
      </c>
      <c r="S5901" s="1" t="str">
        <f t="shared" si="276"/>
        <v/>
      </c>
      <c r="T5901" s="3">
        <f t="shared" si="277"/>
        <v>130.19999999999999</v>
      </c>
    </row>
    <row r="5902" spans="1:20" x14ac:dyDescent="0.25">
      <c r="A5902" s="1" t="s">
        <v>15303</v>
      </c>
      <c r="B5902" s="1" t="s">
        <v>15304</v>
      </c>
      <c r="C5902" s="1" t="s">
        <v>15305</v>
      </c>
      <c r="D5902" s="1" t="s">
        <v>70</v>
      </c>
      <c r="E5902" s="1" t="s">
        <v>503</v>
      </c>
      <c r="F5902" s="1">
        <v>0</v>
      </c>
      <c r="G5902" s="2">
        <v>43598</v>
      </c>
      <c r="H5902" s="1" t="s">
        <v>22</v>
      </c>
      <c r="I5902" s="1" t="s">
        <v>31</v>
      </c>
      <c r="J5902" s="1" t="s">
        <v>1432</v>
      </c>
      <c r="K5902" s="1"/>
      <c r="L5902" s="1" t="s">
        <v>24</v>
      </c>
      <c r="M5902" s="3">
        <v>53550.02</v>
      </c>
      <c r="N5902" s="3">
        <v>49482.7</v>
      </c>
      <c r="O5902" s="3">
        <v>8888.1200000000008</v>
      </c>
      <c r="P5902" s="1" t="s">
        <v>32</v>
      </c>
      <c r="Q5902" s="3">
        <v>58370.82</v>
      </c>
      <c r="R5902" s="1" t="str">
        <f t="shared" si="278"/>
        <v>2019-05</v>
      </c>
      <c r="S5902" s="1" t="str">
        <f t="shared" si="276"/>
        <v/>
      </c>
      <c r="T5902" s="3">
        <f t="shared" si="277"/>
        <v>8888.1200000000008</v>
      </c>
    </row>
    <row r="5903" spans="1:20" x14ac:dyDescent="0.25">
      <c r="A5903" s="1" t="s">
        <v>389</v>
      </c>
      <c r="B5903" s="1" t="s">
        <v>15304</v>
      </c>
      <c r="C5903" s="1" t="s">
        <v>15306</v>
      </c>
      <c r="D5903" s="1" t="s">
        <v>82</v>
      </c>
      <c r="E5903" s="1" t="s">
        <v>255</v>
      </c>
      <c r="F5903" s="1">
        <v>0</v>
      </c>
      <c r="G5903" s="2">
        <v>44886</v>
      </c>
      <c r="H5903" s="1" t="s">
        <v>22</v>
      </c>
      <c r="I5903" s="1" t="s">
        <v>31</v>
      </c>
      <c r="J5903" s="1" t="s">
        <v>1029</v>
      </c>
      <c r="K5903" s="1"/>
      <c r="L5903" s="1" t="s">
        <v>24</v>
      </c>
      <c r="M5903" s="3">
        <v>46000.03</v>
      </c>
      <c r="N5903" s="3">
        <v>3361.48</v>
      </c>
      <c r="O5903" s="1">
        <v>124.39</v>
      </c>
      <c r="P5903" s="1">
        <v>100</v>
      </c>
      <c r="Q5903" s="3">
        <v>3585.87</v>
      </c>
      <c r="R5903" s="1" t="str">
        <f t="shared" si="278"/>
        <v>2022-11</v>
      </c>
      <c r="S5903" s="1" t="str">
        <f t="shared" si="276"/>
        <v/>
      </c>
      <c r="T5903" s="3">
        <f t="shared" si="277"/>
        <v>224.39</v>
      </c>
    </row>
    <row r="5904" spans="1:20" x14ac:dyDescent="0.25">
      <c r="A5904" s="1" t="s">
        <v>4118</v>
      </c>
      <c r="B5904" s="1" t="s">
        <v>15307</v>
      </c>
      <c r="C5904" s="1" t="s">
        <v>15308</v>
      </c>
      <c r="D5904" s="1" t="s">
        <v>70</v>
      </c>
      <c r="E5904" s="1" t="s">
        <v>1001</v>
      </c>
      <c r="F5904" s="1">
        <v>0</v>
      </c>
      <c r="G5904" s="2">
        <v>44872</v>
      </c>
      <c r="H5904" s="1" t="s">
        <v>22</v>
      </c>
      <c r="I5904" s="1" t="s">
        <v>31</v>
      </c>
      <c r="J5904" s="2">
        <v>44753</v>
      </c>
      <c r="K5904" s="1"/>
      <c r="L5904" s="1" t="s">
        <v>24</v>
      </c>
      <c r="M5904" s="3">
        <v>52707.199999999997</v>
      </c>
      <c r="N5904" s="3">
        <v>6081.6</v>
      </c>
      <c r="O5904" s="1" t="s">
        <v>32</v>
      </c>
      <c r="P5904" s="1">
        <v>100</v>
      </c>
      <c r="Q5904" s="3">
        <v>6181.6</v>
      </c>
      <c r="R5904" s="1" t="str">
        <f t="shared" si="278"/>
        <v>2022-11</v>
      </c>
      <c r="S5904" s="1" t="str">
        <f t="shared" si="276"/>
        <v/>
      </c>
      <c r="T5904" s="3">
        <f t="shared" si="277"/>
        <v>100</v>
      </c>
    </row>
    <row r="5905" spans="1:20" x14ac:dyDescent="0.25">
      <c r="A5905" s="1" t="s">
        <v>15309</v>
      </c>
      <c r="B5905" s="1" t="s">
        <v>15310</v>
      </c>
      <c r="C5905" s="1" t="s">
        <v>15311</v>
      </c>
      <c r="D5905" s="1" t="s">
        <v>70</v>
      </c>
      <c r="E5905" s="1" t="s">
        <v>174</v>
      </c>
      <c r="F5905" s="1">
        <v>0</v>
      </c>
      <c r="G5905" s="2">
        <v>40463</v>
      </c>
      <c r="H5905" s="1" t="s">
        <v>22</v>
      </c>
      <c r="I5905" s="1" t="s">
        <v>31</v>
      </c>
      <c r="J5905" s="2">
        <v>40522</v>
      </c>
      <c r="K5905" s="1"/>
      <c r="L5905" s="1" t="s">
        <v>24</v>
      </c>
      <c r="M5905" s="3">
        <v>86778.43</v>
      </c>
      <c r="N5905" s="3">
        <v>86781.54</v>
      </c>
      <c r="O5905" s="1">
        <v>400.08</v>
      </c>
      <c r="P5905" s="1" t="s">
        <v>32</v>
      </c>
      <c r="Q5905" s="3">
        <v>87181.62</v>
      </c>
      <c r="R5905" s="1" t="str">
        <f t="shared" si="278"/>
        <v>2010-10</v>
      </c>
      <c r="S5905" s="1" t="str">
        <f t="shared" si="276"/>
        <v/>
      </c>
      <c r="T5905" s="3">
        <f t="shared" si="277"/>
        <v>400.08</v>
      </c>
    </row>
    <row r="5906" spans="1:20" x14ac:dyDescent="0.25">
      <c r="A5906" s="1" t="s">
        <v>17</v>
      </c>
      <c r="B5906" s="1" t="s">
        <v>15312</v>
      </c>
      <c r="C5906" s="1" t="s">
        <v>15313</v>
      </c>
      <c r="D5906" s="1" t="s">
        <v>20</v>
      </c>
      <c r="E5906" s="1" t="s">
        <v>6161</v>
      </c>
      <c r="F5906" s="1">
        <v>0</v>
      </c>
      <c r="G5906" s="2">
        <v>43711</v>
      </c>
      <c r="H5906" s="1" t="s">
        <v>22</v>
      </c>
      <c r="I5906" s="1" t="s">
        <v>23</v>
      </c>
      <c r="J5906" s="2">
        <v>43533</v>
      </c>
      <c r="K5906" s="1"/>
      <c r="L5906" s="1" t="s">
        <v>24</v>
      </c>
      <c r="M5906" s="3">
        <v>62483.199999999997</v>
      </c>
      <c r="N5906" s="3">
        <v>28734.71</v>
      </c>
      <c r="O5906" s="1">
        <v>532.76</v>
      </c>
      <c r="P5906" s="1">
        <v>125</v>
      </c>
      <c r="Q5906" s="3">
        <v>29392.47</v>
      </c>
      <c r="R5906" s="1" t="str">
        <f t="shared" si="278"/>
        <v>2019-09</v>
      </c>
      <c r="S5906" s="1" t="str">
        <f t="shared" si="276"/>
        <v/>
      </c>
      <c r="T5906" s="3">
        <f t="shared" si="277"/>
        <v>657.76</v>
      </c>
    </row>
    <row r="5907" spans="1:20" x14ac:dyDescent="0.25">
      <c r="A5907" s="1" t="s">
        <v>15314</v>
      </c>
      <c r="B5907" s="1" t="s">
        <v>15315</v>
      </c>
      <c r="C5907" s="1" t="s">
        <v>15316</v>
      </c>
      <c r="D5907" s="1" t="s">
        <v>52</v>
      </c>
      <c r="E5907" s="1" t="s">
        <v>1478</v>
      </c>
      <c r="F5907" s="1">
        <v>0</v>
      </c>
      <c r="G5907" s="2">
        <v>40154</v>
      </c>
      <c r="H5907" s="1" t="s">
        <v>22</v>
      </c>
      <c r="I5907" s="1" t="s">
        <v>23</v>
      </c>
      <c r="J5907" s="2">
        <v>40006</v>
      </c>
      <c r="K5907" s="2">
        <v>44687</v>
      </c>
      <c r="L5907" s="1" t="s">
        <v>42</v>
      </c>
      <c r="M5907" s="3">
        <v>38975.25</v>
      </c>
      <c r="N5907" s="3">
        <v>17012.810000000001</v>
      </c>
      <c r="O5907" s="1" t="s">
        <v>32</v>
      </c>
      <c r="P5907" s="1" t="s">
        <v>32</v>
      </c>
      <c r="Q5907" s="3">
        <v>17012.810000000001</v>
      </c>
      <c r="R5907" s="1" t="str">
        <f t="shared" si="278"/>
        <v>2009-12</v>
      </c>
      <c r="S5907" s="1" t="str">
        <f t="shared" si="276"/>
        <v>2022-05</v>
      </c>
      <c r="T5907" s="3">
        <f t="shared" si="277"/>
        <v>0</v>
      </c>
    </row>
    <row r="5908" spans="1:20" x14ac:dyDescent="0.25">
      <c r="A5908" s="1" t="s">
        <v>15317</v>
      </c>
      <c r="B5908" s="1" t="s">
        <v>15315</v>
      </c>
      <c r="C5908" s="1" t="s">
        <v>15318</v>
      </c>
      <c r="D5908" s="1" t="s">
        <v>20</v>
      </c>
      <c r="E5908" s="1" t="s">
        <v>576</v>
      </c>
      <c r="F5908" s="1">
        <v>0</v>
      </c>
      <c r="G5908" s="2">
        <v>43598</v>
      </c>
      <c r="H5908" s="1" t="s">
        <v>22</v>
      </c>
      <c r="I5908" s="1" t="s">
        <v>23</v>
      </c>
      <c r="J5908" s="1" t="s">
        <v>1432</v>
      </c>
      <c r="K5908" s="2">
        <v>44786</v>
      </c>
      <c r="L5908" s="1" t="s">
        <v>42</v>
      </c>
      <c r="M5908" s="3">
        <v>35855.040000000001</v>
      </c>
      <c r="N5908" s="3">
        <v>18740.060000000001</v>
      </c>
      <c r="O5908" s="3">
        <v>1777.8</v>
      </c>
      <c r="P5908" s="1" t="s">
        <v>32</v>
      </c>
      <c r="Q5908" s="3">
        <v>20517.86</v>
      </c>
      <c r="R5908" s="1" t="str">
        <f t="shared" si="278"/>
        <v>2019-05</v>
      </c>
      <c r="S5908" s="1" t="str">
        <f t="shared" si="276"/>
        <v>2022-08</v>
      </c>
      <c r="T5908" s="3">
        <f t="shared" si="277"/>
        <v>1777.8</v>
      </c>
    </row>
    <row r="5909" spans="1:20" x14ac:dyDescent="0.25">
      <c r="A5909" s="1" t="s">
        <v>15319</v>
      </c>
      <c r="B5909" s="1" t="s">
        <v>15315</v>
      </c>
      <c r="C5909" s="1" t="s">
        <v>15320</v>
      </c>
      <c r="D5909" s="1" t="s">
        <v>113</v>
      </c>
      <c r="E5909" s="1" t="s">
        <v>2628</v>
      </c>
      <c r="F5909" s="1">
        <v>0</v>
      </c>
      <c r="G5909" s="2">
        <v>44403</v>
      </c>
      <c r="H5909" s="1" t="s">
        <v>30</v>
      </c>
      <c r="I5909" s="1" t="s">
        <v>23</v>
      </c>
      <c r="J5909" s="1" t="s">
        <v>3619</v>
      </c>
      <c r="K5909" s="1"/>
      <c r="L5909" s="1" t="s">
        <v>24</v>
      </c>
      <c r="M5909" s="3">
        <v>58541.81</v>
      </c>
      <c r="N5909" s="3">
        <v>57220.6</v>
      </c>
      <c r="O5909" s="3">
        <v>1507.87</v>
      </c>
      <c r="P5909" s="1" t="s">
        <v>32</v>
      </c>
      <c r="Q5909" s="3">
        <v>58728.47</v>
      </c>
      <c r="R5909" s="1" t="str">
        <f t="shared" si="278"/>
        <v>2021-07</v>
      </c>
      <c r="S5909" s="1" t="str">
        <f t="shared" si="276"/>
        <v/>
      </c>
      <c r="T5909" s="3">
        <f t="shared" si="277"/>
        <v>1507.87</v>
      </c>
    </row>
    <row r="5910" spans="1:20" x14ac:dyDescent="0.25">
      <c r="A5910" s="1" t="s">
        <v>4034</v>
      </c>
      <c r="B5910" s="1" t="s">
        <v>15315</v>
      </c>
      <c r="C5910" s="1" t="s">
        <v>15321</v>
      </c>
      <c r="D5910" s="1" t="s">
        <v>237</v>
      </c>
      <c r="E5910" s="1" t="s">
        <v>1396</v>
      </c>
      <c r="F5910" s="1">
        <v>0</v>
      </c>
      <c r="G5910" s="2">
        <v>35015</v>
      </c>
      <c r="H5910" s="1" t="s">
        <v>30</v>
      </c>
      <c r="I5910" s="1" t="s">
        <v>31</v>
      </c>
      <c r="J5910" s="2">
        <v>35044</v>
      </c>
      <c r="K5910" s="1"/>
      <c r="L5910" s="1" t="s">
        <v>24</v>
      </c>
      <c r="M5910" s="3">
        <v>52701.17</v>
      </c>
      <c r="N5910" s="3">
        <v>52702</v>
      </c>
      <c r="O5910" s="1">
        <v>709.44</v>
      </c>
      <c r="P5910" s="1" t="s">
        <v>32</v>
      </c>
      <c r="Q5910" s="3">
        <v>53411.44</v>
      </c>
      <c r="R5910" s="1" t="str">
        <f t="shared" si="278"/>
        <v>1995-11</v>
      </c>
      <c r="S5910" s="1" t="str">
        <f t="shared" si="276"/>
        <v/>
      </c>
      <c r="T5910" s="3">
        <f t="shared" si="277"/>
        <v>709.44</v>
      </c>
    </row>
    <row r="5911" spans="1:20" x14ac:dyDescent="0.25">
      <c r="A5911" s="1" t="s">
        <v>15322</v>
      </c>
      <c r="B5911" s="1" t="s">
        <v>15315</v>
      </c>
      <c r="C5911" s="1" t="s">
        <v>15323</v>
      </c>
      <c r="D5911" s="1" t="s">
        <v>113</v>
      </c>
      <c r="E5911" s="1" t="s">
        <v>66</v>
      </c>
      <c r="F5911" s="1">
        <v>0</v>
      </c>
      <c r="G5911" s="2">
        <v>39580</v>
      </c>
      <c r="H5911" s="1" t="s">
        <v>30</v>
      </c>
      <c r="I5911" s="1" t="s">
        <v>31</v>
      </c>
      <c r="J5911" s="2">
        <v>39787</v>
      </c>
      <c r="K5911" s="1"/>
      <c r="L5911" s="1" t="s">
        <v>24</v>
      </c>
      <c r="M5911" s="3">
        <v>43160.42</v>
      </c>
      <c r="N5911" s="3">
        <v>46097.4</v>
      </c>
      <c r="O5911" s="1">
        <v>16.72</v>
      </c>
      <c r="P5911" s="1" t="s">
        <v>32</v>
      </c>
      <c r="Q5911" s="3">
        <v>46114.12</v>
      </c>
      <c r="R5911" s="1" t="str">
        <f t="shared" si="278"/>
        <v>2008-05</v>
      </c>
      <c r="S5911" s="1" t="str">
        <f t="shared" si="276"/>
        <v/>
      </c>
      <c r="T5911" s="3">
        <f t="shared" si="277"/>
        <v>16.72</v>
      </c>
    </row>
    <row r="5912" spans="1:20" x14ac:dyDescent="0.25">
      <c r="A5912" s="1" t="s">
        <v>15324</v>
      </c>
      <c r="B5912" s="1" t="s">
        <v>15325</v>
      </c>
      <c r="C5912" s="1" t="s">
        <v>15326</v>
      </c>
      <c r="D5912" s="1" t="s">
        <v>123</v>
      </c>
      <c r="E5912" s="1" t="s">
        <v>194</v>
      </c>
      <c r="F5912" s="1">
        <v>0</v>
      </c>
      <c r="G5912" s="2">
        <v>43037</v>
      </c>
      <c r="H5912" s="1" t="s">
        <v>22</v>
      </c>
      <c r="I5912" s="1" t="s">
        <v>23</v>
      </c>
      <c r="J5912" s="1" t="s">
        <v>144</v>
      </c>
      <c r="K5912" s="1"/>
      <c r="L5912" s="1" t="s">
        <v>24</v>
      </c>
      <c r="M5912" s="3">
        <v>75627.759999999995</v>
      </c>
      <c r="N5912" s="3">
        <v>64000.97</v>
      </c>
      <c r="O5912" s="3">
        <v>24849.41</v>
      </c>
      <c r="P5912" s="1">
        <v>125</v>
      </c>
      <c r="Q5912" s="3">
        <v>88975.38</v>
      </c>
      <c r="R5912" s="1" t="str">
        <f t="shared" si="278"/>
        <v>2017-10</v>
      </c>
      <c r="S5912" s="1" t="str">
        <f t="shared" si="276"/>
        <v/>
      </c>
      <c r="T5912" s="3">
        <f t="shared" si="277"/>
        <v>24974.41</v>
      </c>
    </row>
    <row r="5913" spans="1:20" x14ac:dyDescent="0.25">
      <c r="A5913" s="1" t="s">
        <v>15327</v>
      </c>
      <c r="B5913" s="1" t="s">
        <v>15328</v>
      </c>
      <c r="C5913" s="1" t="s">
        <v>15329</v>
      </c>
      <c r="D5913" s="1" t="s">
        <v>52</v>
      </c>
      <c r="E5913" s="1" t="s">
        <v>6130</v>
      </c>
      <c r="F5913" s="1">
        <v>0</v>
      </c>
      <c r="G5913" s="2">
        <v>37879</v>
      </c>
      <c r="H5913" s="1" t="s">
        <v>22</v>
      </c>
      <c r="I5913" s="1" t="s">
        <v>23</v>
      </c>
      <c r="J5913" s="1" t="s">
        <v>13336</v>
      </c>
      <c r="K5913" s="1"/>
      <c r="L5913" s="1" t="s">
        <v>24</v>
      </c>
      <c r="M5913" s="3">
        <v>42905.62</v>
      </c>
      <c r="N5913" s="3">
        <v>42545.19</v>
      </c>
      <c r="O5913" s="1" t="s">
        <v>32</v>
      </c>
      <c r="P5913" s="1" t="s">
        <v>32</v>
      </c>
      <c r="Q5913" s="3">
        <v>42545.19</v>
      </c>
      <c r="R5913" s="1" t="str">
        <f t="shared" si="278"/>
        <v>2003-09</v>
      </c>
      <c r="S5913" s="1" t="str">
        <f t="shared" si="276"/>
        <v/>
      </c>
      <c r="T5913" s="3">
        <f t="shared" si="277"/>
        <v>0</v>
      </c>
    </row>
    <row r="5914" spans="1:20" x14ac:dyDescent="0.25">
      <c r="A5914" s="1" t="s">
        <v>153</v>
      </c>
      <c r="B5914" s="1" t="s">
        <v>15330</v>
      </c>
      <c r="C5914" s="1" t="s">
        <v>15331</v>
      </c>
      <c r="D5914" s="1" t="s">
        <v>28</v>
      </c>
      <c r="E5914" s="1" t="s">
        <v>931</v>
      </c>
      <c r="F5914" s="1">
        <v>0</v>
      </c>
      <c r="G5914" s="2">
        <v>38353</v>
      </c>
      <c r="H5914" s="1" t="s">
        <v>22</v>
      </c>
      <c r="I5914" s="1" t="s">
        <v>23</v>
      </c>
      <c r="J5914" s="2">
        <v>38353</v>
      </c>
      <c r="K5914" s="1"/>
      <c r="L5914" s="1" t="s">
        <v>24</v>
      </c>
      <c r="M5914" s="3">
        <v>66440.61</v>
      </c>
      <c r="N5914" s="3">
        <v>72311.61</v>
      </c>
      <c r="O5914" s="3">
        <v>5409.12</v>
      </c>
      <c r="P5914" s="1">
        <v>125</v>
      </c>
      <c r="Q5914" s="3">
        <v>77845.73</v>
      </c>
      <c r="R5914" s="1" t="str">
        <f t="shared" si="278"/>
        <v>2005-01</v>
      </c>
      <c r="S5914" s="1" t="str">
        <f t="shared" si="276"/>
        <v/>
      </c>
      <c r="T5914" s="3">
        <f t="shared" si="277"/>
        <v>5534.12</v>
      </c>
    </row>
    <row r="5915" spans="1:20" x14ac:dyDescent="0.25">
      <c r="A5915" s="1" t="s">
        <v>308</v>
      </c>
      <c r="B5915" s="1" t="s">
        <v>15330</v>
      </c>
      <c r="C5915" s="1" t="s">
        <v>15332</v>
      </c>
      <c r="D5915" s="1" t="s">
        <v>284</v>
      </c>
      <c r="E5915" s="1" t="s">
        <v>1969</v>
      </c>
      <c r="F5915" s="1">
        <v>0</v>
      </c>
      <c r="G5915" s="2">
        <v>44298</v>
      </c>
      <c r="H5915" s="1" t="s">
        <v>22</v>
      </c>
      <c r="I5915" s="1" t="s">
        <v>31</v>
      </c>
      <c r="J5915" s="2">
        <v>44534</v>
      </c>
      <c r="K5915" s="1"/>
      <c r="L5915" s="1" t="s">
        <v>24</v>
      </c>
      <c r="M5915" s="3">
        <v>45899.98</v>
      </c>
      <c r="N5915" s="3">
        <v>45865.8</v>
      </c>
      <c r="O5915" s="1" t="s">
        <v>32</v>
      </c>
      <c r="P5915" s="1" t="s">
        <v>32</v>
      </c>
      <c r="Q5915" s="3">
        <v>45865.8</v>
      </c>
      <c r="R5915" s="1" t="str">
        <f t="shared" si="278"/>
        <v>2021-04</v>
      </c>
      <c r="S5915" s="1" t="str">
        <f t="shared" si="276"/>
        <v/>
      </c>
      <c r="T5915" s="3">
        <f t="shared" si="277"/>
        <v>0</v>
      </c>
    </row>
    <row r="5916" spans="1:20" x14ac:dyDescent="0.25">
      <c r="A5916" s="1" t="s">
        <v>496</v>
      </c>
      <c r="B5916" s="1" t="s">
        <v>15333</v>
      </c>
      <c r="C5916" s="1" t="s">
        <v>15334</v>
      </c>
      <c r="D5916" s="1" t="s">
        <v>20</v>
      </c>
      <c r="E5916" s="1" t="s">
        <v>57</v>
      </c>
      <c r="F5916" s="1">
        <v>0</v>
      </c>
      <c r="G5916" s="2">
        <v>43515</v>
      </c>
      <c r="H5916" s="1" t="s">
        <v>30</v>
      </c>
      <c r="I5916" s="1" t="s">
        <v>23</v>
      </c>
      <c r="J5916" s="1" t="s">
        <v>720</v>
      </c>
      <c r="K5916" s="1"/>
      <c r="L5916" s="1" t="s">
        <v>24</v>
      </c>
      <c r="M5916" s="3">
        <v>31200</v>
      </c>
      <c r="N5916" s="3">
        <v>29435.27</v>
      </c>
      <c r="O5916" s="3">
        <v>11540.29</v>
      </c>
      <c r="P5916" s="1">
        <v>125</v>
      </c>
      <c r="Q5916" s="3">
        <v>41100.559999999998</v>
      </c>
      <c r="R5916" s="1" t="str">
        <f t="shared" si="278"/>
        <v>2019-02</v>
      </c>
      <c r="S5916" s="1" t="str">
        <f t="shared" si="276"/>
        <v/>
      </c>
      <c r="T5916" s="3">
        <f t="shared" si="277"/>
        <v>11665.29</v>
      </c>
    </row>
    <row r="5917" spans="1:20" x14ac:dyDescent="0.25">
      <c r="A5917" s="1" t="s">
        <v>15335</v>
      </c>
      <c r="B5917" s="1" t="s">
        <v>15336</v>
      </c>
      <c r="C5917" s="1" t="s">
        <v>15337</v>
      </c>
      <c r="D5917" s="1" t="s">
        <v>70</v>
      </c>
      <c r="E5917" s="1" t="s">
        <v>1443</v>
      </c>
      <c r="F5917" s="1">
        <v>0</v>
      </c>
      <c r="G5917" s="2">
        <v>39861</v>
      </c>
      <c r="H5917" s="1" t="s">
        <v>22</v>
      </c>
      <c r="I5917" s="1" t="s">
        <v>31</v>
      </c>
      <c r="J5917" s="1" t="s">
        <v>15338</v>
      </c>
      <c r="K5917" s="1"/>
      <c r="L5917" s="1" t="s">
        <v>24</v>
      </c>
      <c r="M5917" s="3">
        <v>53732.02</v>
      </c>
      <c r="N5917" s="3">
        <v>47794.84</v>
      </c>
      <c r="O5917" s="1">
        <v>348.75</v>
      </c>
      <c r="P5917" s="1">
        <v>125</v>
      </c>
      <c r="Q5917" s="3">
        <v>48268.59</v>
      </c>
      <c r="R5917" s="1" t="str">
        <f t="shared" si="278"/>
        <v>2009-02</v>
      </c>
      <c r="S5917" s="1" t="str">
        <f t="shared" si="276"/>
        <v/>
      </c>
      <c r="T5917" s="3">
        <f t="shared" si="277"/>
        <v>473.75</v>
      </c>
    </row>
    <row r="5918" spans="1:20" x14ac:dyDescent="0.25">
      <c r="A5918" s="1" t="s">
        <v>1265</v>
      </c>
      <c r="B5918" s="1" t="s">
        <v>15339</v>
      </c>
      <c r="C5918" s="1" t="s">
        <v>15340</v>
      </c>
      <c r="D5918" s="1" t="s">
        <v>123</v>
      </c>
      <c r="E5918" s="1" t="s">
        <v>1625</v>
      </c>
      <c r="F5918" s="1">
        <v>0</v>
      </c>
      <c r="G5918" s="2">
        <v>42716</v>
      </c>
      <c r="H5918" s="1" t="s">
        <v>30</v>
      </c>
      <c r="I5918" s="1" t="s">
        <v>31</v>
      </c>
      <c r="J5918" s="2">
        <v>42716</v>
      </c>
      <c r="K5918" s="1"/>
      <c r="L5918" s="1" t="s">
        <v>24</v>
      </c>
      <c r="M5918" s="3">
        <v>73937.759999999995</v>
      </c>
      <c r="N5918" s="3">
        <v>76074.42</v>
      </c>
      <c r="O5918" s="3">
        <v>46158.18</v>
      </c>
      <c r="P5918" s="1">
        <v>125</v>
      </c>
      <c r="Q5918" s="3">
        <v>122357.6</v>
      </c>
      <c r="R5918" s="1" t="str">
        <f t="shared" si="278"/>
        <v>2016-12</v>
      </c>
      <c r="S5918" s="1" t="str">
        <f t="shared" si="276"/>
        <v/>
      </c>
      <c r="T5918" s="3">
        <f t="shared" si="277"/>
        <v>46283.18</v>
      </c>
    </row>
    <row r="5919" spans="1:20" x14ac:dyDescent="0.25">
      <c r="A5919" s="1" t="s">
        <v>1205</v>
      </c>
      <c r="B5919" s="1" t="s">
        <v>15341</v>
      </c>
      <c r="C5919" s="1" t="s">
        <v>15342</v>
      </c>
      <c r="D5919" s="1" t="s">
        <v>113</v>
      </c>
      <c r="E5919" s="1" t="s">
        <v>9010</v>
      </c>
      <c r="F5919" s="1">
        <v>0</v>
      </c>
      <c r="G5919" s="2">
        <v>42086</v>
      </c>
      <c r="H5919" s="1" t="s">
        <v>30</v>
      </c>
      <c r="I5919" s="1" t="s">
        <v>170</v>
      </c>
      <c r="J5919" s="1" t="s">
        <v>2774</v>
      </c>
      <c r="K5919" s="1"/>
      <c r="L5919" s="1" t="s">
        <v>24</v>
      </c>
      <c r="M5919" s="3">
        <v>61340.86</v>
      </c>
      <c r="N5919" s="3">
        <v>62549.05</v>
      </c>
      <c r="O5919" s="3">
        <v>5603.97</v>
      </c>
      <c r="P5919" s="1" t="s">
        <v>32</v>
      </c>
      <c r="Q5919" s="3">
        <v>68153.02</v>
      </c>
      <c r="R5919" s="1" t="str">
        <f t="shared" si="278"/>
        <v>2015-03</v>
      </c>
      <c r="S5919" s="1" t="str">
        <f t="shared" si="276"/>
        <v/>
      </c>
      <c r="T5919" s="3">
        <f t="shared" si="277"/>
        <v>5603.97</v>
      </c>
    </row>
    <row r="5920" spans="1:20" x14ac:dyDescent="0.25">
      <c r="A5920" s="1" t="s">
        <v>15343</v>
      </c>
      <c r="B5920" s="1" t="s">
        <v>15344</v>
      </c>
      <c r="C5920" s="1" t="s">
        <v>15345</v>
      </c>
      <c r="D5920" s="1" t="s">
        <v>39</v>
      </c>
      <c r="E5920" s="1" t="s">
        <v>40</v>
      </c>
      <c r="F5920" s="1">
        <v>0</v>
      </c>
      <c r="G5920" s="2">
        <v>44883</v>
      </c>
      <c r="H5920" s="1" t="s">
        <v>30</v>
      </c>
      <c r="I5920" s="1" t="s">
        <v>31</v>
      </c>
      <c r="J5920" s="2">
        <v>44116</v>
      </c>
      <c r="K5920" s="1"/>
      <c r="L5920" s="1" t="s">
        <v>24</v>
      </c>
      <c r="M5920" s="3">
        <v>29952</v>
      </c>
      <c r="N5920" s="3">
        <v>2422</v>
      </c>
      <c r="O5920" s="1" t="s">
        <v>32</v>
      </c>
      <c r="P5920" s="1" t="s">
        <v>32</v>
      </c>
      <c r="Q5920" s="3">
        <v>2422</v>
      </c>
      <c r="R5920" s="1" t="str">
        <f t="shared" si="278"/>
        <v>2022-11</v>
      </c>
      <c r="S5920" s="1" t="str">
        <f t="shared" si="276"/>
        <v/>
      </c>
      <c r="T5920" s="3">
        <f t="shared" si="277"/>
        <v>0</v>
      </c>
    </row>
    <row r="5921" spans="1:20" x14ac:dyDescent="0.25">
      <c r="A5921" s="1" t="s">
        <v>15346</v>
      </c>
      <c r="B5921" s="1" t="s">
        <v>15344</v>
      </c>
      <c r="C5921" s="1" t="s">
        <v>15347</v>
      </c>
      <c r="D5921" s="1" t="s">
        <v>39</v>
      </c>
      <c r="E5921" s="1" t="s">
        <v>40</v>
      </c>
      <c r="F5921" s="1">
        <v>0</v>
      </c>
      <c r="G5921" s="2">
        <v>44883</v>
      </c>
      <c r="H5921" s="1" t="s">
        <v>22</v>
      </c>
      <c r="I5921" s="1" t="s">
        <v>31</v>
      </c>
      <c r="J5921" s="2">
        <v>44480</v>
      </c>
      <c r="K5921" s="1"/>
      <c r="L5921" s="1" t="s">
        <v>24</v>
      </c>
      <c r="M5921" s="3">
        <v>29952</v>
      </c>
      <c r="N5921" s="3">
        <v>3106.5</v>
      </c>
      <c r="O5921" s="1" t="s">
        <v>32</v>
      </c>
      <c r="P5921" s="1" t="s">
        <v>32</v>
      </c>
      <c r="Q5921" s="3">
        <v>3106.5</v>
      </c>
      <c r="R5921" s="1" t="str">
        <f t="shared" si="278"/>
        <v>2022-11</v>
      </c>
      <c r="S5921" s="1" t="str">
        <f t="shared" si="276"/>
        <v/>
      </c>
      <c r="T5921" s="3">
        <f t="shared" si="277"/>
        <v>0</v>
      </c>
    </row>
    <row r="5922" spans="1:20" x14ac:dyDescent="0.25">
      <c r="A5922" s="1" t="s">
        <v>5512</v>
      </c>
      <c r="B5922" s="1" t="s">
        <v>15348</v>
      </c>
      <c r="C5922" s="1" t="s">
        <v>15349</v>
      </c>
      <c r="D5922" s="1" t="s">
        <v>20</v>
      </c>
      <c r="E5922" s="1" t="s">
        <v>21</v>
      </c>
      <c r="F5922" s="1">
        <v>0</v>
      </c>
      <c r="G5922" s="2">
        <v>42478</v>
      </c>
      <c r="H5922" s="1" t="s">
        <v>30</v>
      </c>
      <c r="I5922" s="1" t="s">
        <v>23</v>
      </c>
      <c r="J5922" s="1" t="s">
        <v>616</v>
      </c>
      <c r="K5922" s="2">
        <v>44835</v>
      </c>
      <c r="L5922" s="1" t="s">
        <v>42</v>
      </c>
      <c r="M5922" s="3">
        <v>40761.760000000002</v>
      </c>
      <c r="N5922" s="3">
        <v>33077.9</v>
      </c>
      <c r="O5922" s="3">
        <v>46066.55</v>
      </c>
      <c r="P5922" s="1">
        <v>700</v>
      </c>
      <c r="Q5922" s="3">
        <v>79844.45</v>
      </c>
      <c r="R5922" s="1" t="str">
        <f t="shared" si="278"/>
        <v>2016-04</v>
      </c>
      <c r="S5922" s="1" t="str">
        <f t="shared" si="276"/>
        <v>2022-10</v>
      </c>
      <c r="T5922" s="3">
        <f t="shared" si="277"/>
        <v>46766.55</v>
      </c>
    </row>
    <row r="5923" spans="1:20" x14ac:dyDescent="0.25">
      <c r="A5923" s="1" t="s">
        <v>15350</v>
      </c>
      <c r="B5923" s="1" t="s">
        <v>15348</v>
      </c>
      <c r="C5923" s="1" t="s">
        <v>15351</v>
      </c>
      <c r="D5923" s="1" t="s">
        <v>237</v>
      </c>
      <c r="E5923" s="1" t="s">
        <v>493</v>
      </c>
      <c r="F5923" s="1">
        <v>0</v>
      </c>
      <c r="G5923" s="2">
        <v>44774</v>
      </c>
      <c r="H5923" s="1" t="s">
        <v>22</v>
      </c>
      <c r="I5923" s="1" t="s">
        <v>23</v>
      </c>
      <c r="J5923" s="1" t="s">
        <v>3669</v>
      </c>
      <c r="K5923" s="2">
        <v>44869</v>
      </c>
      <c r="L5923" s="1" t="s">
        <v>42</v>
      </c>
      <c r="M5923" s="3">
        <v>31794.38</v>
      </c>
      <c r="N5923" s="3">
        <v>9077.6200000000008</v>
      </c>
      <c r="O5923" s="1" t="s">
        <v>32</v>
      </c>
      <c r="P5923" s="1">
        <v>100</v>
      </c>
      <c r="Q5923" s="3">
        <v>9177.6200000000008</v>
      </c>
      <c r="R5923" s="1" t="str">
        <f t="shared" si="278"/>
        <v>2022-08</v>
      </c>
      <c r="S5923" s="1" t="str">
        <f t="shared" si="276"/>
        <v>2022-11</v>
      </c>
      <c r="T5923" s="3">
        <f t="shared" si="277"/>
        <v>100</v>
      </c>
    </row>
    <row r="5924" spans="1:20" x14ac:dyDescent="0.25">
      <c r="A5924" s="1" t="s">
        <v>15352</v>
      </c>
      <c r="B5924" s="1" t="s">
        <v>15348</v>
      </c>
      <c r="C5924" s="1" t="s">
        <v>15353</v>
      </c>
      <c r="D5924" s="1" t="s">
        <v>123</v>
      </c>
      <c r="E5924" s="1" t="s">
        <v>194</v>
      </c>
      <c r="F5924" s="1">
        <v>0</v>
      </c>
      <c r="G5924" s="2">
        <v>43899</v>
      </c>
      <c r="H5924" s="1" t="s">
        <v>30</v>
      </c>
      <c r="I5924" s="1" t="s">
        <v>31</v>
      </c>
      <c r="J5924" s="2">
        <v>44077</v>
      </c>
      <c r="K5924" s="1"/>
      <c r="L5924" s="1" t="s">
        <v>24</v>
      </c>
      <c r="M5924" s="3">
        <v>58008.91</v>
      </c>
      <c r="N5924" s="3">
        <v>12557.01</v>
      </c>
      <c r="O5924" s="3">
        <v>7563.84</v>
      </c>
      <c r="P5924" s="1" t="s">
        <v>32</v>
      </c>
      <c r="Q5924" s="3">
        <v>20120.849999999999</v>
      </c>
      <c r="R5924" s="1" t="str">
        <f t="shared" si="278"/>
        <v>2020-03</v>
      </c>
      <c r="S5924" s="1" t="str">
        <f t="shared" si="276"/>
        <v/>
      </c>
      <c r="T5924" s="3">
        <f t="shared" si="277"/>
        <v>7563.84</v>
      </c>
    </row>
    <row r="5925" spans="1:20" x14ac:dyDescent="0.25">
      <c r="A5925" s="1" t="s">
        <v>15354</v>
      </c>
      <c r="B5925" s="1" t="s">
        <v>15348</v>
      </c>
      <c r="C5925" s="1" t="s">
        <v>15355</v>
      </c>
      <c r="D5925" s="1" t="s">
        <v>70</v>
      </c>
      <c r="E5925" s="1" t="s">
        <v>1461</v>
      </c>
      <c r="F5925" s="1">
        <v>0</v>
      </c>
      <c r="G5925" s="2">
        <v>42114</v>
      </c>
      <c r="H5925" s="1" t="s">
        <v>22</v>
      </c>
      <c r="I5925" s="1" t="s">
        <v>23</v>
      </c>
      <c r="J5925" s="1" t="s">
        <v>1865</v>
      </c>
      <c r="K5925" s="1"/>
      <c r="L5925" s="1" t="s">
        <v>24</v>
      </c>
      <c r="M5925" s="3">
        <v>56000.05</v>
      </c>
      <c r="N5925" s="3">
        <v>49585.120000000003</v>
      </c>
      <c r="O5925" s="3">
        <v>6935.44</v>
      </c>
      <c r="P5925" s="1" t="s">
        <v>32</v>
      </c>
      <c r="Q5925" s="3">
        <v>56520.56</v>
      </c>
      <c r="R5925" s="1" t="str">
        <f t="shared" si="278"/>
        <v>2015-04</v>
      </c>
      <c r="S5925" s="1" t="str">
        <f t="shared" si="276"/>
        <v/>
      </c>
      <c r="T5925" s="3">
        <f t="shared" si="277"/>
        <v>6935.44</v>
      </c>
    </row>
    <row r="5926" spans="1:20" x14ac:dyDescent="0.25">
      <c r="A5926" s="1" t="s">
        <v>15356</v>
      </c>
      <c r="B5926" s="1" t="s">
        <v>15348</v>
      </c>
      <c r="C5926" s="1" t="s">
        <v>15357</v>
      </c>
      <c r="D5926" s="1" t="s">
        <v>88</v>
      </c>
      <c r="E5926" s="1" t="s">
        <v>89</v>
      </c>
      <c r="F5926" s="1">
        <v>0</v>
      </c>
      <c r="G5926" s="2">
        <v>42758</v>
      </c>
      <c r="H5926" s="1" t="s">
        <v>22</v>
      </c>
      <c r="I5926" s="1" t="s">
        <v>31</v>
      </c>
      <c r="J5926" s="1" t="s">
        <v>11003</v>
      </c>
      <c r="K5926" s="1"/>
      <c r="L5926" s="1" t="s">
        <v>24</v>
      </c>
      <c r="M5926" s="3">
        <v>54999.98</v>
      </c>
      <c r="N5926" s="3">
        <v>55000.4</v>
      </c>
      <c r="O5926" s="1">
        <v>370.19</v>
      </c>
      <c r="P5926" s="1" t="s">
        <v>32</v>
      </c>
      <c r="Q5926" s="3">
        <v>55370.59</v>
      </c>
      <c r="R5926" s="1" t="str">
        <f t="shared" si="278"/>
        <v>2017-01</v>
      </c>
      <c r="S5926" s="1" t="str">
        <f t="shared" si="276"/>
        <v/>
      </c>
      <c r="T5926" s="3">
        <f t="shared" si="277"/>
        <v>370.19</v>
      </c>
    </row>
    <row r="5927" spans="1:20" x14ac:dyDescent="0.25">
      <c r="A5927" s="1" t="s">
        <v>482</v>
      </c>
      <c r="B5927" s="1" t="s">
        <v>15348</v>
      </c>
      <c r="C5927" s="1" t="s">
        <v>15358</v>
      </c>
      <c r="D5927" s="1" t="s">
        <v>70</v>
      </c>
      <c r="E5927" s="1" t="s">
        <v>503</v>
      </c>
      <c r="F5927" s="1">
        <v>0</v>
      </c>
      <c r="G5927" s="2">
        <v>43682</v>
      </c>
      <c r="H5927" s="1" t="s">
        <v>22</v>
      </c>
      <c r="I5927" s="1" t="s">
        <v>170</v>
      </c>
      <c r="J5927" s="2">
        <v>43593</v>
      </c>
      <c r="K5927" s="1"/>
      <c r="L5927" s="1" t="s">
        <v>24</v>
      </c>
      <c r="M5927" s="3">
        <v>50999.94</v>
      </c>
      <c r="N5927" s="3">
        <v>46001.8</v>
      </c>
      <c r="O5927" s="3">
        <v>24284.01</v>
      </c>
      <c r="P5927" s="1" t="s">
        <v>32</v>
      </c>
      <c r="Q5927" s="3">
        <v>70285.81</v>
      </c>
      <c r="R5927" s="1" t="str">
        <f t="shared" si="278"/>
        <v>2019-08</v>
      </c>
      <c r="S5927" s="1" t="str">
        <f t="shared" si="276"/>
        <v/>
      </c>
      <c r="T5927" s="3">
        <f t="shared" si="277"/>
        <v>24284.01</v>
      </c>
    </row>
    <row r="5928" spans="1:20" x14ac:dyDescent="0.25">
      <c r="A5928" s="1" t="s">
        <v>372</v>
      </c>
      <c r="B5928" s="1" t="s">
        <v>15359</v>
      </c>
      <c r="C5928" s="1" t="s">
        <v>15360</v>
      </c>
      <c r="D5928" s="1" t="s">
        <v>52</v>
      </c>
      <c r="E5928" s="1" t="s">
        <v>8211</v>
      </c>
      <c r="F5928" s="1">
        <v>0</v>
      </c>
      <c r="G5928" s="2">
        <v>33476</v>
      </c>
      <c r="H5928" s="1" t="s">
        <v>30</v>
      </c>
      <c r="I5928" s="1" t="s">
        <v>31</v>
      </c>
      <c r="J5928" s="1" t="s">
        <v>15361</v>
      </c>
      <c r="K5928" s="1"/>
      <c r="L5928" s="1" t="s">
        <v>24</v>
      </c>
      <c r="M5928" s="3">
        <v>58455.28</v>
      </c>
      <c r="N5928" s="3">
        <v>56751.6</v>
      </c>
      <c r="O5928" s="1" t="s">
        <v>32</v>
      </c>
      <c r="P5928" s="1" t="s">
        <v>32</v>
      </c>
      <c r="Q5928" s="3">
        <v>56751.6</v>
      </c>
      <c r="R5928" s="1" t="str">
        <f t="shared" si="278"/>
        <v>1991-08</v>
      </c>
      <c r="S5928" s="1" t="str">
        <f t="shared" si="276"/>
        <v/>
      </c>
      <c r="T5928" s="3">
        <f t="shared" si="277"/>
        <v>0</v>
      </c>
    </row>
    <row r="5929" spans="1:20" x14ac:dyDescent="0.25">
      <c r="A5929" s="1" t="s">
        <v>15362</v>
      </c>
      <c r="B5929" s="1" t="s">
        <v>15363</v>
      </c>
      <c r="C5929" s="1" t="s">
        <v>15364</v>
      </c>
      <c r="D5929" s="1" t="s">
        <v>137</v>
      </c>
      <c r="E5929" s="1" t="s">
        <v>15365</v>
      </c>
      <c r="F5929" s="1">
        <v>0</v>
      </c>
      <c r="G5929" s="2">
        <v>43066</v>
      </c>
      <c r="H5929" s="1" t="s">
        <v>30</v>
      </c>
      <c r="I5929" s="1" t="s">
        <v>31</v>
      </c>
      <c r="J5929" s="1" t="s">
        <v>504</v>
      </c>
      <c r="K5929" s="1"/>
      <c r="L5929" s="1" t="s">
        <v>24</v>
      </c>
      <c r="M5929" s="3">
        <v>71924.94</v>
      </c>
      <c r="N5929" s="3">
        <v>71924.47</v>
      </c>
      <c r="O5929" s="1">
        <v>207.48</v>
      </c>
      <c r="P5929" s="1" t="s">
        <v>32</v>
      </c>
      <c r="Q5929" s="3">
        <v>72131.95</v>
      </c>
      <c r="R5929" s="1" t="str">
        <f t="shared" si="278"/>
        <v>2017-11</v>
      </c>
      <c r="S5929" s="1" t="str">
        <f t="shared" si="276"/>
        <v/>
      </c>
      <c r="T5929" s="3">
        <f t="shared" si="277"/>
        <v>207.48</v>
      </c>
    </row>
    <row r="5930" spans="1:20" x14ac:dyDescent="0.25">
      <c r="A5930" s="1" t="s">
        <v>8366</v>
      </c>
      <c r="B5930" s="1" t="s">
        <v>15366</v>
      </c>
      <c r="C5930" s="1" t="s">
        <v>15367</v>
      </c>
      <c r="D5930" s="1" t="s">
        <v>20</v>
      </c>
      <c r="E5930" s="1" t="s">
        <v>404</v>
      </c>
      <c r="F5930" s="1">
        <v>0</v>
      </c>
      <c r="G5930" s="2">
        <v>43738</v>
      </c>
      <c r="H5930" s="1" t="s">
        <v>22</v>
      </c>
      <c r="I5930" s="1" t="s">
        <v>170</v>
      </c>
      <c r="J5930" s="1" t="s">
        <v>4489</v>
      </c>
      <c r="K5930" s="2">
        <v>44845</v>
      </c>
      <c r="L5930" s="1" t="s">
        <v>42</v>
      </c>
      <c r="M5930" s="3">
        <v>46846.8</v>
      </c>
      <c r="N5930" s="3">
        <v>37851.85</v>
      </c>
      <c r="O5930" s="3">
        <v>9375.74</v>
      </c>
      <c r="P5930" s="1">
        <v>100</v>
      </c>
      <c r="Q5930" s="3">
        <v>47327.59</v>
      </c>
      <c r="R5930" s="1" t="str">
        <f t="shared" si="278"/>
        <v>2019-09</v>
      </c>
      <c r="S5930" s="1" t="str">
        <f t="shared" si="276"/>
        <v>2022-10</v>
      </c>
      <c r="T5930" s="3">
        <f t="shared" si="277"/>
        <v>9475.74</v>
      </c>
    </row>
    <row r="5931" spans="1:20" x14ac:dyDescent="0.25">
      <c r="A5931" s="1" t="s">
        <v>15368</v>
      </c>
      <c r="B5931" s="1" t="s">
        <v>15366</v>
      </c>
      <c r="C5931" s="1" t="s">
        <v>15369</v>
      </c>
      <c r="D5931" s="1" t="s">
        <v>82</v>
      </c>
      <c r="E5931" s="1" t="s">
        <v>396</v>
      </c>
      <c r="F5931" s="1">
        <v>0</v>
      </c>
      <c r="G5931" s="2">
        <v>30956</v>
      </c>
      <c r="H5931" s="1" t="s">
        <v>30</v>
      </c>
      <c r="I5931" s="1" t="s">
        <v>23</v>
      </c>
      <c r="J5931" s="2">
        <v>30691</v>
      </c>
      <c r="K5931" s="1"/>
      <c r="L5931" s="1" t="s">
        <v>24</v>
      </c>
      <c r="M5931" s="3">
        <v>64914.720000000001</v>
      </c>
      <c r="N5931" s="3">
        <v>63550.58</v>
      </c>
      <c r="O5931" s="1">
        <v>473.65</v>
      </c>
      <c r="P5931" s="1" t="s">
        <v>32</v>
      </c>
      <c r="Q5931" s="3">
        <v>64024.23</v>
      </c>
      <c r="R5931" s="1" t="str">
        <f t="shared" si="278"/>
        <v>1984-10</v>
      </c>
      <c r="S5931" s="1" t="str">
        <f t="shared" si="276"/>
        <v/>
      </c>
      <c r="T5931" s="3">
        <f t="shared" si="277"/>
        <v>473.65</v>
      </c>
    </row>
    <row r="5932" spans="1:20" x14ac:dyDescent="0.25">
      <c r="A5932" s="1" t="s">
        <v>1277</v>
      </c>
      <c r="B5932" s="1" t="s">
        <v>15366</v>
      </c>
      <c r="C5932" s="1" t="s">
        <v>15370</v>
      </c>
      <c r="D5932" s="1" t="s">
        <v>113</v>
      </c>
      <c r="E5932" s="1" t="s">
        <v>10064</v>
      </c>
      <c r="F5932" s="1">
        <v>0</v>
      </c>
      <c r="G5932" s="2">
        <v>42135</v>
      </c>
      <c r="H5932" s="1" t="s">
        <v>30</v>
      </c>
      <c r="I5932" s="1" t="s">
        <v>23</v>
      </c>
      <c r="J5932" s="2">
        <v>42313</v>
      </c>
      <c r="K5932" s="1"/>
      <c r="L5932" s="1" t="s">
        <v>24</v>
      </c>
      <c r="M5932" s="3">
        <v>50017.55</v>
      </c>
      <c r="N5932" s="3">
        <v>50803.39</v>
      </c>
      <c r="O5932" s="3">
        <v>7615.02</v>
      </c>
      <c r="P5932" s="1" t="s">
        <v>32</v>
      </c>
      <c r="Q5932" s="3">
        <v>58418.41</v>
      </c>
      <c r="R5932" s="1" t="str">
        <f t="shared" si="278"/>
        <v>2015-05</v>
      </c>
      <c r="S5932" s="1" t="str">
        <f t="shared" si="276"/>
        <v/>
      </c>
      <c r="T5932" s="3">
        <f t="shared" si="277"/>
        <v>7615.02</v>
      </c>
    </row>
    <row r="5933" spans="1:20" x14ac:dyDescent="0.25">
      <c r="A5933" s="1" t="s">
        <v>15371</v>
      </c>
      <c r="B5933" s="1" t="s">
        <v>15366</v>
      </c>
      <c r="C5933" s="1" t="s">
        <v>15372</v>
      </c>
      <c r="D5933" s="1" t="s">
        <v>70</v>
      </c>
      <c r="E5933" s="1" t="s">
        <v>605</v>
      </c>
      <c r="F5933" s="1">
        <v>0</v>
      </c>
      <c r="G5933" s="2">
        <v>44579</v>
      </c>
      <c r="H5933" s="1" t="s">
        <v>22</v>
      </c>
      <c r="I5933" s="1" t="s">
        <v>23</v>
      </c>
      <c r="J5933" s="1" t="s">
        <v>2437</v>
      </c>
      <c r="K5933" s="1"/>
      <c r="L5933" s="1" t="s">
        <v>24</v>
      </c>
      <c r="M5933" s="3">
        <v>39365.660000000003</v>
      </c>
      <c r="N5933" s="3">
        <v>36059.58</v>
      </c>
      <c r="O5933" s="3">
        <v>5001.6499999999996</v>
      </c>
      <c r="P5933" s="1">
        <v>100</v>
      </c>
      <c r="Q5933" s="3">
        <v>41161.230000000003</v>
      </c>
      <c r="R5933" s="1" t="str">
        <f t="shared" si="278"/>
        <v>2022-01</v>
      </c>
      <c r="S5933" s="1" t="str">
        <f t="shared" si="276"/>
        <v/>
      </c>
      <c r="T5933" s="3">
        <f t="shared" si="277"/>
        <v>5101.6499999999996</v>
      </c>
    </row>
    <row r="5934" spans="1:20" x14ac:dyDescent="0.25">
      <c r="A5934" s="1" t="s">
        <v>15373</v>
      </c>
      <c r="B5934" s="1" t="s">
        <v>15374</v>
      </c>
      <c r="C5934" s="1" t="s">
        <v>15375</v>
      </c>
      <c r="D5934" s="1" t="s">
        <v>28</v>
      </c>
      <c r="E5934" s="1" t="s">
        <v>46</v>
      </c>
      <c r="F5934" s="1">
        <v>0</v>
      </c>
      <c r="G5934" s="2">
        <v>44158</v>
      </c>
      <c r="H5934" s="1" t="s">
        <v>22</v>
      </c>
      <c r="I5934" s="1" t="s">
        <v>170</v>
      </c>
      <c r="J5934" s="1" t="s">
        <v>1140</v>
      </c>
      <c r="K5934" s="2">
        <v>44710</v>
      </c>
      <c r="L5934" s="1" t="s">
        <v>42</v>
      </c>
      <c r="M5934" s="3">
        <v>52522.5</v>
      </c>
      <c r="N5934" s="3">
        <v>21827.73</v>
      </c>
      <c r="O5934" s="3">
        <v>13930.2</v>
      </c>
      <c r="P5934" s="1" t="s">
        <v>32</v>
      </c>
      <c r="Q5934" s="3">
        <v>35757.93</v>
      </c>
      <c r="R5934" s="1" t="str">
        <f t="shared" si="278"/>
        <v>2020-11</v>
      </c>
      <c r="S5934" s="1" t="str">
        <f t="shared" si="276"/>
        <v>2022-05</v>
      </c>
      <c r="T5934" s="3">
        <f t="shared" si="277"/>
        <v>13930.2</v>
      </c>
    </row>
    <row r="5935" spans="1:20" x14ac:dyDescent="0.25">
      <c r="A5935" s="1" t="s">
        <v>15238</v>
      </c>
      <c r="B5935" s="1" t="s">
        <v>15374</v>
      </c>
      <c r="C5935" s="1" t="s">
        <v>15376</v>
      </c>
      <c r="D5935" s="1" t="s">
        <v>70</v>
      </c>
      <c r="E5935" s="1" t="s">
        <v>174</v>
      </c>
      <c r="F5935" s="1">
        <v>0</v>
      </c>
      <c r="G5935" s="2">
        <v>39048</v>
      </c>
      <c r="H5935" s="1" t="s">
        <v>22</v>
      </c>
      <c r="I5935" s="1" t="s">
        <v>31</v>
      </c>
      <c r="J5935" s="1" t="s">
        <v>15377</v>
      </c>
      <c r="K5935" s="1"/>
      <c r="L5935" s="1" t="s">
        <v>24</v>
      </c>
      <c r="M5935" s="3">
        <v>86778.43</v>
      </c>
      <c r="N5935" s="3">
        <v>85734.73</v>
      </c>
      <c r="O5935" s="3">
        <v>15460.71</v>
      </c>
      <c r="P5935" s="1" t="s">
        <v>32</v>
      </c>
      <c r="Q5935" s="3">
        <v>101195.44</v>
      </c>
      <c r="R5935" s="1" t="str">
        <f t="shared" si="278"/>
        <v>2006-11</v>
      </c>
      <c r="S5935" s="1" t="str">
        <f t="shared" si="276"/>
        <v/>
      </c>
      <c r="T5935" s="3">
        <f t="shared" si="277"/>
        <v>15460.71</v>
      </c>
    </row>
    <row r="5936" spans="1:20" x14ac:dyDescent="0.25">
      <c r="A5936" s="1" t="s">
        <v>8108</v>
      </c>
      <c r="B5936" s="1" t="s">
        <v>15374</v>
      </c>
      <c r="C5936" s="1" t="s">
        <v>15378</v>
      </c>
      <c r="D5936" s="1" t="s">
        <v>28</v>
      </c>
      <c r="E5936" s="1" t="s">
        <v>46</v>
      </c>
      <c r="F5936" s="1">
        <v>0</v>
      </c>
      <c r="G5936" s="2">
        <v>44704</v>
      </c>
      <c r="H5936" s="1" t="s">
        <v>22</v>
      </c>
      <c r="I5936" s="1" t="s">
        <v>31</v>
      </c>
      <c r="J5936" s="1" t="s">
        <v>47</v>
      </c>
      <c r="K5936" s="1"/>
      <c r="L5936" s="1" t="s">
        <v>24</v>
      </c>
      <c r="M5936" s="3">
        <v>52240.03</v>
      </c>
      <c r="N5936" s="3">
        <v>25516.84</v>
      </c>
      <c r="O5936" s="3">
        <v>14974.85</v>
      </c>
      <c r="P5936" s="1">
        <v>225</v>
      </c>
      <c r="Q5936" s="3">
        <v>40716.69</v>
      </c>
      <c r="R5936" s="1" t="str">
        <f t="shared" si="278"/>
        <v>2022-05</v>
      </c>
      <c r="S5936" s="1" t="str">
        <f t="shared" si="276"/>
        <v/>
      </c>
      <c r="T5936" s="3">
        <f t="shared" si="277"/>
        <v>15199.85</v>
      </c>
    </row>
    <row r="5937" spans="1:20" x14ac:dyDescent="0.25">
      <c r="A5937" s="1" t="s">
        <v>2219</v>
      </c>
      <c r="B5937" s="1" t="s">
        <v>15374</v>
      </c>
      <c r="C5937" s="1" t="s">
        <v>15379</v>
      </c>
      <c r="D5937" s="1" t="s">
        <v>28</v>
      </c>
      <c r="E5937" s="1" t="s">
        <v>46</v>
      </c>
      <c r="F5937" s="1">
        <v>0</v>
      </c>
      <c r="G5937" s="2">
        <v>44788</v>
      </c>
      <c r="H5937" s="1" t="s">
        <v>30</v>
      </c>
      <c r="I5937" s="1" t="s">
        <v>31</v>
      </c>
      <c r="J5937" s="1" t="s">
        <v>256</v>
      </c>
      <c r="K5937" s="1"/>
      <c r="L5937" s="1" t="s">
        <v>24</v>
      </c>
      <c r="M5937" s="3">
        <v>52240.03</v>
      </c>
      <c r="N5937" s="3">
        <v>16699.439999999999</v>
      </c>
      <c r="O5937" s="3">
        <v>6679.52</v>
      </c>
      <c r="P5937" s="1">
        <v>100</v>
      </c>
      <c r="Q5937" s="3">
        <v>23478.959999999999</v>
      </c>
      <c r="R5937" s="1" t="str">
        <f t="shared" si="278"/>
        <v>2022-08</v>
      </c>
      <c r="S5937" s="1" t="str">
        <f t="shared" si="276"/>
        <v/>
      </c>
      <c r="T5937" s="3">
        <f t="shared" si="277"/>
        <v>6779.52</v>
      </c>
    </row>
    <row r="5938" spans="1:20" x14ac:dyDescent="0.25">
      <c r="A5938" s="1" t="s">
        <v>2561</v>
      </c>
      <c r="B5938" s="1" t="s">
        <v>15374</v>
      </c>
      <c r="C5938" s="1" t="s">
        <v>15380</v>
      </c>
      <c r="D5938" s="1" t="s">
        <v>20</v>
      </c>
      <c r="E5938" s="1" t="s">
        <v>404</v>
      </c>
      <c r="F5938" s="1">
        <v>0</v>
      </c>
      <c r="G5938" s="2">
        <v>35435</v>
      </c>
      <c r="H5938" s="1" t="s">
        <v>22</v>
      </c>
      <c r="I5938" s="1" t="s">
        <v>23</v>
      </c>
      <c r="J5938" s="2">
        <v>35039</v>
      </c>
      <c r="K5938" s="1"/>
      <c r="L5938" s="1" t="s">
        <v>24</v>
      </c>
      <c r="M5938" s="3">
        <v>47471.22</v>
      </c>
      <c r="N5938" s="3">
        <v>47751.19</v>
      </c>
      <c r="O5938" s="3">
        <v>29917.59</v>
      </c>
      <c r="P5938" s="1">
        <v>125</v>
      </c>
      <c r="Q5938" s="3">
        <v>77793.78</v>
      </c>
      <c r="R5938" s="1" t="str">
        <f t="shared" si="278"/>
        <v>1997-01</v>
      </c>
      <c r="S5938" s="1" t="str">
        <f t="shared" si="276"/>
        <v/>
      </c>
      <c r="T5938" s="3">
        <f t="shared" si="277"/>
        <v>30042.59</v>
      </c>
    </row>
    <row r="5939" spans="1:20" x14ac:dyDescent="0.25">
      <c r="A5939" s="1" t="s">
        <v>15381</v>
      </c>
      <c r="B5939" s="1" t="s">
        <v>15382</v>
      </c>
      <c r="C5939" s="1" t="s">
        <v>15383</v>
      </c>
      <c r="D5939" s="1" t="s">
        <v>82</v>
      </c>
      <c r="E5939" s="1" t="s">
        <v>15384</v>
      </c>
      <c r="F5939" s="1">
        <v>0</v>
      </c>
      <c r="G5939" s="2">
        <v>43570</v>
      </c>
      <c r="H5939" s="1" t="s">
        <v>30</v>
      </c>
      <c r="I5939" s="1" t="s">
        <v>23</v>
      </c>
      <c r="J5939" s="1" t="s">
        <v>15385</v>
      </c>
      <c r="K5939" s="1"/>
      <c r="L5939" s="1" t="s">
        <v>24</v>
      </c>
      <c r="M5939" s="3">
        <v>69999.899999999994</v>
      </c>
      <c r="N5939" s="3">
        <v>66733.58</v>
      </c>
      <c r="O5939" s="1" t="s">
        <v>32</v>
      </c>
      <c r="P5939" s="1" t="s">
        <v>32</v>
      </c>
      <c r="Q5939" s="3">
        <v>66733.58</v>
      </c>
      <c r="R5939" s="1" t="str">
        <f t="shared" si="278"/>
        <v>2019-04</v>
      </c>
      <c r="S5939" s="1" t="str">
        <f t="shared" si="276"/>
        <v/>
      </c>
      <c r="T5939" s="3">
        <f t="shared" si="277"/>
        <v>0</v>
      </c>
    </row>
    <row r="5940" spans="1:20" x14ac:dyDescent="0.25">
      <c r="A5940" s="1" t="s">
        <v>9643</v>
      </c>
      <c r="B5940" s="1" t="s">
        <v>15386</v>
      </c>
      <c r="C5940" s="1" t="s">
        <v>15387</v>
      </c>
      <c r="D5940" s="1" t="s">
        <v>39</v>
      </c>
      <c r="E5940" s="1" t="s">
        <v>40</v>
      </c>
      <c r="F5940" s="1">
        <v>0</v>
      </c>
      <c r="G5940" s="2">
        <v>44693</v>
      </c>
      <c r="H5940" s="1" t="s">
        <v>30</v>
      </c>
      <c r="I5940" s="1" t="s">
        <v>31</v>
      </c>
      <c r="J5940" s="2">
        <v>44900</v>
      </c>
      <c r="K5940" s="2">
        <v>44809</v>
      </c>
      <c r="L5940" s="1" t="s">
        <v>42</v>
      </c>
      <c r="M5940" s="3">
        <v>49920</v>
      </c>
      <c r="N5940" s="3">
        <v>1655</v>
      </c>
      <c r="O5940" s="1" t="s">
        <v>32</v>
      </c>
      <c r="P5940" s="1">
        <v>100</v>
      </c>
      <c r="Q5940" s="3">
        <v>1755</v>
      </c>
      <c r="R5940" s="1" t="str">
        <f t="shared" si="278"/>
        <v>2022-05</v>
      </c>
      <c r="S5940" s="1" t="str">
        <f t="shared" si="276"/>
        <v>2022-09</v>
      </c>
      <c r="T5940" s="3">
        <f t="shared" si="277"/>
        <v>100</v>
      </c>
    </row>
    <row r="5941" spans="1:20" x14ac:dyDescent="0.25">
      <c r="A5941" s="1" t="s">
        <v>1030</v>
      </c>
      <c r="B5941" s="1" t="s">
        <v>15388</v>
      </c>
      <c r="C5941" s="1" t="s">
        <v>15389</v>
      </c>
      <c r="D5941" s="1" t="s">
        <v>76</v>
      </c>
      <c r="E5941" s="1" t="s">
        <v>858</v>
      </c>
      <c r="F5941" s="1">
        <v>0</v>
      </c>
      <c r="G5941" s="2">
        <v>37599</v>
      </c>
      <c r="H5941" s="1" t="s">
        <v>30</v>
      </c>
      <c r="I5941" s="1" t="s">
        <v>31</v>
      </c>
      <c r="J5941" s="2">
        <v>37511</v>
      </c>
      <c r="K5941" s="1"/>
      <c r="L5941" s="1" t="s">
        <v>24</v>
      </c>
      <c r="M5941" s="3">
        <v>35740.85</v>
      </c>
      <c r="N5941" s="3">
        <v>26460.52</v>
      </c>
      <c r="O5941" s="1" t="s">
        <v>32</v>
      </c>
      <c r="P5941" s="1" t="s">
        <v>32</v>
      </c>
      <c r="Q5941" s="3">
        <v>26460.52</v>
      </c>
      <c r="R5941" s="1" t="str">
        <f t="shared" si="278"/>
        <v>2002-12</v>
      </c>
      <c r="S5941" s="1" t="str">
        <f t="shared" si="276"/>
        <v/>
      </c>
      <c r="T5941" s="3">
        <f t="shared" si="277"/>
        <v>0</v>
      </c>
    </row>
    <row r="5942" spans="1:20" x14ac:dyDescent="0.25">
      <c r="A5942" s="1" t="s">
        <v>951</v>
      </c>
      <c r="B5942" s="1" t="s">
        <v>15390</v>
      </c>
      <c r="C5942" s="1" t="s">
        <v>15391</v>
      </c>
      <c r="D5942" s="1" t="s">
        <v>113</v>
      </c>
      <c r="E5942" s="1" t="s">
        <v>2628</v>
      </c>
      <c r="F5942" s="1">
        <v>0</v>
      </c>
      <c r="G5942" s="2">
        <v>44368</v>
      </c>
      <c r="H5942" s="1" t="s">
        <v>30</v>
      </c>
      <c r="I5942" s="1" t="s">
        <v>31</v>
      </c>
      <c r="J5942" s="1" t="s">
        <v>5643</v>
      </c>
      <c r="K5942" s="1"/>
      <c r="L5942" s="1" t="s">
        <v>24</v>
      </c>
      <c r="M5942" s="3">
        <v>58541.81</v>
      </c>
      <c r="N5942" s="3">
        <v>58803.839999999997</v>
      </c>
      <c r="O5942" s="3">
        <v>1907.67</v>
      </c>
      <c r="P5942" s="1" t="s">
        <v>32</v>
      </c>
      <c r="Q5942" s="3">
        <v>60711.51</v>
      </c>
      <c r="R5942" s="1" t="str">
        <f t="shared" si="278"/>
        <v>2021-06</v>
      </c>
      <c r="S5942" s="1" t="str">
        <f t="shared" si="276"/>
        <v/>
      </c>
      <c r="T5942" s="3">
        <f t="shared" si="277"/>
        <v>1907.67</v>
      </c>
    </row>
    <row r="5943" spans="1:20" x14ac:dyDescent="0.25">
      <c r="A5943" s="1" t="s">
        <v>4180</v>
      </c>
      <c r="B5943" s="1" t="s">
        <v>15392</v>
      </c>
      <c r="C5943" s="1" t="s">
        <v>15393</v>
      </c>
      <c r="D5943" s="1" t="s">
        <v>82</v>
      </c>
      <c r="E5943" s="1" t="s">
        <v>1050</v>
      </c>
      <c r="F5943" s="1">
        <v>0</v>
      </c>
      <c r="G5943" s="2">
        <v>44579</v>
      </c>
      <c r="H5943" s="1" t="s">
        <v>22</v>
      </c>
      <c r="I5943" s="1" t="s">
        <v>31</v>
      </c>
      <c r="J5943" s="1" t="s">
        <v>2437</v>
      </c>
      <c r="K5943" s="1"/>
      <c r="L5943" s="1" t="s">
        <v>24</v>
      </c>
      <c r="M5943" s="3">
        <v>61297.599999999999</v>
      </c>
      <c r="N5943" s="3">
        <v>55948.800000000003</v>
      </c>
      <c r="O5943" s="1" t="s">
        <v>32</v>
      </c>
      <c r="P5943" s="1">
        <v>100</v>
      </c>
      <c r="Q5943" s="3">
        <v>56048.800000000003</v>
      </c>
      <c r="R5943" s="1" t="str">
        <f t="shared" si="278"/>
        <v>2022-01</v>
      </c>
      <c r="S5943" s="1" t="str">
        <f t="shared" si="276"/>
        <v/>
      </c>
      <c r="T5943" s="3">
        <f t="shared" si="277"/>
        <v>100</v>
      </c>
    </row>
    <row r="5944" spans="1:20" x14ac:dyDescent="0.25">
      <c r="A5944" s="1" t="s">
        <v>15394</v>
      </c>
      <c r="B5944" s="1" t="s">
        <v>15395</v>
      </c>
      <c r="C5944" s="1" t="s">
        <v>15396</v>
      </c>
      <c r="D5944" s="1" t="s">
        <v>39</v>
      </c>
      <c r="E5944" s="1" t="s">
        <v>414</v>
      </c>
      <c r="F5944" s="1">
        <v>0</v>
      </c>
      <c r="G5944" s="2">
        <v>43191</v>
      </c>
      <c r="H5944" s="1" t="s">
        <v>22</v>
      </c>
      <c r="I5944" s="1" t="s">
        <v>31</v>
      </c>
      <c r="J5944" s="1" t="s">
        <v>1588</v>
      </c>
      <c r="K5944" s="2">
        <v>44602</v>
      </c>
      <c r="L5944" s="1" t="s">
        <v>42</v>
      </c>
      <c r="M5944" s="3">
        <v>40000.06</v>
      </c>
      <c r="N5944" s="3">
        <v>6705.79</v>
      </c>
      <c r="O5944" s="1" t="s">
        <v>32</v>
      </c>
      <c r="P5944" s="1" t="s">
        <v>32</v>
      </c>
      <c r="Q5944" s="3">
        <v>6705.79</v>
      </c>
      <c r="R5944" s="1" t="str">
        <f t="shared" si="278"/>
        <v>2018-04</v>
      </c>
      <c r="S5944" s="1" t="str">
        <f t="shared" si="276"/>
        <v>2022-02</v>
      </c>
      <c r="T5944" s="3">
        <f t="shared" si="277"/>
        <v>0</v>
      </c>
    </row>
    <row r="5945" spans="1:20" x14ac:dyDescent="0.25">
      <c r="A5945" s="1" t="s">
        <v>15397</v>
      </c>
      <c r="B5945" s="1" t="s">
        <v>15395</v>
      </c>
      <c r="C5945" s="1" t="s">
        <v>15398</v>
      </c>
      <c r="D5945" s="1" t="s">
        <v>20</v>
      </c>
      <c r="E5945" s="1" t="s">
        <v>128</v>
      </c>
      <c r="F5945" s="1">
        <v>0</v>
      </c>
      <c r="G5945" s="2">
        <v>38642</v>
      </c>
      <c r="H5945" s="1" t="s">
        <v>30</v>
      </c>
      <c r="I5945" s="1" t="s">
        <v>23</v>
      </c>
      <c r="J5945" s="1" t="s">
        <v>2745</v>
      </c>
      <c r="K5945" s="1"/>
      <c r="L5945" s="1" t="s">
        <v>24</v>
      </c>
      <c r="M5945" s="3">
        <v>45233.55</v>
      </c>
      <c r="N5945" s="3">
        <v>44597.3</v>
      </c>
      <c r="O5945" s="3">
        <v>11762.71</v>
      </c>
      <c r="P5945" s="1">
        <v>125</v>
      </c>
      <c r="Q5945" s="3">
        <v>56485.01</v>
      </c>
      <c r="R5945" s="1" t="str">
        <f t="shared" si="278"/>
        <v>2005-10</v>
      </c>
      <c r="S5945" s="1" t="str">
        <f t="shared" si="276"/>
        <v/>
      </c>
      <c r="T5945" s="3">
        <f t="shared" si="277"/>
        <v>11887.71</v>
      </c>
    </row>
    <row r="5946" spans="1:20" x14ac:dyDescent="0.25">
      <c r="A5946" s="1" t="s">
        <v>6419</v>
      </c>
      <c r="B5946" s="1" t="s">
        <v>15395</v>
      </c>
      <c r="C5946" s="1" t="s">
        <v>15399</v>
      </c>
      <c r="D5946" s="1" t="s">
        <v>39</v>
      </c>
      <c r="E5946" s="1" t="s">
        <v>66</v>
      </c>
      <c r="F5946" s="1">
        <v>0</v>
      </c>
      <c r="G5946" s="2">
        <v>40525</v>
      </c>
      <c r="H5946" s="1" t="s">
        <v>30</v>
      </c>
      <c r="I5946" s="1" t="s">
        <v>31</v>
      </c>
      <c r="J5946" s="1" t="s">
        <v>14453</v>
      </c>
      <c r="K5946" s="1"/>
      <c r="L5946" s="1" t="s">
        <v>24</v>
      </c>
      <c r="M5946" s="3">
        <v>43160.42</v>
      </c>
      <c r="N5946" s="3">
        <v>47075.74</v>
      </c>
      <c r="O5946" s="3">
        <v>1259.06</v>
      </c>
      <c r="P5946" s="1" t="s">
        <v>32</v>
      </c>
      <c r="Q5946" s="3">
        <v>48334.8</v>
      </c>
      <c r="R5946" s="1" t="str">
        <f t="shared" si="278"/>
        <v>2010-12</v>
      </c>
      <c r="S5946" s="1" t="str">
        <f t="shared" si="276"/>
        <v/>
      </c>
      <c r="T5946" s="3">
        <f t="shared" si="277"/>
        <v>1259.06</v>
      </c>
    </row>
    <row r="5947" spans="1:20" x14ac:dyDescent="0.25">
      <c r="A5947" s="1" t="s">
        <v>15400</v>
      </c>
      <c r="B5947" s="1" t="s">
        <v>15395</v>
      </c>
      <c r="C5947" s="1" t="s">
        <v>15401</v>
      </c>
      <c r="D5947" s="1" t="s">
        <v>20</v>
      </c>
      <c r="E5947" s="1" t="s">
        <v>21</v>
      </c>
      <c r="F5947" s="1">
        <v>0</v>
      </c>
      <c r="G5947" s="2">
        <v>37507</v>
      </c>
      <c r="H5947" s="1" t="s">
        <v>22</v>
      </c>
      <c r="I5947" s="1" t="s">
        <v>23</v>
      </c>
      <c r="J5947" s="1" t="s">
        <v>6463</v>
      </c>
      <c r="K5947" s="1"/>
      <c r="L5947" s="1" t="s">
        <v>24</v>
      </c>
      <c r="M5947" s="3">
        <v>41581.07</v>
      </c>
      <c r="N5947" s="3">
        <v>43068.6</v>
      </c>
      <c r="O5947" s="3">
        <v>1679.23</v>
      </c>
      <c r="P5947" s="1">
        <v>125</v>
      </c>
      <c r="Q5947" s="3">
        <v>44872.83</v>
      </c>
      <c r="R5947" s="1" t="str">
        <f t="shared" si="278"/>
        <v>2002-09</v>
      </c>
      <c r="S5947" s="1" t="str">
        <f t="shared" si="276"/>
        <v/>
      </c>
      <c r="T5947" s="3">
        <f t="shared" si="277"/>
        <v>1804.23</v>
      </c>
    </row>
    <row r="5948" spans="1:20" x14ac:dyDescent="0.25">
      <c r="A5948" s="1" t="s">
        <v>15402</v>
      </c>
      <c r="B5948" s="1" t="s">
        <v>15395</v>
      </c>
      <c r="C5948" s="1" t="s">
        <v>15403</v>
      </c>
      <c r="D5948" s="1" t="s">
        <v>20</v>
      </c>
      <c r="E5948" s="1" t="s">
        <v>21</v>
      </c>
      <c r="F5948" s="1">
        <v>0</v>
      </c>
      <c r="G5948" s="2">
        <v>40490</v>
      </c>
      <c r="H5948" s="1" t="s">
        <v>30</v>
      </c>
      <c r="I5948" s="1" t="s">
        <v>31</v>
      </c>
      <c r="J5948" s="2">
        <v>40401</v>
      </c>
      <c r="K5948" s="1"/>
      <c r="L5948" s="1" t="s">
        <v>24</v>
      </c>
      <c r="M5948" s="3">
        <v>41581.07</v>
      </c>
      <c r="N5948" s="3">
        <v>43447.4</v>
      </c>
      <c r="O5948" s="3">
        <v>1941.93</v>
      </c>
      <c r="P5948" s="1">
        <v>125</v>
      </c>
      <c r="Q5948" s="3">
        <v>45514.33</v>
      </c>
      <c r="R5948" s="1" t="str">
        <f t="shared" si="278"/>
        <v>2010-11</v>
      </c>
      <c r="S5948" s="1" t="str">
        <f t="shared" si="276"/>
        <v/>
      </c>
      <c r="T5948" s="3">
        <f t="shared" si="277"/>
        <v>2066.9300000000003</v>
      </c>
    </row>
    <row r="5949" spans="1:20" x14ac:dyDescent="0.25">
      <c r="A5949" s="1" t="s">
        <v>15404</v>
      </c>
      <c r="B5949" s="1" t="s">
        <v>15405</v>
      </c>
      <c r="C5949" s="1" t="s">
        <v>15406</v>
      </c>
      <c r="D5949" s="1" t="s">
        <v>20</v>
      </c>
      <c r="E5949" s="1" t="s">
        <v>222</v>
      </c>
      <c r="F5949" s="1">
        <v>0</v>
      </c>
      <c r="G5949" s="2">
        <v>37340</v>
      </c>
      <c r="H5949" s="1" t="s">
        <v>30</v>
      </c>
      <c r="I5949" s="1" t="s">
        <v>23</v>
      </c>
      <c r="J5949" s="1" t="s">
        <v>5897</v>
      </c>
      <c r="K5949" s="2">
        <v>44646</v>
      </c>
      <c r="L5949" s="1" t="s">
        <v>42</v>
      </c>
      <c r="M5949" s="3">
        <v>40761.760000000002</v>
      </c>
      <c r="N5949" s="3">
        <v>18028.97</v>
      </c>
      <c r="O5949" s="1">
        <v>706.86</v>
      </c>
      <c r="P5949" s="1" t="s">
        <v>32</v>
      </c>
      <c r="Q5949" s="3">
        <v>18735.830000000002</v>
      </c>
      <c r="R5949" s="1" t="str">
        <f t="shared" si="278"/>
        <v>2002-03</v>
      </c>
      <c r="S5949" s="1" t="str">
        <f t="shared" si="276"/>
        <v>2022-03</v>
      </c>
      <c r="T5949" s="3">
        <f t="shared" si="277"/>
        <v>706.86</v>
      </c>
    </row>
    <row r="5950" spans="1:20" x14ac:dyDescent="0.25">
      <c r="A5950" s="1" t="s">
        <v>15407</v>
      </c>
      <c r="B5950" s="1" t="s">
        <v>15408</v>
      </c>
      <c r="C5950" s="1" t="s">
        <v>15409</v>
      </c>
      <c r="D5950" s="1" t="s">
        <v>39</v>
      </c>
      <c r="E5950" s="1" t="s">
        <v>414</v>
      </c>
      <c r="F5950" s="1">
        <v>0</v>
      </c>
      <c r="G5950" s="2">
        <v>44577</v>
      </c>
      <c r="H5950" s="1" t="s">
        <v>22</v>
      </c>
      <c r="I5950" s="1" t="s">
        <v>31</v>
      </c>
      <c r="J5950" s="2">
        <v>44352</v>
      </c>
      <c r="K5950" s="1"/>
      <c r="L5950" s="1" t="s">
        <v>24</v>
      </c>
      <c r="M5950" s="3">
        <v>38446.300000000003</v>
      </c>
      <c r="N5950" s="3">
        <v>35330.31</v>
      </c>
      <c r="O5950" s="1">
        <v>596.04999999999995</v>
      </c>
      <c r="P5950" s="1" t="s">
        <v>32</v>
      </c>
      <c r="Q5950" s="3">
        <v>35926.36</v>
      </c>
      <c r="R5950" s="1" t="str">
        <f t="shared" si="278"/>
        <v>2022-01</v>
      </c>
      <c r="S5950" s="1" t="str">
        <f t="shared" si="276"/>
        <v/>
      </c>
      <c r="T5950" s="3">
        <f t="shared" si="277"/>
        <v>596.04999999999995</v>
      </c>
    </row>
    <row r="5951" spans="1:20" x14ac:dyDescent="0.25">
      <c r="A5951" s="1" t="s">
        <v>15410</v>
      </c>
      <c r="B5951" s="1" t="s">
        <v>15411</v>
      </c>
      <c r="C5951" s="1" t="s">
        <v>15412</v>
      </c>
      <c r="D5951" s="1" t="s">
        <v>971</v>
      </c>
      <c r="E5951" s="1" t="s">
        <v>972</v>
      </c>
      <c r="F5951" s="1">
        <v>0</v>
      </c>
      <c r="G5951" s="2">
        <v>41442</v>
      </c>
      <c r="H5951" s="1" t="s">
        <v>22</v>
      </c>
      <c r="I5951" s="1" t="s">
        <v>31</v>
      </c>
      <c r="J5951" s="2">
        <v>40184</v>
      </c>
      <c r="K5951" s="1"/>
      <c r="L5951" s="1" t="s">
        <v>24</v>
      </c>
      <c r="M5951" s="3">
        <v>69583.28</v>
      </c>
      <c r="N5951" s="3">
        <v>70654.11</v>
      </c>
      <c r="O5951" s="3">
        <v>19973.45</v>
      </c>
      <c r="P5951" s="1" t="s">
        <v>32</v>
      </c>
      <c r="Q5951" s="3">
        <v>90627.56</v>
      </c>
      <c r="R5951" s="1" t="str">
        <f t="shared" si="278"/>
        <v>2013-06</v>
      </c>
      <c r="S5951" s="1" t="str">
        <f t="shared" si="276"/>
        <v/>
      </c>
      <c r="T5951" s="3">
        <f t="shared" si="277"/>
        <v>19973.45</v>
      </c>
    </row>
    <row r="5952" spans="1:20" x14ac:dyDescent="0.25">
      <c r="A5952" s="1" t="s">
        <v>15413</v>
      </c>
      <c r="B5952" s="1" t="s">
        <v>15411</v>
      </c>
      <c r="C5952" s="1" t="s">
        <v>15414</v>
      </c>
      <c r="D5952" s="1" t="s">
        <v>20</v>
      </c>
      <c r="E5952" s="1" t="s">
        <v>264</v>
      </c>
      <c r="F5952" s="1">
        <v>0</v>
      </c>
      <c r="G5952" s="2">
        <v>42827</v>
      </c>
      <c r="H5952" s="1" t="s">
        <v>22</v>
      </c>
      <c r="I5952" s="1" t="s">
        <v>31</v>
      </c>
      <c r="J5952" s="1" t="s">
        <v>11003</v>
      </c>
      <c r="K5952" s="1"/>
      <c r="L5952" s="1" t="s">
        <v>24</v>
      </c>
      <c r="M5952" s="3">
        <v>31200</v>
      </c>
      <c r="N5952" s="3">
        <v>32083.03</v>
      </c>
      <c r="O5952" s="3">
        <v>1654.62</v>
      </c>
      <c r="P5952" s="1">
        <v>125</v>
      </c>
      <c r="Q5952" s="3">
        <v>33862.65</v>
      </c>
      <c r="R5952" s="1" t="str">
        <f t="shared" si="278"/>
        <v>2017-04</v>
      </c>
      <c r="S5952" s="1" t="str">
        <f t="shared" si="276"/>
        <v/>
      </c>
      <c r="T5952" s="3">
        <f t="shared" si="277"/>
        <v>1779.62</v>
      </c>
    </row>
    <row r="5953" spans="1:20" x14ac:dyDescent="0.25">
      <c r="A5953" s="1" t="s">
        <v>15415</v>
      </c>
      <c r="B5953" s="1" t="s">
        <v>15416</v>
      </c>
      <c r="C5953" s="1" t="s">
        <v>15417</v>
      </c>
      <c r="D5953" s="1" t="s">
        <v>70</v>
      </c>
      <c r="E5953" s="1" t="s">
        <v>439</v>
      </c>
      <c r="F5953" s="1">
        <v>0</v>
      </c>
      <c r="G5953" s="2">
        <v>42898</v>
      </c>
      <c r="H5953" s="1" t="s">
        <v>30</v>
      </c>
      <c r="I5953" s="1" t="s">
        <v>31</v>
      </c>
      <c r="J5953" s="2">
        <v>43075</v>
      </c>
      <c r="K5953" s="1"/>
      <c r="L5953" s="1" t="s">
        <v>24</v>
      </c>
      <c r="M5953" s="3">
        <v>36387.94</v>
      </c>
      <c r="N5953" s="3">
        <v>35686.97</v>
      </c>
      <c r="O5953" s="3">
        <v>3161.97</v>
      </c>
      <c r="P5953" s="1">
        <v>125</v>
      </c>
      <c r="Q5953" s="3">
        <v>38973.94</v>
      </c>
      <c r="R5953" s="1" t="str">
        <f t="shared" si="278"/>
        <v>2017-06</v>
      </c>
      <c r="S5953" s="1" t="str">
        <f t="shared" si="276"/>
        <v/>
      </c>
      <c r="T5953" s="3">
        <f t="shared" si="277"/>
        <v>3286.97</v>
      </c>
    </row>
    <row r="5954" spans="1:20" x14ac:dyDescent="0.25">
      <c r="A5954" s="1" t="s">
        <v>15418</v>
      </c>
      <c r="B5954" s="1" t="s">
        <v>11006</v>
      </c>
      <c r="C5954" s="1" t="s">
        <v>15419</v>
      </c>
      <c r="D5954" s="1" t="s">
        <v>70</v>
      </c>
      <c r="E5954" s="1" t="s">
        <v>1461</v>
      </c>
      <c r="F5954" s="1">
        <v>0</v>
      </c>
      <c r="G5954" s="2">
        <v>42873</v>
      </c>
      <c r="H5954" s="1" t="s">
        <v>22</v>
      </c>
      <c r="I5954" s="1" t="s">
        <v>31</v>
      </c>
      <c r="J5954" s="1" t="s">
        <v>2914</v>
      </c>
      <c r="K5954" s="1"/>
      <c r="L5954" s="1" t="s">
        <v>24</v>
      </c>
      <c r="M5954" s="3">
        <v>56000.05</v>
      </c>
      <c r="N5954" s="3">
        <v>36529.870000000003</v>
      </c>
      <c r="O5954" s="3">
        <v>8908.7900000000009</v>
      </c>
      <c r="P5954" s="1" t="s">
        <v>32</v>
      </c>
      <c r="Q5954" s="3">
        <v>45438.66</v>
      </c>
      <c r="R5954" s="1" t="str">
        <f t="shared" si="278"/>
        <v>2017-05</v>
      </c>
      <c r="S5954" s="1" t="str">
        <f t="shared" ref="S5954:S6017" si="279">IF(OR(ISBLANK(K5954), K5954=0), "", TEXT(K5954, "yyyy-mm"))</f>
        <v/>
      </c>
      <c r="T5954" s="3">
        <f t="shared" ref="T5954:T6017" si="280">IFERROR(VALUE(SUBSTITUTE(O5954, ",", "")), 0) + IFERROR(VALUE(SUBSTITUTE(P5954, ",", "")), 0)</f>
        <v>8908.7900000000009</v>
      </c>
    </row>
    <row r="5955" spans="1:20" x14ac:dyDescent="0.25">
      <c r="A5955" s="1" t="s">
        <v>15420</v>
      </c>
      <c r="B5955" s="1" t="s">
        <v>15421</v>
      </c>
      <c r="C5955" s="1" t="s">
        <v>15422</v>
      </c>
      <c r="D5955" s="1" t="s">
        <v>123</v>
      </c>
      <c r="E5955" s="1" t="s">
        <v>194</v>
      </c>
      <c r="F5955" s="1">
        <v>0</v>
      </c>
      <c r="G5955" s="2">
        <v>42939</v>
      </c>
      <c r="H5955" s="1" t="s">
        <v>22</v>
      </c>
      <c r="I5955" s="1" t="s">
        <v>31</v>
      </c>
      <c r="J5955" s="1" t="s">
        <v>195</v>
      </c>
      <c r="K5955" s="1"/>
      <c r="L5955" s="1" t="s">
        <v>24</v>
      </c>
      <c r="M5955" s="3">
        <v>75627.759999999995</v>
      </c>
      <c r="N5955" s="3">
        <v>68034.37</v>
      </c>
      <c r="O5955" s="3">
        <v>45290.67</v>
      </c>
      <c r="P5955" s="1">
        <v>125</v>
      </c>
      <c r="Q5955" s="3">
        <v>113450.04</v>
      </c>
      <c r="R5955" s="1" t="str">
        <f t="shared" ref="R5955:R6018" si="281">TEXT(G5955, "yyyy-mm")</f>
        <v>2017-07</v>
      </c>
      <c r="S5955" s="1" t="str">
        <f t="shared" si="279"/>
        <v/>
      </c>
      <c r="T5955" s="3">
        <f t="shared" si="280"/>
        <v>45415.67</v>
      </c>
    </row>
    <row r="5956" spans="1:20" x14ac:dyDescent="0.25">
      <c r="A5956" s="1" t="s">
        <v>15423</v>
      </c>
      <c r="B5956" s="1" t="s">
        <v>15424</v>
      </c>
      <c r="C5956" s="1" t="s">
        <v>15425</v>
      </c>
      <c r="D5956" s="1" t="s">
        <v>70</v>
      </c>
      <c r="E5956" s="1" t="s">
        <v>605</v>
      </c>
      <c r="F5956" s="1">
        <v>0</v>
      </c>
      <c r="G5956" s="2">
        <v>43696</v>
      </c>
      <c r="H5956" s="1" t="s">
        <v>22</v>
      </c>
      <c r="I5956" s="1" t="s">
        <v>23</v>
      </c>
      <c r="J5956" s="1" t="s">
        <v>1287</v>
      </c>
      <c r="K5956" s="1"/>
      <c r="L5956" s="1" t="s">
        <v>24</v>
      </c>
      <c r="M5956" s="3">
        <v>41414.879999999997</v>
      </c>
      <c r="N5956" s="3">
        <v>35609.71</v>
      </c>
      <c r="O5956" s="3">
        <v>2374.36</v>
      </c>
      <c r="P5956" s="1" t="s">
        <v>32</v>
      </c>
      <c r="Q5956" s="3">
        <v>37984.07</v>
      </c>
      <c r="R5956" s="1" t="str">
        <f t="shared" si="281"/>
        <v>2019-08</v>
      </c>
      <c r="S5956" s="1" t="str">
        <f t="shared" si="279"/>
        <v/>
      </c>
      <c r="T5956" s="3">
        <f t="shared" si="280"/>
        <v>2374.36</v>
      </c>
    </row>
    <row r="5957" spans="1:20" x14ac:dyDescent="0.25">
      <c r="A5957" s="1" t="s">
        <v>272</v>
      </c>
      <c r="B5957" s="1" t="s">
        <v>15426</v>
      </c>
      <c r="C5957" s="1" t="s">
        <v>15427</v>
      </c>
      <c r="D5957" s="1" t="s">
        <v>123</v>
      </c>
      <c r="E5957" s="1" t="s">
        <v>194</v>
      </c>
      <c r="F5957" s="1">
        <v>0</v>
      </c>
      <c r="G5957" s="2">
        <v>43009</v>
      </c>
      <c r="H5957" s="1" t="s">
        <v>30</v>
      </c>
      <c r="I5957" s="1" t="s">
        <v>31</v>
      </c>
      <c r="J5957" s="1" t="s">
        <v>144</v>
      </c>
      <c r="K5957" s="1"/>
      <c r="L5957" s="1" t="s">
        <v>24</v>
      </c>
      <c r="M5957" s="3">
        <v>75627.759999999995</v>
      </c>
      <c r="N5957" s="3">
        <v>56143.31</v>
      </c>
      <c r="O5957" s="1">
        <v>89.81</v>
      </c>
      <c r="P5957" s="1">
        <v>125</v>
      </c>
      <c r="Q5957" s="3">
        <v>56358.12</v>
      </c>
      <c r="R5957" s="1" t="str">
        <f t="shared" si="281"/>
        <v>2017-10</v>
      </c>
      <c r="S5957" s="1" t="str">
        <f t="shared" si="279"/>
        <v/>
      </c>
      <c r="T5957" s="3">
        <f t="shared" si="280"/>
        <v>214.81</v>
      </c>
    </row>
    <row r="5958" spans="1:20" x14ac:dyDescent="0.25">
      <c r="A5958" s="1" t="s">
        <v>15428</v>
      </c>
      <c r="B5958" s="1" t="s">
        <v>15426</v>
      </c>
      <c r="C5958" s="1" t="s">
        <v>15429</v>
      </c>
      <c r="D5958" s="1" t="s">
        <v>76</v>
      </c>
      <c r="E5958" s="1" t="s">
        <v>904</v>
      </c>
      <c r="F5958" s="1">
        <v>0</v>
      </c>
      <c r="G5958" s="2">
        <v>43151</v>
      </c>
      <c r="H5958" s="1" t="s">
        <v>22</v>
      </c>
      <c r="I5958" s="1" t="s">
        <v>31</v>
      </c>
      <c r="J5958" s="2">
        <v>42010</v>
      </c>
      <c r="K5958" s="2">
        <v>44568</v>
      </c>
      <c r="L5958" s="1" t="s">
        <v>42</v>
      </c>
      <c r="M5958" s="3">
        <v>53818.96</v>
      </c>
      <c r="N5958" s="3">
        <v>7825.31</v>
      </c>
      <c r="O5958" s="1" t="s">
        <v>32</v>
      </c>
      <c r="P5958" s="1" t="s">
        <v>32</v>
      </c>
      <c r="Q5958" s="3">
        <v>7825.31</v>
      </c>
      <c r="R5958" s="1" t="str">
        <f t="shared" si="281"/>
        <v>2018-02</v>
      </c>
      <c r="S5958" s="1" t="str">
        <f t="shared" si="279"/>
        <v>2022-01</v>
      </c>
      <c r="T5958" s="3">
        <f t="shared" si="280"/>
        <v>0</v>
      </c>
    </row>
    <row r="5959" spans="1:20" x14ac:dyDescent="0.25">
      <c r="A5959" s="1" t="s">
        <v>15430</v>
      </c>
      <c r="B5959" s="1" t="s">
        <v>15426</v>
      </c>
      <c r="C5959" s="1" t="s">
        <v>15431</v>
      </c>
      <c r="D5959" s="1" t="s">
        <v>39</v>
      </c>
      <c r="E5959" s="1" t="s">
        <v>40</v>
      </c>
      <c r="F5959" s="1">
        <v>0</v>
      </c>
      <c r="G5959" s="2">
        <v>44883</v>
      </c>
      <c r="H5959" s="1" t="s">
        <v>30</v>
      </c>
      <c r="I5959" s="1" t="s">
        <v>31</v>
      </c>
      <c r="J5959" s="2">
        <v>42624</v>
      </c>
      <c r="K5959" s="1"/>
      <c r="L5959" s="1" t="s">
        <v>24</v>
      </c>
      <c r="M5959" s="3">
        <v>48000.160000000003</v>
      </c>
      <c r="N5959" s="3">
        <v>14904.75</v>
      </c>
      <c r="O5959" s="1" t="s">
        <v>32</v>
      </c>
      <c r="P5959" s="1" t="s">
        <v>32</v>
      </c>
      <c r="Q5959" s="3">
        <v>14904.75</v>
      </c>
      <c r="R5959" s="1" t="str">
        <f t="shared" si="281"/>
        <v>2022-11</v>
      </c>
      <c r="S5959" s="1" t="str">
        <f t="shared" si="279"/>
        <v/>
      </c>
      <c r="T5959" s="3">
        <f t="shared" si="280"/>
        <v>0</v>
      </c>
    </row>
    <row r="5960" spans="1:20" x14ac:dyDescent="0.25">
      <c r="A5960" s="1" t="s">
        <v>15432</v>
      </c>
      <c r="B5960" s="1" t="s">
        <v>15426</v>
      </c>
      <c r="C5960" s="1" t="s">
        <v>15433</v>
      </c>
      <c r="D5960" s="1" t="s">
        <v>39</v>
      </c>
      <c r="E5960" s="1" t="s">
        <v>40</v>
      </c>
      <c r="F5960" s="1">
        <v>0</v>
      </c>
      <c r="G5960" s="2">
        <v>44882</v>
      </c>
      <c r="H5960" s="1" t="s">
        <v>22</v>
      </c>
      <c r="I5960" s="1" t="s">
        <v>31</v>
      </c>
      <c r="J5960" s="2">
        <v>44626</v>
      </c>
      <c r="K5960" s="1"/>
      <c r="L5960" s="1" t="s">
        <v>24</v>
      </c>
      <c r="M5960" s="3">
        <v>33280</v>
      </c>
      <c r="N5960" s="3">
        <v>4183</v>
      </c>
      <c r="O5960" s="1" t="s">
        <v>32</v>
      </c>
      <c r="P5960" s="1">
        <v>100</v>
      </c>
      <c r="Q5960" s="3">
        <v>4283</v>
      </c>
      <c r="R5960" s="1" t="str">
        <f t="shared" si="281"/>
        <v>2022-11</v>
      </c>
      <c r="S5960" s="1" t="str">
        <f t="shared" si="279"/>
        <v/>
      </c>
      <c r="T5960" s="3">
        <f t="shared" si="280"/>
        <v>100</v>
      </c>
    </row>
    <row r="5961" spans="1:20" x14ac:dyDescent="0.25">
      <c r="A5961" s="1" t="s">
        <v>356</v>
      </c>
      <c r="B5961" s="1" t="s">
        <v>15426</v>
      </c>
      <c r="C5961" s="1" t="s">
        <v>15434</v>
      </c>
      <c r="D5961" s="1" t="s">
        <v>20</v>
      </c>
      <c r="E5961" s="1" t="s">
        <v>3907</v>
      </c>
      <c r="F5961" s="1">
        <v>0</v>
      </c>
      <c r="G5961" s="2">
        <v>44144</v>
      </c>
      <c r="H5961" s="1" t="s">
        <v>22</v>
      </c>
      <c r="I5961" s="1" t="s">
        <v>31</v>
      </c>
      <c r="J5961" s="2">
        <v>44085</v>
      </c>
      <c r="K5961" s="1"/>
      <c r="L5961" s="1" t="s">
        <v>24</v>
      </c>
      <c r="M5961" s="3">
        <v>44720</v>
      </c>
      <c r="N5961" s="3">
        <v>38218.019999999997</v>
      </c>
      <c r="O5961" s="3">
        <v>5646.62</v>
      </c>
      <c r="P5961" s="1">
        <v>125</v>
      </c>
      <c r="Q5961" s="3">
        <v>43989.64</v>
      </c>
      <c r="R5961" s="1" t="str">
        <f t="shared" si="281"/>
        <v>2020-11</v>
      </c>
      <c r="S5961" s="1" t="str">
        <f t="shared" si="279"/>
        <v/>
      </c>
      <c r="T5961" s="3">
        <f t="shared" si="280"/>
        <v>5771.62</v>
      </c>
    </row>
    <row r="5962" spans="1:20" x14ac:dyDescent="0.25">
      <c r="A5962" s="1" t="s">
        <v>15435</v>
      </c>
      <c r="B5962" s="1" t="s">
        <v>15436</v>
      </c>
      <c r="C5962" s="1" t="s">
        <v>15437</v>
      </c>
      <c r="D5962" s="1" t="s">
        <v>70</v>
      </c>
      <c r="E5962" s="1" t="s">
        <v>71</v>
      </c>
      <c r="F5962" s="1">
        <v>0</v>
      </c>
      <c r="G5962" s="2">
        <v>43948</v>
      </c>
      <c r="H5962" s="1" t="s">
        <v>22</v>
      </c>
      <c r="I5962" s="1" t="s">
        <v>31</v>
      </c>
      <c r="J5962" s="1" t="s">
        <v>2751</v>
      </c>
      <c r="K5962" s="1"/>
      <c r="L5962" s="1" t="s">
        <v>24</v>
      </c>
      <c r="M5962" s="3">
        <v>35096.879999999997</v>
      </c>
      <c r="N5962" s="3">
        <v>34249.15</v>
      </c>
      <c r="O5962" s="1">
        <v>231.91</v>
      </c>
      <c r="P5962" s="1" t="s">
        <v>32</v>
      </c>
      <c r="Q5962" s="3">
        <v>34481.06</v>
      </c>
      <c r="R5962" s="1" t="str">
        <f t="shared" si="281"/>
        <v>2020-04</v>
      </c>
      <c r="S5962" s="1" t="str">
        <f t="shared" si="279"/>
        <v/>
      </c>
      <c r="T5962" s="3">
        <f t="shared" si="280"/>
        <v>231.91</v>
      </c>
    </row>
    <row r="5963" spans="1:20" x14ac:dyDescent="0.25">
      <c r="A5963" s="1" t="s">
        <v>3241</v>
      </c>
      <c r="B5963" s="1" t="s">
        <v>15438</v>
      </c>
      <c r="C5963" s="1" t="s">
        <v>15439</v>
      </c>
      <c r="D5963" s="1" t="s">
        <v>28</v>
      </c>
      <c r="E5963" s="1" t="s">
        <v>46</v>
      </c>
      <c r="F5963" s="1">
        <v>0</v>
      </c>
      <c r="G5963" s="2">
        <v>44620</v>
      </c>
      <c r="H5963" s="1" t="s">
        <v>30</v>
      </c>
      <c r="I5963" s="1" t="s">
        <v>31</v>
      </c>
      <c r="J5963" s="1" t="s">
        <v>219</v>
      </c>
      <c r="K5963" s="2">
        <v>44792</v>
      </c>
      <c r="L5963" s="1" t="s">
        <v>42</v>
      </c>
      <c r="M5963" s="3">
        <v>52228.800000000003</v>
      </c>
      <c r="N5963" s="3">
        <v>21765.82</v>
      </c>
      <c r="O5963" s="3">
        <v>5593.25</v>
      </c>
      <c r="P5963" s="1">
        <v>100</v>
      </c>
      <c r="Q5963" s="3">
        <v>27459.07</v>
      </c>
      <c r="R5963" s="1" t="str">
        <f t="shared" si="281"/>
        <v>2022-02</v>
      </c>
      <c r="S5963" s="1" t="str">
        <f t="shared" si="279"/>
        <v>2022-08</v>
      </c>
      <c r="T5963" s="3">
        <f t="shared" si="280"/>
        <v>5693.25</v>
      </c>
    </row>
    <row r="5964" spans="1:20" x14ac:dyDescent="0.25">
      <c r="A5964" s="1" t="s">
        <v>15440</v>
      </c>
      <c r="B5964" s="1" t="s">
        <v>15438</v>
      </c>
      <c r="C5964" s="1" t="s">
        <v>15441</v>
      </c>
      <c r="D5964" s="1" t="s">
        <v>123</v>
      </c>
      <c r="E5964" s="1" t="s">
        <v>194</v>
      </c>
      <c r="F5964" s="1">
        <v>0</v>
      </c>
      <c r="G5964" s="2">
        <v>44676</v>
      </c>
      <c r="H5964" s="1" t="s">
        <v>30</v>
      </c>
      <c r="I5964" s="1" t="s">
        <v>31</v>
      </c>
      <c r="J5964" s="1" t="s">
        <v>15442</v>
      </c>
      <c r="K5964" s="2">
        <v>44848</v>
      </c>
      <c r="L5964" s="1" t="s">
        <v>42</v>
      </c>
      <c r="M5964" s="3">
        <v>46916.480000000003</v>
      </c>
      <c r="N5964" s="3">
        <v>21564.2</v>
      </c>
      <c r="O5964" s="3">
        <v>7104.09</v>
      </c>
      <c r="P5964" s="1">
        <v>100</v>
      </c>
      <c r="Q5964" s="3">
        <v>28768.29</v>
      </c>
      <c r="R5964" s="1" t="str">
        <f t="shared" si="281"/>
        <v>2022-04</v>
      </c>
      <c r="S5964" s="1" t="str">
        <f t="shared" si="279"/>
        <v>2022-10</v>
      </c>
      <c r="T5964" s="3">
        <f t="shared" si="280"/>
        <v>7204.09</v>
      </c>
    </row>
    <row r="5965" spans="1:20" x14ac:dyDescent="0.25">
      <c r="A5965" s="1" t="s">
        <v>15443</v>
      </c>
      <c r="B5965" s="1" t="s">
        <v>15438</v>
      </c>
      <c r="C5965" s="1" t="s">
        <v>15444</v>
      </c>
      <c r="D5965" s="1" t="s">
        <v>498</v>
      </c>
      <c r="E5965" s="1" t="s">
        <v>3993</v>
      </c>
      <c r="F5965" s="1">
        <v>0</v>
      </c>
      <c r="G5965" s="2">
        <v>44655</v>
      </c>
      <c r="H5965" s="1" t="s">
        <v>22</v>
      </c>
      <c r="I5965" s="1" t="s">
        <v>23</v>
      </c>
      <c r="J5965" s="2">
        <v>44655</v>
      </c>
      <c r="K5965" s="1"/>
      <c r="L5965" s="1" t="s">
        <v>24</v>
      </c>
      <c r="M5965" s="3">
        <v>34226.400000000001</v>
      </c>
      <c r="N5965" s="3">
        <v>25476</v>
      </c>
      <c r="O5965" s="1">
        <v>444.28</v>
      </c>
      <c r="P5965" s="1" t="s">
        <v>32</v>
      </c>
      <c r="Q5965" s="3">
        <v>25920.28</v>
      </c>
      <c r="R5965" s="1" t="str">
        <f t="shared" si="281"/>
        <v>2022-04</v>
      </c>
      <c r="S5965" s="1" t="str">
        <f t="shared" si="279"/>
        <v/>
      </c>
      <c r="T5965" s="3">
        <f t="shared" si="280"/>
        <v>444.28</v>
      </c>
    </row>
    <row r="5966" spans="1:20" x14ac:dyDescent="0.25">
      <c r="A5966" s="1" t="s">
        <v>8913</v>
      </c>
      <c r="B5966" s="1" t="s">
        <v>15445</v>
      </c>
      <c r="C5966" s="1" t="s">
        <v>15446</v>
      </c>
      <c r="D5966" s="1" t="s">
        <v>204</v>
      </c>
      <c r="E5966" s="1" t="s">
        <v>205</v>
      </c>
      <c r="F5966" s="1">
        <v>0</v>
      </c>
      <c r="G5966" s="2">
        <v>32775</v>
      </c>
      <c r="H5966" s="1" t="s">
        <v>30</v>
      </c>
      <c r="I5966" s="1" t="s">
        <v>31</v>
      </c>
      <c r="J5966" s="1" t="s">
        <v>8554</v>
      </c>
      <c r="K5966" s="2">
        <v>44730</v>
      </c>
      <c r="L5966" s="1" t="s">
        <v>42</v>
      </c>
      <c r="M5966" s="3">
        <v>43996.37</v>
      </c>
      <c r="N5966" s="3">
        <v>28174.98</v>
      </c>
      <c r="O5966" s="1" t="s">
        <v>32</v>
      </c>
      <c r="P5966" s="1" t="s">
        <v>32</v>
      </c>
      <c r="Q5966" s="3">
        <v>28174.98</v>
      </c>
      <c r="R5966" s="1" t="str">
        <f t="shared" si="281"/>
        <v>1989-09</v>
      </c>
      <c r="S5966" s="1" t="str">
        <f t="shared" si="279"/>
        <v>2022-06</v>
      </c>
      <c r="T5966" s="3">
        <f t="shared" si="280"/>
        <v>0</v>
      </c>
    </row>
    <row r="5967" spans="1:20" x14ac:dyDescent="0.25">
      <c r="A5967" s="1" t="s">
        <v>10443</v>
      </c>
      <c r="B5967" s="1" t="s">
        <v>15445</v>
      </c>
      <c r="C5967" s="1" t="s">
        <v>15447</v>
      </c>
      <c r="D5967" s="1" t="s">
        <v>70</v>
      </c>
      <c r="E5967" s="1" t="s">
        <v>174</v>
      </c>
      <c r="F5967" s="1">
        <v>0</v>
      </c>
      <c r="G5967" s="2">
        <v>33434</v>
      </c>
      <c r="H5967" s="1" t="s">
        <v>22</v>
      </c>
      <c r="I5967" s="1" t="s">
        <v>31</v>
      </c>
      <c r="J5967" s="1" t="s">
        <v>7430</v>
      </c>
      <c r="K5967" s="1"/>
      <c r="L5967" s="1" t="s">
        <v>24</v>
      </c>
      <c r="M5967" s="3">
        <v>86778.43</v>
      </c>
      <c r="N5967" s="3">
        <v>86869.440000000002</v>
      </c>
      <c r="O5967" s="1">
        <v>940.1</v>
      </c>
      <c r="P5967" s="1" t="s">
        <v>32</v>
      </c>
      <c r="Q5967" s="3">
        <v>87809.54</v>
      </c>
      <c r="R5967" s="1" t="str">
        <f t="shared" si="281"/>
        <v>1991-07</v>
      </c>
      <c r="S5967" s="1" t="str">
        <f t="shared" si="279"/>
        <v/>
      </c>
      <c r="T5967" s="3">
        <f t="shared" si="280"/>
        <v>940.1</v>
      </c>
    </row>
    <row r="5968" spans="1:20" x14ac:dyDescent="0.25">
      <c r="A5968" s="1" t="s">
        <v>11091</v>
      </c>
      <c r="B5968" s="1" t="s">
        <v>15445</v>
      </c>
      <c r="C5968" s="1" t="s">
        <v>15448</v>
      </c>
      <c r="D5968" s="1" t="s">
        <v>123</v>
      </c>
      <c r="E5968" s="1" t="s">
        <v>194</v>
      </c>
      <c r="F5968" s="1">
        <v>0</v>
      </c>
      <c r="G5968" s="2">
        <v>37787</v>
      </c>
      <c r="H5968" s="1" t="s">
        <v>30</v>
      </c>
      <c r="I5968" s="1" t="s">
        <v>31</v>
      </c>
      <c r="J5968" s="2">
        <v>37138</v>
      </c>
      <c r="K5968" s="1"/>
      <c r="L5968" s="1" t="s">
        <v>24</v>
      </c>
      <c r="M5968" s="3">
        <v>78223.179999999993</v>
      </c>
      <c r="N5968" s="3">
        <v>77455.28</v>
      </c>
      <c r="O5968" s="3">
        <v>38393.17</v>
      </c>
      <c r="P5968" s="1">
        <v>125</v>
      </c>
      <c r="Q5968" s="3">
        <v>115973.45</v>
      </c>
      <c r="R5968" s="1" t="str">
        <f t="shared" si="281"/>
        <v>2003-06</v>
      </c>
      <c r="S5968" s="1" t="str">
        <f t="shared" si="279"/>
        <v/>
      </c>
      <c r="T5968" s="3">
        <f t="shared" si="280"/>
        <v>38518.17</v>
      </c>
    </row>
    <row r="5969" spans="1:20" x14ac:dyDescent="0.25">
      <c r="A5969" s="1" t="s">
        <v>15449</v>
      </c>
      <c r="B5969" s="1" t="s">
        <v>15445</v>
      </c>
      <c r="C5969" s="1" t="s">
        <v>15450</v>
      </c>
      <c r="D5969" s="1" t="s">
        <v>70</v>
      </c>
      <c r="E5969" s="1" t="s">
        <v>10831</v>
      </c>
      <c r="F5969" s="1">
        <v>0</v>
      </c>
      <c r="G5969" s="2">
        <v>37760</v>
      </c>
      <c r="H5969" s="1" t="s">
        <v>22</v>
      </c>
      <c r="I5969" s="1" t="s">
        <v>31</v>
      </c>
      <c r="J5969" s="1" t="s">
        <v>755</v>
      </c>
      <c r="K5969" s="1"/>
      <c r="L5969" s="1" t="s">
        <v>24</v>
      </c>
      <c r="M5969" s="3">
        <v>74250.179999999993</v>
      </c>
      <c r="N5969" s="3">
        <v>74110.17</v>
      </c>
      <c r="O5969" s="1">
        <v>999.52</v>
      </c>
      <c r="P5969" s="1" t="s">
        <v>32</v>
      </c>
      <c r="Q5969" s="3">
        <v>75109.69</v>
      </c>
      <c r="R5969" s="1" t="str">
        <f t="shared" si="281"/>
        <v>2003-05</v>
      </c>
      <c r="S5969" s="1" t="str">
        <f t="shared" si="279"/>
        <v/>
      </c>
      <c r="T5969" s="3">
        <f t="shared" si="280"/>
        <v>999.52</v>
      </c>
    </row>
    <row r="5970" spans="1:20" x14ac:dyDescent="0.25">
      <c r="A5970" s="1" t="s">
        <v>15451</v>
      </c>
      <c r="B5970" s="1" t="s">
        <v>15445</v>
      </c>
      <c r="C5970" s="1" t="s">
        <v>15452</v>
      </c>
      <c r="D5970" s="1" t="s">
        <v>82</v>
      </c>
      <c r="E5970" s="1" t="s">
        <v>9033</v>
      </c>
      <c r="F5970" s="1">
        <v>0</v>
      </c>
      <c r="G5970" s="2">
        <v>42548</v>
      </c>
      <c r="H5970" s="1" t="s">
        <v>30</v>
      </c>
      <c r="I5970" s="1" t="s">
        <v>31</v>
      </c>
      <c r="J5970" s="1" t="s">
        <v>461</v>
      </c>
      <c r="K5970" s="1"/>
      <c r="L5970" s="1" t="s">
        <v>24</v>
      </c>
      <c r="M5970" s="3">
        <v>50400.06</v>
      </c>
      <c r="N5970" s="3">
        <v>42914.38</v>
      </c>
      <c r="O5970" s="1">
        <v>354.37</v>
      </c>
      <c r="P5970" s="1" t="s">
        <v>32</v>
      </c>
      <c r="Q5970" s="3">
        <v>43268.75</v>
      </c>
      <c r="R5970" s="1" t="str">
        <f t="shared" si="281"/>
        <v>2016-06</v>
      </c>
      <c r="S5970" s="1" t="str">
        <f t="shared" si="279"/>
        <v/>
      </c>
      <c r="T5970" s="3">
        <f t="shared" si="280"/>
        <v>354.37</v>
      </c>
    </row>
    <row r="5971" spans="1:20" x14ac:dyDescent="0.25">
      <c r="A5971" s="1" t="s">
        <v>15453</v>
      </c>
      <c r="B5971" s="1" t="s">
        <v>15445</v>
      </c>
      <c r="C5971" s="1" t="s">
        <v>15454</v>
      </c>
      <c r="D5971" s="1" t="s">
        <v>562</v>
      </c>
      <c r="E5971" s="1" t="s">
        <v>3629</v>
      </c>
      <c r="F5971" s="1">
        <v>0</v>
      </c>
      <c r="G5971" s="2">
        <v>39735</v>
      </c>
      <c r="H5971" s="1" t="s">
        <v>22</v>
      </c>
      <c r="I5971" s="1" t="s">
        <v>31</v>
      </c>
      <c r="J5971" s="1" t="s">
        <v>9861</v>
      </c>
      <c r="K5971" s="1"/>
      <c r="L5971" s="1" t="s">
        <v>24</v>
      </c>
      <c r="M5971" s="3">
        <v>42750.03</v>
      </c>
      <c r="N5971" s="3">
        <v>42697.2</v>
      </c>
      <c r="O5971" s="1">
        <v>575.48</v>
      </c>
      <c r="P5971" s="1" t="s">
        <v>32</v>
      </c>
      <c r="Q5971" s="3">
        <v>43272.68</v>
      </c>
      <c r="R5971" s="1" t="str">
        <f t="shared" si="281"/>
        <v>2008-10</v>
      </c>
      <c r="S5971" s="1" t="str">
        <f t="shared" si="279"/>
        <v/>
      </c>
      <c r="T5971" s="3">
        <f t="shared" si="280"/>
        <v>575.48</v>
      </c>
    </row>
    <row r="5972" spans="1:20" x14ac:dyDescent="0.25">
      <c r="A5972" s="1" t="s">
        <v>15455</v>
      </c>
      <c r="B5972" s="1" t="s">
        <v>15445</v>
      </c>
      <c r="C5972" s="1" t="s">
        <v>15456</v>
      </c>
      <c r="D5972" s="1" t="s">
        <v>20</v>
      </c>
      <c r="E5972" s="1" t="s">
        <v>4527</v>
      </c>
      <c r="F5972" s="1">
        <v>0</v>
      </c>
      <c r="G5972" s="2">
        <v>36724</v>
      </c>
      <c r="H5972" s="1" t="s">
        <v>22</v>
      </c>
      <c r="I5972" s="1" t="s">
        <v>31</v>
      </c>
      <c r="J5972" s="1" t="s">
        <v>5761</v>
      </c>
      <c r="K5972" s="1"/>
      <c r="L5972" s="1" t="s">
        <v>24</v>
      </c>
      <c r="M5972" s="3">
        <v>39616.51</v>
      </c>
      <c r="N5972" s="3">
        <v>39838.85</v>
      </c>
      <c r="O5972" s="1">
        <v>42.85</v>
      </c>
      <c r="P5972" s="1">
        <v>125</v>
      </c>
      <c r="Q5972" s="3">
        <v>40006.699999999997</v>
      </c>
      <c r="R5972" s="1" t="str">
        <f t="shared" si="281"/>
        <v>2000-07</v>
      </c>
      <c r="S5972" s="1" t="str">
        <f t="shared" si="279"/>
        <v/>
      </c>
      <c r="T5972" s="3">
        <f t="shared" si="280"/>
        <v>167.85</v>
      </c>
    </row>
    <row r="5973" spans="1:20" x14ac:dyDescent="0.25">
      <c r="A5973" s="1" t="s">
        <v>15457</v>
      </c>
      <c r="B5973" s="1" t="s">
        <v>15458</v>
      </c>
      <c r="C5973" s="1" t="s">
        <v>15459</v>
      </c>
      <c r="D5973" s="1" t="s">
        <v>623</v>
      </c>
      <c r="E5973" s="1" t="s">
        <v>573</v>
      </c>
      <c r="F5973" s="1">
        <v>0</v>
      </c>
      <c r="G5973" s="2">
        <v>35443</v>
      </c>
      <c r="H5973" s="1" t="s">
        <v>22</v>
      </c>
      <c r="I5973" s="1" t="s">
        <v>23</v>
      </c>
      <c r="J5973" s="1" t="s">
        <v>15460</v>
      </c>
      <c r="K5973" s="1"/>
      <c r="L5973" s="1" t="s">
        <v>24</v>
      </c>
      <c r="M5973" s="3">
        <v>39331.760000000002</v>
      </c>
      <c r="N5973" s="3">
        <v>39332.76</v>
      </c>
      <c r="O5973" s="1">
        <v>529.46</v>
      </c>
      <c r="P5973" s="1" t="s">
        <v>32</v>
      </c>
      <c r="Q5973" s="3">
        <v>39862.22</v>
      </c>
      <c r="R5973" s="1" t="str">
        <f t="shared" si="281"/>
        <v>1997-01</v>
      </c>
      <c r="S5973" s="1" t="str">
        <f t="shared" si="279"/>
        <v/>
      </c>
      <c r="T5973" s="3">
        <f t="shared" si="280"/>
        <v>529.46</v>
      </c>
    </row>
    <row r="5974" spans="1:20" x14ac:dyDescent="0.25">
      <c r="A5974" s="1" t="s">
        <v>14657</v>
      </c>
      <c r="B5974" s="1" t="s">
        <v>15461</v>
      </c>
      <c r="C5974" s="1" t="s">
        <v>15462</v>
      </c>
      <c r="D5974" s="1" t="s">
        <v>82</v>
      </c>
      <c r="E5974" s="1" t="s">
        <v>15463</v>
      </c>
      <c r="F5974" s="1">
        <v>0</v>
      </c>
      <c r="G5974" s="2">
        <v>44354</v>
      </c>
      <c r="H5974" s="1" t="s">
        <v>30</v>
      </c>
      <c r="I5974" s="1" t="s">
        <v>31</v>
      </c>
      <c r="J5974" s="1" t="s">
        <v>15464</v>
      </c>
      <c r="K5974" s="1"/>
      <c r="L5974" s="1" t="s">
        <v>24</v>
      </c>
      <c r="M5974" s="3">
        <v>60000.1</v>
      </c>
      <c r="N5974" s="3">
        <v>57448.5</v>
      </c>
      <c r="O5974" s="1">
        <v>438.03</v>
      </c>
      <c r="P5974" s="1" t="s">
        <v>32</v>
      </c>
      <c r="Q5974" s="3">
        <v>57886.53</v>
      </c>
      <c r="R5974" s="1" t="str">
        <f t="shared" si="281"/>
        <v>2021-06</v>
      </c>
      <c r="S5974" s="1" t="str">
        <f t="shared" si="279"/>
        <v/>
      </c>
      <c r="T5974" s="3">
        <f t="shared" si="280"/>
        <v>438.03</v>
      </c>
    </row>
    <row r="5975" spans="1:20" x14ac:dyDescent="0.25">
      <c r="A5975" s="1" t="s">
        <v>15465</v>
      </c>
      <c r="B5975" s="1" t="s">
        <v>15466</v>
      </c>
      <c r="C5975" s="1" t="s">
        <v>15467</v>
      </c>
      <c r="D5975" s="1" t="s">
        <v>76</v>
      </c>
      <c r="E5975" s="1" t="s">
        <v>904</v>
      </c>
      <c r="F5975" s="1">
        <v>0</v>
      </c>
      <c r="G5975" s="2">
        <v>42758</v>
      </c>
      <c r="H5975" s="1" t="s">
        <v>22</v>
      </c>
      <c r="I5975" s="1" t="s">
        <v>31</v>
      </c>
      <c r="J5975" s="2">
        <v>42010</v>
      </c>
      <c r="K5975" s="1"/>
      <c r="L5975" s="1" t="s">
        <v>24</v>
      </c>
      <c r="M5975" s="3">
        <v>53818.96</v>
      </c>
      <c r="N5975" s="3">
        <v>57164.6</v>
      </c>
      <c r="O5975" s="3">
        <v>8419.94</v>
      </c>
      <c r="P5975" s="1" t="s">
        <v>32</v>
      </c>
      <c r="Q5975" s="3">
        <v>65584.539999999994</v>
      </c>
      <c r="R5975" s="1" t="str">
        <f t="shared" si="281"/>
        <v>2017-01</v>
      </c>
      <c r="S5975" s="1" t="str">
        <f t="shared" si="279"/>
        <v/>
      </c>
      <c r="T5975" s="3">
        <f t="shared" si="280"/>
        <v>8419.94</v>
      </c>
    </row>
    <row r="5976" spans="1:20" x14ac:dyDescent="0.25">
      <c r="A5976" s="1" t="s">
        <v>6831</v>
      </c>
      <c r="B5976" s="1" t="s">
        <v>15468</v>
      </c>
      <c r="C5976" s="1" t="s">
        <v>15469</v>
      </c>
      <c r="D5976" s="1" t="s">
        <v>103</v>
      </c>
      <c r="E5976" s="1" t="s">
        <v>15470</v>
      </c>
      <c r="F5976" s="1">
        <v>1</v>
      </c>
      <c r="G5976" s="2">
        <v>33658</v>
      </c>
      <c r="H5976" s="1" t="s">
        <v>30</v>
      </c>
      <c r="I5976" s="1" t="s">
        <v>31</v>
      </c>
      <c r="J5976" s="1" t="s">
        <v>15471</v>
      </c>
      <c r="K5976" s="1"/>
      <c r="L5976" s="1" t="s">
        <v>24</v>
      </c>
      <c r="M5976" s="3">
        <v>113406.8</v>
      </c>
      <c r="N5976" s="3">
        <v>113290.03</v>
      </c>
      <c r="O5976" s="1" t="s">
        <v>32</v>
      </c>
      <c r="P5976" s="1">
        <v>125</v>
      </c>
      <c r="Q5976" s="3">
        <v>113415.03</v>
      </c>
      <c r="R5976" s="1" t="str">
        <f t="shared" si="281"/>
        <v>1992-02</v>
      </c>
      <c r="S5976" s="1" t="str">
        <f t="shared" si="279"/>
        <v/>
      </c>
      <c r="T5976" s="3">
        <f t="shared" si="280"/>
        <v>125</v>
      </c>
    </row>
    <row r="5977" spans="1:20" x14ac:dyDescent="0.25">
      <c r="A5977" s="1" t="s">
        <v>2219</v>
      </c>
      <c r="B5977" s="1" t="s">
        <v>15472</v>
      </c>
      <c r="C5977" s="1" t="s">
        <v>15473</v>
      </c>
      <c r="D5977" s="1" t="s">
        <v>20</v>
      </c>
      <c r="E5977" s="1" t="s">
        <v>57</v>
      </c>
      <c r="F5977" s="1">
        <v>0</v>
      </c>
      <c r="G5977" s="2">
        <v>42632</v>
      </c>
      <c r="H5977" s="1" t="s">
        <v>30</v>
      </c>
      <c r="I5977" s="1" t="s">
        <v>31</v>
      </c>
      <c r="J5977" s="1" t="s">
        <v>4179</v>
      </c>
      <c r="K5977" s="2">
        <v>44697</v>
      </c>
      <c r="L5977" s="1" t="s">
        <v>42</v>
      </c>
      <c r="M5977" s="3">
        <v>31200</v>
      </c>
      <c r="N5977" s="3">
        <v>12720</v>
      </c>
      <c r="O5977" s="1">
        <v>540</v>
      </c>
      <c r="P5977" s="1" t="s">
        <v>32</v>
      </c>
      <c r="Q5977" s="3">
        <v>13260</v>
      </c>
      <c r="R5977" s="1" t="str">
        <f t="shared" si="281"/>
        <v>2016-09</v>
      </c>
      <c r="S5977" s="1" t="str">
        <f t="shared" si="279"/>
        <v>2022-05</v>
      </c>
      <c r="T5977" s="3">
        <f t="shared" si="280"/>
        <v>540</v>
      </c>
    </row>
    <row r="5978" spans="1:20" x14ac:dyDescent="0.25">
      <c r="A5978" s="1" t="s">
        <v>1339</v>
      </c>
      <c r="B5978" s="1" t="s">
        <v>15474</v>
      </c>
      <c r="C5978" s="1" t="s">
        <v>15475</v>
      </c>
      <c r="D5978" s="1" t="s">
        <v>227</v>
      </c>
      <c r="E5978" s="1" t="s">
        <v>15476</v>
      </c>
      <c r="F5978" s="1">
        <v>0</v>
      </c>
      <c r="G5978" s="2">
        <v>36899</v>
      </c>
      <c r="H5978" s="1" t="s">
        <v>22</v>
      </c>
      <c r="I5978" s="1" t="s">
        <v>31</v>
      </c>
      <c r="J5978" s="2">
        <v>37104</v>
      </c>
      <c r="K5978" s="1"/>
      <c r="L5978" s="1" t="s">
        <v>24</v>
      </c>
      <c r="M5978" s="3">
        <v>138010.29</v>
      </c>
      <c r="N5978" s="3">
        <v>138010.59</v>
      </c>
      <c r="O5978" s="1" t="s">
        <v>32</v>
      </c>
      <c r="P5978" s="1">
        <v>125</v>
      </c>
      <c r="Q5978" s="3">
        <v>138135.59</v>
      </c>
      <c r="R5978" s="1" t="str">
        <f t="shared" si="281"/>
        <v>2001-01</v>
      </c>
      <c r="S5978" s="1" t="str">
        <f t="shared" si="279"/>
        <v/>
      </c>
      <c r="T5978" s="3">
        <f t="shared" si="280"/>
        <v>125</v>
      </c>
    </row>
    <row r="5979" spans="1:20" x14ac:dyDescent="0.25">
      <c r="A5979" s="1" t="s">
        <v>15477</v>
      </c>
      <c r="B5979" s="1" t="s">
        <v>15478</v>
      </c>
      <c r="C5979" s="1" t="s">
        <v>15479</v>
      </c>
      <c r="D5979" s="1" t="s">
        <v>70</v>
      </c>
      <c r="E5979" s="1" t="s">
        <v>299</v>
      </c>
      <c r="F5979" s="1">
        <v>0</v>
      </c>
      <c r="G5979" s="2">
        <v>43500</v>
      </c>
      <c r="H5979" s="1" t="s">
        <v>22</v>
      </c>
      <c r="I5979" s="1" t="s">
        <v>31</v>
      </c>
      <c r="J5979" s="1" t="s">
        <v>6956</v>
      </c>
      <c r="K5979" s="1"/>
      <c r="L5979" s="1" t="s">
        <v>24</v>
      </c>
      <c r="M5979" s="3">
        <v>39963.040000000001</v>
      </c>
      <c r="N5979" s="3">
        <v>44070.12</v>
      </c>
      <c r="O5979" s="3">
        <v>6654.35</v>
      </c>
      <c r="P5979" s="1">
        <v>125</v>
      </c>
      <c r="Q5979" s="3">
        <v>50849.47</v>
      </c>
      <c r="R5979" s="1" t="str">
        <f t="shared" si="281"/>
        <v>2019-02</v>
      </c>
      <c r="S5979" s="1" t="str">
        <f t="shared" si="279"/>
        <v/>
      </c>
      <c r="T5979" s="3">
        <f t="shared" si="280"/>
        <v>6779.35</v>
      </c>
    </row>
    <row r="5980" spans="1:20" x14ac:dyDescent="0.25">
      <c r="A5980" s="1" t="s">
        <v>110</v>
      </c>
      <c r="B5980" s="1" t="s">
        <v>15480</v>
      </c>
      <c r="C5980" s="1" t="s">
        <v>15481</v>
      </c>
      <c r="D5980" s="1" t="s">
        <v>123</v>
      </c>
      <c r="E5980" s="1" t="s">
        <v>194</v>
      </c>
      <c r="F5980" s="1">
        <v>0</v>
      </c>
      <c r="G5980" s="2">
        <v>44165</v>
      </c>
      <c r="H5980" s="1" t="s">
        <v>30</v>
      </c>
      <c r="I5980" s="1" t="s">
        <v>31</v>
      </c>
      <c r="J5980" s="1" t="s">
        <v>15482</v>
      </c>
      <c r="K5980" s="1"/>
      <c r="L5980" s="1" t="s">
        <v>24</v>
      </c>
      <c r="M5980" s="3">
        <v>52225.26</v>
      </c>
      <c r="N5980" s="3">
        <v>49923.68</v>
      </c>
      <c r="O5980" s="3">
        <v>20744.22</v>
      </c>
      <c r="P5980" s="1">
        <v>125</v>
      </c>
      <c r="Q5980" s="3">
        <v>70792.899999999994</v>
      </c>
      <c r="R5980" s="1" t="str">
        <f t="shared" si="281"/>
        <v>2020-11</v>
      </c>
      <c r="S5980" s="1" t="str">
        <f t="shared" si="279"/>
        <v/>
      </c>
      <c r="T5980" s="3">
        <f t="shared" si="280"/>
        <v>20869.22</v>
      </c>
    </row>
    <row r="5981" spans="1:20" x14ac:dyDescent="0.25">
      <c r="A5981" s="1" t="s">
        <v>1205</v>
      </c>
      <c r="B5981" s="1" t="s">
        <v>15483</v>
      </c>
      <c r="C5981" s="1" t="s">
        <v>15484</v>
      </c>
      <c r="D5981" s="1" t="s">
        <v>28</v>
      </c>
      <c r="E5981" s="1" t="s">
        <v>46</v>
      </c>
      <c r="F5981" s="1">
        <v>0</v>
      </c>
      <c r="G5981" s="2">
        <v>42996</v>
      </c>
      <c r="H5981" s="1" t="s">
        <v>30</v>
      </c>
      <c r="I5981" s="1" t="s">
        <v>31</v>
      </c>
      <c r="J5981" s="1" t="s">
        <v>851</v>
      </c>
      <c r="K5981" s="1"/>
      <c r="L5981" s="1" t="s">
        <v>24</v>
      </c>
      <c r="M5981" s="3">
        <v>54196.69</v>
      </c>
      <c r="N5981" s="3">
        <v>52095.75</v>
      </c>
      <c r="O5981" s="3">
        <v>46565.08</v>
      </c>
      <c r="P5981" s="1">
        <v>125</v>
      </c>
      <c r="Q5981" s="3">
        <v>98785.83</v>
      </c>
      <c r="R5981" s="1" t="str">
        <f t="shared" si="281"/>
        <v>2017-09</v>
      </c>
      <c r="S5981" s="1" t="str">
        <f t="shared" si="279"/>
        <v/>
      </c>
      <c r="T5981" s="3">
        <f t="shared" si="280"/>
        <v>46690.080000000002</v>
      </c>
    </row>
    <row r="5982" spans="1:20" x14ac:dyDescent="0.25">
      <c r="A5982" s="1" t="s">
        <v>1737</v>
      </c>
      <c r="B5982" s="1" t="s">
        <v>15485</v>
      </c>
      <c r="C5982" s="1" t="s">
        <v>15486</v>
      </c>
      <c r="D5982" s="1" t="s">
        <v>39</v>
      </c>
      <c r="E5982" s="1" t="s">
        <v>40</v>
      </c>
      <c r="F5982" s="1">
        <v>0</v>
      </c>
      <c r="G5982" s="2">
        <v>44545</v>
      </c>
      <c r="H5982" s="1" t="s">
        <v>30</v>
      </c>
      <c r="I5982" s="1" t="s">
        <v>31</v>
      </c>
      <c r="J5982" s="1" t="s">
        <v>317</v>
      </c>
      <c r="K5982" s="2">
        <v>44635</v>
      </c>
      <c r="L5982" s="1" t="s">
        <v>42</v>
      </c>
      <c r="M5982" s="3">
        <v>29952</v>
      </c>
      <c r="N5982" s="3">
        <v>3426</v>
      </c>
      <c r="O5982" s="1" t="s">
        <v>32</v>
      </c>
      <c r="P5982" s="1">
        <v>100</v>
      </c>
      <c r="Q5982" s="3">
        <v>3526</v>
      </c>
      <c r="R5982" s="1" t="str">
        <f t="shared" si="281"/>
        <v>2021-12</v>
      </c>
      <c r="S5982" s="1" t="str">
        <f t="shared" si="279"/>
        <v>2022-03</v>
      </c>
      <c r="T5982" s="3">
        <f t="shared" si="280"/>
        <v>100</v>
      </c>
    </row>
    <row r="5983" spans="1:20" x14ac:dyDescent="0.25">
      <c r="A5983" s="1" t="s">
        <v>15487</v>
      </c>
      <c r="B5983" s="1" t="s">
        <v>15488</v>
      </c>
      <c r="C5983" s="1" t="s">
        <v>15489</v>
      </c>
      <c r="D5983" s="1" t="s">
        <v>70</v>
      </c>
      <c r="E5983" s="1" t="s">
        <v>299</v>
      </c>
      <c r="F5983" s="1">
        <v>0</v>
      </c>
      <c r="G5983" s="2">
        <v>36486</v>
      </c>
      <c r="H5983" s="1" t="s">
        <v>22</v>
      </c>
      <c r="I5983" s="1" t="s">
        <v>31</v>
      </c>
      <c r="J5983" s="1" t="s">
        <v>7708</v>
      </c>
      <c r="K5983" s="1"/>
      <c r="L5983" s="1" t="s">
        <v>24</v>
      </c>
      <c r="M5983" s="3">
        <v>58737.74</v>
      </c>
      <c r="N5983" s="3">
        <v>57503.87</v>
      </c>
      <c r="O5983" s="1" t="s">
        <v>32</v>
      </c>
      <c r="P5983" s="1" t="s">
        <v>32</v>
      </c>
      <c r="Q5983" s="3">
        <v>57503.87</v>
      </c>
      <c r="R5983" s="1" t="str">
        <f t="shared" si="281"/>
        <v>1999-11</v>
      </c>
      <c r="S5983" s="1" t="str">
        <f t="shared" si="279"/>
        <v/>
      </c>
      <c r="T5983" s="3">
        <f t="shared" si="280"/>
        <v>0</v>
      </c>
    </row>
    <row r="5984" spans="1:20" x14ac:dyDescent="0.25">
      <c r="A5984" s="1" t="s">
        <v>15490</v>
      </c>
      <c r="B5984" s="1" t="s">
        <v>15491</v>
      </c>
      <c r="C5984" s="1" t="s">
        <v>15492</v>
      </c>
      <c r="D5984" s="1" t="s">
        <v>70</v>
      </c>
      <c r="E5984" s="1" t="s">
        <v>656</v>
      </c>
      <c r="F5984" s="1">
        <v>0</v>
      </c>
      <c r="G5984" s="2">
        <v>44410</v>
      </c>
      <c r="H5984" s="1" t="s">
        <v>22</v>
      </c>
      <c r="I5984" s="1" t="s">
        <v>31</v>
      </c>
      <c r="J5984" s="2">
        <v>44235</v>
      </c>
      <c r="K5984" s="2">
        <v>44771</v>
      </c>
      <c r="L5984" s="1" t="s">
        <v>42</v>
      </c>
      <c r="M5984" s="3">
        <v>38223.54</v>
      </c>
      <c r="N5984" s="3">
        <v>21309.74</v>
      </c>
      <c r="O5984" s="1">
        <v>613.30999999999995</v>
      </c>
      <c r="P5984" s="1" t="s">
        <v>32</v>
      </c>
      <c r="Q5984" s="3">
        <v>21923.05</v>
      </c>
      <c r="R5984" s="1" t="str">
        <f t="shared" si="281"/>
        <v>2021-08</v>
      </c>
      <c r="S5984" s="1" t="str">
        <f t="shared" si="279"/>
        <v>2022-07</v>
      </c>
      <c r="T5984" s="3">
        <f t="shared" si="280"/>
        <v>613.30999999999995</v>
      </c>
    </row>
    <row r="5985" spans="1:20" x14ac:dyDescent="0.25">
      <c r="A5985" s="1" t="s">
        <v>598</v>
      </c>
      <c r="B5985" s="1" t="s">
        <v>15491</v>
      </c>
      <c r="C5985" s="1" t="s">
        <v>15493</v>
      </c>
      <c r="D5985" s="1" t="s">
        <v>227</v>
      </c>
      <c r="E5985" s="1" t="s">
        <v>15494</v>
      </c>
      <c r="F5985" s="1">
        <v>0</v>
      </c>
      <c r="G5985" s="2">
        <v>31293</v>
      </c>
      <c r="H5985" s="1" t="s">
        <v>30</v>
      </c>
      <c r="I5985" s="1" t="s">
        <v>31</v>
      </c>
      <c r="J5985" s="2">
        <v>31115</v>
      </c>
      <c r="K5985" s="1"/>
      <c r="L5985" s="1" t="s">
        <v>24</v>
      </c>
      <c r="M5985" s="3">
        <v>48807.41</v>
      </c>
      <c r="N5985" s="3">
        <v>50412.15</v>
      </c>
      <c r="O5985" s="1" t="s">
        <v>32</v>
      </c>
      <c r="P5985" s="1">
        <v>125</v>
      </c>
      <c r="Q5985" s="3">
        <v>50537.15</v>
      </c>
      <c r="R5985" s="1" t="str">
        <f t="shared" si="281"/>
        <v>1985-09</v>
      </c>
      <c r="S5985" s="1" t="str">
        <f t="shared" si="279"/>
        <v/>
      </c>
      <c r="T5985" s="3">
        <f t="shared" si="280"/>
        <v>125</v>
      </c>
    </row>
    <row r="5986" spans="1:20" x14ac:dyDescent="0.25">
      <c r="A5986" s="1" t="s">
        <v>2721</v>
      </c>
      <c r="B5986" s="1" t="s">
        <v>15495</v>
      </c>
      <c r="C5986" s="1" t="s">
        <v>15496</v>
      </c>
      <c r="D5986" s="1" t="s">
        <v>498</v>
      </c>
      <c r="E5986" s="1" t="s">
        <v>573</v>
      </c>
      <c r="F5986" s="1">
        <v>0</v>
      </c>
      <c r="G5986" s="2">
        <v>44606</v>
      </c>
      <c r="H5986" s="1" t="s">
        <v>22</v>
      </c>
      <c r="I5986" s="1" t="s">
        <v>31</v>
      </c>
      <c r="J5986" s="1" t="s">
        <v>2278</v>
      </c>
      <c r="K5986" s="1"/>
      <c r="L5986" s="1" t="s">
        <v>24</v>
      </c>
      <c r="M5986" s="3">
        <v>45000.18</v>
      </c>
      <c r="N5986" s="3">
        <v>35133.730000000003</v>
      </c>
      <c r="O5986" s="1" t="s">
        <v>32</v>
      </c>
      <c r="P5986" s="1" t="s">
        <v>32</v>
      </c>
      <c r="Q5986" s="3">
        <v>35133.730000000003</v>
      </c>
      <c r="R5986" s="1" t="str">
        <f t="shared" si="281"/>
        <v>2022-02</v>
      </c>
      <c r="S5986" s="1" t="str">
        <f t="shared" si="279"/>
        <v/>
      </c>
      <c r="T5986" s="3">
        <f t="shared" si="280"/>
        <v>0</v>
      </c>
    </row>
    <row r="5987" spans="1:20" x14ac:dyDescent="0.25">
      <c r="A5987" s="1" t="s">
        <v>1393</v>
      </c>
      <c r="B5987" s="1" t="s">
        <v>15495</v>
      </c>
      <c r="C5987" s="1" t="s">
        <v>15497</v>
      </c>
      <c r="D5987" s="1" t="s">
        <v>137</v>
      </c>
      <c r="E5987" s="1" t="s">
        <v>66</v>
      </c>
      <c r="F5987" s="1">
        <v>0</v>
      </c>
      <c r="G5987" s="2">
        <v>29262</v>
      </c>
      <c r="H5987" s="1" t="s">
        <v>30</v>
      </c>
      <c r="I5987" s="1" t="s">
        <v>31</v>
      </c>
      <c r="J5987" s="2">
        <v>29527</v>
      </c>
      <c r="K5987" s="2">
        <v>44715</v>
      </c>
      <c r="L5987" s="1" t="s">
        <v>42</v>
      </c>
      <c r="M5987" s="3">
        <v>43160.42</v>
      </c>
      <c r="N5987" s="3">
        <v>36974.080000000002</v>
      </c>
      <c r="O5987" s="1" t="s">
        <v>32</v>
      </c>
      <c r="P5987" s="1" t="s">
        <v>32</v>
      </c>
      <c r="Q5987" s="3">
        <v>36974.080000000002</v>
      </c>
      <c r="R5987" s="1" t="str">
        <f t="shared" si="281"/>
        <v>1980-02</v>
      </c>
      <c r="S5987" s="1" t="str">
        <f t="shared" si="279"/>
        <v>2022-06</v>
      </c>
      <c r="T5987" s="3">
        <f t="shared" si="280"/>
        <v>0</v>
      </c>
    </row>
    <row r="5988" spans="1:20" x14ac:dyDescent="0.25">
      <c r="A5988" s="1" t="s">
        <v>1650</v>
      </c>
      <c r="B5988" s="1" t="s">
        <v>15495</v>
      </c>
      <c r="C5988" s="1" t="s">
        <v>15498</v>
      </c>
      <c r="D5988" s="1" t="s">
        <v>70</v>
      </c>
      <c r="E5988" s="1" t="s">
        <v>2384</v>
      </c>
      <c r="F5988" s="1">
        <v>0</v>
      </c>
      <c r="G5988" s="2">
        <v>44284</v>
      </c>
      <c r="H5988" s="1" t="s">
        <v>22</v>
      </c>
      <c r="I5988" s="1" t="s">
        <v>31</v>
      </c>
      <c r="J5988" s="1" t="s">
        <v>9170</v>
      </c>
      <c r="K5988" s="2">
        <v>44582</v>
      </c>
      <c r="L5988" s="1" t="s">
        <v>42</v>
      </c>
      <c r="M5988" s="3">
        <v>36443.68</v>
      </c>
      <c r="N5988" s="3">
        <v>4500.66</v>
      </c>
      <c r="O5988" s="1" t="s">
        <v>32</v>
      </c>
      <c r="P5988" s="1" t="s">
        <v>32</v>
      </c>
      <c r="Q5988" s="3">
        <v>4500.66</v>
      </c>
      <c r="R5988" s="1" t="str">
        <f t="shared" si="281"/>
        <v>2021-03</v>
      </c>
      <c r="S5988" s="1" t="str">
        <f t="shared" si="279"/>
        <v>2022-01</v>
      </c>
      <c r="T5988" s="3">
        <f t="shared" si="280"/>
        <v>0</v>
      </c>
    </row>
    <row r="5989" spans="1:20" x14ac:dyDescent="0.25">
      <c r="A5989" s="1" t="s">
        <v>15499</v>
      </c>
      <c r="B5989" s="1" t="s">
        <v>15495</v>
      </c>
      <c r="C5989" s="1" t="s">
        <v>15500</v>
      </c>
      <c r="D5989" s="1" t="s">
        <v>156</v>
      </c>
      <c r="E5989" s="1" t="s">
        <v>1851</v>
      </c>
      <c r="F5989" s="1">
        <v>0</v>
      </c>
      <c r="G5989" s="2">
        <v>39489</v>
      </c>
      <c r="H5989" s="1" t="s">
        <v>22</v>
      </c>
      <c r="I5989" s="1" t="s">
        <v>31</v>
      </c>
      <c r="J5989" s="2">
        <v>39754</v>
      </c>
      <c r="K5989" s="1"/>
      <c r="L5989" s="1" t="s">
        <v>24</v>
      </c>
      <c r="M5989" s="3">
        <v>67786.37</v>
      </c>
      <c r="N5989" s="3">
        <v>65811.58</v>
      </c>
      <c r="O5989" s="1" t="s">
        <v>32</v>
      </c>
      <c r="P5989" s="1" t="s">
        <v>32</v>
      </c>
      <c r="Q5989" s="3">
        <v>65811.58</v>
      </c>
      <c r="R5989" s="1" t="str">
        <f t="shared" si="281"/>
        <v>2008-02</v>
      </c>
      <c r="S5989" s="1" t="str">
        <f t="shared" si="279"/>
        <v/>
      </c>
      <c r="T5989" s="3">
        <f t="shared" si="280"/>
        <v>0</v>
      </c>
    </row>
    <row r="5990" spans="1:20" x14ac:dyDescent="0.25">
      <c r="A5990" s="1" t="s">
        <v>712</v>
      </c>
      <c r="B5990" s="1" t="s">
        <v>15495</v>
      </c>
      <c r="C5990" s="1" t="s">
        <v>15501</v>
      </c>
      <c r="D5990" s="1" t="s">
        <v>156</v>
      </c>
      <c r="E5990" s="1" t="s">
        <v>15502</v>
      </c>
      <c r="F5990" s="1">
        <v>0</v>
      </c>
      <c r="G5990" s="2">
        <v>42604</v>
      </c>
      <c r="H5990" s="1" t="s">
        <v>30</v>
      </c>
      <c r="I5990" s="1" t="s">
        <v>31</v>
      </c>
      <c r="J5990" s="1" t="s">
        <v>1872</v>
      </c>
      <c r="K5990" s="1"/>
      <c r="L5990" s="1" t="s">
        <v>24</v>
      </c>
      <c r="M5990" s="3">
        <v>50400.06</v>
      </c>
      <c r="N5990" s="3">
        <v>42536.56</v>
      </c>
      <c r="O5990" s="1">
        <v>427.47</v>
      </c>
      <c r="P5990" s="1" t="s">
        <v>32</v>
      </c>
      <c r="Q5990" s="3">
        <v>42964.03</v>
      </c>
      <c r="R5990" s="1" t="str">
        <f t="shared" si="281"/>
        <v>2016-08</v>
      </c>
      <c r="S5990" s="1" t="str">
        <f t="shared" si="279"/>
        <v/>
      </c>
      <c r="T5990" s="3">
        <f t="shared" si="280"/>
        <v>427.47</v>
      </c>
    </row>
    <row r="5991" spans="1:20" x14ac:dyDescent="0.25">
      <c r="A5991" s="1" t="s">
        <v>421</v>
      </c>
      <c r="B5991" s="1" t="s">
        <v>15495</v>
      </c>
      <c r="C5991" s="1" t="s">
        <v>15503</v>
      </c>
      <c r="D5991" s="1" t="s">
        <v>123</v>
      </c>
      <c r="E5991" s="1" t="s">
        <v>194</v>
      </c>
      <c r="F5991" s="1">
        <v>0</v>
      </c>
      <c r="G5991" s="2">
        <v>44676</v>
      </c>
      <c r="H5991" s="1" t="s">
        <v>30</v>
      </c>
      <c r="I5991" s="1" t="s">
        <v>31</v>
      </c>
      <c r="J5991" s="1" t="s">
        <v>139</v>
      </c>
      <c r="K5991" s="1"/>
      <c r="L5991" s="1" t="s">
        <v>24</v>
      </c>
      <c r="M5991" s="3">
        <v>46916.480000000003</v>
      </c>
      <c r="N5991" s="3">
        <v>29196.89</v>
      </c>
      <c r="O5991" s="3">
        <v>14812.81</v>
      </c>
      <c r="P5991" s="1">
        <v>225</v>
      </c>
      <c r="Q5991" s="3">
        <v>44234.7</v>
      </c>
      <c r="R5991" s="1" t="str">
        <f t="shared" si="281"/>
        <v>2022-04</v>
      </c>
      <c r="S5991" s="1" t="str">
        <f t="shared" si="279"/>
        <v/>
      </c>
      <c r="T5991" s="3">
        <f t="shared" si="280"/>
        <v>15037.81</v>
      </c>
    </row>
    <row r="5992" spans="1:20" x14ac:dyDescent="0.25">
      <c r="A5992" s="1" t="s">
        <v>15504</v>
      </c>
      <c r="B5992" s="1" t="s">
        <v>15505</v>
      </c>
      <c r="C5992" s="1" t="s">
        <v>15506</v>
      </c>
      <c r="D5992" s="1" t="s">
        <v>137</v>
      </c>
      <c r="E5992" s="1" t="s">
        <v>138</v>
      </c>
      <c r="F5992" s="1">
        <v>0</v>
      </c>
      <c r="G5992" s="2">
        <v>33965</v>
      </c>
      <c r="H5992" s="1" t="s">
        <v>30</v>
      </c>
      <c r="I5992" s="1" t="s">
        <v>31</v>
      </c>
      <c r="J5992" s="1" t="s">
        <v>15507</v>
      </c>
      <c r="K5992" s="1"/>
      <c r="L5992" s="1" t="s">
        <v>24</v>
      </c>
      <c r="M5992" s="3">
        <v>50017.55</v>
      </c>
      <c r="N5992" s="3">
        <v>61203.34</v>
      </c>
      <c r="O5992" s="3">
        <v>4687.47</v>
      </c>
      <c r="P5992" s="1">
        <v>125</v>
      </c>
      <c r="Q5992" s="3">
        <v>66015.81</v>
      </c>
      <c r="R5992" s="1" t="str">
        <f t="shared" si="281"/>
        <v>1992-12</v>
      </c>
      <c r="S5992" s="1" t="str">
        <f t="shared" si="279"/>
        <v/>
      </c>
      <c r="T5992" s="3">
        <f t="shared" si="280"/>
        <v>4812.47</v>
      </c>
    </row>
    <row r="5993" spans="1:20" x14ac:dyDescent="0.25">
      <c r="A5993" s="1" t="s">
        <v>234</v>
      </c>
      <c r="B5993" s="1" t="s">
        <v>15508</v>
      </c>
      <c r="C5993" s="1" t="s">
        <v>15509</v>
      </c>
      <c r="D5993" s="1" t="s">
        <v>284</v>
      </c>
      <c r="E5993" s="1" t="s">
        <v>1969</v>
      </c>
      <c r="F5993" s="1">
        <v>0</v>
      </c>
      <c r="G5993" s="2">
        <v>44249</v>
      </c>
      <c r="H5993" s="1" t="s">
        <v>30</v>
      </c>
      <c r="I5993" s="1" t="s">
        <v>31</v>
      </c>
      <c r="J5993" s="1" t="s">
        <v>11356</v>
      </c>
      <c r="K5993" s="1"/>
      <c r="L5993" s="1" t="s">
        <v>24</v>
      </c>
      <c r="M5993" s="3">
        <v>45899.98</v>
      </c>
      <c r="N5993" s="3">
        <v>45865.8</v>
      </c>
      <c r="O5993" s="1" t="s">
        <v>32</v>
      </c>
      <c r="P5993" s="1" t="s">
        <v>32</v>
      </c>
      <c r="Q5993" s="3">
        <v>45865.8</v>
      </c>
      <c r="R5993" s="1" t="str">
        <f t="shared" si="281"/>
        <v>2021-02</v>
      </c>
      <c r="S5993" s="1" t="str">
        <f t="shared" si="279"/>
        <v/>
      </c>
      <c r="T5993" s="3">
        <f t="shared" si="280"/>
        <v>0</v>
      </c>
    </row>
    <row r="5994" spans="1:20" x14ac:dyDescent="0.25">
      <c r="A5994" s="1" t="s">
        <v>2307</v>
      </c>
      <c r="B5994" s="1" t="s">
        <v>15510</v>
      </c>
      <c r="C5994" s="1" t="s">
        <v>15511</v>
      </c>
      <c r="D5994" s="1" t="s">
        <v>20</v>
      </c>
      <c r="E5994" s="1" t="s">
        <v>1625</v>
      </c>
      <c r="F5994" s="1">
        <v>0</v>
      </c>
      <c r="G5994" s="2">
        <v>43206</v>
      </c>
      <c r="H5994" s="1" t="s">
        <v>22</v>
      </c>
      <c r="I5994" s="1" t="s">
        <v>31</v>
      </c>
      <c r="J5994" s="1" t="s">
        <v>5323</v>
      </c>
      <c r="K5994" s="2">
        <v>44589</v>
      </c>
      <c r="L5994" s="1" t="s">
        <v>42</v>
      </c>
      <c r="M5994" s="3">
        <v>60944</v>
      </c>
      <c r="N5994" s="1">
        <v>410.2</v>
      </c>
      <c r="O5994" s="1" t="s">
        <v>32</v>
      </c>
      <c r="P5994" s="1" t="s">
        <v>32</v>
      </c>
      <c r="Q5994" s="1">
        <v>410.2</v>
      </c>
      <c r="R5994" s="1" t="str">
        <f t="shared" si="281"/>
        <v>2018-04</v>
      </c>
      <c r="S5994" s="1" t="str">
        <f t="shared" si="279"/>
        <v>2022-01</v>
      </c>
      <c r="T5994" s="3">
        <f t="shared" si="280"/>
        <v>0</v>
      </c>
    </row>
    <row r="5995" spans="1:20" x14ac:dyDescent="0.25">
      <c r="A5995" s="1" t="s">
        <v>15512</v>
      </c>
      <c r="B5995" s="1" t="s">
        <v>15513</v>
      </c>
      <c r="C5995" s="1" t="s">
        <v>15514</v>
      </c>
      <c r="D5995" s="1" t="s">
        <v>113</v>
      </c>
      <c r="E5995" s="1" t="s">
        <v>1291</v>
      </c>
      <c r="F5995" s="1">
        <v>0</v>
      </c>
      <c r="G5995" s="2">
        <v>42947</v>
      </c>
      <c r="H5995" s="1" t="s">
        <v>30</v>
      </c>
      <c r="I5995" s="1" t="s">
        <v>31</v>
      </c>
      <c r="J5995" s="1" t="s">
        <v>15165</v>
      </c>
      <c r="K5995" s="2">
        <v>44684</v>
      </c>
      <c r="L5995" s="1" t="s">
        <v>42</v>
      </c>
      <c r="M5995" s="3">
        <v>55426.59</v>
      </c>
      <c r="N5995" s="3">
        <v>7907.65</v>
      </c>
      <c r="O5995" s="1" t="s">
        <v>32</v>
      </c>
      <c r="P5995" s="1" t="s">
        <v>32</v>
      </c>
      <c r="Q5995" s="3">
        <v>7907.65</v>
      </c>
      <c r="R5995" s="1" t="str">
        <f t="shared" si="281"/>
        <v>2017-07</v>
      </c>
      <c r="S5995" s="1" t="str">
        <f t="shared" si="279"/>
        <v>2022-05</v>
      </c>
      <c r="T5995" s="3">
        <f t="shared" si="280"/>
        <v>0</v>
      </c>
    </row>
    <row r="5996" spans="1:20" x14ac:dyDescent="0.25">
      <c r="A5996" s="1" t="s">
        <v>15515</v>
      </c>
      <c r="B5996" s="1" t="s">
        <v>15516</v>
      </c>
      <c r="C5996" s="1" t="s">
        <v>15517</v>
      </c>
      <c r="D5996" s="1" t="s">
        <v>20</v>
      </c>
      <c r="E5996" s="1" t="s">
        <v>306</v>
      </c>
      <c r="F5996" s="1">
        <v>0</v>
      </c>
      <c r="G5996" s="2">
        <v>44788</v>
      </c>
      <c r="H5996" s="1" t="s">
        <v>22</v>
      </c>
      <c r="I5996" s="1" t="s">
        <v>31</v>
      </c>
      <c r="J5996" s="1" t="s">
        <v>1637</v>
      </c>
      <c r="K5996" s="1"/>
      <c r="L5996" s="1" t="s">
        <v>24</v>
      </c>
      <c r="M5996" s="3">
        <v>31720</v>
      </c>
      <c r="N5996" s="3">
        <v>10556.58</v>
      </c>
      <c r="O5996" s="3">
        <v>1069.68</v>
      </c>
      <c r="P5996" s="1">
        <v>100</v>
      </c>
      <c r="Q5996" s="3">
        <v>11726.26</v>
      </c>
      <c r="R5996" s="1" t="str">
        <f t="shared" si="281"/>
        <v>2022-08</v>
      </c>
      <c r="S5996" s="1" t="str">
        <f t="shared" si="279"/>
        <v/>
      </c>
      <c r="T5996" s="3">
        <f t="shared" si="280"/>
        <v>1169.68</v>
      </c>
    </row>
    <row r="5997" spans="1:20" x14ac:dyDescent="0.25">
      <c r="A5997" s="1" t="s">
        <v>15518</v>
      </c>
      <c r="B5997" s="1" t="s">
        <v>6907</v>
      </c>
      <c r="C5997" s="1" t="s">
        <v>15519</v>
      </c>
      <c r="D5997" s="1" t="s">
        <v>156</v>
      </c>
      <c r="E5997" s="1" t="s">
        <v>15520</v>
      </c>
      <c r="F5997" s="1">
        <v>0</v>
      </c>
      <c r="G5997" s="2">
        <v>44579</v>
      </c>
      <c r="H5997" s="1" t="s">
        <v>30</v>
      </c>
      <c r="I5997" s="1" t="s">
        <v>31</v>
      </c>
      <c r="J5997" s="1" t="s">
        <v>2437</v>
      </c>
      <c r="K5997" s="1"/>
      <c r="L5997" s="1" t="s">
        <v>24</v>
      </c>
      <c r="M5997" s="3">
        <v>62000.02</v>
      </c>
      <c r="N5997" s="3">
        <v>57616.95</v>
      </c>
      <c r="O5997" s="1">
        <v>983.66</v>
      </c>
      <c r="P5997" s="1">
        <v>100</v>
      </c>
      <c r="Q5997" s="3">
        <v>58700.61</v>
      </c>
      <c r="R5997" s="1" t="str">
        <f t="shared" si="281"/>
        <v>2022-01</v>
      </c>
      <c r="S5997" s="1" t="str">
        <f t="shared" si="279"/>
        <v/>
      </c>
      <c r="T5997" s="3">
        <f t="shared" si="280"/>
        <v>1083.6599999999999</v>
      </c>
    </row>
    <row r="5998" spans="1:20" x14ac:dyDescent="0.25">
      <c r="A5998" s="1" t="s">
        <v>14323</v>
      </c>
      <c r="B5998" s="1" t="s">
        <v>6907</v>
      </c>
      <c r="C5998" s="1" t="s">
        <v>15521</v>
      </c>
      <c r="D5998" s="1" t="s">
        <v>82</v>
      </c>
      <c r="E5998" s="1" t="s">
        <v>15522</v>
      </c>
      <c r="F5998" s="1">
        <v>0</v>
      </c>
      <c r="G5998" s="2">
        <v>42674</v>
      </c>
      <c r="H5998" s="1" t="s">
        <v>30</v>
      </c>
      <c r="I5998" s="1" t="s">
        <v>31</v>
      </c>
      <c r="J5998" s="1" t="s">
        <v>872</v>
      </c>
      <c r="K5998" s="1"/>
      <c r="L5998" s="1" t="s">
        <v>24</v>
      </c>
      <c r="M5998" s="3">
        <v>59744.67</v>
      </c>
      <c r="N5998" s="3">
        <v>59745.31</v>
      </c>
      <c r="O5998" s="1">
        <v>57.45</v>
      </c>
      <c r="P5998" s="1" t="s">
        <v>32</v>
      </c>
      <c r="Q5998" s="3">
        <v>59802.76</v>
      </c>
      <c r="R5998" s="1" t="str">
        <f t="shared" si="281"/>
        <v>2016-10</v>
      </c>
      <c r="S5998" s="1" t="str">
        <f t="shared" si="279"/>
        <v/>
      </c>
      <c r="T5998" s="3">
        <f t="shared" si="280"/>
        <v>57.45</v>
      </c>
    </row>
    <row r="5999" spans="1:20" x14ac:dyDescent="0.25">
      <c r="A5999" s="1" t="s">
        <v>14339</v>
      </c>
      <c r="B5999" s="1" t="s">
        <v>15523</v>
      </c>
      <c r="C5999" s="1" t="s">
        <v>15524</v>
      </c>
      <c r="D5999" s="1" t="s">
        <v>70</v>
      </c>
      <c r="E5999" s="1" t="s">
        <v>1001</v>
      </c>
      <c r="F5999" s="1">
        <v>0</v>
      </c>
      <c r="G5999" s="2">
        <v>39735</v>
      </c>
      <c r="H5999" s="1" t="s">
        <v>22</v>
      </c>
      <c r="I5999" s="1" t="s">
        <v>31</v>
      </c>
      <c r="J5999" s="1" t="s">
        <v>9861</v>
      </c>
      <c r="K5999" s="1"/>
      <c r="L5999" s="1" t="s">
        <v>24</v>
      </c>
      <c r="M5999" s="3">
        <v>52707.199999999997</v>
      </c>
      <c r="N5999" s="3">
        <v>52707.199999999997</v>
      </c>
      <c r="O5999" s="1">
        <v>709.52</v>
      </c>
      <c r="P5999" s="1" t="s">
        <v>32</v>
      </c>
      <c r="Q5999" s="3">
        <v>53416.72</v>
      </c>
      <c r="R5999" s="1" t="str">
        <f t="shared" si="281"/>
        <v>2008-10</v>
      </c>
      <c r="S5999" s="1" t="str">
        <f t="shared" si="279"/>
        <v/>
      </c>
      <c r="T5999" s="3">
        <f t="shared" si="280"/>
        <v>709.52</v>
      </c>
    </row>
    <row r="6000" spans="1:20" x14ac:dyDescent="0.25">
      <c r="A6000" s="1" t="s">
        <v>3809</v>
      </c>
      <c r="B6000" s="1" t="s">
        <v>15525</v>
      </c>
      <c r="C6000" s="1" t="s">
        <v>15526</v>
      </c>
      <c r="D6000" s="1" t="s">
        <v>20</v>
      </c>
      <c r="E6000" s="1" t="s">
        <v>909</v>
      </c>
      <c r="F6000" s="1">
        <v>0</v>
      </c>
      <c r="G6000" s="2">
        <v>40238</v>
      </c>
      <c r="H6000" s="1" t="s">
        <v>30</v>
      </c>
      <c r="I6000" s="1" t="s">
        <v>31</v>
      </c>
      <c r="J6000" s="2">
        <v>40181</v>
      </c>
      <c r="K6000" s="1"/>
      <c r="L6000" s="1" t="s">
        <v>24</v>
      </c>
      <c r="M6000" s="3">
        <v>102379.89</v>
      </c>
      <c r="N6000" s="3">
        <v>102380.2</v>
      </c>
      <c r="O6000" s="1" t="s">
        <v>32</v>
      </c>
      <c r="P6000" s="1">
        <v>125</v>
      </c>
      <c r="Q6000" s="3">
        <v>102505.2</v>
      </c>
      <c r="R6000" s="1" t="str">
        <f t="shared" si="281"/>
        <v>2010-03</v>
      </c>
      <c r="S6000" s="1" t="str">
        <f t="shared" si="279"/>
        <v/>
      </c>
      <c r="T6000" s="3">
        <f t="shared" si="280"/>
        <v>125</v>
      </c>
    </row>
    <row r="6001" spans="1:20" x14ac:dyDescent="0.25">
      <c r="A6001" s="1" t="s">
        <v>15527</v>
      </c>
      <c r="B6001" s="1" t="s">
        <v>15528</v>
      </c>
      <c r="C6001" s="1" t="s">
        <v>15529</v>
      </c>
      <c r="D6001" s="1" t="s">
        <v>70</v>
      </c>
      <c r="E6001" s="1" t="s">
        <v>1443</v>
      </c>
      <c r="F6001" s="1">
        <v>0</v>
      </c>
      <c r="G6001" s="2">
        <v>40952</v>
      </c>
      <c r="H6001" s="1" t="s">
        <v>22</v>
      </c>
      <c r="I6001" s="1" t="s">
        <v>31</v>
      </c>
      <c r="J6001" s="1" t="s">
        <v>4821</v>
      </c>
      <c r="K6001" s="1"/>
      <c r="L6001" s="1" t="s">
        <v>24</v>
      </c>
      <c r="M6001" s="3">
        <v>53732.02</v>
      </c>
      <c r="N6001" s="3">
        <v>48424.26</v>
      </c>
      <c r="O6001" s="3">
        <v>1976.17</v>
      </c>
      <c r="P6001" s="1">
        <v>125</v>
      </c>
      <c r="Q6001" s="3">
        <v>50525.43</v>
      </c>
      <c r="R6001" s="1" t="str">
        <f t="shared" si="281"/>
        <v>2012-02</v>
      </c>
      <c r="S6001" s="1" t="str">
        <f t="shared" si="279"/>
        <v/>
      </c>
      <c r="T6001" s="3">
        <f t="shared" si="280"/>
        <v>2101.17</v>
      </c>
    </row>
    <row r="6002" spans="1:20" x14ac:dyDescent="0.25">
      <c r="A6002" s="1" t="s">
        <v>6849</v>
      </c>
      <c r="B6002" s="1" t="s">
        <v>13951</v>
      </c>
      <c r="C6002" s="1" t="s">
        <v>15530</v>
      </c>
      <c r="D6002" s="1" t="s">
        <v>20</v>
      </c>
      <c r="E6002" s="1" t="s">
        <v>21</v>
      </c>
      <c r="F6002" s="1">
        <v>0</v>
      </c>
      <c r="G6002" s="2">
        <v>41806</v>
      </c>
      <c r="H6002" s="1" t="s">
        <v>22</v>
      </c>
      <c r="I6002" s="1" t="s">
        <v>23</v>
      </c>
      <c r="J6002" s="1" t="s">
        <v>2854</v>
      </c>
      <c r="K6002" s="1"/>
      <c r="L6002" s="1" t="s">
        <v>24</v>
      </c>
      <c r="M6002" s="3">
        <v>40761.760000000002</v>
      </c>
      <c r="N6002" s="3">
        <v>40666.82</v>
      </c>
      <c r="O6002" s="3">
        <v>4908.0600000000004</v>
      </c>
      <c r="P6002" s="1">
        <v>125</v>
      </c>
      <c r="Q6002" s="3">
        <v>45699.88</v>
      </c>
      <c r="R6002" s="1" t="str">
        <f t="shared" si="281"/>
        <v>2014-06</v>
      </c>
      <c r="S6002" s="1" t="str">
        <f t="shared" si="279"/>
        <v/>
      </c>
      <c r="T6002" s="3">
        <f t="shared" si="280"/>
        <v>5033.0600000000004</v>
      </c>
    </row>
    <row r="6003" spans="1:20" x14ac:dyDescent="0.25">
      <c r="A6003" s="1" t="s">
        <v>5146</v>
      </c>
      <c r="B6003" s="1" t="s">
        <v>15531</v>
      </c>
      <c r="C6003" s="1" t="s">
        <v>15532</v>
      </c>
      <c r="D6003" s="1" t="s">
        <v>123</v>
      </c>
      <c r="E6003" s="1" t="s">
        <v>194</v>
      </c>
      <c r="F6003" s="1">
        <v>0</v>
      </c>
      <c r="G6003" s="2">
        <v>44165</v>
      </c>
      <c r="H6003" s="1" t="s">
        <v>30</v>
      </c>
      <c r="I6003" s="1" t="s">
        <v>23</v>
      </c>
      <c r="J6003" s="1" t="s">
        <v>2490</v>
      </c>
      <c r="K6003" s="2">
        <v>44715</v>
      </c>
      <c r="L6003" s="1" t="s">
        <v>42</v>
      </c>
      <c r="M6003" s="3">
        <v>48727.95</v>
      </c>
      <c r="N6003" s="3">
        <v>22465.55</v>
      </c>
      <c r="O6003" s="3">
        <v>5455.5</v>
      </c>
      <c r="P6003" s="1" t="s">
        <v>32</v>
      </c>
      <c r="Q6003" s="3">
        <v>27921.05</v>
      </c>
      <c r="R6003" s="1" t="str">
        <f t="shared" si="281"/>
        <v>2020-11</v>
      </c>
      <c r="S6003" s="1" t="str">
        <f t="shared" si="279"/>
        <v>2022-06</v>
      </c>
      <c r="T6003" s="3">
        <f t="shared" si="280"/>
        <v>5455.5</v>
      </c>
    </row>
    <row r="6004" spans="1:20" x14ac:dyDescent="0.25">
      <c r="A6004" s="1" t="s">
        <v>15533</v>
      </c>
      <c r="B6004" s="1" t="s">
        <v>15531</v>
      </c>
      <c r="C6004" s="1" t="s">
        <v>15534</v>
      </c>
      <c r="D6004" s="1" t="s">
        <v>70</v>
      </c>
      <c r="E6004" s="1" t="s">
        <v>4926</v>
      </c>
      <c r="F6004" s="1">
        <v>0</v>
      </c>
      <c r="G6004" s="2">
        <v>37830</v>
      </c>
      <c r="H6004" s="1" t="s">
        <v>30</v>
      </c>
      <c r="I6004" s="1" t="s">
        <v>23</v>
      </c>
      <c r="J6004" s="1" t="s">
        <v>1495</v>
      </c>
      <c r="K6004" s="1"/>
      <c r="L6004" s="1" t="s">
        <v>24</v>
      </c>
      <c r="M6004" s="3">
        <v>41945.9</v>
      </c>
      <c r="N6004" s="3">
        <v>43195.8</v>
      </c>
      <c r="O6004" s="1">
        <v>40.33</v>
      </c>
      <c r="P6004" s="1" t="s">
        <v>32</v>
      </c>
      <c r="Q6004" s="3">
        <v>43236.13</v>
      </c>
      <c r="R6004" s="1" t="str">
        <f t="shared" si="281"/>
        <v>2003-07</v>
      </c>
      <c r="S6004" s="1" t="str">
        <f t="shared" si="279"/>
        <v/>
      </c>
      <c r="T6004" s="3">
        <f t="shared" si="280"/>
        <v>40.33</v>
      </c>
    </row>
    <row r="6005" spans="1:20" x14ac:dyDescent="0.25">
      <c r="A6005" s="1" t="s">
        <v>3493</v>
      </c>
      <c r="B6005" s="1" t="s">
        <v>15531</v>
      </c>
      <c r="C6005" s="1" t="s">
        <v>15535</v>
      </c>
      <c r="D6005" s="1" t="s">
        <v>20</v>
      </c>
      <c r="E6005" s="1" t="s">
        <v>4363</v>
      </c>
      <c r="F6005" s="1">
        <v>0</v>
      </c>
      <c r="G6005" s="2">
        <v>38642</v>
      </c>
      <c r="H6005" s="1" t="s">
        <v>22</v>
      </c>
      <c r="I6005" s="1" t="s">
        <v>31</v>
      </c>
      <c r="J6005" s="1" t="s">
        <v>2745</v>
      </c>
      <c r="K6005" s="1"/>
      <c r="L6005" s="1" t="s">
        <v>24</v>
      </c>
      <c r="M6005" s="3">
        <v>39149.339999999997</v>
      </c>
      <c r="N6005" s="3">
        <v>39451.43</v>
      </c>
      <c r="O6005" s="1">
        <v>345.92</v>
      </c>
      <c r="P6005" s="1">
        <v>125</v>
      </c>
      <c r="Q6005" s="3">
        <v>39922.35</v>
      </c>
      <c r="R6005" s="1" t="str">
        <f t="shared" si="281"/>
        <v>2005-10</v>
      </c>
      <c r="S6005" s="1" t="str">
        <f t="shared" si="279"/>
        <v/>
      </c>
      <c r="T6005" s="3">
        <f t="shared" si="280"/>
        <v>470.92</v>
      </c>
    </row>
    <row r="6006" spans="1:20" x14ac:dyDescent="0.25">
      <c r="A6006" s="1" t="s">
        <v>15061</v>
      </c>
      <c r="B6006" s="1" t="s">
        <v>15531</v>
      </c>
      <c r="C6006" s="1" t="s">
        <v>15536</v>
      </c>
      <c r="D6006" s="1" t="s">
        <v>20</v>
      </c>
      <c r="E6006" s="1" t="s">
        <v>5170</v>
      </c>
      <c r="F6006" s="1">
        <v>0</v>
      </c>
      <c r="G6006" s="2">
        <v>44438</v>
      </c>
      <c r="H6006" s="1" t="s">
        <v>22</v>
      </c>
      <c r="I6006" s="1" t="s">
        <v>31</v>
      </c>
      <c r="J6006" s="1" t="s">
        <v>1740</v>
      </c>
      <c r="K6006" s="1"/>
      <c r="L6006" s="1" t="s">
        <v>24</v>
      </c>
      <c r="M6006" s="3">
        <v>29120</v>
      </c>
      <c r="N6006" s="3">
        <v>28928.16</v>
      </c>
      <c r="O6006" s="3">
        <v>13780.73</v>
      </c>
      <c r="P6006" s="1">
        <v>125</v>
      </c>
      <c r="Q6006" s="3">
        <v>42833.89</v>
      </c>
      <c r="R6006" s="1" t="str">
        <f t="shared" si="281"/>
        <v>2021-08</v>
      </c>
      <c r="S6006" s="1" t="str">
        <f t="shared" si="279"/>
        <v/>
      </c>
      <c r="T6006" s="3">
        <f t="shared" si="280"/>
        <v>13905.73</v>
      </c>
    </row>
    <row r="6007" spans="1:20" x14ac:dyDescent="0.25">
      <c r="A6007" s="1" t="s">
        <v>2959</v>
      </c>
      <c r="B6007" s="1" t="s">
        <v>15537</v>
      </c>
      <c r="C6007" s="1" t="s">
        <v>15538</v>
      </c>
      <c r="D6007" s="1" t="s">
        <v>971</v>
      </c>
      <c r="E6007" s="1" t="s">
        <v>972</v>
      </c>
      <c r="F6007" s="1">
        <v>0</v>
      </c>
      <c r="G6007" s="2">
        <v>42317</v>
      </c>
      <c r="H6007" s="1" t="s">
        <v>30</v>
      </c>
      <c r="I6007" s="1" t="s">
        <v>31</v>
      </c>
      <c r="J6007" s="2">
        <v>42258</v>
      </c>
      <c r="K6007" s="1"/>
      <c r="L6007" s="1" t="s">
        <v>24</v>
      </c>
      <c r="M6007" s="3">
        <v>69583.28</v>
      </c>
      <c r="N6007" s="3">
        <v>66634.600000000006</v>
      </c>
      <c r="O6007" s="1" t="s">
        <v>32</v>
      </c>
      <c r="P6007" s="1" t="s">
        <v>32</v>
      </c>
      <c r="Q6007" s="3">
        <v>66634.600000000006</v>
      </c>
      <c r="R6007" s="1" t="str">
        <f t="shared" si="281"/>
        <v>2015-11</v>
      </c>
      <c r="S6007" s="1" t="str">
        <f t="shared" si="279"/>
        <v/>
      </c>
      <c r="T6007" s="3">
        <f t="shared" si="280"/>
        <v>0</v>
      </c>
    </row>
    <row r="6008" spans="1:20" x14ac:dyDescent="0.25">
      <c r="A6008" s="1" t="s">
        <v>15539</v>
      </c>
      <c r="B6008" s="1" t="s">
        <v>15540</v>
      </c>
      <c r="C6008" s="1" t="s">
        <v>15541</v>
      </c>
      <c r="D6008" s="1" t="s">
        <v>70</v>
      </c>
      <c r="E6008" s="1" t="s">
        <v>96</v>
      </c>
      <c r="F6008" s="1">
        <v>0</v>
      </c>
      <c r="G6008" s="2">
        <v>44712</v>
      </c>
      <c r="H6008" s="1" t="s">
        <v>22</v>
      </c>
      <c r="I6008" s="1" t="s">
        <v>31</v>
      </c>
      <c r="J6008" s="1" t="s">
        <v>84</v>
      </c>
      <c r="K6008" s="2">
        <v>44784</v>
      </c>
      <c r="L6008" s="1" t="s">
        <v>42</v>
      </c>
      <c r="M6008" s="3">
        <v>20800</v>
      </c>
      <c r="N6008" s="3">
        <v>3245</v>
      </c>
      <c r="O6008" s="1" t="s">
        <v>32</v>
      </c>
      <c r="P6008" s="1">
        <v>100</v>
      </c>
      <c r="Q6008" s="3">
        <v>3345</v>
      </c>
      <c r="R6008" s="1" t="str">
        <f t="shared" si="281"/>
        <v>2022-05</v>
      </c>
      <c r="S6008" s="1" t="str">
        <f t="shared" si="279"/>
        <v>2022-08</v>
      </c>
      <c r="T6008" s="3">
        <f t="shared" si="280"/>
        <v>100</v>
      </c>
    </row>
    <row r="6009" spans="1:20" x14ac:dyDescent="0.25">
      <c r="A6009" s="1" t="s">
        <v>3409</v>
      </c>
      <c r="B6009" s="1" t="s">
        <v>15542</v>
      </c>
      <c r="C6009" s="1" t="s">
        <v>15543</v>
      </c>
      <c r="D6009" s="1" t="s">
        <v>227</v>
      </c>
      <c r="E6009" s="1" t="s">
        <v>10734</v>
      </c>
      <c r="F6009" s="1">
        <v>0</v>
      </c>
      <c r="G6009" s="2">
        <v>43136</v>
      </c>
      <c r="H6009" s="1" t="s">
        <v>22</v>
      </c>
      <c r="I6009" s="1" t="s">
        <v>31</v>
      </c>
      <c r="J6009" s="1" t="s">
        <v>345</v>
      </c>
      <c r="K6009" s="1"/>
      <c r="L6009" s="1" t="s">
        <v>24</v>
      </c>
      <c r="M6009" s="3">
        <v>58655.38</v>
      </c>
      <c r="N6009" s="3">
        <v>57219.6</v>
      </c>
      <c r="O6009" s="1" t="s">
        <v>32</v>
      </c>
      <c r="P6009" s="1" t="s">
        <v>32</v>
      </c>
      <c r="Q6009" s="3">
        <v>57219.6</v>
      </c>
      <c r="R6009" s="1" t="str">
        <f t="shared" si="281"/>
        <v>2018-02</v>
      </c>
      <c r="S6009" s="1" t="str">
        <f t="shared" si="279"/>
        <v/>
      </c>
      <c r="T6009" s="3">
        <f t="shared" si="280"/>
        <v>0</v>
      </c>
    </row>
    <row r="6010" spans="1:20" x14ac:dyDescent="0.25">
      <c r="A6010" s="1" t="s">
        <v>6228</v>
      </c>
      <c r="B6010" s="1" t="s">
        <v>15544</v>
      </c>
      <c r="C6010" s="1" t="s">
        <v>15545</v>
      </c>
      <c r="D6010" s="1" t="s">
        <v>237</v>
      </c>
      <c r="E6010" s="1" t="s">
        <v>2579</v>
      </c>
      <c r="F6010" s="1">
        <v>0</v>
      </c>
      <c r="G6010" s="2">
        <v>32411</v>
      </c>
      <c r="H6010" s="1" t="s">
        <v>30</v>
      </c>
      <c r="I6010" s="1" t="s">
        <v>31</v>
      </c>
      <c r="J6010" s="1" t="s">
        <v>15546</v>
      </c>
      <c r="K6010" s="1"/>
      <c r="L6010" s="1" t="s">
        <v>24</v>
      </c>
      <c r="M6010" s="3">
        <v>83019.66</v>
      </c>
      <c r="N6010" s="3">
        <v>83020.600000000006</v>
      </c>
      <c r="O6010" s="1" t="s">
        <v>32</v>
      </c>
      <c r="P6010" s="1" t="s">
        <v>32</v>
      </c>
      <c r="Q6010" s="3">
        <v>83020.600000000006</v>
      </c>
      <c r="R6010" s="1" t="str">
        <f t="shared" si="281"/>
        <v>1988-09</v>
      </c>
      <c r="S6010" s="1" t="str">
        <f t="shared" si="279"/>
        <v/>
      </c>
      <c r="T6010" s="3">
        <f t="shared" si="280"/>
        <v>0</v>
      </c>
    </row>
    <row r="6011" spans="1:20" x14ac:dyDescent="0.25">
      <c r="A6011" s="1" t="s">
        <v>15547</v>
      </c>
      <c r="B6011" s="1" t="s">
        <v>15544</v>
      </c>
      <c r="C6011" s="1" t="s">
        <v>15548</v>
      </c>
      <c r="D6011" s="1" t="s">
        <v>623</v>
      </c>
      <c r="E6011" s="1" t="s">
        <v>15549</v>
      </c>
      <c r="F6011" s="1">
        <v>0</v>
      </c>
      <c r="G6011" s="2">
        <v>38446</v>
      </c>
      <c r="H6011" s="1" t="s">
        <v>30</v>
      </c>
      <c r="I6011" s="1" t="s">
        <v>31</v>
      </c>
      <c r="J6011" s="2">
        <v>38446</v>
      </c>
      <c r="K6011" s="1"/>
      <c r="L6011" s="1" t="s">
        <v>24</v>
      </c>
      <c r="M6011" s="3">
        <v>77519.94</v>
      </c>
      <c r="N6011" s="3">
        <v>74930.64</v>
      </c>
      <c r="O6011" s="1">
        <v>521.77</v>
      </c>
      <c r="P6011" s="1" t="s">
        <v>32</v>
      </c>
      <c r="Q6011" s="3">
        <v>75452.41</v>
      </c>
      <c r="R6011" s="1" t="str">
        <f t="shared" si="281"/>
        <v>2005-04</v>
      </c>
      <c r="S6011" s="1" t="str">
        <f t="shared" si="279"/>
        <v/>
      </c>
      <c r="T6011" s="3">
        <f t="shared" si="280"/>
        <v>521.77</v>
      </c>
    </row>
    <row r="6012" spans="1:20" x14ac:dyDescent="0.25">
      <c r="A6012" s="1" t="s">
        <v>9413</v>
      </c>
      <c r="B6012" s="1" t="s">
        <v>15550</v>
      </c>
      <c r="C6012" s="1" t="s">
        <v>15551</v>
      </c>
      <c r="D6012" s="1" t="s">
        <v>70</v>
      </c>
      <c r="E6012" s="1" t="s">
        <v>96</v>
      </c>
      <c r="F6012" s="1">
        <v>0</v>
      </c>
      <c r="G6012" s="2">
        <v>44704</v>
      </c>
      <c r="H6012" s="1" t="s">
        <v>22</v>
      </c>
      <c r="I6012" s="1" t="s">
        <v>31</v>
      </c>
      <c r="J6012" s="1" t="s">
        <v>47</v>
      </c>
      <c r="K6012" s="2">
        <v>44777</v>
      </c>
      <c r="L6012" s="1" t="s">
        <v>42</v>
      </c>
      <c r="M6012" s="3">
        <v>24960</v>
      </c>
      <c r="N6012" s="3">
        <v>2934</v>
      </c>
      <c r="O6012" s="1" t="s">
        <v>32</v>
      </c>
      <c r="P6012" s="1">
        <v>100</v>
      </c>
      <c r="Q6012" s="3">
        <v>3034</v>
      </c>
      <c r="R6012" s="1" t="str">
        <f t="shared" si="281"/>
        <v>2022-05</v>
      </c>
      <c r="S6012" s="1" t="str">
        <f t="shared" si="279"/>
        <v>2022-08</v>
      </c>
      <c r="T6012" s="3">
        <f t="shared" si="280"/>
        <v>100</v>
      </c>
    </row>
    <row r="6013" spans="1:20" x14ac:dyDescent="0.25">
      <c r="A6013" s="1" t="s">
        <v>15451</v>
      </c>
      <c r="B6013" s="1" t="s">
        <v>15552</v>
      </c>
      <c r="C6013" s="1" t="s">
        <v>15553</v>
      </c>
      <c r="D6013" s="1" t="s">
        <v>623</v>
      </c>
      <c r="E6013" s="1" t="s">
        <v>15554</v>
      </c>
      <c r="F6013" s="1">
        <v>0</v>
      </c>
      <c r="G6013" s="2">
        <v>42758</v>
      </c>
      <c r="H6013" s="1" t="s">
        <v>30</v>
      </c>
      <c r="I6013" s="1" t="s">
        <v>31</v>
      </c>
      <c r="J6013" s="1" t="s">
        <v>11003</v>
      </c>
      <c r="K6013" s="1"/>
      <c r="L6013" s="1" t="s">
        <v>24</v>
      </c>
      <c r="M6013" s="3">
        <v>50000.08</v>
      </c>
      <c r="N6013" s="3">
        <v>47395.96</v>
      </c>
      <c r="O6013" s="1">
        <v>673.08</v>
      </c>
      <c r="P6013" s="1" t="s">
        <v>32</v>
      </c>
      <c r="Q6013" s="3">
        <v>48069.04</v>
      </c>
      <c r="R6013" s="1" t="str">
        <f t="shared" si="281"/>
        <v>2017-01</v>
      </c>
      <c r="S6013" s="1" t="str">
        <f t="shared" si="279"/>
        <v/>
      </c>
      <c r="T6013" s="3">
        <f t="shared" si="280"/>
        <v>673.08</v>
      </c>
    </row>
    <row r="6014" spans="1:20" x14ac:dyDescent="0.25">
      <c r="A6014" s="1" t="s">
        <v>6517</v>
      </c>
      <c r="B6014" s="1" t="s">
        <v>15555</v>
      </c>
      <c r="C6014" s="1" t="s">
        <v>15556</v>
      </c>
      <c r="D6014" s="1" t="s">
        <v>28</v>
      </c>
      <c r="E6014" s="1" t="s">
        <v>46</v>
      </c>
      <c r="F6014" s="1">
        <v>0</v>
      </c>
      <c r="G6014" s="2">
        <v>38432</v>
      </c>
      <c r="H6014" s="1" t="s">
        <v>30</v>
      </c>
      <c r="I6014" s="1" t="s">
        <v>31</v>
      </c>
      <c r="J6014" s="1" t="s">
        <v>10103</v>
      </c>
      <c r="K6014" s="1"/>
      <c r="L6014" s="1" t="s">
        <v>24</v>
      </c>
      <c r="M6014" s="3">
        <v>55575.519999999997</v>
      </c>
      <c r="N6014" s="3">
        <v>42876.92</v>
      </c>
      <c r="O6014" s="3">
        <v>24475</v>
      </c>
      <c r="P6014" s="1">
        <v>125</v>
      </c>
      <c r="Q6014" s="3">
        <v>67476.92</v>
      </c>
      <c r="R6014" s="1" t="str">
        <f t="shared" si="281"/>
        <v>2005-03</v>
      </c>
      <c r="S6014" s="1" t="str">
        <f t="shared" si="279"/>
        <v/>
      </c>
      <c r="T6014" s="3">
        <f t="shared" si="280"/>
        <v>24600</v>
      </c>
    </row>
    <row r="6015" spans="1:20" x14ac:dyDescent="0.25">
      <c r="A6015" s="1" t="s">
        <v>7456</v>
      </c>
      <c r="B6015" s="1" t="s">
        <v>15557</v>
      </c>
      <c r="C6015" s="1" t="s">
        <v>15558</v>
      </c>
      <c r="D6015" s="1" t="s">
        <v>20</v>
      </c>
      <c r="E6015" s="1" t="s">
        <v>1959</v>
      </c>
      <c r="F6015" s="1">
        <v>0</v>
      </c>
      <c r="G6015" s="2">
        <v>40056</v>
      </c>
      <c r="H6015" s="1" t="s">
        <v>22</v>
      </c>
      <c r="I6015" s="1" t="s">
        <v>31</v>
      </c>
      <c r="J6015" s="1" t="s">
        <v>2609</v>
      </c>
      <c r="K6015" s="1"/>
      <c r="L6015" s="1" t="s">
        <v>24</v>
      </c>
      <c r="M6015" s="3">
        <v>53732.02</v>
      </c>
      <c r="N6015" s="3">
        <v>45910.07</v>
      </c>
      <c r="O6015" s="1">
        <v>213.01</v>
      </c>
      <c r="P6015" s="1">
        <v>125</v>
      </c>
      <c r="Q6015" s="3">
        <v>46248.08</v>
      </c>
      <c r="R6015" s="1" t="str">
        <f t="shared" si="281"/>
        <v>2009-08</v>
      </c>
      <c r="S6015" s="1" t="str">
        <f t="shared" si="279"/>
        <v/>
      </c>
      <c r="T6015" s="3">
        <f t="shared" si="280"/>
        <v>338.01</v>
      </c>
    </row>
    <row r="6016" spans="1:20" x14ac:dyDescent="0.25">
      <c r="A6016" s="1" t="s">
        <v>3527</v>
      </c>
      <c r="B6016" s="1" t="s">
        <v>15559</v>
      </c>
      <c r="C6016" s="1" t="s">
        <v>15560</v>
      </c>
      <c r="D6016" s="1" t="s">
        <v>137</v>
      </c>
      <c r="E6016" s="1" t="s">
        <v>161</v>
      </c>
      <c r="F6016" s="1">
        <v>0</v>
      </c>
      <c r="G6016" s="2">
        <v>44109</v>
      </c>
      <c r="H6016" s="1" t="s">
        <v>30</v>
      </c>
      <c r="I6016" s="1" t="s">
        <v>31</v>
      </c>
      <c r="J6016" s="2">
        <v>43961</v>
      </c>
      <c r="K6016" s="1"/>
      <c r="L6016" s="1" t="s">
        <v>24</v>
      </c>
      <c r="M6016" s="3">
        <v>61314.86</v>
      </c>
      <c r="N6016" s="3">
        <v>63062.14</v>
      </c>
      <c r="O6016" s="3">
        <v>25777</v>
      </c>
      <c r="P6016" s="1" t="s">
        <v>32</v>
      </c>
      <c r="Q6016" s="3">
        <v>88839.14</v>
      </c>
      <c r="R6016" s="1" t="str">
        <f t="shared" si="281"/>
        <v>2020-10</v>
      </c>
      <c r="S6016" s="1" t="str">
        <f t="shared" si="279"/>
        <v/>
      </c>
      <c r="T6016" s="3">
        <f t="shared" si="280"/>
        <v>25777</v>
      </c>
    </row>
    <row r="6017" spans="1:20" x14ac:dyDescent="0.25">
      <c r="A6017" s="1" t="s">
        <v>7887</v>
      </c>
      <c r="B6017" s="1" t="s">
        <v>15561</v>
      </c>
      <c r="C6017" s="1" t="s">
        <v>15562</v>
      </c>
      <c r="D6017" s="1" t="s">
        <v>20</v>
      </c>
      <c r="E6017" s="1" t="s">
        <v>306</v>
      </c>
      <c r="F6017" s="1">
        <v>0</v>
      </c>
      <c r="G6017" s="2">
        <v>44774</v>
      </c>
      <c r="H6017" s="1" t="s">
        <v>22</v>
      </c>
      <c r="I6017" s="1" t="s">
        <v>31</v>
      </c>
      <c r="J6017" s="2">
        <v>44569</v>
      </c>
      <c r="K6017" s="2">
        <v>44806</v>
      </c>
      <c r="L6017" s="1" t="s">
        <v>42</v>
      </c>
      <c r="M6017" s="3">
        <v>31720</v>
      </c>
      <c r="N6017" s="3">
        <v>1131.1600000000001</v>
      </c>
      <c r="O6017" s="1" t="s">
        <v>32</v>
      </c>
      <c r="P6017" s="1" t="s">
        <v>32</v>
      </c>
      <c r="Q6017" s="3">
        <v>1131.1600000000001</v>
      </c>
      <c r="R6017" s="1" t="str">
        <f t="shared" si="281"/>
        <v>2022-08</v>
      </c>
      <c r="S6017" s="1" t="str">
        <f t="shared" si="279"/>
        <v>2022-09</v>
      </c>
      <c r="T6017" s="3">
        <f t="shared" si="280"/>
        <v>0</v>
      </c>
    </row>
    <row r="6018" spans="1:20" x14ac:dyDescent="0.25">
      <c r="A6018" s="1" t="s">
        <v>15563</v>
      </c>
      <c r="B6018" s="1" t="s">
        <v>15564</v>
      </c>
      <c r="C6018" s="1" t="s">
        <v>15565</v>
      </c>
      <c r="D6018" s="1" t="s">
        <v>82</v>
      </c>
      <c r="E6018" s="1" t="s">
        <v>2206</v>
      </c>
      <c r="F6018" s="1">
        <v>0</v>
      </c>
      <c r="G6018" s="2">
        <v>41302</v>
      </c>
      <c r="H6018" s="1" t="s">
        <v>22</v>
      </c>
      <c r="I6018" s="1" t="s">
        <v>23</v>
      </c>
      <c r="J6018" s="1" t="s">
        <v>3823</v>
      </c>
      <c r="K6018" s="2">
        <v>44869</v>
      </c>
      <c r="L6018" s="1" t="s">
        <v>42</v>
      </c>
      <c r="M6018" s="3">
        <v>69086.37</v>
      </c>
      <c r="N6018" s="3">
        <v>63350.92</v>
      </c>
      <c r="O6018" s="3">
        <v>3745.91</v>
      </c>
      <c r="P6018" s="1" t="s">
        <v>32</v>
      </c>
      <c r="Q6018" s="3">
        <v>67096.83</v>
      </c>
      <c r="R6018" s="1" t="str">
        <f t="shared" si="281"/>
        <v>2013-01</v>
      </c>
      <c r="S6018" s="1" t="str">
        <f t="shared" ref="S6018:S6081" si="282">IF(OR(ISBLANK(K6018), K6018=0), "", TEXT(K6018, "yyyy-mm"))</f>
        <v>2022-11</v>
      </c>
      <c r="T6018" s="3">
        <f t="shared" ref="T6018:T6081" si="283">IFERROR(VALUE(SUBSTITUTE(O6018, ",", "")), 0) + IFERROR(VALUE(SUBSTITUTE(P6018, ",", "")), 0)</f>
        <v>3745.91</v>
      </c>
    </row>
    <row r="6019" spans="1:20" x14ac:dyDescent="0.25">
      <c r="A6019" s="1" t="s">
        <v>536</v>
      </c>
      <c r="B6019" s="1" t="s">
        <v>15564</v>
      </c>
      <c r="C6019" s="1" t="s">
        <v>15566</v>
      </c>
      <c r="D6019" s="1" t="s">
        <v>70</v>
      </c>
      <c r="E6019" s="1" t="s">
        <v>1461</v>
      </c>
      <c r="F6019" s="1">
        <v>0</v>
      </c>
      <c r="G6019" s="2">
        <v>42548</v>
      </c>
      <c r="H6019" s="1" t="s">
        <v>22</v>
      </c>
      <c r="I6019" s="1" t="s">
        <v>31</v>
      </c>
      <c r="J6019" s="1" t="s">
        <v>461</v>
      </c>
      <c r="K6019" s="2">
        <v>44854</v>
      </c>
      <c r="L6019" s="1" t="s">
        <v>42</v>
      </c>
      <c r="M6019" s="3">
        <v>58799.94</v>
      </c>
      <c r="N6019" s="3">
        <v>40213.65</v>
      </c>
      <c r="O6019" s="3">
        <v>7929.27</v>
      </c>
      <c r="P6019" s="1" t="s">
        <v>32</v>
      </c>
      <c r="Q6019" s="3">
        <v>48142.92</v>
      </c>
      <c r="R6019" s="1" t="str">
        <f t="shared" ref="R6019:R6082" si="284">TEXT(G6019, "yyyy-mm")</f>
        <v>2016-06</v>
      </c>
      <c r="S6019" s="1" t="str">
        <f t="shared" si="282"/>
        <v>2022-10</v>
      </c>
      <c r="T6019" s="3">
        <f t="shared" si="283"/>
        <v>7929.27</v>
      </c>
    </row>
    <row r="6020" spans="1:20" x14ac:dyDescent="0.25">
      <c r="A6020" s="1" t="s">
        <v>15567</v>
      </c>
      <c r="B6020" s="1" t="s">
        <v>15564</v>
      </c>
      <c r="C6020" s="1" t="s">
        <v>15568</v>
      </c>
      <c r="D6020" s="1" t="s">
        <v>20</v>
      </c>
      <c r="E6020" s="1" t="s">
        <v>1786</v>
      </c>
      <c r="F6020" s="1">
        <v>0</v>
      </c>
      <c r="G6020" s="2">
        <v>42996</v>
      </c>
      <c r="H6020" s="1" t="s">
        <v>22</v>
      </c>
      <c r="I6020" s="1" t="s">
        <v>23</v>
      </c>
      <c r="J6020" s="1" t="s">
        <v>851</v>
      </c>
      <c r="K6020" s="2">
        <v>44644</v>
      </c>
      <c r="L6020" s="1" t="s">
        <v>42</v>
      </c>
      <c r="M6020" s="3">
        <v>37491.79</v>
      </c>
      <c r="N6020" s="3">
        <v>9959.66</v>
      </c>
      <c r="O6020" s="3">
        <v>3267.29</v>
      </c>
      <c r="P6020" s="1" t="s">
        <v>32</v>
      </c>
      <c r="Q6020" s="3">
        <v>13226.95</v>
      </c>
      <c r="R6020" s="1" t="str">
        <f t="shared" si="284"/>
        <v>2017-09</v>
      </c>
      <c r="S6020" s="1" t="str">
        <f t="shared" si="282"/>
        <v>2022-03</v>
      </c>
      <c r="T6020" s="3">
        <f t="shared" si="283"/>
        <v>3267.29</v>
      </c>
    </row>
    <row r="6021" spans="1:20" x14ac:dyDescent="0.25">
      <c r="A6021" s="1" t="s">
        <v>15569</v>
      </c>
      <c r="B6021" s="1" t="s">
        <v>15564</v>
      </c>
      <c r="C6021" s="1" t="s">
        <v>15570</v>
      </c>
      <c r="D6021" s="1" t="s">
        <v>70</v>
      </c>
      <c r="E6021" s="1" t="s">
        <v>174</v>
      </c>
      <c r="F6021" s="1">
        <v>0</v>
      </c>
      <c r="G6021" s="2">
        <v>42394</v>
      </c>
      <c r="H6021" s="1" t="s">
        <v>22</v>
      </c>
      <c r="I6021" s="1" t="s">
        <v>23</v>
      </c>
      <c r="J6021" s="1" t="s">
        <v>1732</v>
      </c>
      <c r="K6021" s="1"/>
      <c r="L6021" s="1" t="s">
        <v>24</v>
      </c>
      <c r="M6021" s="3">
        <v>86778.43</v>
      </c>
      <c r="N6021" s="3">
        <v>87982.56</v>
      </c>
      <c r="O6021" s="1">
        <v>226.48</v>
      </c>
      <c r="P6021" s="1" t="s">
        <v>32</v>
      </c>
      <c r="Q6021" s="3">
        <v>88209.04</v>
      </c>
      <c r="R6021" s="1" t="str">
        <f t="shared" si="284"/>
        <v>2016-01</v>
      </c>
      <c r="S6021" s="1" t="str">
        <f t="shared" si="282"/>
        <v/>
      </c>
      <c r="T6021" s="3">
        <f t="shared" si="283"/>
        <v>226.48</v>
      </c>
    </row>
    <row r="6022" spans="1:20" x14ac:dyDescent="0.25">
      <c r="A6022" s="1" t="s">
        <v>15571</v>
      </c>
      <c r="B6022" s="1" t="s">
        <v>15564</v>
      </c>
      <c r="C6022" s="1" t="s">
        <v>15572</v>
      </c>
      <c r="D6022" s="1" t="s">
        <v>123</v>
      </c>
      <c r="E6022" s="1" t="s">
        <v>194</v>
      </c>
      <c r="F6022" s="1">
        <v>0</v>
      </c>
      <c r="G6022" s="2">
        <v>35618</v>
      </c>
      <c r="H6022" s="1" t="s">
        <v>30</v>
      </c>
      <c r="I6022" s="1" t="s">
        <v>31</v>
      </c>
      <c r="J6022" s="2">
        <v>35618</v>
      </c>
      <c r="K6022" s="1"/>
      <c r="L6022" s="1" t="s">
        <v>24</v>
      </c>
      <c r="M6022" s="3">
        <v>79334.94</v>
      </c>
      <c r="N6022" s="3">
        <v>78205.34</v>
      </c>
      <c r="O6022" s="3">
        <v>17056.2</v>
      </c>
      <c r="P6022" s="1">
        <v>125</v>
      </c>
      <c r="Q6022" s="3">
        <v>95386.54</v>
      </c>
      <c r="R6022" s="1" t="str">
        <f t="shared" si="284"/>
        <v>1997-07</v>
      </c>
      <c r="S6022" s="1" t="str">
        <f t="shared" si="282"/>
        <v/>
      </c>
      <c r="T6022" s="3">
        <f t="shared" si="283"/>
        <v>17181.2</v>
      </c>
    </row>
    <row r="6023" spans="1:20" x14ac:dyDescent="0.25">
      <c r="A6023" s="1" t="s">
        <v>15573</v>
      </c>
      <c r="B6023" s="1" t="s">
        <v>15564</v>
      </c>
      <c r="C6023" s="1" t="s">
        <v>15574</v>
      </c>
      <c r="D6023" s="1" t="s">
        <v>82</v>
      </c>
      <c r="E6023" s="1" t="s">
        <v>4533</v>
      </c>
      <c r="F6023" s="1">
        <v>0</v>
      </c>
      <c r="G6023" s="2">
        <v>44579</v>
      </c>
      <c r="H6023" s="1" t="s">
        <v>30</v>
      </c>
      <c r="I6023" s="1" t="s">
        <v>31</v>
      </c>
      <c r="J6023" s="1" t="s">
        <v>2437</v>
      </c>
      <c r="K6023" s="2">
        <v>44883</v>
      </c>
      <c r="L6023" s="1" t="s">
        <v>42</v>
      </c>
      <c r="M6023" s="3">
        <v>54999.98</v>
      </c>
      <c r="N6023" s="3">
        <v>46327.24</v>
      </c>
      <c r="O6023" s="1">
        <v>555.29</v>
      </c>
      <c r="P6023" s="1">
        <v>100</v>
      </c>
      <c r="Q6023" s="3">
        <v>46982.53</v>
      </c>
      <c r="R6023" s="1" t="str">
        <f t="shared" si="284"/>
        <v>2022-01</v>
      </c>
      <c r="S6023" s="1" t="str">
        <f t="shared" si="282"/>
        <v>2022-11</v>
      </c>
      <c r="T6023" s="3">
        <f t="shared" si="283"/>
        <v>655.29</v>
      </c>
    </row>
    <row r="6024" spans="1:20" x14ac:dyDescent="0.25">
      <c r="A6024" s="1" t="s">
        <v>2875</v>
      </c>
      <c r="B6024" s="1" t="s">
        <v>15564</v>
      </c>
      <c r="C6024" s="1" t="s">
        <v>15575</v>
      </c>
      <c r="D6024" s="1" t="s">
        <v>562</v>
      </c>
      <c r="E6024" s="1" t="s">
        <v>1286</v>
      </c>
      <c r="F6024" s="1">
        <v>0</v>
      </c>
      <c r="G6024" s="2">
        <v>30256</v>
      </c>
      <c r="H6024" s="1" t="s">
        <v>22</v>
      </c>
      <c r="I6024" s="1" t="s">
        <v>23</v>
      </c>
      <c r="J6024" s="2">
        <v>29962</v>
      </c>
      <c r="K6024" s="1"/>
      <c r="L6024" s="1" t="s">
        <v>24</v>
      </c>
      <c r="M6024" s="3">
        <v>53250.080000000002</v>
      </c>
      <c r="N6024" s="3">
        <v>53192.88</v>
      </c>
      <c r="O6024" s="1">
        <v>358.41</v>
      </c>
      <c r="P6024" s="1" t="s">
        <v>32</v>
      </c>
      <c r="Q6024" s="3">
        <v>53551.29</v>
      </c>
      <c r="R6024" s="1" t="str">
        <f t="shared" si="284"/>
        <v>1982-11</v>
      </c>
      <c r="S6024" s="1" t="str">
        <f t="shared" si="282"/>
        <v/>
      </c>
      <c r="T6024" s="3">
        <f t="shared" si="283"/>
        <v>358.41</v>
      </c>
    </row>
    <row r="6025" spans="1:20" x14ac:dyDescent="0.25">
      <c r="A6025" s="1" t="s">
        <v>15576</v>
      </c>
      <c r="B6025" s="1" t="s">
        <v>15564</v>
      </c>
      <c r="C6025" s="1" t="s">
        <v>15577</v>
      </c>
      <c r="D6025" s="1" t="s">
        <v>70</v>
      </c>
      <c r="E6025" s="1" t="s">
        <v>503</v>
      </c>
      <c r="F6025" s="1">
        <v>0</v>
      </c>
      <c r="G6025" s="2">
        <v>43570</v>
      </c>
      <c r="H6025" s="1" t="s">
        <v>22</v>
      </c>
      <c r="I6025" s="1" t="s">
        <v>23</v>
      </c>
      <c r="J6025" s="1" t="s">
        <v>746</v>
      </c>
      <c r="K6025" s="1"/>
      <c r="L6025" s="1" t="s">
        <v>24</v>
      </c>
      <c r="M6025" s="3">
        <v>50999.94</v>
      </c>
      <c r="N6025" s="3">
        <v>45696.4</v>
      </c>
      <c r="O6025" s="3">
        <v>6572.84</v>
      </c>
      <c r="P6025" s="1" t="s">
        <v>32</v>
      </c>
      <c r="Q6025" s="3">
        <v>52269.24</v>
      </c>
      <c r="R6025" s="1" t="str">
        <f t="shared" si="284"/>
        <v>2019-04</v>
      </c>
      <c r="S6025" s="1" t="str">
        <f t="shared" si="282"/>
        <v/>
      </c>
      <c r="T6025" s="3">
        <f t="shared" si="283"/>
        <v>6572.84</v>
      </c>
    </row>
    <row r="6026" spans="1:20" x14ac:dyDescent="0.25">
      <c r="A6026" s="1" t="s">
        <v>8442</v>
      </c>
      <c r="B6026" s="1" t="s">
        <v>15564</v>
      </c>
      <c r="C6026" s="1" t="s">
        <v>15578</v>
      </c>
      <c r="D6026" s="1" t="s">
        <v>76</v>
      </c>
      <c r="E6026" s="1" t="s">
        <v>77</v>
      </c>
      <c r="F6026" s="1">
        <v>0</v>
      </c>
      <c r="G6026" s="2">
        <v>43542</v>
      </c>
      <c r="H6026" s="1" t="s">
        <v>30</v>
      </c>
      <c r="I6026" s="1" t="s">
        <v>31</v>
      </c>
      <c r="J6026" s="1" t="s">
        <v>1886</v>
      </c>
      <c r="K6026" s="1"/>
      <c r="L6026" s="1" t="s">
        <v>24</v>
      </c>
      <c r="M6026" s="3">
        <v>47754.3</v>
      </c>
      <c r="N6026" s="3">
        <v>47718.21</v>
      </c>
      <c r="O6026" s="1">
        <v>400</v>
      </c>
      <c r="P6026" s="1">
        <v>125</v>
      </c>
      <c r="Q6026" s="3">
        <v>48243.21</v>
      </c>
      <c r="R6026" s="1" t="str">
        <f t="shared" si="284"/>
        <v>2019-03</v>
      </c>
      <c r="S6026" s="1" t="str">
        <f t="shared" si="282"/>
        <v/>
      </c>
      <c r="T6026" s="3">
        <f t="shared" si="283"/>
        <v>525</v>
      </c>
    </row>
    <row r="6027" spans="1:20" x14ac:dyDescent="0.25">
      <c r="A6027" s="1" t="s">
        <v>15579</v>
      </c>
      <c r="B6027" s="1" t="s">
        <v>15564</v>
      </c>
      <c r="C6027" s="1" t="s">
        <v>15580</v>
      </c>
      <c r="D6027" s="1" t="s">
        <v>20</v>
      </c>
      <c r="E6027" s="1" t="s">
        <v>21</v>
      </c>
      <c r="F6027" s="1">
        <v>0</v>
      </c>
      <c r="G6027" s="2">
        <v>40686</v>
      </c>
      <c r="H6027" s="1" t="s">
        <v>22</v>
      </c>
      <c r="I6027" s="1" t="s">
        <v>23</v>
      </c>
      <c r="J6027" s="1" t="s">
        <v>244</v>
      </c>
      <c r="K6027" s="1"/>
      <c r="L6027" s="1" t="s">
        <v>24</v>
      </c>
      <c r="M6027" s="3">
        <v>41581.07</v>
      </c>
      <c r="N6027" s="3">
        <v>39909.42</v>
      </c>
      <c r="O6027" s="3">
        <v>7282.59</v>
      </c>
      <c r="P6027" s="1">
        <v>225</v>
      </c>
      <c r="Q6027" s="3">
        <v>47417.01</v>
      </c>
      <c r="R6027" s="1" t="str">
        <f t="shared" si="284"/>
        <v>2011-05</v>
      </c>
      <c r="S6027" s="1" t="str">
        <f t="shared" si="282"/>
        <v/>
      </c>
      <c r="T6027" s="3">
        <f t="shared" si="283"/>
        <v>7507.59</v>
      </c>
    </row>
    <row r="6028" spans="1:20" x14ac:dyDescent="0.25">
      <c r="A6028" s="1" t="s">
        <v>15581</v>
      </c>
      <c r="B6028" s="1" t="s">
        <v>15564</v>
      </c>
      <c r="C6028" s="1" t="s">
        <v>15582</v>
      </c>
      <c r="D6028" s="1" t="s">
        <v>20</v>
      </c>
      <c r="E6028" s="1" t="s">
        <v>3847</v>
      </c>
      <c r="F6028" s="1">
        <v>0</v>
      </c>
      <c r="G6028" s="2">
        <v>43206</v>
      </c>
      <c r="H6028" s="1" t="s">
        <v>22</v>
      </c>
      <c r="I6028" s="1" t="s">
        <v>23</v>
      </c>
      <c r="J6028" s="1" t="s">
        <v>5323</v>
      </c>
      <c r="K6028" s="1"/>
      <c r="L6028" s="1" t="s">
        <v>24</v>
      </c>
      <c r="M6028" s="3">
        <v>36751.519999999997</v>
      </c>
      <c r="N6028" s="3">
        <v>37120.9</v>
      </c>
      <c r="O6028" s="3">
        <v>7220.56</v>
      </c>
      <c r="P6028" s="1">
        <v>125</v>
      </c>
      <c r="Q6028" s="3">
        <v>44466.46</v>
      </c>
      <c r="R6028" s="1" t="str">
        <f t="shared" si="284"/>
        <v>2018-04</v>
      </c>
      <c r="S6028" s="1" t="str">
        <f t="shared" si="282"/>
        <v/>
      </c>
      <c r="T6028" s="3">
        <f t="shared" si="283"/>
        <v>7345.56</v>
      </c>
    </row>
    <row r="6029" spans="1:20" x14ac:dyDescent="0.25">
      <c r="A6029" s="1" t="s">
        <v>2307</v>
      </c>
      <c r="B6029" s="1" t="s">
        <v>15564</v>
      </c>
      <c r="C6029" s="1" t="s">
        <v>15583</v>
      </c>
      <c r="D6029" s="1" t="s">
        <v>20</v>
      </c>
      <c r="E6029" s="1" t="s">
        <v>576</v>
      </c>
      <c r="F6029" s="1">
        <v>0</v>
      </c>
      <c r="G6029" s="2">
        <v>43602</v>
      </c>
      <c r="H6029" s="1" t="s">
        <v>22</v>
      </c>
      <c r="I6029" s="1" t="s">
        <v>170</v>
      </c>
      <c r="J6029" s="1" t="s">
        <v>466</v>
      </c>
      <c r="K6029" s="1"/>
      <c r="L6029" s="1" t="s">
        <v>24</v>
      </c>
      <c r="M6029" s="3">
        <v>35855.040000000001</v>
      </c>
      <c r="N6029" s="3">
        <v>37006.22</v>
      </c>
      <c r="O6029" s="3">
        <v>2285.12</v>
      </c>
      <c r="P6029" s="1">
        <v>125</v>
      </c>
      <c r="Q6029" s="3">
        <v>39416.339999999997</v>
      </c>
      <c r="R6029" s="1" t="str">
        <f t="shared" si="284"/>
        <v>2019-05</v>
      </c>
      <c r="S6029" s="1" t="str">
        <f t="shared" si="282"/>
        <v/>
      </c>
      <c r="T6029" s="3">
        <f t="shared" si="283"/>
        <v>2410.12</v>
      </c>
    </row>
    <row r="6030" spans="1:20" x14ac:dyDescent="0.25">
      <c r="A6030" s="1" t="s">
        <v>17</v>
      </c>
      <c r="B6030" s="1" t="s">
        <v>15584</v>
      </c>
      <c r="C6030" s="1" t="s">
        <v>15585</v>
      </c>
      <c r="D6030" s="1" t="s">
        <v>28</v>
      </c>
      <c r="E6030" s="1" t="s">
        <v>46</v>
      </c>
      <c r="F6030" s="1">
        <v>0</v>
      </c>
      <c r="G6030" s="2">
        <v>41805</v>
      </c>
      <c r="H6030" s="1" t="s">
        <v>22</v>
      </c>
      <c r="I6030" s="1" t="s">
        <v>31</v>
      </c>
      <c r="J6030" s="1" t="s">
        <v>883</v>
      </c>
      <c r="K6030" s="1"/>
      <c r="L6030" s="1" t="s">
        <v>24</v>
      </c>
      <c r="M6030" s="3">
        <v>55028.69</v>
      </c>
      <c r="N6030" s="3">
        <v>45216.23</v>
      </c>
      <c r="O6030" s="3">
        <v>31795.96</v>
      </c>
      <c r="P6030" s="1">
        <v>125</v>
      </c>
      <c r="Q6030" s="3">
        <v>77137.19</v>
      </c>
      <c r="R6030" s="1" t="str">
        <f t="shared" si="284"/>
        <v>2014-06</v>
      </c>
      <c r="S6030" s="1" t="str">
        <f t="shared" si="282"/>
        <v/>
      </c>
      <c r="T6030" s="3">
        <f t="shared" si="283"/>
        <v>31920.959999999999</v>
      </c>
    </row>
    <row r="6031" spans="1:20" x14ac:dyDescent="0.25">
      <c r="A6031" s="1" t="s">
        <v>15586</v>
      </c>
      <c r="B6031" s="1" t="s">
        <v>15587</v>
      </c>
      <c r="C6031" s="1" t="s">
        <v>15588</v>
      </c>
      <c r="D6031" s="1" t="s">
        <v>70</v>
      </c>
      <c r="E6031" s="1" t="s">
        <v>299</v>
      </c>
      <c r="F6031" s="1">
        <v>0</v>
      </c>
      <c r="G6031" s="2">
        <v>36500</v>
      </c>
      <c r="H6031" s="1" t="s">
        <v>30</v>
      </c>
      <c r="I6031" s="1" t="s">
        <v>31</v>
      </c>
      <c r="J6031" s="2">
        <v>36323</v>
      </c>
      <c r="K6031" s="2">
        <v>44617</v>
      </c>
      <c r="L6031" s="1" t="s">
        <v>42</v>
      </c>
      <c r="M6031" s="3">
        <v>56599.71</v>
      </c>
      <c r="N6031" s="3">
        <v>2132.83</v>
      </c>
      <c r="O6031" s="1" t="s">
        <v>32</v>
      </c>
      <c r="P6031" s="1" t="s">
        <v>32</v>
      </c>
      <c r="Q6031" s="3">
        <v>2132.83</v>
      </c>
      <c r="R6031" s="1" t="str">
        <f t="shared" si="284"/>
        <v>1999-12</v>
      </c>
      <c r="S6031" s="1" t="str">
        <f t="shared" si="282"/>
        <v>2022-02</v>
      </c>
      <c r="T6031" s="3">
        <f t="shared" si="283"/>
        <v>0</v>
      </c>
    </row>
    <row r="6032" spans="1:20" x14ac:dyDescent="0.25">
      <c r="A6032" s="1" t="s">
        <v>6678</v>
      </c>
      <c r="B6032" s="1" t="s">
        <v>15589</v>
      </c>
      <c r="C6032" s="1" t="s">
        <v>15590</v>
      </c>
      <c r="D6032" s="1" t="s">
        <v>88</v>
      </c>
      <c r="E6032" s="1" t="s">
        <v>89</v>
      </c>
      <c r="F6032" s="1">
        <v>0</v>
      </c>
      <c r="G6032" s="2">
        <v>31474</v>
      </c>
      <c r="H6032" s="1" t="s">
        <v>22</v>
      </c>
      <c r="I6032" s="1" t="s">
        <v>31</v>
      </c>
      <c r="J6032" s="2">
        <v>31474</v>
      </c>
      <c r="K6032" s="1"/>
      <c r="L6032" s="1" t="s">
        <v>24</v>
      </c>
      <c r="M6032" s="3">
        <v>95000.05</v>
      </c>
      <c r="N6032" s="3">
        <v>94998.8</v>
      </c>
      <c r="O6032" s="1">
        <v>228.37</v>
      </c>
      <c r="P6032" s="1">
        <v>125</v>
      </c>
      <c r="Q6032" s="3">
        <v>95352.17</v>
      </c>
      <c r="R6032" s="1" t="str">
        <f t="shared" si="284"/>
        <v>1986-03</v>
      </c>
      <c r="S6032" s="1" t="str">
        <f t="shared" si="282"/>
        <v/>
      </c>
      <c r="T6032" s="3">
        <f t="shared" si="283"/>
        <v>353.37</v>
      </c>
    </row>
    <row r="6033" spans="1:20" x14ac:dyDescent="0.25">
      <c r="A6033" s="1" t="s">
        <v>15591</v>
      </c>
      <c r="B6033" s="1" t="s">
        <v>15592</v>
      </c>
      <c r="C6033" s="1" t="s">
        <v>15593</v>
      </c>
      <c r="D6033" s="1" t="s">
        <v>227</v>
      </c>
      <c r="E6033" s="1" t="s">
        <v>1509</v>
      </c>
      <c r="F6033" s="1">
        <v>0</v>
      </c>
      <c r="G6033" s="2">
        <v>37662</v>
      </c>
      <c r="H6033" s="1" t="s">
        <v>22</v>
      </c>
      <c r="I6033" s="1" t="s">
        <v>23</v>
      </c>
      <c r="J6033" s="1" t="s">
        <v>15594</v>
      </c>
      <c r="K6033" s="1"/>
      <c r="L6033" s="1" t="s">
        <v>24</v>
      </c>
      <c r="M6033" s="3">
        <v>46667.3</v>
      </c>
      <c r="N6033" s="3">
        <v>46007.68</v>
      </c>
      <c r="O6033" s="1" t="s">
        <v>32</v>
      </c>
      <c r="P6033" s="1">
        <v>125</v>
      </c>
      <c r="Q6033" s="3">
        <v>46132.68</v>
      </c>
      <c r="R6033" s="1" t="str">
        <f t="shared" si="284"/>
        <v>2003-02</v>
      </c>
      <c r="S6033" s="1" t="str">
        <f t="shared" si="282"/>
        <v/>
      </c>
      <c r="T6033" s="3">
        <f t="shared" si="283"/>
        <v>125</v>
      </c>
    </row>
    <row r="6034" spans="1:20" x14ac:dyDescent="0.25">
      <c r="A6034" s="1" t="s">
        <v>15595</v>
      </c>
      <c r="B6034" s="1" t="s">
        <v>15596</v>
      </c>
      <c r="C6034" s="1" t="s">
        <v>15597</v>
      </c>
      <c r="D6034" s="1" t="s">
        <v>237</v>
      </c>
      <c r="E6034" s="1" t="s">
        <v>493</v>
      </c>
      <c r="F6034" s="1">
        <v>0</v>
      </c>
      <c r="G6034" s="2">
        <v>39608</v>
      </c>
      <c r="H6034" s="1" t="s">
        <v>22</v>
      </c>
      <c r="I6034" s="1" t="s">
        <v>31</v>
      </c>
      <c r="J6034" s="2">
        <v>39697</v>
      </c>
      <c r="K6034" s="1"/>
      <c r="L6034" s="1" t="s">
        <v>24</v>
      </c>
      <c r="M6034" s="3">
        <v>35898.93</v>
      </c>
      <c r="N6034" s="3">
        <v>35570.51</v>
      </c>
      <c r="O6034" s="1">
        <v>453.04</v>
      </c>
      <c r="P6034" s="1">
        <v>538.48</v>
      </c>
      <c r="Q6034" s="3">
        <v>36562.03</v>
      </c>
      <c r="R6034" s="1" t="str">
        <f t="shared" si="284"/>
        <v>2008-06</v>
      </c>
      <c r="S6034" s="1" t="str">
        <f t="shared" si="282"/>
        <v/>
      </c>
      <c r="T6034" s="3">
        <f t="shared" si="283"/>
        <v>991.52</v>
      </c>
    </row>
    <row r="6035" spans="1:20" x14ac:dyDescent="0.25">
      <c r="A6035" s="1" t="s">
        <v>1997</v>
      </c>
      <c r="B6035" s="1" t="s">
        <v>15598</v>
      </c>
      <c r="C6035" s="1" t="s">
        <v>15599</v>
      </c>
      <c r="D6035" s="1" t="s">
        <v>76</v>
      </c>
      <c r="E6035" s="1" t="s">
        <v>904</v>
      </c>
      <c r="F6035" s="1">
        <v>0</v>
      </c>
      <c r="G6035" s="2">
        <v>35324</v>
      </c>
      <c r="H6035" s="1" t="s">
        <v>30</v>
      </c>
      <c r="I6035" s="1" t="s">
        <v>31</v>
      </c>
      <c r="J6035" s="1" t="s">
        <v>15600</v>
      </c>
      <c r="K6035" s="1"/>
      <c r="L6035" s="1" t="s">
        <v>24</v>
      </c>
      <c r="M6035" s="3">
        <v>97125.81</v>
      </c>
      <c r="N6035" s="3">
        <v>97052.4</v>
      </c>
      <c r="O6035" s="1">
        <v>400</v>
      </c>
      <c r="P6035" s="3">
        <v>4010.03</v>
      </c>
      <c r="Q6035" s="3">
        <v>101462.43</v>
      </c>
      <c r="R6035" s="1" t="str">
        <f t="shared" si="284"/>
        <v>1996-09</v>
      </c>
      <c r="S6035" s="1" t="str">
        <f t="shared" si="282"/>
        <v/>
      </c>
      <c r="T6035" s="3">
        <f t="shared" si="283"/>
        <v>4410.0300000000007</v>
      </c>
    </row>
    <row r="6036" spans="1:20" x14ac:dyDescent="0.25">
      <c r="A6036" s="1" t="s">
        <v>15601</v>
      </c>
      <c r="B6036" s="1" t="s">
        <v>15602</v>
      </c>
      <c r="C6036" s="1" t="s">
        <v>15603</v>
      </c>
      <c r="D6036" s="1" t="s">
        <v>20</v>
      </c>
      <c r="E6036" s="1" t="s">
        <v>329</v>
      </c>
      <c r="F6036" s="1">
        <v>0</v>
      </c>
      <c r="G6036" s="2">
        <v>37284</v>
      </c>
      <c r="H6036" s="1" t="s">
        <v>22</v>
      </c>
      <c r="I6036" s="1" t="s">
        <v>31</v>
      </c>
      <c r="J6036" s="1" t="s">
        <v>8873</v>
      </c>
      <c r="K6036" s="1"/>
      <c r="L6036" s="1" t="s">
        <v>24</v>
      </c>
      <c r="M6036" s="3">
        <v>76481.600000000006</v>
      </c>
      <c r="N6036" s="3">
        <v>76481.679999999993</v>
      </c>
      <c r="O6036" s="1" t="s">
        <v>32</v>
      </c>
      <c r="P6036" s="1">
        <v>125</v>
      </c>
      <c r="Q6036" s="3">
        <v>76606.679999999993</v>
      </c>
      <c r="R6036" s="1" t="str">
        <f t="shared" si="284"/>
        <v>2002-01</v>
      </c>
      <c r="S6036" s="1" t="str">
        <f t="shared" si="282"/>
        <v/>
      </c>
      <c r="T6036" s="3">
        <f t="shared" si="283"/>
        <v>125</v>
      </c>
    </row>
    <row r="6037" spans="1:20" x14ac:dyDescent="0.25">
      <c r="A6037" s="1" t="s">
        <v>15604</v>
      </c>
      <c r="B6037" s="1" t="s">
        <v>15605</v>
      </c>
      <c r="C6037" s="1" t="s">
        <v>15606</v>
      </c>
      <c r="D6037" s="1" t="s">
        <v>123</v>
      </c>
      <c r="E6037" s="1" t="s">
        <v>4887</v>
      </c>
      <c r="F6037" s="1">
        <v>0</v>
      </c>
      <c r="G6037" s="2">
        <v>42243</v>
      </c>
      <c r="H6037" s="1" t="s">
        <v>22</v>
      </c>
      <c r="I6037" s="1" t="s">
        <v>31</v>
      </c>
      <c r="J6037" s="1" t="s">
        <v>2011</v>
      </c>
      <c r="K6037" s="1"/>
      <c r="L6037" s="1" t="s">
        <v>24</v>
      </c>
      <c r="M6037" s="3">
        <v>73937.759999999995</v>
      </c>
      <c r="N6037" s="3">
        <v>75111.87</v>
      </c>
      <c r="O6037" s="3">
        <v>24853.33</v>
      </c>
      <c r="P6037" s="1">
        <v>125</v>
      </c>
      <c r="Q6037" s="3">
        <v>100090.2</v>
      </c>
      <c r="R6037" s="1" t="str">
        <f t="shared" si="284"/>
        <v>2015-08</v>
      </c>
      <c r="S6037" s="1" t="str">
        <f t="shared" si="282"/>
        <v/>
      </c>
      <c r="T6037" s="3">
        <f t="shared" si="283"/>
        <v>24978.33</v>
      </c>
    </row>
    <row r="6038" spans="1:20" x14ac:dyDescent="0.25">
      <c r="A6038" s="1" t="s">
        <v>15607</v>
      </c>
      <c r="B6038" s="1" t="s">
        <v>15608</v>
      </c>
      <c r="C6038" s="1" t="s">
        <v>15609</v>
      </c>
      <c r="D6038" s="1" t="s">
        <v>204</v>
      </c>
      <c r="E6038" s="1" t="s">
        <v>205</v>
      </c>
      <c r="F6038" s="1">
        <v>0</v>
      </c>
      <c r="G6038" s="2">
        <v>41455</v>
      </c>
      <c r="H6038" s="1" t="s">
        <v>22</v>
      </c>
      <c r="I6038" s="1" t="s">
        <v>31</v>
      </c>
      <c r="J6038" s="1" t="s">
        <v>2433</v>
      </c>
      <c r="K6038" s="1"/>
      <c r="L6038" s="1" t="s">
        <v>24</v>
      </c>
      <c r="M6038" s="3">
        <v>42566.58</v>
      </c>
      <c r="N6038" s="3">
        <v>42697.15</v>
      </c>
      <c r="O6038" s="3">
        <v>3192.12</v>
      </c>
      <c r="P6038" s="1">
        <v>125</v>
      </c>
      <c r="Q6038" s="3">
        <v>46014.27</v>
      </c>
      <c r="R6038" s="1" t="str">
        <f t="shared" si="284"/>
        <v>2013-06</v>
      </c>
      <c r="S6038" s="1" t="str">
        <f t="shared" si="282"/>
        <v/>
      </c>
      <c r="T6038" s="3">
        <f t="shared" si="283"/>
        <v>3317.12</v>
      </c>
    </row>
    <row r="6039" spans="1:20" x14ac:dyDescent="0.25">
      <c r="A6039" s="1" t="s">
        <v>15610</v>
      </c>
      <c r="B6039" s="1" t="s">
        <v>15611</v>
      </c>
      <c r="C6039" s="1" t="s">
        <v>15612</v>
      </c>
      <c r="D6039" s="1" t="s">
        <v>123</v>
      </c>
      <c r="E6039" s="1" t="s">
        <v>2961</v>
      </c>
      <c r="F6039" s="1">
        <v>0</v>
      </c>
      <c r="G6039" s="2">
        <v>44277</v>
      </c>
      <c r="H6039" s="1" t="s">
        <v>22</v>
      </c>
      <c r="I6039" s="1" t="s">
        <v>31</v>
      </c>
      <c r="J6039" s="1" t="s">
        <v>2845</v>
      </c>
      <c r="K6039" s="1"/>
      <c r="L6039" s="1" t="s">
        <v>24</v>
      </c>
      <c r="M6039" s="3">
        <v>43761.54</v>
      </c>
      <c r="N6039" s="3">
        <v>45746.75</v>
      </c>
      <c r="O6039" s="3">
        <v>5528.53</v>
      </c>
      <c r="P6039" s="1">
        <v>125</v>
      </c>
      <c r="Q6039" s="3">
        <v>51400.28</v>
      </c>
      <c r="R6039" s="1" t="str">
        <f t="shared" si="284"/>
        <v>2021-03</v>
      </c>
      <c r="S6039" s="1" t="str">
        <f t="shared" si="282"/>
        <v/>
      </c>
      <c r="T6039" s="3">
        <f t="shared" si="283"/>
        <v>5653.53</v>
      </c>
    </row>
    <row r="6040" spans="1:20" x14ac:dyDescent="0.25">
      <c r="A6040" s="1" t="s">
        <v>11106</v>
      </c>
      <c r="B6040" s="1" t="s">
        <v>15613</v>
      </c>
      <c r="C6040" s="1" t="s">
        <v>15614</v>
      </c>
      <c r="D6040" s="1" t="s">
        <v>103</v>
      </c>
      <c r="E6040" s="1" t="s">
        <v>15615</v>
      </c>
      <c r="F6040" s="1">
        <v>0</v>
      </c>
      <c r="G6040" s="2">
        <v>43871</v>
      </c>
      <c r="H6040" s="1" t="s">
        <v>30</v>
      </c>
      <c r="I6040" s="1" t="s">
        <v>31</v>
      </c>
      <c r="J6040" s="2">
        <v>44106</v>
      </c>
      <c r="K6040" s="1"/>
      <c r="L6040" s="1" t="s">
        <v>24</v>
      </c>
      <c r="M6040" s="3">
        <v>54179.01</v>
      </c>
      <c r="N6040" s="3">
        <v>54178.8</v>
      </c>
      <c r="O6040" s="1" t="s">
        <v>32</v>
      </c>
      <c r="P6040" s="1" t="s">
        <v>32</v>
      </c>
      <c r="Q6040" s="3">
        <v>54178.8</v>
      </c>
      <c r="R6040" s="1" t="str">
        <f t="shared" si="284"/>
        <v>2020-02</v>
      </c>
      <c r="S6040" s="1" t="str">
        <f t="shared" si="282"/>
        <v/>
      </c>
      <c r="T6040" s="3">
        <f t="shared" si="283"/>
        <v>0</v>
      </c>
    </row>
    <row r="6041" spans="1:20" x14ac:dyDescent="0.25">
      <c r="A6041" s="1" t="s">
        <v>11751</v>
      </c>
      <c r="B6041" s="1" t="s">
        <v>15616</v>
      </c>
      <c r="C6041" s="1" t="s">
        <v>15617</v>
      </c>
      <c r="D6041" s="1" t="s">
        <v>39</v>
      </c>
      <c r="E6041" s="1" t="s">
        <v>66</v>
      </c>
      <c r="F6041" s="1">
        <v>0</v>
      </c>
      <c r="G6041" s="2">
        <v>34149</v>
      </c>
      <c r="H6041" s="1" t="s">
        <v>30</v>
      </c>
      <c r="I6041" s="1" t="s">
        <v>31</v>
      </c>
      <c r="J6041" s="1" t="s">
        <v>10573</v>
      </c>
      <c r="K6041" s="2">
        <v>44785</v>
      </c>
      <c r="L6041" s="1" t="s">
        <v>42</v>
      </c>
      <c r="M6041" s="3">
        <v>43160.42</v>
      </c>
      <c r="N6041" s="3">
        <v>30854.62</v>
      </c>
      <c r="O6041" s="1">
        <v>286.69</v>
      </c>
      <c r="P6041" s="1" t="s">
        <v>32</v>
      </c>
      <c r="Q6041" s="3">
        <v>31141.31</v>
      </c>
      <c r="R6041" s="1" t="str">
        <f t="shared" si="284"/>
        <v>1993-06</v>
      </c>
      <c r="S6041" s="1" t="str">
        <f t="shared" si="282"/>
        <v>2022-08</v>
      </c>
      <c r="T6041" s="3">
        <f t="shared" si="283"/>
        <v>286.69</v>
      </c>
    </row>
    <row r="6042" spans="1:20" x14ac:dyDescent="0.25">
      <c r="A6042" s="1" t="s">
        <v>960</v>
      </c>
      <c r="B6042" s="1" t="s">
        <v>15618</v>
      </c>
      <c r="C6042" s="1" t="s">
        <v>15619</v>
      </c>
      <c r="D6042" s="1" t="s">
        <v>562</v>
      </c>
      <c r="E6042" s="1" t="s">
        <v>6253</v>
      </c>
      <c r="F6042" s="1">
        <v>0</v>
      </c>
      <c r="G6042" s="2">
        <v>44634</v>
      </c>
      <c r="H6042" s="1" t="s">
        <v>30</v>
      </c>
      <c r="I6042" s="1" t="s">
        <v>31</v>
      </c>
      <c r="J6042" s="1" t="s">
        <v>1343</v>
      </c>
      <c r="K6042" s="1"/>
      <c r="L6042" s="1" t="s">
        <v>24</v>
      </c>
      <c r="M6042" s="3">
        <v>50000.08</v>
      </c>
      <c r="N6042" s="3">
        <v>38462</v>
      </c>
      <c r="O6042" s="1">
        <v>336.54</v>
      </c>
      <c r="P6042" s="1">
        <v>100</v>
      </c>
      <c r="Q6042" s="3">
        <v>38898.54</v>
      </c>
      <c r="R6042" s="1" t="str">
        <f t="shared" si="284"/>
        <v>2022-03</v>
      </c>
      <c r="S6042" s="1" t="str">
        <f t="shared" si="282"/>
        <v/>
      </c>
      <c r="T6042" s="3">
        <f t="shared" si="283"/>
        <v>436.54</v>
      </c>
    </row>
    <row r="6043" spans="1:20" x14ac:dyDescent="0.25">
      <c r="A6043" s="1" t="s">
        <v>1496</v>
      </c>
      <c r="B6043" s="1" t="s">
        <v>15620</v>
      </c>
      <c r="C6043" s="1" t="s">
        <v>15621</v>
      </c>
      <c r="D6043" s="1" t="s">
        <v>123</v>
      </c>
      <c r="E6043" s="1" t="s">
        <v>194</v>
      </c>
      <c r="F6043" s="1">
        <v>0</v>
      </c>
      <c r="G6043" s="2">
        <v>44452</v>
      </c>
      <c r="H6043" s="1" t="s">
        <v>30</v>
      </c>
      <c r="I6043" s="1" t="s">
        <v>31</v>
      </c>
      <c r="J6043" s="1" t="s">
        <v>1073</v>
      </c>
      <c r="K6043" s="1"/>
      <c r="L6043" s="1" t="s">
        <v>24</v>
      </c>
      <c r="M6043" s="3">
        <v>49946.21</v>
      </c>
      <c r="N6043" s="3">
        <v>47084.55</v>
      </c>
      <c r="O6043" s="3">
        <v>33799.279999999999</v>
      </c>
      <c r="P6043" s="1">
        <v>125</v>
      </c>
      <c r="Q6043" s="3">
        <v>81008.83</v>
      </c>
      <c r="R6043" s="1" t="str">
        <f t="shared" si="284"/>
        <v>2021-09</v>
      </c>
      <c r="S6043" s="1" t="str">
        <f t="shared" si="282"/>
        <v/>
      </c>
      <c r="T6043" s="3">
        <f t="shared" si="283"/>
        <v>33924.28</v>
      </c>
    </row>
    <row r="6044" spans="1:20" x14ac:dyDescent="0.25">
      <c r="A6044" s="1" t="s">
        <v>462</v>
      </c>
      <c r="B6044" s="1" t="s">
        <v>15622</v>
      </c>
      <c r="C6044" s="1" t="s">
        <v>15623</v>
      </c>
      <c r="D6044" s="1" t="s">
        <v>70</v>
      </c>
      <c r="E6044" s="1" t="s">
        <v>174</v>
      </c>
      <c r="F6044" s="1">
        <v>0</v>
      </c>
      <c r="G6044" s="2">
        <v>39188</v>
      </c>
      <c r="H6044" s="1" t="s">
        <v>22</v>
      </c>
      <c r="I6044" s="1" t="s">
        <v>31</v>
      </c>
      <c r="J6044" s="1" t="s">
        <v>5883</v>
      </c>
      <c r="K6044" s="1"/>
      <c r="L6044" s="1" t="s">
        <v>24</v>
      </c>
      <c r="M6044" s="3">
        <v>86778.43</v>
      </c>
      <c r="N6044" s="3">
        <v>90954.69</v>
      </c>
      <c r="O6044" s="3">
        <v>4916.33</v>
      </c>
      <c r="P6044" s="1">
        <v>125</v>
      </c>
      <c r="Q6044" s="3">
        <v>95996.02</v>
      </c>
      <c r="R6044" s="1" t="str">
        <f t="shared" si="284"/>
        <v>2007-04</v>
      </c>
      <c r="S6044" s="1" t="str">
        <f t="shared" si="282"/>
        <v/>
      </c>
      <c r="T6044" s="3">
        <f t="shared" si="283"/>
        <v>5041.33</v>
      </c>
    </row>
    <row r="6045" spans="1:20" x14ac:dyDescent="0.25">
      <c r="A6045" s="1" t="s">
        <v>15624</v>
      </c>
      <c r="B6045" s="1" t="s">
        <v>15625</v>
      </c>
      <c r="C6045" s="1" t="s">
        <v>15626</v>
      </c>
      <c r="D6045" s="1" t="s">
        <v>70</v>
      </c>
      <c r="E6045" s="1" t="s">
        <v>96</v>
      </c>
      <c r="F6045" s="1">
        <v>0</v>
      </c>
      <c r="G6045" s="2">
        <v>44830</v>
      </c>
      <c r="H6045" s="1" t="s">
        <v>22</v>
      </c>
      <c r="I6045" s="1" t="s">
        <v>257</v>
      </c>
      <c r="J6045" s="1" t="s">
        <v>310</v>
      </c>
      <c r="K6045" s="1"/>
      <c r="L6045" s="1" t="s">
        <v>24</v>
      </c>
      <c r="M6045" s="3">
        <v>24960</v>
      </c>
      <c r="N6045" s="3">
        <v>2976</v>
      </c>
      <c r="O6045" s="1" t="s">
        <v>32</v>
      </c>
      <c r="P6045" s="1">
        <v>100</v>
      </c>
      <c r="Q6045" s="3">
        <v>3076</v>
      </c>
      <c r="R6045" s="1" t="str">
        <f t="shared" si="284"/>
        <v>2022-09</v>
      </c>
      <c r="S6045" s="1" t="str">
        <f t="shared" si="282"/>
        <v/>
      </c>
      <c r="T6045" s="3">
        <f t="shared" si="283"/>
        <v>100</v>
      </c>
    </row>
    <row r="6046" spans="1:20" x14ac:dyDescent="0.25">
      <c r="A6046" s="1" t="s">
        <v>15627</v>
      </c>
      <c r="B6046" s="1" t="s">
        <v>15628</v>
      </c>
      <c r="C6046" s="1" t="s">
        <v>15629</v>
      </c>
      <c r="D6046" s="1" t="s">
        <v>52</v>
      </c>
      <c r="E6046" s="1" t="s">
        <v>866</v>
      </c>
      <c r="F6046" s="1">
        <v>0</v>
      </c>
      <c r="G6046" s="2">
        <v>44620</v>
      </c>
      <c r="H6046" s="1" t="s">
        <v>30</v>
      </c>
      <c r="I6046" s="1" t="s">
        <v>31</v>
      </c>
      <c r="J6046" s="1" t="s">
        <v>219</v>
      </c>
      <c r="K6046" s="1"/>
      <c r="L6046" s="1" t="s">
        <v>24</v>
      </c>
      <c r="M6046" s="3">
        <v>35350.85</v>
      </c>
      <c r="N6046" s="3">
        <v>28551.81</v>
      </c>
      <c r="O6046" s="1" t="s">
        <v>32</v>
      </c>
      <c r="P6046" s="1" t="s">
        <v>32</v>
      </c>
      <c r="Q6046" s="3">
        <v>28551.81</v>
      </c>
      <c r="R6046" s="1" t="str">
        <f t="shared" si="284"/>
        <v>2022-02</v>
      </c>
      <c r="S6046" s="1" t="str">
        <f t="shared" si="282"/>
        <v/>
      </c>
      <c r="T6046" s="3">
        <f t="shared" si="283"/>
        <v>0</v>
      </c>
    </row>
    <row r="6047" spans="1:20" x14ac:dyDescent="0.25">
      <c r="A6047" s="1" t="s">
        <v>15630</v>
      </c>
      <c r="B6047" s="1" t="s">
        <v>15631</v>
      </c>
      <c r="C6047" s="1" t="s">
        <v>15632</v>
      </c>
      <c r="D6047" s="1" t="s">
        <v>1099</v>
      </c>
      <c r="E6047" s="1" t="s">
        <v>291</v>
      </c>
      <c r="F6047" s="1">
        <v>0</v>
      </c>
      <c r="G6047" s="2">
        <v>41260</v>
      </c>
      <c r="H6047" s="1" t="s">
        <v>30</v>
      </c>
      <c r="I6047" s="1" t="s">
        <v>23</v>
      </c>
      <c r="J6047" s="1" t="s">
        <v>6578</v>
      </c>
      <c r="K6047" s="1"/>
      <c r="L6047" s="1" t="s">
        <v>24</v>
      </c>
      <c r="M6047" s="3">
        <v>90398.46</v>
      </c>
      <c r="N6047" s="3">
        <v>90399.360000000001</v>
      </c>
      <c r="O6047" s="1">
        <v>608.45000000000005</v>
      </c>
      <c r="P6047" s="1" t="s">
        <v>32</v>
      </c>
      <c r="Q6047" s="3">
        <v>91007.81</v>
      </c>
      <c r="R6047" s="1" t="str">
        <f t="shared" si="284"/>
        <v>2012-12</v>
      </c>
      <c r="S6047" s="1" t="str">
        <f t="shared" si="282"/>
        <v/>
      </c>
      <c r="T6047" s="3">
        <f t="shared" si="283"/>
        <v>608.45000000000005</v>
      </c>
    </row>
    <row r="6048" spans="1:20" x14ac:dyDescent="0.25">
      <c r="A6048" s="1" t="s">
        <v>15633</v>
      </c>
      <c r="B6048" s="1" t="s">
        <v>15631</v>
      </c>
      <c r="C6048" s="1" t="s">
        <v>15634</v>
      </c>
      <c r="D6048" s="1" t="s">
        <v>204</v>
      </c>
      <c r="E6048" s="1" t="s">
        <v>205</v>
      </c>
      <c r="F6048" s="1">
        <v>0</v>
      </c>
      <c r="G6048" s="2">
        <v>40077</v>
      </c>
      <c r="H6048" s="1" t="s">
        <v>30</v>
      </c>
      <c r="I6048" s="1" t="s">
        <v>31</v>
      </c>
      <c r="J6048" s="1" t="s">
        <v>7143</v>
      </c>
      <c r="K6048" s="1"/>
      <c r="L6048" s="1" t="s">
        <v>24</v>
      </c>
      <c r="M6048" s="3">
        <v>43996.37</v>
      </c>
      <c r="N6048" s="3">
        <v>43105.760000000002</v>
      </c>
      <c r="O6048" s="1">
        <v>31.73</v>
      </c>
      <c r="P6048" s="1">
        <v>125</v>
      </c>
      <c r="Q6048" s="3">
        <v>43262.49</v>
      </c>
      <c r="R6048" s="1" t="str">
        <f t="shared" si="284"/>
        <v>2009-09</v>
      </c>
      <c r="S6048" s="1" t="str">
        <f t="shared" si="282"/>
        <v/>
      </c>
      <c r="T6048" s="3">
        <f t="shared" si="283"/>
        <v>156.72999999999999</v>
      </c>
    </row>
    <row r="6049" spans="1:20" x14ac:dyDescent="0.25">
      <c r="A6049" s="1" t="s">
        <v>688</v>
      </c>
      <c r="B6049" s="1" t="s">
        <v>15635</v>
      </c>
      <c r="C6049" s="1" t="s">
        <v>15636</v>
      </c>
      <c r="D6049" s="1" t="s">
        <v>113</v>
      </c>
      <c r="E6049" s="1" t="s">
        <v>275</v>
      </c>
      <c r="F6049" s="1">
        <v>0</v>
      </c>
      <c r="G6049" s="2">
        <v>44383</v>
      </c>
      <c r="H6049" s="1" t="s">
        <v>30</v>
      </c>
      <c r="I6049" s="1" t="s">
        <v>23</v>
      </c>
      <c r="J6049" s="2">
        <v>44354</v>
      </c>
      <c r="K6049" s="1"/>
      <c r="L6049" s="1" t="s">
        <v>24</v>
      </c>
      <c r="M6049" s="3">
        <v>60180.85</v>
      </c>
      <c r="N6049" s="3">
        <v>60417.919999999998</v>
      </c>
      <c r="O6049" s="3">
        <v>2632.06</v>
      </c>
      <c r="P6049" s="1" t="s">
        <v>32</v>
      </c>
      <c r="Q6049" s="3">
        <v>63049.98</v>
      </c>
      <c r="R6049" s="1" t="str">
        <f t="shared" si="284"/>
        <v>2021-07</v>
      </c>
      <c r="S6049" s="1" t="str">
        <f t="shared" si="282"/>
        <v/>
      </c>
      <c r="T6049" s="3">
        <f t="shared" si="283"/>
        <v>2632.06</v>
      </c>
    </row>
    <row r="6050" spans="1:20" x14ac:dyDescent="0.25">
      <c r="A6050" s="1" t="s">
        <v>516</v>
      </c>
      <c r="B6050" s="1" t="s">
        <v>15637</v>
      </c>
      <c r="C6050" s="1" t="s">
        <v>15638</v>
      </c>
      <c r="D6050" s="1" t="s">
        <v>28</v>
      </c>
      <c r="E6050" s="1" t="s">
        <v>15639</v>
      </c>
      <c r="F6050" s="1">
        <v>0</v>
      </c>
      <c r="G6050" s="2">
        <v>32748</v>
      </c>
      <c r="H6050" s="1" t="s">
        <v>30</v>
      </c>
      <c r="I6050" s="1" t="s">
        <v>31</v>
      </c>
      <c r="J6050" s="1" t="s">
        <v>9501</v>
      </c>
      <c r="K6050" s="1"/>
      <c r="L6050" s="1" t="s">
        <v>24</v>
      </c>
      <c r="M6050" s="3">
        <v>70588.75</v>
      </c>
      <c r="N6050" s="3">
        <v>70590</v>
      </c>
      <c r="O6050" s="1" t="s">
        <v>32</v>
      </c>
      <c r="P6050" s="1">
        <v>125</v>
      </c>
      <c r="Q6050" s="3">
        <v>70715</v>
      </c>
      <c r="R6050" s="1" t="str">
        <f t="shared" si="284"/>
        <v>1989-08</v>
      </c>
      <c r="S6050" s="1" t="str">
        <f t="shared" si="282"/>
        <v/>
      </c>
      <c r="T6050" s="3">
        <f t="shared" si="283"/>
        <v>125</v>
      </c>
    </row>
    <row r="6051" spans="1:20" x14ac:dyDescent="0.25">
      <c r="A6051" s="1" t="s">
        <v>12296</v>
      </c>
      <c r="B6051" s="1" t="s">
        <v>15637</v>
      </c>
      <c r="C6051" s="1" t="s">
        <v>15640</v>
      </c>
      <c r="D6051" s="1" t="s">
        <v>20</v>
      </c>
      <c r="E6051" s="1" t="s">
        <v>15641</v>
      </c>
      <c r="F6051" s="1">
        <v>0</v>
      </c>
      <c r="G6051" s="2">
        <v>44676</v>
      </c>
      <c r="H6051" s="1" t="s">
        <v>30</v>
      </c>
      <c r="I6051" s="1" t="s">
        <v>31</v>
      </c>
      <c r="J6051" s="1" t="s">
        <v>139</v>
      </c>
      <c r="K6051" s="1"/>
      <c r="L6051" s="1" t="s">
        <v>24</v>
      </c>
      <c r="M6051" s="3">
        <v>34320</v>
      </c>
      <c r="N6051" s="3">
        <v>22056.38</v>
      </c>
      <c r="O6051" s="3">
        <v>3020.44</v>
      </c>
      <c r="P6051" s="1">
        <v>225</v>
      </c>
      <c r="Q6051" s="3">
        <v>25301.82</v>
      </c>
      <c r="R6051" s="1" t="str">
        <f t="shared" si="284"/>
        <v>2022-04</v>
      </c>
      <c r="S6051" s="1" t="str">
        <f t="shared" si="282"/>
        <v/>
      </c>
      <c r="T6051" s="3">
        <f t="shared" si="283"/>
        <v>3245.44</v>
      </c>
    </row>
    <row r="6052" spans="1:20" x14ac:dyDescent="0.25">
      <c r="A6052" s="1" t="s">
        <v>15642</v>
      </c>
      <c r="B6052" s="1" t="s">
        <v>15643</v>
      </c>
      <c r="C6052" s="1" t="s">
        <v>15644</v>
      </c>
      <c r="D6052" s="1" t="s">
        <v>88</v>
      </c>
      <c r="E6052" s="1" t="s">
        <v>89</v>
      </c>
      <c r="F6052" s="1">
        <v>0</v>
      </c>
      <c r="G6052" s="2">
        <v>43661</v>
      </c>
      <c r="H6052" s="1" t="s">
        <v>22</v>
      </c>
      <c r="I6052" s="1" t="s">
        <v>368</v>
      </c>
      <c r="J6052" s="1" t="s">
        <v>10753</v>
      </c>
      <c r="K6052" s="1"/>
      <c r="L6052" s="1" t="s">
        <v>24</v>
      </c>
      <c r="M6052" s="3">
        <v>54999.98</v>
      </c>
      <c r="N6052" s="3">
        <v>55000.4</v>
      </c>
      <c r="O6052" s="1" t="s">
        <v>32</v>
      </c>
      <c r="P6052" s="1">
        <v>125</v>
      </c>
      <c r="Q6052" s="3">
        <v>55125.4</v>
      </c>
      <c r="R6052" s="1" t="str">
        <f t="shared" si="284"/>
        <v>2019-07</v>
      </c>
      <c r="S6052" s="1" t="str">
        <f t="shared" si="282"/>
        <v/>
      </c>
      <c r="T6052" s="3">
        <f t="shared" si="283"/>
        <v>125</v>
      </c>
    </row>
    <row r="6053" spans="1:20" x14ac:dyDescent="0.25">
      <c r="A6053" s="1" t="s">
        <v>531</v>
      </c>
      <c r="B6053" s="1" t="s">
        <v>15643</v>
      </c>
      <c r="C6053" s="1" t="s">
        <v>15645</v>
      </c>
      <c r="D6053" s="1" t="s">
        <v>156</v>
      </c>
      <c r="E6053" s="1" t="s">
        <v>1851</v>
      </c>
      <c r="F6053" s="1">
        <v>0</v>
      </c>
      <c r="G6053" s="2">
        <v>42338</v>
      </c>
      <c r="H6053" s="1" t="s">
        <v>30</v>
      </c>
      <c r="I6053" s="1" t="s">
        <v>31</v>
      </c>
      <c r="J6053" s="1" t="s">
        <v>2113</v>
      </c>
      <c r="K6053" s="1"/>
      <c r="L6053" s="1" t="s">
        <v>24</v>
      </c>
      <c r="M6053" s="3">
        <v>54814.86</v>
      </c>
      <c r="N6053" s="3">
        <v>53191.8</v>
      </c>
      <c r="O6053" s="3">
        <v>1360</v>
      </c>
      <c r="P6053" s="3">
        <v>1040.93</v>
      </c>
      <c r="Q6053" s="3">
        <v>55592.73</v>
      </c>
      <c r="R6053" s="1" t="str">
        <f t="shared" si="284"/>
        <v>2015-11</v>
      </c>
      <c r="S6053" s="1" t="str">
        <f t="shared" si="282"/>
        <v/>
      </c>
      <c r="T6053" s="3">
        <f t="shared" si="283"/>
        <v>2400.9300000000003</v>
      </c>
    </row>
    <row r="6054" spans="1:20" x14ac:dyDescent="0.25">
      <c r="A6054" s="1" t="s">
        <v>15646</v>
      </c>
      <c r="B6054" s="1" t="s">
        <v>15647</v>
      </c>
      <c r="C6054" s="1" t="s">
        <v>15648</v>
      </c>
      <c r="D6054" s="1" t="s">
        <v>123</v>
      </c>
      <c r="E6054" s="1" t="s">
        <v>194</v>
      </c>
      <c r="F6054" s="1">
        <v>0</v>
      </c>
      <c r="G6054" s="2">
        <v>34918</v>
      </c>
      <c r="H6054" s="1" t="s">
        <v>30</v>
      </c>
      <c r="I6054" s="1" t="s">
        <v>23</v>
      </c>
      <c r="J6054" s="2">
        <v>34888</v>
      </c>
      <c r="K6054" s="1"/>
      <c r="L6054" s="1" t="s">
        <v>24</v>
      </c>
      <c r="M6054" s="3">
        <v>79706.22</v>
      </c>
      <c r="N6054" s="3">
        <v>79787.11</v>
      </c>
      <c r="O6054" s="3">
        <v>64433.7</v>
      </c>
      <c r="P6054" s="1">
        <v>125</v>
      </c>
      <c r="Q6054" s="3">
        <v>144345.81</v>
      </c>
      <c r="R6054" s="1" t="str">
        <f t="shared" si="284"/>
        <v>1995-08</v>
      </c>
      <c r="S6054" s="1" t="str">
        <f t="shared" si="282"/>
        <v/>
      </c>
      <c r="T6054" s="3">
        <f t="shared" si="283"/>
        <v>64558.7</v>
      </c>
    </row>
    <row r="6055" spans="1:20" x14ac:dyDescent="0.25">
      <c r="A6055" s="1" t="s">
        <v>2100</v>
      </c>
      <c r="B6055" s="1" t="s">
        <v>15649</v>
      </c>
      <c r="C6055" s="1" t="s">
        <v>15650</v>
      </c>
      <c r="D6055" s="1" t="s">
        <v>971</v>
      </c>
      <c r="E6055" s="1" t="s">
        <v>972</v>
      </c>
      <c r="F6055" s="1">
        <v>0</v>
      </c>
      <c r="G6055" s="2">
        <v>39755</v>
      </c>
      <c r="H6055" s="1" t="s">
        <v>22</v>
      </c>
      <c r="I6055" s="1" t="s">
        <v>31</v>
      </c>
      <c r="J6055" s="2">
        <v>39518</v>
      </c>
      <c r="K6055" s="1"/>
      <c r="L6055" s="1" t="s">
        <v>24</v>
      </c>
      <c r="M6055" s="3">
        <v>82106.75</v>
      </c>
      <c r="N6055" s="3">
        <v>83545.990000000005</v>
      </c>
      <c r="O6055" s="1">
        <v>828.97</v>
      </c>
      <c r="P6055" s="1" t="s">
        <v>32</v>
      </c>
      <c r="Q6055" s="3">
        <v>84374.96</v>
      </c>
      <c r="R6055" s="1" t="str">
        <f t="shared" si="284"/>
        <v>2008-11</v>
      </c>
      <c r="S6055" s="1" t="str">
        <f t="shared" si="282"/>
        <v/>
      </c>
      <c r="T6055" s="3">
        <f t="shared" si="283"/>
        <v>828.97</v>
      </c>
    </row>
    <row r="6056" spans="1:20" x14ac:dyDescent="0.25">
      <c r="A6056" s="1" t="s">
        <v>15651</v>
      </c>
      <c r="B6056" s="1" t="s">
        <v>15649</v>
      </c>
      <c r="C6056" s="1" t="s">
        <v>15652</v>
      </c>
      <c r="D6056" s="1" t="s">
        <v>82</v>
      </c>
      <c r="E6056" s="1" t="s">
        <v>15653</v>
      </c>
      <c r="F6056" s="1">
        <v>0</v>
      </c>
      <c r="G6056" s="2">
        <v>44431</v>
      </c>
      <c r="H6056" s="1" t="s">
        <v>22</v>
      </c>
      <c r="I6056" s="1" t="s">
        <v>31</v>
      </c>
      <c r="J6056" s="2">
        <v>40760</v>
      </c>
      <c r="K6056" s="1"/>
      <c r="L6056" s="1" t="s">
        <v>24</v>
      </c>
      <c r="M6056" s="3">
        <v>66787.55</v>
      </c>
      <c r="N6056" s="3">
        <v>66788.740000000005</v>
      </c>
      <c r="O6056" s="1">
        <v>64.22</v>
      </c>
      <c r="P6056" s="1" t="s">
        <v>32</v>
      </c>
      <c r="Q6056" s="3">
        <v>66852.960000000006</v>
      </c>
      <c r="R6056" s="1" t="str">
        <f t="shared" si="284"/>
        <v>2021-08</v>
      </c>
      <c r="S6056" s="1" t="str">
        <f t="shared" si="282"/>
        <v/>
      </c>
      <c r="T6056" s="3">
        <f t="shared" si="283"/>
        <v>64.22</v>
      </c>
    </row>
    <row r="6057" spans="1:20" x14ac:dyDescent="0.25">
      <c r="A6057" s="1" t="s">
        <v>15654</v>
      </c>
      <c r="B6057" s="1" t="s">
        <v>15649</v>
      </c>
      <c r="C6057" s="1" t="s">
        <v>15655</v>
      </c>
      <c r="D6057" s="1" t="s">
        <v>70</v>
      </c>
      <c r="E6057" s="1" t="s">
        <v>2582</v>
      </c>
      <c r="F6057" s="1">
        <v>0</v>
      </c>
      <c r="G6057" s="2">
        <v>30789</v>
      </c>
      <c r="H6057" s="1" t="s">
        <v>22</v>
      </c>
      <c r="I6057" s="1" t="s">
        <v>31</v>
      </c>
      <c r="J6057" s="1" t="s">
        <v>15656</v>
      </c>
      <c r="K6057" s="1"/>
      <c r="L6057" s="1" t="s">
        <v>24</v>
      </c>
      <c r="M6057" s="3">
        <v>61750</v>
      </c>
      <c r="N6057" s="3">
        <v>60089.24</v>
      </c>
      <c r="O6057" s="1" t="s">
        <v>32</v>
      </c>
      <c r="P6057" s="1" t="s">
        <v>32</v>
      </c>
      <c r="Q6057" s="3">
        <v>60089.24</v>
      </c>
      <c r="R6057" s="1" t="str">
        <f t="shared" si="284"/>
        <v>1984-04</v>
      </c>
      <c r="S6057" s="1" t="str">
        <f t="shared" si="282"/>
        <v/>
      </c>
      <c r="T6057" s="3">
        <f t="shared" si="283"/>
        <v>0</v>
      </c>
    </row>
    <row r="6058" spans="1:20" x14ac:dyDescent="0.25">
      <c r="A6058" s="1" t="s">
        <v>15657</v>
      </c>
      <c r="B6058" s="1" t="s">
        <v>15649</v>
      </c>
      <c r="C6058" s="1" t="s">
        <v>15658</v>
      </c>
      <c r="D6058" s="1" t="s">
        <v>76</v>
      </c>
      <c r="E6058" s="1" t="s">
        <v>77</v>
      </c>
      <c r="F6058" s="1">
        <v>0</v>
      </c>
      <c r="G6058" s="2">
        <v>44263</v>
      </c>
      <c r="H6058" s="1" t="s">
        <v>30</v>
      </c>
      <c r="I6058" s="1" t="s">
        <v>31</v>
      </c>
      <c r="J6058" s="2">
        <v>44411</v>
      </c>
      <c r="K6058" s="1"/>
      <c r="L6058" s="1" t="s">
        <v>24</v>
      </c>
      <c r="M6058" s="3">
        <v>45899.98</v>
      </c>
      <c r="N6058" s="3">
        <v>45865.8</v>
      </c>
      <c r="O6058" s="1" t="s">
        <v>32</v>
      </c>
      <c r="P6058" s="1">
        <v>125</v>
      </c>
      <c r="Q6058" s="3">
        <v>45990.8</v>
      </c>
      <c r="R6058" s="1" t="str">
        <f t="shared" si="284"/>
        <v>2021-03</v>
      </c>
      <c r="S6058" s="1" t="str">
        <f t="shared" si="282"/>
        <v/>
      </c>
      <c r="T6058" s="3">
        <f t="shared" si="283"/>
        <v>125</v>
      </c>
    </row>
    <row r="6059" spans="1:20" x14ac:dyDescent="0.25">
      <c r="A6059" s="1" t="s">
        <v>10111</v>
      </c>
      <c r="B6059" s="1" t="s">
        <v>15659</v>
      </c>
      <c r="C6059" s="1" t="s">
        <v>15660</v>
      </c>
      <c r="D6059" s="1" t="s">
        <v>123</v>
      </c>
      <c r="E6059" s="1" t="s">
        <v>15661</v>
      </c>
      <c r="F6059" s="1">
        <v>0</v>
      </c>
      <c r="G6059" s="2">
        <v>42242</v>
      </c>
      <c r="H6059" s="1" t="s">
        <v>22</v>
      </c>
      <c r="I6059" s="1" t="s">
        <v>31</v>
      </c>
      <c r="J6059" s="1" t="s">
        <v>2921</v>
      </c>
      <c r="K6059" s="2">
        <v>44582</v>
      </c>
      <c r="L6059" s="1" t="s">
        <v>42</v>
      </c>
      <c r="M6059" s="3">
        <v>118162.51</v>
      </c>
      <c r="N6059" s="3">
        <v>13634.1</v>
      </c>
      <c r="O6059" s="1" t="s">
        <v>32</v>
      </c>
      <c r="P6059" s="1" t="s">
        <v>32</v>
      </c>
      <c r="Q6059" s="3">
        <v>13634.1</v>
      </c>
      <c r="R6059" s="1" t="str">
        <f t="shared" si="284"/>
        <v>2015-08</v>
      </c>
      <c r="S6059" s="1" t="str">
        <f t="shared" si="282"/>
        <v>2022-01</v>
      </c>
      <c r="T6059" s="3">
        <f t="shared" si="283"/>
        <v>0</v>
      </c>
    </row>
    <row r="6060" spans="1:20" x14ac:dyDescent="0.25">
      <c r="A6060" s="1" t="s">
        <v>1700</v>
      </c>
      <c r="B6060" s="1" t="s">
        <v>15659</v>
      </c>
      <c r="C6060" s="1" t="s">
        <v>15662</v>
      </c>
      <c r="D6060" s="1" t="s">
        <v>28</v>
      </c>
      <c r="E6060" s="1" t="s">
        <v>46</v>
      </c>
      <c r="F6060" s="1">
        <v>0</v>
      </c>
      <c r="G6060" s="2">
        <v>43851</v>
      </c>
      <c r="H6060" s="1" t="s">
        <v>22</v>
      </c>
      <c r="I6060" s="1" t="s">
        <v>23</v>
      </c>
      <c r="J6060" s="1" t="s">
        <v>548</v>
      </c>
      <c r="K6060" s="1"/>
      <c r="L6060" s="1" t="s">
        <v>24</v>
      </c>
      <c r="M6060" s="3">
        <v>52228.800000000003</v>
      </c>
      <c r="N6060" s="3">
        <v>39611.53</v>
      </c>
      <c r="O6060" s="3">
        <v>19949.59</v>
      </c>
      <c r="P6060" s="1">
        <v>125</v>
      </c>
      <c r="Q6060" s="3">
        <v>59686.12</v>
      </c>
      <c r="R6060" s="1" t="str">
        <f t="shared" si="284"/>
        <v>2020-01</v>
      </c>
      <c r="S6060" s="1" t="str">
        <f t="shared" si="282"/>
        <v/>
      </c>
      <c r="T6060" s="3">
        <f t="shared" si="283"/>
        <v>20074.59</v>
      </c>
    </row>
    <row r="6061" spans="1:20" x14ac:dyDescent="0.25">
      <c r="A6061" s="1" t="s">
        <v>15663</v>
      </c>
      <c r="B6061" s="1" t="s">
        <v>15659</v>
      </c>
      <c r="C6061" s="1" t="s">
        <v>15664</v>
      </c>
      <c r="D6061" s="1" t="s">
        <v>39</v>
      </c>
      <c r="E6061" s="1" t="s">
        <v>40</v>
      </c>
      <c r="F6061" s="1">
        <v>0</v>
      </c>
      <c r="G6061" s="2">
        <v>44706</v>
      </c>
      <c r="H6061" s="1" t="s">
        <v>30</v>
      </c>
      <c r="I6061" s="1" t="s">
        <v>31</v>
      </c>
      <c r="J6061" s="1" t="s">
        <v>93</v>
      </c>
      <c r="K6061" s="2">
        <v>44809</v>
      </c>
      <c r="L6061" s="1" t="s">
        <v>42</v>
      </c>
      <c r="M6061" s="3">
        <v>39936</v>
      </c>
      <c r="N6061" s="3">
        <v>1552</v>
      </c>
      <c r="O6061" s="1" t="s">
        <v>32</v>
      </c>
      <c r="P6061" s="1">
        <v>100</v>
      </c>
      <c r="Q6061" s="3">
        <v>1652</v>
      </c>
      <c r="R6061" s="1" t="str">
        <f t="shared" si="284"/>
        <v>2022-05</v>
      </c>
      <c r="S6061" s="1" t="str">
        <f t="shared" si="282"/>
        <v>2022-09</v>
      </c>
      <c r="T6061" s="3">
        <f t="shared" si="283"/>
        <v>100</v>
      </c>
    </row>
    <row r="6062" spans="1:20" x14ac:dyDescent="0.25">
      <c r="A6062" s="1" t="s">
        <v>15665</v>
      </c>
      <c r="B6062" s="1" t="s">
        <v>15659</v>
      </c>
      <c r="C6062" s="1" t="s">
        <v>15666</v>
      </c>
      <c r="D6062" s="1" t="s">
        <v>39</v>
      </c>
      <c r="E6062" s="1" t="s">
        <v>40</v>
      </c>
      <c r="F6062" s="1">
        <v>0</v>
      </c>
      <c r="G6062" s="2">
        <v>44706</v>
      </c>
      <c r="H6062" s="1" t="s">
        <v>30</v>
      </c>
      <c r="I6062" s="1" t="s">
        <v>31</v>
      </c>
      <c r="J6062" s="1" t="s">
        <v>93</v>
      </c>
      <c r="K6062" s="2">
        <v>44809</v>
      </c>
      <c r="L6062" s="1" t="s">
        <v>42</v>
      </c>
      <c r="M6062" s="3">
        <v>39936</v>
      </c>
      <c r="N6062" s="3">
        <v>2376</v>
      </c>
      <c r="O6062" s="1" t="s">
        <v>32</v>
      </c>
      <c r="P6062" s="1">
        <v>100</v>
      </c>
      <c r="Q6062" s="3">
        <v>2476</v>
      </c>
      <c r="R6062" s="1" t="str">
        <f t="shared" si="284"/>
        <v>2022-05</v>
      </c>
      <c r="S6062" s="1" t="str">
        <f t="shared" si="282"/>
        <v>2022-09</v>
      </c>
      <c r="T6062" s="3">
        <f t="shared" si="283"/>
        <v>100</v>
      </c>
    </row>
    <row r="6063" spans="1:20" x14ac:dyDescent="0.25">
      <c r="A6063" s="1" t="s">
        <v>338</v>
      </c>
      <c r="B6063" s="1" t="s">
        <v>15659</v>
      </c>
      <c r="C6063" s="1" t="s">
        <v>15667</v>
      </c>
      <c r="D6063" s="1" t="s">
        <v>204</v>
      </c>
      <c r="E6063" s="1" t="s">
        <v>2764</v>
      </c>
      <c r="F6063" s="1">
        <v>0</v>
      </c>
      <c r="G6063" s="2">
        <v>39944</v>
      </c>
      <c r="H6063" s="1" t="s">
        <v>22</v>
      </c>
      <c r="I6063" s="1" t="s">
        <v>31</v>
      </c>
      <c r="J6063" s="2">
        <v>40122</v>
      </c>
      <c r="K6063" s="2">
        <v>44813</v>
      </c>
      <c r="L6063" s="1" t="s">
        <v>42</v>
      </c>
      <c r="M6063" s="3">
        <v>37397.57</v>
      </c>
      <c r="N6063" s="3">
        <v>27010.58</v>
      </c>
      <c r="O6063" s="1" t="s">
        <v>32</v>
      </c>
      <c r="P6063" s="1" t="s">
        <v>32</v>
      </c>
      <c r="Q6063" s="3">
        <v>27010.58</v>
      </c>
      <c r="R6063" s="1" t="str">
        <f t="shared" si="284"/>
        <v>2009-05</v>
      </c>
      <c r="S6063" s="1" t="str">
        <f t="shared" si="282"/>
        <v>2022-09</v>
      </c>
      <c r="T6063" s="3">
        <f t="shared" si="283"/>
        <v>0</v>
      </c>
    </row>
    <row r="6064" spans="1:20" x14ac:dyDescent="0.25">
      <c r="A6064" s="1" t="s">
        <v>15668</v>
      </c>
      <c r="B6064" s="1" t="s">
        <v>15659</v>
      </c>
      <c r="C6064" s="1" t="s">
        <v>15669</v>
      </c>
      <c r="D6064" s="1" t="s">
        <v>39</v>
      </c>
      <c r="E6064" s="1" t="s">
        <v>40</v>
      </c>
      <c r="F6064" s="1">
        <v>0</v>
      </c>
      <c r="G6064" s="2">
        <v>44901</v>
      </c>
      <c r="H6064" s="1" t="s">
        <v>30</v>
      </c>
      <c r="I6064" s="1" t="s">
        <v>31</v>
      </c>
      <c r="J6064" s="1" t="s">
        <v>661</v>
      </c>
      <c r="K6064" s="1"/>
      <c r="L6064" s="1" t="s">
        <v>24</v>
      </c>
      <c r="M6064" s="3">
        <v>34944</v>
      </c>
      <c r="N6064" s="3">
        <v>9065</v>
      </c>
      <c r="O6064" s="1" t="s">
        <v>32</v>
      </c>
      <c r="P6064" s="1">
        <v>100</v>
      </c>
      <c r="Q6064" s="3">
        <v>9165</v>
      </c>
      <c r="R6064" s="1" t="str">
        <f t="shared" si="284"/>
        <v>2022-12</v>
      </c>
      <c r="S6064" s="1" t="str">
        <f t="shared" si="282"/>
        <v/>
      </c>
      <c r="T6064" s="3">
        <f t="shared" si="283"/>
        <v>100</v>
      </c>
    </row>
    <row r="6065" spans="1:20" x14ac:dyDescent="0.25">
      <c r="A6065" s="1" t="s">
        <v>15670</v>
      </c>
      <c r="B6065" s="1" t="s">
        <v>15659</v>
      </c>
      <c r="C6065" s="1" t="s">
        <v>15671</v>
      </c>
      <c r="D6065" s="1" t="s">
        <v>971</v>
      </c>
      <c r="E6065" s="1" t="s">
        <v>15672</v>
      </c>
      <c r="F6065" s="1">
        <v>0</v>
      </c>
      <c r="G6065" s="2">
        <v>39084</v>
      </c>
      <c r="H6065" s="1" t="s">
        <v>30</v>
      </c>
      <c r="I6065" s="1" t="s">
        <v>31</v>
      </c>
      <c r="J6065" s="2">
        <v>39114</v>
      </c>
      <c r="K6065" s="1"/>
      <c r="L6065" s="1" t="s">
        <v>24</v>
      </c>
      <c r="M6065" s="3">
        <v>235500.1</v>
      </c>
      <c r="N6065" s="3">
        <v>235254.08</v>
      </c>
      <c r="O6065" s="1" t="s">
        <v>32</v>
      </c>
      <c r="P6065" s="1" t="s">
        <v>32</v>
      </c>
      <c r="Q6065" s="3">
        <v>235254.08</v>
      </c>
      <c r="R6065" s="1" t="str">
        <f t="shared" si="284"/>
        <v>2007-01</v>
      </c>
      <c r="S6065" s="1" t="str">
        <f t="shared" si="282"/>
        <v/>
      </c>
      <c r="T6065" s="3">
        <f t="shared" si="283"/>
        <v>0</v>
      </c>
    </row>
    <row r="6066" spans="1:20" x14ac:dyDescent="0.25">
      <c r="A6066" s="1" t="s">
        <v>15673</v>
      </c>
      <c r="B6066" s="1" t="s">
        <v>15659</v>
      </c>
      <c r="C6066" s="1" t="s">
        <v>15674</v>
      </c>
      <c r="D6066" s="1" t="s">
        <v>123</v>
      </c>
      <c r="E6066" s="1" t="s">
        <v>194</v>
      </c>
      <c r="F6066" s="1">
        <v>0</v>
      </c>
      <c r="G6066" s="2">
        <v>34897</v>
      </c>
      <c r="H6066" s="1" t="s">
        <v>30</v>
      </c>
      <c r="I6066" s="1" t="s">
        <v>23</v>
      </c>
      <c r="J6066" s="1" t="s">
        <v>8282</v>
      </c>
      <c r="K6066" s="1"/>
      <c r="L6066" s="1" t="s">
        <v>24</v>
      </c>
      <c r="M6066" s="3">
        <v>79706.22</v>
      </c>
      <c r="N6066" s="3">
        <v>78904.789999999994</v>
      </c>
      <c r="O6066" s="3">
        <v>54307.75</v>
      </c>
      <c r="P6066" s="1">
        <v>125</v>
      </c>
      <c r="Q6066" s="3">
        <v>133337.54</v>
      </c>
      <c r="R6066" s="1" t="str">
        <f t="shared" si="284"/>
        <v>1995-07</v>
      </c>
      <c r="S6066" s="1" t="str">
        <f t="shared" si="282"/>
        <v/>
      </c>
      <c r="T6066" s="3">
        <f t="shared" si="283"/>
        <v>54432.75</v>
      </c>
    </row>
    <row r="6067" spans="1:20" x14ac:dyDescent="0.25">
      <c r="A6067" s="1" t="s">
        <v>15675</v>
      </c>
      <c r="B6067" s="1" t="s">
        <v>15659</v>
      </c>
      <c r="C6067" s="1" t="s">
        <v>15676</v>
      </c>
      <c r="D6067" s="1" t="s">
        <v>123</v>
      </c>
      <c r="E6067" s="1" t="s">
        <v>194</v>
      </c>
      <c r="F6067" s="1">
        <v>0</v>
      </c>
      <c r="G6067" s="2">
        <v>40630</v>
      </c>
      <c r="H6067" s="1" t="s">
        <v>22</v>
      </c>
      <c r="I6067" s="1" t="s">
        <v>23</v>
      </c>
      <c r="J6067" s="2">
        <v>40122</v>
      </c>
      <c r="K6067" s="1"/>
      <c r="L6067" s="1" t="s">
        <v>24</v>
      </c>
      <c r="M6067" s="3">
        <v>76740.350000000006</v>
      </c>
      <c r="N6067" s="3">
        <v>71793.89</v>
      </c>
      <c r="O6067" s="3">
        <v>38052.42</v>
      </c>
      <c r="P6067" s="1">
        <v>225</v>
      </c>
      <c r="Q6067" s="3">
        <v>110071.31</v>
      </c>
      <c r="R6067" s="1" t="str">
        <f t="shared" si="284"/>
        <v>2011-03</v>
      </c>
      <c r="S6067" s="1" t="str">
        <f t="shared" si="282"/>
        <v/>
      </c>
      <c r="T6067" s="3">
        <f t="shared" si="283"/>
        <v>38277.42</v>
      </c>
    </row>
    <row r="6068" spans="1:20" x14ac:dyDescent="0.25">
      <c r="A6068" s="1" t="s">
        <v>7698</v>
      </c>
      <c r="B6068" s="1" t="s">
        <v>15659</v>
      </c>
      <c r="C6068" s="1" t="s">
        <v>15677</v>
      </c>
      <c r="D6068" s="1" t="s">
        <v>70</v>
      </c>
      <c r="E6068" s="1" t="s">
        <v>12276</v>
      </c>
      <c r="F6068" s="1">
        <v>0</v>
      </c>
      <c r="G6068" s="2">
        <v>35884</v>
      </c>
      <c r="H6068" s="1" t="s">
        <v>22</v>
      </c>
      <c r="I6068" s="1" t="s">
        <v>31</v>
      </c>
      <c r="J6068" s="1" t="s">
        <v>12277</v>
      </c>
      <c r="K6068" s="1"/>
      <c r="L6068" s="1" t="s">
        <v>24</v>
      </c>
      <c r="M6068" s="3">
        <v>74750</v>
      </c>
      <c r="N6068" s="3">
        <v>74669.14</v>
      </c>
      <c r="O6068" s="1">
        <v>503.13</v>
      </c>
      <c r="P6068" s="1" t="s">
        <v>32</v>
      </c>
      <c r="Q6068" s="3">
        <v>75172.27</v>
      </c>
      <c r="R6068" s="1" t="str">
        <f t="shared" si="284"/>
        <v>1998-03</v>
      </c>
      <c r="S6068" s="1" t="str">
        <f t="shared" si="282"/>
        <v/>
      </c>
      <c r="T6068" s="3">
        <f t="shared" si="283"/>
        <v>503.13</v>
      </c>
    </row>
    <row r="6069" spans="1:20" x14ac:dyDescent="0.25">
      <c r="A6069" s="1" t="s">
        <v>15678</v>
      </c>
      <c r="B6069" s="1" t="s">
        <v>15659</v>
      </c>
      <c r="C6069" s="1" t="s">
        <v>15679</v>
      </c>
      <c r="D6069" s="1" t="s">
        <v>39</v>
      </c>
      <c r="E6069" s="1" t="s">
        <v>15680</v>
      </c>
      <c r="F6069" s="1">
        <v>0</v>
      </c>
      <c r="G6069" s="2">
        <v>42261</v>
      </c>
      <c r="H6069" s="1" t="s">
        <v>30</v>
      </c>
      <c r="I6069" s="1" t="s">
        <v>31</v>
      </c>
      <c r="J6069" s="1" t="s">
        <v>6158</v>
      </c>
      <c r="K6069" s="1"/>
      <c r="L6069" s="1" t="s">
        <v>24</v>
      </c>
      <c r="M6069" s="3">
        <v>69999.899999999994</v>
      </c>
      <c r="N6069" s="3">
        <v>68720.259999999995</v>
      </c>
      <c r="O6069" s="1">
        <v>942.3</v>
      </c>
      <c r="P6069" s="1">
        <v>100</v>
      </c>
      <c r="Q6069" s="3">
        <v>69762.559999999998</v>
      </c>
      <c r="R6069" s="1" t="str">
        <f t="shared" si="284"/>
        <v>2015-09</v>
      </c>
      <c r="S6069" s="1" t="str">
        <f t="shared" si="282"/>
        <v/>
      </c>
      <c r="T6069" s="3">
        <f t="shared" si="283"/>
        <v>1042.3</v>
      </c>
    </row>
    <row r="6070" spans="1:20" x14ac:dyDescent="0.25">
      <c r="A6070" s="1" t="s">
        <v>15681</v>
      </c>
      <c r="B6070" s="1" t="s">
        <v>15659</v>
      </c>
      <c r="C6070" s="1" t="s">
        <v>15682</v>
      </c>
      <c r="D6070" s="1" t="s">
        <v>70</v>
      </c>
      <c r="E6070" s="1" t="s">
        <v>4222</v>
      </c>
      <c r="F6070" s="1">
        <v>0</v>
      </c>
      <c r="G6070" s="2">
        <v>36179</v>
      </c>
      <c r="H6070" s="1" t="s">
        <v>22</v>
      </c>
      <c r="I6070" s="1" t="s">
        <v>31</v>
      </c>
      <c r="J6070" s="1" t="s">
        <v>12926</v>
      </c>
      <c r="K6070" s="1"/>
      <c r="L6070" s="1" t="s">
        <v>24</v>
      </c>
      <c r="M6070" s="3">
        <v>68448.429999999993</v>
      </c>
      <c r="N6070" s="3">
        <v>68447.7</v>
      </c>
      <c r="O6070" s="1" t="s">
        <v>32</v>
      </c>
      <c r="P6070" s="1" t="s">
        <v>32</v>
      </c>
      <c r="Q6070" s="3">
        <v>68447.7</v>
      </c>
      <c r="R6070" s="1" t="str">
        <f t="shared" si="284"/>
        <v>1999-01</v>
      </c>
      <c r="S6070" s="1" t="str">
        <f t="shared" si="282"/>
        <v/>
      </c>
      <c r="T6070" s="3">
        <f t="shared" si="283"/>
        <v>0</v>
      </c>
    </row>
    <row r="6071" spans="1:20" x14ac:dyDescent="0.25">
      <c r="A6071" s="1" t="s">
        <v>15683</v>
      </c>
      <c r="B6071" s="1" t="s">
        <v>15659</v>
      </c>
      <c r="C6071" s="1" t="s">
        <v>15684</v>
      </c>
      <c r="D6071" s="1" t="s">
        <v>20</v>
      </c>
      <c r="E6071" s="1" t="s">
        <v>174</v>
      </c>
      <c r="F6071" s="1">
        <v>0</v>
      </c>
      <c r="G6071" s="2">
        <v>39664</v>
      </c>
      <c r="H6071" s="1" t="s">
        <v>22</v>
      </c>
      <c r="I6071" s="1" t="s">
        <v>31</v>
      </c>
      <c r="J6071" s="2">
        <v>39546</v>
      </c>
      <c r="K6071" s="1"/>
      <c r="L6071" s="1" t="s">
        <v>24</v>
      </c>
      <c r="M6071" s="3">
        <v>65802.05</v>
      </c>
      <c r="N6071" s="3">
        <v>65398.400000000001</v>
      </c>
      <c r="O6071" s="3">
        <v>6677.42</v>
      </c>
      <c r="P6071" s="1">
        <v>125</v>
      </c>
      <c r="Q6071" s="3">
        <v>72200.820000000007</v>
      </c>
      <c r="R6071" s="1" t="str">
        <f t="shared" si="284"/>
        <v>2008-08</v>
      </c>
      <c r="S6071" s="1" t="str">
        <f t="shared" si="282"/>
        <v/>
      </c>
      <c r="T6071" s="3">
        <f t="shared" si="283"/>
        <v>6802.42</v>
      </c>
    </row>
    <row r="6072" spans="1:20" x14ac:dyDescent="0.25">
      <c r="A6072" s="1" t="s">
        <v>15685</v>
      </c>
      <c r="B6072" s="1" t="s">
        <v>15659</v>
      </c>
      <c r="C6072" s="1" t="s">
        <v>15686</v>
      </c>
      <c r="D6072" s="1" t="s">
        <v>70</v>
      </c>
      <c r="E6072" s="1" t="s">
        <v>15687</v>
      </c>
      <c r="F6072" s="1">
        <v>0</v>
      </c>
      <c r="G6072" s="2">
        <v>37306</v>
      </c>
      <c r="H6072" s="1" t="s">
        <v>30</v>
      </c>
      <c r="I6072" s="1" t="s">
        <v>31</v>
      </c>
      <c r="J6072" s="1" t="s">
        <v>14322</v>
      </c>
      <c r="K6072" s="1"/>
      <c r="L6072" s="1" t="s">
        <v>24</v>
      </c>
      <c r="M6072" s="3">
        <v>64385.78</v>
      </c>
      <c r="N6072" s="3">
        <v>64386.400000000001</v>
      </c>
      <c r="O6072" s="1" t="s">
        <v>32</v>
      </c>
      <c r="P6072" s="1" t="s">
        <v>32</v>
      </c>
      <c r="Q6072" s="3">
        <v>64386.400000000001</v>
      </c>
      <c r="R6072" s="1" t="str">
        <f t="shared" si="284"/>
        <v>2002-02</v>
      </c>
      <c r="S6072" s="1" t="str">
        <f t="shared" si="282"/>
        <v/>
      </c>
      <c r="T6072" s="3">
        <f t="shared" si="283"/>
        <v>0</v>
      </c>
    </row>
    <row r="6073" spans="1:20" x14ac:dyDescent="0.25">
      <c r="A6073" s="1" t="s">
        <v>15688</v>
      </c>
      <c r="B6073" s="1" t="s">
        <v>15659</v>
      </c>
      <c r="C6073" s="1" t="s">
        <v>15689</v>
      </c>
      <c r="D6073" s="1" t="s">
        <v>70</v>
      </c>
      <c r="E6073" s="1" t="s">
        <v>1461</v>
      </c>
      <c r="F6073" s="1">
        <v>0</v>
      </c>
      <c r="G6073" s="2">
        <v>42142</v>
      </c>
      <c r="H6073" s="1" t="s">
        <v>22</v>
      </c>
      <c r="I6073" s="1" t="s">
        <v>23</v>
      </c>
      <c r="J6073" s="1" t="s">
        <v>345</v>
      </c>
      <c r="K6073" s="1"/>
      <c r="L6073" s="1" t="s">
        <v>24</v>
      </c>
      <c r="M6073" s="3">
        <v>56000.05</v>
      </c>
      <c r="N6073" s="3">
        <v>48162.33</v>
      </c>
      <c r="O6073" s="3">
        <v>12541.49</v>
      </c>
      <c r="P6073" s="1" t="s">
        <v>32</v>
      </c>
      <c r="Q6073" s="3">
        <v>60703.82</v>
      </c>
      <c r="R6073" s="1" t="str">
        <f t="shared" si="284"/>
        <v>2015-05</v>
      </c>
      <c r="S6073" s="1" t="str">
        <f t="shared" si="282"/>
        <v/>
      </c>
      <c r="T6073" s="3">
        <f t="shared" si="283"/>
        <v>12541.49</v>
      </c>
    </row>
    <row r="6074" spans="1:20" x14ac:dyDescent="0.25">
      <c r="A6074" s="1" t="s">
        <v>2695</v>
      </c>
      <c r="B6074" s="1" t="s">
        <v>15659</v>
      </c>
      <c r="C6074" s="1" t="s">
        <v>15690</v>
      </c>
      <c r="D6074" s="1" t="s">
        <v>123</v>
      </c>
      <c r="E6074" s="1" t="s">
        <v>519</v>
      </c>
      <c r="F6074" s="1">
        <v>0</v>
      </c>
      <c r="G6074" s="2">
        <v>38894</v>
      </c>
      <c r="H6074" s="1" t="s">
        <v>22</v>
      </c>
      <c r="I6074" s="1" t="s">
        <v>31</v>
      </c>
      <c r="J6074" s="1" t="s">
        <v>2391</v>
      </c>
      <c r="K6074" s="1"/>
      <c r="L6074" s="1" t="s">
        <v>24</v>
      </c>
      <c r="M6074" s="3">
        <v>53732.02</v>
      </c>
      <c r="N6074" s="3">
        <v>36514.019999999997</v>
      </c>
      <c r="O6074" s="1">
        <v>276.67</v>
      </c>
      <c r="P6074" s="1">
        <v>125</v>
      </c>
      <c r="Q6074" s="3">
        <v>36915.69</v>
      </c>
      <c r="R6074" s="1" t="str">
        <f t="shared" si="284"/>
        <v>2006-06</v>
      </c>
      <c r="S6074" s="1" t="str">
        <f t="shared" si="282"/>
        <v/>
      </c>
      <c r="T6074" s="3">
        <f t="shared" si="283"/>
        <v>401.67</v>
      </c>
    </row>
    <row r="6075" spans="1:20" x14ac:dyDescent="0.25">
      <c r="A6075" s="1" t="s">
        <v>467</v>
      </c>
      <c r="B6075" s="1" t="s">
        <v>15659</v>
      </c>
      <c r="C6075" s="1" t="s">
        <v>15691</v>
      </c>
      <c r="D6075" s="1" t="s">
        <v>70</v>
      </c>
      <c r="E6075" s="1" t="s">
        <v>169</v>
      </c>
      <c r="F6075" s="1">
        <v>0</v>
      </c>
      <c r="G6075" s="2">
        <v>43948</v>
      </c>
      <c r="H6075" s="1" t="s">
        <v>22</v>
      </c>
      <c r="I6075" s="1" t="s">
        <v>31</v>
      </c>
      <c r="J6075" s="1" t="s">
        <v>2751</v>
      </c>
      <c r="K6075" s="1"/>
      <c r="L6075" s="1" t="s">
        <v>24</v>
      </c>
      <c r="M6075" s="3">
        <v>46000.03</v>
      </c>
      <c r="N6075" s="3">
        <v>45347.62</v>
      </c>
      <c r="O6075" s="3">
        <v>10284.040000000001</v>
      </c>
      <c r="P6075" s="1" t="s">
        <v>32</v>
      </c>
      <c r="Q6075" s="3">
        <v>55631.66</v>
      </c>
      <c r="R6075" s="1" t="str">
        <f t="shared" si="284"/>
        <v>2020-04</v>
      </c>
      <c r="S6075" s="1" t="str">
        <f t="shared" si="282"/>
        <v/>
      </c>
      <c r="T6075" s="3">
        <f t="shared" si="283"/>
        <v>10284.040000000001</v>
      </c>
    </row>
    <row r="6076" spans="1:20" x14ac:dyDescent="0.25">
      <c r="A6076" s="1" t="s">
        <v>10847</v>
      </c>
      <c r="B6076" s="1" t="s">
        <v>15659</v>
      </c>
      <c r="C6076" s="1" t="s">
        <v>15692</v>
      </c>
      <c r="D6076" s="1" t="s">
        <v>39</v>
      </c>
      <c r="E6076" s="1" t="s">
        <v>66</v>
      </c>
      <c r="F6076" s="1">
        <v>0</v>
      </c>
      <c r="G6076" s="2">
        <v>43347</v>
      </c>
      <c r="H6076" s="1" t="s">
        <v>30</v>
      </c>
      <c r="I6076" s="1" t="s">
        <v>23</v>
      </c>
      <c r="J6076" s="2">
        <v>43199</v>
      </c>
      <c r="K6076" s="1"/>
      <c r="L6076" s="1" t="s">
        <v>24</v>
      </c>
      <c r="M6076" s="3">
        <v>43160.42</v>
      </c>
      <c r="N6076" s="3">
        <v>43827.68</v>
      </c>
      <c r="O6076" s="1">
        <v>335.2</v>
      </c>
      <c r="P6076" s="1" t="s">
        <v>32</v>
      </c>
      <c r="Q6076" s="3">
        <v>44162.879999999997</v>
      </c>
      <c r="R6076" s="1" t="str">
        <f t="shared" si="284"/>
        <v>2018-09</v>
      </c>
      <c r="S6076" s="1" t="str">
        <f t="shared" si="282"/>
        <v/>
      </c>
      <c r="T6076" s="3">
        <f t="shared" si="283"/>
        <v>335.2</v>
      </c>
    </row>
    <row r="6077" spans="1:20" x14ac:dyDescent="0.25">
      <c r="A6077" s="1" t="s">
        <v>2983</v>
      </c>
      <c r="B6077" s="1" t="s">
        <v>15659</v>
      </c>
      <c r="C6077" s="1" t="s">
        <v>15693</v>
      </c>
      <c r="D6077" s="1" t="s">
        <v>82</v>
      </c>
      <c r="E6077" s="1" t="s">
        <v>7418</v>
      </c>
      <c r="F6077" s="1">
        <v>0</v>
      </c>
      <c r="G6077" s="2">
        <v>44837</v>
      </c>
      <c r="H6077" s="1" t="s">
        <v>22</v>
      </c>
      <c r="I6077" s="1" t="s">
        <v>31</v>
      </c>
      <c r="J6077" s="2">
        <v>44630</v>
      </c>
      <c r="K6077" s="1"/>
      <c r="L6077" s="1" t="s">
        <v>24</v>
      </c>
      <c r="M6077" s="3">
        <v>41600</v>
      </c>
      <c r="N6077" s="3">
        <v>8639.94</v>
      </c>
      <c r="O6077" s="1">
        <v>232.5</v>
      </c>
      <c r="P6077" s="1">
        <v>100</v>
      </c>
      <c r="Q6077" s="3">
        <v>8972.44</v>
      </c>
      <c r="R6077" s="1" t="str">
        <f t="shared" si="284"/>
        <v>2022-10</v>
      </c>
      <c r="S6077" s="1" t="str">
        <f t="shared" si="282"/>
        <v/>
      </c>
      <c r="T6077" s="3">
        <f t="shared" si="283"/>
        <v>332.5</v>
      </c>
    </row>
    <row r="6078" spans="1:20" x14ac:dyDescent="0.25">
      <c r="A6078" s="1" t="s">
        <v>15694</v>
      </c>
      <c r="B6078" s="1" t="s">
        <v>15659</v>
      </c>
      <c r="C6078" s="1" t="s">
        <v>15695</v>
      </c>
      <c r="D6078" s="1" t="s">
        <v>20</v>
      </c>
      <c r="E6078" s="1" t="s">
        <v>21</v>
      </c>
      <c r="F6078" s="1">
        <v>0</v>
      </c>
      <c r="G6078" s="2">
        <v>40854</v>
      </c>
      <c r="H6078" s="1" t="s">
        <v>22</v>
      </c>
      <c r="I6078" s="1" t="s">
        <v>31</v>
      </c>
      <c r="J6078" s="2">
        <v>40735</v>
      </c>
      <c r="K6078" s="1"/>
      <c r="L6078" s="1" t="s">
        <v>24</v>
      </c>
      <c r="M6078" s="3">
        <v>41581.07</v>
      </c>
      <c r="N6078" s="3">
        <v>41663.730000000003</v>
      </c>
      <c r="O6078" s="3">
        <v>16227.93</v>
      </c>
      <c r="P6078" s="1">
        <v>125</v>
      </c>
      <c r="Q6078" s="3">
        <v>58016.66</v>
      </c>
      <c r="R6078" s="1" t="str">
        <f t="shared" si="284"/>
        <v>2011-11</v>
      </c>
      <c r="S6078" s="1" t="str">
        <f t="shared" si="282"/>
        <v/>
      </c>
      <c r="T6078" s="3">
        <f t="shared" si="283"/>
        <v>16352.93</v>
      </c>
    </row>
    <row r="6079" spans="1:20" x14ac:dyDescent="0.25">
      <c r="A6079" s="1" t="s">
        <v>15696</v>
      </c>
      <c r="B6079" s="1" t="s">
        <v>15659</v>
      </c>
      <c r="C6079" s="1" t="s">
        <v>15697</v>
      </c>
      <c r="D6079" s="1" t="s">
        <v>20</v>
      </c>
      <c r="E6079" s="1" t="s">
        <v>1991</v>
      </c>
      <c r="F6079" s="1">
        <v>0</v>
      </c>
      <c r="G6079" s="2">
        <v>37003</v>
      </c>
      <c r="H6079" s="1" t="s">
        <v>30</v>
      </c>
      <c r="I6079" s="1" t="s">
        <v>23</v>
      </c>
      <c r="J6079" s="1" t="s">
        <v>15698</v>
      </c>
      <c r="K6079" s="1"/>
      <c r="L6079" s="1" t="s">
        <v>24</v>
      </c>
      <c r="M6079" s="3">
        <v>40761.760000000002</v>
      </c>
      <c r="N6079" s="3">
        <v>38881.269999999997</v>
      </c>
      <c r="O6079" s="3">
        <v>9447.4500000000007</v>
      </c>
      <c r="P6079" s="1">
        <v>125</v>
      </c>
      <c r="Q6079" s="3">
        <v>48453.72</v>
      </c>
      <c r="R6079" s="1" t="str">
        <f t="shared" si="284"/>
        <v>2001-04</v>
      </c>
      <c r="S6079" s="1" t="str">
        <f t="shared" si="282"/>
        <v/>
      </c>
      <c r="T6079" s="3">
        <f t="shared" si="283"/>
        <v>9572.4500000000007</v>
      </c>
    </row>
    <row r="6080" spans="1:20" x14ac:dyDescent="0.25">
      <c r="A6080" s="1" t="s">
        <v>688</v>
      </c>
      <c r="B6080" s="1" t="s">
        <v>15659</v>
      </c>
      <c r="C6080" s="1" t="s">
        <v>15699</v>
      </c>
      <c r="D6080" s="1" t="s">
        <v>20</v>
      </c>
      <c r="E6080" s="1" t="s">
        <v>21</v>
      </c>
      <c r="F6080" s="1">
        <v>0</v>
      </c>
      <c r="G6080" s="2">
        <v>41764</v>
      </c>
      <c r="H6080" s="1" t="s">
        <v>30</v>
      </c>
      <c r="I6080" s="1" t="s">
        <v>31</v>
      </c>
      <c r="J6080" s="2">
        <v>41764</v>
      </c>
      <c r="K6080" s="1"/>
      <c r="L6080" s="1" t="s">
        <v>24</v>
      </c>
      <c r="M6080" s="3">
        <v>40761.760000000002</v>
      </c>
      <c r="N6080" s="3">
        <v>43908.77</v>
      </c>
      <c r="O6080" s="3">
        <v>31364.47</v>
      </c>
      <c r="P6080" s="1">
        <v>125</v>
      </c>
      <c r="Q6080" s="3">
        <v>75398.240000000005</v>
      </c>
      <c r="R6080" s="1" t="str">
        <f t="shared" si="284"/>
        <v>2014-05</v>
      </c>
      <c r="S6080" s="1" t="str">
        <f t="shared" si="282"/>
        <v/>
      </c>
      <c r="T6080" s="3">
        <f t="shared" si="283"/>
        <v>31489.47</v>
      </c>
    </row>
    <row r="6081" spans="1:20" x14ac:dyDescent="0.25">
      <c r="A6081" s="1" t="s">
        <v>15700</v>
      </c>
      <c r="B6081" s="1" t="s">
        <v>15659</v>
      </c>
      <c r="C6081" s="1" t="s">
        <v>15701</v>
      </c>
      <c r="D6081" s="1" t="s">
        <v>237</v>
      </c>
      <c r="E6081" s="1" t="s">
        <v>1491</v>
      </c>
      <c r="F6081" s="1">
        <v>0</v>
      </c>
      <c r="G6081" s="2">
        <v>36388</v>
      </c>
      <c r="H6081" s="1" t="s">
        <v>30</v>
      </c>
      <c r="I6081" s="1" t="s">
        <v>31</v>
      </c>
      <c r="J6081" s="1" t="s">
        <v>7485</v>
      </c>
      <c r="K6081" s="1"/>
      <c r="L6081" s="1" t="s">
        <v>24</v>
      </c>
      <c r="M6081" s="3">
        <v>38171.33</v>
      </c>
      <c r="N6081" s="3">
        <v>37847.93</v>
      </c>
      <c r="O6081" s="1" t="s">
        <v>32</v>
      </c>
      <c r="P6081" s="3">
        <v>1336</v>
      </c>
      <c r="Q6081" s="3">
        <v>39183.93</v>
      </c>
      <c r="R6081" s="1" t="str">
        <f t="shared" si="284"/>
        <v>1999-08</v>
      </c>
      <c r="S6081" s="1" t="str">
        <f t="shared" si="282"/>
        <v/>
      </c>
      <c r="T6081" s="3">
        <f t="shared" si="283"/>
        <v>1336</v>
      </c>
    </row>
    <row r="6082" spans="1:20" x14ac:dyDescent="0.25">
      <c r="A6082" s="1" t="s">
        <v>15702</v>
      </c>
      <c r="B6082" s="1" t="s">
        <v>15659</v>
      </c>
      <c r="C6082" s="1" t="s">
        <v>15703</v>
      </c>
      <c r="D6082" s="1" t="s">
        <v>498</v>
      </c>
      <c r="E6082" s="1" t="s">
        <v>499</v>
      </c>
      <c r="F6082" s="1">
        <v>0</v>
      </c>
      <c r="G6082" s="2">
        <v>43437</v>
      </c>
      <c r="H6082" s="1" t="s">
        <v>22</v>
      </c>
      <c r="I6082" s="1" t="s">
        <v>23</v>
      </c>
      <c r="J6082" s="2">
        <v>43171</v>
      </c>
      <c r="K6082" s="1"/>
      <c r="L6082" s="1" t="s">
        <v>24</v>
      </c>
      <c r="M6082" s="3">
        <v>36394.18</v>
      </c>
      <c r="N6082" s="3">
        <v>39701.58</v>
      </c>
      <c r="O6082" s="3">
        <v>6875.27</v>
      </c>
      <c r="P6082" s="1">
        <v>125</v>
      </c>
      <c r="Q6082" s="3">
        <v>46701.85</v>
      </c>
      <c r="R6082" s="1" t="str">
        <f t="shared" si="284"/>
        <v>2018-12</v>
      </c>
      <c r="S6082" s="1" t="str">
        <f t="shared" ref="S6082:S6145" si="285">IF(OR(ISBLANK(K6082), K6082=0), "", TEXT(K6082, "yyyy-mm"))</f>
        <v/>
      </c>
      <c r="T6082" s="3">
        <f t="shared" ref="T6082:T6145" si="286">IFERROR(VALUE(SUBSTITUTE(O6082, ",", "")), 0) + IFERROR(VALUE(SUBSTITUTE(P6082, ",", "")), 0)</f>
        <v>7000.27</v>
      </c>
    </row>
    <row r="6083" spans="1:20" x14ac:dyDescent="0.25">
      <c r="A6083" s="1" t="s">
        <v>3104</v>
      </c>
      <c r="B6083" s="1" t="s">
        <v>15659</v>
      </c>
      <c r="C6083" s="1" t="s">
        <v>15704</v>
      </c>
      <c r="D6083" s="1" t="s">
        <v>76</v>
      </c>
      <c r="E6083" s="1" t="s">
        <v>858</v>
      </c>
      <c r="F6083" s="1">
        <v>0</v>
      </c>
      <c r="G6083" s="2">
        <v>41722</v>
      </c>
      <c r="H6083" s="1" t="s">
        <v>30</v>
      </c>
      <c r="I6083" s="1" t="s">
        <v>23</v>
      </c>
      <c r="J6083" s="1" t="s">
        <v>14317</v>
      </c>
      <c r="K6083" s="1"/>
      <c r="L6083" s="1" t="s">
        <v>24</v>
      </c>
      <c r="M6083" s="3">
        <v>35413.040000000001</v>
      </c>
      <c r="N6083" s="3">
        <v>35757.519999999997</v>
      </c>
      <c r="O6083" s="1" t="s">
        <v>32</v>
      </c>
      <c r="P6083" s="1">
        <v>479.13</v>
      </c>
      <c r="Q6083" s="3">
        <v>36236.65</v>
      </c>
      <c r="R6083" s="1" t="str">
        <f t="shared" ref="R6083:R6146" si="287">TEXT(G6083, "yyyy-mm")</f>
        <v>2014-03</v>
      </c>
      <c r="S6083" s="1" t="str">
        <f t="shared" si="285"/>
        <v/>
      </c>
      <c r="T6083" s="3">
        <f t="shared" si="286"/>
        <v>479.13</v>
      </c>
    </row>
    <row r="6084" spans="1:20" x14ac:dyDescent="0.25">
      <c r="A6084" s="1" t="s">
        <v>2428</v>
      </c>
      <c r="B6084" s="1" t="s">
        <v>15659</v>
      </c>
      <c r="C6084" s="1" t="s">
        <v>15705</v>
      </c>
      <c r="D6084" s="1" t="s">
        <v>20</v>
      </c>
      <c r="E6084" s="1" t="s">
        <v>264</v>
      </c>
      <c r="F6084" s="1">
        <v>0</v>
      </c>
      <c r="G6084" s="2">
        <v>42239</v>
      </c>
      <c r="H6084" s="1" t="s">
        <v>30</v>
      </c>
      <c r="I6084" s="1" t="s">
        <v>23</v>
      </c>
      <c r="J6084" s="1" t="s">
        <v>8504</v>
      </c>
      <c r="K6084" s="1"/>
      <c r="L6084" s="1" t="s">
        <v>24</v>
      </c>
      <c r="M6084" s="3">
        <v>31200</v>
      </c>
      <c r="N6084" s="3">
        <v>29395.1</v>
      </c>
      <c r="O6084" s="3">
        <v>14325.69</v>
      </c>
      <c r="P6084" s="1">
        <v>225</v>
      </c>
      <c r="Q6084" s="3">
        <v>43945.79</v>
      </c>
      <c r="R6084" s="1" t="str">
        <f t="shared" si="287"/>
        <v>2015-08</v>
      </c>
      <c r="S6084" s="1" t="str">
        <f t="shared" si="285"/>
        <v/>
      </c>
      <c r="T6084" s="3">
        <f t="shared" si="286"/>
        <v>14550.69</v>
      </c>
    </row>
    <row r="6085" spans="1:20" x14ac:dyDescent="0.25">
      <c r="A6085" s="1" t="s">
        <v>10386</v>
      </c>
      <c r="B6085" s="1" t="s">
        <v>15659</v>
      </c>
      <c r="C6085" s="1" t="s">
        <v>15706</v>
      </c>
      <c r="D6085" s="1" t="s">
        <v>20</v>
      </c>
      <c r="E6085" s="1" t="s">
        <v>264</v>
      </c>
      <c r="F6085" s="1">
        <v>0</v>
      </c>
      <c r="G6085" s="2">
        <v>42995</v>
      </c>
      <c r="H6085" s="1" t="s">
        <v>30</v>
      </c>
      <c r="I6085" s="1" t="s">
        <v>31</v>
      </c>
      <c r="J6085" s="1" t="s">
        <v>3051</v>
      </c>
      <c r="K6085" s="1"/>
      <c r="L6085" s="1" t="s">
        <v>24</v>
      </c>
      <c r="M6085" s="3">
        <v>31200</v>
      </c>
      <c r="N6085" s="3">
        <v>35081.83</v>
      </c>
      <c r="O6085" s="3">
        <v>1842.73</v>
      </c>
      <c r="P6085" s="1">
        <v>125</v>
      </c>
      <c r="Q6085" s="3">
        <v>37049.56</v>
      </c>
      <c r="R6085" s="1" t="str">
        <f t="shared" si="287"/>
        <v>2017-09</v>
      </c>
      <c r="S6085" s="1" t="str">
        <f t="shared" si="285"/>
        <v/>
      </c>
      <c r="T6085" s="3">
        <f t="shared" si="286"/>
        <v>1967.73</v>
      </c>
    </row>
    <row r="6086" spans="1:20" x14ac:dyDescent="0.25">
      <c r="A6086" s="1" t="s">
        <v>15707</v>
      </c>
      <c r="B6086" s="1" t="s">
        <v>15708</v>
      </c>
      <c r="C6086" s="1" t="s">
        <v>15709</v>
      </c>
      <c r="D6086" s="1" t="s">
        <v>123</v>
      </c>
      <c r="E6086" s="1" t="s">
        <v>1625</v>
      </c>
      <c r="F6086" s="1">
        <v>0</v>
      </c>
      <c r="G6086" s="2">
        <v>42248</v>
      </c>
      <c r="H6086" s="1" t="s">
        <v>22</v>
      </c>
      <c r="I6086" s="1" t="s">
        <v>23</v>
      </c>
      <c r="J6086" s="2">
        <v>42013</v>
      </c>
      <c r="K6086" s="1"/>
      <c r="L6086" s="1" t="s">
        <v>24</v>
      </c>
      <c r="M6086" s="3">
        <v>73937.759999999995</v>
      </c>
      <c r="N6086" s="3">
        <v>73844.22</v>
      </c>
      <c r="O6086" s="3">
        <v>9656.4599999999991</v>
      </c>
      <c r="P6086" s="1">
        <v>125</v>
      </c>
      <c r="Q6086" s="3">
        <v>83625.679999999993</v>
      </c>
      <c r="R6086" s="1" t="str">
        <f t="shared" si="287"/>
        <v>2015-09</v>
      </c>
      <c r="S6086" s="1" t="str">
        <f t="shared" si="285"/>
        <v/>
      </c>
      <c r="T6086" s="3">
        <f t="shared" si="286"/>
        <v>9781.4599999999991</v>
      </c>
    </row>
    <row r="6087" spans="1:20" x14ac:dyDescent="0.25">
      <c r="A6087" s="1" t="s">
        <v>15710</v>
      </c>
      <c r="B6087" s="1" t="s">
        <v>15711</v>
      </c>
      <c r="C6087" s="1" t="s">
        <v>15712</v>
      </c>
      <c r="D6087" s="1" t="s">
        <v>70</v>
      </c>
      <c r="E6087" s="1" t="s">
        <v>169</v>
      </c>
      <c r="F6087" s="1">
        <v>0</v>
      </c>
      <c r="G6087" s="2">
        <v>44383</v>
      </c>
      <c r="H6087" s="1" t="s">
        <v>22</v>
      </c>
      <c r="I6087" s="1" t="s">
        <v>23</v>
      </c>
      <c r="J6087" s="2">
        <v>44354</v>
      </c>
      <c r="K6087" s="1"/>
      <c r="L6087" s="1" t="s">
        <v>24</v>
      </c>
      <c r="M6087" s="3">
        <v>46000.03</v>
      </c>
      <c r="N6087" s="3">
        <v>36760.36</v>
      </c>
      <c r="O6087" s="3">
        <v>2031.24</v>
      </c>
      <c r="P6087" s="1">
        <v>125</v>
      </c>
      <c r="Q6087" s="3">
        <v>38916.6</v>
      </c>
      <c r="R6087" s="1" t="str">
        <f t="shared" si="287"/>
        <v>2021-07</v>
      </c>
      <c r="S6087" s="1" t="str">
        <f t="shared" si="285"/>
        <v/>
      </c>
      <c r="T6087" s="3">
        <f t="shared" si="286"/>
        <v>2156.2399999999998</v>
      </c>
    </row>
    <row r="6088" spans="1:20" x14ac:dyDescent="0.25">
      <c r="A6088" s="1" t="s">
        <v>15713</v>
      </c>
      <c r="B6088" s="1" t="s">
        <v>15714</v>
      </c>
      <c r="C6088" s="1" t="s">
        <v>15715</v>
      </c>
      <c r="D6088" s="1" t="s">
        <v>70</v>
      </c>
      <c r="E6088" s="1" t="s">
        <v>280</v>
      </c>
      <c r="F6088" s="1">
        <v>0</v>
      </c>
      <c r="G6088" s="2">
        <v>44354</v>
      </c>
      <c r="H6088" s="1" t="s">
        <v>30</v>
      </c>
      <c r="I6088" s="1" t="s">
        <v>31</v>
      </c>
      <c r="J6088" s="2">
        <v>44383</v>
      </c>
      <c r="K6088" s="2">
        <v>44657</v>
      </c>
      <c r="L6088" s="1" t="s">
        <v>42</v>
      </c>
      <c r="M6088" s="3">
        <v>40048.11</v>
      </c>
      <c r="N6088" s="3">
        <v>12322.27</v>
      </c>
      <c r="O6088" s="1">
        <v>108.29</v>
      </c>
      <c r="P6088" s="1">
        <v>100</v>
      </c>
      <c r="Q6088" s="3">
        <v>12530.56</v>
      </c>
      <c r="R6088" s="1" t="str">
        <f t="shared" si="287"/>
        <v>2021-06</v>
      </c>
      <c r="S6088" s="1" t="str">
        <f t="shared" si="285"/>
        <v>2022-04</v>
      </c>
      <c r="T6088" s="3">
        <f t="shared" si="286"/>
        <v>208.29000000000002</v>
      </c>
    </row>
    <row r="6089" spans="1:20" x14ac:dyDescent="0.25">
      <c r="A6089" s="1" t="s">
        <v>1056</v>
      </c>
      <c r="B6089" s="1" t="s">
        <v>15714</v>
      </c>
      <c r="C6089" s="1" t="s">
        <v>15716</v>
      </c>
      <c r="D6089" s="1" t="s">
        <v>82</v>
      </c>
      <c r="E6089" s="1" t="s">
        <v>776</v>
      </c>
      <c r="F6089" s="1">
        <v>0</v>
      </c>
      <c r="G6089" s="2">
        <v>42338</v>
      </c>
      <c r="H6089" s="1" t="s">
        <v>30</v>
      </c>
      <c r="I6089" s="1" t="s">
        <v>23</v>
      </c>
      <c r="J6089" s="1" t="s">
        <v>2113</v>
      </c>
      <c r="K6089" s="1"/>
      <c r="L6089" s="1" t="s">
        <v>24</v>
      </c>
      <c r="M6089" s="3">
        <v>86640.320000000007</v>
      </c>
      <c r="N6089" s="3">
        <v>86639.8</v>
      </c>
      <c r="O6089" s="1">
        <v>83.31</v>
      </c>
      <c r="P6089" s="1" t="s">
        <v>32</v>
      </c>
      <c r="Q6089" s="3">
        <v>86723.11</v>
      </c>
      <c r="R6089" s="1" t="str">
        <f t="shared" si="287"/>
        <v>2015-11</v>
      </c>
      <c r="S6089" s="1" t="str">
        <f t="shared" si="285"/>
        <v/>
      </c>
      <c r="T6089" s="3">
        <f t="shared" si="286"/>
        <v>83.31</v>
      </c>
    </row>
    <row r="6090" spans="1:20" x14ac:dyDescent="0.25">
      <c r="A6090" s="1" t="s">
        <v>640</v>
      </c>
      <c r="B6090" s="1" t="s">
        <v>15717</v>
      </c>
      <c r="C6090" s="1" t="s">
        <v>15718</v>
      </c>
      <c r="D6090" s="1" t="s">
        <v>137</v>
      </c>
      <c r="E6090" s="1" t="s">
        <v>821</v>
      </c>
      <c r="F6090" s="1">
        <v>0</v>
      </c>
      <c r="G6090" s="2">
        <v>42744</v>
      </c>
      <c r="H6090" s="1" t="s">
        <v>30</v>
      </c>
      <c r="I6090" s="1" t="s">
        <v>31</v>
      </c>
      <c r="J6090" s="2">
        <v>42979</v>
      </c>
      <c r="K6090" s="1"/>
      <c r="L6090" s="1" t="s">
        <v>24</v>
      </c>
      <c r="M6090" s="3">
        <v>66273.789999999994</v>
      </c>
      <c r="N6090" s="3">
        <v>66273.84</v>
      </c>
      <c r="O6090" s="1">
        <v>892.14</v>
      </c>
      <c r="P6090" s="1" t="s">
        <v>32</v>
      </c>
      <c r="Q6090" s="3">
        <v>67165.98</v>
      </c>
      <c r="R6090" s="1" t="str">
        <f t="shared" si="287"/>
        <v>2017-01</v>
      </c>
      <c r="S6090" s="1" t="str">
        <f t="shared" si="285"/>
        <v/>
      </c>
      <c r="T6090" s="3">
        <f t="shared" si="286"/>
        <v>892.14</v>
      </c>
    </row>
    <row r="6091" spans="1:20" x14ac:dyDescent="0.25">
      <c r="A6091" s="1" t="s">
        <v>15719</v>
      </c>
      <c r="B6091" s="1" t="s">
        <v>15720</v>
      </c>
      <c r="C6091" s="1" t="s">
        <v>15721</v>
      </c>
      <c r="D6091" s="1" t="s">
        <v>284</v>
      </c>
      <c r="E6091" s="1" t="s">
        <v>1663</v>
      </c>
      <c r="F6091" s="1">
        <v>0</v>
      </c>
      <c r="G6091" s="2">
        <v>43626</v>
      </c>
      <c r="H6091" s="1" t="s">
        <v>22</v>
      </c>
      <c r="I6091" s="1" t="s">
        <v>31</v>
      </c>
      <c r="J6091" s="2">
        <v>43744</v>
      </c>
      <c r="K6091" s="2">
        <v>44610</v>
      </c>
      <c r="L6091" s="1" t="s">
        <v>42</v>
      </c>
      <c r="M6091" s="3">
        <v>35894.559999999998</v>
      </c>
      <c r="N6091" s="3">
        <v>5712.23</v>
      </c>
      <c r="O6091" s="1" t="s">
        <v>32</v>
      </c>
      <c r="P6091" s="1" t="s">
        <v>32</v>
      </c>
      <c r="Q6091" s="3">
        <v>5712.23</v>
      </c>
      <c r="R6091" s="1" t="str">
        <f t="shared" si="287"/>
        <v>2019-06</v>
      </c>
      <c r="S6091" s="1" t="str">
        <f t="shared" si="285"/>
        <v>2022-02</v>
      </c>
      <c r="T6091" s="3">
        <f t="shared" si="286"/>
        <v>0</v>
      </c>
    </row>
    <row r="6092" spans="1:20" x14ac:dyDescent="0.25">
      <c r="A6092" s="1" t="s">
        <v>15722</v>
      </c>
      <c r="B6092" s="1" t="s">
        <v>15720</v>
      </c>
      <c r="C6092" s="1" t="s">
        <v>15723</v>
      </c>
      <c r="D6092" s="1" t="s">
        <v>82</v>
      </c>
      <c r="E6092" s="1" t="s">
        <v>2277</v>
      </c>
      <c r="F6092" s="1">
        <v>0</v>
      </c>
      <c r="G6092" s="2">
        <v>44606</v>
      </c>
      <c r="H6092" s="1" t="s">
        <v>22</v>
      </c>
      <c r="I6092" s="1" t="s">
        <v>23</v>
      </c>
      <c r="J6092" s="1" t="s">
        <v>2278</v>
      </c>
      <c r="K6092" s="2">
        <v>44778</v>
      </c>
      <c r="L6092" s="1" t="s">
        <v>42</v>
      </c>
      <c r="M6092" s="3">
        <v>35500.82</v>
      </c>
      <c r="N6092" s="3">
        <v>17437.52</v>
      </c>
      <c r="O6092" s="1">
        <v>920.03</v>
      </c>
      <c r="P6092" s="1">
        <v>100</v>
      </c>
      <c r="Q6092" s="3">
        <v>18457.55</v>
      </c>
      <c r="R6092" s="1" t="str">
        <f t="shared" si="287"/>
        <v>2022-02</v>
      </c>
      <c r="S6092" s="1" t="str">
        <f t="shared" si="285"/>
        <v>2022-08</v>
      </c>
      <c r="T6092" s="3">
        <f t="shared" si="286"/>
        <v>1020.03</v>
      </c>
    </row>
    <row r="6093" spans="1:20" x14ac:dyDescent="0.25">
      <c r="A6093" s="1" t="s">
        <v>3980</v>
      </c>
      <c r="B6093" s="1" t="s">
        <v>15720</v>
      </c>
      <c r="C6093" s="1" t="s">
        <v>15724</v>
      </c>
      <c r="D6093" s="1" t="s">
        <v>70</v>
      </c>
      <c r="E6093" s="1" t="s">
        <v>9615</v>
      </c>
      <c r="F6093" s="1">
        <v>0</v>
      </c>
      <c r="G6093" s="2">
        <v>44614</v>
      </c>
      <c r="H6093" s="1" t="s">
        <v>22</v>
      </c>
      <c r="I6093" s="1" t="s">
        <v>23</v>
      </c>
      <c r="J6093" s="2">
        <v>41317</v>
      </c>
      <c r="K6093" s="1"/>
      <c r="L6093" s="1" t="s">
        <v>24</v>
      </c>
      <c r="M6093" s="3">
        <v>41820.9</v>
      </c>
      <c r="N6093" s="3">
        <v>33778.5</v>
      </c>
      <c r="O6093" s="1">
        <v>562.98</v>
      </c>
      <c r="P6093" s="1">
        <v>100</v>
      </c>
      <c r="Q6093" s="3">
        <v>34441.480000000003</v>
      </c>
      <c r="R6093" s="1" t="str">
        <f t="shared" si="287"/>
        <v>2022-02</v>
      </c>
      <c r="S6093" s="1" t="str">
        <f t="shared" si="285"/>
        <v/>
      </c>
      <c r="T6093" s="3">
        <f t="shared" si="286"/>
        <v>662.98</v>
      </c>
    </row>
    <row r="6094" spans="1:20" x14ac:dyDescent="0.25">
      <c r="A6094" s="1" t="s">
        <v>15725</v>
      </c>
      <c r="B6094" s="1" t="s">
        <v>15720</v>
      </c>
      <c r="C6094" s="1" t="s">
        <v>15726</v>
      </c>
      <c r="D6094" s="1" t="s">
        <v>82</v>
      </c>
      <c r="E6094" s="1" t="s">
        <v>6629</v>
      </c>
      <c r="F6094" s="1">
        <v>0</v>
      </c>
      <c r="G6094" s="2">
        <v>40434</v>
      </c>
      <c r="H6094" s="1" t="s">
        <v>22</v>
      </c>
      <c r="I6094" s="1" t="s">
        <v>23</v>
      </c>
      <c r="J6094" s="1" t="s">
        <v>1809</v>
      </c>
      <c r="K6094" s="1"/>
      <c r="L6094" s="1" t="s">
        <v>24</v>
      </c>
      <c r="M6094" s="3">
        <v>104885.04</v>
      </c>
      <c r="N6094" s="3">
        <v>90658.54</v>
      </c>
      <c r="O6094" s="1">
        <v>100.85</v>
      </c>
      <c r="P6094" s="1" t="s">
        <v>32</v>
      </c>
      <c r="Q6094" s="3">
        <v>90759.39</v>
      </c>
      <c r="R6094" s="1" t="str">
        <f t="shared" si="287"/>
        <v>2010-09</v>
      </c>
      <c r="S6094" s="1" t="str">
        <f t="shared" si="285"/>
        <v/>
      </c>
      <c r="T6094" s="3">
        <f t="shared" si="286"/>
        <v>100.85</v>
      </c>
    </row>
    <row r="6095" spans="1:20" x14ac:dyDescent="0.25">
      <c r="A6095" s="1" t="s">
        <v>3712</v>
      </c>
      <c r="B6095" s="1" t="s">
        <v>15720</v>
      </c>
      <c r="C6095" s="1" t="s">
        <v>15727</v>
      </c>
      <c r="D6095" s="1" t="s">
        <v>123</v>
      </c>
      <c r="E6095" s="1" t="s">
        <v>194</v>
      </c>
      <c r="F6095" s="1">
        <v>0</v>
      </c>
      <c r="G6095" s="2">
        <v>43899</v>
      </c>
      <c r="H6095" s="1" t="s">
        <v>30</v>
      </c>
      <c r="I6095" s="1" t="s">
        <v>23</v>
      </c>
      <c r="J6095" s="2">
        <v>44077</v>
      </c>
      <c r="K6095" s="1"/>
      <c r="L6095" s="1" t="s">
        <v>24</v>
      </c>
      <c r="M6095" s="3">
        <v>58008.91</v>
      </c>
      <c r="N6095" s="3">
        <v>43177.04</v>
      </c>
      <c r="O6095" s="3">
        <v>34493.339999999997</v>
      </c>
      <c r="P6095" s="1">
        <v>225</v>
      </c>
      <c r="Q6095" s="3">
        <v>77895.38</v>
      </c>
      <c r="R6095" s="1" t="str">
        <f t="shared" si="287"/>
        <v>2020-03</v>
      </c>
      <c r="S6095" s="1" t="str">
        <f t="shared" si="285"/>
        <v/>
      </c>
      <c r="T6095" s="3">
        <f t="shared" si="286"/>
        <v>34718.339999999997</v>
      </c>
    </row>
    <row r="6096" spans="1:20" x14ac:dyDescent="0.25">
      <c r="A6096" s="1" t="s">
        <v>1393</v>
      </c>
      <c r="B6096" s="1" t="s">
        <v>15720</v>
      </c>
      <c r="C6096" s="1" t="s">
        <v>15728</v>
      </c>
      <c r="D6096" s="1" t="s">
        <v>137</v>
      </c>
      <c r="E6096" s="1" t="s">
        <v>15729</v>
      </c>
      <c r="F6096" s="1">
        <v>0</v>
      </c>
      <c r="G6096" s="2">
        <v>44662</v>
      </c>
      <c r="H6096" s="1" t="s">
        <v>30</v>
      </c>
      <c r="I6096" s="1" t="s">
        <v>31</v>
      </c>
      <c r="J6096" s="2">
        <v>44869</v>
      </c>
      <c r="K6096" s="1"/>
      <c r="L6096" s="1" t="s">
        <v>24</v>
      </c>
      <c r="M6096" s="3">
        <v>54852.1</v>
      </c>
      <c r="N6096" s="3">
        <v>37974.6</v>
      </c>
      <c r="O6096" s="1">
        <v>369.2</v>
      </c>
      <c r="P6096" s="1">
        <v>100</v>
      </c>
      <c r="Q6096" s="3">
        <v>38443.800000000003</v>
      </c>
      <c r="R6096" s="1" t="str">
        <f t="shared" si="287"/>
        <v>2022-04</v>
      </c>
      <c r="S6096" s="1" t="str">
        <f t="shared" si="285"/>
        <v/>
      </c>
      <c r="T6096" s="3">
        <f t="shared" si="286"/>
        <v>469.2</v>
      </c>
    </row>
    <row r="6097" spans="1:20" x14ac:dyDescent="0.25">
      <c r="A6097" s="1" t="s">
        <v>2207</v>
      </c>
      <c r="B6097" s="1" t="s">
        <v>15720</v>
      </c>
      <c r="C6097" s="1" t="s">
        <v>15730</v>
      </c>
      <c r="D6097" s="1" t="s">
        <v>284</v>
      </c>
      <c r="E6097" s="1" t="s">
        <v>2755</v>
      </c>
      <c r="F6097" s="1">
        <v>0</v>
      </c>
      <c r="G6097" s="2">
        <v>42422</v>
      </c>
      <c r="H6097" s="1" t="s">
        <v>30</v>
      </c>
      <c r="I6097" s="1" t="s">
        <v>31</v>
      </c>
      <c r="J6097" s="1" t="s">
        <v>777</v>
      </c>
      <c r="K6097" s="1"/>
      <c r="L6097" s="1" t="s">
        <v>24</v>
      </c>
      <c r="M6097" s="3">
        <v>53818.96</v>
      </c>
      <c r="N6097" s="3">
        <v>52150.879999999997</v>
      </c>
      <c r="O6097" s="1" t="s">
        <v>32</v>
      </c>
      <c r="P6097" s="3">
        <v>1201.3800000000001</v>
      </c>
      <c r="Q6097" s="3">
        <v>53352.26</v>
      </c>
      <c r="R6097" s="1" t="str">
        <f t="shared" si="287"/>
        <v>2016-02</v>
      </c>
      <c r="S6097" s="1" t="str">
        <f t="shared" si="285"/>
        <v/>
      </c>
      <c r="T6097" s="3">
        <f t="shared" si="286"/>
        <v>1201.3800000000001</v>
      </c>
    </row>
    <row r="6098" spans="1:20" x14ac:dyDescent="0.25">
      <c r="A6098" s="1" t="s">
        <v>1086</v>
      </c>
      <c r="B6098" s="1" t="s">
        <v>15720</v>
      </c>
      <c r="C6098" s="1" t="s">
        <v>15731</v>
      </c>
      <c r="D6098" s="1" t="s">
        <v>82</v>
      </c>
      <c r="E6098" s="1" t="s">
        <v>556</v>
      </c>
      <c r="F6098" s="1">
        <v>0</v>
      </c>
      <c r="G6098" s="2">
        <v>44326</v>
      </c>
      <c r="H6098" s="1" t="s">
        <v>22</v>
      </c>
      <c r="I6098" s="1" t="s">
        <v>31</v>
      </c>
      <c r="J6098" s="2">
        <v>44474</v>
      </c>
      <c r="K6098" s="1"/>
      <c r="L6098" s="1" t="s">
        <v>24</v>
      </c>
      <c r="M6098" s="3">
        <v>41600</v>
      </c>
      <c r="N6098" s="3">
        <v>46923.66</v>
      </c>
      <c r="O6098" s="1">
        <v>869.18</v>
      </c>
      <c r="P6098" s="1" t="s">
        <v>32</v>
      </c>
      <c r="Q6098" s="3">
        <v>47792.84</v>
      </c>
      <c r="R6098" s="1" t="str">
        <f t="shared" si="287"/>
        <v>2021-05</v>
      </c>
      <c r="S6098" s="1" t="str">
        <f t="shared" si="285"/>
        <v/>
      </c>
      <c r="T6098" s="3">
        <f t="shared" si="286"/>
        <v>869.18</v>
      </c>
    </row>
    <row r="6099" spans="1:20" x14ac:dyDescent="0.25">
      <c r="A6099" s="1" t="s">
        <v>15732</v>
      </c>
      <c r="B6099" s="1" t="s">
        <v>15720</v>
      </c>
      <c r="C6099" s="1" t="s">
        <v>15733</v>
      </c>
      <c r="D6099" s="1" t="s">
        <v>20</v>
      </c>
      <c r="E6099" s="1" t="s">
        <v>2064</v>
      </c>
      <c r="F6099" s="1">
        <v>0</v>
      </c>
      <c r="G6099" s="2">
        <v>44046</v>
      </c>
      <c r="H6099" s="1" t="s">
        <v>22</v>
      </c>
      <c r="I6099" s="1" t="s">
        <v>23</v>
      </c>
      <c r="J6099" s="2">
        <v>43898</v>
      </c>
      <c r="K6099" s="1"/>
      <c r="L6099" s="1" t="s">
        <v>24</v>
      </c>
      <c r="M6099" s="3">
        <v>34985.599999999999</v>
      </c>
      <c r="N6099" s="3">
        <v>37795.07</v>
      </c>
      <c r="O6099" s="3">
        <v>37330.29</v>
      </c>
      <c r="P6099" s="1">
        <v>125</v>
      </c>
      <c r="Q6099" s="3">
        <v>75250.36</v>
      </c>
      <c r="R6099" s="1" t="str">
        <f t="shared" si="287"/>
        <v>2020-08</v>
      </c>
      <c r="S6099" s="1" t="str">
        <f t="shared" si="285"/>
        <v/>
      </c>
      <c r="T6099" s="3">
        <f t="shared" si="286"/>
        <v>37455.29</v>
      </c>
    </row>
    <row r="6100" spans="1:20" x14ac:dyDescent="0.25">
      <c r="A6100" s="1" t="s">
        <v>5119</v>
      </c>
      <c r="B6100" s="1" t="s">
        <v>15720</v>
      </c>
      <c r="C6100" s="1" t="s">
        <v>15734</v>
      </c>
      <c r="D6100" s="1" t="s">
        <v>227</v>
      </c>
      <c r="E6100" s="1" t="s">
        <v>2104</v>
      </c>
      <c r="F6100" s="1">
        <v>0</v>
      </c>
      <c r="G6100" s="2">
        <v>44585</v>
      </c>
      <c r="H6100" s="1" t="s">
        <v>30</v>
      </c>
      <c r="I6100" s="1" t="s">
        <v>23</v>
      </c>
      <c r="J6100" s="1" t="s">
        <v>1177</v>
      </c>
      <c r="K6100" s="1"/>
      <c r="L6100" s="1" t="s">
        <v>24</v>
      </c>
      <c r="M6100" s="3">
        <v>33280</v>
      </c>
      <c r="N6100" s="3">
        <v>29568</v>
      </c>
      <c r="O6100" s="1" t="s">
        <v>32</v>
      </c>
      <c r="P6100" s="1">
        <v>100</v>
      </c>
      <c r="Q6100" s="3">
        <v>29668</v>
      </c>
      <c r="R6100" s="1" t="str">
        <f t="shared" si="287"/>
        <v>2022-01</v>
      </c>
      <c r="S6100" s="1" t="str">
        <f t="shared" si="285"/>
        <v/>
      </c>
      <c r="T6100" s="3">
        <f t="shared" si="286"/>
        <v>100</v>
      </c>
    </row>
    <row r="6101" spans="1:20" x14ac:dyDescent="0.25">
      <c r="A6101" s="1" t="s">
        <v>15735</v>
      </c>
      <c r="B6101" s="1" t="s">
        <v>15736</v>
      </c>
      <c r="C6101" s="1" t="s">
        <v>15737</v>
      </c>
      <c r="D6101" s="1" t="s">
        <v>70</v>
      </c>
      <c r="E6101" s="1" t="s">
        <v>503</v>
      </c>
      <c r="F6101" s="1">
        <v>0</v>
      </c>
      <c r="G6101" s="2">
        <v>43241</v>
      </c>
      <c r="H6101" s="1" t="s">
        <v>22</v>
      </c>
      <c r="I6101" s="1" t="s">
        <v>23</v>
      </c>
      <c r="J6101" s="1" t="s">
        <v>2039</v>
      </c>
      <c r="K6101" s="1"/>
      <c r="L6101" s="1" t="s">
        <v>24</v>
      </c>
      <c r="M6101" s="3">
        <v>50999.94</v>
      </c>
      <c r="N6101" s="3">
        <v>41421.74</v>
      </c>
      <c r="O6101" s="3">
        <v>5071.6400000000003</v>
      </c>
      <c r="P6101" s="1" t="s">
        <v>32</v>
      </c>
      <c r="Q6101" s="3">
        <v>46493.38</v>
      </c>
      <c r="R6101" s="1" t="str">
        <f t="shared" si="287"/>
        <v>2018-05</v>
      </c>
      <c r="S6101" s="1" t="str">
        <f t="shared" si="285"/>
        <v/>
      </c>
      <c r="T6101" s="3">
        <f t="shared" si="286"/>
        <v>5071.6400000000003</v>
      </c>
    </row>
    <row r="6102" spans="1:20" x14ac:dyDescent="0.25">
      <c r="A6102" s="1" t="s">
        <v>15738</v>
      </c>
      <c r="B6102" s="1" t="s">
        <v>15739</v>
      </c>
      <c r="C6102" s="1" t="s">
        <v>15740</v>
      </c>
      <c r="D6102" s="1" t="s">
        <v>20</v>
      </c>
      <c r="E6102" s="1" t="s">
        <v>15741</v>
      </c>
      <c r="F6102" s="1">
        <v>0</v>
      </c>
      <c r="G6102" s="2">
        <v>43808</v>
      </c>
      <c r="H6102" s="1" t="s">
        <v>22</v>
      </c>
      <c r="I6102" s="1" t="s">
        <v>23</v>
      </c>
      <c r="J6102" s="2">
        <v>43720</v>
      </c>
      <c r="K6102" s="1"/>
      <c r="L6102" s="1" t="s">
        <v>24</v>
      </c>
      <c r="M6102" s="3">
        <v>21840</v>
      </c>
      <c r="N6102" s="3">
        <v>18732</v>
      </c>
      <c r="O6102" s="1">
        <v>11.25</v>
      </c>
      <c r="P6102" s="1" t="s">
        <v>32</v>
      </c>
      <c r="Q6102" s="3">
        <v>18743.25</v>
      </c>
      <c r="R6102" s="1" t="str">
        <f t="shared" si="287"/>
        <v>2019-12</v>
      </c>
      <c r="S6102" s="1" t="str">
        <f t="shared" si="285"/>
        <v/>
      </c>
      <c r="T6102" s="3">
        <f t="shared" si="286"/>
        <v>11.25</v>
      </c>
    </row>
    <row r="6103" spans="1:20" x14ac:dyDescent="0.25">
      <c r="A6103" s="1" t="s">
        <v>5330</v>
      </c>
      <c r="B6103" s="1" t="s">
        <v>15742</v>
      </c>
      <c r="C6103" s="1" t="s">
        <v>15743</v>
      </c>
      <c r="D6103" s="1" t="s">
        <v>137</v>
      </c>
      <c r="E6103" s="1" t="s">
        <v>13864</v>
      </c>
      <c r="F6103" s="1">
        <v>0</v>
      </c>
      <c r="G6103" s="2">
        <v>42198</v>
      </c>
      <c r="H6103" s="1" t="s">
        <v>30</v>
      </c>
      <c r="I6103" s="1" t="s">
        <v>31</v>
      </c>
      <c r="J6103" s="1" t="s">
        <v>845</v>
      </c>
      <c r="K6103" s="1"/>
      <c r="L6103" s="1" t="s">
        <v>24</v>
      </c>
      <c r="M6103" s="3">
        <v>62043.9</v>
      </c>
      <c r="N6103" s="3">
        <v>63855.519999999997</v>
      </c>
      <c r="O6103" s="3">
        <v>11410.37</v>
      </c>
      <c r="P6103" s="1" t="s">
        <v>32</v>
      </c>
      <c r="Q6103" s="3">
        <v>75265.89</v>
      </c>
      <c r="R6103" s="1" t="str">
        <f t="shared" si="287"/>
        <v>2015-07</v>
      </c>
      <c r="S6103" s="1" t="str">
        <f t="shared" si="285"/>
        <v/>
      </c>
      <c r="T6103" s="3">
        <f t="shared" si="286"/>
        <v>11410.37</v>
      </c>
    </row>
    <row r="6104" spans="1:20" x14ac:dyDescent="0.25">
      <c r="A6104" s="1" t="s">
        <v>15744</v>
      </c>
      <c r="B6104" s="1" t="s">
        <v>15742</v>
      </c>
      <c r="C6104" s="1" t="s">
        <v>15745</v>
      </c>
      <c r="D6104" s="1" t="s">
        <v>498</v>
      </c>
      <c r="E6104" s="1" t="s">
        <v>3993</v>
      </c>
      <c r="F6104" s="1">
        <v>0</v>
      </c>
      <c r="G6104" s="2">
        <v>44865</v>
      </c>
      <c r="H6104" s="1" t="s">
        <v>22</v>
      </c>
      <c r="I6104" s="1" t="s">
        <v>31</v>
      </c>
      <c r="J6104" s="2">
        <v>44261</v>
      </c>
      <c r="K6104" s="1"/>
      <c r="L6104" s="1" t="s">
        <v>24</v>
      </c>
      <c r="M6104" s="3">
        <v>34226.400000000001</v>
      </c>
      <c r="N6104" s="3">
        <v>4344.12</v>
      </c>
      <c r="O6104" s="1" t="s">
        <v>32</v>
      </c>
      <c r="P6104" s="1" t="s">
        <v>32</v>
      </c>
      <c r="Q6104" s="3">
        <v>4344.12</v>
      </c>
      <c r="R6104" s="1" t="str">
        <f t="shared" si="287"/>
        <v>2022-10</v>
      </c>
      <c r="S6104" s="1" t="str">
        <f t="shared" si="285"/>
        <v/>
      </c>
      <c r="T6104" s="3">
        <f t="shared" si="286"/>
        <v>0</v>
      </c>
    </row>
    <row r="6105" spans="1:20" x14ac:dyDescent="0.25">
      <c r="A6105" s="1" t="s">
        <v>5375</v>
      </c>
      <c r="B6105" s="1" t="s">
        <v>15746</v>
      </c>
      <c r="C6105" s="1" t="s">
        <v>15747</v>
      </c>
      <c r="D6105" s="1" t="s">
        <v>70</v>
      </c>
      <c r="E6105" s="1" t="s">
        <v>639</v>
      </c>
      <c r="F6105" s="1">
        <v>0</v>
      </c>
      <c r="G6105" s="2">
        <v>35128</v>
      </c>
      <c r="H6105" s="1" t="s">
        <v>22</v>
      </c>
      <c r="I6105" s="1" t="s">
        <v>31</v>
      </c>
      <c r="J6105" s="2">
        <v>35158</v>
      </c>
      <c r="K6105" s="1"/>
      <c r="L6105" s="1" t="s">
        <v>24</v>
      </c>
      <c r="M6105" s="3">
        <v>38252.03</v>
      </c>
      <c r="N6105" s="3">
        <v>38634.1</v>
      </c>
      <c r="O6105" s="1" t="s">
        <v>32</v>
      </c>
      <c r="P6105" s="1" t="s">
        <v>32</v>
      </c>
      <c r="Q6105" s="3">
        <v>38634.1</v>
      </c>
      <c r="R6105" s="1" t="str">
        <f t="shared" si="287"/>
        <v>1996-03</v>
      </c>
      <c r="S6105" s="1" t="str">
        <f t="shared" si="285"/>
        <v/>
      </c>
      <c r="T6105" s="3">
        <f t="shared" si="286"/>
        <v>0</v>
      </c>
    </row>
    <row r="6106" spans="1:20" x14ac:dyDescent="0.25">
      <c r="A6106" s="1" t="s">
        <v>9495</v>
      </c>
      <c r="B6106" s="1" t="s">
        <v>15748</v>
      </c>
      <c r="C6106" s="1" t="s">
        <v>15749</v>
      </c>
      <c r="D6106" s="1" t="s">
        <v>284</v>
      </c>
      <c r="E6106" s="1" t="s">
        <v>1011</v>
      </c>
      <c r="F6106" s="1">
        <v>0</v>
      </c>
      <c r="G6106" s="2">
        <v>37011</v>
      </c>
      <c r="H6106" s="1" t="s">
        <v>30</v>
      </c>
      <c r="I6106" s="1" t="s">
        <v>31</v>
      </c>
      <c r="J6106" s="1" t="s">
        <v>10227</v>
      </c>
      <c r="K6106" s="1"/>
      <c r="L6106" s="1" t="s">
        <v>24</v>
      </c>
      <c r="M6106" s="3">
        <v>68054.48</v>
      </c>
      <c r="N6106" s="3">
        <v>68003.7</v>
      </c>
      <c r="O6106" s="1" t="s">
        <v>32</v>
      </c>
      <c r="P6106" s="3">
        <v>2847.18</v>
      </c>
      <c r="Q6106" s="3">
        <v>70850.880000000005</v>
      </c>
      <c r="R6106" s="1" t="str">
        <f t="shared" si="287"/>
        <v>2001-04</v>
      </c>
      <c r="S6106" s="1" t="str">
        <f t="shared" si="285"/>
        <v/>
      </c>
      <c r="T6106" s="3">
        <f t="shared" si="286"/>
        <v>2847.18</v>
      </c>
    </row>
    <row r="6107" spans="1:20" x14ac:dyDescent="0.25">
      <c r="A6107" s="1" t="s">
        <v>15750</v>
      </c>
      <c r="B6107" s="1" t="s">
        <v>15751</v>
      </c>
      <c r="C6107" s="1" t="s">
        <v>15752</v>
      </c>
      <c r="D6107" s="1" t="s">
        <v>156</v>
      </c>
      <c r="E6107" s="1" t="s">
        <v>13922</v>
      </c>
      <c r="F6107" s="1">
        <v>0</v>
      </c>
      <c r="G6107" s="2">
        <v>42968</v>
      </c>
      <c r="H6107" s="1" t="s">
        <v>30</v>
      </c>
      <c r="I6107" s="1" t="s">
        <v>31</v>
      </c>
      <c r="J6107" s="1" t="s">
        <v>281</v>
      </c>
      <c r="K6107" s="1"/>
      <c r="L6107" s="1" t="s">
        <v>24</v>
      </c>
      <c r="M6107" s="3">
        <v>75679.759999999995</v>
      </c>
      <c r="N6107" s="3">
        <v>75680.800000000003</v>
      </c>
      <c r="O6107" s="1">
        <v>709.5</v>
      </c>
      <c r="P6107" s="1" t="s">
        <v>32</v>
      </c>
      <c r="Q6107" s="3">
        <v>76390.3</v>
      </c>
      <c r="R6107" s="1" t="str">
        <f t="shared" si="287"/>
        <v>2017-08</v>
      </c>
      <c r="S6107" s="1" t="str">
        <f t="shared" si="285"/>
        <v/>
      </c>
      <c r="T6107" s="3">
        <f t="shared" si="286"/>
        <v>709.5</v>
      </c>
    </row>
    <row r="6108" spans="1:20" x14ac:dyDescent="0.25">
      <c r="A6108" s="1" t="s">
        <v>15753</v>
      </c>
      <c r="B6108" s="1" t="s">
        <v>15754</v>
      </c>
      <c r="C6108" s="1" t="s">
        <v>15755</v>
      </c>
      <c r="D6108" s="1" t="s">
        <v>103</v>
      </c>
      <c r="E6108" s="1" t="s">
        <v>15615</v>
      </c>
      <c r="F6108" s="1">
        <v>0</v>
      </c>
      <c r="G6108" s="2">
        <v>42632</v>
      </c>
      <c r="H6108" s="1" t="s">
        <v>22</v>
      </c>
      <c r="I6108" s="1" t="s">
        <v>31</v>
      </c>
      <c r="J6108" s="1" t="s">
        <v>4179</v>
      </c>
      <c r="K6108" s="1"/>
      <c r="L6108" s="1" t="s">
        <v>24</v>
      </c>
      <c r="M6108" s="3">
        <v>40852.660000000003</v>
      </c>
      <c r="N6108" s="3">
        <v>40853.72</v>
      </c>
      <c r="O6108" s="1" t="s">
        <v>32</v>
      </c>
      <c r="P6108" s="1" t="s">
        <v>32</v>
      </c>
      <c r="Q6108" s="3">
        <v>40853.72</v>
      </c>
      <c r="R6108" s="1" t="str">
        <f t="shared" si="287"/>
        <v>2016-09</v>
      </c>
      <c r="S6108" s="1" t="str">
        <f t="shared" si="285"/>
        <v/>
      </c>
      <c r="T6108" s="3">
        <f t="shared" si="286"/>
        <v>0</v>
      </c>
    </row>
    <row r="6109" spans="1:20" x14ac:dyDescent="0.25">
      <c r="A6109" s="1" t="s">
        <v>2558</v>
      </c>
      <c r="B6109" s="1" t="s">
        <v>15756</v>
      </c>
      <c r="C6109" s="1" t="s">
        <v>15757</v>
      </c>
      <c r="D6109" s="1" t="s">
        <v>28</v>
      </c>
      <c r="E6109" s="1" t="s">
        <v>46</v>
      </c>
      <c r="F6109" s="1">
        <v>0</v>
      </c>
      <c r="G6109" s="2">
        <v>43570</v>
      </c>
      <c r="H6109" s="1" t="s">
        <v>30</v>
      </c>
      <c r="I6109" s="1" t="s">
        <v>31</v>
      </c>
      <c r="J6109" s="1" t="s">
        <v>746</v>
      </c>
      <c r="K6109" s="1"/>
      <c r="L6109" s="1" t="s">
        <v>24</v>
      </c>
      <c r="M6109" s="3">
        <v>53024.82</v>
      </c>
      <c r="N6109" s="3">
        <v>42880.97</v>
      </c>
      <c r="O6109" s="3">
        <v>34697.82</v>
      </c>
      <c r="P6109" s="1">
        <v>125</v>
      </c>
      <c r="Q6109" s="3">
        <v>77703.789999999994</v>
      </c>
      <c r="R6109" s="1" t="str">
        <f t="shared" si="287"/>
        <v>2019-04</v>
      </c>
      <c r="S6109" s="1" t="str">
        <f t="shared" si="285"/>
        <v/>
      </c>
      <c r="T6109" s="3">
        <f t="shared" si="286"/>
        <v>34822.82</v>
      </c>
    </row>
    <row r="6110" spans="1:20" x14ac:dyDescent="0.25">
      <c r="A6110" s="1" t="s">
        <v>15758</v>
      </c>
      <c r="B6110" s="1" t="s">
        <v>15759</v>
      </c>
      <c r="C6110" s="1" t="s">
        <v>15760</v>
      </c>
      <c r="D6110" s="1" t="s">
        <v>70</v>
      </c>
      <c r="E6110" s="1" t="s">
        <v>169</v>
      </c>
      <c r="F6110" s="1">
        <v>0</v>
      </c>
      <c r="G6110" s="2">
        <v>43808</v>
      </c>
      <c r="H6110" s="1" t="s">
        <v>22</v>
      </c>
      <c r="I6110" s="1" t="s">
        <v>31</v>
      </c>
      <c r="J6110" s="2">
        <v>43720</v>
      </c>
      <c r="K6110" s="1"/>
      <c r="L6110" s="1" t="s">
        <v>24</v>
      </c>
      <c r="M6110" s="3">
        <v>46000.03</v>
      </c>
      <c r="N6110" s="3">
        <v>43826.78</v>
      </c>
      <c r="O6110" s="3">
        <v>4884.42</v>
      </c>
      <c r="P6110" s="1" t="s">
        <v>32</v>
      </c>
      <c r="Q6110" s="3">
        <v>48711.199999999997</v>
      </c>
      <c r="R6110" s="1" t="str">
        <f t="shared" si="287"/>
        <v>2019-12</v>
      </c>
      <c r="S6110" s="1" t="str">
        <f t="shared" si="285"/>
        <v/>
      </c>
      <c r="T6110" s="3">
        <f t="shared" si="286"/>
        <v>4884.42</v>
      </c>
    </row>
    <row r="6111" spans="1:20" x14ac:dyDescent="0.25">
      <c r="A6111" s="1" t="s">
        <v>15761</v>
      </c>
      <c r="B6111" s="1" t="s">
        <v>15762</v>
      </c>
      <c r="C6111" s="1" t="s">
        <v>15763</v>
      </c>
      <c r="D6111" s="1" t="s">
        <v>113</v>
      </c>
      <c r="E6111" s="1" t="s">
        <v>1291</v>
      </c>
      <c r="F6111" s="1">
        <v>0</v>
      </c>
      <c r="G6111" s="2">
        <v>43879</v>
      </c>
      <c r="H6111" s="1" t="s">
        <v>30</v>
      </c>
      <c r="I6111" s="1" t="s">
        <v>31</v>
      </c>
      <c r="J6111" s="1" t="s">
        <v>363</v>
      </c>
      <c r="K6111" s="1"/>
      <c r="L6111" s="1" t="s">
        <v>24</v>
      </c>
      <c r="M6111" s="3">
        <v>57470.82</v>
      </c>
      <c r="N6111" s="3">
        <v>57052.5</v>
      </c>
      <c r="O6111" s="1">
        <v>488.06</v>
      </c>
      <c r="P6111" s="1">
        <v>100</v>
      </c>
      <c r="Q6111" s="3">
        <v>57640.56</v>
      </c>
      <c r="R6111" s="1" t="str">
        <f t="shared" si="287"/>
        <v>2020-02</v>
      </c>
      <c r="S6111" s="1" t="str">
        <f t="shared" si="285"/>
        <v/>
      </c>
      <c r="T6111" s="3">
        <f t="shared" si="286"/>
        <v>588.05999999999995</v>
      </c>
    </row>
    <row r="6112" spans="1:20" x14ac:dyDescent="0.25">
      <c r="A6112" s="1" t="s">
        <v>10322</v>
      </c>
      <c r="B6112" s="1" t="s">
        <v>15764</v>
      </c>
      <c r="C6112" s="1" t="s">
        <v>15765</v>
      </c>
      <c r="D6112" s="1" t="s">
        <v>52</v>
      </c>
      <c r="E6112" s="1" t="s">
        <v>15766</v>
      </c>
      <c r="F6112" s="1">
        <v>0</v>
      </c>
      <c r="G6112" s="2">
        <v>43003</v>
      </c>
      <c r="H6112" s="1" t="s">
        <v>30</v>
      </c>
      <c r="I6112" s="1" t="s">
        <v>31</v>
      </c>
      <c r="J6112" s="1" t="s">
        <v>9894</v>
      </c>
      <c r="K6112" s="1"/>
      <c r="L6112" s="1" t="s">
        <v>24</v>
      </c>
      <c r="M6112" s="3">
        <v>36775.019999999997</v>
      </c>
      <c r="N6112" s="3">
        <v>34164.07</v>
      </c>
      <c r="O6112" s="1" t="s">
        <v>32</v>
      </c>
      <c r="P6112" s="1" t="s">
        <v>32</v>
      </c>
      <c r="Q6112" s="3">
        <v>34164.07</v>
      </c>
      <c r="R6112" s="1" t="str">
        <f t="shared" si="287"/>
        <v>2017-09</v>
      </c>
      <c r="S6112" s="1" t="str">
        <f t="shared" si="285"/>
        <v/>
      </c>
      <c r="T6112" s="3">
        <f t="shared" si="286"/>
        <v>0</v>
      </c>
    </row>
    <row r="6113" spans="1:20" x14ac:dyDescent="0.25">
      <c r="A6113" s="1" t="s">
        <v>3300</v>
      </c>
      <c r="B6113" s="1" t="s">
        <v>15767</v>
      </c>
      <c r="C6113" s="1" t="s">
        <v>15768</v>
      </c>
      <c r="D6113" s="1" t="s">
        <v>137</v>
      </c>
      <c r="E6113" s="1" t="s">
        <v>138</v>
      </c>
      <c r="F6113" s="1">
        <v>0</v>
      </c>
      <c r="G6113" s="2">
        <v>43711</v>
      </c>
      <c r="H6113" s="1" t="s">
        <v>30</v>
      </c>
      <c r="I6113" s="1" t="s">
        <v>31</v>
      </c>
      <c r="J6113" s="2">
        <v>43533</v>
      </c>
      <c r="K6113" s="1"/>
      <c r="L6113" s="1" t="s">
        <v>24</v>
      </c>
      <c r="M6113" s="3">
        <v>50017.55</v>
      </c>
      <c r="N6113" s="3">
        <v>54671.07</v>
      </c>
      <c r="O6113" s="3">
        <v>11459.87</v>
      </c>
      <c r="P6113" s="1" t="s">
        <v>32</v>
      </c>
      <c r="Q6113" s="3">
        <v>66130.94</v>
      </c>
      <c r="R6113" s="1" t="str">
        <f t="shared" si="287"/>
        <v>2019-09</v>
      </c>
      <c r="S6113" s="1" t="str">
        <f t="shared" si="285"/>
        <v/>
      </c>
      <c r="T6113" s="3">
        <f t="shared" si="286"/>
        <v>11459.87</v>
      </c>
    </row>
    <row r="6114" spans="1:20" x14ac:dyDescent="0.25">
      <c r="A6114" s="1" t="s">
        <v>15769</v>
      </c>
      <c r="B6114" s="1" t="s">
        <v>15770</v>
      </c>
      <c r="C6114" s="1" t="s">
        <v>15771</v>
      </c>
      <c r="D6114" s="1" t="s">
        <v>971</v>
      </c>
      <c r="E6114" s="1" t="s">
        <v>972</v>
      </c>
      <c r="F6114" s="1">
        <v>0</v>
      </c>
      <c r="G6114" s="2">
        <v>40406</v>
      </c>
      <c r="H6114" s="1" t="s">
        <v>22</v>
      </c>
      <c r="I6114" s="1" t="s">
        <v>31</v>
      </c>
      <c r="J6114" s="1" t="s">
        <v>924</v>
      </c>
      <c r="K6114" s="1"/>
      <c r="L6114" s="1" t="s">
        <v>24</v>
      </c>
      <c r="M6114" s="3">
        <v>82106.75</v>
      </c>
      <c r="N6114" s="3">
        <v>82060.19</v>
      </c>
      <c r="O6114" s="3">
        <v>1317.47</v>
      </c>
      <c r="P6114" s="1" t="s">
        <v>32</v>
      </c>
      <c r="Q6114" s="3">
        <v>83377.66</v>
      </c>
      <c r="R6114" s="1" t="str">
        <f t="shared" si="287"/>
        <v>2010-08</v>
      </c>
      <c r="S6114" s="1" t="str">
        <f t="shared" si="285"/>
        <v/>
      </c>
      <c r="T6114" s="3">
        <f t="shared" si="286"/>
        <v>1317.47</v>
      </c>
    </row>
    <row r="6115" spans="1:20" x14ac:dyDescent="0.25">
      <c r="A6115" s="1" t="s">
        <v>4330</v>
      </c>
      <c r="B6115" s="1" t="s">
        <v>15772</v>
      </c>
      <c r="C6115" s="1" t="s">
        <v>15773</v>
      </c>
      <c r="D6115" s="1" t="s">
        <v>20</v>
      </c>
      <c r="E6115" s="1" t="s">
        <v>723</v>
      </c>
      <c r="F6115" s="1">
        <v>0</v>
      </c>
      <c r="G6115" s="2">
        <v>35967</v>
      </c>
      <c r="H6115" s="1" t="s">
        <v>22</v>
      </c>
      <c r="I6115" s="1" t="s">
        <v>31</v>
      </c>
      <c r="J6115" s="2">
        <v>35916</v>
      </c>
      <c r="K6115" s="2">
        <v>44653</v>
      </c>
      <c r="L6115" s="1" t="s">
        <v>42</v>
      </c>
      <c r="M6115" s="3">
        <v>44022.99</v>
      </c>
      <c r="N6115" s="3">
        <v>21974.51</v>
      </c>
      <c r="O6115" s="1">
        <v>187.84</v>
      </c>
      <c r="P6115" s="1" t="s">
        <v>32</v>
      </c>
      <c r="Q6115" s="3">
        <v>22162.35</v>
      </c>
      <c r="R6115" s="1" t="str">
        <f t="shared" si="287"/>
        <v>1998-06</v>
      </c>
      <c r="S6115" s="1" t="str">
        <f t="shared" si="285"/>
        <v>2022-04</v>
      </c>
      <c r="T6115" s="3">
        <f t="shared" si="286"/>
        <v>187.84</v>
      </c>
    </row>
    <row r="6116" spans="1:20" x14ac:dyDescent="0.25">
      <c r="A6116" s="1" t="s">
        <v>15774</v>
      </c>
      <c r="B6116" s="1" t="s">
        <v>15772</v>
      </c>
      <c r="C6116" s="1" t="s">
        <v>15775</v>
      </c>
      <c r="D6116" s="1" t="s">
        <v>39</v>
      </c>
      <c r="E6116" s="1" t="s">
        <v>66</v>
      </c>
      <c r="F6116" s="1">
        <v>0</v>
      </c>
      <c r="G6116" s="2">
        <v>34590</v>
      </c>
      <c r="H6116" s="1" t="s">
        <v>30</v>
      </c>
      <c r="I6116" s="1" t="s">
        <v>31</v>
      </c>
      <c r="J6116" s="2">
        <v>34370</v>
      </c>
      <c r="K6116" s="1"/>
      <c r="L6116" s="1" t="s">
        <v>24</v>
      </c>
      <c r="M6116" s="3">
        <v>43160.42</v>
      </c>
      <c r="N6116" s="3">
        <v>46069.26</v>
      </c>
      <c r="O6116" s="3">
        <v>13372.57</v>
      </c>
      <c r="P6116" s="1" t="s">
        <v>32</v>
      </c>
      <c r="Q6116" s="3">
        <v>59441.83</v>
      </c>
      <c r="R6116" s="1" t="str">
        <f t="shared" si="287"/>
        <v>1994-09</v>
      </c>
      <c r="S6116" s="1" t="str">
        <f t="shared" si="285"/>
        <v/>
      </c>
      <c r="T6116" s="3">
        <f t="shared" si="286"/>
        <v>13372.57</v>
      </c>
    </row>
    <row r="6117" spans="1:20" x14ac:dyDescent="0.25">
      <c r="A6117" s="1" t="s">
        <v>14951</v>
      </c>
      <c r="B6117" s="1" t="s">
        <v>15776</v>
      </c>
      <c r="C6117" s="1" t="s">
        <v>15777</v>
      </c>
      <c r="D6117" s="1" t="s">
        <v>123</v>
      </c>
      <c r="E6117" s="1" t="s">
        <v>1758</v>
      </c>
      <c r="F6117" s="1">
        <v>0</v>
      </c>
      <c r="G6117" s="2">
        <v>43487</v>
      </c>
      <c r="H6117" s="1" t="s">
        <v>30</v>
      </c>
      <c r="I6117" s="1" t="s">
        <v>31</v>
      </c>
      <c r="J6117" s="1" t="s">
        <v>5363</v>
      </c>
      <c r="K6117" s="1"/>
      <c r="L6117" s="1" t="s">
        <v>24</v>
      </c>
      <c r="M6117" s="3">
        <v>95584.11</v>
      </c>
      <c r="N6117" s="3">
        <v>87395.71</v>
      </c>
      <c r="O6117" s="1" t="s">
        <v>32</v>
      </c>
      <c r="P6117" s="1">
        <v>125</v>
      </c>
      <c r="Q6117" s="3">
        <v>87520.71</v>
      </c>
      <c r="R6117" s="1" t="str">
        <f t="shared" si="287"/>
        <v>2019-01</v>
      </c>
      <c r="S6117" s="1" t="str">
        <f t="shared" si="285"/>
        <v/>
      </c>
      <c r="T6117" s="3">
        <f t="shared" si="286"/>
        <v>125</v>
      </c>
    </row>
    <row r="6118" spans="1:20" x14ac:dyDescent="0.25">
      <c r="A6118" s="1" t="s">
        <v>792</v>
      </c>
      <c r="B6118" s="1" t="s">
        <v>15778</v>
      </c>
      <c r="C6118" s="1" t="s">
        <v>15779</v>
      </c>
      <c r="D6118" s="1" t="s">
        <v>39</v>
      </c>
      <c r="E6118" s="1" t="s">
        <v>40</v>
      </c>
      <c r="F6118" s="1">
        <v>0</v>
      </c>
      <c r="G6118" s="2">
        <v>44704</v>
      </c>
      <c r="H6118" s="1" t="s">
        <v>22</v>
      </c>
      <c r="I6118" s="1" t="s">
        <v>31</v>
      </c>
      <c r="J6118" s="1" t="s">
        <v>47</v>
      </c>
      <c r="K6118" s="2">
        <v>44809</v>
      </c>
      <c r="L6118" s="1" t="s">
        <v>42</v>
      </c>
      <c r="M6118" s="3">
        <v>39936</v>
      </c>
      <c r="N6118" s="3">
        <v>2272</v>
      </c>
      <c r="O6118" s="1" t="s">
        <v>32</v>
      </c>
      <c r="P6118" s="1">
        <v>100</v>
      </c>
      <c r="Q6118" s="3">
        <v>2372</v>
      </c>
      <c r="R6118" s="1" t="str">
        <f t="shared" si="287"/>
        <v>2022-05</v>
      </c>
      <c r="S6118" s="1" t="str">
        <f t="shared" si="285"/>
        <v>2022-09</v>
      </c>
      <c r="T6118" s="3">
        <f t="shared" si="286"/>
        <v>100</v>
      </c>
    </row>
    <row r="6119" spans="1:20" x14ac:dyDescent="0.25">
      <c r="A6119" s="1" t="s">
        <v>598</v>
      </c>
      <c r="B6119" s="1" t="s">
        <v>15780</v>
      </c>
      <c r="C6119" s="1" t="s">
        <v>15781</v>
      </c>
      <c r="D6119" s="1" t="s">
        <v>113</v>
      </c>
      <c r="E6119" s="1" t="s">
        <v>15782</v>
      </c>
      <c r="F6119" s="1">
        <v>0</v>
      </c>
      <c r="G6119" s="2">
        <v>41911</v>
      </c>
      <c r="H6119" s="1" t="s">
        <v>30</v>
      </c>
      <c r="I6119" s="1" t="s">
        <v>31</v>
      </c>
      <c r="J6119" s="1" t="s">
        <v>15783</v>
      </c>
      <c r="K6119" s="1"/>
      <c r="L6119" s="1" t="s">
        <v>24</v>
      </c>
      <c r="M6119" s="3">
        <v>52080.91</v>
      </c>
      <c r="N6119" s="3">
        <v>51880.3</v>
      </c>
      <c r="O6119" s="1">
        <v>500.78</v>
      </c>
      <c r="P6119" s="1">
        <v>125</v>
      </c>
      <c r="Q6119" s="3">
        <v>52506.080000000002</v>
      </c>
      <c r="R6119" s="1" t="str">
        <f t="shared" si="287"/>
        <v>2014-09</v>
      </c>
      <c r="S6119" s="1" t="str">
        <f t="shared" si="285"/>
        <v/>
      </c>
      <c r="T6119" s="3">
        <f t="shared" si="286"/>
        <v>625.78</v>
      </c>
    </row>
    <row r="6120" spans="1:20" x14ac:dyDescent="0.25">
      <c r="A6120" s="1" t="s">
        <v>15784</v>
      </c>
      <c r="B6120" s="1" t="s">
        <v>15780</v>
      </c>
      <c r="C6120" s="1" t="s">
        <v>15785</v>
      </c>
      <c r="D6120" s="1" t="s">
        <v>113</v>
      </c>
      <c r="E6120" s="1" t="s">
        <v>914</v>
      </c>
      <c r="F6120" s="1">
        <v>0</v>
      </c>
      <c r="G6120" s="2">
        <v>41904</v>
      </c>
      <c r="H6120" s="1" t="s">
        <v>30</v>
      </c>
      <c r="I6120" s="1" t="s">
        <v>31</v>
      </c>
      <c r="J6120" s="1" t="s">
        <v>62</v>
      </c>
      <c r="K6120" s="1"/>
      <c r="L6120" s="1" t="s">
        <v>24</v>
      </c>
      <c r="M6120" s="3">
        <v>42256.66</v>
      </c>
      <c r="N6120" s="3">
        <v>40658.25</v>
      </c>
      <c r="O6120" s="1">
        <v>116.23</v>
      </c>
      <c r="P6120" s="1" t="s">
        <v>32</v>
      </c>
      <c r="Q6120" s="3">
        <v>40774.480000000003</v>
      </c>
      <c r="R6120" s="1" t="str">
        <f t="shared" si="287"/>
        <v>2014-09</v>
      </c>
      <c r="S6120" s="1" t="str">
        <f t="shared" si="285"/>
        <v/>
      </c>
      <c r="T6120" s="3">
        <f t="shared" si="286"/>
        <v>116.23</v>
      </c>
    </row>
    <row r="6121" spans="1:20" x14ac:dyDescent="0.25">
      <c r="A6121" s="1" t="s">
        <v>15786</v>
      </c>
      <c r="B6121" s="1" t="s">
        <v>15787</v>
      </c>
      <c r="C6121" s="1" t="s">
        <v>15788</v>
      </c>
      <c r="D6121" s="1" t="s">
        <v>82</v>
      </c>
      <c r="E6121" s="1" t="s">
        <v>255</v>
      </c>
      <c r="F6121" s="1">
        <v>0</v>
      </c>
      <c r="G6121" s="2">
        <v>44655</v>
      </c>
      <c r="H6121" s="1" t="s">
        <v>22</v>
      </c>
      <c r="I6121" s="1" t="s">
        <v>31</v>
      </c>
      <c r="J6121" s="2">
        <v>44655</v>
      </c>
      <c r="K6121" s="1"/>
      <c r="L6121" s="1" t="s">
        <v>24</v>
      </c>
      <c r="M6121" s="3">
        <v>46000.03</v>
      </c>
      <c r="N6121" s="3">
        <v>30099.98</v>
      </c>
      <c r="O6121" s="1">
        <v>885.87</v>
      </c>
      <c r="P6121" s="1">
        <v>100</v>
      </c>
      <c r="Q6121" s="3">
        <v>31085.85</v>
      </c>
      <c r="R6121" s="1" t="str">
        <f t="shared" si="287"/>
        <v>2022-04</v>
      </c>
      <c r="S6121" s="1" t="str">
        <f t="shared" si="285"/>
        <v/>
      </c>
      <c r="T6121" s="3">
        <f t="shared" si="286"/>
        <v>985.87</v>
      </c>
    </row>
    <row r="6122" spans="1:20" x14ac:dyDescent="0.25">
      <c r="A6122" s="1" t="s">
        <v>3390</v>
      </c>
      <c r="B6122" s="1" t="s">
        <v>15789</v>
      </c>
      <c r="C6122" s="1" t="s">
        <v>15790</v>
      </c>
      <c r="D6122" s="1" t="s">
        <v>20</v>
      </c>
      <c r="E6122" s="1" t="s">
        <v>723</v>
      </c>
      <c r="F6122" s="1">
        <v>0</v>
      </c>
      <c r="G6122" s="2">
        <v>43066</v>
      </c>
      <c r="H6122" s="1" t="s">
        <v>30</v>
      </c>
      <c r="I6122" s="1" t="s">
        <v>31</v>
      </c>
      <c r="J6122" s="1" t="s">
        <v>504</v>
      </c>
      <c r="K6122" s="1"/>
      <c r="L6122" s="1" t="s">
        <v>24</v>
      </c>
      <c r="M6122" s="3">
        <v>45233.55</v>
      </c>
      <c r="N6122" s="3">
        <v>37670.269999999997</v>
      </c>
      <c r="O6122" s="3">
        <v>14652.45</v>
      </c>
      <c r="P6122" s="1" t="s">
        <v>32</v>
      </c>
      <c r="Q6122" s="3">
        <v>52322.720000000001</v>
      </c>
      <c r="R6122" s="1" t="str">
        <f t="shared" si="287"/>
        <v>2017-11</v>
      </c>
      <c r="S6122" s="1" t="str">
        <f t="shared" si="285"/>
        <v/>
      </c>
      <c r="T6122" s="3">
        <f t="shared" si="286"/>
        <v>14652.45</v>
      </c>
    </row>
    <row r="6123" spans="1:20" x14ac:dyDescent="0.25">
      <c r="A6123" s="1" t="s">
        <v>15784</v>
      </c>
      <c r="B6123" s="1" t="s">
        <v>15791</v>
      </c>
      <c r="C6123" s="1" t="s">
        <v>15792</v>
      </c>
      <c r="D6123" s="1" t="s">
        <v>39</v>
      </c>
      <c r="E6123" s="1" t="s">
        <v>40</v>
      </c>
      <c r="F6123" s="1">
        <v>0</v>
      </c>
      <c r="G6123" s="2">
        <v>44883</v>
      </c>
      <c r="H6123" s="1" t="s">
        <v>30</v>
      </c>
      <c r="I6123" s="1" t="s">
        <v>31</v>
      </c>
      <c r="J6123" s="2">
        <v>42406</v>
      </c>
      <c r="K6123" s="1"/>
      <c r="L6123" s="1" t="s">
        <v>24</v>
      </c>
      <c r="M6123" s="3">
        <v>29952</v>
      </c>
      <c r="N6123" s="3">
        <v>16052.25</v>
      </c>
      <c r="O6123" s="1" t="s">
        <v>32</v>
      </c>
      <c r="P6123" s="1" t="s">
        <v>32</v>
      </c>
      <c r="Q6123" s="3">
        <v>16052.25</v>
      </c>
      <c r="R6123" s="1" t="str">
        <f t="shared" si="287"/>
        <v>2022-11</v>
      </c>
      <c r="S6123" s="1" t="str">
        <f t="shared" si="285"/>
        <v/>
      </c>
      <c r="T6123" s="3">
        <f t="shared" si="286"/>
        <v>0</v>
      </c>
    </row>
    <row r="6124" spans="1:20" x14ac:dyDescent="0.25">
      <c r="A6124" s="1" t="s">
        <v>8427</v>
      </c>
      <c r="B6124" s="1" t="s">
        <v>15793</v>
      </c>
      <c r="C6124" s="1" t="s">
        <v>15794</v>
      </c>
      <c r="D6124" s="1" t="s">
        <v>76</v>
      </c>
      <c r="E6124" s="1" t="s">
        <v>77</v>
      </c>
      <c r="F6124" s="1">
        <v>0</v>
      </c>
      <c r="G6124" s="2">
        <v>44207</v>
      </c>
      <c r="H6124" s="1" t="s">
        <v>22</v>
      </c>
      <c r="I6124" s="1" t="s">
        <v>31</v>
      </c>
      <c r="J6124" s="2">
        <v>44501</v>
      </c>
      <c r="K6124" s="1"/>
      <c r="L6124" s="1" t="s">
        <v>24</v>
      </c>
      <c r="M6124" s="3">
        <v>45899.98</v>
      </c>
      <c r="N6124" s="3">
        <v>45865.8</v>
      </c>
      <c r="O6124" s="1" t="s">
        <v>32</v>
      </c>
      <c r="P6124" s="1">
        <v>125</v>
      </c>
      <c r="Q6124" s="3">
        <v>45990.8</v>
      </c>
      <c r="R6124" s="1" t="str">
        <f t="shared" si="287"/>
        <v>2021-01</v>
      </c>
      <c r="S6124" s="1" t="str">
        <f t="shared" si="285"/>
        <v/>
      </c>
      <c r="T6124" s="3">
        <f t="shared" si="286"/>
        <v>125</v>
      </c>
    </row>
    <row r="6125" spans="1:20" x14ac:dyDescent="0.25">
      <c r="A6125" s="1" t="s">
        <v>10509</v>
      </c>
      <c r="B6125" s="1" t="s">
        <v>15795</v>
      </c>
      <c r="C6125" s="1" t="s">
        <v>15796</v>
      </c>
      <c r="D6125" s="1" t="s">
        <v>204</v>
      </c>
      <c r="E6125" s="1" t="s">
        <v>15797</v>
      </c>
      <c r="F6125" s="1">
        <v>0</v>
      </c>
      <c r="G6125" s="2">
        <v>42625</v>
      </c>
      <c r="H6125" s="1" t="s">
        <v>30</v>
      </c>
      <c r="I6125" s="1" t="s">
        <v>31</v>
      </c>
      <c r="J6125" s="2">
        <v>42713</v>
      </c>
      <c r="K6125" s="1"/>
      <c r="L6125" s="1" t="s">
        <v>24</v>
      </c>
      <c r="M6125" s="3">
        <v>47744.32</v>
      </c>
      <c r="N6125" s="3">
        <v>47743.8</v>
      </c>
      <c r="O6125" s="1" t="s">
        <v>32</v>
      </c>
      <c r="P6125" s="1">
        <v>125</v>
      </c>
      <c r="Q6125" s="3">
        <v>47868.800000000003</v>
      </c>
      <c r="R6125" s="1" t="str">
        <f t="shared" si="287"/>
        <v>2016-09</v>
      </c>
      <c r="S6125" s="1" t="str">
        <f t="shared" si="285"/>
        <v/>
      </c>
      <c r="T6125" s="3">
        <f t="shared" si="286"/>
        <v>125</v>
      </c>
    </row>
    <row r="6126" spans="1:20" x14ac:dyDescent="0.25">
      <c r="A6126" s="1" t="s">
        <v>1641</v>
      </c>
      <c r="B6126" s="1" t="s">
        <v>15798</v>
      </c>
      <c r="C6126" s="1" t="s">
        <v>15799</v>
      </c>
      <c r="D6126" s="1" t="s">
        <v>113</v>
      </c>
      <c r="E6126" s="1" t="s">
        <v>7066</v>
      </c>
      <c r="F6126" s="1">
        <v>0</v>
      </c>
      <c r="G6126" s="2">
        <v>40266</v>
      </c>
      <c r="H6126" s="1" t="s">
        <v>22</v>
      </c>
      <c r="I6126" s="1" t="s">
        <v>31</v>
      </c>
      <c r="J6126" s="1" t="s">
        <v>12050</v>
      </c>
      <c r="K6126" s="1"/>
      <c r="L6126" s="1" t="s">
        <v>24</v>
      </c>
      <c r="M6126" s="3">
        <v>59183.7</v>
      </c>
      <c r="N6126" s="3">
        <v>60346.5</v>
      </c>
      <c r="O6126" s="3">
        <v>19131.57</v>
      </c>
      <c r="P6126" s="1" t="s">
        <v>32</v>
      </c>
      <c r="Q6126" s="3">
        <v>79478.070000000007</v>
      </c>
      <c r="R6126" s="1" t="str">
        <f t="shared" si="287"/>
        <v>2010-03</v>
      </c>
      <c r="S6126" s="1" t="str">
        <f t="shared" si="285"/>
        <v/>
      </c>
      <c r="T6126" s="3">
        <f t="shared" si="286"/>
        <v>19131.57</v>
      </c>
    </row>
    <row r="6127" spans="1:20" x14ac:dyDescent="0.25">
      <c r="A6127" s="1" t="s">
        <v>15800</v>
      </c>
      <c r="B6127" s="1" t="s">
        <v>15798</v>
      </c>
      <c r="C6127" s="1" t="s">
        <v>15801</v>
      </c>
      <c r="D6127" s="1" t="s">
        <v>70</v>
      </c>
      <c r="E6127" s="1" t="s">
        <v>243</v>
      </c>
      <c r="F6127" s="1">
        <v>0</v>
      </c>
      <c r="G6127" s="2">
        <v>40742</v>
      </c>
      <c r="H6127" s="1" t="s">
        <v>22</v>
      </c>
      <c r="I6127" s="1" t="s">
        <v>31</v>
      </c>
      <c r="J6127" s="1" t="s">
        <v>15802</v>
      </c>
      <c r="K6127" s="1"/>
      <c r="L6127" s="1" t="s">
        <v>24</v>
      </c>
      <c r="M6127" s="3">
        <v>38761.01</v>
      </c>
      <c r="N6127" s="3">
        <v>38434.03</v>
      </c>
      <c r="O6127" s="1" t="s">
        <v>32</v>
      </c>
      <c r="P6127" s="1" t="s">
        <v>32</v>
      </c>
      <c r="Q6127" s="3">
        <v>38434.03</v>
      </c>
      <c r="R6127" s="1" t="str">
        <f t="shared" si="287"/>
        <v>2011-07</v>
      </c>
      <c r="S6127" s="1" t="str">
        <f t="shared" si="285"/>
        <v/>
      </c>
      <c r="T6127" s="3">
        <f t="shared" si="286"/>
        <v>0</v>
      </c>
    </row>
    <row r="6128" spans="1:20" x14ac:dyDescent="0.25">
      <c r="A6128" s="1" t="s">
        <v>15803</v>
      </c>
      <c r="B6128" s="1" t="s">
        <v>15804</v>
      </c>
      <c r="C6128" s="1" t="s">
        <v>15805</v>
      </c>
      <c r="D6128" s="1" t="s">
        <v>113</v>
      </c>
      <c r="E6128" s="1" t="s">
        <v>9010</v>
      </c>
      <c r="F6128" s="1">
        <v>0</v>
      </c>
      <c r="G6128" s="2">
        <v>37676</v>
      </c>
      <c r="H6128" s="1" t="s">
        <v>22</v>
      </c>
      <c r="I6128" s="1" t="s">
        <v>31</v>
      </c>
      <c r="J6128" s="1" t="s">
        <v>4253</v>
      </c>
      <c r="K6128" s="1"/>
      <c r="L6128" s="1" t="s">
        <v>24</v>
      </c>
      <c r="M6128" s="3">
        <v>61340.86</v>
      </c>
      <c r="N6128" s="3">
        <v>62159.28</v>
      </c>
      <c r="O6128" s="1">
        <v>109.32</v>
      </c>
      <c r="P6128" s="1" t="s">
        <v>32</v>
      </c>
      <c r="Q6128" s="3">
        <v>62268.6</v>
      </c>
      <c r="R6128" s="1" t="str">
        <f t="shared" si="287"/>
        <v>2003-02</v>
      </c>
      <c r="S6128" s="1" t="str">
        <f t="shared" si="285"/>
        <v/>
      </c>
      <c r="T6128" s="3">
        <f t="shared" si="286"/>
        <v>109.32</v>
      </c>
    </row>
    <row r="6129" spans="1:20" x14ac:dyDescent="0.25">
      <c r="A6129" s="1" t="s">
        <v>15806</v>
      </c>
      <c r="B6129" s="1" t="s">
        <v>15807</v>
      </c>
      <c r="C6129" s="1" t="s">
        <v>15808</v>
      </c>
      <c r="D6129" s="1" t="s">
        <v>39</v>
      </c>
      <c r="E6129" s="1" t="s">
        <v>40</v>
      </c>
      <c r="F6129" s="1">
        <v>0</v>
      </c>
      <c r="G6129" s="2">
        <v>44697</v>
      </c>
      <c r="H6129" s="1" t="s">
        <v>30</v>
      </c>
      <c r="I6129" s="1" t="s">
        <v>31</v>
      </c>
      <c r="J6129" s="2">
        <v>44384</v>
      </c>
      <c r="K6129" s="2">
        <v>44809</v>
      </c>
      <c r="L6129" s="1" t="s">
        <v>42</v>
      </c>
      <c r="M6129" s="3">
        <v>39936</v>
      </c>
      <c r="N6129" s="3">
        <v>4544</v>
      </c>
      <c r="O6129" s="1" t="s">
        <v>32</v>
      </c>
      <c r="P6129" s="1">
        <v>100</v>
      </c>
      <c r="Q6129" s="3">
        <v>4644</v>
      </c>
      <c r="R6129" s="1" t="str">
        <f t="shared" si="287"/>
        <v>2022-05</v>
      </c>
      <c r="S6129" s="1" t="str">
        <f t="shared" si="285"/>
        <v>2022-09</v>
      </c>
      <c r="T6129" s="3">
        <f t="shared" si="286"/>
        <v>100</v>
      </c>
    </row>
    <row r="6130" spans="1:20" x14ac:dyDescent="0.25">
      <c r="A6130" s="1" t="s">
        <v>10386</v>
      </c>
      <c r="B6130" s="1" t="s">
        <v>15807</v>
      </c>
      <c r="C6130" s="1" t="s">
        <v>15809</v>
      </c>
      <c r="D6130" s="1" t="s">
        <v>137</v>
      </c>
      <c r="E6130" s="1" t="s">
        <v>15810</v>
      </c>
      <c r="F6130" s="1">
        <v>0</v>
      </c>
      <c r="G6130" s="2">
        <v>33098</v>
      </c>
      <c r="H6130" s="1" t="s">
        <v>30</v>
      </c>
      <c r="I6130" s="1" t="s">
        <v>31</v>
      </c>
      <c r="J6130" s="1" t="s">
        <v>15811</v>
      </c>
      <c r="K6130" s="1"/>
      <c r="L6130" s="1" t="s">
        <v>24</v>
      </c>
      <c r="M6130" s="3">
        <v>69262.34</v>
      </c>
      <c r="N6130" s="3">
        <v>75902.720000000001</v>
      </c>
      <c r="O6130" s="3">
        <v>11657.71</v>
      </c>
      <c r="P6130" s="1" t="s">
        <v>32</v>
      </c>
      <c r="Q6130" s="3">
        <v>87560.43</v>
      </c>
      <c r="R6130" s="1" t="str">
        <f t="shared" si="287"/>
        <v>1990-08</v>
      </c>
      <c r="S6130" s="1" t="str">
        <f t="shared" si="285"/>
        <v/>
      </c>
      <c r="T6130" s="3">
        <f t="shared" si="286"/>
        <v>11657.71</v>
      </c>
    </row>
    <row r="6131" spans="1:20" x14ac:dyDescent="0.25">
      <c r="A6131" s="1" t="s">
        <v>15812</v>
      </c>
      <c r="B6131" s="1" t="s">
        <v>15813</v>
      </c>
      <c r="C6131" s="1" t="s">
        <v>15814</v>
      </c>
      <c r="D6131" s="1" t="s">
        <v>52</v>
      </c>
      <c r="E6131" s="1" t="s">
        <v>844</v>
      </c>
      <c r="F6131" s="1">
        <v>0</v>
      </c>
      <c r="G6131" s="2">
        <v>44437</v>
      </c>
      <c r="H6131" s="1" t="s">
        <v>22</v>
      </c>
      <c r="I6131" s="1" t="s">
        <v>31</v>
      </c>
      <c r="J6131" s="2">
        <v>43196</v>
      </c>
      <c r="K6131" s="1"/>
      <c r="L6131" s="1" t="s">
        <v>24</v>
      </c>
      <c r="M6131" s="3">
        <v>44999.97</v>
      </c>
      <c r="N6131" s="3">
        <v>40481.57</v>
      </c>
      <c r="O6131" s="1">
        <v>346.15</v>
      </c>
      <c r="P6131" s="1" t="s">
        <v>32</v>
      </c>
      <c r="Q6131" s="3">
        <v>40827.72</v>
      </c>
      <c r="R6131" s="1" t="str">
        <f t="shared" si="287"/>
        <v>2021-08</v>
      </c>
      <c r="S6131" s="1" t="str">
        <f t="shared" si="285"/>
        <v/>
      </c>
      <c r="T6131" s="3">
        <f t="shared" si="286"/>
        <v>346.15</v>
      </c>
    </row>
    <row r="6132" spans="1:20" x14ac:dyDescent="0.25">
      <c r="A6132" s="1" t="s">
        <v>5559</v>
      </c>
      <c r="B6132" s="1" t="s">
        <v>15815</v>
      </c>
      <c r="C6132" s="1" t="s">
        <v>15816</v>
      </c>
      <c r="D6132" s="1" t="s">
        <v>82</v>
      </c>
      <c r="E6132" s="1" t="s">
        <v>6789</v>
      </c>
      <c r="F6132" s="1">
        <v>0</v>
      </c>
      <c r="G6132" s="2">
        <v>44319</v>
      </c>
      <c r="H6132" s="1" t="s">
        <v>22</v>
      </c>
      <c r="I6132" s="1" t="s">
        <v>31</v>
      </c>
      <c r="J6132" s="2">
        <v>44260</v>
      </c>
      <c r="K6132" s="2">
        <v>44729</v>
      </c>
      <c r="L6132" s="1" t="s">
        <v>42</v>
      </c>
      <c r="M6132" s="3">
        <v>34847.9</v>
      </c>
      <c r="N6132" s="3">
        <v>19031.78</v>
      </c>
      <c r="O6132" s="3">
        <v>1156.02</v>
      </c>
      <c r="P6132" s="1" t="s">
        <v>32</v>
      </c>
      <c r="Q6132" s="3">
        <v>20187.8</v>
      </c>
      <c r="R6132" s="1" t="str">
        <f t="shared" si="287"/>
        <v>2021-05</v>
      </c>
      <c r="S6132" s="1" t="str">
        <f t="shared" si="285"/>
        <v>2022-06</v>
      </c>
      <c r="T6132" s="3">
        <f t="shared" si="286"/>
        <v>1156.02</v>
      </c>
    </row>
    <row r="6133" spans="1:20" x14ac:dyDescent="0.25">
      <c r="A6133" s="1" t="s">
        <v>15817</v>
      </c>
      <c r="B6133" s="1" t="s">
        <v>15815</v>
      </c>
      <c r="C6133" s="1" t="s">
        <v>15818</v>
      </c>
      <c r="D6133" s="1" t="s">
        <v>39</v>
      </c>
      <c r="E6133" s="1" t="s">
        <v>40</v>
      </c>
      <c r="F6133" s="1">
        <v>0</v>
      </c>
      <c r="G6133" s="2">
        <v>44494</v>
      </c>
      <c r="H6133" s="1" t="s">
        <v>30</v>
      </c>
      <c r="I6133" s="1" t="s">
        <v>31</v>
      </c>
      <c r="J6133" s="2">
        <v>43405</v>
      </c>
      <c r="K6133" s="1"/>
      <c r="L6133" s="1" t="s">
        <v>24</v>
      </c>
      <c r="M6133" s="3">
        <v>24960</v>
      </c>
      <c r="N6133" s="3">
        <v>3392</v>
      </c>
      <c r="O6133" s="1" t="s">
        <v>32</v>
      </c>
      <c r="P6133" s="1" t="s">
        <v>32</v>
      </c>
      <c r="Q6133" s="3">
        <v>3392</v>
      </c>
      <c r="R6133" s="1" t="str">
        <f t="shared" si="287"/>
        <v>2021-10</v>
      </c>
      <c r="S6133" s="1" t="str">
        <f t="shared" si="285"/>
        <v/>
      </c>
      <c r="T6133" s="3">
        <f t="shared" si="286"/>
        <v>0</v>
      </c>
    </row>
    <row r="6134" spans="1:20" x14ac:dyDescent="0.25">
      <c r="A6134" s="1" t="s">
        <v>6852</v>
      </c>
      <c r="B6134" s="1" t="s">
        <v>15815</v>
      </c>
      <c r="C6134" s="1" t="s">
        <v>15819</v>
      </c>
      <c r="D6134" s="1" t="s">
        <v>284</v>
      </c>
      <c r="E6134" s="1" t="s">
        <v>1663</v>
      </c>
      <c r="F6134" s="1">
        <v>0</v>
      </c>
      <c r="G6134" s="2">
        <v>38943</v>
      </c>
      <c r="H6134" s="1" t="s">
        <v>22</v>
      </c>
      <c r="I6134" s="1" t="s">
        <v>31</v>
      </c>
      <c r="J6134" s="2">
        <v>36501</v>
      </c>
      <c r="K6134" s="1"/>
      <c r="L6134" s="1" t="s">
        <v>24</v>
      </c>
      <c r="M6134" s="3">
        <v>38694.03</v>
      </c>
      <c r="N6134" s="3">
        <v>38367.08</v>
      </c>
      <c r="O6134" s="1" t="s">
        <v>32</v>
      </c>
      <c r="P6134" s="3">
        <v>1092.3499999999999</v>
      </c>
      <c r="Q6134" s="3">
        <v>39459.43</v>
      </c>
      <c r="R6134" s="1" t="str">
        <f t="shared" si="287"/>
        <v>2006-08</v>
      </c>
      <c r="S6134" s="1" t="str">
        <f t="shared" si="285"/>
        <v/>
      </c>
      <c r="T6134" s="3">
        <f t="shared" si="286"/>
        <v>1092.3499999999999</v>
      </c>
    </row>
    <row r="6135" spans="1:20" x14ac:dyDescent="0.25">
      <c r="A6135" s="1" t="s">
        <v>2263</v>
      </c>
      <c r="B6135" s="1" t="s">
        <v>15820</v>
      </c>
      <c r="C6135" s="1" t="s">
        <v>15821</v>
      </c>
      <c r="D6135" s="1" t="s">
        <v>70</v>
      </c>
      <c r="E6135" s="1" t="s">
        <v>15822</v>
      </c>
      <c r="F6135" s="1">
        <v>0</v>
      </c>
      <c r="G6135" s="2">
        <v>43738</v>
      </c>
      <c r="H6135" s="1" t="s">
        <v>22</v>
      </c>
      <c r="I6135" s="1" t="s">
        <v>31</v>
      </c>
      <c r="J6135" s="1" t="s">
        <v>4489</v>
      </c>
      <c r="K6135" s="1"/>
      <c r="L6135" s="1" t="s">
        <v>24</v>
      </c>
      <c r="M6135" s="3">
        <v>113563.84</v>
      </c>
      <c r="N6135" s="3">
        <v>113562.92</v>
      </c>
      <c r="O6135" s="1">
        <v>764.37</v>
      </c>
      <c r="P6135" s="1" t="s">
        <v>32</v>
      </c>
      <c r="Q6135" s="3">
        <v>114327.29</v>
      </c>
      <c r="R6135" s="1" t="str">
        <f t="shared" si="287"/>
        <v>2019-09</v>
      </c>
      <c r="S6135" s="1" t="str">
        <f t="shared" si="285"/>
        <v/>
      </c>
      <c r="T6135" s="3">
        <f t="shared" si="286"/>
        <v>764.37</v>
      </c>
    </row>
    <row r="6136" spans="1:20" x14ac:dyDescent="0.25">
      <c r="A6136" s="1" t="s">
        <v>15823</v>
      </c>
      <c r="B6136" s="1" t="s">
        <v>15820</v>
      </c>
      <c r="C6136" s="1" t="s">
        <v>15824</v>
      </c>
      <c r="D6136" s="1" t="s">
        <v>971</v>
      </c>
      <c r="E6136" s="1" t="s">
        <v>972</v>
      </c>
      <c r="F6136" s="1">
        <v>0</v>
      </c>
      <c r="G6136" s="2">
        <v>38180</v>
      </c>
      <c r="H6136" s="1" t="s">
        <v>30</v>
      </c>
      <c r="I6136" s="1" t="s">
        <v>31</v>
      </c>
      <c r="J6136" s="2">
        <v>38328</v>
      </c>
      <c r="K6136" s="1"/>
      <c r="L6136" s="1" t="s">
        <v>24</v>
      </c>
      <c r="M6136" s="3">
        <v>82106.75</v>
      </c>
      <c r="N6136" s="3">
        <v>82045.98</v>
      </c>
      <c r="O6136" s="3">
        <v>22153.63</v>
      </c>
      <c r="P6136" s="1" t="s">
        <v>32</v>
      </c>
      <c r="Q6136" s="3">
        <v>104199.61</v>
      </c>
      <c r="R6136" s="1" t="str">
        <f t="shared" si="287"/>
        <v>2004-07</v>
      </c>
      <c r="S6136" s="1" t="str">
        <f t="shared" si="285"/>
        <v/>
      </c>
      <c r="T6136" s="3">
        <f t="shared" si="286"/>
        <v>22153.63</v>
      </c>
    </row>
    <row r="6137" spans="1:20" x14ac:dyDescent="0.25">
      <c r="A6137" s="1" t="s">
        <v>15825</v>
      </c>
      <c r="B6137" s="1" t="s">
        <v>15820</v>
      </c>
      <c r="C6137" s="1" t="s">
        <v>15826</v>
      </c>
      <c r="D6137" s="1" t="s">
        <v>82</v>
      </c>
      <c r="E6137" s="1" t="s">
        <v>556</v>
      </c>
      <c r="F6137" s="1">
        <v>0</v>
      </c>
      <c r="G6137" s="2">
        <v>44452</v>
      </c>
      <c r="H6137" s="1" t="s">
        <v>22</v>
      </c>
      <c r="I6137" s="1" t="s">
        <v>31</v>
      </c>
      <c r="J6137" s="1" t="s">
        <v>1073</v>
      </c>
      <c r="K6137" s="2">
        <v>44875</v>
      </c>
      <c r="L6137" s="1" t="s">
        <v>42</v>
      </c>
      <c r="M6137" s="3">
        <v>41600</v>
      </c>
      <c r="N6137" s="3">
        <v>33699.72</v>
      </c>
      <c r="O6137" s="1">
        <v>150</v>
      </c>
      <c r="P6137" s="1" t="s">
        <v>32</v>
      </c>
      <c r="Q6137" s="3">
        <v>33849.72</v>
      </c>
      <c r="R6137" s="1" t="str">
        <f t="shared" si="287"/>
        <v>2021-09</v>
      </c>
      <c r="S6137" s="1" t="str">
        <f t="shared" si="285"/>
        <v>2022-11</v>
      </c>
      <c r="T6137" s="3">
        <f t="shared" si="286"/>
        <v>150</v>
      </c>
    </row>
    <row r="6138" spans="1:20" x14ac:dyDescent="0.25">
      <c r="A6138" s="1" t="s">
        <v>15827</v>
      </c>
      <c r="B6138" s="1" t="s">
        <v>15820</v>
      </c>
      <c r="C6138" s="1" t="s">
        <v>15828</v>
      </c>
      <c r="D6138" s="1" t="s">
        <v>20</v>
      </c>
      <c r="E6138" s="1" t="s">
        <v>1786</v>
      </c>
      <c r="F6138" s="1">
        <v>0</v>
      </c>
      <c r="G6138" s="2">
        <v>43024</v>
      </c>
      <c r="H6138" s="1" t="s">
        <v>22</v>
      </c>
      <c r="I6138" s="1" t="s">
        <v>23</v>
      </c>
      <c r="J6138" s="1" t="s">
        <v>6956</v>
      </c>
      <c r="K6138" s="1"/>
      <c r="L6138" s="1" t="s">
        <v>24</v>
      </c>
      <c r="M6138" s="3">
        <v>37491.79</v>
      </c>
      <c r="N6138" s="3">
        <v>40711.22</v>
      </c>
      <c r="O6138" s="3">
        <v>35134.339999999997</v>
      </c>
      <c r="P6138" s="1">
        <v>225</v>
      </c>
      <c r="Q6138" s="3">
        <v>76070.559999999998</v>
      </c>
      <c r="R6138" s="1" t="str">
        <f t="shared" si="287"/>
        <v>2017-10</v>
      </c>
      <c r="S6138" s="1" t="str">
        <f t="shared" si="285"/>
        <v/>
      </c>
      <c r="T6138" s="3">
        <f t="shared" si="286"/>
        <v>35359.339999999997</v>
      </c>
    </row>
    <row r="6139" spans="1:20" x14ac:dyDescent="0.25">
      <c r="A6139" s="1" t="s">
        <v>10540</v>
      </c>
      <c r="B6139" s="1" t="s">
        <v>15829</v>
      </c>
      <c r="C6139" s="1" t="s">
        <v>15830</v>
      </c>
      <c r="D6139" s="1" t="s">
        <v>28</v>
      </c>
      <c r="E6139" s="1" t="s">
        <v>46</v>
      </c>
      <c r="F6139" s="1">
        <v>0</v>
      </c>
      <c r="G6139" s="2">
        <v>44747</v>
      </c>
      <c r="H6139" s="1" t="s">
        <v>22</v>
      </c>
      <c r="I6139" s="1" t="s">
        <v>31</v>
      </c>
      <c r="J6139" s="2">
        <v>44688</v>
      </c>
      <c r="K6139" s="1"/>
      <c r="L6139" s="1" t="s">
        <v>24</v>
      </c>
      <c r="M6139" s="3">
        <v>52240.03</v>
      </c>
      <c r="N6139" s="3">
        <v>19082.82</v>
      </c>
      <c r="O6139" s="3">
        <v>8075.14</v>
      </c>
      <c r="P6139" s="1">
        <v>100</v>
      </c>
      <c r="Q6139" s="3">
        <v>27257.96</v>
      </c>
      <c r="R6139" s="1" t="str">
        <f t="shared" si="287"/>
        <v>2022-07</v>
      </c>
      <c r="S6139" s="1" t="str">
        <f t="shared" si="285"/>
        <v/>
      </c>
      <c r="T6139" s="3">
        <f t="shared" si="286"/>
        <v>8175.14</v>
      </c>
    </row>
    <row r="6140" spans="1:20" x14ac:dyDescent="0.25">
      <c r="A6140" s="1" t="s">
        <v>10039</v>
      </c>
      <c r="B6140" s="1" t="s">
        <v>15831</v>
      </c>
      <c r="C6140" s="1" t="s">
        <v>15832</v>
      </c>
      <c r="D6140" s="1" t="s">
        <v>123</v>
      </c>
      <c r="E6140" s="1" t="s">
        <v>194</v>
      </c>
      <c r="F6140" s="1">
        <v>0</v>
      </c>
      <c r="G6140" s="2">
        <v>39999</v>
      </c>
      <c r="H6140" s="1" t="s">
        <v>30</v>
      </c>
      <c r="I6140" s="1" t="s">
        <v>31</v>
      </c>
      <c r="J6140" s="1" t="s">
        <v>590</v>
      </c>
      <c r="K6140" s="1"/>
      <c r="L6140" s="1" t="s">
        <v>24</v>
      </c>
      <c r="M6140" s="3">
        <v>77110.8</v>
      </c>
      <c r="N6140" s="3">
        <v>8948.15</v>
      </c>
      <c r="O6140" s="1" t="s">
        <v>32</v>
      </c>
      <c r="P6140" s="1" t="s">
        <v>32</v>
      </c>
      <c r="Q6140" s="3">
        <v>8948.15</v>
      </c>
      <c r="R6140" s="1" t="str">
        <f t="shared" si="287"/>
        <v>2009-07</v>
      </c>
      <c r="S6140" s="1" t="str">
        <f t="shared" si="285"/>
        <v/>
      </c>
      <c r="T6140" s="3">
        <f t="shared" si="286"/>
        <v>0</v>
      </c>
    </row>
    <row r="6141" spans="1:20" x14ac:dyDescent="0.25">
      <c r="A6141" s="1" t="s">
        <v>4666</v>
      </c>
      <c r="B6141" s="1" t="s">
        <v>15833</v>
      </c>
      <c r="C6141" s="1" t="s">
        <v>15834</v>
      </c>
      <c r="D6141" s="1" t="s">
        <v>82</v>
      </c>
      <c r="E6141" s="1" t="s">
        <v>2764</v>
      </c>
      <c r="F6141" s="1">
        <v>0</v>
      </c>
      <c r="G6141" s="2">
        <v>41596</v>
      </c>
      <c r="H6141" s="1" t="s">
        <v>22</v>
      </c>
      <c r="I6141" s="1" t="s">
        <v>368</v>
      </c>
      <c r="J6141" s="1" t="s">
        <v>367</v>
      </c>
      <c r="K6141" s="1"/>
      <c r="L6141" s="1" t="s">
        <v>24</v>
      </c>
      <c r="M6141" s="3">
        <v>37397.78</v>
      </c>
      <c r="N6141" s="3">
        <v>37769.5</v>
      </c>
      <c r="O6141" s="1">
        <v>155.07</v>
      </c>
      <c r="P6141" s="1">
        <v>125</v>
      </c>
      <c r="Q6141" s="3">
        <v>38049.57</v>
      </c>
      <c r="R6141" s="1" t="str">
        <f t="shared" si="287"/>
        <v>2013-11</v>
      </c>
      <c r="S6141" s="1" t="str">
        <f t="shared" si="285"/>
        <v/>
      </c>
      <c r="T6141" s="3">
        <f t="shared" si="286"/>
        <v>280.07</v>
      </c>
    </row>
    <row r="6142" spans="1:20" x14ac:dyDescent="0.25">
      <c r="A6142" s="1" t="s">
        <v>2505</v>
      </c>
      <c r="B6142" s="1" t="s">
        <v>15835</v>
      </c>
      <c r="C6142" s="1" t="s">
        <v>15836</v>
      </c>
      <c r="D6142" s="1" t="s">
        <v>70</v>
      </c>
      <c r="E6142" s="1" t="s">
        <v>605</v>
      </c>
      <c r="F6142" s="1">
        <v>0</v>
      </c>
      <c r="G6142" s="2">
        <v>43571</v>
      </c>
      <c r="H6142" s="1" t="s">
        <v>22</v>
      </c>
      <c r="I6142" s="1" t="s">
        <v>23</v>
      </c>
      <c r="J6142" s="1" t="s">
        <v>190</v>
      </c>
      <c r="K6142" s="1"/>
      <c r="L6142" s="1" t="s">
        <v>24</v>
      </c>
      <c r="M6142" s="3">
        <v>41414.879999999997</v>
      </c>
      <c r="N6142" s="3">
        <v>35686.69</v>
      </c>
      <c r="O6142" s="3">
        <v>7989.53</v>
      </c>
      <c r="P6142" s="1" t="s">
        <v>32</v>
      </c>
      <c r="Q6142" s="3">
        <v>43676.22</v>
      </c>
      <c r="R6142" s="1" t="str">
        <f t="shared" si="287"/>
        <v>2019-04</v>
      </c>
      <c r="S6142" s="1" t="str">
        <f t="shared" si="285"/>
        <v/>
      </c>
      <c r="T6142" s="3">
        <f t="shared" si="286"/>
        <v>7989.53</v>
      </c>
    </row>
    <row r="6143" spans="1:20" x14ac:dyDescent="0.25">
      <c r="A6143" s="1" t="s">
        <v>15837</v>
      </c>
      <c r="B6143" s="1" t="s">
        <v>15835</v>
      </c>
      <c r="C6143" s="1" t="s">
        <v>15838</v>
      </c>
      <c r="D6143" s="1" t="s">
        <v>20</v>
      </c>
      <c r="E6143" s="1" t="s">
        <v>57</v>
      </c>
      <c r="F6143" s="1">
        <v>0</v>
      </c>
      <c r="G6143" s="2">
        <v>44733</v>
      </c>
      <c r="H6143" s="1" t="s">
        <v>22</v>
      </c>
      <c r="I6143" s="1" t="s">
        <v>23</v>
      </c>
      <c r="J6143" s="1" t="s">
        <v>653</v>
      </c>
      <c r="K6143" s="1"/>
      <c r="L6143" s="1" t="s">
        <v>24</v>
      </c>
      <c r="M6143" s="3">
        <v>31200</v>
      </c>
      <c r="N6143" s="3">
        <v>13103.47</v>
      </c>
      <c r="O6143" s="3">
        <v>1784.5</v>
      </c>
      <c r="P6143" s="1" t="s">
        <v>32</v>
      </c>
      <c r="Q6143" s="3">
        <v>14887.97</v>
      </c>
      <c r="R6143" s="1" t="str">
        <f t="shared" si="287"/>
        <v>2022-06</v>
      </c>
      <c r="S6143" s="1" t="str">
        <f t="shared" si="285"/>
        <v/>
      </c>
      <c r="T6143" s="3">
        <f t="shared" si="286"/>
        <v>1784.5</v>
      </c>
    </row>
    <row r="6144" spans="1:20" x14ac:dyDescent="0.25">
      <c r="A6144" s="1" t="s">
        <v>15839</v>
      </c>
      <c r="B6144" s="1" t="s">
        <v>15840</v>
      </c>
      <c r="C6144" s="1" t="s">
        <v>15841</v>
      </c>
      <c r="D6144" s="1" t="s">
        <v>82</v>
      </c>
      <c r="E6144" s="1" t="s">
        <v>71</v>
      </c>
      <c r="F6144" s="1">
        <v>0</v>
      </c>
      <c r="G6144" s="2">
        <v>44712</v>
      </c>
      <c r="H6144" s="1" t="s">
        <v>22</v>
      </c>
      <c r="I6144" s="1" t="s">
        <v>23</v>
      </c>
      <c r="J6144" s="1" t="s">
        <v>84</v>
      </c>
      <c r="K6144" s="1"/>
      <c r="L6144" s="1" t="s">
        <v>24</v>
      </c>
      <c r="M6144" s="3">
        <v>35096.879999999997</v>
      </c>
      <c r="N6144" s="3">
        <v>18628.62</v>
      </c>
      <c r="O6144" s="1">
        <v>25.32</v>
      </c>
      <c r="P6144" s="1">
        <v>100</v>
      </c>
      <c r="Q6144" s="3">
        <v>18753.939999999999</v>
      </c>
      <c r="R6144" s="1" t="str">
        <f t="shared" si="287"/>
        <v>2022-05</v>
      </c>
      <c r="S6144" s="1" t="str">
        <f t="shared" si="285"/>
        <v/>
      </c>
      <c r="T6144" s="3">
        <f t="shared" si="286"/>
        <v>125.32</v>
      </c>
    </row>
    <row r="6145" spans="1:20" x14ac:dyDescent="0.25">
      <c r="A6145" s="1" t="s">
        <v>598</v>
      </c>
      <c r="B6145" s="1" t="s">
        <v>15842</v>
      </c>
      <c r="C6145" s="1" t="s">
        <v>15843</v>
      </c>
      <c r="D6145" s="1" t="s">
        <v>20</v>
      </c>
      <c r="E6145" s="1" t="s">
        <v>15641</v>
      </c>
      <c r="F6145" s="1">
        <v>0</v>
      </c>
      <c r="G6145" s="2">
        <v>44718</v>
      </c>
      <c r="H6145" s="1" t="s">
        <v>30</v>
      </c>
      <c r="I6145" s="1" t="s">
        <v>31</v>
      </c>
      <c r="J6145" s="2">
        <v>44718</v>
      </c>
      <c r="K6145" s="2">
        <v>44791</v>
      </c>
      <c r="L6145" s="1" t="s">
        <v>42</v>
      </c>
      <c r="M6145" s="3">
        <v>34320</v>
      </c>
      <c r="N6145" s="3">
        <v>5721.38</v>
      </c>
      <c r="O6145" s="1">
        <v>132</v>
      </c>
      <c r="P6145" s="1">
        <v>100</v>
      </c>
      <c r="Q6145" s="3">
        <v>5953.38</v>
      </c>
      <c r="R6145" s="1" t="str">
        <f t="shared" si="287"/>
        <v>2022-06</v>
      </c>
      <c r="S6145" s="1" t="str">
        <f t="shared" si="285"/>
        <v>2022-08</v>
      </c>
      <c r="T6145" s="3">
        <f t="shared" si="286"/>
        <v>232</v>
      </c>
    </row>
    <row r="6146" spans="1:20" x14ac:dyDescent="0.25">
      <c r="A6146" s="1" t="s">
        <v>15844</v>
      </c>
      <c r="B6146" s="1" t="s">
        <v>15842</v>
      </c>
      <c r="C6146" s="1" t="s">
        <v>15845</v>
      </c>
      <c r="D6146" s="1" t="s">
        <v>70</v>
      </c>
      <c r="E6146" s="1" t="s">
        <v>96</v>
      </c>
      <c r="F6146" s="1">
        <v>0</v>
      </c>
      <c r="G6146" s="2">
        <v>44579</v>
      </c>
      <c r="H6146" s="1" t="s">
        <v>22</v>
      </c>
      <c r="I6146" s="1" t="s">
        <v>31</v>
      </c>
      <c r="J6146" s="1" t="s">
        <v>2437</v>
      </c>
      <c r="K6146" s="2">
        <v>44673</v>
      </c>
      <c r="L6146" s="1" t="s">
        <v>42</v>
      </c>
      <c r="M6146" s="3">
        <v>20800</v>
      </c>
      <c r="N6146" s="3">
        <v>4442.5</v>
      </c>
      <c r="O6146" s="1" t="s">
        <v>32</v>
      </c>
      <c r="P6146" s="1">
        <v>100</v>
      </c>
      <c r="Q6146" s="3">
        <v>4542.5</v>
      </c>
      <c r="R6146" s="1" t="str">
        <f t="shared" si="287"/>
        <v>2022-01</v>
      </c>
      <c r="S6146" s="1" t="str">
        <f t="shared" ref="S6146:S6209" si="288">IF(OR(ISBLANK(K6146), K6146=0), "", TEXT(K6146, "yyyy-mm"))</f>
        <v>2022-04</v>
      </c>
      <c r="T6146" s="3">
        <f t="shared" ref="T6146:T6209" si="289">IFERROR(VALUE(SUBSTITUTE(O6146, ",", "")), 0) + IFERROR(VALUE(SUBSTITUTE(P6146, ",", "")), 0)</f>
        <v>100</v>
      </c>
    </row>
    <row r="6147" spans="1:20" x14ac:dyDescent="0.25">
      <c r="A6147" s="1" t="s">
        <v>8682</v>
      </c>
      <c r="B6147" s="1" t="s">
        <v>15842</v>
      </c>
      <c r="C6147" s="1" t="s">
        <v>15846</v>
      </c>
      <c r="D6147" s="1" t="s">
        <v>137</v>
      </c>
      <c r="E6147" s="1" t="s">
        <v>138</v>
      </c>
      <c r="F6147" s="1">
        <v>0</v>
      </c>
      <c r="G6147" s="2">
        <v>39833</v>
      </c>
      <c r="H6147" s="1" t="s">
        <v>30</v>
      </c>
      <c r="I6147" s="1" t="s">
        <v>31</v>
      </c>
      <c r="J6147" s="1" t="s">
        <v>2021</v>
      </c>
      <c r="K6147" s="1"/>
      <c r="L6147" s="1" t="s">
        <v>24</v>
      </c>
      <c r="M6147" s="3">
        <v>50017.55</v>
      </c>
      <c r="N6147" s="3">
        <v>57420.31</v>
      </c>
      <c r="O6147" s="3">
        <v>7884.36</v>
      </c>
      <c r="P6147" s="1" t="s">
        <v>32</v>
      </c>
      <c r="Q6147" s="3">
        <v>65304.67</v>
      </c>
      <c r="R6147" s="1" t="str">
        <f t="shared" ref="R6147:R6210" si="290">TEXT(G6147, "yyyy-mm")</f>
        <v>2009-01</v>
      </c>
      <c r="S6147" s="1" t="str">
        <f t="shared" si="288"/>
        <v/>
      </c>
      <c r="T6147" s="3">
        <f t="shared" si="289"/>
        <v>7884.36</v>
      </c>
    </row>
    <row r="6148" spans="1:20" x14ac:dyDescent="0.25">
      <c r="A6148" s="1" t="s">
        <v>15847</v>
      </c>
      <c r="B6148" s="1" t="s">
        <v>15842</v>
      </c>
      <c r="C6148" s="1" t="s">
        <v>15848</v>
      </c>
      <c r="D6148" s="1" t="s">
        <v>971</v>
      </c>
      <c r="E6148" s="1" t="s">
        <v>972</v>
      </c>
      <c r="F6148" s="1">
        <v>0</v>
      </c>
      <c r="G6148" s="2">
        <v>34799</v>
      </c>
      <c r="H6148" s="1" t="s">
        <v>22</v>
      </c>
      <c r="I6148" s="1" t="s">
        <v>31</v>
      </c>
      <c r="J6148" s="2">
        <v>34976</v>
      </c>
      <c r="K6148" s="1"/>
      <c r="L6148" s="1" t="s">
        <v>24</v>
      </c>
      <c r="M6148" s="3">
        <v>82106.75</v>
      </c>
      <c r="N6148" s="3">
        <v>82045.97</v>
      </c>
      <c r="O6148" s="1">
        <v>88.82</v>
      </c>
      <c r="P6148" s="3">
        <v>2463.1999999999998</v>
      </c>
      <c r="Q6148" s="3">
        <v>84597.99</v>
      </c>
      <c r="R6148" s="1" t="str">
        <f t="shared" si="290"/>
        <v>1995-04</v>
      </c>
      <c r="S6148" s="1" t="str">
        <f t="shared" si="288"/>
        <v/>
      </c>
      <c r="T6148" s="3">
        <f t="shared" si="289"/>
        <v>2552.02</v>
      </c>
    </row>
    <row r="6149" spans="1:20" x14ac:dyDescent="0.25">
      <c r="A6149" s="1" t="s">
        <v>15849</v>
      </c>
      <c r="B6149" s="1" t="s">
        <v>15850</v>
      </c>
      <c r="C6149" s="1" t="s">
        <v>15851</v>
      </c>
      <c r="D6149" s="1" t="s">
        <v>20</v>
      </c>
      <c r="E6149" s="1" t="s">
        <v>1991</v>
      </c>
      <c r="F6149" s="1">
        <v>0</v>
      </c>
      <c r="G6149" s="2">
        <v>36639</v>
      </c>
      <c r="H6149" s="1" t="s">
        <v>30</v>
      </c>
      <c r="I6149" s="1" t="s">
        <v>23</v>
      </c>
      <c r="J6149" s="1" t="s">
        <v>15698</v>
      </c>
      <c r="K6149" s="1"/>
      <c r="L6149" s="1" t="s">
        <v>24</v>
      </c>
      <c r="M6149" s="3">
        <v>40761.760000000002</v>
      </c>
      <c r="N6149" s="3">
        <v>40924.46</v>
      </c>
      <c r="O6149" s="3">
        <v>4459.78</v>
      </c>
      <c r="P6149" s="1">
        <v>125</v>
      </c>
      <c r="Q6149" s="3">
        <v>45509.24</v>
      </c>
      <c r="R6149" s="1" t="str">
        <f t="shared" si="290"/>
        <v>2000-04</v>
      </c>
      <c r="S6149" s="1" t="str">
        <f t="shared" si="288"/>
        <v/>
      </c>
      <c r="T6149" s="3">
        <f t="shared" si="289"/>
        <v>4584.78</v>
      </c>
    </row>
    <row r="6150" spans="1:20" x14ac:dyDescent="0.25">
      <c r="A6150" s="1" t="s">
        <v>15852</v>
      </c>
      <c r="B6150" s="1" t="s">
        <v>15853</v>
      </c>
      <c r="C6150" s="1" t="s">
        <v>15854</v>
      </c>
      <c r="D6150" s="1" t="s">
        <v>70</v>
      </c>
      <c r="E6150" s="1" t="s">
        <v>639</v>
      </c>
      <c r="F6150" s="1">
        <v>0</v>
      </c>
      <c r="G6150" s="2">
        <v>40406</v>
      </c>
      <c r="H6150" s="1" t="s">
        <v>22</v>
      </c>
      <c r="I6150" s="1" t="s">
        <v>31</v>
      </c>
      <c r="J6150" s="1" t="s">
        <v>924</v>
      </c>
      <c r="K6150" s="1"/>
      <c r="L6150" s="1" t="s">
        <v>24</v>
      </c>
      <c r="M6150" s="3">
        <v>36855.1</v>
      </c>
      <c r="N6150" s="3">
        <v>36234.28</v>
      </c>
      <c r="O6150" s="1">
        <v>876.77</v>
      </c>
      <c r="P6150" s="1" t="s">
        <v>32</v>
      </c>
      <c r="Q6150" s="3">
        <v>37111.050000000003</v>
      </c>
      <c r="R6150" s="1" t="str">
        <f t="shared" si="290"/>
        <v>2010-08</v>
      </c>
      <c r="S6150" s="1" t="str">
        <f t="shared" si="288"/>
        <v/>
      </c>
      <c r="T6150" s="3">
        <f t="shared" si="289"/>
        <v>876.77</v>
      </c>
    </row>
    <row r="6151" spans="1:20" x14ac:dyDescent="0.25">
      <c r="A6151" s="1" t="s">
        <v>15855</v>
      </c>
      <c r="B6151" s="1" t="s">
        <v>15856</v>
      </c>
      <c r="C6151" s="1" t="s">
        <v>15857</v>
      </c>
      <c r="D6151" s="1" t="s">
        <v>39</v>
      </c>
      <c r="E6151" s="1" t="s">
        <v>40</v>
      </c>
      <c r="F6151" s="1">
        <v>0</v>
      </c>
      <c r="G6151" s="2">
        <v>44693</v>
      </c>
      <c r="H6151" s="1" t="s">
        <v>30</v>
      </c>
      <c r="I6151" s="1" t="s">
        <v>31</v>
      </c>
      <c r="J6151" s="2">
        <v>44900</v>
      </c>
      <c r="K6151" s="2">
        <v>44809</v>
      </c>
      <c r="L6151" s="1" t="s">
        <v>42</v>
      </c>
      <c r="M6151" s="3">
        <v>29952</v>
      </c>
      <c r="N6151" s="3">
        <v>1194</v>
      </c>
      <c r="O6151" s="1" t="s">
        <v>32</v>
      </c>
      <c r="P6151" s="1">
        <v>100</v>
      </c>
      <c r="Q6151" s="3">
        <v>1294</v>
      </c>
      <c r="R6151" s="1" t="str">
        <f t="shared" si="290"/>
        <v>2022-05</v>
      </c>
      <c r="S6151" s="1" t="str">
        <f t="shared" si="288"/>
        <v>2022-09</v>
      </c>
      <c r="T6151" s="3">
        <f t="shared" si="289"/>
        <v>100</v>
      </c>
    </row>
    <row r="6152" spans="1:20" x14ac:dyDescent="0.25">
      <c r="A6152" s="1" t="s">
        <v>5126</v>
      </c>
      <c r="B6152" s="1" t="s">
        <v>15856</v>
      </c>
      <c r="C6152" s="1" t="s">
        <v>15858</v>
      </c>
      <c r="D6152" s="1" t="s">
        <v>20</v>
      </c>
      <c r="E6152" s="1" t="s">
        <v>6161</v>
      </c>
      <c r="F6152" s="1">
        <v>0</v>
      </c>
      <c r="G6152" s="2">
        <v>44718</v>
      </c>
      <c r="H6152" s="1" t="s">
        <v>22</v>
      </c>
      <c r="I6152" s="1" t="s">
        <v>31</v>
      </c>
      <c r="J6152" s="2">
        <v>43110</v>
      </c>
      <c r="K6152" s="1"/>
      <c r="L6152" s="1" t="s">
        <v>24</v>
      </c>
      <c r="M6152" s="3">
        <v>59966.400000000001</v>
      </c>
      <c r="N6152" s="3">
        <v>12979.84</v>
      </c>
      <c r="O6152" s="1">
        <v>33.549999999999997</v>
      </c>
      <c r="P6152" s="1">
        <v>100</v>
      </c>
      <c r="Q6152" s="3">
        <v>13113.39</v>
      </c>
      <c r="R6152" s="1" t="str">
        <f t="shared" si="290"/>
        <v>2022-06</v>
      </c>
      <c r="S6152" s="1" t="str">
        <f t="shared" si="288"/>
        <v/>
      </c>
      <c r="T6152" s="3">
        <f t="shared" si="289"/>
        <v>133.55000000000001</v>
      </c>
    </row>
    <row r="6153" spans="1:20" x14ac:dyDescent="0.25">
      <c r="A6153" s="1" t="s">
        <v>15859</v>
      </c>
      <c r="B6153" s="1" t="s">
        <v>15860</v>
      </c>
      <c r="C6153" s="1" t="s">
        <v>15861</v>
      </c>
      <c r="D6153" s="1" t="s">
        <v>156</v>
      </c>
      <c r="E6153" s="1" t="s">
        <v>285</v>
      </c>
      <c r="F6153" s="1">
        <v>0</v>
      </c>
      <c r="G6153" s="2">
        <v>44782</v>
      </c>
      <c r="H6153" s="1" t="s">
        <v>30</v>
      </c>
      <c r="I6153" s="1" t="s">
        <v>31</v>
      </c>
      <c r="J6153" s="2">
        <v>44812</v>
      </c>
      <c r="K6153" s="2">
        <v>44844</v>
      </c>
      <c r="L6153" s="1" t="s">
        <v>42</v>
      </c>
      <c r="M6153" s="3">
        <v>31200</v>
      </c>
      <c r="N6153" s="3">
        <v>4518.75</v>
      </c>
      <c r="O6153" s="1" t="s">
        <v>32</v>
      </c>
      <c r="P6153" s="1">
        <v>100</v>
      </c>
      <c r="Q6153" s="3">
        <v>4618.75</v>
      </c>
      <c r="R6153" s="1" t="str">
        <f t="shared" si="290"/>
        <v>2022-08</v>
      </c>
      <c r="S6153" s="1" t="str">
        <f t="shared" si="288"/>
        <v>2022-10</v>
      </c>
      <c r="T6153" s="3">
        <f t="shared" si="289"/>
        <v>100</v>
      </c>
    </row>
    <row r="6154" spans="1:20" x14ac:dyDescent="0.25">
      <c r="A6154" s="1" t="s">
        <v>11556</v>
      </c>
      <c r="B6154" s="1" t="s">
        <v>15862</v>
      </c>
      <c r="C6154" s="1" t="s">
        <v>15863</v>
      </c>
      <c r="D6154" s="1" t="s">
        <v>39</v>
      </c>
      <c r="E6154" s="1" t="s">
        <v>15864</v>
      </c>
      <c r="F6154" s="1">
        <v>0</v>
      </c>
      <c r="G6154" s="2">
        <v>44712</v>
      </c>
      <c r="H6154" s="1" t="s">
        <v>22</v>
      </c>
      <c r="I6154" s="1" t="s">
        <v>31</v>
      </c>
      <c r="J6154" s="2">
        <v>44387</v>
      </c>
      <c r="K6154" s="1"/>
      <c r="L6154" s="1" t="s">
        <v>24</v>
      </c>
      <c r="M6154" s="3">
        <v>40000.06</v>
      </c>
      <c r="N6154" s="3">
        <v>23416.53</v>
      </c>
      <c r="O6154" s="1">
        <v>711.52</v>
      </c>
      <c r="P6154" s="1" t="s">
        <v>32</v>
      </c>
      <c r="Q6154" s="3">
        <v>24128.05</v>
      </c>
      <c r="R6154" s="1" t="str">
        <f t="shared" si="290"/>
        <v>2022-05</v>
      </c>
      <c r="S6154" s="1" t="str">
        <f t="shared" si="288"/>
        <v/>
      </c>
      <c r="T6154" s="3">
        <f t="shared" si="289"/>
        <v>711.52</v>
      </c>
    </row>
    <row r="6155" spans="1:20" x14ac:dyDescent="0.25">
      <c r="A6155" s="1" t="s">
        <v>3002</v>
      </c>
      <c r="B6155" s="1" t="s">
        <v>15865</v>
      </c>
      <c r="C6155" s="1" t="s">
        <v>15866</v>
      </c>
      <c r="D6155" s="1" t="s">
        <v>20</v>
      </c>
      <c r="E6155" s="1" t="s">
        <v>404</v>
      </c>
      <c r="F6155" s="1">
        <v>0</v>
      </c>
      <c r="G6155" s="2">
        <v>43668</v>
      </c>
      <c r="H6155" s="1" t="s">
        <v>22</v>
      </c>
      <c r="I6155" s="1" t="s">
        <v>23</v>
      </c>
      <c r="J6155" s="1" t="s">
        <v>577</v>
      </c>
      <c r="K6155" s="2">
        <v>44653</v>
      </c>
      <c r="L6155" s="1" t="s">
        <v>42</v>
      </c>
      <c r="M6155" s="3">
        <v>46846.8</v>
      </c>
      <c r="N6155" s="3">
        <v>16606.7</v>
      </c>
      <c r="O6155" s="3">
        <v>7835.6</v>
      </c>
      <c r="P6155" s="1" t="s">
        <v>32</v>
      </c>
      <c r="Q6155" s="3">
        <v>24442.3</v>
      </c>
      <c r="R6155" s="1" t="str">
        <f t="shared" si="290"/>
        <v>2019-07</v>
      </c>
      <c r="S6155" s="1" t="str">
        <f t="shared" si="288"/>
        <v>2022-04</v>
      </c>
      <c r="T6155" s="3">
        <f t="shared" si="289"/>
        <v>7835.6</v>
      </c>
    </row>
    <row r="6156" spans="1:20" x14ac:dyDescent="0.25">
      <c r="A6156" s="1" t="s">
        <v>15867</v>
      </c>
      <c r="B6156" s="1" t="s">
        <v>15865</v>
      </c>
      <c r="C6156" s="1" t="s">
        <v>15868</v>
      </c>
      <c r="D6156" s="1" t="s">
        <v>39</v>
      </c>
      <c r="E6156" s="1" t="s">
        <v>40</v>
      </c>
      <c r="F6156" s="1">
        <v>0</v>
      </c>
      <c r="G6156" s="2">
        <v>44706</v>
      </c>
      <c r="H6156" s="1" t="s">
        <v>30</v>
      </c>
      <c r="I6156" s="1" t="s">
        <v>31</v>
      </c>
      <c r="J6156" s="1" t="s">
        <v>93</v>
      </c>
      <c r="K6156" s="2">
        <v>44809</v>
      </c>
      <c r="L6156" s="1" t="s">
        <v>42</v>
      </c>
      <c r="M6156" s="3">
        <v>39936</v>
      </c>
      <c r="N6156" s="3">
        <v>3420</v>
      </c>
      <c r="O6156" s="1" t="s">
        <v>32</v>
      </c>
      <c r="P6156" s="1">
        <v>100</v>
      </c>
      <c r="Q6156" s="3">
        <v>3520</v>
      </c>
      <c r="R6156" s="1" t="str">
        <f t="shared" si="290"/>
        <v>2022-05</v>
      </c>
      <c r="S6156" s="1" t="str">
        <f t="shared" si="288"/>
        <v>2022-09</v>
      </c>
      <c r="T6156" s="3">
        <f t="shared" si="289"/>
        <v>100</v>
      </c>
    </row>
    <row r="6157" spans="1:20" x14ac:dyDescent="0.25">
      <c r="A6157" s="1" t="s">
        <v>272</v>
      </c>
      <c r="B6157" s="1" t="s">
        <v>15865</v>
      </c>
      <c r="C6157" s="1" t="s">
        <v>15869</v>
      </c>
      <c r="D6157" s="1" t="s">
        <v>39</v>
      </c>
      <c r="E6157" s="1" t="s">
        <v>40</v>
      </c>
      <c r="F6157" s="1">
        <v>0</v>
      </c>
      <c r="G6157" s="2">
        <v>44551</v>
      </c>
      <c r="H6157" s="1" t="s">
        <v>30</v>
      </c>
      <c r="I6157" s="1" t="s">
        <v>31</v>
      </c>
      <c r="J6157" s="1" t="s">
        <v>3408</v>
      </c>
      <c r="K6157" s="2">
        <v>44635</v>
      </c>
      <c r="L6157" s="1" t="s">
        <v>42</v>
      </c>
      <c r="M6157" s="3">
        <v>29952</v>
      </c>
      <c r="N6157" s="1">
        <v>12</v>
      </c>
      <c r="O6157" s="1" t="s">
        <v>32</v>
      </c>
      <c r="P6157" s="1" t="s">
        <v>32</v>
      </c>
      <c r="Q6157" s="1">
        <v>12</v>
      </c>
      <c r="R6157" s="1" t="str">
        <f t="shared" si="290"/>
        <v>2021-12</v>
      </c>
      <c r="S6157" s="1" t="str">
        <f t="shared" si="288"/>
        <v>2022-03</v>
      </c>
      <c r="T6157" s="3">
        <f t="shared" si="289"/>
        <v>0</v>
      </c>
    </row>
    <row r="6158" spans="1:20" x14ac:dyDescent="0.25">
      <c r="A6158" s="1" t="s">
        <v>15870</v>
      </c>
      <c r="B6158" s="1" t="s">
        <v>15865</v>
      </c>
      <c r="C6158" s="1" t="s">
        <v>15871</v>
      </c>
      <c r="D6158" s="1" t="s">
        <v>39</v>
      </c>
      <c r="E6158" s="1" t="s">
        <v>40</v>
      </c>
      <c r="F6158" s="1">
        <v>0</v>
      </c>
      <c r="G6158" s="2">
        <v>44545</v>
      </c>
      <c r="H6158" s="1" t="s">
        <v>30</v>
      </c>
      <c r="I6158" s="1" t="s">
        <v>31</v>
      </c>
      <c r="J6158" s="1" t="s">
        <v>15872</v>
      </c>
      <c r="K6158" s="2">
        <v>44635</v>
      </c>
      <c r="L6158" s="1" t="s">
        <v>42</v>
      </c>
      <c r="M6158" s="3">
        <v>29952</v>
      </c>
      <c r="N6158" s="3">
        <v>2223</v>
      </c>
      <c r="O6158" s="1" t="s">
        <v>32</v>
      </c>
      <c r="P6158" s="1">
        <v>100</v>
      </c>
      <c r="Q6158" s="3">
        <v>2323</v>
      </c>
      <c r="R6158" s="1" t="str">
        <f t="shared" si="290"/>
        <v>2021-12</v>
      </c>
      <c r="S6158" s="1" t="str">
        <f t="shared" si="288"/>
        <v>2022-03</v>
      </c>
      <c r="T6158" s="3">
        <f t="shared" si="289"/>
        <v>100</v>
      </c>
    </row>
    <row r="6159" spans="1:20" x14ac:dyDescent="0.25">
      <c r="A6159" s="1" t="s">
        <v>11100</v>
      </c>
      <c r="B6159" s="1" t="s">
        <v>15865</v>
      </c>
      <c r="C6159" s="1" t="s">
        <v>15873</v>
      </c>
      <c r="D6159" s="1" t="s">
        <v>498</v>
      </c>
      <c r="E6159" s="1" t="s">
        <v>13861</v>
      </c>
      <c r="F6159" s="1">
        <v>0</v>
      </c>
      <c r="G6159" s="2">
        <v>34583</v>
      </c>
      <c r="H6159" s="1" t="s">
        <v>22</v>
      </c>
      <c r="I6159" s="1" t="s">
        <v>23</v>
      </c>
      <c r="J6159" s="2">
        <v>34461</v>
      </c>
      <c r="K6159" s="1"/>
      <c r="L6159" s="1" t="s">
        <v>24</v>
      </c>
      <c r="M6159" s="3">
        <v>61650.16</v>
      </c>
      <c r="N6159" s="3">
        <v>61587.7</v>
      </c>
      <c r="O6159" s="1" t="s">
        <v>32</v>
      </c>
      <c r="P6159" s="1">
        <v>125</v>
      </c>
      <c r="Q6159" s="3">
        <v>61712.7</v>
      </c>
      <c r="R6159" s="1" t="str">
        <f t="shared" si="290"/>
        <v>1994-09</v>
      </c>
      <c r="S6159" s="1" t="str">
        <f t="shared" si="288"/>
        <v/>
      </c>
      <c r="T6159" s="3">
        <f t="shared" si="289"/>
        <v>125</v>
      </c>
    </row>
    <row r="6160" spans="1:20" x14ac:dyDescent="0.25">
      <c r="A6160" s="1" t="s">
        <v>15874</v>
      </c>
      <c r="B6160" s="1" t="s">
        <v>15865</v>
      </c>
      <c r="C6160" s="1" t="s">
        <v>15875</v>
      </c>
      <c r="D6160" s="1" t="s">
        <v>20</v>
      </c>
      <c r="E6160" s="1" t="s">
        <v>205</v>
      </c>
      <c r="F6160" s="1">
        <v>0</v>
      </c>
      <c r="G6160" s="2">
        <v>35772</v>
      </c>
      <c r="H6160" s="1" t="s">
        <v>30</v>
      </c>
      <c r="I6160" s="1" t="s">
        <v>23</v>
      </c>
      <c r="J6160" s="2">
        <v>35654</v>
      </c>
      <c r="K6160" s="1"/>
      <c r="L6160" s="1" t="s">
        <v>24</v>
      </c>
      <c r="M6160" s="3">
        <v>43996.37</v>
      </c>
      <c r="N6160" s="3">
        <v>40107.67</v>
      </c>
      <c r="O6160" s="3">
        <v>3553.34</v>
      </c>
      <c r="P6160" s="1">
        <v>125</v>
      </c>
      <c r="Q6160" s="3">
        <v>43786.01</v>
      </c>
      <c r="R6160" s="1" t="str">
        <f t="shared" si="290"/>
        <v>1997-12</v>
      </c>
      <c r="S6160" s="1" t="str">
        <f t="shared" si="288"/>
        <v/>
      </c>
      <c r="T6160" s="3">
        <f t="shared" si="289"/>
        <v>3678.34</v>
      </c>
    </row>
    <row r="6161" spans="1:20" x14ac:dyDescent="0.25">
      <c r="A6161" s="1" t="s">
        <v>7758</v>
      </c>
      <c r="B6161" s="1" t="s">
        <v>15865</v>
      </c>
      <c r="C6161" s="1" t="s">
        <v>15876</v>
      </c>
      <c r="D6161" s="1" t="s">
        <v>20</v>
      </c>
      <c r="E6161" s="1" t="s">
        <v>21</v>
      </c>
      <c r="F6161" s="1">
        <v>0</v>
      </c>
      <c r="G6161" s="2">
        <v>41316</v>
      </c>
      <c r="H6161" s="1" t="s">
        <v>22</v>
      </c>
      <c r="I6161" s="1" t="s">
        <v>31</v>
      </c>
      <c r="J6161" s="2">
        <v>41580</v>
      </c>
      <c r="K6161" s="1"/>
      <c r="L6161" s="1" t="s">
        <v>24</v>
      </c>
      <c r="M6161" s="3">
        <v>41581.07</v>
      </c>
      <c r="N6161" s="3">
        <v>40778.019999999997</v>
      </c>
      <c r="O6161" s="3">
        <v>2715.94</v>
      </c>
      <c r="P6161" s="1">
        <v>125</v>
      </c>
      <c r="Q6161" s="3">
        <v>43618.96</v>
      </c>
      <c r="R6161" s="1" t="str">
        <f t="shared" si="290"/>
        <v>2013-02</v>
      </c>
      <c r="S6161" s="1" t="str">
        <f t="shared" si="288"/>
        <v/>
      </c>
      <c r="T6161" s="3">
        <f t="shared" si="289"/>
        <v>2840.94</v>
      </c>
    </row>
    <row r="6162" spans="1:20" x14ac:dyDescent="0.25">
      <c r="A6162" s="1" t="s">
        <v>15877</v>
      </c>
      <c r="B6162" s="1" t="s">
        <v>15865</v>
      </c>
      <c r="C6162" s="1" t="s">
        <v>15878</v>
      </c>
      <c r="D6162" s="1" t="s">
        <v>82</v>
      </c>
      <c r="E6162" s="1" t="s">
        <v>9754</v>
      </c>
      <c r="F6162" s="1">
        <v>0</v>
      </c>
      <c r="G6162" s="2">
        <v>44739</v>
      </c>
      <c r="H6162" s="1" t="s">
        <v>22</v>
      </c>
      <c r="I6162" s="1" t="s">
        <v>31</v>
      </c>
      <c r="J6162" s="1" t="s">
        <v>1523</v>
      </c>
      <c r="K6162" s="1"/>
      <c r="L6162" s="1" t="s">
        <v>24</v>
      </c>
      <c r="M6162" s="3">
        <v>38123.9</v>
      </c>
      <c r="N6162" s="3">
        <v>17160.3</v>
      </c>
      <c r="O6162" s="1">
        <v>36.659999999999997</v>
      </c>
      <c r="P6162" s="1">
        <v>100</v>
      </c>
      <c r="Q6162" s="3">
        <v>17296.96</v>
      </c>
      <c r="R6162" s="1" t="str">
        <f t="shared" si="290"/>
        <v>2022-06</v>
      </c>
      <c r="S6162" s="1" t="str">
        <f t="shared" si="288"/>
        <v/>
      </c>
      <c r="T6162" s="3">
        <f t="shared" si="289"/>
        <v>136.66</v>
      </c>
    </row>
    <row r="6163" spans="1:20" x14ac:dyDescent="0.25">
      <c r="A6163" s="1" t="s">
        <v>673</v>
      </c>
      <c r="B6163" s="1" t="s">
        <v>15879</v>
      </c>
      <c r="C6163" s="1" t="s">
        <v>15880</v>
      </c>
      <c r="D6163" s="1" t="s">
        <v>123</v>
      </c>
      <c r="E6163" s="1" t="s">
        <v>194</v>
      </c>
      <c r="F6163" s="1">
        <v>0</v>
      </c>
      <c r="G6163" s="2">
        <v>34281</v>
      </c>
      <c r="H6163" s="1" t="s">
        <v>30</v>
      </c>
      <c r="I6163" s="1" t="s">
        <v>31</v>
      </c>
      <c r="J6163" s="2">
        <v>34192</v>
      </c>
      <c r="K6163" s="1"/>
      <c r="L6163" s="1" t="s">
        <v>24</v>
      </c>
      <c r="M6163" s="3">
        <v>80076.88</v>
      </c>
      <c r="N6163" s="3">
        <v>74907.899999999994</v>
      </c>
      <c r="O6163" s="3">
        <v>60949.32</v>
      </c>
      <c r="P6163" s="1">
        <v>125</v>
      </c>
      <c r="Q6163" s="3">
        <v>135982.22</v>
      </c>
      <c r="R6163" s="1" t="str">
        <f t="shared" si="290"/>
        <v>1993-11</v>
      </c>
      <c r="S6163" s="1" t="str">
        <f t="shared" si="288"/>
        <v/>
      </c>
      <c r="T6163" s="3">
        <f t="shared" si="289"/>
        <v>61074.32</v>
      </c>
    </row>
    <row r="6164" spans="1:20" x14ac:dyDescent="0.25">
      <c r="A6164" s="1" t="s">
        <v>15881</v>
      </c>
      <c r="B6164" s="1" t="s">
        <v>15882</v>
      </c>
      <c r="C6164" s="1" t="s">
        <v>15883</v>
      </c>
      <c r="D6164" s="1" t="s">
        <v>20</v>
      </c>
      <c r="E6164" s="1" t="s">
        <v>3195</v>
      </c>
      <c r="F6164" s="1">
        <v>0</v>
      </c>
      <c r="G6164" s="2">
        <v>29094</v>
      </c>
      <c r="H6164" s="1" t="s">
        <v>22</v>
      </c>
      <c r="I6164" s="1" t="s">
        <v>31</v>
      </c>
      <c r="J6164" s="1" t="s">
        <v>15884</v>
      </c>
      <c r="K6164" s="1"/>
      <c r="L6164" s="1" t="s">
        <v>24</v>
      </c>
      <c r="M6164" s="3">
        <v>54327.73</v>
      </c>
      <c r="N6164" s="3">
        <v>54327.08</v>
      </c>
      <c r="O6164" s="1" t="s">
        <v>32</v>
      </c>
      <c r="P6164" s="1">
        <v>125</v>
      </c>
      <c r="Q6164" s="3">
        <v>54452.08</v>
      </c>
      <c r="R6164" s="1" t="str">
        <f t="shared" si="290"/>
        <v>1979-08</v>
      </c>
      <c r="S6164" s="1" t="str">
        <f t="shared" si="288"/>
        <v/>
      </c>
      <c r="T6164" s="3">
        <f t="shared" si="289"/>
        <v>125</v>
      </c>
    </row>
    <row r="6165" spans="1:20" x14ac:dyDescent="0.25">
      <c r="A6165" s="1" t="s">
        <v>1629</v>
      </c>
      <c r="B6165" s="1" t="s">
        <v>15885</v>
      </c>
      <c r="C6165" s="1" t="s">
        <v>15886</v>
      </c>
      <c r="D6165" s="1" t="s">
        <v>113</v>
      </c>
      <c r="E6165" s="1" t="s">
        <v>433</v>
      </c>
      <c r="F6165" s="1">
        <v>0</v>
      </c>
      <c r="G6165" s="2">
        <v>44130</v>
      </c>
      <c r="H6165" s="1" t="s">
        <v>30</v>
      </c>
      <c r="I6165" s="1" t="s">
        <v>23</v>
      </c>
      <c r="J6165" s="1" t="s">
        <v>2594</v>
      </c>
      <c r="K6165" s="2">
        <v>44715</v>
      </c>
      <c r="L6165" s="1" t="s">
        <v>42</v>
      </c>
      <c r="M6165" s="3">
        <v>54293.41</v>
      </c>
      <c r="N6165" s="3">
        <v>27121.71</v>
      </c>
      <c r="O6165" s="3">
        <v>3171.87</v>
      </c>
      <c r="P6165" s="1" t="s">
        <v>32</v>
      </c>
      <c r="Q6165" s="3">
        <v>30293.58</v>
      </c>
      <c r="R6165" s="1" t="str">
        <f t="shared" si="290"/>
        <v>2020-10</v>
      </c>
      <c r="S6165" s="1" t="str">
        <f t="shared" si="288"/>
        <v>2022-06</v>
      </c>
      <c r="T6165" s="3">
        <f t="shared" si="289"/>
        <v>3171.87</v>
      </c>
    </row>
    <row r="6166" spans="1:20" x14ac:dyDescent="0.25">
      <c r="A6166" s="1" t="s">
        <v>15887</v>
      </c>
      <c r="B6166" s="1" t="s">
        <v>15888</v>
      </c>
      <c r="C6166" s="1" t="s">
        <v>15889</v>
      </c>
      <c r="D6166" s="1" t="s">
        <v>123</v>
      </c>
      <c r="E6166" s="1" t="s">
        <v>194</v>
      </c>
      <c r="F6166" s="1">
        <v>0</v>
      </c>
      <c r="G6166" s="2">
        <v>43108</v>
      </c>
      <c r="H6166" s="1" t="s">
        <v>22</v>
      </c>
      <c r="I6166" s="1" t="s">
        <v>31</v>
      </c>
      <c r="J6166" s="2">
        <v>43313</v>
      </c>
      <c r="K6166" s="1"/>
      <c r="L6166" s="1" t="s">
        <v>24</v>
      </c>
      <c r="M6166" s="3">
        <v>46916.480000000003</v>
      </c>
      <c r="N6166" s="3">
        <v>45514.82</v>
      </c>
      <c r="O6166" s="3">
        <v>15772.63</v>
      </c>
      <c r="P6166" s="1">
        <v>125</v>
      </c>
      <c r="Q6166" s="3">
        <v>61412.45</v>
      </c>
      <c r="R6166" s="1" t="str">
        <f t="shared" si="290"/>
        <v>2018-01</v>
      </c>
      <c r="S6166" s="1" t="str">
        <f t="shared" si="288"/>
        <v/>
      </c>
      <c r="T6166" s="3">
        <f t="shared" si="289"/>
        <v>15897.63</v>
      </c>
    </row>
    <row r="6167" spans="1:20" x14ac:dyDescent="0.25">
      <c r="A6167" s="1" t="s">
        <v>15890</v>
      </c>
      <c r="B6167" s="1" t="s">
        <v>15891</v>
      </c>
      <c r="C6167" s="1" t="s">
        <v>15892</v>
      </c>
      <c r="D6167" s="1" t="s">
        <v>70</v>
      </c>
      <c r="E6167" s="1" t="s">
        <v>280</v>
      </c>
      <c r="F6167" s="1">
        <v>0</v>
      </c>
      <c r="G6167" s="2">
        <v>43332</v>
      </c>
      <c r="H6167" s="1" t="s">
        <v>22</v>
      </c>
      <c r="I6167" s="1" t="s">
        <v>31</v>
      </c>
      <c r="J6167" s="1" t="s">
        <v>436</v>
      </c>
      <c r="K6167" s="2">
        <v>44805</v>
      </c>
      <c r="L6167" s="1" t="s">
        <v>42</v>
      </c>
      <c r="M6167" s="3">
        <v>42066.34</v>
      </c>
      <c r="N6167" s="3">
        <v>28758.25</v>
      </c>
      <c r="O6167" s="3">
        <v>2404.11</v>
      </c>
      <c r="P6167" s="1" t="s">
        <v>32</v>
      </c>
      <c r="Q6167" s="3">
        <v>31162.36</v>
      </c>
      <c r="R6167" s="1" t="str">
        <f t="shared" si="290"/>
        <v>2018-08</v>
      </c>
      <c r="S6167" s="1" t="str">
        <f t="shared" si="288"/>
        <v>2022-09</v>
      </c>
      <c r="T6167" s="3">
        <f t="shared" si="289"/>
        <v>2404.11</v>
      </c>
    </row>
    <row r="6168" spans="1:20" x14ac:dyDescent="0.25">
      <c r="A6168" s="1" t="s">
        <v>15893</v>
      </c>
      <c r="B6168" s="1" t="s">
        <v>15894</v>
      </c>
      <c r="C6168" s="1" t="s">
        <v>15895</v>
      </c>
      <c r="D6168" s="1" t="s">
        <v>52</v>
      </c>
      <c r="E6168" s="1" t="s">
        <v>8773</v>
      </c>
      <c r="F6168" s="1">
        <v>0</v>
      </c>
      <c r="G6168" s="2">
        <v>44712</v>
      </c>
      <c r="H6168" s="1" t="s">
        <v>22</v>
      </c>
      <c r="I6168" s="1" t="s">
        <v>31</v>
      </c>
      <c r="J6168" s="1" t="s">
        <v>84</v>
      </c>
      <c r="K6168" s="2">
        <v>44792</v>
      </c>
      <c r="L6168" s="1" t="s">
        <v>42</v>
      </c>
      <c r="M6168" s="3">
        <v>14560</v>
      </c>
      <c r="N6168" s="3">
        <v>2240</v>
      </c>
      <c r="O6168" s="1" t="s">
        <v>32</v>
      </c>
      <c r="P6168" s="1" t="s">
        <v>32</v>
      </c>
      <c r="Q6168" s="3">
        <v>2240</v>
      </c>
      <c r="R6168" s="1" t="str">
        <f t="shared" si="290"/>
        <v>2022-05</v>
      </c>
      <c r="S6168" s="1" t="str">
        <f t="shared" si="288"/>
        <v>2022-08</v>
      </c>
      <c r="T6168" s="3">
        <f t="shared" si="289"/>
        <v>0</v>
      </c>
    </row>
    <row r="6169" spans="1:20" x14ac:dyDescent="0.25">
      <c r="A6169" s="1" t="s">
        <v>15896</v>
      </c>
      <c r="B6169" s="1" t="s">
        <v>15897</v>
      </c>
      <c r="C6169" s="1" t="s">
        <v>15898</v>
      </c>
      <c r="D6169" s="1" t="s">
        <v>39</v>
      </c>
      <c r="E6169" s="1" t="s">
        <v>40</v>
      </c>
      <c r="F6169" s="1">
        <v>0</v>
      </c>
      <c r="G6169" s="2">
        <v>44693</v>
      </c>
      <c r="H6169" s="1" t="s">
        <v>30</v>
      </c>
      <c r="I6169" s="1" t="s">
        <v>31</v>
      </c>
      <c r="J6169" s="2">
        <v>44900</v>
      </c>
      <c r="K6169" s="2">
        <v>44809</v>
      </c>
      <c r="L6169" s="1" t="s">
        <v>42</v>
      </c>
      <c r="M6169" s="3">
        <v>29952</v>
      </c>
      <c r="N6169" s="3">
        <v>3657</v>
      </c>
      <c r="O6169" s="1" t="s">
        <v>32</v>
      </c>
      <c r="P6169" s="1">
        <v>100</v>
      </c>
      <c r="Q6169" s="3">
        <v>3757</v>
      </c>
      <c r="R6169" s="1" t="str">
        <f t="shared" si="290"/>
        <v>2022-05</v>
      </c>
      <c r="S6169" s="1" t="str">
        <f t="shared" si="288"/>
        <v>2022-09</v>
      </c>
      <c r="T6169" s="3">
        <f t="shared" si="289"/>
        <v>100</v>
      </c>
    </row>
    <row r="6170" spans="1:20" x14ac:dyDescent="0.25">
      <c r="A6170" s="1" t="s">
        <v>8923</v>
      </c>
      <c r="B6170" s="1" t="s">
        <v>15899</v>
      </c>
      <c r="C6170" s="1" t="s">
        <v>15900</v>
      </c>
      <c r="D6170" s="1" t="s">
        <v>20</v>
      </c>
      <c r="E6170" s="1" t="s">
        <v>21</v>
      </c>
      <c r="F6170" s="1">
        <v>0</v>
      </c>
      <c r="G6170" s="2">
        <v>34077</v>
      </c>
      <c r="H6170" s="1" t="s">
        <v>30</v>
      </c>
      <c r="I6170" s="1" t="s">
        <v>23</v>
      </c>
      <c r="J6170" s="1" t="s">
        <v>5819</v>
      </c>
      <c r="K6170" s="1"/>
      <c r="L6170" s="1" t="s">
        <v>24</v>
      </c>
      <c r="M6170" s="3">
        <v>41581.07</v>
      </c>
      <c r="N6170" s="3">
        <v>46509.08</v>
      </c>
      <c r="O6170" s="3">
        <v>9711.7000000000007</v>
      </c>
      <c r="P6170" s="1">
        <v>425</v>
      </c>
      <c r="Q6170" s="3">
        <v>56645.78</v>
      </c>
      <c r="R6170" s="1" t="str">
        <f t="shared" si="290"/>
        <v>1993-04</v>
      </c>
      <c r="S6170" s="1" t="str">
        <f t="shared" si="288"/>
        <v/>
      </c>
      <c r="T6170" s="3">
        <f t="shared" si="289"/>
        <v>10136.700000000001</v>
      </c>
    </row>
    <row r="6171" spans="1:20" x14ac:dyDescent="0.25">
      <c r="A6171" s="1" t="s">
        <v>2096</v>
      </c>
      <c r="B6171" s="1" t="s">
        <v>15901</v>
      </c>
      <c r="C6171" s="1" t="s">
        <v>15902</v>
      </c>
      <c r="D6171" s="1" t="s">
        <v>20</v>
      </c>
      <c r="E6171" s="1" t="s">
        <v>404</v>
      </c>
      <c r="F6171" s="1">
        <v>0</v>
      </c>
      <c r="G6171" s="2">
        <v>43262</v>
      </c>
      <c r="H6171" s="1" t="s">
        <v>22</v>
      </c>
      <c r="I6171" s="1" t="s">
        <v>31</v>
      </c>
      <c r="J6171" s="2">
        <v>43410</v>
      </c>
      <c r="K6171" s="2">
        <v>44636</v>
      </c>
      <c r="L6171" s="1" t="s">
        <v>42</v>
      </c>
      <c r="M6171" s="3">
        <v>46846.8</v>
      </c>
      <c r="N6171" s="3">
        <v>10782.64</v>
      </c>
      <c r="O6171" s="3">
        <v>2350.9299999999998</v>
      </c>
      <c r="P6171" s="1" t="s">
        <v>32</v>
      </c>
      <c r="Q6171" s="3">
        <v>13133.57</v>
      </c>
      <c r="R6171" s="1" t="str">
        <f t="shared" si="290"/>
        <v>2018-06</v>
      </c>
      <c r="S6171" s="1" t="str">
        <f t="shared" si="288"/>
        <v>2022-03</v>
      </c>
      <c r="T6171" s="3">
        <f t="shared" si="289"/>
        <v>2350.9299999999998</v>
      </c>
    </row>
    <row r="6172" spans="1:20" x14ac:dyDescent="0.25">
      <c r="A6172" s="1" t="s">
        <v>673</v>
      </c>
      <c r="B6172" s="1" t="s">
        <v>15903</v>
      </c>
      <c r="C6172" s="1" t="s">
        <v>15904</v>
      </c>
      <c r="D6172" s="1" t="s">
        <v>156</v>
      </c>
      <c r="E6172" s="1" t="s">
        <v>6633</v>
      </c>
      <c r="F6172" s="1">
        <v>0</v>
      </c>
      <c r="G6172" s="2">
        <v>44676</v>
      </c>
      <c r="H6172" s="1" t="s">
        <v>30</v>
      </c>
      <c r="I6172" s="1" t="s">
        <v>31</v>
      </c>
      <c r="J6172" s="1" t="s">
        <v>139</v>
      </c>
      <c r="K6172" s="1"/>
      <c r="L6172" s="1" t="s">
        <v>24</v>
      </c>
      <c r="M6172" s="3">
        <v>60000.1</v>
      </c>
      <c r="N6172" s="3">
        <v>39230.9</v>
      </c>
      <c r="O6172" s="1">
        <v>822.12</v>
      </c>
      <c r="P6172" s="1">
        <v>100</v>
      </c>
      <c r="Q6172" s="3">
        <v>40153.019999999997</v>
      </c>
      <c r="R6172" s="1" t="str">
        <f t="shared" si="290"/>
        <v>2022-04</v>
      </c>
      <c r="S6172" s="1" t="str">
        <f t="shared" si="288"/>
        <v/>
      </c>
      <c r="T6172" s="3">
        <f t="shared" si="289"/>
        <v>922.12</v>
      </c>
    </row>
    <row r="6173" spans="1:20" x14ac:dyDescent="0.25">
      <c r="A6173" s="1" t="s">
        <v>15905</v>
      </c>
      <c r="B6173" s="1" t="s">
        <v>15906</v>
      </c>
      <c r="C6173" s="1" t="s">
        <v>15907</v>
      </c>
      <c r="D6173" s="1" t="s">
        <v>227</v>
      </c>
      <c r="E6173" s="1" t="s">
        <v>1028</v>
      </c>
      <c r="F6173" s="1">
        <v>0</v>
      </c>
      <c r="G6173" s="2">
        <v>38936</v>
      </c>
      <c r="H6173" s="1" t="s">
        <v>22</v>
      </c>
      <c r="I6173" s="1" t="s">
        <v>257</v>
      </c>
      <c r="J6173" s="2">
        <v>38906</v>
      </c>
      <c r="K6173" s="1"/>
      <c r="L6173" s="1" t="s">
        <v>24</v>
      </c>
      <c r="M6173" s="3">
        <v>65000</v>
      </c>
      <c r="N6173" s="3">
        <v>63976.6</v>
      </c>
      <c r="O6173" s="1" t="s">
        <v>32</v>
      </c>
      <c r="P6173" s="1">
        <v>125</v>
      </c>
      <c r="Q6173" s="3">
        <v>64101.599999999999</v>
      </c>
      <c r="R6173" s="1" t="str">
        <f t="shared" si="290"/>
        <v>2006-08</v>
      </c>
      <c r="S6173" s="1" t="str">
        <f t="shared" si="288"/>
        <v/>
      </c>
      <c r="T6173" s="3">
        <f t="shared" si="289"/>
        <v>125</v>
      </c>
    </row>
    <row r="6174" spans="1:20" x14ac:dyDescent="0.25">
      <c r="A6174" s="1" t="s">
        <v>15908</v>
      </c>
      <c r="B6174" s="1" t="s">
        <v>15909</v>
      </c>
      <c r="C6174" s="1" t="s">
        <v>15910</v>
      </c>
      <c r="D6174" s="1" t="s">
        <v>971</v>
      </c>
      <c r="E6174" s="1" t="s">
        <v>9239</v>
      </c>
      <c r="F6174" s="1">
        <v>0</v>
      </c>
      <c r="G6174" s="2">
        <v>39755</v>
      </c>
      <c r="H6174" s="1" t="s">
        <v>30</v>
      </c>
      <c r="I6174" s="1" t="s">
        <v>257</v>
      </c>
      <c r="J6174" s="2">
        <v>39518</v>
      </c>
      <c r="K6174" s="1"/>
      <c r="L6174" s="1" t="s">
        <v>24</v>
      </c>
      <c r="M6174" s="3">
        <v>185009.76</v>
      </c>
      <c r="N6174" s="3">
        <v>185010.8</v>
      </c>
      <c r="O6174" s="1" t="s">
        <v>32</v>
      </c>
      <c r="P6174" s="1">
        <v>125</v>
      </c>
      <c r="Q6174" s="3">
        <v>185135.8</v>
      </c>
      <c r="R6174" s="1" t="str">
        <f t="shared" si="290"/>
        <v>2008-11</v>
      </c>
      <c r="S6174" s="1" t="str">
        <f t="shared" si="288"/>
        <v/>
      </c>
      <c r="T6174" s="3">
        <f t="shared" si="289"/>
        <v>125</v>
      </c>
    </row>
    <row r="6175" spans="1:20" x14ac:dyDescent="0.25">
      <c r="A6175" s="1" t="s">
        <v>4333</v>
      </c>
      <c r="B6175" s="1" t="s">
        <v>15911</v>
      </c>
      <c r="C6175" s="1" t="s">
        <v>15912</v>
      </c>
      <c r="D6175" s="1" t="s">
        <v>123</v>
      </c>
      <c r="E6175" s="1" t="s">
        <v>194</v>
      </c>
      <c r="F6175" s="1">
        <v>0</v>
      </c>
      <c r="G6175" s="2">
        <v>34624</v>
      </c>
      <c r="H6175" s="1" t="s">
        <v>22</v>
      </c>
      <c r="I6175" s="1" t="s">
        <v>31</v>
      </c>
      <c r="J6175" s="1" t="s">
        <v>13865</v>
      </c>
      <c r="K6175" s="1"/>
      <c r="L6175" s="1" t="s">
        <v>24</v>
      </c>
      <c r="M6175" s="3">
        <v>79891.759999999995</v>
      </c>
      <c r="N6175" s="3">
        <v>79060.69</v>
      </c>
      <c r="O6175" s="3">
        <v>52983.53</v>
      </c>
      <c r="P6175" s="1">
        <v>125</v>
      </c>
      <c r="Q6175" s="3">
        <v>132169.22</v>
      </c>
      <c r="R6175" s="1" t="str">
        <f t="shared" si="290"/>
        <v>1994-10</v>
      </c>
      <c r="S6175" s="1" t="str">
        <f t="shared" si="288"/>
        <v/>
      </c>
      <c r="T6175" s="3">
        <f t="shared" si="289"/>
        <v>53108.53</v>
      </c>
    </row>
    <row r="6176" spans="1:20" x14ac:dyDescent="0.25">
      <c r="A6176" s="1" t="s">
        <v>8222</v>
      </c>
      <c r="B6176" s="1" t="s">
        <v>15913</v>
      </c>
      <c r="C6176" s="1" t="s">
        <v>15914</v>
      </c>
      <c r="D6176" s="1" t="s">
        <v>82</v>
      </c>
      <c r="E6176" s="1" t="s">
        <v>152</v>
      </c>
      <c r="F6176" s="1">
        <v>0</v>
      </c>
      <c r="G6176" s="2">
        <v>33756</v>
      </c>
      <c r="H6176" s="1" t="s">
        <v>30</v>
      </c>
      <c r="I6176" s="1" t="s">
        <v>31</v>
      </c>
      <c r="J6176" s="2">
        <v>33609</v>
      </c>
      <c r="K6176" s="1"/>
      <c r="L6176" s="1" t="s">
        <v>24</v>
      </c>
      <c r="M6176" s="3">
        <v>52979.68</v>
      </c>
      <c r="N6176" s="3">
        <v>52980.02</v>
      </c>
      <c r="O6176" s="1">
        <v>50.94</v>
      </c>
      <c r="P6176" s="1" t="s">
        <v>32</v>
      </c>
      <c r="Q6176" s="3">
        <v>53030.96</v>
      </c>
      <c r="R6176" s="1" t="str">
        <f t="shared" si="290"/>
        <v>1992-06</v>
      </c>
      <c r="S6176" s="1" t="str">
        <f t="shared" si="288"/>
        <v/>
      </c>
      <c r="T6176" s="3">
        <f t="shared" si="289"/>
        <v>50.94</v>
      </c>
    </row>
    <row r="6177" spans="1:20" x14ac:dyDescent="0.25">
      <c r="A6177" s="1" t="s">
        <v>15915</v>
      </c>
      <c r="B6177" s="1" t="s">
        <v>15916</v>
      </c>
      <c r="C6177" s="1" t="s">
        <v>15917</v>
      </c>
      <c r="D6177" s="1" t="s">
        <v>70</v>
      </c>
      <c r="E6177" s="1" t="s">
        <v>1130</v>
      </c>
      <c r="F6177" s="1">
        <v>0</v>
      </c>
      <c r="G6177" s="2">
        <v>40686</v>
      </c>
      <c r="H6177" s="1" t="s">
        <v>22</v>
      </c>
      <c r="I6177" s="1" t="s">
        <v>257</v>
      </c>
      <c r="J6177" s="1" t="s">
        <v>244</v>
      </c>
      <c r="K6177" s="1"/>
      <c r="L6177" s="1" t="s">
        <v>24</v>
      </c>
      <c r="M6177" s="3">
        <v>53761.34</v>
      </c>
      <c r="N6177" s="3">
        <v>55010.25</v>
      </c>
      <c r="O6177" s="1">
        <v>361.86</v>
      </c>
      <c r="P6177" s="1" t="s">
        <v>32</v>
      </c>
      <c r="Q6177" s="3">
        <v>55372.11</v>
      </c>
      <c r="R6177" s="1" t="str">
        <f t="shared" si="290"/>
        <v>2011-05</v>
      </c>
      <c r="S6177" s="1" t="str">
        <f t="shared" si="288"/>
        <v/>
      </c>
      <c r="T6177" s="3">
        <f t="shared" si="289"/>
        <v>361.86</v>
      </c>
    </row>
    <row r="6178" spans="1:20" x14ac:dyDescent="0.25">
      <c r="A6178" s="1" t="s">
        <v>7684</v>
      </c>
      <c r="B6178" s="1" t="s">
        <v>15918</v>
      </c>
      <c r="C6178" s="1" t="s">
        <v>15919</v>
      </c>
      <c r="D6178" s="1" t="s">
        <v>20</v>
      </c>
      <c r="E6178" s="1" t="s">
        <v>15920</v>
      </c>
      <c r="F6178" s="1">
        <v>0</v>
      </c>
      <c r="G6178" s="2">
        <v>35772</v>
      </c>
      <c r="H6178" s="1" t="s">
        <v>22</v>
      </c>
      <c r="I6178" s="1" t="s">
        <v>31</v>
      </c>
      <c r="J6178" s="2">
        <v>35654</v>
      </c>
      <c r="K6178" s="1"/>
      <c r="L6178" s="1" t="s">
        <v>24</v>
      </c>
      <c r="M6178" s="3">
        <v>83945.26</v>
      </c>
      <c r="N6178" s="3">
        <v>80282.92</v>
      </c>
      <c r="O6178" s="1" t="s">
        <v>32</v>
      </c>
      <c r="P6178" s="1">
        <v>125</v>
      </c>
      <c r="Q6178" s="3">
        <v>80407.92</v>
      </c>
      <c r="R6178" s="1" t="str">
        <f t="shared" si="290"/>
        <v>1997-12</v>
      </c>
      <c r="S6178" s="1" t="str">
        <f t="shared" si="288"/>
        <v/>
      </c>
      <c r="T6178" s="3">
        <f t="shared" si="289"/>
        <v>125</v>
      </c>
    </row>
    <row r="6179" spans="1:20" x14ac:dyDescent="0.25">
      <c r="A6179" s="1" t="s">
        <v>272</v>
      </c>
      <c r="B6179" s="1" t="s">
        <v>15921</v>
      </c>
      <c r="C6179" s="1" t="s">
        <v>15922</v>
      </c>
      <c r="D6179" s="1" t="s">
        <v>39</v>
      </c>
      <c r="E6179" s="1" t="s">
        <v>40</v>
      </c>
      <c r="F6179" s="1">
        <v>0</v>
      </c>
      <c r="G6179" s="2">
        <v>44697</v>
      </c>
      <c r="H6179" s="1" t="s">
        <v>30</v>
      </c>
      <c r="I6179" s="1" t="s">
        <v>31</v>
      </c>
      <c r="J6179" s="1" t="s">
        <v>15923</v>
      </c>
      <c r="K6179" s="2">
        <v>44809</v>
      </c>
      <c r="L6179" s="1" t="s">
        <v>42</v>
      </c>
      <c r="M6179" s="3">
        <v>39936</v>
      </c>
      <c r="N6179" s="3">
        <v>3472</v>
      </c>
      <c r="O6179" s="1" t="s">
        <v>32</v>
      </c>
      <c r="P6179" s="1" t="s">
        <v>32</v>
      </c>
      <c r="Q6179" s="3">
        <v>3472</v>
      </c>
      <c r="R6179" s="1" t="str">
        <f t="shared" si="290"/>
        <v>2022-05</v>
      </c>
      <c r="S6179" s="1" t="str">
        <f t="shared" si="288"/>
        <v>2022-09</v>
      </c>
      <c r="T6179" s="3">
        <f t="shared" si="289"/>
        <v>0</v>
      </c>
    </row>
    <row r="6180" spans="1:20" x14ac:dyDescent="0.25">
      <c r="A6180" s="1" t="s">
        <v>2983</v>
      </c>
      <c r="B6180" s="1" t="s">
        <v>15921</v>
      </c>
      <c r="C6180" s="1" t="s">
        <v>15924</v>
      </c>
      <c r="D6180" s="1" t="s">
        <v>39</v>
      </c>
      <c r="E6180" s="1" t="s">
        <v>40</v>
      </c>
      <c r="F6180" s="1">
        <v>0</v>
      </c>
      <c r="G6180" s="2">
        <v>44699</v>
      </c>
      <c r="H6180" s="1" t="s">
        <v>22</v>
      </c>
      <c r="I6180" s="1" t="s">
        <v>257</v>
      </c>
      <c r="J6180" s="2">
        <v>44292</v>
      </c>
      <c r="K6180" s="2">
        <v>44809</v>
      </c>
      <c r="L6180" s="1" t="s">
        <v>42</v>
      </c>
      <c r="M6180" s="3">
        <v>39936</v>
      </c>
      <c r="N6180" s="3">
        <v>2344.5</v>
      </c>
      <c r="O6180" s="1" t="s">
        <v>32</v>
      </c>
      <c r="P6180" s="1" t="s">
        <v>32</v>
      </c>
      <c r="Q6180" s="3">
        <v>2344.5</v>
      </c>
      <c r="R6180" s="1" t="str">
        <f t="shared" si="290"/>
        <v>2022-05</v>
      </c>
      <c r="S6180" s="1" t="str">
        <f t="shared" si="288"/>
        <v>2022-09</v>
      </c>
      <c r="T6180" s="3">
        <f t="shared" si="289"/>
        <v>0</v>
      </c>
    </row>
    <row r="6181" spans="1:20" x14ac:dyDescent="0.25">
      <c r="A6181" s="1" t="s">
        <v>15925</v>
      </c>
      <c r="B6181" s="1" t="s">
        <v>15921</v>
      </c>
      <c r="C6181" s="1" t="s">
        <v>15926</v>
      </c>
      <c r="D6181" s="1" t="s">
        <v>70</v>
      </c>
      <c r="E6181" s="1" t="s">
        <v>96</v>
      </c>
      <c r="F6181" s="1">
        <v>0</v>
      </c>
      <c r="G6181" s="2">
        <v>44522</v>
      </c>
      <c r="H6181" s="1" t="s">
        <v>22</v>
      </c>
      <c r="I6181" s="1" t="s">
        <v>257</v>
      </c>
      <c r="J6181" s="1" t="s">
        <v>7565</v>
      </c>
      <c r="K6181" s="2">
        <v>44691</v>
      </c>
      <c r="L6181" s="1" t="s">
        <v>42</v>
      </c>
      <c r="M6181" s="3">
        <v>24960</v>
      </c>
      <c r="N6181" s="3">
        <v>1617</v>
      </c>
      <c r="O6181" s="1" t="s">
        <v>32</v>
      </c>
      <c r="P6181" s="1">
        <v>100</v>
      </c>
      <c r="Q6181" s="3">
        <v>1717</v>
      </c>
      <c r="R6181" s="1" t="str">
        <f t="shared" si="290"/>
        <v>2021-11</v>
      </c>
      <c r="S6181" s="1" t="str">
        <f t="shared" si="288"/>
        <v>2022-05</v>
      </c>
      <c r="T6181" s="3">
        <f t="shared" si="289"/>
        <v>100</v>
      </c>
    </row>
    <row r="6182" spans="1:20" x14ac:dyDescent="0.25">
      <c r="A6182" s="1" t="s">
        <v>15927</v>
      </c>
      <c r="B6182" s="1" t="s">
        <v>15928</v>
      </c>
      <c r="C6182" s="1" t="s">
        <v>15929</v>
      </c>
      <c r="D6182" s="1" t="s">
        <v>39</v>
      </c>
      <c r="E6182" s="1" t="s">
        <v>40</v>
      </c>
      <c r="F6182" s="1">
        <v>0</v>
      </c>
      <c r="G6182" s="2">
        <v>44883</v>
      </c>
      <c r="H6182" s="1" t="s">
        <v>30</v>
      </c>
      <c r="I6182" s="1" t="s">
        <v>31</v>
      </c>
      <c r="J6182" s="1" t="s">
        <v>379</v>
      </c>
      <c r="K6182" s="1"/>
      <c r="L6182" s="1" t="s">
        <v>24</v>
      </c>
      <c r="M6182" s="3">
        <v>24960</v>
      </c>
      <c r="N6182" s="1">
        <v>558</v>
      </c>
      <c r="O6182" s="1" t="s">
        <v>32</v>
      </c>
      <c r="P6182" s="1" t="s">
        <v>32</v>
      </c>
      <c r="Q6182" s="1">
        <v>558</v>
      </c>
      <c r="R6182" s="1" t="str">
        <f t="shared" si="290"/>
        <v>2022-11</v>
      </c>
      <c r="S6182" s="1" t="str">
        <f t="shared" si="288"/>
        <v/>
      </c>
      <c r="T6182" s="3">
        <f t="shared" si="289"/>
        <v>0</v>
      </c>
    </row>
    <row r="6183" spans="1:20" x14ac:dyDescent="0.25">
      <c r="A6183" s="1" t="s">
        <v>12966</v>
      </c>
      <c r="B6183" s="1" t="s">
        <v>15930</v>
      </c>
      <c r="C6183" s="1" t="s">
        <v>15931</v>
      </c>
      <c r="D6183" s="1" t="s">
        <v>1475</v>
      </c>
      <c r="E6183" s="1" t="s">
        <v>15932</v>
      </c>
      <c r="F6183" s="1">
        <v>0</v>
      </c>
      <c r="G6183" s="2">
        <v>43703</v>
      </c>
      <c r="H6183" s="1" t="s">
        <v>22</v>
      </c>
      <c r="I6183" s="1" t="s">
        <v>31</v>
      </c>
      <c r="J6183" s="1" t="s">
        <v>1042</v>
      </c>
      <c r="K6183" s="1"/>
      <c r="L6183" s="1" t="s">
        <v>24</v>
      </c>
      <c r="M6183" s="3">
        <v>57590</v>
      </c>
      <c r="N6183" s="3">
        <v>57590</v>
      </c>
      <c r="O6183" s="1">
        <v>775.26</v>
      </c>
      <c r="P6183" s="1" t="s">
        <v>32</v>
      </c>
      <c r="Q6183" s="3">
        <v>58365.26</v>
      </c>
      <c r="R6183" s="1" t="str">
        <f t="shared" si="290"/>
        <v>2019-08</v>
      </c>
      <c r="S6183" s="1" t="str">
        <f t="shared" si="288"/>
        <v/>
      </c>
      <c r="T6183" s="3">
        <f t="shared" si="289"/>
        <v>775.26</v>
      </c>
    </row>
    <row r="6184" spans="1:20" x14ac:dyDescent="0.25">
      <c r="A6184" s="1" t="s">
        <v>15933</v>
      </c>
      <c r="B6184" s="1" t="s">
        <v>15934</v>
      </c>
      <c r="C6184" s="1" t="s">
        <v>15935</v>
      </c>
      <c r="D6184" s="1" t="s">
        <v>20</v>
      </c>
      <c r="E6184" s="1" t="s">
        <v>4527</v>
      </c>
      <c r="F6184" s="1">
        <v>0</v>
      </c>
      <c r="G6184" s="2">
        <v>40014</v>
      </c>
      <c r="H6184" s="1" t="s">
        <v>22</v>
      </c>
      <c r="I6184" s="1" t="s">
        <v>23</v>
      </c>
      <c r="J6184" s="1" t="s">
        <v>2718</v>
      </c>
      <c r="K6184" s="1"/>
      <c r="L6184" s="1" t="s">
        <v>24</v>
      </c>
      <c r="M6184" s="3">
        <v>39616.51</v>
      </c>
      <c r="N6184" s="3">
        <v>38176.67</v>
      </c>
      <c r="O6184" s="1">
        <v>950.03</v>
      </c>
      <c r="P6184" s="1">
        <v>125</v>
      </c>
      <c r="Q6184" s="3">
        <v>39251.699999999997</v>
      </c>
      <c r="R6184" s="1" t="str">
        <f t="shared" si="290"/>
        <v>2009-07</v>
      </c>
      <c r="S6184" s="1" t="str">
        <f t="shared" si="288"/>
        <v/>
      </c>
      <c r="T6184" s="3">
        <f t="shared" si="289"/>
        <v>1075.03</v>
      </c>
    </row>
    <row r="6185" spans="1:20" x14ac:dyDescent="0.25">
      <c r="A6185" s="1" t="s">
        <v>15936</v>
      </c>
      <c r="B6185" s="1" t="s">
        <v>15937</v>
      </c>
      <c r="C6185" s="1" t="s">
        <v>15938</v>
      </c>
      <c r="D6185" s="1" t="s">
        <v>70</v>
      </c>
      <c r="E6185" s="1" t="s">
        <v>299</v>
      </c>
      <c r="F6185" s="1">
        <v>0</v>
      </c>
      <c r="G6185" s="2">
        <v>35695</v>
      </c>
      <c r="H6185" s="1" t="s">
        <v>30</v>
      </c>
      <c r="I6185" s="1" t="s">
        <v>31</v>
      </c>
      <c r="J6185" s="1" t="s">
        <v>4147</v>
      </c>
      <c r="K6185" s="1"/>
      <c r="L6185" s="1" t="s">
        <v>24</v>
      </c>
      <c r="M6185" s="3">
        <v>66353.039999999994</v>
      </c>
      <c r="N6185" s="3">
        <v>66280.639999999999</v>
      </c>
      <c r="O6185" s="1">
        <v>107.66</v>
      </c>
      <c r="P6185" s="1" t="s">
        <v>32</v>
      </c>
      <c r="Q6185" s="3">
        <v>66388.3</v>
      </c>
      <c r="R6185" s="1" t="str">
        <f t="shared" si="290"/>
        <v>1997-09</v>
      </c>
      <c r="S6185" s="1" t="str">
        <f t="shared" si="288"/>
        <v/>
      </c>
      <c r="T6185" s="3">
        <f t="shared" si="289"/>
        <v>107.66</v>
      </c>
    </row>
    <row r="6186" spans="1:20" x14ac:dyDescent="0.25">
      <c r="A6186" s="1" t="s">
        <v>4009</v>
      </c>
      <c r="B6186" s="1" t="s">
        <v>15939</v>
      </c>
      <c r="C6186" s="1" t="s">
        <v>15940</v>
      </c>
      <c r="D6186" s="1" t="s">
        <v>20</v>
      </c>
      <c r="E6186" s="1" t="s">
        <v>205</v>
      </c>
      <c r="F6186" s="1">
        <v>0</v>
      </c>
      <c r="G6186" s="2">
        <v>44088</v>
      </c>
      <c r="H6186" s="1" t="s">
        <v>30</v>
      </c>
      <c r="I6186" s="1" t="s">
        <v>31</v>
      </c>
      <c r="J6186" s="1" t="s">
        <v>78</v>
      </c>
      <c r="K6186" s="1"/>
      <c r="L6186" s="1" t="s">
        <v>24</v>
      </c>
      <c r="M6186" s="3">
        <v>42566.58</v>
      </c>
      <c r="N6186" s="3">
        <v>45861.46</v>
      </c>
      <c r="O6186" s="3">
        <v>7239.83</v>
      </c>
      <c r="P6186" s="1" t="s">
        <v>32</v>
      </c>
      <c r="Q6186" s="3">
        <v>53101.29</v>
      </c>
      <c r="R6186" s="1" t="str">
        <f t="shared" si="290"/>
        <v>2020-09</v>
      </c>
      <c r="S6186" s="1" t="str">
        <f t="shared" si="288"/>
        <v/>
      </c>
      <c r="T6186" s="3">
        <f t="shared" si="289"/>
        <v>7239.83</v>
      </c>
    </row>
    <row r="6187" spans="1:20" x14ac:dyDescent="0.25">
      <c r="A6187" s="1" t="s">
        <v>1339</v>
      </c>
      <c r="B6187" s="1" t="s">
        <v>15939</v>
      </c>
      <c r="C6187" s="1" t="s">
        <v>15941</v>
      </c>
      <c r="D6187" s="1" t="s">
        <v>20</v>
      </c>
      <c r="E6187" s="1" t="s">
        <v>199</v>
      </c>
      <c r="F6187" s="1">
        <v>0</v>
      </c>
      <c r="G6187" s="2">
        <v>44326</v>
      </c>
      <c r="H6187" s="1" t="s">
        <v>22</v>
      </c>
      <c r="I6187" s="1" t="s">
        <v>31</v>
      </c>
      <c r="J6187" s="2">
        <v>44474</v>
      </c>
      <c r="K6187" s="1"/>
      <c r="L6187" s="1" t="s">
        <v>24</v>
      </c>
      <c r="M6187" s="3">
        <v>33280</v>
      </c>
      <c r="N6187" s="3">
        <v>33185.480000000003</v>
      </c>
      <c r="O6187" s="3">
        <v>7614.86</v>
      </c>
      <c r="P6187" s="1">
        <v>125</v>
      </c>
      <c r="Q6187" s="3">
        <v>40925.339999999997</v>
      </c>
      <c r="R6187" s="1" t="str">
        <f t="shared" si="290"/>
        <v>2021-05</v>
      </c>
      <c r="S6187" s="1" t="str">
        <f t="shared" si="288"/>
        <v/>
      </c>
      <c r="T6187" s="3">
        <f t="shared" si="289"/>
        <v>7739.86</v>
      </c>
    </row>
    <row r="6188" spans="1:20" x14ac:dyDescent="0.25">
      <c r="A6188" s="1" t="s">
        <v>1344</v>
      </c>
      <c r="B6188" s="1" t="s">
        <v>15942</v>
      </c>
      <c r="C6188" s="1" t="s">
        <v>15943</v>
      </c>
      <c r="D6188" s="1" t="s">
        <v>137</v>
      </c>
      <c r="E6188" s="1" t="s">
        <v>138</v>
      </c>
      <c r="F6188" s="1">
        <v>0</v>
      </c>
      <c r="G6188" s="2">
        <v>44585</v>
      </c>
      <c r="H6188" s="1" t="s">
        <v>30</v>
      </c>
      <c r="I6188" s="1" t="s">
        <v>23</v>
      </c>
      <c r="J6188" s="1" t="s">
        <v>1177</v>
      </c>
      <c r="K6188" s="1"/>
      <c r="L6188" s="1" t="s">
        <v>24</v>
      </c>
      <c r="M6188" s="3">
        <v>50017.55</v>
      </c>
      <c r="N6188" s="3">
        <v>49244.39</v>
      </c>
      <c r="O6188" s="1">
        <v>889.71</v>
      </c>
      <c r="P6188" s="1">
        <v>100</v>
      </c>
      <c r="Q6188" s="3">
        <v>50234.1</v>
      </c>
      <c r="R6188" s="1" t="str">
        <f t="shared" si="290"/>
        <v>2022-01</v>
      </c>
      <c r="S6188" s="1" t="str">
        <f t="shared" si="288"/>
        <v/>
      </c>
      <c r="T6188" s="3">
        <f t="shared" si="289"/>
        <v>989.71</v>
      </c>
    </row>
    <row r="6189" spans="1:20" x14ac:dyDescent="0.25">
      <c r="A6189" s="1" t="s">
        <v>4393</v>
      </c>
      <c r="B6189" s="1" t="s">
        <v>15944</v>
      </c>
      <c r="C6189" s="1" t="s">
        <v>15945</v>
      </c>
      <c r="D6189" s="1" t="s">
        <v>70</v>
      </c>
      <c r="E6189" s="1" t="s">
        <v>299</v>
      </c>
      <c r="F6189" s="1">
        <v>0</v>
      </c>
      <c r="G6189" s="2">
        <v>38152</v>
      </c>
      <c r="H6189" s="1" t="s">
        <v>22</v>
      </c>
      <c r="I6189" s="1" t="s">
        <v>31</v>
      </c>
      <c r="J6189" s="1" t="s">
        <v>10832</v>
      </c>
      <c r="K6189" s="1"/>
      <c r="L6189" s="1" t="s">
        <v>24</v>
      </c>
      <c r="M6189" s="3">
        <v>56559.98</v>
      </c>
      <c r="N6189" s="3">
        <v>56073.38</v>
      </c>
      <c r="O6189" s="1">
        <v>160.82</v>
      </c>
      <c r="P6189" s="1">
        <v>125</v>
      </c>
      <c r="Q6189" s="3">
        <v>56359.199999999997</v>
      </c>
      <c r="R6189" s="1" t="str">
        <f t="shared" si="290"/>
        <v>2004-06</v>
      </c>
      <c r="S6189" s="1" t="str">
        <f t="shared" si="288"/>
        <v/>
      </c>
      <c r="T6189" s="3">
        <f t="shared" si="289"/>
        <v>285.82</v>
      </c>
    </row>
    <row r="6190" spans="1:20" x14ac:dyDescent="0.25">
      <c r="A6190" s="1" t="s">
        <v>15946</v>
      </c>
      <c r="B6190" s="1" t="s">
        <v>15947</v>
      </c>
      <c r="C6190" s="1" t="s">
        <v>15948</v>
      </c>
      <c r="D6190" s="1" t="s">
        <v>70</v>
      </c>
      <c r="E6190" s="1" t="s">
        <v>96</v>
      </c>
      <c r="F6190" s="1">
        <v>0</v>
      </c>
      <c r="G6190" s="2">
        <v>44802</v>
      </c>
      <c r="H6190" s="1" t="s">
        <v>22</v>
      </c>
      <c r="I6190" s="1" t="s">
        <v>31</v>
      </c>
      <c r="J6190" s="1" t="s">
        <v>129</v>
      </c>
      <c r="K6190" s="1"/>
      <c r="L6190" s="1" t="s">
        <v>24</v>
      </c>
      <c r="M6190" s="3">
        <v>20800</v>
      </c>
      <c r="N6190" s="3">
        <v>1422.5</v>
      </c>
      <c r="O6190" s="1" t="s">
        <v>32</v>
      </c>
      <c r="P6190" s="1">
        <v>100</v>
      </c>
      <c r="Q6190" s="3">
        <v>1522.5</v>
      </c>
      <c r="R6190" s="1" t="str">
        <f t="shared" si="290"/>
        <v>2022-08</v>
      </c>
      <c r="S6190" s="1" t="str">
        <f t="shared" si="288"/>
        <v/>
      </c>
      <c r="T6190" s="3">
        <f t="shared" si="289"/>
        <v>100</v>
      </c>
    </row>
    <row r="6191" spans="1:20" x14ac:dyDescent="0.25">
      <c r="A6191" s="1" t="s">
        <v>15949</v>
      </c>
      <c r="B6191" s="1" t="s">
        <v>15950</v>
      </c>
      <c r="C6191" s="1" t="s">
        <v>15951</v>
      </c>
      <c r="D6191" s="1" t="s">
        <v>28</v>
      </c>
      <c r="E6191" s="1" t="s">
        <v>46</v>
      </c>
      <c r="F6191" s="1">
        <v>0</v>
      </c>
      <c r="G6191" s="2">
        <v>44788</v>
      </c>
      <c r="H6191" s="1" t="s">
        <v>22</v>
      </c>
      <c r="I6191" s="1" t="s">
        <v>31</v>
      </c>
      <c r="J6191" s="1" t="s">
        <v>256</v>
      </c>
      <c r="K6191" s="2">
        <v>44911</v>
      </c>
      <c r="L6191" s="1" t="s">
        <v>42</v>
      </c>
      <c r="M6191" s="3">
        <v>52240.03</v>
      </c>
      <c r="N6191" s="3">
        <v>16751.71</v>
      </c>
      <c r="O6191" s="3">
        <v>4002.7</v>
      </c>
      <c r="P6191" s="1">
        <v>100</v>
      </c>
      <c r="Q6191" s="3">
        <v>20854.41</v>
      </c>
      <c r="R6191" s="1" t="str">
        <f t="shared" si="290"/>
        <v>2022-08</v>
      </c>
      <c r="S6191" s="1" t="str">
        <f t="shared" si="288"/>
        <v>2022-12</v>
      </c>
      <c r="T6191" s="3">
        <f t="shared" si="289"/>
        <v>4102.7</v>
      </c>
    </row>
    <row r="6192" spans="1:20" x14ac:dyDescent="0.25">
      <c r="A6192" s="1" t="s">
        <v>4116</v>
      </c>
      <c r="B6192" s="1" t="s">
        <v>15952</v>
      </c>
      <c r="C6192" s="1" t="s">
        <v>15953</v>
      </c>
      <c r="D6192" s="1" t="s">
        <v>52</v>
      </c>
      <c r="E6192" s="1" t="s">
        <v>15954</v>
      </c>
      <c r="F6192" s="1">
        <v>0</v>
      </c>
      <c r="G6192" s="2">
        <v>43374</v>
      </c>
      <c r="H6192" s="1" t="s">
        <v>30</v>
      </c>
      <c r="I6192" s="1" t="s">
        <v>257</v>
      </c>
      <c r="J6192" s="2">
        <v>43110</v>
      </c>
      <c r="K6192" s="1"/>
      <c r="L6192" s="1" t="s">
        <v>24</v>
      </c>
      <c r="M6192" s="3">
        <v>51000.14</v>
      </c>
      <c r="N6192" s="3">
        <v>50849.93</v>
      </c>
      <c r="O6192" s="1" t="s">
        <v>32</v>
      </c>
      <c r="P6192" s="1">
        <v>125</v>
      </c>
      <c r="Q6192" s="3">
        <v>50974.93</v>
      </c>
      <c r="R6192" s="1" t="str">
        <f t="shared" si="290"/>
        <v>2018-10</v>
      </c>
      <c r="S6192" s="1" t="str">
        <f t="shared" si="288"/>
        <v/>
      </c>
      <c r="T6192" s="3">
        <f t="shared" si="289"/>
        <v>125</v>
      </c>
    </row>
    <row r="6193" spans="1:20" x14ac:dyDescent="0.25">
      <c r="A6193" s="1" t="s">
        <v>15955</v>
      </c>
      <c r="B6193" s="1" t="s">
        <v>15956</v>
      </c>
      <c r="C6193" s="1" t="s">
        <v>15957</v>
      </c>
      <c r="D6193" s="1" t="s">
        <v>28</v>
      </c>
      <c r="E6193" s="1" t="s">
        <v>46</v>
      </c>
      <c r="F6193" s="1">
        <v>0</v>
      </c>
      <c r="G6193" s="2">
        <v>44060</v>
      </c>
      <c r="H6193" s="1" t="s">
        <v>22</v>
      </c>
      <c r="I6193" s="1" t="s">
        <v>23</v>
      </c>
      <c r="J6193" s="1" t="s">
        <v>4504</v>
      </c>
      <c r="K6193" s="1"/>
      <c r="L6193" s="1" t="s">
        <v>24</v>
      </c>
      <c r="M6193" s="3">
        <v>52228.800000000003</v>
      </c>
      <c r="N6193" s="3">
        <v>43021.2</v>
      </c>
      <c r="O6193" s="3">
        <v>35471.269999999997</v>
      </c>
      <c r="P6193" s="1">
        <v>125</v>
      </c>
      <c r="Q6193" s="3">
        <v>78617.47</v>
      </c>
      <c r="R6193" s="1" t="str">
        <f t="shared" si="290"/>
        <v>2020-08</v>
      </c>
      <c r="S6193" s="1" t="str">
        <f t="shared" si="288"/>
        <v/>
      </c>
      <c r="T6193" s="3">
        <f t="shared" si="289"/>
        <v>35596.269999999997</v>
      </c>
    </row>
    <row r="6194" spans="1:20" x14ac:dyDescent="0.25">
      <c r="A6194" s="1" t="s">
        <v>7239</v>
      </c>
      <c r="B6194" s="1" t="s">
        <v>15958</v>
      </c>
      <c r="C6194" s="1" t="s">
        <v>15959</v>
      </c>
      <c r="D6194" s="1" t="s">
        <v>39</v>
      </c>
      <c r="E6194" s="1" t="s">
        <v>66</v>
      </c>
      <c r="F6194" s="1">
        <v>0</v>
      </c>
      <c r="G6194" s="2">
        <v>44383</v>
      </c>
      <c r="H6194" s="1" t="s">
        <v>30</v>
      </c>
      <c r="I6194" s="1" t="s">
        <v>31</v>
      </c>
      <c r="J6194" s="1" t="s">
        <v>1588</v>
      </c>
      <c r="K6194" s="1"/>
      <c r="L6194" s="1" t="s">
        <v>24</v>
      </c>
      <c r="M6194" s="3">
        <v>43160.42</v>
      </c>
      <c r="N6194" s="3">
        <v>47116.79</v>
      </c>
      <c r="O6194" s="3">
        <v>12714.18</v>
      </c>
      <c r="P6194" s="1">
        <v>125</v>
      </c>
      <c r="Q6194" s="3">
        <v>59955.97</v>
      </c>
      <c r="R6194" s="1" t="str">
        <f t="shared" si="290"/>
        <v>2021-07</v>
      </c>
      <c r="S6194" s="1" t="str">
        <f t="shared" si="288"/>
        <v/>
      </c>
      <c r="T6194" s="3">
        <f t="shared" si="289"/>
        <v>12839.18</v>
      </c>
    </row>
    <row r="6195" spans="1:20" x14ac:dyDescent="0.25">
      <c r="A6195" s="1" t="s">
        <v>15960</v>
      </c>
      <c r="B6195" s="1" t="s">
        <v>15961</v>
      </c>
      <c r="C6195" s="1" t="s">
        <v>15962</v>
      </c>
      <c r="D6195" s="1" t="s">
        <v>70</v>
      </c>
      <c r="E6195" s="1" t="s">
        <v>4222</v>
      </c>
      <c r="F6195" s="1">
        <v>0</v>
      </c>
      <c r="G6195" s="2">
        <v>38908</v>
      </c>
      <c r="H6195" s="1" t="s">
        <v>22</v>
      </c>
      <c r="I6195" s="1" t="s">
        <v>31</v>
      </c>
      <c r="J6195" s="2">
        <v>38997</v>
      </c>
      <c r="K6195" s="1"/>
      <c r="L6195" s="1" t="s">
        <v>24</v>
      </c>
      <c r="M6195" s="3">
        <v>54250.14</v>
      </c>
      <c r="N6195" s="3">
        <v>54189.77</v>
      </c>
      <c r="O6195" s="1">
        <v>365.15</v>
      </c>
      <c r="P6195" s="1" t="s">
        <v>32</v>
      </c>
      <c r="Q6195" s="3">
        <v>54554.92</v>
      </c>
      <c r="R6195" s="1" t="str">
        <f t="shared" si="290"/>
        <v>2006-07</v>
      </c>
      <c r="S6195" s="1" t="str">
        <f t="shared" si="288"/>
        <v/>
      </c>
      <c r="T6195" s="3">
        <f t="shared" si="289"/>
        <v>365.15</v>
      </c>
    </row>
    <row r="6196" spans="1:20" x14ac:dyDescent="0.25">
      <c r="A6196" s="1" t="s">
        <v>15963</v>
      </c>
      <c r="B6196" s="1" t="s">
        <v>15964</v>
      </c>
      <c r="C6196" s="1" t="s">
        <v>15965</v>
      </c>
      <c r="D6196" s="1" t="s">
        <v>123</v>
      </c>
      <c r="E6196" s="1" t="s">
        <v>13569</v>
      </c>
      <c r="F6196" s="1">
        <v>0</v>
      </c>
      <c r="G6196" s="2">
        <v>44340</v>
      </c>
      <c r="H6196" s="1" t="s">
        <v>22</v>
      </c>
      <c r="I6196" s="1" t="s">
        <v>23</v>
      </c>
      <c r="J6196" s="1" t="s">
        <v>200</v>
      </c>
      <c r="K6196" s="2">
        <v>44816</v>
      </c>
      <c r="L6196" s="1" t="s">
        <v>42</v>
      </c>
      <c r="M6196" s="3">
        <v>34794.239999999998</v>
      </c>
      <c r="N6196" s="3">
        <v>19317.14</v>
      </c>
      <c r="O6196" s="1">
        <v>712.41</v>
      </c>
      <c r="P6196" s="1" t="s">
        <v>32</v>
      </c>
      <c r="Q6196" s="3">
        <v>20029.55</v>
      </c>
      <c r="R6196" s="1" t="str">
        <f t="shared" si="290"/>
        <v>2021-05</v>
      </c>
      <c r="S6196" s="1" t="str">
        <f t="shared" si="288"/>
        <v>2022-09</v>
      </c>
      <c r="T6196" s="3">
        <f t="shared" si="289"/>
        <v>712.41</v>
      </c>
    </row>
    <row r="6197" spans="1:20" x14ac:dyDescent="0.25">
      <c r="A6197" s="1" t="s">
        <v>2819</v>
      </c>
      <c r="B6197" s="1" t="s">
        <v>15964</v>
      </c>
      <c r="C6197" s="1" t="s">
        <v>15966</v>
      </c>
      <c r="D6197" s="1" t="s">
        <v>39</v>
      </c>
      <c r="E6197" s="1" t="s">
        <v>40</v>
      </c>
      <c r="F6197" s="1">
        <v>0</v>
      </c>
      <c r="G6197" s="2">
        <v>44657</v>
      </c>
      <c r="H6197" s="1" t="s">
        <v>30</v>
      </c>
      <c r="I6197" s="1" t="s">
        <v>31</v>
      </c>
      <c r="J6197" s="2">
        <v>42013</v>
      </c>
      <c r="K6197" s="2">
        <v>44877</v>
      </c>
      <c r="L6197" s="1" t="s">
        <v>42</v>
      </c>
      <c r="M6197" s="3">
        <v>29952</v>
      </c>
      <c r="N6197" s="3">
        <v>7533</v>
      </c>
      <c r="O6197" s="1" t="s">
        <v>32</v>
      </c>
      <c r="P6197" s="1" t="s">
        <v>32</v>
      </c>
      <c r="Q6197" s="3">
        <v>7533</v>
      </c>
      <c r="R6197" s="1" t="str">
        <f t="shared" si="290"/>
        <v>2022-04</v>
      </c>
      <c r="S6197" s="1" t="str">
        <f t="shared" si="288"/>
        <v>2022-11</v>
      </c>
      <c r="T6197" s="3">
        <f t="shared" si="289"/>
        <v>0</v>
      </c>
    </row>
    <row r="6198" spans="1:20" x14ac:dyDescent="0.25">
      <c r="A6198" s="1" t="s">
        <v>1063</v>
      </c>
      <c r="B6198" s="1" t="s">
        <v>15964</v>
      </c>
      <c r="C6198" s="1" t="s">
        <v>15967</v>
      </c>
      <c r="D6198" s="1" t="s">
        <v>39</v>
      </c>
      <c r="E6198" s="1" t="s">
        <v>40</v>
      </c>
      <c r="F6198" s="1">
        <v>0</v>
      </c>
      <c r="G6198" s="2">
        <v>44662</v>
      </c>
      <c r="H6198" s="1" t="s">
        <v>30</v>
      </c>
      <c r="I6198" s="1" t="s">
        <v>31</v>
      </c>
      <c r="J6198" s="1" t="s">
        <v>15968</v>
      </c>
      <c r="K6198" s="2">
        <v>44879</v>
      </c>
      <c r="L6198" s="1" t="s">
        <v>42</v>
      </c>
      <c r="M6198" s="3">
        <v>29952</v>
      </c>
      <c r="N6198" s="3">
        <v>9828</v>
      </c>
      <c r="O6198" s="1" t="s">
        <v>32</v>
      </c>
      <c r="P6198" s="1" t="s">
        <v>32</v>
      </c>
      <c r="Q6198" s="3">
        <v>9828</v>
      </c>
      <c r="R6198" s="1" t="str">
        <f t="shared" si="290"/>
        <v>2022-04</v>
      </c>
      <c r="S6198" s="1" t="str">
        <f t="shared" si="288"/>
        <v>2022-11</v>
      </c>
      <c r="T6198" s="3">
        <f t="shared" si="289"/>
        <v>0</v>
      </c>
    </row>
    <row r="6199" spans="1:20" x14ac:dyDescent="0.25">
      <c r="A6199" s="1" t="s">
        <v>1528</v>
      </c>
      <c r="B6199" s="1" t="s">
        <v>15964</v>
      </c>
      <c r="C6199" s="1" t="s">
        <v>15969</v>
      </c>
      <c r="D6199" s="1" t="s">
        <v>113</v>
      </c>
      <c r="E6199" s="1" t="s">
        <v>4124</v>
      </c>
      <c r="F6199" s="1">
        <v>0</v>
      </c>
      <c r="G6199" s="2">
        <v>44662</v>
      </c>
      <c r="H6199" s="1" t="s">
        <v>30</v>
      </c>
      <c r="I6199" s="1" t="s">
        <v>31</v>
      </c>
      <c r="J6199" s="2">
        <v>44869</v>
      </c>
      <c r="K6199" s="1"/>
      <c r="L6199" s="1" t="s">
        <v>24</v>
      </c>
      <c r="M6199" s="3">
        <v>60180.85</v>
      </c>
      <c r="N6199" s="3">
        <v>42363.05</v>
      </c>
      <c r="O6199" s="3">
        <v>4719.7299999999996</v>
      </c>
      <c r="P6199" s="1">
        <v>225</v>
      </c>
      <c r="Q6199" s="3">
        <v>47307.78</v>
      </c>
      <c r="R6199" s="1" t="str">
        <f t="shared" si="290"/>
        <v>2022-04</v>
      </c>
      <c r="S6199" s="1" t="str">
        <f t="shared" si="288"/>
        <v/>
      </c>
      <c r="T6199" s="3">
        <f t="shared" si="289"/>
        <v>4944.7299999999996</v>
      </c>
    </row>
    <row r="6200" spans="1:20" x14ac:dyDescent="0.25">
      <c r="A6200" s="1" t="s">
        <v>15970</v>
      </c>
      <c r="B6200" s="1" t="s">
        <v>15964</v>
      </c>
      <c r="C6200" s="1" t="s">
        <v>15971</v>
      </c>
      <c r="D6200" s="1" t="s">
        <v>28</v>
      </c>
      <c r="E6200" s="1" t="s">
        <v>2829</v>
      </c>
      <c r="F6200" s="1">
        <v>0</v>
      </c>
      <c r="G6200" s="2">
        <v>39342</v>
      </c>
      <c r="H6200" s="1" t="s">
        <v>30</v>
      </c>
      <c r="I6200" s="1" t="s">
        <v>31</v>
      </c>
      <c r="J6200" s="1" t="s">
        <v>590</v>
      </c>
      <c r="K6200" s="1"/>
      <c r="L6200" s="1" t="s">
        <v>24</v>
      </c>
      <c r="M6200" s="3">
        <v>58239.79</v>
      </c>
      <c r="N6200" s="3">
        <v>59490</v>
      </c>
      <c r="O6200" s="1" t="s">
        <v>32</v>
      </c>
      <c r="P6200" s="1" t="s">
        <v>32</v>
      </c>
      <c r="Q6200" s="3">
        <v>59490</v>
      </c>
      <c r="R6200" s="1" t="str">
        <f t="shared" si="290"/>
        <v>2007-09</v>
      </c>
      <c r="S6200" s="1" t="str">
        <f t="shared" si="288"/>
        <v/>
      </c>
      <c r="T6200" s="3">
        <f t="shared" si="289"/>
        <v>0</v>
      </c>
    </row>
    <row r="6201" spans="1:20" x14ac:dyDescent="0.25">
      <c r="A6201" s="1" t="s">
        <v>6722</v>
      </c>
      <c r="B6201" s="1" t="s">
        <v>15964</v>
      </c>
      <c r="C6201" s="1" t="s">
        <v>15972</v>
      </c>
      <c r="D6201" s="1" t="s">
        <v>70</v>
      </c>
      <c r="E6201" s="1" t="s">
        <v>169</v>
      </c>
      <c r="F6201" s="1">
        <v>0</v>
      </c>
      <c r="G6201" s="2">
        <v>44718</v>
      </c>
      <c r="H6201" s="1" t="s">
        <v>22</v>
      </c>
      <c r="I6201" s="1" t="s">
        <v>31</v>
      </c>
      <c r="J6201" s="2">
        <v>44718</v>
      </c>
      <c r="K6201" s="1"/>
      <c r="L6201" s="1" t="s">
        <v>24</v>
      </c>
      <c r="M6201" s="3">
        <v>46000.03</v>
      </c>
      <c r="N6201" s="3">
        <v>23929.99</v>
      </c>
      <c r="O6201" s="3">
        <v>2164.73</v>
      </c>
      <c r="P6201" s="1">
        <v>100</v>
      </c>
      <c r="Q6201" s="3">
        <v>26194.720000000001</v>
      </c>
      <c r="R6201" s="1" t="str">
        <f t="shared" si="290"/>
        <v>2022-06</v>
      </c>
      <c r="S6201" s="1" t="str">
        <f t="shared" si="288"/>
        <v/>
      </c>
      <c r="T6201" s="3">
        <f t="shared" si="289"/>
        <v>2264.73</v>
      </c>
    </row>
    <row r="6202" spans="1:20" x14ac:dyDescent="0.25">
      <c r="A6202" s="1" t="s">
        <v>15973</v>
      </c>
      <c r="B6202" s="1" t="s">
        <v>15964</v>
      </c>
      <c r="C6202" s="1" t="s">
        <v>15974</v>
      </c>
      <c r="D6202" s="1" t="s">
        <v>137</v>
      </c>
      <c r="E6202" s="1" t="s">
        <v>66</v>
      </c>
      <c r="F6202" s="1">
        <v>0</v>
      </c>
      <c r="G6202" s="2">
        <v>44417</v>
      </c>
      <c r="H6202" s="1" t="s">
        <v>30</v>
      </c>
      <c r="I6202" s="1" t="s">
        <v>23</v>
      </c>
      <c r="J6202" s="2">
        <v>44447</v>
      </c>
      <c r="K6202" s="1"/>
      <c r="L6202" s="1" t="s">
        <v>24</v>
      </c>
      <c r="M6202" s="3">
        <v>43160.42</v>
      </c>
      <c r="N6202" s="3">
        <v>45952.33</v>
      </c>
      <c r="O6202" s="3">
        <v>17217.48</v>
      </c>
      <c r="P6202" s="1" t="s">
        <v>32</v>
      </c>
      <c r="Q6202" s="3">
        <v>63169.81</v>
      </c>
      <c r="R6202" s="1" t="str">
        <f t="shared" si="290"/>
        <v>2021-08</v>
      </c>
      <c r="S6202" s="1" t="str">
        <f t="shared" si="288"/>
        <v/>
      </c>
      <c r="T6202" s="3">
        <f t="shared" si="289"/>
        <v>17217.48</v>
      </c>
    </row>
    <row r="6203" spans="1:20" x14ac:dyDescent="0.25">
      <c r="A6203" s="1" t="s">
        <v>15975</v>
      </c>
      <c r="B6203" s="1" t="s">
        <v>15964</v>
      </c>
      <c r="C6203" s="1" t="s">
        <v>15976</v>
      </c>
      <c r="D6203" s="1" t="s">
        <v>20</v>
      </c>
      <c r="E6203" s="1" t="s">
        <v>21</v>
      </c>
      <c r="F6203" s="1">
        <v>0</v>
      </c>
      <c r="G6203" s="2">
        <v>34189</v>
      </c>
      <c r="H6203" s="1" t="s">
        <v>22</v>
      </c>
      <c r="I6203" s="1" t="s">
        <v>31</v>
      </c>
      <c r="J6203" s="2">
        <v>33825</v>
      </c>
      <c r="K6203" s="1"/>
      <c r="L6203" s="1" t="s">
        <v>24</v>
      </c>
      <c r="M6203" s="3">
        <v>41581.07</v>
      </c>
      <c r="N6203" s="3">
        <v>40721.660000000003</v>
      </c>
      <c r="O6203" s="3">
        <v>2611.12</v>
      </c>
      <c r="P6203" s="1">
        <v>125</v>
      </c>
      <c r="Q6203" s="3">
        <v>43457.78</v>
      </c>
      <c r="R6203" s="1" t="str">
        <f t="shared" si="290"/>
        <v>1993-08</v>
      </c>
      <c r="S6203" s="1" t="str">
        <f t="shared" si="288"/>
        <v/>
      </c>
      <c r="T6203" s="3">
        <f t="shared" si="289"/>
        <v>2736.12</v>
      </c>
    </row>
    <row r="6204" spans="1:20" x14ac:dyDescent="0.25">
      <c r="A6204" s="1" t="s">
        <v>15977</v>
      </c>
      <c r="B6204" s="1" t="s">
        <v>15964</v>
      </c>
      <c r="C6204" s="1" t="s">
        <v>15978</v>
      </c>
      <c r="D6204" s="1" t="s">
        <v>20</v>
      </c>
      <c r="E6204" s="1" t="s">
        <v>21</v>
      </c>
      <c r="F6204" s="1">
        <v>0</v>
      </c>
      <c r="G6204" s="2">
        <v>39790</v>
      </c>
      <c r="H6204" s="1" t="s">
        <v>22</v>
      </c>
      <c r="I6204" s="1" t="s">
        <v>31</v>
      </c>
      <c r="J6204" s="2">
        <v>39672</v>
      </c>
      <c r="K6204" s="1"/>
      <c r="L6204" s="1" t="s">
        <v>24</v>
      </c>
      <c r="M6204" s="3">
        <v>41581.07</v>
      </c>
      <c r="N6204" s="3">
        <v>43351.74</v>
      </c>
      <c r="O6204" s="3">
        <v>5214.88</v>
      </c>
      <c r="P6204" s="1">
        <v>125</v>
      </c>
      <c r="Q6204" s="3">
        <v>48691.62</v>
      </c>
      <c r="R6204" s="1" t="str">
        <f t="shared" si="290"/>
        <v>2008-12</v>
      </c>
      <c r="S6204" s="1" t="str">
        <f t="shared" si="288"/>
        <v/>
      </c>
      <c r="T6204" s="3">
        <f t="shared" si="289"/>
        <v>5339.88</v>
      </c>
    </row>
    <row r="6205" spans="1:20" x14ac:dyDescent="0.25">
      <c r="A6205" s="1" t="s">
        <v>14657</v>
      </c>
      <c r="B6205" s="1" t="s">
        <v>15964</v>
      </c>
      <c r="C6205" s="1" t="s">
        <v>15979</v>
      </c>
      <c r="D6205" s="1" t="s">
        <v>156</v>
      </c>
      <c r="E6205" s="1" t="s">
        <v>157</v>
      </c>
      <c r="F6205" s="1">
        <v>0</v>
      </c>
      <c r="G6205" s="2">
        <v>38525</v>
      </c>
      <c r="H6205" s="1" t="s">
        <v>30</v>
      </c>
      <c r="I6205" s="1" t="s">
        <v>31</v>
      </c>
      <c r="J6205" s="1" t="s">
        <v>4267</v>
      </c>
      <c r="K6205" s="1"/>
      <c r="L6205" s="1" t="s">
        <v>24</v>
      </c>
      <c r="M6205" s="3">
        <v>38252.03</v>
      </c>
      <c r="N6205" s="3">
        <v>35626.9</v>
      </c>
      <c r="O6205" s="1" t="s">
        <v>32</v>
      </c>
      <c r="P6205" s="1">
        <v>125</v>
      </c>
      <c r="Q6205" s="3">
        <v>35751.9</v>
      </c>
      <c r="R6205" s="1" t="str">
        <f t="shared" si="290"/>
        <v>2005-06</v>
      </c>
      <c r="S6205" s="1" t="str">
        <f t="shared" si="288"/>
        <v/>
      </c>
      <c r="T6205" s="3">
        <f t="shared" si="289"/>
        <v>125</v>
      </c>
    </row>
    <row r="6206" spans="1:20" x14ac:dyDescent="0.25">
      <c r="A6206" s="1" t="s">
        <v>15980</v>
      </c>
      <c r="B6206" s="1" t="s">
        <v>15981</v>
      </c>
      <c r="C6206" s="1" t="s">
        <v>15982</v>
      </c>
      <c r="D6206" s="1" t="s">
        <v>123</v>
      </c>
      <c r="E6206" s="1" t="s">
        <v>1059</v>
      </c>
      <c r="F6206" s="1">
        <v>0</v>
      </c>
      <c r="G6206" s="2">
        <v>34695</v>
      </c>
      <c r="H6206" s="1" t="s">
        <v>30</v>
      </c>
      <c r="I6206" s="1" t="s">
        <v>31</v>
      </c>
      <c r="J6206" s="1" t="s">
        <v>1252</v>
      </c>
      <c r="K6206" s="1"/>
      <c r="L6206" s="1" t="s">
        <v>24</v>
      </c>
      <c r="M6206" s="3">
        <v>100363.33</v>
      </c>
      <c r="N6206" s="3">
        <v>97506.76</v>
      </c>
      <c r="O6206" s="1" t="s">
        <v>32</v>
      </c>
      <c r="P6206" s="1">
        <v>125</v>
      </c>
      <c r="Q6206" s="3">
        <v>97631.76</v>
      </c>
      <c r="R6206" s="1" t="str">
        <f t="shared" si="290"/>
        <v>1994-12</v>
      </c>
      <c r="S6206" s="1" t="str">
        <f t="shared" si="288"/>
        <v/>
      </c>
      <c r="T6206" s="3">
        <f t="shared" si="289"/>
        <v>125</v>
      </c>
    </row>
    <row r="6207" spans="1:20" x14ac:dyDescent="0.25">
      <c r="A6207" s="1" t="s">
        <v>2771</v>
      </c>
      <c r="B6207" s="1" t="s">
        <v>15983</v>
      </c>
      <c r="C6207" s="1" t="s">
        <v>15984</v>
      </c>
      <c r="D6207" s="1" t="s">
        <v>28</v>
      </c>
      <c r="E6207" s="1" t="s">
        <v>46</v>
      </c>
      <c r="F6207" s="1">
        <v>0</v>
      </c>
      <c r="G6207" s="2">
        <v>44158</v>
      </c>
      <c r="H6207" s="1" t="s">
        <v>22</v>
      </c>
      <c r="I6207" s="1" t="s">
        <v>23</v>
      </c>
      <c r="J6207" s="1" t="s">
        <v>1140</v>
      </c>
      <c r="K6207" s="2">
        <v>44691</v>
      </c>
      <c r="L6207" s="1" t="s">
        <v>42</v>
      </c>
      <c r="M6207" s="3">
        <v>52228.800000000003</v>
      </c>
      <c r="N6207" s="3">
        <v>18433.04</v>
      </c>
      <c r="O6207" s="3">
        <v>6692.77</v>
      </c>
      <c r="P6207" s="1" t="s">
        <v>32</v>
      </c>
      <c r="Q6207" s="3">
        <v>25125.81</v>
      </c>
      <c r="R6207" s="1" t="str">
        <f t="shared" si="290"/>
        <v>2020-11</v>
      </c>
      <c r="S6207" s="1" t="str">
        <f t="shared" si="288"/>
        <v>2022-05</v>
      </c>
      <c r="T6207" s="3">
        <f t="shared" si="289"/>
        <v>6692.77</v>
      </c>
    </row>
    <row r="6208" spans="1:20" x14ac:dyDescent="0.25">
      <c r="A6208" s="1" t="s">
        <v>15985</v>
      </c>
      <c r="B6208" s="1" t="s">
        <v>15986</v>
      </c>
      <c r="C6208" s="1" t="s">
        <v>15987</v>
      </c>
      <c r="D6208" s="1" t="s">
        <v>70</v>
      </c>
      <c r="E6208" s="1" t="s">
        <v>7322</v>
      </c>
      <c r="F6208" s="1">
        <v>0</v>
      </c>
      <c r="G6208" s="2">
        <v>43879</v>
      </c>
      <c r="H6208" s="1" t="s">
        <v>22</v>
      </c>
      <c r="I6208" s="1" t="s">
        <v>31</v>
      </c>
      <c r="J6208" s="1" t="s">
        <v>363</v>
      </c>
      <c r="K6208" s="1"/>
      <c r="L6208" s="1" t="s">
        <v>24</v>
      </c>
      <c r="M6208" s="3">
        <v>48455.68</v>
      </c>
      <c r="N6208" s="3">
        <v>48456.2</v>
      </c>
      <c r="O6208" s="1">
        <v>652.28</v>
      </c>
      <c r="P6208" s="1">
        <v>125</v>
      </c>
      <c r="Q6208" s="3">
        <v>49233.48</v>
      </c>
      <c r="R6208" s="1" t="str">
        <f t="shared" si="290"/>
        <v>2020-02</v>
      </c>
      <c r="S6208" s="1" t="str">
        <f t="shared" si="288"/>
        <v/>
      </c>
      <c r="T6208" s="3">
        <f t="shared" si="289"/>
        <v>777.28</v>
      </c>
    </row>
    <row r="6209" spans="1:20" x14ac:dyDescent="0.25">
      <c r="A6209" s="1" t="s">
        <v>15988</v>
      </c>
      <c r="B6209" s="1" t="s">
        <v>15986</v>
      </c>
      <c r="C6209" s="1" t="s">
        <v>15989</v>
      </c>
      <c r="D6209" s="1" t="s">
        <v>103</v>
      </c>
      <c r="E6209" s="1" t="s">
        <v>362</v>
      </c>
      <c r="F6209" s="1">
        <v>0</v>
      </c>
      <c r="G6209" s="2">
        <v>39125</v>
      </c>
      <c r="H6209" s="1" t="s">
        <v>22</v>
      </c>
      <c r="I6209" s="1" t="s">
        <v>23</v>
      </c>
      <c r="J6209" s="2">
        <v>39418</v>
      </c>
      <c r="K6209" s="1"/>
      <c r="L6209" s="1" t="s">
        <v>24</v>
      </c>
      <c r="M6209" s="3">
        <v>40990.14</v>
      </c>
      <c r="N6209" s="3">
        <v>38522.11</v>
      </c>
      <c r="O6209" s="1" t="s">
        <v>32</v>
      </c>
      <c r="P6209" s="1">
        <v>100</v>
      </c>
      <c r="Q6209" s="3">
        <v>38622.11</v>
      </c>
      <c r="R6209" s="1" t="str">
        <f t="shared" si="290"/>
        <v>2007-02</v>
      </c>
      <c r="S6209" s="1" t="str">
        <f t="shared" si="288"/>
        <v/>
      </c>
      <c r="T6209" s="3">
        <f t="shared" si="289"/>
        <v>100</v>
      </c>
    </row>
    <row r="6210" spans="1:20" x14ac:dyDescent="0.25">
      <c r="A6210" s="1" t="s">
        <v>12951</v>
      </c>
      <c r="B6210" s="1" t="s">
        <v>15990</v>
      </c>
      <c r="C6210" s="1" t="s">
        <v>15991</v>
      </c>
      <c r="D6210" s="1" t="s">
        <v>28</v>
      </c>
      <c r="E6210" s="1" t="s">
        <v>46</v>
      </c>
      <c r="F6210" s="1">
        <v>0</v>
      </c>
      <c r="G6210" s="2">
        <v>43851</v>
      </c>
      <c r="H6210" s="1" t="s">
        <v>22</v>
      </c>
      <c r="I6210" s="1" t="s">
        <v>31</v>
      </c>
      <c r="J6210" s="1" t="s">
        <v>548</v>
      </c>
      <c r="K6210" s="1"/>
      <c r="L6210" s="1" t="s">
        <v>24</v>
      </c>
      <c r="M6210" s="3">
        <v>52586.559999999998</v>
      </c>
      <c r="N6210" s="3">
        <v>45212.14</v>
      </c>
      <c r="O6210" s="3">
        <v>34519.769999999997</v>
      </c>
      <c r="P6210" s="1">
        <v>125</v>
      </c>
      <c r="Q6210" s="3">
        <v>79856.91</v>
      </c>
      <c r="R6210" s="1" t="str">
        <f t="shared" si="290"/>
        <v>2020-01</v>
      </c>
      <c r="S6210" s="1" t="str">
        <f t="shared" ref="S6210:S6273" si="291">IF(OR(ISBLANK(K6210), K6210=0), "", TEXT(K6210, "yyyy-mm"))</f>
        <v/>
      </c>
      <c r="T6210" s="3">
        <f t="shared" ref="T6210:T6273" si="292">IFERROR(VALUE(SUBSTITUTE(O6210, ",", "")), 0) + IFERROR(VALUE(SUBSTITUTE(P6210, ",", "")), 0)</f>
        <v>34644.769999999997</v>
      </c>
    </row>
    <row r="6211" spans="1:20" x14ac:dyDescent="0.25">
      <c r="A6211" s="1" t="s">
        <v>15992</v>
      </c>
      <c r="B6211" s="1" t="s">
        <v>15993</v>
      </c>
      <c r="C6211" s="1" t="s">
        <v>15994</v>
      </c>
      <c r="D6211" s="1" t="s">
        <v>20</v>
      </c>
      <c r="E6211" s="1" t="s">
        <v>1991</v>
      </c>
      <c r="F6211" s="1">
        <v>0</v>
      </c>
      <c r="G6211" s="2">
        <v>36023</v>
      </c>
      <c r="H6211" s="1" t="s">
        <v>22</v>
      </c>
      <c r="I6211" s="1" t="s">
        <v>31</v>
      </c>
      <c r="J6211" s="1" t="s">
        <v>2218</v>
      </c>
      <c r="K6211" s="2">
        <v>44689</v>
      </c>
      <c r="L6211" s="1" t="s">
        <v>42</v>
      </c>
      <c r="M6211" s="3">
        <v>40761.760000000002</v>
      </c>
      <c r="N6211" s="3">
        <v>20626.23</v>
      </c>
      <c r="O6211" s="1">
        <v>249.87</v>
      </c>
      <c r="P6211" s="1" t="s">
        <v>32</v>
      </c>
      <c r="Q6211" s="3">
        <v>20876.099999999999</v>
      </c>
      <c r="R6211" s="1" t="str">
        <f t="shared" ref="R6211:R6274" si="293">TEXT(G6211, "yyyy-mm")</f>
        <v>1998-08</v>
      </c>
      <c r="S6211" s="1" t="str">
        <f t="shared" si="291"/>
        <v>2022-05</v>
      </c>
      <c r="T6211" s="3">
        <f t="shared" si="292"/>
        <v>249.87</v>
      </c>
    </row>
    <row r="6212" spans="1:20" x14ac:dyDescent="0.25">
      <c r="A6212" s="1" t="s">
        <v>9643</v>
      </c>
      <c r="B6212" s="1" t="s">
        <v>15995</v>
      </c>
      <c r="C6212" s="1" t="s">
        <v>15996</v>
      </c>
      <c r="D6212" s="1" t="s">
        <v>123</v>
      </c>
      <c r="E6212" s="1" t="s">
        <v>194</v>
      </c>
      <c r="F6212" s="1">
        <v>0</v>
      </c>
      <c r="G6212" s="2">
        <v>42981</v>
      </c>
      <c r="H6212" s="1" t="s">
        <v>30</v>
      </c>
      <c r="I6212" s="1" t="s">
        <v>31</v>
      </c>
      <c r="J6212" s="1" t="s">
        <v>144</v>
      </c>
      <c r="K6212" s="1"/>
      <c r="L6212" s="1" t="s">
        <v>24</v>
      </c>
      <c r="M6212" s="3">
        <v>75627.759999999995</v>
      </c>
      <c r="N6212" s="3">
        <v>66635.31</v>
      </c>
      <c r="O6212" s="3">
        <v>45133.58</v>
      </c>
      <c r="P6212" s="1">
        <v>125</v>
      </c>
      <c r="Q6212" s="3">
        <v>111893.89</v>
      </c>
      <c r="R6212" s="1" t="str">
        <f t="shared" si="293"/>
        <v>2017-09</v>
      </c>
      <c r="S6212" s="1" t="str">
        <f t="shared" si="291"/>
        <v/>
      </c>
      <c r="T6212" s="3">
        <f t="shared" si="292"/>
        <v>45258.58</v>
      </c>
    </row>
    <row r="6213" spans="1:20" x14ac:dyDescent="0.25">
      <c r="A6213" s="1" t="s">
        <v>15997</v>
      </c>
      <c r="B6213" s="1" t="s">
        <v>15998</v>
      </c>
      <c r="C6213" s="1" t="s">
        <v>15999</v>
      </c>
      <c r="D6213" s="1" t="s">
        <v>39</v>
      </c>
      <c r="E6213" s="1" t="s">
        <v>66</v>
      </c>
      <c r="F6213" s="1">
        <v>0</v>
      </c>
      <c r="G6213" s="2">
        <v>37445</v>
      </c>
      <c r="H6213" s="1" t="s">
        <v>30</v>
      </c>
      <c r="I6213" s="1" t="s">
        <v>31</v>
      </c>
      <c r="J6213" s="1" t="s">
        <v>16000</v>
      </c>
      <c r="K6213" s="1"/>
      <c r="L6213" s="1" t="s">
        <v>24</v>
      </c>
      <c r="M6213" s="3">
        <v>43160.42</v>
      </c>
      <c r="N6213" s="3">
        <v>48431.02</v>
      </c>
      <c r="O6213" s="3">
        <v>16716.400000000001</v>
      </c>
      <c r="P6213" s="1">
        <v>125</v>
      </c>
      <c r="Q6213" s="3">
        <v>65272.42</v>
      </c>
      <c r="R6213" s="1" t="str">
        <f t="shared" si="293"/>
        <v>2002-07</v>
      </c>
      <c r="S6213" s="1" t="str">
        <f t="shared" si="291"/>
        <v/>
      </c>
      <c r="T6213" s="3">
        <f t="shared" si="292"/>
        <v>16841.400000000001</v>
      </c>
    </row>
    <row r="6214" spans="1:20" x14ac:dyDescent="0.25">
      <c r="A6214" s="1" t="s">
        <v>10489</v>
      </c>
      <c r="B6214" s="1" t="s">
        <v>16001</v>
      </c>
      <c r="C6214" s="1" t="s">
        <v>16002</v>
      </c>
      <c r="D6214" s="1" t="s">
        <v>70</v>
      </c>
      <c r="E6214" s="1" t="s">
        <v>2764</v>
      </c>
      <c r="F6214" s="1">
        <v>0</v>
      </c>
      <c r="G6214" s="2">
        <v>40714</v>
      </c>
      <c r="H6214" s="1" t="s">
        <v>22</v>
      </c>
      <c r="I6214" s="1" t="s">
        <v>31</v>
      </c>
      <c r="J6214" s="1" t="s">
        <v>2433</v>
      </c>
      <c r="K6214" s="1"/>
      <c r="L6214" s="1" t="s">
        <v>24</v>
      </c>
      <c r="M6214" s="3">
        <v>37397.57</v>
      </c>
      <c r="N6214" s="3">
        <v>37769.5</v>
      </c>
      <c r="O6214" s="1" t="s">
        <v>32</v>
      </c>
      <c r="P6214" s="1" t="s">
        <v>32</v>
      </c>
      <c r="Q6214" s="3">
        <v>37769.5</v>
      </c>
      <c r="R6214" s="1" t="str">
        <f t="shared" si="293"/>
        <v>2011-06</v>
      </c>
      <c r="S6214" s="1" t="str">
        <f t="shared" si="291"/>
        <v/>
      </c>
      <c r="T6214" s="3">
        <f t="shared" si="292"/>
        <v>0</v>
      </c>
    </row>
    <row r="6215" spans="1:20" x14ac:dyDescent="0.25">
      <c r="A6215" s="1" t="s">
        <v>16003</v>
      </c>
      <c r="B6215" s="1" t="s">
        <v>16004</v>
      </c>
      <c r="C6215" s="1" t="s">
        <v>16005</v>
      </c>
      <c r="D6215" s="1" t="s">
        <v>39</v>
      </c>
      <c r="E6215" s="1" t="s">
        <v>40</v>
      </c>
      <c r="F6215" s="1">
        <v>0</v>
      </c>
      <c r="G6215" s="2">
        <v>44545</v>
      </c>
      <c r="H6215" s="1" t="s">
        <v>30</v>
      </c>
      <c r="I6215" s="1" t="s">
        <v>31</v>
      </c>
      <c r="J6215" s="1" t="s">
        <v>317</v>
      </c>
      <c r="K6215" s="2">
        <v>44635</v>
      </c>
      <c r="L6215" s="1" t="s">
        <v>42</v>
      </c>
      <c r="M6215" s="3">
        <v>29952</v>
      </c>
      <c r="N6215" s="3">
        <v>1080</v>
      </c>
      <c r="O6215" s="1" t="s">
        <v>32</v>
      </c>
      <c r="P6215" s="1">
        <v>100</v>
      </c>
      <c r="Q6215" s="3">
        <v>1180</v>
      </c>
      <c r="R6215" s="1" t="str">
        <f t="shared" si="293"/>
        <v>2021-12</v>
      </c>
      <c r="S6215" s="1" t="str">
        <f t="shared" si="291"/>
        <v>2022-03</v>
      </c>
      <c r="T6215" s="3">
        <f t="shared" si="292"/>
        <v>100</v>
      </c>
    </row>
    <row r="6216" spans="1:20" x14ac:dyDescent="0.25">
      <c r="A6216" s="1" t="s">
        <v>13258</v>
      </c>
      <c r="B6216" s="1" t="s">
        <v>16004</v>
      </c>
      <c r="C6216" s="1" t="s">
        <v>16006</v>
      </c>
      <c r="D6216" s="1" t="s">
        <v>39</v>
      </c>
      <c r="E6216" s="1" t="s">
        <v>40</v>
      </c>
      <c r="F6216" s="1">
        <v>0</v>
      </c>
      <c r="G6216" s="2">
        <v>44544</v>
      </c>
      <c r="H6216" s="1" t="s">
        <v>30</v>
      </c>
      <c r="I6216" s="1" t="s">
        <v>31</v>
      </c>
      <c r="J6216" s="1" t="s">
        <v>16007</v>
      </c>
      <c r="K6216" s="2">
        <v>44635</v>
      </c>
      <c r="L6216" s="1" t="s">
        <v>42</v>
      </c>
      <c r="M6216" s="3">
        <v>29952</v>
      </c>
      <c r="N6216" s="1">
        <v>594</v>
      </c>
      <c r="O6216" s="1" t="s">
        <v>32</v>
      </c>
      <c r="P6216" s="1">
        <v>100</v>
      </c>
      <c r="Q6216" s="1">
        <v>694</v>
      </c>
      <c r="R6216" s="1" t="str">
        <f t="shared" si="293"/>
        <v>2021-12</v>
      </c>
      <c r="S6216" s="1" t="str">
        <f t="shared" si="291"/>
        <v>2022-03</v>
      </c>
      <c r="T6216" s="3">
        <f t="shared" si="292"/>
        <v>100</v>
      </c>
    </row>
    <row r="6217" spans="1:20" x14ac:dyDescent="0.25">
      <c r="A6217" s="1" t="s">
        <v>15997</v>
      </c>
      <c r="B6217" s="1" t="s">
        <v>16008</v>
      </c>
      <c r="C6217" s="1" t="s">
        <v>16009</v>
      </c>
      <c r="D6217" s="1" t="s">
        <v>28</v>
      </c>
      <c r="E6217" s="1" t="s">
        <v>46</v>
      </c>
      <c r="F6217" s="1">
        <v>0</v>
      </c>
      <c r="G6217" s="2">
        <v>38525</v>
      </c>
      <c r="H6217" s="1" t="s">
        <v>30</v>
      </c>
      <c r="I6217" s="1" t="s">
        <v>31</v>
      </c>
      <c r="J6217" s="1" t="s">
        <v>4267</v>
      </c>
      <c r="K6217" s="1"/>
      <c r="L6217" s="1" t="s">
        <v>24</v>
      </c>
      <c r="M6217" s="3">
        <v>61410.75</v>
      </c>
      <c r="N6217" s="3">
        <v>52430.1</v>
      </c>
      <c r="O6217" s="3">
        <v>29940.22</v>
      </c>
      <c r="P6217" s="1">
        <v>125</v>
      </c>
      <c r="Q6217" s="3">
        <v>82495.320000000007</v>
      </c>
      <c r="R6217" s="1" t="str">
        <f t="shared" si="293"/>
        <v>2005-06</v>
      </c>
      <c r="S6217" s="1" t="str">
        <f t="shared" si="291"/>
        <v/>
      </c>
      <c r="T6217" s="3">
        <f t="shared" si="292"/>
        <v>30065.22</v>
      </c>
    </row>
    <row r="6218" spans="1:20" x14ac:dyDescent="0.25">
      <c r="A6218" s="1" t="s">
        <v>16010</v>
      </c>
      <c r="B6218" s="1" t="s">
        <v>16011</v>
      </c>
      <c r="C6218" s="1" t="s">
        <v>16012</v>
      </c>
      <c r="D6218" s="1" t="s">
        <v>204</v>
      </c>
      <c r="E6218" s="1" t="s">
        <v>2635</v>
      </c>
      <c r="F6218" s="1">
        <v>0</v>
      </c>
      <c r="G6218" s="2">
        <v>34148</v>
      </c>
      <c r="H6218" s="1" t="s">
        <v>30</v>
      </c>
      <c r="I6218" s="1" t="s">
        <v>31</v>
      </c>
      <c r="J6218" s="1" t="s">
        <v>10779</v>
      </c>
      <c r="K6218" s="2">
        <v>44687</v>
      </c>
      <c r="L6218" s="1" t="s">
        <v>42</v>
      </c>
      <c r="M6218" s="3">
        <v>103703.6</v>
      </c>
      <c r="N6218" s="3">
        <v>110545.12</v>
      </c>
      <c r="O6218" s="3">
        <v>19378.55</v>
      </c>
      <c r="P6218" s="1" t="s">
        <v>32</v>
      </c>
      <c r="Q6218" s="3">
        <v>129923.67</v>
      </c>
      <c r="R6218" s="1" t="str">
        <f t="shared" si="293"/>
        <v>1993-06</v>
      </c>
      <c r="S6218" s="1" t="str">
        <f t="shared" si="291"/>
        <v>2022-05</v>
      </c>
      <c r="T6218" s="3">
        <f t="shared" si="292"/>
        <v>19378.55</v>
      </c>
    </row>
    <row r="6219" spans="1:20" x14ac:dyDescent="0.25">
      <c r="A6219" s="1" t="s">
        <v>673</v>
      </c>
      <c r="B6219" s="1" t="s">
        <v>16013</v>
      </c>
      <c r="C6219" s="1" t="s">
        <v>16014</v>
      </c>
      <c r="D6219" s="1" t="s">
        <v>20</v>
      </c>
      <c r="E6219" s="1" t="s">
        <v>306</v>
      </c>
      <c r="F6219" s="1">
        <v>0</v>
      </c>
      <c r="G6219" s="2">
        <v>42841</v>
      </c>
      <c r="H6219" s="1" t="s">
        <v>30</v>
      </c>
      <c r="I6219" s="1" t="s">
        <v>852</v>
      </c>
      <c r="J6219" s="1" t="s">
        <v>799</v>
      </c>
      <c r="K6219" s="1"/>
      <c r="L6219" s="1" t="s">
        <v>24</v>
      </c>
      <c r="M6219" s="3">
        <v>31200</v>
      </c>
      <c r="N6219" s="3">
        <v>32647.759999999998</v>
      </c>
      <c r="O6219" s="3">
        <v>30524.73</v>
      </c>
      <c r="P6219" s="1">
        <v>125</v>
      </c>
      <c r="Q6219" s="3">
        <v>63297.49</v>
      </c>
      <c r="R6219" s="1" t="str">
        <f t="shared" si="293"/>
        <v>2017-04</v>
      </c>
      <c r="S6219" s="1" t="str">
        <f t="shared" si="291"/>
        <v/>
      </c>
      <c r="T6219" s="3">
        <f t="shared" si="292"/>
        <v>30649.73</v>
      </c>
    </row>
    <row r="6220" spans="1:20" x14ac:dyDescent="0.25">
      <c r="A6220" s="1" t="s">
        <v>16015</v>
      </c>
      <c r="B6220" s="1" t="s">
        <v>16016</v>
      </c>
      <c r="C6220" s="1" t="s">
        <v>16017</v>
      </c>
      <c r="D6220" s="1" t="s">
        <v>70</v>
      </c>
      <c r="E6220" s="1" t="s">
        <v>96</v>
      </c>
      <c r="F6220" s="1">
        <v>0</v>
      </c>
      <c r="G6220" s="2">
        <v>44704</v>
      </c>
      <c r="H6220" s="1" t="s">
        <v>22</v>
      </c>
      <c r="I6220" s="1" t="s">
        <v>31</v>
      </c>
      <c r="J6220" s="1" t="s">
        <v>47</v>
      </c>
      <c r="K6220" s="2">
        <v>44781</v>
      </c>
      <c r="L6220" s="1" t="s">
        <v>42</v>
      </c>
      <c r="M6220" s="3">
        <v>20800</v>
      </c>
      <c r="N6220" s="3">
        <v>4212.5</v>
      </c>
      <c r="O6220" s="1" t="s">
        <v>32</v>
      </c>
      <c r="P6220" s="1">
        <v>100</v>
      </c>
      <c r="Q6220" s="3">
        <v>4312.5</v>
      </c>
      <c r="R6220" s="1" t="str">
        <f t="shared" si="293"/>
        <v>2022-05</v>
      </c>
      <c r="S6220" s="1" t="str">
        <f t="shared" si="291"/>
        <v>2022-08</v>
      </c>
      <c r="T6220" s="3">
        <f t="shared" si="292"/>
        <v>100</v>
      </c>
    </row>
    <row r="6221" spans="1:20" x14ac:dyDescent="0.25">
      <c r="A6221" s="1" t="s">
        <v>16018</v>
      </c>
      <c r="B6221" s="1" t="s">
        <v>16019</v>
      </c>
      <c r="C6221" s="1" t="s">
        <v>16020</v>
      </c>
      <c r="D6221" s="1" t="s">
        <v>76</v>
      </c>
      <c r="E6221" s="1" t="s">
        <v>77</v>
      </c>
      <c r="F6221" s="1">
        <v>0</v>
      </c>
      <c r="G6221" s="2">
        <v>44284</v>
      </c>
      <c r="H6221" s="1" t="s">
        <v>30</v>
      </c>
      <c r="I6221" s="1" t="s">
        <v>257</v>
      </c>
      <c r="J6221" s="1" t="s">
        <v>265</v>
      </c>
      <c r="K6221" s="2">
        <v>44729</v>
      </c>
      <c r="L6221" s="1" t="s">
        <v>42</v>
      </c>
      <c r="M6221" s="3">
        <v>45899.98</v>
      </c>
      <c r="N6221" s="3">
        <v>24416.17</v>
      </c>
      <c r="O6221" s="1" t="s">
        <v>32</v>
      </c>
      <c r="P6221" s="1" t="s">
        <v>32</v>
      </c>
      <c r="Q6221" s="3">
        <v>24416.17</v>
      </c>
      <c r="R6221" s="1" t="str">
        <f t="shared" si="293"/>
        <v>2021-03</v>
      </c>
      <c r="S6221" s="1" t="str">
        <f t="shared" si="291"/>
        <v>2022-06</v>
      </c>
      <c r="T6221" s="3">
        <f t="shared" si="292"/>
        <v>0</v>
      </c>
    </row>
    <row r="6222" spans="1:20" x14ac:dyDescent="0.25">
      <c r="A6222" s="1" t="s">
        <v>3679</v>
      </c>
      <c r="B6222" s="1" t="s">
        <v>16021</v>
      </c>
      <c r="C6222" s="1" t="s">
        <v>16022</v>
      </c>
      <c r="D6222" s="1" t="s">
        <v>237</v>
      </c>
      <c r="E6222" s="1" t="s">
        <v>238</v>
      </c>
      <c r="F6222" s="1">
        <v>0</v>
      </c>
      <c r="G6222" s="2">
        <v>43851</v>
      </c>
      <c r="H6222" s="1" t="s">
        <v>22</v>
      </c>
      <c r="I6222" s="1" t="s">
        <v>31</v>
      </c>
      <c r="J6222" s="1" t="s">
        <v>548</v>
      </c>
      <c r="K6222" s="1"/>
      <c r="L6222" s="1" t="s">
        <v>24</v>
      </c>
      <c r="M6222" s="3">
        <v>37348.06</v>
      </c>
      <c r="N6222" s="3">
        <v>37137.050000000003</v>
      </c>
      <c r="O6222" s="1">
        <v>915.71</v>
      </c>
      <c r="P6222" s="1" t="s">
        <v>32</v>
      </c>
      <c r="Q6222" s="3">
        <v>38052.76</v>
      </c>
      <c r="R6222" s="1" t="str">
        <f t="shared" si="293"/>
        <v>2020-01</v>
      </c>
      <c r="S6222" s="1" t="str">
        <f t="shared" si="291"/>
        <v/>
      </c>
      <c r="T6222" s="3">
        <f t="shared" si="292"/>
        <v>915.71</v>
      </c>
    </row>
    <row r="6223" spans="1:20" x14ac:dyDescent="0.25">
      <c r="A6223" s="1" t="s">
        <v>16023</v>
      </c>
      <c r="B6223" s="1" t="s">
        <v>16024</v>
      </c>
      <c r="C6223" s="1" t="s">
        <v>16025</v>
      </c>
      <c r="D6223" s="1" t="s">
        <v>28</v>
      </c>
      <c r="E6223" s="1" t="s">
        <v>46</v>
      </c>
      <c r="F6223" s="1">
        <v>0</v>
      </c>
      <c r="G6223" s="2">
        <v>42155</v>
      </c>
      <c r="H6223" s="1" t="s">
        <v>30</v>
      </c>
      <c r="I6223" s="1" t="s">
        <v>31</v>
      </c>
      <c r="J6223" s="1" t="s">
        <v>1696</v>
      </c>
      <c r="K6223" s="2">
        <v>44808</v>
      </c>
      <c r="L6223" s="1" t="s">
        <v>42</v>
      </c>
      <c r="M6223" s="3">
        <v>54196.69</v>
      </c>
      <c r="N6223" s="3">
        <v>33095.4</v>
      </c>
      <c r="O6223" s="3">
        <v>24279.439999999999</v>
      </c>
      <c r="P6223" s="1" t="s">
        <v>32</v>
      </c>
      <c r="Q6223" s="3">
        <v>57374.84</v>
      </c>
      <c r="R6223" s="1" t="str">
        <f t="shared" si="293"/>
        <v>2015-05</v>
      </c>
      <c r="S6223" s="1" t="str">
        <f t="shared" si="291"/>
        <v>2022-09</v>
      </c>
      <c r="T6223" s="3">
        <f t="shared" si="292"/>
        <v>24279.439999999999</v>
      </c>
    </row>
    <row r="6224" spans="1:20" x14ac:dyDescent="0.25">
      <c r="A6224" s="1" t="s">
        <v>16026</v>
      </c>
      <c r="B6224" s="1" t="s">
        <v>16027</v>
      </c>
      <c r="C6224" s="1" t="s">
        <v>16028</v>
      </c>
      <c r="D6224" s="1" t="s">
        <v>39</v>
      </c>
      <c r="E6224" s="1" t="s">
        <v>40</v>
      </c>
      <c r="F6224" s="1">
        <v>0</v>
      </c>
      <c r="G6224" s="2">
        <v>44730</v>
      </c>
      <c r="H6224" s="1" t="s">
        <v>30</v>
      </c>
      <c r="I6224" s="1" t="s">
        <v>31</v>
      </c>
      <c r="J6224" s="1" t="s">
        <v>8577</v>
      </c>
      <c r="K6224" s="2">
        <v>44809</v>
      </c>
      <c r="L6224" s="1" t="s">
        <v>42</v>
      </c>
      <c r="M6224" s="3">
        <v>39936</v>
      </c>
      <c r="N6224" s="3">
        <v>1444</v>
      </c>
      <c r="O6224" s="1" t="s">
        <v>32</v>
      </c>
      <c r="P6224" s="1" t="s">
        <v>32</v>
      </c>
      <c r="Q6224" s="3">
        <v>1444</v>
      </c>
      <c r="R6224" s="1" t="str">
        <f t="shared" si="293"/>
        <v>2022-06</v>
      </c>
      <c r="S6224" s="1" t="str">
        <f t="shared" si="291"/>
        <v>2022-09</v>
      </c>
      <c r="T6224" s="3">
        <f t="shared" si="292"/>
        <v>0</v>
      </c>
    </row>
    <row r="6225" spans="1:20" x14ac:dyDescent="0.25">
      <c r="A6225" s="1" t="s">
        <v>16029</v>
      </c>
      <c r="B6225" s="1" t="s">
        <v>16027</v>
      </c>
      <c r="C6225" s="1" t="s">
        <v>16030</v>
      </c>
      <c r="D6225" s="1" t="s">
        <v>39</v>
      </c>
      <c r="E6225" s="1" t="s">
        <v>40</v>
      </c>
      <c r="F6225" s="1">
        <v>0</v>
      </c>
      <c r="G6225" s="2">
        <v>44718</v>
      </c>
      <c r="H6225" s="1" t="s">
        <v>22</v>
      </c>
      <c r="I6225" s="1" t="s">
        <v>31</v>
      </c>
      <c r="J6225" s="1" t="s">
        <v>3277</v>
      </c>
      <c r="K6225" s="2">
        <v>44809</v>
      </c>
      <c r="L6225" s="1" t="s">
        <v>42</v>
      </c>
      <c r="M6225" s="3">
        <v>39936</v>
      </c>
      <c r="N6225" s="3">
        <v>4060</v>
      </c>
      <c r="O6225" s="1" t="s">
        <v>32</v>
      </c>
      <c r="P6225" s="1">
        <v>100</v>
      </c>
      <c r="Q6225" s="3">
        <v>4160</v>
      </c>
      <c r="R6225" s="1" t="str">
        <f t="shared" si="293"/>
        <v>2022-06</v>
      </c>
      <c r="S6225" s="1" t="str">
        <f t="shared" si="291"/>
        <v>2022-09</v>
      </c>
      <c r="T6225" s="3">
        <f t="shared" si="292"/>
        <v>100</v>
      </c>
    </row>
    <row r="6226" spans="1:20" x14ac:dyDescent="0.25">
      <c r="A6226" s="1" t="s">
        <v>12384</v>
      </c>
      <c r="B6226" s="1" t="s">
        <v>16031</v>
      </c>
      <c r="C6226" s="1" t="s">
        <v>16032</v>
      </c>
      <c r="D6226" s="1" t="s">
        <v>113</v>
      </c>
      <c r="E6226" s="1" t="s">
        <v>2628</v>
      </c>
      <c r="F6226" s="1">
        <v>0</v>
      </c>
      <c r="G6226" s="2">
        <v>40735</v>
      </c>
      <c r="H6226" s="1" t="s">
        <v>30</v>
      </c>
      <c r="I6226" s="1" t="s">
        <v>31</v>
      </c>
      <c r="J6226" s="2">
        <v>40854</v>
      </c>
      <c r="K6226" s="1"/>
      <c r="L6226" s="1" t="s">
        <v>24</v>
      </c>
      <c r="M6226" s="3">
        <v>58541.81</v>
      </c>
      <c r="N6226" s="3">
        <v>58916.36</v>
      </c>
      <c r="O6226" s="3">
        <v>3377.41</v>
      </c>
      <c r="P6226" s="1" t="s">
        <v>32</v>
      </c>
      <c r="Q6226" s="3">
        <v>62293.77</v>
      </c>
      <c r="R6226" s="1" t="str">
        <f t="shared" si="293"/>
        <v>2011-07</v>
      </c>
      <c r="S6226" s="1" t="str">
        <f t="shared" si="291"/>
        <v/>
      </c>
      <c r="T6226" s="3">
        <f t="shared" si="292"/>
        <v>3377.41</v>
      </c>
    </row>
    <row r="6227" spans="1:20" x14ac:dyDescent="0.25">
      <c r="A6227" s="1" t="s">
        <v>16033</v>
      </c>
      <c r="B6227" s="1" t="s">
        <v>16034</v>
      </c>
      <c r="C6227" s="1" t="s">
        <v>16035</v>
      </c>
      <c r="D6227" s="1" t="s">
        <v>39</v>
      </c>
      <c r="E6227" s="1" t="s">
        <v>40</v>
      </c>
      <c r="F6227" s="1">
        <v>0</v>
      </c>
      <c r="G6227" s="2">
        <v>44657</v>
      </c>
      <c r="H6227" s="1" t="s">
        <v>30</v>
      </c>
      <c r="I6227" s="1" t="s">
        <v>31</v>
      </c>
      <c r="J6227" s="1" t="s">
        <v>16036</v>
      </c>
      <c r="K6227" s="1"/>
      <c r="L6227" s="1" t="s">
        <v>24</v>
      </c>
      <c r="M6227" s="3">
        <v>39936</v>
      </c>
      <c r="N6227" s="3">
        <v>24011</v>
      </c>
      <c r="O6227" s="1" t="s">
        <v>32</v>
      </c>
      <c r="P6227" s="1" t="s">
        <v>32</v>
      </c>
      <c r="Q6227" s="3">
        <v>24011</v>
      </c>
      <c r="R6227" s="1" t="str">
        <f t="shared" si="293"/>
        <v>2022-04</v>
      </c>
      <c r="S6227" s="1" t="str">
        <f t="shared" si="291"/>
        <v/>
      </c>
      <c r="T6227" s="3">
        <f t="shared" si="292"/>
        <v>0</v>
      </c>
    </row>
    <row r="6228" spans="1:20" x14ac:dyDescent="0.25">
      <c r="A6228" s="1" t="s">
        <v>505</v>
      </c>
      <c r="B6228" s="1" t="s">
        <v>16037</v>
      </c>
      <c r="C6228" s="1" t="s">
        <v>16038</v>
      </c>
      <c r="D6228" s="1" t="s">
        <v>76</v>
      </c>
      <c r="E6228" s="1" t="s">
        <v>16039</v>
      </c>
      <c r="F6228" s="1">
        <v>1</v>
      </c>
      <c r="G6228" s="2">
        <v>32709</v>
      </c>
      <c r="H6228" s="1" t="s">
        <v>30</v>
      </c>
      <c r="I6228" s="1" t="s">
        <v>31</v>
      </c>
      <c r="J6228" s="1" t="s">
        <v>16040</v>
      </c>
      <c r="K6228" s="1"/>
      <c r="L6228" s="1" t="s">
        <v>24</v>
      </c>
      <c r="M6228" s="3">
        <v>196119.04000000001</v>
      </c>
      <c r="N6228" s="3">
        <v>195716.96</v>
      </c>
      <c r="O6228" s="1" t="s">
        <v>32</v>
      </c>
      <c r="P6228" s="1">
        <v>125</v>
      </c>
      <c r="Q6228" s="3">
        <v>195841.96</v>
      </c>
      <c r="R6228" s="1" t="str">
        <f t="shared" si="293"/>
        <v>1989-07</v>
      </c>
      <c r="S6228" s="1" t="str">
        <f t="shared" si="291"/>
        <v/>
      </c>
      <c r="T6228" s="3">
        <f t="shared" si="292"/>
        <v>125</v>
      </c>
    </row>
    <row r="6229" spans="1:20" x14ac:dyDescent="0.25">
      <c r="A6229" s="1" t="s">
        <v>16041</v>
      </c>
      <c r="B6229" s="1" t="s">
        <v>16042</v>
      </c>
      <c r="C6229" s="1" t="s">
        <v>16043</v>
      </c>
      <c r="D6229" s="1" t="s">
        <v>28</v>
      </c>
      <c r="E6229" s="1" t="s">
        <v>46</v>
      </c>
      <c r="F6229" s="1">
        <v>0</v>
      </c>
      <c r="G6229" s="2">
        <v>43220</v>
      </c>
      <c r="H6229" s="1" t="s">
        <v>30</v>
      </c>
      <c r="I6229" s="1" t="s">
        <v>31</v>
      </c>
      <c r="J6229" s="1" t="s">
        <v>1562</v>
      </c>
      <c r="K6229" s="1"/>
      <c r="L6229" s="1" t="s">
        <v>24</v>
      </c>
      <c r="M6229" s="3">
        <v>58302.19</v>
      </c>
      <c r="N6229" s="3">
        <v>52196.7</v>
      </c>
      <c r="O6229" s="3">
        <v>18015.080000000002</v>
      </c>
      <c r="P6229" s="1">
        <v>125</v>
      </c>
      <c r="Q6229" s="3">
        <v>70336.78</v>
      </c>
      <c r="R6229" s="1" t="str">
        <f t="shared" si="293"/>
        <v>2018-04</v>
      </c>
      <c r="S6229" s="1" t="str">
        <f t="shared" si="291"/>
        <v/>
      </c>
      <c r="T6229" s="3">
        <f t="shared" si="292"/>
        <v>18140.080000000002</v>
      </c>
    </row>
    <row r="6230" spans="1:20" x14ac:dyDescent="0.25">
      <c r="A6230" s="1" t="s">
        <v>16044</v>
      </c>
      <c r="B6230" s="1" t="s">
        <v>16045</v>
      </c>
      <c r="C6230" s="1" t="s">
        <v>16046</v>
      </c>
      <c r="D6230" s="1" t="s">
        <v>39</v>
      </c>
      <c r="E6230" s="1" t="s">
        <v>40</v>
      </c>
      <c r="F6230" s="1">
        <v>0</v>
      </c>
      <c r="G6230" s="2">
        <v>44883</v>
      </c>
      <c r="H6230" s="1" t="s">
        <v>22</v>
      </c>
      <c r="I6230" s="1" t="s">
        <v>31</v>
      </c>
      <c r="J6230" s="1" t="s">
        <v>379</v>
      </c>
      <c r="K6230" s="1"/>
      <c r="L6230" s="1" t="s">
        <v>24</v>
      </c>
      <c r="M6230" s="3">
        <v>29952</v>
      </c>
      <c r="N6230" s="1">
        <v>792</v>
      </c>
      <c r="O6230" s="1" t="s">
        <v>32</v>
      </c>
      <c r="P6230" s="1" t="s">
        <v>32</v>
      </c>
      <c r="Q6230" s="1">
        <v>792</v>
      </c>
      <c r="R6230" s="1" t="str">
        <f t="shared" si="293"/>
        <v>2022-11</v>
      </c>
      <c r="S6230" s="1" t="str">
        <f t="shared" si="291"/>
        <v/>
      </c>
      <c r="T6230" s="3">
        <f t="shared" si="292"/>
        <v>0</v>
      </c>
    </row>
    <row r="6231" spans="1:20" x14ac:dyDescent="0.25">
      <c r="A6231" s="1" t="s">
        <v>1496</v>
      </c>
      <c r="B6231" s="1" t="s">
        <v>16047</v>
      </c>
      <c r="C6231" s="1" t="s">
        <v>16048</v>
      </c>
      <c r="D6231" s="1" t="s">
        <v>137</v>
      </c>
      <c r="E6231" s="1" t="s">
        <v>66</v>
      </c>
      <c r="F6231" s="1">
        <v>0</v>
      </c>
      <c r="G6231" s="2">
        <v>44857</v>
      </c>
      <c r="H6231" s="1" t="s">
        <v>30</v>
      </c>
      <c r="I6231" s="1" t="s">
        <v>170</v>
      </c>
      <c r="J6231" s="1" t="s">
        <v>9845</v>
      </c>
      <c r="K6231" s="1"/>
      <c r="L6231" s="1" t="s">
        <v>24</v>
      </c>
      <c r="M6231" s="3">
        <v>43160.42</v>
      </c>
      <c r="N6231" s="3">
        <v>13936.32</v>
      </c>
      <c r="O6231" s="1">
        <v>372.73</v>
      </c>
      <c r="P6231" s="1" t="s">
        <v>32</v>
      </c>
      <c r="Q6231" s="3">
        <v>14309.05</v>
      </c>
      <c r="R6231" s="1" t="str">
        <f t="shared" si="293"/>
        <v>2022-10</v>
      </c>
      <c r="S6231" s="1" t="str">
        <f t="shared" si="291"/>
        <v/>
      </c>
      <c r="T6231" s="3">
        <f t="shared" si="292"/>
        <v>372.73</v>
      </c>
    </row>
    <row r="6232" spans="1:20" x14ac:dyDescent="0.25">
      <c r="A6232" s="1" t="s">
        <v>6179</v>
      </c>
      <c r="B6232" s="1" t="s">
        <v>16049</v>
      </c>
      <c r="C6232" s="1" t="s">
        <v>16050</v>
      </c>
      <c r="D6232" s="1" t="s">
        <v>1475</v>
      </c>
      <c r="E6232" s="1" t="s">
        <v>754</v>
      </c>
      <c r="F6232" s="1">
        <v>0</v>
      </c>
      <c r="G6232" s="2">
        <v>41365</v>
      </c>
      <c r="H6232" s="1" t="s">
        <v>22</v>
      </c>
      <c r="I6232" s="1" t="s">
        <v>31</v>
      </c>
      <c r="J6232" s="2">
        <v>41278</v>
      </c>
      <c r="K6232" s="1"/>
      <c r="L6232" s="1" t="s">
        <v>24</v>
      </c>
      <c r="M6232" s="3">
        <v>128500.11</v>
      </c>
      <c r="N6232" s="3">
        <v>128365.23</v>
      </c>
      <c r="O6232" s="1">
        <v>864.9</v>
      </c>
      <c r="P6232" s="1" t="s">
        <v>32</v>
      </c>
      <c r="Q6232" s="3">
        <v>129230.13</v>
      </c>
      <c r="R6232" s="1" t="str">
        <f t="shared" si="293"/>
        <v>2013-04</v>
      </c>
      <c r="S6232" s="1" t="str">
        <f t="shared" si="291"/>
        <v/>
      </c>
      <c r="T6232" s="3">
        <f t="shared" si="292"/>
        <v>864.9</v>
      </c>
    </row>
    <row r="6233" spans="1:20" x14ac:dyDescent="0.25">
      <c r="A6233" s="1" t="s">
        <v>16051</v>
      </c>
      <c r="B6233" s="1" t="s">
        <v>16052</v>
      </c>
      <c r="C6233" s="1" t="s">
        <v>16053</v>
      </c>
      <c r="D6233" s="1" t="s">
        <v>284</v>
      </c>
      <c r="E6233" s="1" t="s">
        <v>1663</v>
      </c>
      <c r="F6233" s="1">
        <v>0</v>
      </c>
      <c r="G6233" s="2">
        <v>44851</v>
      </c>
      <c r="H6233" s="1" t="s">
        <v>30</v>
      </c>
      <c r="I6233" s="1" t="s">
        <v>31</v>
      </c>
      <c r="J6233" s="1" t="s">
        <v>6373</v>
      </c>
      <c r="K6233" s="1"/>
      <c r="L6233" s="1" t="s">
        <v>24</v>
      </c>
      <c r="M6233" s="3">
        <v>36881.730000000003</v>
      </c>
      <c r="N6233" s="3">
        <v>6241.4</v>
      </c>
      <c r="O6233" s="1" t="s">
        <v>32</v>
      </c>
      <c r="P6233" s="1">
        <v>100</v>
      </c>
      <c r="Q6233" s="3">
        <v>6341.4</v>
      </c>
      <c r="R6233" s="1" t="str">
        <f t="shared" si="293"/>
        <v>2022-10</v>
      </c>
      <c r="S6233" s="1" t="str">
        <f t="shared" si="291"/>
        <v/>
      </c>
      <c r="T6233" s="3">
        <f t="shared" si="292"/>
        <v>100</v>
      </c>
    </row>
    <row r="6234" spans="1:20" x14ac:dyDescent="0.25">
      <c r="A6234" s="1" t="s">
        <v>16054</v>
      </c>
      <c r="B6234" s="1" t="s">
        <v>16055</v>
      </c>
      <c r="C6234" s="1" t="s">
        <v>16056</v>
      </c>
      <c r="D6234" s="1" t="s">
        <v>82</v>
      </c>
      <c r="E6234" s="1" t="s">
        <v>818</v>
      </c>
      <c r="F6234" s="1">
        <v>0</v>
      </c>
      <c r="G6234" s="2">
        <v>33098</v>
      </c>
      <c r="H6234" s="1" t="s">
        <v>30</v>
      </c>
      <c r="I6234" s="1" t="s">
        <v>31</v>
      </c>
      <c r="J6234" s="1" t="s">
        <v>15811</v>
      </c>
      <c r="K6234" s="1"/>
      <c r="L6234" s="1" t="s">
        <v>24</v>
      </c>
      <c r="M6234" s="3">
        <v>69441.22</v>
      </c>
      <c r="N6234" s="3">
        <v>69440.800000000003</v>
      </c>
      <c r="O6234" s="1">
        <v>66.77</v>
      </c>
      <c r="P6234" s="1" t="s">
        <v>32</v>
      </c>
      <c r="Q6234" s="3">
        <v>69507.570000000007</v>
      </c>
      <c r="R6234" s="1" t="str">
        <f t="shared" si="293"/>
        <v>1990-08</v>
      </c>
      <c r="S6234" s="1" t="str">
        <f t="shared" si="291"/>
        <v/>
      </c>
      <c r="T6234" s="3">
        <f t="shared" si="292"/>
        <v>66.77</v>
      </c>
    </row>
    <row r="6235" spans="1:20" x14ac:dyDescent="0.25">
      <c r="A6235" s="1" t="s">
        <v>2627</v>
      </c>
      <c r="B6235" s="1" t="s">
        <v>16057</v>
      </c>
      <c r="C6235" s="1" t="s">
        <v>16058</v>
      </c>
      <c r="D6235" s="1" t="s">
        <v>70</v>
      </c>
      <c r="E6235" s="1" t="s">
        <v>174</v>
      </c>
      <c r="F6235" s="1">
        <v>0</v>
      </c>
      <c r="G6235" s="2">
        <v>41386</v>
      </c>
      <c r="H6235" s="1" t="s">
        <v>30</v>
      </c>
      <c r="I6235" s="1" t="s">
        <v>31</v>
      </c>
      <c r="J6235" s="1" t="s">
        <v>3051</v>
      </c>
      <c r="K6235" s="1"/>
      <c r="L6235" s="1" t="s">
        <v>24</v>
      </c>
      <c r="M6235" s="3">
        <v>86778.43</v>
      </c>
      <c r="N6235" s="3">
        <v>86729.35</v>
      </c>
      <c r="O6235" s="3">
        <v>2852.93</v>
      </c>
      <c r="P6235" s="1">
        <v>125</v>
      </c>
      <c r="Q6235" s="3">
        <v>89707.28</v>
      </c>
      <c r="R6235" s="1" t="str">
        <f t="shared" si="293"/>
        <v>2013-04</v>
      </c>
      <c r="S6235" s="1" t="str">
        <f t="shared" si="291"/>
        <v/>
      </c>
      <c r="T6235" s="3">
        <f t="shared" si="292"/>
        <v>2977.93</v>
      </c>
    </row>
    <row r="6236" spans="1:20" x14ac:dyDescent="0.25">
      <c r="A6236" s="1" t="s">
        <v>16059</v>
      </c>
      <c r="B6236" s="1" t="s">
        <v>16060</v>
      </c>
      <c r="C6236" s="1" t="s">
        <v>16061</v>
      </c>
      <c r="D6236" s="1" t="s">
        <v>103</v>
      </c>
      <c r="E6236" s="1" t="s">
        <v>16062</v>
      </c>
      <c r="F6236" s="1">
        <v>0</v>
      </c>
      <c r="G6236" s="2">
        <v>36234</v>
      </c>
      <c r="H6236" s="1" t="s">
        <v>22</v>
      </c>
      <c r="I6236" s="1" t="s">
        <v>31</v>
      </c>
      <c r="J6236" s="1" t="s">
        <v>8165</v>
      </c>
      <c r="K6236" s="1"/>
      <c r="L6236" s="1" t="s">
        <v>24</v>
      </c>
      <c r="M6236" s="3">
        <v>77659.92</v>
      </c>
      <c r="N6236" s="3">
        <v>77659.429999999993</v>
      </c>
      <c r="O6236" s="1" t="s">
        <v>32</v>
      </c>
      <c r="P6236" s="1">
        <v>125</v>
      </c>
      <c r="Q6236" s="3">
        <v>77784.429999999993</v>
      </c>
      <c r="R6236" s="1" t="str">
        <f t="shared" si="293"/>
        <v>1999-03</v>
      </c>
      <c r="S6236" s="1" t="str">
        <f t="shared" si="291"/>
        <v/>
      </c>
      <c r="T6236" s="3">
        <f t="shared" si="292"/>
        <v>125</v>
      </c>
    </row>
    <row r="6237" spans="1:20" x14ac:dyDescent="0.25">
      <c r="A6237" s="1" t="s">
        <v>673</v>
      </c>
      <c r="B6237" s="1" t="s">
        <v>16063</v>
      </c>
      <c r="C6237" s="1" t="s">
        <v>16064</v>
      </c>
      <c r="D6237" s="1" t="s">
        <v>82</v>
      </c>
      <c r="E6237" s="1" t="s">
        <v>425</v>
      </c>
      <c r="F6237" s="1">
        <v>0</v>
      </c>
      <c r="G6237" s="2">
        <v>35772</v>
      </c>
      <c r="H6237" s="1" t="s">
        <v>30</v>
      </c>
      <c r="I6237" s="1" t="s">
        <v>31</v>
      </c>
      <c r="J6237" s="2">
        <v>35654</v>
      </c>
      <c r="K6237" s="1"/>
      <c r="L6237" s="1" t="s">
        <v>24</v>
      </c>
      <c r="M6237" s="3">
        <v>70738.3</v>
      </c>
      <c r="N6237" s="3">
        <v>70337.89</v>
      </c>
      <c r="O6237" s="1">
        <v>17</v>
      </c>
      <c r="P6237" s="1" t="s">
        <v>32</v>
      </c>
      <c r="Q6237" s="3">
        <v>70354.89</v>
      </c>
      <c r="R6237" s="1" t="str">
        <f t="shared" si="293"/>
        <v>1997-12</v>
      </c>
      <c r="S6237" s="1" t="str">
        <f t="shared" si="291"/>
        <v/>
      </c>
      <c r="T6237" s="3">
        <f t="shared" si="292"/>
        <v>17</v>
      </c>
    </row>
    <row r="6238" spans="1:20" x14ac:dyDescent="0.25">
      <c r="A6238" s="1" t="s">
        <v>16065</v>
      </c>
      <c r="B6238" s="1" t="s">
        <v>16066</v>
      </c>
      <c r="C6238" s="1" t="s">
        <v>16067</v>
      </c>
      <c r="D6238" s="1" t="s">
        <v>284</v>
      </c>
      <c r="E6238" s="1" t="s">
        <v>4073</v>
      </c>
      <c r="F6238" s="1">
        <v>0</v>
      </c>
      <c r="G6238" s="2">
        <v>44858</v>
      </c>
      <c r="H6238" s="1" t="s">
        <v>22</v>
      </c>
      <c r="I6238" s="1" t="s">
        <v>31</v>
      </c>
      <c r="J6238" s="1" t="s">
        <v>765</v>
      </c>
      <c r="K6238" s="1"/>
      <c r="L6238" s="1" t="s">
        <v>24</v>
      </c>
      <c r="M6238" s="3">
        <v>35068.800000000003</v>
      </c>
      <c r="N6238" s="3">
        <v>5129.66</v>
      </c>
      <c r="O6238" s="1" t="s">
        <v>32</v>
      </c>
      <c r="P6238" s="1" t="s">
        <v>32</v>
      </c>
      <c r="Q6238" s="3">
        <v>5129.66</v>
      </c>
      <c r="R6238" s="1" t="str">
        <f t="shared" si="293"/>
        <v>2022-10</v>
      </c>
      <c r="S6238" s="1" t="str">
        <f t="shared" si="291"/>
        <v/>
      </c>
      <c r="T6238" s="3">
        <f t="shared" si="292"/>
        <v>0</v>
      </c>
    </row>
    <row r="6239" spans="1:20" x14ac:dyDescent="0.25">
      <c r="A6239" s="1" t="s">
        <v>16068</v>
      </c>
      <c r="B6239" s="1" t="s">
        <v>16069</v>
      </c>
      <c r="C6239" s="1" t="s">
        <v>16070</v>
      </c>
      <c r="D6239" s="1" t="s">
        <v>123</v>
      </c>
      <c r="E6239" s="1" t="s">
        <v>194</v>
      </c>
      <c r="F6239" s="1">
        <v>0</v>
      </c>
      <c r="G6239" s="2">
        <v>44536</v>
      </c>
      <c r="H6239" s="1" t="s">
        <v>30</v>
      </c>
      <c r="I6239" s="1" t="s">
        <v>31</v>
      </c>
      <c r="J6239" s="2">
        <v>44359</v>
      </c>
      <c r="K6239" s="1"/>
      <c r="L6239" s="1" t="s">
        <v>24</v>
      </c>
      <c r="M6239" s="3">
        <v>46916.480000000003</v>
      </c>
      <c r="N6239" s="3">
        <v>46571.07</v>
      </c>
      <c r="O6239" s="3">
        <v>27506.76</v>
      </c>
      <c r="P6239" s="1">
        <v>100</v>
      </c>
      <c r="Q6239" s="3">
        <v>74177.83</v>
      </c>
      <c r="R6239" s="1" t="str">
        <f t="shared" si="293"/>
        <v>2021-12</v>
      </c>
      <c r="S6239" s="1" t="str">
        <f t="shared" si="291"/>
        <v/>
      </c>
      <c r="T6239" s="3">
        <f t="shared" si="292"/>
        <v>27606.76</v>
      </c>
    </row>
    <row r="6240" spans="1:20" x14ac:dyDescent="0.25">
      <c r="A6240" s="1" t="s">
        <v>16071</v>
      </c>
      <c r="B6240" s="1" t="s">
        <v>16069</v>
      </c>
      <c r="C6240" s="1" t="s">
        <v>16072</v>
      </c>
      <c r="D6240" s="1" t="s">
        <v>123</v>
      </c>
      <c r="E6240" s="1" t="s">
        <v>194</v>
      </c>
      <c r="F6240" s="1">
        <v>0</v>
      </c>
      <c r="G6240" s="2">
        <v>33826</v>
      </c>
      <c r="H6240" s="1" t="s">
        <v>30</v>
      </c>
      <c r="I6240" s="1" t="s">
        <v>31</v>
      </c>
      <c r="J6240" s="2">
        <v>33885</v>
      </c>
      <c r="K6240" s="1"/>
      <c r="L6240" s="1" t="s">
        <v>24</v>
      </c>
      <c r="M6240" s="3">
        <v>80262.210000000006</v>
      </c>
      <c r="N6240" s="3">
        <v>80357.81</v>
      </c>
      <c r="O6240" s="3">
        <v>67414.27</v>
      </c>
      <c r="P6240" s="1">
        <v>125</v>
      </c>
      <c r="Q6240" s="3">
        <v>147897.07999999999</v>
      </c>
      <c r="R6240" s="1" t="str">
        <f t="shared" si="293"/>
        <v>1992-08</v>
      </c>
      <c r="S6240" s="1" t="str">
        <f t="shared" si="291"/>
        <v/>
      </c>
      <c r="T6240" s="3">
        <f t="shared" si="292"/>
        <v>67539.27</v>
      </c>
    </row>
    <row r="6241" spans="1:20" x14ac:dyDescent="0.25">
      <c r="A6241" s="1" t="s">
        <v>16073</v>
      </c>
      <c r="B6241" s="1" t="s">
        <v>16069</v>
      </c>
      <c r="C6241" s="1" t="s">
        <v>16074</v>
      </c>
      <c r="D6241" s="1" t="s">
        <v>123</v>
      </c>
      <c r="E6241" s="1" t="s">
        <v>194</v>
      </c>
      <c r="F6241" s="1">
        <v>0</v>
      </c>
      <c r="G6241" s="2">
        <v>42393</v>
      </c>
      <c r="H6241" s="1" t="s">
        <v>30</v>
      </c>
      <c r="I6241" s="1" t="s">
        <v>31</v>
      </c>
      <c r="J6241" s="1" t="s">
        <v>400</v>
      </c>
      <c r="K6241" s="1"/>
      <c r="L6241" s="1" t="s">
        <v>24</v>
      </c>
      <c r="M6241" s="3">
        <v>75813.710000000006</v>
      </c>
      <c r="N6241" s="3">
        <v>75164.009999999995</v>
      </c>
      <c r="O6241" s="3">
        <v>8539.41</v>
      </c>
      <c r="P6241" s="1">
        <v>125</v>
      </c>
      <c r="Q6241" s="3">
        <v>83828.42</v>
      </c>
      <c r="R6241" s="1" t="str">
        <f t="shared" si="293"/>
        <v>2016-01</v>
      </c>
      <c r="S6241" s="1" t="str">
        <f t="shared" si="291"/>
        <v/>
      </c>
      <c r="T6241" s="3">
        <f t="shared" si="292"/>
        <v>8664.41</v>
      </c>
    </row>
    <row r="6242" spans="1:20" x14ac:dyDescent="0.25">
      <c r="A6242" s="1" t="s">
        <v>16075</v>
      </c>
      <c r="B6242" s="1" t="s">
        <v>16076</v>
      </c>
      <c r="C6242" s="1" t="s">
        <v>16077</v>
      </c>
      <c r="D6242" s="1" t="s">
        <v>623</v>
      </c>
      <c r="E6242" s="1" t="s">
        <v>821</v>
      </c>
      <c r="F6242" s="1">
        <v>0</v>
      </c>
      <c r="G6242" s="2">
        <v>44718</v>
      </c>
      <c r="H6242" s="1" t="s">
        <v>30</v>
      </c>
      <c r="I6242" s="1" t="s">
        <v>257</v>
      </c>
      <c r="J6242" s="2">
        <v>44718</v>
      </c>
      <c r="K6242" s="1"/>
      <c r="L6242" s="1" t="s">
        <v>24</v>
      </c>
      <c r="M6242" s="3">
        <v>41999.98</v>
      </c>
      <c r="N6242" s="3">
        <v>22292.52</v>
      </c>
      <c r="O6242" s="1">
        <v>282.69</v>
      </c>
      <c r="P6242" s="1">
        <v>100</v>
      </c>
      <c r="Q6242" s="3">
        <v>22675.21</v>
      </c>
      <c r="R6242" s="1" t="str">
        <f t="shared" si="293"/>
        <v>2022-06</v>
      </c>
      <c r="S6242" s="1" t="str">
        <f t="shared" si="291"/>
        <v/>
      </c>
      <c r="T6242" s="3">
        <f t="shared" si="292"/>
        <v>382.69</v>
      </c>
    </row>
    <row r="6243" spans="1:20" x14ac:dyDescent="0.25">
      <c r="A6243" s="1" t="s">
        <v>4577</v>
      </c>
      <c r="B6243" s="1" t="s">
        <v>16078</v>
      </c>
      <c r="C6243" s="1" t="s">
        <v>16079</v>
      </c>
      <c r="D6243" s="1" t="s">
        <v>123</v>
      </c>
      <c r="E6243" s="1" t="s">
        <v>194</v>
      </c>
      <c r="F6243" s="1">
        <v>0</v>
      </c>
      <c r="G6243" s="2">
        <v>39257</v>
      </c>
      <c r="H6243" s="1" t="s">
        <v>30</v>
      </c>
      <c r="I6243" s="1" t="s">
        <v>31</v>
      </c>
      <c r="J6243" s="1" t="s">
        <v>2369</v>
      </c>
      <c r="K6243" s="1"/>
      <c r="L6243" s="1" t="s">
        <v>24</v>
      </c>
      <c r="M6243" s="3">
        <v>77481.460000000006</v>
      </c>
      <c r="N6243" s="3">
        <v>53989.02</v>
      </c>
      <c r="O6243" s="3">
        <v>39389.949999999997</v>
      </c>
      <c r="P6243" s="1">
        <v>125</v>
      </c>
      <c r="Q6243" s="3">
        <v>93503.97</v>
      </c>
      <c r="R6243" s="1" t="str">
        <f t="shared" si="293"/>
        <v>2007-06</v>
      </c>
      <c r="S6243" s="1" t="str">
        <f t="shared" si="291"/>
        <v/>
      </c>
      <c r="T6243" s="3">
        <f t="shared" si="292"/>
        <v>39514.949999999997</v>
      </c>
    </row>
    <row r="6244" spans="1:20" x14ac:dyDescent="0.25">
      <c r="A6244" s="1" t="s">
        <v>16080</v>
      </c>
      <c r="B6244" s="1" t="s">
        <v>16081</v>
      </c>
      <c r="C6244" s="1" t="s">
        <v>16082</v>
      </c>
      <c r="D6244" s="1" t="s">
        <v>20</v>
      </c>
      <c r="E6244" s="1" t="s">
        <v>306</v>
      </c>
      <c r="F6244" s="1">
        <v>0</v>
      </c>
      <c r="G6244" s="2">
        <v>44529</v>
      </c>
      <c r="H6244" s="1" t="s">
        <v>30</v>
      </c>
      <c r="I6244" s="1" t="s">
        <v>31</v>
      </c>
      <c r="J6244" s="1" t="s">
        <v>276</v>
      </c>
      <c r="K6244" s="2">
        <v>44742</v>
      </c>
      <c r="L6244" s="1" t="s">
        <v>42</v>
      </c>
      <c r="M6244" s="3">
        <v>31720</v>
      </c>
      <c r="N6244" s="3">
        <v>18296.849999999999</v>
      </c>
      <c r="O6244" s="3">
        <v>1196.99</v>
      </c>
      <c r="P6244" s="1" t="s">
        <v>32</v>
      </c>
      <c r="Q6244" s="3">
        <v>19493.84</v>
      </c>
      <c r="R6244" s="1" t="str">
        <f t="shared" si="293"/>
        <v>2021-11</v>
      </c>
      <c r="S6244" s="1" t="str">
        <f t="shared" si="291"/>
        <v>2022-06</v>
      </c>
      <c r="T6244" s="3">
        <f t="shared" si="292"/>
        <v>1196.99</v>
      </c>
    </row>
    <row r="6245" spans="1:20" x14ac:dyDescent="0.25">
      <c r="A6245" s="1" t="s">
        <v>16083</v>
      </c>
      <c r="B6245" s="1" t="s">
        <v>16084</v>
      </c>
      <c r="C6245" s="1" t="s">
        <v>16085</v>
      </c>
      <c r="D6245" s="1" t="s">
        <v>137</v>
      </c>
      <c r="E6245" s="1" t="s">
        <v>66</v>
      </c>
      <c r="F6245" s="1">
        <v>0</v>
      </c>
      <c r="G6245" s="2">
        <v>43157</v>
      </c>
      <c r="H6245" s="1" t="s">
        <v>30</v>
      </c>
      <c r="I6245" s="1" t="s">
        <v>31</v>
      </c>
      <c r="J6245" s="1" t="s">
        <v>457</v>
      </c>
      <c r="K6245" s="1"/>
      <c r="L6245" s="1" t="s">
        <v>24</v>
      </c>
      <c r="M6245" s="3">
        <v>43160.42</v>
      </c>
      <c r="N6245" s="3">
        <v>49254.76</v>
      </c>
      <c r="O6245" s="3">
        <v>5069.9799999999996</v>
      </c>
      <c r="P6245" s="1" t="s">
        <v>32</v>
      </c>
      <c r="Q6245" s="3">
        <v>54324.74</v>
      </c>
      <c r="R6245" s="1" t="str">
        <f t="shared" si="293"/>
        <v>2018-02</v>
      </c>
      <c r="S6245" s="1" t="str">
        <f t="shared" si="291"/>
        <v/>
      </c>
      <c r="T6245" s="3">
        <f t="shared" si="292"/>
        <v>5069.9799999999996</v>
      </c>
    </row>
    <row r="6246" spans="1:20" x14ac:dyDescent="0.25">
      <c r="A6246" s="1" t="s">
        <v>16086</v>
      </c>
      <c r="B6246" s="1" t="s">
        <v>16087</v>
      </c>
      <c r="C6246" s="1" t="s">
        <v>16088</v>
      </c>
      <c r="D6246" s="1" t="s">
        <v>123</v>
      </c>
      <c r="E6246" s="1" t="s">
        <v>194</v>
      </c>
      <c r="F6246" s="1">
        <v>0</v>
      </c>
      <c r="G6246" s="2">
        <v>44494</v>
      </c>
      <c r="H6246" s="1" t="s">
        <v>30</v>
      </c>
      <c r="I6246" s="1" t="s">
        <v>31</v>
      </c>
      <c r="J6246" s="1" t="s">
        <v>3393</v>
      </c>
      <c r="K6246" s="2">
        <v>44598</v>
      </c>
      <c r="L6246" s="1" t="s">
        <v>42</v>
      </c>
      <c r="M6246" s="3">
        <v>45772.27</v>
      </c>
      <c r="N6246" s="3">
        <v>7570.13</v>
      </c>
      <c r="O6246" s="3">
        <v>2343.61</v>
      </c>
      <c r="P6246" s="1" t="s">
        <v>32</v>
      </c>
      <c r="Q6246" s="3">
        <v>9913.74</v>
      </c>
      <c r="R6246" s="1" t="str">
        <f t="shared" si="293"/>
        <v>2021-10</v>
      </c>
      <c r="S6246" s="1" t="str">
        <f t="shared" si="291"/>
        <v>2022-02</v>
      </c>
      <c r="T6246" s="3">
        <f t="shared" si="292"/>
        <v>2343.61</v>
      </c>
    </row>
    <row r="6247" spans="1:20" x14ac:dyDescent="0.25">
      <c r="A6247" s="1" t="s">
        <v>16089</v>
      </c>
      <c r="B6247" s="1" t="s">
        <v>16090</v>
      </c>
      <c r="C6247" s="1" t="s">
        <v>16091</v>
      </c>
      <c r="D6247" s="1" t="s">
        <v>70</v>
      </c>
      <c r="E6247" s="1" t="s">
        <v>169</v>
      </c>
      <c r="F6247" s="1">
        <v>0</v>
      </c>
      <c r="G6247" s="2">
        <v>44326</v>
      </c>
      <c r="H6247" s="1" t="s">
        <v>30</v>
      </c>
      <c r="I6247" s="1" t="s">
        <v>23</v>
      </c>
      <c r="J6247" s="2">
        <v>44474</v>
      </c>
      <c r="K6247" s="2">
        <v>44925</v>
      </c>
      <c r="L6247" s="1" t="s">
        <v>42</v>
      </c>
      <c r="M6247" s="3">
        <v>46000.03</v>
      </c>
      <c r="N6247" s="3">
        <v>42565.85</v>
      </c>
      <c r="O6247" s="3">
        <v>7929.41</v>
      </c>
      <c r="P6247" s="1" t="s">
        <v>32</v>
      </c>
      <c r="Q6247" s="3">
        <v>50495.26</v>
      </c>
      <c r="R6247" s="1" t="str">
        <f t="shared" si="293"/>
        <v>2021-05</v>
      </c>
      <c r="S6247" s="1" t="str">
        <f t="shared" si="291"/>
        <v>2022-12</v>
      </c>
      <c r="T6247" s="3">
        <f t="shared" si="292"/>
        <v>7929.41</v>
      </c>
    </row>
    <row r="6248" spans="1:20" x14ac:dyDescent="0.25">
      <c r="A6248" s="1" t="s">
        <v>16092</v>
      </c>
      <c r="B6248" s="1" t="s">
        <v>16093</v>
      </c>
      <c r="C6248" s="1" t="s">
        <v>16094</v>
      </c>
      <c r="D6248" s="1" t="s">
        <v>20</v>
      </c>
      <c r="E6248" s="1" t="s">
        <v>16095</v>
      </c>
      <c r="F6248" s="1">
        <v>0</v>
      </c>
      <c r="G6248" s="2">
        <v>33518</v>
      </c>
      <c r="H6248" s="1" t="s">
        <v>22</v>
      </c>
      <c r="I6248" s="1" t="s">
        <v>31</v>
      </c>
      <c r="J6248" s="2">
        <v>33429</v>
      </c>
      <c r="K6248" s="1"/>
      <c r="L6248" s="1" t="s">
        <v>24</v>
      </c>
      <c r="M6248" s="3">
        <v>39531.230000000003</v>
      </c>
      <c r="N6248" s="3">
        <v>40731.31</v>
      </c>
      <c r="O6248" s="1" t="s">
        <v>32</v>
      </c>
      <c r="P6248" s="1" t="s">
        <v>32</v>
      </c>
      <c r="Q6248" s="3">
        <v>40731.31</v>
      </c>
      <c r="R6248" s="1" t="str">
        <f t="shared" si="293"/>
        <v>1991-10</v>
      </c>
      <c r="S6248" s="1" t="str">
        <f t="shared" si="291"/>
        <v/>
      </c>
      <c r="T6248" s="3">
        <f t="shared" si="292"/>
        <v>0</v>
      </c>
    </row>
    <row r="6249" spans="1:20" x14ac:dyDescent="0.25">
      <c r="A6249" s="1" t="s">
        <v>2715</v>
      </c>
      <c r="B6249" s="1" t="s">
        <v>16096</v>
      </c>
      <c r="C6249" s="1" t="s">
        <v>16097</v>
      </c>
      <c r="D6249" s="1" t="s">
        <v>113</v>
      </c>
      <c r="E6249" s="1" t="s">
        <v>12766</v>
      </c>
      <c r="F6249" s="1">
        <v>0</v>
      </c>
      <c r="G6249" s="2">
        <v>44676</v>
      </c>
      <c r="H6249" s="1" t="s">
        <v>30</v>
      </c>
      <c r="I6249" s="1" t="s">
        <v>31</v>
      </c>
      <c r="J6249" s="1" t="s">
        <v>139</v>
      </c>
      <c r="K6249" s="1"/>
      <c r="L6249" s="1" t="s">
        <v>24</v>
      </c>
      <c r="M6249" s="3">
        <v>58856.93</v>
      </c>
      <c r="N6249" s="3">
        <v>39183.39</v>
      </c>
      <c r="O6249" s="3">
        <v>4669</v>
      </c>
      <c r="P6249" s="1">
        <v>100</v>
      </c>
      <c r="Q6249" s="3">
        <v>43952.39</v>
      </c>
      <c r="R6249" s="1" t="str">
        <f t="shared" si="293"/>
        <v>2022-04</v>
      </c>
      <c r="S6249" s="1" t="str">
        <f t="shared" si="291"/>
        <v/>
      </c>
      <c r="T6249" s="3">
        <f t="shared" si="292"/>
        <v>4769</v>
      </c>
    </row>
    <row r="6250" spans="1:20" x14ac:dyDescent="0.25">
      <c r="A6250" s="1" t="s">
        <v>5669</v>
      </c>
      <c r="B6250" s="1" t="s">
        <v>16098</v>
      </c>
      <c r="C6250" s="1" t="s">
        <v>16099</v>
      </c>
      <c r="D6250" s="1" t="s">
        <v>82</v>
      </c>
      <c r="E6250" s="1" t="s">
        <v>3763</v>
      </c>
      <c r="F6250" s="1">
        <v>0</v>
      </c>
      <c r="G6250" s="2">
        <v>43171</v>
      </c>
      <c r="H6250" s="1" t="s">
        <v>22</v>
      </c>
      <c r="I6250" s="1" t="s">
        <v>31</v>
      </c>
      <c r="J6250" s="2">
        <v>43437</v>
      </c>
      <c r="K6250" s="1"/>
      <c r="L6250" s="1" t="s">
        <v>24</v>
      </c>
      <c r="M6250" s="3">
        <v>80179.42</v>
      </c>
      <c r="N6250" s="3">
        <v>74427.92</v>
      </c>
      <c r="O6250" s="3">
        <v>1920.87</v>
      </c>
      <c r="P6250" s="1" t="s">
        <v>32</v>
      </c>
      <c r="Q6250" s="3">
        <v>76348.789999999994</v>
      </c>
      <c r="R6250" s="1" t="str">
        <f t="shared" si="293"/>
        <v>2018-03</v>
      </c>
      <c r="S6250" s="1" t="str">
        <f t="shared" si="291"/>
        <v/>
      </c>
      <c r="T6250" s="3">
        <f t="shared" si="292"/>
        <v>1920.87</v>
      </c>
    </row>
    <row r="6251" spans="1:20" x14ac:dyDescent="0.25">
      <c r="A6251" s="1" t="s">
        <v>9483</v>
      </c>
      <c r="B6251" s="1" t="s">
        <v>16098</v>
      </c>
      <c r="C6251" s="1" t="s">
        <v>16100</v>
      </c>
      <c r="D6251" s="1" t="s">
        <v>123</v>
      </c>
      <c r="E6251" s="1" t="s">
        <v>194</v>
      </c>
      <c r="F6251" s="1">
        <v>0</v>
      </c>
      <c r="G6251" s="2">
        <v>42295</v>
      </c>
      <c r="H6251" s="1" t="s">
        <v>30</v>
      </c>
      <c r="I6251" s="1" t="s">
        <v>31</v>
      </c>
      <c r="J6251" s="1" t="s">
        <v>11561</v>
      </c>
      <c r="K6251" s="1"/>
      <c r="L6251" s="1" t="s">
        <v>24</v>
      </c>
      <c r="M6251" s="3">
        <v>75998.62</v>
      </c>
      <c r="N6251" s="3">
        <v>72274.59</v>
      </c>
      <c r="O6251" s="3">
        <v>7426.67</v>
      </c>
      <c r="P6251" s="1">
        <v>125</v>
      </c>
      <c r="Q6251" s="3">
        <v>79826.259999999995</v>
      </c>
      <c r="R6251" s="1" t="str">
        <f t="shared" si="293"/>
        <v>2015-10</v>
      </c>
      <c r="S6251" s="1" t="str">
        <f t="shared" si="291"/>
        <v/>
      </c>
      <c r="T6251" s="3">
        <f t="shared" si="292"/>
        <v>7551.67</v>
      </c>
    </row>
    <row r="6252" spans="1:20" x14ac:dyDescent="0.25">
      <c r="A6252" s="1" t="s">
        <v>6207</v>
      </c>
      <c r="B6252" s="1" t="s">
        <v>16098</v>
      </c>
      <c r="C6252" s="1" t="s">
        <v>16101</v>
      </c>
      <c r="D6252" s="1" t="s">
        <v>137</v>
      </c>
      <c r="E6252" s="1" t="s">
        <v>66</v>
      </c>
      <c r="F6252" s="1">
        <v>0</v>
      </c>
      <c r="G6252" s="2">
        <v>42828</v>
      </c>
      <c r="H6252" s="1" t="s">
        <v>30</v>
      </c>
      <c r="I6252" s="1" t="s">
        <v>31</v>
      </c>
      <c r="J6252" s="2">
        <v>42798</v>
      </c>
      <c r="K6252" s="1"/>
      <c r="L6252" s="1" t="s">
        <v>24</v>
      </c>
      <c r="M6252" s="3">
        <v>43160.42</v>
      </c>
      <c r="N6252" s="3">
        <v>46369.97</v>
      </c>
      <c r="O6252" s="1">
        <v>613.89</v>
      </c>
      <c r="P6252" s="1" t="s">
        <v>32</v>
      </c>
      <c r="Q6252" s="3">
        <v>46983.86</v>
      </c>
      <c r="R6252" s="1" t="str">
        <f t="shared" si="293"/>
        <v>2017-04</v>
      </c>
      <c r="S6252" s="1" t="str">
        <f t="shared" si="291"/>
        <v/>
      </c>
      <c r="T6252" s="3">
        <f t="shared" si="292"/>
        <v>613.89</v>
      </c>
    </row>
    <row r="6253" spans="1:20" x14ac:dyDescent="0.25">
      <c r="A6253" s="1" t="s">
        <v>7314</v>
      </c>
      <c r="B6253" s="1" t="s">
        <v>16102</v>
      </c>
      <c r="C6253" s="1" t="s">
        <v>16103</v>
      </c>
      <c r="D6253" s="1" t="s">
        <v>103</v>
      </c>
      <c r="E6253" s="1" t="s">
        <v>1258</v>
      </c>
      <c r="F6253" s="1">
        <v>0</v>
      </c>
      <c r="G6253" s="2">
        <v>40154</v>
      </c>
      <c r="H6253" s="1" t="s">
        <v>30</v>
      </c>
      <c r="I6253" s="1" t="s">
        <v>31</v>
      </c>
      <c r="J6253" s="2">
        <v>40006</v>
      </c>
      <c r="K6253" s="1"/>
      <c r="L6253" s="1" t="s">
        <v>24</v>
      </c>
      <c r="M6253" s="3">
        <v>55062.18</v>
      </c>
      <c r="N6253" s="3">
        <v>55062.8</v>
      </c>
      <c r="O6253" s="1" t="s">
        <v>32</v>
      </c>
      <c r="P6253" s="1">
        <v>125</v>
      </c>
      <c r="Q6253" s="3">
        <v>55187.8</v>
      </c>
      <c r="R6253" s="1" t="str">
        <f t="shared" si="293"/>
        <v>2009-12</v>
      </c>
      <c r="S6253" s="1" t="str">
        <f t="shared" si="291"/>
        <v/>
      </c>
      <c r="T6253" s="3">
        <f t="shared" si="292"/>
        <v>125</v>
      </c>
    </row>
    <row r="6254" spans="1:20" x14ac:dyDescent="0.25">
      <c r="A6254" s="1" t="s">
        <v>16104</v>
      </c>
      <c r="B6254" s="1" t="s">
        <v>16102</v>
      </c>
      <c r="C6254" s="1" t="s">
        <v>16105</v>
      </c>
      <c r="D6254" s="1" t="s">
        <v>70</v>
      </c>
      <c r="E6254" s="1" t="s">
        <v>503</v>
      </c>
      <c r="F6254" s="1">
        <v>0</v>
      </c>
      <c r="G6254" s="2">
        <v>43234</v>
      </c>
      <c r="H6254" s="1" t="s">
        <v>22</v>
      </c>
      <c r="I6254" s="1" t="s">
        <v>31</v>
      </c>
      <c r="J6254" s="1" t="s">
        <v>266</v>
      </c>
      <c r="K6254" s="1"/>
      <c r="L6254" s="1" t="s">
        <v>24</v>
      </c>
      <c r="M6254" s="3">
        <v>50999.94</v>
      </c>
      <c r="N6254" s="3">
        <v>44632.25</v>
      </c>
      <c r="O6254" s="3">
        <v>1470.35</v>
      </c>
      <c r="P6254" s="1">
        <v>125</v>
      </c>
      <c r="Q6254" s="3">
        <v>46227.6</v>
      </c>
      <c r="R6254" s="1" t="str">
        <f t="shared" si="293"/>
        <v>2018-05</v>
      </c>
      <c r="S6254" s="1" t="str">
        <f t="shared" si="291"/>
        <v/>
      </c>
      <c r="T6254" s="3">
        <f t="shared" si="292"/>
        <v>1595.35</v>
      </c>
    </row>
    <row r="6255" spans="1:20" x14ac:dyDescent="0.25">
      <c r="A6255" s="1" t="s">
        <v>773</v>
      </c>
      <c r="B6255" s="1" t="s">
        <v>16106</v>
      </c>
      <c r="C6255" s="1" t="s">
        <v>16107</v>
      </c>
      <c r="D6255" s="1" t="s">
        <v>70</v>
      </c>
      <c r="E6255" s="1" t="s">
        <v>1461</v>
      </c>
      <c r="F6255" s="1">
        <v>0</v>
      </c>
      <c r="G6255" s="2">
        <v>41778</v>
      </c>
      <c r="H6255" s="1" t="s">
        <v>30</v>
      </c>
      <c r="I6255" s="1" t="s">
        <v>31</v>
      </c>
      <c r="J6255" s="1" t="s">
        <v>115</v>
      </c>
      <c r="K6255" s="1"/>
      <c r="L6255" s="1" t="s">
        <v>24</v>
      </c>
      <c r="M6255" s="3">
        <v>58799.94</v>
      </c>
      <c r="N6255" s="3">
        <v>51698.93</v>
      </c>
      <c r="O6255" s="3">
        <v>1487.62</v>
      </c>
      <c r="P6255" s="1" t="s">
        <v>32</v>
      </c>
      <c r="Q6255" s="3">
        <v>53186.55</v>
      </c>
      <c r="R6255" s="1" t="str">
        <f t="shared" si="293"/>
        <v>2014-05</v>
      </c>
      <c r="S6255" s="1" t="str">
        <f t="shared" si="291"/>
        <v/>
      </c>
      <c r="T6255" s="3">
        <f t="shared" si="292"/>
        <v>1487.62</v>
      </c>
    </row>
    <row r="6256" spans="1:20" x14ac:dyDescent="0.25">
      <c r="A6256" s="1" t="s">
        <v>16108</v>
      </c>
      <c r="B6256" s="1" t="s">
        <v>16109</v>
      </c>
      <c r="C6256" s="1" t="s">
        <v>16110</v>
      </c>
      <c r="D6256" s="1" t="s">
        <v>20</v>
      </c>
      <c r="E6256" s="1" t="s">
        <v>5514</v>
      </c>
      <c r="F6256" s="1">
        <v>0</v>
      </c>
      <c r="G6256" s="2">
        <v>39971</v>
      </c>
      <c r="H6256" s="1" t="s">
        <v>30</v>
      </c>
      <c r="I6256" s="1" t="s">
        <v>31</v>
      </c>
      <c r="J6256" s="1" t="s">
        <v>2021</v>
      </c>
      <c r="K6256" s="1"/>
      <c r="L6256" s="1" t="s">
        <v>24</v>
      </c>
      <c r="M6256" s="3">
        <v>31200</v>
      </c>
      <c r="N6256" s="3">
        <v>21881.25</v>
      </c>
      <c r="O6256" s="1">
        <v>708.25</v>
      </c>
      <c r="P6256" s="1">
        <v>225</v>
      </c>
      <c r="Q6256" s="3">
        <v>22814.5</v>
      </c>
      <c r="R6256" s="1" t="str">
        <f t="shared" si="293"/>
        <v>2009-06</v>
      </c>
      <c r="S6256" s="1" t="str">
        <f t="shared" si="291"/>
        <v/>
      </c>
      <c r="T6256" s="3">
        <f t="shared" si="292"/>
        <v>933.25</v>
      </c>
    </row>
    <row r="6257" spans="1:20" x14ac:dyDescent="0.25">
      <c r="A6257" s="1" t="s">
        <v>16111</v>
      </c>
      <c r="B6257" s="1" t="s">
        <v>16112</v>
      </c>
      <c r="C6257" s="1" t="s">
        <v>16113</v>
      </c>
      <c r="D6257" s="1" t="s">
        <v>52</v>
      </c>
      <c r="E6257" s="1" t="s">
        <v>4728</v>
      </c>
      <c r="F6257" s="1">
        <v>0</v>
      </c>
      <c r="G6257" s="2">
        <v>28205</v>
      </c>
      <c r="H6257" s="1" t="s">
        <v>22</v>
      </c>
      <c r="I6257" s="1" t="s">
        <v>31</v>
      </c>
      <c r="J6257" s="1" t="s">
        <v>13574</v>
      </c>
      <c r="K6257" s="1"/>
      <c r="L6257" s="1" t="s">
        <v>24</v>
      </c>
      <c r="M6257" s="3">
        <v>58349.82</v>
      </c>
      <c r="N6257" s="3">
        <v>57943.82</v>
      </c>
      <c r="O6257" s="1" t="s">
        <v>32</v>
      </c>
      <c r="P6257" s="1">
        <v>125</v>
      </c>
      <c r="Q6257" s="3">
        <v>58068.82</v>
      </c>
      <c r="R6257" s="1" t="str">
        <f t="shared" si="293"/>
        <v>1977-03</v>
      </c>
      <c r="S6257" s="1" t="str">
        <f t="shared" si="291"/>
        <v/>
      </c>
      <c r="T6257" s="3">
        <f t="shared" si="292"/>
        <v>125</v>
      </c>
    </row>
    <row r="6258" spans="1:20" x14ac:dyDescent="0.25">
      <c r="A6258" s="1" t="s">
        <v>16114</v>
      </c>
      <c r="B6258" s="1" t="s">
        <v>16115</v>
      </c>
      <c r="C6258" s="1" t="s">
        <v>16116</v>
      </c>
      <c r="D6258" s="1" t="s">
        <v>28</v>
      </c>
      <c r="E6258" s="1" t="s">
        <v>46</v>
      </c>
      <c r="F6258" s="1">
        <v>0</v>
      </c>
      <c r="G6258" s="2">
        <v>40055</v>
      </c>
      <c r="H6258" s="1" t="s">
        <v>30</v>
      </c>
      <c r="I6258" s="1" t="s">
        <v>31</v>
      </c>
      <c r="J6258" s="1" t="s">
        <v>2554</v>
      </c>
      <c r="K6258" s="1"/>
      <c r="L6258" s="1" t="s">
        <v>24</v>
      </c>
      <c r="M6258" s="3">
        <v>55558.26</v>
      </c>
      <c r="N6258" s="3">
        <v>46415.61</v>
      </c>
      <c r="O6258" s="3">
        <v>22021.93</v>
      </c>
      <c r="P6258" s="1">
        <v>125</v>
      </c>
      <c r="Q6258" s="3">
        <v>68562.539999999994</v>
      </c>
      <c r="R6258" s="1" t="str">
        <f t="shared" si="293"/>
        <v>2009-08</v>
      </c>
      <c r="S6258" s="1" t="str">
        <f t="shared" si="291"/>
        <v/>
      </c>
      <c r="T6258" s="3">
        <f t="shared" si="292"/>
        <v>22146.93</v>
      </c>
    </row>
    <row r="6259" spans="1:20" x14ac:dyDescent="0.25">
      <c r="A6259" s="1" t="s">
        <v>1993</v>
      </c>
      <c r="B6259" s="1" t="s">
        <v>16117</v>
      </c>
      <c r="C6259" s="1" t="s">
        <v>16118</v>
      </c>
      <c r="D6259" s="1" t="s">
        <v>113</v>
      </c>
      <c r="E6259" s="1" t="s">
        <v>275</v>
      </c>
      <c r="F6259" s="1">
        <v>0</v>
      </c>
      <c r="G6259" s="2">
        <v>40798</v>
      </c>
      <c r="H6259" s="1" t="s">
        <v>30</v>
      </c>
      <c r="I6259" s="1" t="s">
        <v>31</v>
      </c>
      <c r="J6259" s="2">
        <v>40886</v>
      </c>
      <c r="K6259" s="1"/>
      <c r="L6259" s="1" t="s">
        <v>24</v>
      </c>
      <c r="M6259" s="3">
        <v>60180.85</v>
      </c>
      <c r="N6259" s="3">
        <v>61772.07</v>
      </c>
      <c r="O6259" s="3">
        <v>8622.26</v>
      </c>
      <c r="P6259" s="1" t="s">
        <v>32</v>
      </c>
      <c r="Q6259" s="3">
        <v>70394.33</v>
      </c>
      <c r="R6259" s="1" t="str">
        <f t="shared" si="293"/>
        <v>2011-09</v>
      </c>
      <c r="S6259" s="1" t="str">
        <f t="shared" si="291"/>
        <v/>
      </c>
      <c r="T6259" s="3">
        <f t="shared" si="292"/>
        <v>8622.26</v>
      </c>
    </row>
    <row r="6260" spans="1:20" x14ac:dyDescent="0.25">
      <c r="A6260" s="1" t="s">
        <v>16119</v>
      </c>
      <c r="B6260" s="1" t="s">
        <v>16117</v>
      </c>
      <c r="C6260" s="1" t="s">
        <v>16120</v>
      </c>
      <c r="D6260" s="1" t="s">
        <v>237</v>
      </c>
      <c r="E6260" s="1" t="s">
        <v>493</v>
      </c>
      <c r="F6260" s="1">
        <v>0</v>
      </c>
      <c r="G6260" s="2">
        <v>29388</v>
      </c>
      <c r="H6260" s="1" t="s">
        <v>22</v>
      </c>
      <c r="I6260" s="1" t="s">
        <v>31</v>
      </c>
      <c r="J6260" s="2">
        <v>29470</v>
      </c>
      <c r="K6260" s="1"/>
      <c r="L6260" s="1" t="s">
        <v>24</v>
      </c>
      <c r="M6260" s="3">
        <v>44894.720000000001</v>
      </c>
      <c r="N6260" s="3">
        <v>44532.92</v>
      </c>
      <c r="O6260" s="1">
        <v>323.75</v>
      </c>
      <c r="P6260" s="1" t="s">
        <v>32</v>
      </c>
      <c r="Q6260" s="3">
        <v>44856.67</v>
      </c>
      <c r="R6260" s="1" t="str">
        <f t="shared" si="293"/>
        <v>1980-06</v>
      </c>
      <c r="S6260" s="1" t="str">
        <f t="shared" si="291"/>
        <v/>
      </c>
      <c r="T6260" s="3">
        <f t="shared" si="292"/>
        <v>323.75</v>
      </c>
    </row>
    <row r="6261" spans="1:20" x14ac:dyDescent="0.25">
      <c r="A6261" s="1" t="s">
        <v>16121</v>
      </c>
      <c r="B6261" s="1" t="s">
        <v>16122</v>
      </c>
      <c r="C6261" s="1" t="s">
        <v>16123</v>
      </c>
      <c r="D6261" s="1" t="s">
        <v>39</v>
      </c>
      <c r="E6261" s="1" t="s">
        <v>66</v>
      </c>
      <c r="F6261" s="1">
        <v>0</v>
      </c>
      <c r="G6261" s="2">
        <v>34578</v>
      </c>
      <c r="H6261" s="1" t="s">
        <v>30</v>
      </c>
      <c r="I6261" s="1" t="s">
        <v>31</v>
      </c>
      <c r="J6261" s="2">
        <v>34394</v>
      </c>
      <c r="K6261" s="1"/>
      <c r="L6261" s="1" t="s">
        <v>24</v>
      </c>
      <c r="M6261" s="3">
        <v>43160.42</v>
      </c>
      <c r="N6261" s="3">
        <v>47111.7</v>
      </c>
      <c r="O6261" s="3">
        <v>17481.5</v>
      </c>
      <c r="P6261" s="1">
        <v>166</v>
      </c>
      <c r="Q6261" s="3">
        <v>64759.199999999997</v>
      </c>
      <c r="R6261" s="1" t="str">
        <f t="shared" si="293"/>
        <v>1994-09</v>
      </c>
      <c r="S6261" s="1" t="str">
        <f t="shared" si="291"/>
        <v/>
      </c>
      <c r="T6261" s="3">
        <f t="shared" si="292"/>
        <v>17647.5</v>
      </c>
    </row>
    <row r="6262" spans="1:20" x14ac:dyDescent="0.25">
      <c r="A6262" s="1" t="s">
        <v>4133</v>
      </c>
      <c r="B6262" s="1" t="s">
        <v>16124</v>
      </c>
      <c r="C6262" s="1" t="s">
        <v>16125</v>
      </c>
      <c r="D6262" s="1" t="s">
        <v>76</v>
      </c>
      <c r="E6262" s="1" t="s">
        <v>16126</v>
      </c>
      <c r="F6262" s="1">
        <v>0</v>
      </c>
      <c r="G6262" s="2">
        <v>40742</v>
      </c>
      <c r="H6262" s="1" t="s">
        <v>30</v>
      </c>
      <c r="I6262" s="1" t="s">
        <v>31</v>
      </c>
      <c r="J6262" s="1" t="s">
        <v>15802</v>
      </c>
      <c r="K6262" s="1"/>
      <c r="L6262" s="1" t="s">
        <v>24</v>
      </c>
      <c r="M6262" s="3">
        <v>64890.18</v>
      </c>
      <c r="N6262" s="3">
        <v>64771.9</v>
      </c>
      <c r="O6262" s="1" t="s">
        <v>32</v>
      </c>
      <c r="P6262" s="1">
        <v>125</v>
      </c>
      <c r="Q6262" s="3">
        <v>64896.9</v>
      </c>
      <c r="R6262" s="1" t="str">
        <f t="shared" si="293"/>
        <v>2011-07</v>
      </c>
      <c r="S6262" s="1" t="str">
        <f t="shared" si="291"/>
        <v/>
      </c>
      <c r="T6262" s="3">
        <f t="shared" si="292"/>
        <v>125</v>
      </c>
    </row>
    <row r="6263" spans="1:20" x14ac:dyDescent="0.25">
      <c r="A6263" s="1" t="s">
        <v>6594</v>
      </c>
      <c r="B6263" s="1" t="s">
        <v>16127</v>
      </c>
      <c r="C6263" s="1" t="s">
        <v>16128</v>
      </c>
      <c r="D6263" s="1" t="s">
        <v>82</v>
      </c>
      <c r="E6263" s="1" t="s">
        <v>396</v>
      </c>
      <c r="F6263" s="1">
        <v>0</v>
      </c>
      <c r="G6263" s="2">
        <v>32748</v>
      </c>
      <c r="H6263" s="1" t="s">
        <v>22</v>
      </c>
      <c r="I6263" s="1" t="s">
        <v>31</v>
      </c>
      <c r="J6263" s="1" t="s">
        <v>9501</v>
      </c>
      <c r="K6263" s="1"/>
      <c r="L6263" s="1" t="s">
        <v>24</v>
      </c>
      <c r="M6263" s="3">
        <v>60621.39</v>
      </c>
      <c r="N6263" s="3">
        <v>59340.92</v>
      </c>
      <c r="O6263" s="1" t="s">
        <v>32</v>
      </c>
      <c r="P6263" s="1" t="s">
        <v>32</v>
      </c>
      <c r="Q6263" s="3">
        <v>59340.92</v>
      </c>
      <c r="R6263" s="1" t="str">
        <f t="shared" si="293"/>
        <v>1989-08</v>
      </c>
      <c r="S6263" s="1" t="str">
        <f t="shared" si="291"/>
        <v/>
      </c>
      <c r="T6263" s="3">
        <f t="shared" si="292"/>
        <v>0</v>
      </c>
    </row>
    <row r="6264" spans="1:20" x14ac:dyDescent="0.25">
      <c r="A6264" s="1" t="s">
        <v>16129</v>
      </c>
      <c r="B6264" s="1" t="s">
        <v>16130</v>
      </c>
      <c r="C6264" s="1" t="s">
        <v>16131</v>
      </c>
      <c r="D6264" s="1" t="s">
        <v>52</v>
      </c>
      <c r="E6264" s="1" t="s">
        <v>5936</v>
      </c>
      <c r="F6264" s="1">
        <v>0</v>
      </c>
      <c r="G6264" s="2">
        <v>36472</v>
      </c>
      <c r="H6264" s="1" t="s">
        <v>22</v>
      </c>
      <c r="I6264" s="1" t="s">
        <v>31</v>
      </c>
      <c r="J6264" s="2">
        <v>36383</v>
      </c>
      <c r="K6264" s="1"/>
      <c r="L6264" s="1" t="s">
        <v>24</v>
      </c>
      <c r="M6264" s="3">
        <v>39531.230000000003</v>
      </c>
      <c r="N6264" s="3">
        <v>39229.93</v>
      </c>
      <c r="O6264" s="1" t="s">
        <v>32</v>
      </c>
      <c r="P6264" s="1" t="s">
        <v>32</v>
      </c>
      <c r="Q6264" s="3">
        <v>39229.93</v>
      </c>
      <c r="R6264" s="1" t="str">
        <f t="shared" si="293"/>
        <v>1999-11</v>
      </c>
      <c r="S6264" s="1" t="str">
        <f t="shared" si="291"/>
        <v/>
      </c>
      <c r="T6264" s="3">
        <f t="shared" si="292"/>
        <v>0</v>
      </c>
    </row>
    <row r="6265" spans="1:20" x14ac:dyDescent="0.25">
      <c r="A6265" s="1" t="s">
        <v>16132</v>
      </c>
      <c r="B6265" s="1" t="s">
        <v>16133</v>
      </c>
      <c r="C6265" s="1" t="s">
        <v>16134</v>
      </c>
      <c r="D6265" s="1" t="s">
        <v>113</v>
      </c>
      <c r="E6265" s="1" t="s">
        <v>4835</v>
      </c>
      <c r="F6265" s="1">
        <v>0</v>
      </c>
      <c r="G6265" s="2">
        <v>42492</v>
      </c>
      <c r="H6265" s="1" t="s">
        <v>30</v>
      </c>
      <c r="I6265" s="1" t="s">
        <v>31</v>
      </c>
      <c r="J6265" s="2">
        <v>42405</v>
      </c>
      <c r="K6265" s="1"/>
      <c r="L6265" s="1" t="s">
        <v>24</v>
      </c>
      <c r="M6265" s="3">
        <v>60369.71</v>
      </c>
      <c r="N6265" s="3">
        <v>60620.73</v>
      </c>
      <c r="O6265" s="3">
        <v>6269.22</v>
      </c>
      <c r="P6265" s="1" t="s">
        <v>32</v>
      </c>
      <c r="Q6265" s="3">
        <v>66889.95</v>
      </c>
      <c r="R6265" s="1" t="str">
        <f t="shared" si="293"/>
        <v>2016-05</v>
      </c>
      <c r="S6265" s="1" t="str">
        <f t="shared" si="291"/>
        <v/>
      </c>
      <c r="T6265" s="3">
        <f t="shared" si="292"/>
        <v>6269.22</v>
      </c>
    </row>
    <row r="6266" spans="1:20" x14ac:dyDescent="0.25">
      <c r="A6266" s="1" t="s">
        <v>16135</v>
      </c>
      <c r="B6266" s="1" t="s">
        <v>16133</v>
      </c>
      <c r="C6266" s="1" t="s">
        <v>16136</v>
      </c>
      <c r="D6266" s="1" t="s">
        <v>227</v>
      </c>
      <c r="E6266" s="1" t="s">
        <v>1028</v>
      </c>
      <c r="F6266" s="1">
        <v>0</v>
      </c>
      <c r="G6266" s="2">
        <v>44802</v>
      </c>
      <c r="H6266" s="1" t="s">
        <v>30</v>
      </c>
      <c r="I6266" s="1" t="s">
        <v>31</v>
      </c>
      <c r="J6266" s="1" t="s">
        <v>129</v>
      </c>
      <c r="K6266" s="1"/>
      <c r="L6266" s="1" t="s">
        <v>24</v>
      </c>
      <c r="M6266" s="3">
        <v>44999.97</v>
      </c>
      <c r="N6266" s="3">
        <v>13846.4</v>
      </c>
      <c r="O6266" s="1" t="s">
        <v>32</v>
      </c>
      <c r="P6266" s="1">
        <v>100</v>
      </c>
      <c r="Q6266" s="3">
        <v>13946.4</v>
      </c>
      <c r="R6266" s="1" t="str">
        <f t="shared" si="293"/>
        <v>2022-08</v>
      </c>
      <c r="S6266" s="1" t="str">
        <f t="shared" si="291"/>
        <v/>
      </c>
      <c r="T6266" s="3">
        <f t="shared" si="292"/>
        <v>100</v>
      </c>
    </row>
    <row r="6267" spans="1:20" x14ac:dyDescent="0.25">
      <c r="A6267" s="1" t="s">
        <v>4612</v>
      </c>
      <c r="B6267" s="1" t="s">
        <v>16137</v>
      </c>
      <c r="C6267" s="1" t="s">
        <v>16138</v>
      </c>
      <c r="D6267" s="1" t="s">
        <v>82</v>
      </c>
      <c r="E6267" s="1" t="s">
        <v>4067</v>
      </c>
      <c r="F6267" s="1">
        <v>0</v>
      </c>
      <c r="G6267" s="2">
        <v>42646</v>
      </c>
      <c r="H6267" s="1" t="s">
        <v>30</v>
      </c>
      <c r="I6267" s="1" t="s">
        <v>31</v>
      </c>
      <c r="J6267" s="2">
        <v>42439</v>
      </c>
      <c r="K6267" s="1"/>
      <c r="L6267" s="1" t="s">
        <v>24</v>
      </c>
      <c r="M6267" s="3">
        <v>40798.160000000003</v>
      </c>
      <c r="N6267" s="3">
        <v>53534.94</v>
      </c>
      <c r="O6267" s="1">
        <v>382.68</v>
      </c>
      <c r="P6267" s="1" t="s">
        <v>32</v>
      </c>
      <c r="Q6267" s="3">
        <v>53917.62</v>
      </c>
      <c r="R6267" s="1" t="str">
        <f t="shared" si="293"/>
        <v>2016-10</v>
      </c>
      <c r="S6267" s="1" t="str">
        <f t="shared" si="291"/>
        <v/>
      </c>
      <c r="T6267" s="3">
        <f t="shared" si="292"/>
        <v>382.68</v>
      </c>
    </row>
    <row r="6268" spans="1:20" x14ac:dyDescent="0.25">
      <c r="A6268" s="1" t="s">
        <v>16139</v>
      </c>
      <c r="B6268" s="1" t="s">
        <v>16140</v>
      </c>
      <c r="C6268" s="1" t="s">
        <v>16141</v>
      </c>
      <c r="D6268" s="1" t="s">
        <v>123</v>
      </c>
      <c r="E6268" s="1" t="s">
        <v>194</v>
      </c>
      <c r="F6268" s="1">
        <v>0</v>
      </c>
      <c r="G6268" s="2">
        <v>35589</v>
      </c>
      <c r="H6268" s="1" t="s">
        <v>30</v>
      </c>
      <c r="I6268" s="1" t="s">
        <v>31</v>
      </c>
      <c r="J6268" s="2">
        <v>35107</v>
      </c>
      <c r="K6268" s="1"/>
      <c r="L6268" s="1" t="s">
        <v>24</v>
      </c>
      <c r="M6268" s="3">
        <v>79334.94</v>
      </c>
      <c r="N6268" s="3">
        <v>78241.81</v>
      </c>
      <c r="O6268" s="3">
        <v>77264.02</v>
      </c>
      <c r="P6268" s="1">
        <v>125</v>
      </c>
      <c r="Q6268" s="3">
        <v>155630.82999999999</v>
      </c>
      <c r="R6268" s="1" t="str">
        <f t="shared" si="293"/>
        <v>1997-06</v>
      </c>
      <c r="S6268" s="1" t="str">
        <f t="shared" si="291"/>
        <v/>
      </c>
      <c r="T6268" s="3">
        <f t="shared" si="292"/>
        <v>77389.02</v>
      </c>
    </row>
    <row r="6269" spans="1:20" x14ac:dyDescent="0.25">
      <c r="A6269" s="1" t="s">
        <v>1650</v>
      </c>
      <c r="B6269" s="1" t="s">
        <v>16142</v>
      </c>
      <c r="C6269" s="1" t="s">
        <v>16143</v>
      </c>
      <c r="D6269" s="1" t="s">
        <v>237</v>
      </c>
      <c r="E6269" s="1" t="s">
        <v>2579</v>
      </c>
      <c r="F6269" s="1">
        <v>0</v>
      </c>
      <c r="G6269" s="2">
        <v>40749</v>
      </c>
      <c r="H6269" s="1" t="s">
        <v>22</v>
      </c>
      <c r="I6269" s="1" t="s">
        <v>31</v>
      </c>
      <c r="J6269" s="1" t="s">
        <v>14835</v>
      </c>
      <c r="K6269" s="1"/>
      <c r="L6269" s="1" t="s">
        <v>24</v>
      </c>
      <c r="M6269" s="3">
        <v>83019.66</v>
      </c>
      <c r="N6269" s="3">
        <v>81616.95</v>
      </c>
      <c r="O6269" s="3">
        <v>1177.45</v>
      </c>
      <c r="P6269" s="1" t="s">
        <v>32</v>
      </c>
      <c r="Q6269" s="3">
        <v>82794.399999999994</v>
      </c>
      <c r="R6269" s="1" t="str">
        <f t="shared" si="293"/>
        <v>2011-07</v>
      </c>
      <c r="S6269" s="1" t="str">
        <f t="shared" si="291"/>
        <v/>
      </c>
      <c r="T6269" s="3">
        <f t="shared" si="292"/>
        <v>1177.45</v>
      </c>
    </row>
    <row r="6270" spans="1:20" x14ac:dyDescent="0.25">
      <c r="A6270" s="1" t="s">
        <v>16144</v>
      </c>
      <c r="B6270" s="1" t="s">
        <v>16142</v>
      </c>
      <c r="C6270" s="1" t="s">
        <v>16145</v>
      </c>
      <c r="D6270" s="1" t="s">
        <v>20</v>
      </c>
      <c r="E6270" s="1" t="s">
        <v>404</v>
      </c>
      <c r="F6270" s="1">
        <v>0</v>
      </c>
      <c r="G6270" s="2">
        <v>43444</v>
      </c>
      <c r="H6270" s="1" t="s">
        <v>22</v>
      </c>
      <c r="I6270" s="1" t="s">
        <v>31</v>
      </c>
      <c r="J6270" s="2">
        <v>43385</v>
      </c>
      <c r="K6270" s="1"/>
      <c r="L6270" s="1" t="s">
        <v>24</v>
      </c>
      <c r="M6270" s="3">
        <v>46846.8</v>
      </c>
      <c r="N6270" s="3">
        <v>47342.89</v>
      </c>
      <c r="O6270" s="3">
        <v>13928.63</v>
      </c>
      <c r="P6270" s="1">
        <v>125</v>
      </c>
      <c r="Q6270" s="3">
        <v>61396.52</v>
      </c>
      <c r="R6270" s="1" t="str">
        <f t="shared" si="293"/>
        <v>2018-12</v>
      </c>
      <c r="S6270" s="1" t="str">
        <f t="shared" si="291"/>
        <v/>
      </c>
      <c r="T6270" s="3">
        <f t="shared" si="292"/>
        <v>14053.63</v>
      </c>
    </row>
    <row r="6271" spans="1:20" x14ac:dyDescent="0.25">
      <c r="A6271" s="1" t="s">
        <v>16146</v>
      </c>
      <c r="B6271" s="1" t="s">
        <v>16147</v>
      </c>
      <c r="C6271" s="1" t="s">
        <v>16148</v>
      </c>
      <c r="D6271" s="1" t="s">
        <v>39</v>
      </c>
      <c r="E6271" s="1" t="s">
        <v>40</v>
      </c>
      <c r="F6271" s="1">
        <v>0</v>
      </c>
      <c r="G6271" s="2">
        <v>44706</v>
      </c>
      <c r="H6271" s="1" t="s">
        <v>22</v>
      </c>
      <c r="I6271" s="1" t="s">
        <v>31</v>
      </c>
      <c r="J6271" s="1" t="s">
        <v>93</v>
      </c>
      <c r="K6271" s="2">
        <v>44809</v>
      </c>
      <c r="L6271" s="1" t="s">
        <v>42</v>
      </c>
      <c r="M6271" s="3">
        <v>39936</v>
      </c>
      <c r="N6271" s="3">
        <v>3592</v>
      </c>
      <c r="O6271" s="1" t="s">
        <v>32</v>
      </c>
      <c r="P6271" s="1">
        <v>100</v>
      </c>
      <c r="Q6271" s="3">
        <v>3692</v>
      </c>
      <c r="R6271" s="1" t="str">
        <f t="shared" si="293"/>
        <v>2022-05</v>
      </c>
      <c r="S6271" s="1" t="str">
        <f t="shared" si="291"/>
        <v>2022-09</v>
      </c>
      <c r="T6271" s="3">
        <f t="shared" si="292"/>
        <v>100</v>
      </c>
    </row>
    <row r="6272" spans="1:20" x14ac:dyDescent="0.25">
      <c r="A6272" s="1" t="s">
        <v>16149</v>
      </c>
      <c r="B6272" s="1" t="s">
        <v>16150</v>
      </c>
      <c r="C6272" s="1" t="s">
        <v>16151</v>
      </c>
      <c r="D6272" s="1" t="s">
        <v>103</v>
      </c>
      <c r="E6272" s="1" t="s">
        <v>16152</v>
      </c>
      <c r="F6272" s="1">
        <v>0</v>
      </c>
      <c r="G6272" s="2">
        <v>36794</v>
      </c>
      <c r="H6272" s="1" t="s">
        <v>30</v>
      </c>
      <c r="I6272" s="1" t="s">
        <v>31</v>
      </c>
      <c r="J6272" s="1" t="s">
        <v>5248</v>
      </c>
      <c r="K6272" s="1"/>
      <c r="L6272" s="1" t="s">
        <v>24</v>
      </c>
      <c r="M6272" s="3">
        <v>79611.789999999994</v>
      </c>
      <c r="N6272" s="3">
        <v>79612</v>
      </c>
      <c r="O6272" s="1" t="s">
        <v>32</v>
      </c>
      <c r="P6272" s="1" t="s">
        <v>32</v>
      </c>
      <c r="Q6272" s="3">
        <v>79612</v>
      </c>
      <c r="R6272" s="1" t="str">
        <f t="shared" si="293"/>
        <v>2000-09</v>
      </c>
      <c r="S6272" s="1" t="str">
        <f t="shared" si="291"/>
        <v/>
      </c>
      <c r="T6272" s="3">
        <f t="shared" si="292"/>
        <v>0</v>
      </c>
    </row>
    <row r="6273" spans="1:20" x14ac:dyDescent="0.25">
      <c r="A6273" s="1" t="s">
        <v>5914</v>
      </c>
      <c r="B6273" s="1" t="s">
        <v>16150</v>
      </c>
      <c r="C6273" s="1" t="s">
        <v>16153</v>
      </c>
      <c r="D6273" s="1" t="s">
        <v>113</v>
      </c>
      <c r="E6273" s="1" t="s">
        <v>16154</v>
      </c>
      <c r="F6273" s="1">
        <v>0</v>
      </c>
      <c r="G6273" s="2">
        <v>41764</v>
      </c>
      <c r="H6273" s="1" t="s">
        <v>30</v>
      </c>
      <c r="I6273" s="1" t="s">
        <v>31</v>
      </c>
      <c r="J6273" s="2">
        <v>41764</v>
      </c>
      <c r="K6273" s="1"/>
      <c r="L6273" s="1" t="s">
        <v>24</v>
      </c>
      <c r="M6273" s="3">
        <v>62969.71</v>
      </c>
      <c r="N6273" s="3">
        <v>63155.62</v>
      </c>
      <c r="O6273" s="3">
        <v>9815.91</v>
      </c>
      <c r="P6273" s="1">
        <v>100</v>
      </c>
      <c r="Q6273" s="3">
        <v>73071.53</v>
      </c>
      <c r="R6273" s="1" t="str">
        <f t="shared" si="293"/>
        <v>2014-05</v>
      </c>
      <c r="S6273" s="1" t="str">
        <f t="shared" si="291"/>
        <v/>
      </c>
      <c r="T6273" s="3">
        <f t="shared" si="292"/>
        <v>9915.91</v>
      </c>
    </row>
    <row r="6274" spans="1:20" x14ac:dyDescent="0.25">
      <c r="A6274" s="1" t="s">
        <v>1993</v>
      </c>
      <c r="B6274" s="1" t="s">
        <v>16150</v>
      </c>
      <c r="C6274" s="1" t="s">
        <v>16155</v>
      </c>
      <c r="D6274" s="1" t="s">
        <v>39</v>
      </c>
      <c r="E6274" s="1" t="s">
        <v>66</v>
      </c>
      <c r="F6274" s="1">
        <v>0</v>
      </c>
      <c r="G6274" s="2">
        <v>34562</v>
      </c>
      <c r="H6274" s="1" t="s">
        <v>30</v>
      </c>
      <c r="I6274" s="1" t="s">
        <v>31</v>
      </c>
      <c r="J6274" s="1" t="s">
        <v>8138</v>
      </c>
      <c r="K6274" s="1"/>
      <c r="L6274" s="1" t="s">
        <v>24</v>
      </c>
      <c r="M6274" s="3">
        <v>43160.42</v>
      </c>
      <c r="N6274" s="3">
        <v>47506.99</v>
      </c>
      <c r="O6274" s="3">
        <v>7907.17</v>
      </c>
      <c r="P6274" s="1" t="s">
        <v>32</v>
      </c>
      <c r="Q6274" s="3">
        <v>55414.16</v>
      </c>
      <c r="R6274" s="1" t="str">
        <f t="shared" si="293"/>
        <v>1994-08</v>
      </c>
      <c r="S6274" s="1" t="str">
        <f t="shared" ref="S6274:S6281" si="294">IF(OR(ISBLANK(K6274), K6274=0), "", TEXT(K6274, "yyyy-mm"))</f>
        <v/>
      </c>
      <c r="T6274" s="3">
        <f t="shared" ref="T6274:T6281" si="295">IFERROR(VALUE(SUBSTITUTE(O6274, ",", "")), 0) + IFERROR(VALUE(SUBSTITUTE(P6274, ",", "")), 0)</f>
        <v>7907.17</v>
      </c>
    </row>
    <row r="6275" spans="1:20" x14ac:dyDescent="0.25">
      <c r="A6275" s="1" t="s">
        <v>1293</v>
      </c>
      <c r="B6275" s="1" t="s">
        <v>16156</v>
      </c>
      <c r="C6275" s="1" t="s">
        <v>16157</v>
      </c>
      <c r="D6275" s="1" t="s">
        <v>284</v>
      </c>
      <c r="E6275" s="1" t="s">
        <v>1011</v>
      </c>
      <c r="F6275" s="1">
        <v>0</v>
      </c>
      <c r="G6275" s="2">
        <v>44823</v>
      </c>
      <c r="H6275" s="1" t="s">
        <v>30</v>
      </c>
      <c r="I6275" s="1" t="s">
        <v>31</v>
      </c>
      <c r="J6275" s="1" t="s">
        <v>489</v>
      </c>
      <c r="K6275" s="1"/>
      <c r="L6275" s="1" t="s">
        <v>24</v>
      </c>
      <c r="M6275" s="3">
        <v>44999.97</v>
      </c>
      <c r="N6275" s="3">
        <v>10730.96</v>
      </c>
      <c r="O6275" s="1" t="s">
        <v>32</v>
      </c>
      <c r="P6275" s="1">
        <v>100</v>
      </c>
      <c r="Q6275" s="3">
        <v>10830.96</v>
      </c>
      <c r="R6275" s="1" t="str">
        <f t="shared" ref="R6275:R6281" si="296">TEXT(G6275, "yyyy-mm")</f>
        <v>2022-09</v>
      </c>
      <c r="S6275" s="1" t="str">
        <f t="shared" si="294"/>
        <v/>
      </c>
      <c r="T6275" s="3">
        <f t="shared" si="295"/>
        <v>100</v>
      </c>
    </row>
    <row r="6276" spans="1:20" x14ac:dyDescent="0.25">
      <c r="A6276" s="1" t="s">
        <v>16158</v>
      </c>
      <c r="B6276" s="1" t="s">
        <v>16159</v>
      </c>
      <c r="C6276" s="1" t="s">
        <v>16160</v>
      </c>
      <c r="D6276" s="1" t="s">
        <v>20</v>
      </c>
      <c r="E6276" s="1" t="s">
        <v>66</v>
      </c>
      <c r="F6276" s="1">
        <v>0</v>
      </c>
      <c r="G6276" s="2">
        <v>42407</v>
      </c>
      <c r="H6276" s="1" t="s">
        <v>30</v>
      </c>
      <c r="I6276" s="1" t="s">
        <v>31</v>
      </c>
      <c r="J6276" s="1" t="s">
        <v>6339</v>
      </c>
      <c r="K6276" s="1"/>
      <c r="L6276" s="1" t="s">
        <v>24</v>
      </c>
      <c r="M6276" s="3">
        <v>35881.46</v>
      </c>
      <c r="N6276" s="3">
        <v>35983.78</v>
      </c>
      <c r="O6276" s="1">
        <v>756.89</v>
      </c>
      <c r="P6276" s="1">
        <v>125</v>
      </c>
      <c r="Q6276" s="3">
        <v>36865.67</v>
      </c>
      <c r="R6276" s="1" t="str">
        <f t="shared" si="296"/>
        <v>2016-02</v>
      </c>
      <c r="S6276" s="1" t="str">
        <f t="shared" si="294"/>
        <v/>
      </c>
      <c r="T6276" s="3">
        <f t="shared" si="295"/>
        <v>881.89</v>
      </c>
    </row>
    <row r="6277" spans="1:20" x14ac:dyDescent="0.25">
      <c r="A6277" s="1" t="s">
        <v>16161</v>
      </c>
      <c r="B6277" s="1" t="s">
        <v>16162</v>
      </c>
      <c r="C6277" s="1" t="s">
        <v>16163</v>
      </c>
      <c r="D6277" s="1" t="s">
        <v>76</v>
      </c>
      <c r="E6277" s="1" t="s">
        <v>676</v>
      </c>
      <c r="F6277" s="1">
        <v>0</v>
      </c>
      <c r="G6277" s="2">
        <v>36073</v>
      </c>
      <c r="H6277" s="1" t="s">
        <v>30</v>
      </c>
      <c r="I6277" s="1" t="s">
        <v>31</v>
      </c>
      <c r="J6277" s="2">
        <v>35925</v>
      </c>
      <c r="K6277" s="1"/>
      <c r="L6277" s="1" t="s">
        <v>24</v>
      </c>
      <c r="M6277" s="3">
        <v>113128.08</v>
      </c>
      <c r="N6277" s="3">
        <v>112921.31</v>
      </c>
      <c r="O6277" s="1" t="s">
        <v>32</v>
      </c>
      <c r="P6277" s="1" t="s">
        <v>32</v>
      </c>
      <c r="Q6277" s="3">
        <v>112921.31</v>
      </c>
      <c r="R6277" s="1" t="str">
        <f t="shared" si="296"/>
        <v>1998-10</v>
      </c>
      <c r="S6277" s="1" t="str">
        <f t="shared" si="294"/>
        <v/>
      </c>
      <c r="T6277" s="3">
        <f t="shared" si="295"/>
        <v>0</v>
      </c>
    </row>
    <row r="6278" spans="1:20" x14ac:dyDescent="0.25">
      <c r="A6278" s="1" t="s">
        <v>16164</v>
      </c>
      <c r="B6278" s="1" t="s">
        <v>16165</v>
      </c>
      <c r="C6278" s="1" t="s">
        <v>16166</v>
      </c>
      <c r="D6278" s="1" t="s">
        <v>76</v>
      </c>
      <c r="E6278" s="1" t="s">
        <v>904</v>
      </c>
      <c r="F6278" s="1">
        <v>0</v>
      </c>
      <c r="G6278" s="2">
        <v>39041</v>
      </c>
      <c r="H6278" s="1" t="s">
        <v>30</v>
      </c>
      <c r="I6278" s="1" t="s">
        <v>31</v>
      </c>
      <c r="J6278" s="1" t="s">
        <v>16167</v>
      </c>
      <c r="K6278" s="1"/>
      <c r="L6278" s="1" t="s">
        <v>24</v>
      </c>
      <c r="M6278" s="3">
        <v>55389.36</v>
      </c>
      <c r="N6278" s="3">
        <v>59006.2</v>
      </c>
      <c r="O6278" s="3">
        <v>7291.45</v>
      </c>
      <c r="P6278" s="3">
        <v>2215.5700000000002</v>
      </c>
      <c r="Q6278" s="3">
        <v>68513.22</v>
      </c>
      <c r="R6278" s="1" t="str">
        <f t="shared" si="296"/>
        <v>2006-11</v>
      </c>
      <c r="S6278" s="1" t="str">
        <f t="shared" si="294"/>
        <v/>
      </c>
      <c r="T6278" s="3">
        <f t="shared" si="295"/>
        <v>9507.02</v>
      </c>
    </row>
    <row r="6279" spans="1:20" x14ac:dyDescent="0.25">
      <c r="A6279" s="1" t="s">
        <v>85</v>
      </c>
      <c r="B6279" s="1" t="s">
        <v>16168</v>
      </c>
      <c r="C6279" s="1" t="s">
        <v>16169</v>
      </c>
      <c r="D6279" s="1" t="s">
        <v>137</v>
      </c>
      <c r="E6279" s="1" t="s">
        <v>573</v>
      </c>
      <c r="F6279" s="1">
        <v>0</v>
      </c>
      <c r="G6279" s="2">
        <v>41414</v>
      </c>
      <c r="H6279" s="1" t="s">
        <v>22</v>
      </c>
      <c r="I6279" s="1" t="s">
        <v>31</v>
      </c>
      <c r="J6279" s="1" t="s">
        <v>2502</v>
      </c>
      <c r="K6279" s="1"/>
      <c r="L6279" s="1" t="s">
        <v>24</v>
      </c>
      <c r="M6279" s="3">
        <v>36250.03</v>
      </c>
      <c r="N6279" s="3">
        <v>20909.82</v>
      </c>
      <c r="O6279" s="1" t="s">
        <v>32</v>
      </c>
      <c r="P6279" s="1" t="s">
        <v>32</v>
      </c>
      <c r="Q6279" s="3">
        <v>20909.82</v>
      </c>
      <c r="R6279" s="1" t="str">
        <f t="shared" si="296"/>
        <v>2013-05</v>
      </c>
      <c r="S6279" s="1" t="str">
        <f t="shared" si="294"/>
        <v/>
      </c>
      <c r="T6279" s="3">
        <f t="shared" si="295"/>
        <v>0</v>
      </c>
    </row>
    <row r="6280" spans="1:20" x14ac:dyDescent="0.25">
      <c r="A6280" s="1" t="s">
        <v>5001</v>
      </c>
      <c r="B6280" s="1" t="s">
        <v>16170</v>
      </c>
      <c r="C6280" s="1" t="s">
        <v>16171</v>
      </c>
      <c r="D6280" s="1" t="s">
        <v>39</v>
      </c>
      <c r="E6280" s="1" t="s">
        <v>710</v>
      </c>
      <c r="F6280" s="1">
        <v>0</v>
      </c>
      <c r="G6280" s="2">
        <v>31180</v>
      </c>
      <c r="H6280" s="1" t="s">
        <v>30</v>
      </c>
      <c r="I6280" s="1" t="s">
        <v>31</v>
      </c>
      <c r="J6280" s="1" t="s">
        <v>16172</v>
      </c>
      <c r="K6280" s="1"/>
      <c r="L6280" s="1" t="s">
        <v>24</v>
      </c>
      <c r="M6280" s="3">
        <v>64750.19</v>
      </c>
      <c r="N6280" s="3">
        <v>51728.37</v>
      </c>
      <c r="O6280" s="1">
        <v>435.82</v>
      </c>
      <c r="P6280" s="1">
        <v>125</v>
      </c>
      <c r="Q6280" s="3">
        <v>52289.19</v>
      </c>
      <c r="R6280" s="1" t="str">
        <f t="shared" si="296"/>
        <v>1985-05</v>
      </c>
      <c r="S6280" s="1" t="str">
        <f t="shared" si="294"/>
        <v/>
      </c>
      <c r="T6280" s="3">
        <f t="shared" si="295"/>
        <v>560.81999999999994</v>
      </c>
    </row>
    <row r="6281" spans="1:20" x14ac:dyDescent="0.25">
      <c r="A6281" s="1" t="s">
        <v>2238</v>
      </c>
      <c r="B6281" s="1" t="s">
        <v>16173</v>
      </c>
      <c r="C6281" s="1" t="s">
        <v>16174</v>
      </c>
      <c r="D6281" s="1" t="s">
        <v>156</v>
      </c>
      <c r="E6281" s="1" t="s">
        <v>16175</v>
      </c>
      <c r="F6281" s="1">
        <v>0</v>
      </c>
      <c r="G6281" s="2">
        <v>44879</v>
      </c>
      <c r="H6281" s="1" t="s">
        <v>30</v>
      </c>
      <c r="I6281" s="1" t="s">
        <v>31</v>
      </c>
      <c r="J6281" s="1" t="s">
        <v>2361</v>
      </c>
      <c r="K6281" s="1"/>
      <c r="L6281" s="1" t="s">
        <v>24</v>
      </c>
      <c r="M6281" s="3">
        <v>50400.06</v>
      </c>
      <c r="N6281" s="3">
        <v>4652.38</v>
      </c>
      <c r="O6281" s="1" t="s">
        <v>32</v>
      </c>
      <c r="P6281" s="1">
        <v>100</v>
      </c>
      <c r="Q6281" s="3">
        <v>4752.38</v>
      </c>
      <c r="R6281" s="1" t="str">
        <f t="shared" si="296"/>
        <v>2022-11</v>
      </c>
      <c r="S6281" s="1" t="str">
        <f t="shared" si="294"/>
        <v/>
      </c>
      <c r="T6281" s="3">
        <f t="shared" si="295"/>
        <v>100</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ob1</vt:lpstr>
      <vt:lpstr>ob2(i)</vt:lpstr>
      <vt:lpstr>ob4(i)</vt:lpstr>
      <vt:lpstr>ob4(ii)</vt:lpstr>
      <vt:lpstr>ob2(ii)</vt:lpstr>
      <vt:lpstr>Sheet1</vt:lpstr>
      <vt:lpstr>Sheet2</vt:lpstr>
      <vt:lpstr>Sheet3</vt:lpstr>
      <vt:lpstr>FINALPROJECT</vt:lpstr>
      <vt:lpstr>redacted-2022-december-31-wprdc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PATHANIA</dc:creator>
  <cp:lastModifiedBy>RAHUL PATHANIA</cp:lastModifiedBy>
  <dcterms:created xsi:type="dcterms:W3CDTF">2025-04-04T17:25:53Z</dcterms:created>
  <dcterms:modified xsi:type="dcterms:W3CDTF">2025-04-12T13:06:14Z</dcterms:modified>
</cp:coreProperties>
</file>